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84" yWindow="408" windowWidth="8244" windowHeight="8172" tabRatio="723" activeTab="5"/>
  </bookViews>
  <sheets>
    <sheet name="PT 1" sheetId="4" r:id="rId1"/>
    <sheet name="PT 2" sheetId="5" r:id="rId2"/>
    <sheet name="Pt 3" sheetId="6" r:id="rId3"/>
    <sheet name="PT 4" sheetId="7" r:id="rId4"/>
    <sheet name="PT 5" sheetId="8" r:id="rId5"/>
    <sheet name="DASHBOARD" sheetId="1" r:id="rId6"/>
    <sheet name="DATA" sheetId="3" r:id="rId7"/>
    <sheet name="KPI" sheetId="9" r:id="rId8"/>
  </sheets>
  <definedNames>
    <definedName name="googleplaystore" localSheetId="6">DATA!$A$1:$M$10841</definedName>
  </definedNames>
  <calcPr calcId="124519"/>
  <pivotCaches>
    <pivotCache cacheId="0" r:id="rId9"/>
  </pivotCaches>
</workbook>
</file>

<file path=xl/calcChain.xml><?xml version="1.0" encoding="utf-8"?>
<calcChain xmlns="http://schemas.openxmlformats.org/spreadsheetml/2006/main">
  <c r="E8" i="9"/>
  <c r="N2" i="3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N3101"/>
  <c r="N3102"/>
  <c r="N3103"/>
  <c r="N3104"/>
  <c r="N3105"/>
  <c r="N3106"/>
  <c r="N3107"/>
  <c r="N3108"/>
  <c r="N3109"/>
  <c r="N3110"/>
  <c r="N3111"/>
  <c r="N3112"/>
  <c r="N3113"/>
  <c r="N3114"/>
  <c r="N3115"/>
  <c r="N3116"/>
  <c r="N3117"/>
  <c r="N3118"/>
  <c r="N3119"/>
  <c r="N3120"/>
  <c r="N3121"/>
  <c r="N3122"/>
  <c r="N3123"/>
  <c r="N3124"/>
  <c r="N3125"/>
  <c r="N3126"/>
  <c r="N3127"/>
  <c r="N3128"/>
  <c r="N3129"/>
  <c r="N3130"/>
  <c r="N3131"/>
  <c r="N3132"/>
  <c r="N3133"/>
  <c r="N3134"/>
  <c r="N3135"/>
  <c r="N3136"/>
  <c r="N3137"/>
  <c r="N3138"/>
  <c r="N3139"/>
  <c r="N3140"/>
  <c r="N3141"/>
  <c r="N3142"/>
  <c r="N3143"/>
  <c r="N3144"/>
  <c r="N3145"/>
  <c r="N3146"/>
  <c r="N3147"/>
  <c r="N3148"/>
  <c r="N3149"/>
  <c r="N3150"/>
  <c r="N3151"/>
  <c r="N3152"/>
  <c r="N3153"/>
  <c r="N3154"/>
  <c r="N3155"/>
  <c r="N3156"/>
  <c r="N3157"/>
  <c r="N3158"/>
  <c r="N3159"/>
  <c r="N3160"/>
  <c r="N3161"/>
  <c r="N3162"/>
  <c r="N3163"/>
  <c r="N3164"/>
  <c r="N3165"/>
  <c r="N3166"/>
  <c r="N3167"/>
  <c r="N3168"/>
  <c r="N3169"/>
  <c r="N3170"/>
  <c r="N3171"/>
  <c r="N3172"/>
  <c r="N3173"/>
  <c r="N3174"/>
  <c r="N3175"/>
  <c r="N3176"/>
  <c r="N3177"/>
  <c r="N3178"/>
  <c r="N3179"/>
  <c r="N3180"/>
  <c r="N3181"/>
  <c r="N3182"/>
  <c r="N3183"/>
  <c r="N3184"/>
  <c r="N3185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N3244"/>
  <c r="N3245"/>
  <c r="N3246"/>
  <c r="N3247"/>
  <c r="N3248"/>
  <c r="N3249"/>
  <c r="N3250"/>
  <c r="N3251"/>
  <c r="N3252"/>
  <c r="N3253"/>
  <c r="N3254"/>
  <c r="N3255"/>
  <c r="N3256"/>
  <c r="N3257"/>
  <c r="N3258"/>
  <c r="N3259"/>
  <c r="N3260"/>
  <c r="N3261"/>
  <c r="N3262"/>
  <c r="N3263"/>
  <c r="N3264"/>
  <c r="N3265"/>
  <c r="N3266"/>
  <c r="N3267"/>
  <c r="N3268"/>
  <c r="N3269"/>
  <c r="N3270"/>
  <c r="N3271"/>
  <c r="N3272"/>
  <c r="N3273"/>
  <c r="N3274"/>
  <c r="N3275"/>
  <c r="N3276"/>
  <c r="N3277"/>
  <c r="N3278"/>
  <c r="N3279"/>
  <c r="N3280"/>
  <c r="N3281"/>
  <c r="N3282"/>
  <c r="N3283"/>
  <c r="N3284"/>
  <c r="N3285"/>
  <c r="N3286"/>
  <c r="N3287"/>
  <c r="N3288"/>
  <c r="N3289"/>
  <c r="N3290"/>
  <c r="N3291"/>
  <c r="N3292"/>
  <c r="N3293"/>
  <c r="N3294"/>
  <c r="N3295"/>
  <c r="N3296"/>
  <c r="N3297"/>
  <c r="N3298"/>
  <c r="N3299"/>
  <c r="N3300"/>
  <c r="N3301"/>
  <c r="N3302"/>
  <c r="N3303"/>
  <c r="N3304"/>
  <c r="N3305"/>
  <c r="N3306"/>
  <c r="N3307"/>
  <c r="N3308"/>
  <c r="N3309"/>
  <c r="N3310"/>
  <c r="N3311"/>
  <c r="N3312"/>
  <c r="N3313"/>
  <c r="N3314"/>
  <c r="N3315"/>
  <c r="N3316"/>
  <c r="N3317"/>
  <c r="N3318"/>
  <c r="N3319"/>
  <c r="N3320"/>
  <c r="N3321"/>
  <c r="N3322"/>
  <c r="N3323"/>
  <c r="N3324"/>
  <c r="N3325"/>
  <c r="N3326"/>
  <c r="N3327"/>
  <c r="N3328"/>
  <c r="N3329"/>
  <c r="N3330"/>
  <c r="N3331"/>
  <c r="N3332"/>
  <c r="N3333"/>
  <c r="N3334"/>
  <c r="N3335"/>
  <c r="N3336"/>
  <c r="N3337"/>
  <c r="N3338"/>
  <c r="N3339"/>
  <c r="N3340"/>
  <c r="N3341"/>
  <c r="N3342"/>
  <c r="N3343"/>
  <c r="N3344"/>
  <c r="N3345"/>
  <c r="N3346"/>
  <c r="N3347"/>
  <c r="N3348"/>
  <c r="N3349"/>
  <c r="N3350"/>
  <c r="N3351"/>
  <c r="N3352"/>
  <c r="N3353"/>
  <c r="N3354"/>
  <c r="N3355"/>
  <c r="N3356"/>
  <c r="N3357"/>
  <c r="N3358"/>
  <c r="N3359"/>
  <c r="N3360"/>
  <c r="N3361"/>
  <c r="N3362"/>
  <c r="N3363"/>
  <c r="N3364"/>
  <c r="N3365"/>
  <c r="N3366"/>
  <c r="N3367"/>
  <c r="N3368"/>
  <c r="N3369"/>
  <c r="N3370"/>
  <c r="N3371"/>
  <c r="N3372"/>
  <c r="N3373"/>
  <c r="N3374"/>
  <c r="N3375"/>
  <c r="N3376"/>
  <c r="N3377"/>
  <c r="N3378"/>
  <c r="N3379"/>
  <c r="N3380"/>
  <c r="N3381"/>
  <c r="N3382"/>
  <c r="N3383"/>
  <c r="N3384"/>
  <c r="N3385"/>
  <c r="N3386"/>
  <c r="N3387"/>
  <c r="N3388"/>
  <c r="N3389"/>
  <c r="N3390"/>
  <c r="N3391"/>
  <c r="N3392"/>
  <c r="N3393"/>
  <c r="N3394"/>
  <c r="N3395"/>
  <c r="N3396"/>
  <c r="N3397"/>
  <c r="N3398"/>
  <c r="N3399"/>
  <c r="N3400"/>
  <c r="N3401"/>
  <c r="N3402"/>
  <c r="N3403"/>
  <c r="N3404"/>
  <c r="N3405"/>
  <c r="N3406"/>
  <c r="N3407"/>
  <c r="N3408"/>
  <c r="N3409"/>
  <c r="N3410"/>
  <c r="N3411"/>
  <c r="N3412"/>
  <c r="N3413"/>
  <c r="N3414"/>
  <c r="N3415"/>
  <c r="N3416"/>
  <c r="N3417"/>
  <c r="N3418"/>
  <c r="N3419"/>
  <c r="N3420"/>
  <c r="N3421"/>
  <c r="N3422"/>
  <c r="N3423"/>
  <c r="N3424"/>
  <c r="N3425"/>
  <c r="N3426"/>
  <c r="N3427"/>
  <c r="N3428"/>
  <c r="N3429"/>
  <c r="N3430"/>
  <c r="N3431"/>
  <c r="N3432"/>
  <c r="N3433"/>
  <c r="N3434"/>
  <c r="N3435"/>
  <c r="N3436"/>
  <c r="N3437"/>
  <c r="N3438"/>
  <c r="N3439"/>
  <c r="N3440"/>
  <c r="N3441"/>
  <c r="N3442"/>
  <c r="N3443"/>
  <c r="N3444"/>
  <c r="N3445"/>
  <c r="N3446"/>
  <c r="N3447"/>
  <c r="N3448"/>
  <c r="N3449"/>
  <c r="N3450"/>
  <c r="N3451"/>
  <c r="N3452"/>
  <c r="N3453"/>
  <c r="N3454"/>
  <c r="N3455"/>
  <c r="N3456"/>
  <c r="N3457"/>
  <c r="N3458"/>
  <c r="N3459"/>
  <c r="N3460"/>
  <c r="N3461"/>
  <c r="N3462"/>
  <c r="N3463"/>
  <c r="N3464"/>
  <c r="N3465"/>
  <c r="N3466"/>
  <c r="N3467"/>
  <c r="N3468"/>
  <c r="N3469"/>
  <c r="N3470"/>
  <c r="N3471"/>
  <c r="N3472"/>
  <c r="N3473"/>
  <c r="N3474"/>
  <c r="N3475"/>
  <c r="N3476"/>
  <c r="N3477"/>
  <c r="N3478"/>
  <c r="N3479"/>
  <c r="N3480"/>
  <c r="N3481"/>
  <c r="N3482"/>
  <c r="N3483"/>
  <c r="N3484"/>
  <c r="N3485"/>
  <c r="N3486"/>
  <c r="N3487"/>
  <c r="N3488"/>
  <c r="N3489"/>
  <c r="N3490"/>
  <c r="N3491"/>
  <c r="N3492"/>
  <c r="N3493"/>
  <c r="N3494"/>
  <c r="N3495"/>
  <c r="N3496"/>
  <c r="N3497"/>
  <c r="N3498"/>
  <c r="N3499"/>
  <c r="N3500"/>
  <c r="N3501"/>
  <c r="N3502"/>
  <c r="N3503"/>
  <c r="N3504"/>
  <c r="N3505"/>
  <c r="N3506"/>
  <c r="N3507"/>
  <c r="N3508"/>
  <c r="N3509"/>
  <c r="N3510"/>
  <c r="N3511"/>
  <c r="N3512"/>
  <c r="N3513"/>
  <c r="N3514"/>
  <c r="N3515"/>
  <c r="N3516"/>
  <c r="N3517"/>
  <c r="N3518"/>
  <c r="N3519"/>
  <c r="N3520"/>
  <c r="N3521"/>
  <c r="N3522"/>
  <c r="N3523"/>
  <c r="N3524"/>
  <c r="N3525"/>
  <c r="N3526"/>
  <c r="N3527"/>
  <c r="N3528"/>
  <c r="N3529"/>
  <c r="N3530"/>
  <c r="N3531"/>
  <c r="N3532"/>
  <c r="N3533"/>
  <c r="N3534"/>
  <c r="N3535"/>
  <c r="N3536"/>
  <c r="N3537"/>
  <c r="N3538"/>
  <c r="N3539"/>
  <c r="N3540"/>
  <c r="N3541"/>
  <c r="N3542"/>
  <c r="N3543"/>
  <c r="N3544"/>
  <c r="N3545"/>
  <c r="N3546"/>
  <c r="N3547"/>
  <c r="N3548"/>
  <c r="N3549"/>
  <c r="N3550"/>
  <c r="N3551"/>
  <c r="N3552"/>
  <c r="N3553"/>
  <c r="N3554"/>
  <c r="N3555"/>
  <c r="N3556"/>
  <c r="N3557"/>
  <c r="N3558"/>
  <c r="N3559"/>
  <c r="N3560"/>
  <c r="N3561"/>
  <c r="N3562"/>
  <c r="N3563"/>
  <c r="N3564"/>
  <c r="N3565"/>
  <c r="N3566"/>
  <c r="N3567"/>
  <c r="N3568"/>
  <c r="N3569"/>
  <c r="N3570"/>
  <c r="N3571"/>
  <c r="N3572"/>
  <c r="N3573"/>
  <c r="N3574"/>
  <c r="N3575"/>
  <c r="N3576"/>
  <c r="N3577"/>
  <c r="N3578"/>
  <c r="N3579"/>
  <c r="N3580"/>
  <c r="N3581"/>
  <c r="N3582"/>
  <c r="N3583"/>
  <c r="N3584"/>
  <c r="N3585"/>
  <c r="N3586"/>
  <c r="N3587"/>
  <c r="N3588"/>
  <c r="N3589"/>
  <c r="N3590"/>
  <c r="N3591"/>
  <c r="N3592"/>
  <c r="N3593"/>
  <c r="N3594"/>
  <c r="N3595"/>
  <c r="N3596"/>
  <c r="N3597"/>
  <c r="N3598"/>
  <c r="N3599"/>
  <c r="N3600"/>
  <c r="N3601"/>
  <c r="N3602"/>
  <c r="N3603"/>
  <c r="N3604"/>
  <c r="N3605"/>
  <c r="N3606"/>
  <c r="N3607"/>
  <c r="N3608"/>
  <c r="N3609"/>
  <c r="N3610"/>
  <c r="N3611"/>
  <c r="N3612"/>
  <c r="N3613"/>
  <c r="N3614"/>
  <c r="N3615"/>
  <c r="N3616"/>
  <c r="N3617"/>
  <c r="N3618"/>
  <c r="N3619"/>
  <c r="N3620"/>
  <c r="N3621"/>
  <c r="N3622"/>
  <c r="N3623"/>
  <c r="N3624"/>
  <c r="N3625"/>
  <c r="N3626"/>
  <c r="N3627"/>
  <c r="N3628"/>
  <c r="N3629"/>
  <c r="N3630"/>
  <c r="N3631"/>
  <c r="N3632"/>
  <c r="N3633"/>
  <c r="N3634"/>
  <c r="N3635"/>
  <c r="N3636"/>
  <c r="N3637"/>
  <c r="N3638"/>
  <c r="N3639"/>
  <c r="N3640"/>
  <c r="N3641"/>
  <c r="N3642"/>
  <c r="N3643"/>
  <c r="N3644"/>
  <c r="N3645"/>
  <c r="N3646"/>
  <c r="N3647"/>
  <c r="N3648"/>
  <c r="N3649"/>
  <c r="N3650"/>
  <c r="N3651"/>
  <c r="N3652"/>
  <c r="N3653"/>
  <c r="N3654"/>
  <c r="N3655"/>
  <c r="N3656"/>
  <c r="N3657"/>
  <c r="N3658"/>
  <c r="N3659"/>
  <c r="N3660"/>
  <c r="N3661"/>
  <c r="N3662"/>
  <c r="N3663"/>
  <c r="N3664"/>
  <c r="N3665"/>
  <c r="N3666"/>
  <c r="N3667"/>
  <c r="N3668"/>
  <c r="N3669"/>
  <c r="N3670"/>
  <c r="N3671"/>
  <c r="N3672"/>
  <c r="N3673"/>
  <c r="N3674"/>
  <c r="N3675"/>
  <c r="N3676"/>
  <c r="N3677"/>
  <c r="N3678"/>
  <c r="N3679"/>
  <c r="N3680"/>
  <c r="N3681"/>
  <c r="N3682"/>
  <c r="N3683"/>
  <c r="N3684"/>
  <c r="N3685"/>
  <c r="N3686"/>
  <c r="N3687"/>
  <c r="N3688"/>
  <c r="N3689"/>
  <c r="N3690"/>
  <c r="N3691"/>
  <c r="N3692"/>
  <c r="N3693"/>
  <c r="N3694"/>
  <c r="N3695"/>
  <c r="N3696"/>
  <c r="N3697"/>
  <c r="N3698"/>
  <c r="N3699"/>
  <c r="N3700"/>
  <c r="N3701"/>
  <c r="N3702"/>
  <c r="N3703"/>
  <c r="N3704"/>
  <c r="N3705"/>
  <c r="N3706"/>
  <c r="N3707"/>
  <c r="N3708"/>
  <c r="N3709"/>
  <c r="N3710"/>
  <c r="N3711"/>
  <c r="N3712"/>
  <c r="N3713"/>
  <c r="N3714"/>
  <c r="N3715"/>
  <c r="N3716"/>
  <c r="N3717"/>
  <c r="N3718"/>
  <c r="N3719"/>
  <c r="N3720"/>
  <c r="N3721"/>
  <c r="N3722"/>
  <c r="N3723"/>
  <c r="N3724"/>
  <c r="N3725"/>
  <c r="N3726"/>
  <c r="N3727"/>
  <c r="N3728"/>
  <c r="N3729"/>
  <c r="N3730"/>
  <c r="N3731"/>
  <c r="N3732"/>
  <c r="N3733"/>
  <c r="N3734"/>
  <c r="N3735"/>
  <c r="N3736"/>
  <c r="N3737"/>
  <c r="N3738"/>
  <c r="N3739"/>
  <c r="N3740"/>
  <c r="N3741"/>
  <c r="N3742"/>
  <c r="N3743"/>
  <c r="N3744"/>
  <c r="N3745"/>
  <c r="N3746"/>
  <c r="N3747"/>
  <c r="N3748"/>
  <c r="N3749"/>
  <c r="N3750"/>
  <c r="N3751"/>
  <c r="N3752"/>
  <c r="N3753"/>
  <c r="N3754"/>
  <c r="N3755"/>
  <c r="N3756"/>
  <c r="N3757"/>
  <c r="N3758"/>
  <c r="N3759"/>
  <c r="N3760"/>
  <c r="N3761"/>
  <c r="N3762"/>
  <c r="N3763"/>
  <c r="N3764"/>
  <c r="N3765"/>
  <c r="N3766"/>
  <c r="N3767"/>
  <c r="N3768"/>
  <c r="N3769"/>
  <c r="N3770"/>
  <c r="N3771"/>
  <c r="N3772"/>
  <c r="N3773"/>
  <c r="N3774"/>
  <c r="N3775"/>
  <c r="N3776"/>
  <c r="N3777"/>
  <c r="N3778"/>
  <c r="N3779"/>
  <c r="N3780"/>
  <c r="N3781"/>
  <c r="N3782"/>
  <c r="N3783"/>
  <c r="N3784"/>
  <c r="N3785"/>
  <c r="N3786"/>
  <c r="N3787"/>
  <c r="N3788"/>
  <c r="N3789"/>
  <c r="N3790"/>
  <c r="N3791"/>
  <c r="N3792"/>
  <c r="N3793"/>
  <c r="N3794"/>
  <c r="N3795"/>
  <c r="N3796"/>
  <c r="N3797"/>
  <c r="N3798"/>
  <c r="N3799"/>
  <c r="N3800"/>
  <c r="N3801"/>
  <c r="N3802"/>
  <c r="N3803"/>
  <c r="N3804"/>
  <c r="N3805"/>
  <c r="N3806"/>
  <c r="N3807"/>
  <c r="N3808"/>
  <c r="N3809"/>
  <c r="N3810"/>
  <c r="N3811"/>
  <c r="N3812"/>
  <c r="N3813"/>
  <c r="N3814"/>
  <c r="N3815"/>
  <c r="N3816"/>
  <c r="N3817"/>
  <c r="N3818"/>
  <c r="N3819"/>
  <c r="N3820"/>
  <c r="N3821"/>
  <c r="N3822"/>
  <c r="N3823"/>
  <c r="N3824"/>
  <c r="N3825"/>
  <c r="N3826"/>
  <c r="N3827"/>
  <c r="N3828"/>
  <c r="N3829"/>
  <c r="N3830"/>
  <c r="N3831"/>
  <c r="N3832"/>
  <c r="N3833"/>
  <c r="N3834"/>
  <c r="N3835"/>
  <c r="N3836"/>
  <c r="N3837"/>
  <c r="N3838"/>
  <c r="N3839"/>
  <c r="N3840"/>
  <c r="N3841"/>
  <c r="N3842"/>
  <c r="N3843"/>
  <c r="N3844"/>
  <c r="N3845"/>
  <c r="N3846"/>
  <c r="N3847"/>
  <c r="N3848"/>
  <c r="N3849"/>
  <c r="N3850"/>
  <c r="N3851"/>
  <c r="N3852"/>
  <c r="N3853"/>
  <c r="N3854"/>
  <c r="N3855"/>
  <c r="N3856"/>
  <c r="N3857"/>
  <c r="N3858"/>
  <c r="N3859"/>
  <c r="N3860"/>
  <c r="N3861"/>
  <c r="N3862"/>
  <c r="N3863"/>
  <c r="N3864"/>
  <c r="N3865"/>
  <c r="N3866"/>
  <c r="N3867"/>
  <c r="N3868"/>
  <c r="N3869"/>
  <c r="N3870"/>
  <c r="N3871"/>
  <c r="N3872"/>
  <c r="N3873"/>
  <c r="N3874"/>
  <c r="N3875"/>
  <c r="N3876"/>
  <c r="N3877"/>
  <c r="N3878"/>
  <c r="N3879"/>
  <c r="N3880"/>
  <c r="N3881"/>
  <c r="N3882"/>
  <c r="N3883"/>
  <c r="N3884"/>
  <c r="N3885"/>
  <c r="N3886"/>
  <c r="N3887"/>
  <c r="N3888"/>
  <c r="N3889"/>
  <c r="N3890"/>
  <c r="N3891"/>
  <c r="N3892"/>
  <c r="N3893"/>
  <c r="N3894"/>
  <c r="N3895"/>
  <c r="N3896"/>
  <c r="N3897"/>
  <c r="N3898"/>
  <c r="N3899"/>
  <c r="N3900"/>
  <c r="N3901"/>
  <c r="N3902"/>
  <c r="N3903"/>
  <c r="N3904"/>
  <c r="N3905"/>
  <c r="N3906"/>
  <c r="N3907"/>
  <c r="N3908"/>
  <c r="N3909"/>
  <c r="N3910"/>
  <c r="N3911"/>
  <c r="N3912"/>
  <c r="N3913"/>
  <c r="N3914"/>
  <c r="N3915"/>
  <c r="N3916"/>
  <c r="N3917"/>
  <c r="N3918"/>
  <c r="N3919"/>
  <c r="N3920"/>
  <c r="N3921"/>
  <c r="N3922"/>
  <c r="N3923"/>
  <c r="N3924"/>
  <c r="N3925"/>
  <c r="N3926"/>
  <c r="N3927"/>
  <c r="N3928"/>
  <c r="N3929"/>
  <c r="N3930"/>
  <c r="N3931"/>
  <c r="N3932"/>
  <c r="N3933"/>
  <c r="N3934"/>
  <c r="N3935"/>
  <c r="N3936"/>
  <c r="N3937"/>
  <c r="N3938"/>
  <c r="N3939"/>
  <c r="N3940"/>
  <c r="N3941"/>
  <c r="N3942"/>
  <c r="N3943"/>
  <c r="N3944"/>
  <c r="N3945"/>
  <c r="N3946"/>
  <c r="N3947"/>
  <c r="N3948"/>
  <c r="N3949"/>
  <c r="N3950"/>
  <c r="N3951"/>
  <c r="N3952"/>
  <c r="N3953"/>
  <c r="N3954"/>
  <c r="N3955"/>
  <c r="N3956"/>
  <c r="N3957"/>
  <c r="N3958"/>
  <c r="N3959"/>
  <c r="N3960"/>
  <c r="N3961"/>
  <c r="N3962"/>
  <c r="N3963"/>
  <c r="N3964"/>
  <c r="N3965"/>
  <c r="N3966"/>
  <c r="N3967"/>
  <c r="N3968"/>
  <c r="N3969"/>
  <c r="N3970"/>
  <c r="N3971"/>
  <c r="N3972"/>
  <c r="N3973"/>
  <c r="N3974"/>
  <c r="N3975"/>
  <c r="N3976"/>
  <c r="N3977"/>
  <c r="N3978"/>
  <c r="N3979"/>
  <c r="N3980"/>
  <c r="N3981"/>
  <c r="N3982"/>
  <c r="N3983"/>
  <c r="N3984"/>
  <c r="N3985"/>
  <c r="N3986"/>
  <c r="N3987"/>
  <c r="N3988"/>
  <c r="N3989"/>
  <c r="N3990"/>
  <c r="N3991"/>
  <c r="N3992"/>
  <c r="N3993"/>
  <c r="N3994"/>
  <c r="N3995"/>
  <c r="N3996"/>
  <c r="N3997"/>
  <c r="N3998"/>
  <c r="N3999"/>
  <c r="N4000"/>
  <c r="N4001"/>
  <c r="N4002"/>
  <c r="N4003"/>
  <c r="N4004"/>
  <c r="N4005"/>
  <c r="N4006"/>
  <c r="N4007"/>
  <c r="N4008"/>
  <c r="N4009"/>
  <c r="N4010"/>
  <c r="N4011"/>
  <c r="N4012"/>
  <c r="N4013"/>
  <c r="N4014"/>
  <c r="N4015"/>
  <c r="N4016"/>
  <c r="N4017"/>
  <c r="N4018"/>
  <c r="N4019"/>
  <c r="N4020"/>
  <c r="N4021"/>
  <c r="N4022"/>
  <c r="N4023"/>
  <c r="N4024"/>
  <c r="N4025"/>
  <c r="N4026"/>
  <c r="N4027"/>
  <c r="N4028"/>
  <c r="N4029"/>
  <c r="N4030"/>
  <c r="N4031"/>
  <c r="N4032"/>
  <c r="N4033"/>
  <c r="N4034"/>
  <c r="N4035"/>
  <c r="N4036"/>
  <c r="N4037"/>
  <c r="N4038"/>
  <c r="N4039"/>
  <c r="N4040"/>
  <c r="N4041"/>
  <c r="N4042"/>
  <c r="N4043"/>
  <c r="N4044"/>
  <c r="N4045"/>
  <c r="N4046"/>
  <c r="N4047"/>
  <c r="N4048"/>
  <c r="N4049"/>
  <c r="N4050"/>
  <c r="N4051"/>
  <c r="N4052"/>
  <c r="N4053"/>
  <c r="N4054"/>
  <c r="N4055"/>
  <c r="N4056"/>
  <c r="N4057"/>
  <c r="N4058"/>
  <c r="N4059"/>
  <c r="N4060"/>
  <c r="N4061"/>
  <c r="N4062"/>
  <c r="N4063"/>
  <c r="N4064"/>
  <c r="N4065"/>
  <c r="N4066"/>
  <c r="N4067"/>
  <c r="N4068"/>
  <c r="N4069"/>
  <c r="N4070"/>
  <c r="N4071"/>
  <c r="N4072"/>
  <c r="N4073"/>
  <c r="N4074"/>
  <c r="N4075"/>
  <c r="N4076"/>
  <c r="N4077"/>
  <c r="N4078"/>
  <c r="N4079"/>
  <c r="N4080"/>
  <c r="N4081"/>
  <c r="N4082"/>
  <c r="N4083"/>
  <c r="N4084"/>
  <c r="N4085"/>
  <c r="N4086"/>
  <c r="N4087"/>
  <c r="N4088"/>
  <c r="N4089"/>
  <c r="N4090"/>
  <c r="N4091"/>
  <c r="N4092"/>
  <c r="N4093"/>
  <c r="N4094"/>
  <c r="N4095"/>
  <c r="N4096"/>
  <c r="N4097"/>
  <c r="N4098"/>
  <c r="N4099"/>
  <c r="N4100"/>
  <c r="N4101"/>
  <c r="N4102"/>
  <c r="N4103"/>
  <c r="N4104"/>
  <c r="N4105"/>
  <c r="N4106"/>
  <c r="N4107"/>
  <c r="N4108"/>
  <c r="N4109"/>
  <c r="N4110"/>
  <c r="N4111"/>
  <c r="N4112"/>
  <c r="N4113"/>
  <c r="N4114"/>
  <c r="N4115"/>
  <c r="N4116"/>
  <c r="N4117"/>
  <c r="N4118"/>
  <c r="N4119"/>
  <c r="N4120"/>
  <c r="N4121"/>
  <c r="N4122"/>
  <c r="N4123"/>
  <c r="N4124"/>
  <c r="N4125"/>
  <c r="N4126"/>
  <c r="N4127"/>
  <c r="N4128"/>
  <c r="N4129"/>
  <c r="N4130"/>
  <c r="N4131"/>
  <c r="N4132"/>
  <c r="N4133"/>
  <c r="N4134"/>
  <c r="N4135"/>
  <c r="N4136"/>
  <c r="N4137"/>
  <c r="N4138"/>
  <c r="N4139"/>
  <c r="N4140"/>
  <c r="N4141"/>
  <c r="N4142"/>
  <c r="N4143"/>
  <c r="N4144"/>
  <c r="N4145"/>
  <c r="N4146"/>
  <c r="N4147"/>
  <c r="N4148"/>
  <c r="N4149"/>
  <c r="N4150"/>
  <c r="N4151"/>
  <c r="N4152"/>
  <c r="N4153"/>
  <c r="N4154"/>
  <c r="N4155"/>
  <c r="N4156"/>
  <c r="N4157"/>
  <c r="N4158"/>
  <c r="N4159"/>
  <c r="N4160"/>
  <c r="N4161"/>
  <c r="N4162"/>
  <c r="N4163"/>
  <c r="N4164"/>
  <c r="N4165"/>
  <c r="N4166"/>
  <c r="N4167"/>
  <c r="N4168"/>
  <c r="N4169"/>
  <c r="N4170"/>
  <c r="N4171"/>
  <c r="N4172"/>
  <c r="N4173"/>
  <c r="N4174"/>
  <c r="N4175"/>
  <c r="N4176"/>
  <c r="N4177"/>
  <c r="N4178"/>
  <c r="N4179"/>
  <c r="N4180"/>
  <c r="N4181"/>
  <c r="N4182"/>
  <c r="N4183"/>
  <c r="N4184"/>
  <c r="N4185"/>
  <c r="N4186"/>
  <c r="N4187"/>
  <c r="N4188"/>
  <c r="N4189"/>
  <c r="N4190"/>
  <c r="N4191"/>
  <c r="N4192"/>
  <c r="N4193"/>
  <c r="N4194"/>
  <c r="N4195"/>
  <c r="N4196"/>
  <c r="N4197"/>
  <c r="N4198"/>
  <c r="N4199"/>
  <c r="N4200"/>
  <c r="N4201"/>
  <c r="N4202"/>
  <c r="N4203"/>
  <c r="N4204"/>
  <c r="N4205"/>
  <c r="N4206"/>
  <c r="N4207"/>
  <c r="N4208"/>
  <c r="N4209"/>
  <c r="N4210"/>
  <c r="N4211"/>
  <c r="N4212"/>
  <c r="N4213"/>
  <c r="N4214"/>
  <c r="N4215"/>
  <c r="N4216"/>
  <c r="N4217"/>
  <c r="N4218"/>
  <c r="N4219"/>
  <c r="N4220"/>
  <c r="N4221"/>
  <c r="N4222"/>
  <c r="N4223"/>
  <c r="N4224"/>
  <c r="N4225"/>
  <c r="N4226"/>
  <c r="N4227"/>
  <c r="N4228"/>
  <c r="N4229"/>
  <c r="N4230"/>
  <c r="N4231"/>
  <c r="N4232"/>
  <c r="N4233"/>
  <c r="N4234"/>
  <c r="N4235"/>
  <c r="N4236"/>
  <c r="N4237"/>
  <c r="N4238"/>
  <c r="N4239"/>
  <c r="N4240"/>
  <c r="N4241"/>
  <c r="N4242"/>
  <c r="N4243"/>
  <c r="N4244"/>
  <c r="N4245"/>
  <c r="N4246"/>
  <c r="N4247"/>
  <c r="N4248"/>
  <c r="N4249"/>
  <c r="N4250"/>
  <c r="N4251"/>
  <c r="N4252"/>
  <c r="N4253"/>
  <c r="N4254"/>
  <c r="N4255"/>
  <c r="N4256"/>
  <c r="N4257"/>
  <c r="N4258"/>
  <c r="N4259"/>
  <c r="N4260"/>
  <c r="N4261"/>
  <c r="N4262"/>
  <c r="N4263"/>
  <c r="N4264"/>
  <c r="N4265"/>
  <c r="N4266"/>
  <c r="N4267"/>
  <c r="N4268"/>
  <c r="N4269"/>
  <c r="N4270"/>
  <c r="N4271"/>
  <c r="N4272"/>
  <c r="N4273"/>
  <c r="N4274"/>
  <c r="N4275"/>
  <c r="N4276"/>
  <c r="N4277"/>
  <c r="N4278"/>
  <c r="N4279"/>
  <c r="N4280"/>
  <c r="N4281"/>
  <c r="N4282"/>
  <c r="N4283"/>
  <c r="N4284"/>
  <c r="N4285"/>
  <c r="N4286"/>
  <c r="N4287"/>
  <c r="N4288"/>
  <c r="N4289"/>
  <c r="N4290"/>
  <c r="N4291"/>
  <c r="N4292"/>
  <c r="N4293"/>
  <c r="N4294"/>
  <c r="N4295"/>
  <c r="N4296"/>
  <c r="N4297"/>
  <c r="N4298"/>
  <c r="N4299"/>
  <c r="N4300"/>
  <c r="N4301"/>
  <c r="N4302"/>
  <c r="N4303"/>
  <c r="N4304"/>
  <c r="N4305"/>
  <c r="N4306"/>
  <c r="N4307"/>
  <c r="N4308"/>
  <c r="N4309"/>
  <c r="N4310"/>
  <c r="N4311"/>
  <c r="N4312"/>
  <c r="N4313"/>
  <c r="N4314"/>
  <c r="N4315"/>
  <c r="N4316"/>
  <c r="N4317"/>
  <c r="N4318"/>
  <c r="N4319"/>
  <c r="N4320"/>
  <c r="N4321"/>
  <c r="N4322"/>
  <c r="N4323"/>
  <c r="N4324"/>
  <c r="N4325"/>
  <c r="N4326"/>
  <c r="N4327"/>
  <c r="N4328"/>
  <c r="N4329"/>
  <c r="N4330"/>
  <c r="N4331"/>
  <c r="N4332"/>
  <c r="N4333"/>
  <c r="N4334"/>
  <c r="N4335"/>
  <c r="N4336"/>
  <c r="N4337"/>
  <c r="N4338"/>
  <c r="N4339"/>
  <c r="N4340"/>
  <c r="N4341"/>
  <c r="N4342"/>
  <c r="N4343"/>
  <c r="N4344"/>
  <c r="N4345"/>
  <c r="N4346"/>
  <c r="N4347"/>
  <c r="N4348"/>
  <c r="N4349"/>
  <c r="N4350"/>
  <c r="N4351"/>
  <c r="N4352"/>
  <c r="N4353"/>
  <c r="N4354"/>
  <c r="N4355"/>
  <c r="N4356"/>
  <c r="N4357"/>
  <c r="N4358"/>
  <c r="N4359"/>
  <c r="N4360"/>
  <c r="N4361"/>
  <c r="N4362"/>
  <c r="N4363"/>
  <c r="N4364"/>
  <c r="N4365"/>
  <c r="N4366"/>
  <c r="N4367"/>
  <c r="N4368"/>
  <c r="N4369"/>
  <c r="N4370"/>
  <c r="N4371"/>
  <c r="N4372"/>
  <c r="N4373"/>
  <c r="N4374"/>
  <c r="N4375"/>
  <c r="N4376"/>
  <c r="N4377"/>
  <c r="N4378"/>
  <c r="N4379"/>
  <c r="N4380"/>
  <c r="N4381"/>
  <c r="N4382"/>
  <c r="N4383"/>
  <c r="N4384"/>
  <c r="N4385"/>
  <c r="N4386"/>
  <c r="N4387"/>
  <c r="N4388"/>
  <c r="N4389"/>
  <c r="N4390"/>
  <c r="N4391"/>
  <c r="N4392"/>
  <c r="N4393"/>
  <c r="N4394"/>
  <c r="N4395"/>
  <c r="N4396"/>
  <c r="N4397"/>
  <c r="N4398"/>
  <c r="N4399"/>
  <c r="N4400"/>
  <c r="N4401"/>
  <c r="N4402"/>
  <c r="N4403"/>
  <c r="N4404"/>
  <c r="N4405"/>
  <c r="N4406"/>
  <c r="N4407"/>
  <c r="N4408"/>
  <c r="N4409"/>
  <c r="N4410"/>
  <c r="N4411"/>
  <c r="N4412"/>
  <c r="N4413"/>
  <c r="N4414"/>
  <c r="N4415"/>
  <c r="N4416"/>
  <c r="N4417"/>
  <c r="N4418"/>
  <c r="N4419"/>
  <c r="N4420"/>
  <c r="N4421"/>
  <c r="N4422"/>
  <c r="N4423"/>
  <c r="N4424"/>
  <c r="N4425"/>
  <c r="N4426"/>
  <c r="N4427"/>
  <c r="N4428"/>
  <c r="N4429"/>
  <c r="N4430"/>
  <c r="N4431"/>
  <c r="N4432"/>
  <c r="N4433"/>
  <c r="N4434"/>
  <c r="N4435"/>
  <c r="N4436"/>
  <c r="N4437"/>
  <c r="N4438"/>
  <c r="N4439"/>
  <c r="N4440"/>
  <c r="N4441"/>
  <c r="N4442"/>
  <c r="N4443"/>
  <c r="N4444"/>
  <c r="N4445"/>
  <c r="N4446"/>
  <c r="N4447"/>
  <c r="N4448"/>
  <c r="N4449"/>
  <c r="N4450"/>
  <c r="N4451"/>
  <c r="N4452"/>
  <c r="N4453"/>
  <c r="N4454"/>
  <c r="N4455"/>
  <c r="N4456"/>
  <c r="N4457"/>
  <c r="N4458"/>
  <c r="N4459"/>
  <c r="N4460"/>
  <c r="N4461"/>
  <c r="N4462"/>
  <c r="N4463"/>
  <c r="N4464"/>
  <c r="N4465"/>
  <c r="N4466"/>
  <c r="N4467"/>
  <c r="N4468"/>
  <c r="N4469"/>
  <c r="N4470"/>
  <c r="N4471"/>
  <c r="N4472"/>
  <c r="N4473"/>
  <c r="N4474"/>
  <c r="N4475"/>
  <c r="N4476"/>
  <c r="N4477"/>
  <c r="N4478"/>
  <c r="N4479"/>
  <c r="N4480"/>
  <c r="N4481"/>
  <c r="N4482"/>
  <c r="N4483"/>
  <c r="N4484"/>
  <c r="N4485"/>
  <c r="N4486"/>
  <c r="N4487"/>
  <c r="N4488"/>
  <c r="N4489"/>
  <c r="N4490"/>
  <c r="N4491"/>
  <c r="N4492"/>
  <c r="N4493"/>
  <c r="N4494"/>
  <c r="N4495"/>
  <c r="N4496"/>
  <c r="N4497"/>
  <c r="N4498"/>
  <c r="N4499"/>
  <c r="N4500"/>
  <c r="N4501"/>
  <c r="N4502"/>
  <c r="N4503"/>
  <c r="N4504"/>
  <c r="N4505"/>
  <c r="N4506"/>
  <c r="N4507"/>
  <c r="N4508"/>
  <c r="N4509"/>
  <c r="N4510"/>
  <c r="N4511"/>
  <c r="N4512"/>
  <c r="N4513"/>
  <c r="N4514"/>
  <c r="N4515"/>
  <c r="N4516"/>
  <c r="N4517"/>
  <c r="N4518"/>
  <c r="N4519"/>
  <c r="N4520"/>
  <c r="N4521"/>
  <c r="N4522"/>
  <c r="N4523"/>
  <c r="N4524"/>
  <c r="N4525"/>
  <c r="N4526"/>
  <c r="N4527"/>
  <c r="N4528"/>
  <c r="N4529"/>
  <c r="N4530"/>
  <c r="N4531"/>
  <c r="N4532"/>
  <c r="N4533"/>
  <c r="N4534"/>
  <c r="N4535"/>
  <c r="N4536"/>
  <c r="N4537"/>
  <c r="N4538"/>
  <c r="N4539"/>
  <c r="N4540"/>
  <c r="N4541"/>
  <c r="N4542"/>
  <c r="N4543"/>
  <c r="N4544"/>
  <c r="N4545"/>
  <c r="N4546"/>
  <c r="N4547"/>
  <c r="N4548"/>
  <c r="N4549"/>
  <c r="N4550"/>
  <c r="N4551"/>
  <c r="N4552"/>
  <c r="N4553"/>
  <c r="N4554"/>
  <c r="N4555"/>
  <c r="N4556"/>
  <c r="N4557"/>
  <c r="N4558"/>
  <c r="N4559"/>
  <c r="N4560"/>
  <c r="N4561"/>
  <c r="N4562"/>
  <c r="N4563"/>
  <c r="N4564"/>
  <c r="N4565"/>
  <c r="N4566"/>
  <c r="N4567"/>
  <c r="N4568"/>
  <c r="N4569"/>
  <c r="N4570"/>
  <c r="N4571"/>
  <c r="N4572"/>
  <c r="N4573"/>
  <c r="N4574"/>
  <c r="N4575"/>
  <c r="N4576"/>
  <c r="N4577"/>
  <c r="N4578"/>
  <c r="N4579"/>
  <c r="N4580"/>
  <c r="N4581"/>
  <c r="N4582"/>
  <c r="N4583"/>
  <c r="N4584"/>
  <c r="N4585"/>
  <c r="N4586"/>
  <c r="N4587"/>
  <c r="N4588"/>
  <c r="N4589"/>
  <c r="N4590"/>
  <c r="N4591"/>
  <c r="N4592"/>
  <c r="N4593"/>
  <c r="N4594"/>
  <c r="N4595"/>
  <c r="N4596"/>
  <c r="N4597"/>
  <c r="N4598"/>
  <c r="N4599"/>
  <c r="N4600"/>
  <c r="N4601"/>
  <c r="N4602"/>
  <c r="N4603"/>
  <c r="N4604"/>
  <c r="N4605"/>
  <c r="N4606"/>
  <c r="N4607"/>
  <c r="N4608"/>
  <c r="N4609"/>
  <c r="N4610"/>
  <c r="N4611"/>
  <c r="N4612"/>
  <c r="N4613"/>
  <c r="N4614"/>
  <c r="N4615"/>
  <c r="N4616"/>
  <c r="N4617"/>
  <c r="N4618"/>
  <c r="N4619"/>
  <c r="N4620"/>
  <c r="N4621"/>
  <c r="N4622"/>
  <c r="N4623"/>
  <c r="N4624"/>
  <c r="N4625"/>
  <c r="N4626"/>
  <c r="N4627"/>
  <c r="N4628"/>
  <c r="N4629"/>
  <c r="N4630"/>
  <c r="N4631"/>
  <c r="N4632"/>
  <c r="N4633"/>
  <c r="N4634"/>
  <c r="N4635"/>
  <c r="N4636"/>
  <c r="N4637"/>
  <c r="N4638"/>
  <c r="N4639"/>
  <c r="N4640"/>
  <c r="N4641"/>
  <c r="N4642"/>
  <c r="N4643"/>
  <c r="N4644"/>
  <c r="N4645"/>
  <c r="N4646"/>
  <c r="N4647"/>
  <c r="N4648"/>
  <c r="N4649"/>
  <c r="N4650"/>
  <c r="N4651"/>
  <c r="N4652"/>
  <c r="N4653"/>
  <c r="N4654"/>
  <c r="N4655"/>
  <c r="N4656"/>
  <c r="N4657"/>
  <c r="N4658"/>
  <c r="N4659"/>
  <c r="N4660"/>
  <c r="N4661"/>
  <c r="N4662"/>
  <c r="N4663"/>
  <c r="N4664"/>
  <c r="N4665"/>
  <c r="N4666"/>
  <c r="N4667"/>
  <c r="N4668"/>
  <c r="N4669"/>
  <c r="N4670"/>
  <c r="N4671"/>
  <c r="N4672"/>
  <c r="N4673"/>
  <c r="N4674"/>
  <c r="N4675"/>
  <c r="N4676"/>
  <c r="N4677"/>
  <c r="N4678"/>
  <c r="N4679"/>
  <c r="N4680"/>
  <c r="N4681"/>
  <c r="N4682"/>
  <c r="N4683"/>
  <c r="N4684"/>
  <c r="N4685"/>
  <c r="N4686"/>
  <c r="N4687"/>
  <c r="N4688"/>
  <c r="N4689"/>
  <c r="N4690"/>
  <c r="N4691"/>
  <c r="N4692"/>
  <c r="N4693"/>
  <c r="N4694"/>
  <c r="N4695"/>
  <c r="N4696"/>
  <c r="N4697"/>
  <c r="N4698"/>
  <c r="N4699"/>
  <c r="N4700"/>
  <c r="N4701"/>
  <c r="N4702"/>
  <c r="N4703"/>
  <c r="N4704"/>
  <c r="N4705"/>
  <c r="N4706"/>
  <c r="N4707"/>
  <c r="N4708"/>
  <c r="N4709"/>
  <c r="N4710"/>
  <c r="N4711"/>
  <c r="N4712"/>
  <c r="N4713"/>
  <c r="N4714"/>
  <c r="N4715"/>
  <c r="N4716"/>
  <c r="N4717"/>
  <c r="N4718"/>
  <c r="N4719"/>
  <c r="N4720"/>
  <c r="N4721"/>
  <c r="N4722"/>
  <c r="N4723"/>
  <c r="N4724"/>
  <c r="N4725"/>
  <c r="N4726"/>
  <c r="N4727"/>
  <c r="N4728"/>
  <c r="N4729"/>
  <c r="N4730"/>
  <c r="N4731"/>
  <c r="N4732"/>
  <c r="N4733"/>
  <c r="N4734"/>
  <c r="N4735"/>
  <c r="N4736"/>
  <c r="N4737"/>
  <c r="N4738"/>
  <c r="N4739"/>
  <c r="N4740"/>
  <c r="N4741"/>
  <c r="N4742"/>
  <c r="N4743"/>
  <c r="N4744"/>
  <c r="N4745"/>
  <c r="N4746"/>
  <c r="N4747"/>
  <c r="N4748"/>
  <c r="N4749"/>
  <c r="N4750"/>
  <c r="N4751"/>
  <c r="N4752"/>
  <c r="N4753"/>
  <c r="N4754"/>
  <c r="N4755"/>
  <c r="N4756"/>
  <c r="N4757"/>
  <c r="N4758"/>
  <c r="N4759"/>
  <c r="N4760"/>
  <c r="N4761"/>
  <c r="N4762"/>
  <c r="N4763"/>
  <c r="N4764"/>
  <c r="N4765"/>
  <c r="N4766"/>
  <c r="N4767"/>
  <c r="N4768"/>
  <c r="N4769"/>
  <c r="N4770"/>
  <c r="N4771"/>
  <c r="N4772"/>
  <c r="N4773"/>
  <c r="N4774"/>
  <c r="N4775"/>
  <c r="N4776"/>
  <c r="N4777"/>
  <c r="N4778"/>
  <c r="N4779"/>
  <c r="N4780"/>
  <c r="N4781"/>
  <c r="N4782"/>
  <c r="N4783"/>
  <c r="N4784"/>
  <c r="N4785"/>
  <c r="N4786"/>
  <c r="N4787"/>
  <c r="N4788"/>
  <c r="N4789"/>
  <c r="N4790"/>
  <c r="N4791"/>
  <c r="N4792"/>
  <c r="N4793"/>
  <c r="N4794"/>
  <c r="N4795"/>
  <c r="N4796"/>
  <c r="N4797"/>
  <c r="N4798"/>
  <c r="N4799"/>
  <c r="N4800"/>
  <c r="N4801"/>
  <c r="N4802"/>
  <c r="N4803"/>
  <c r="N4804"/>
  <c r="N4805"/>
  <c r="N4806"/>
  <c r="N4807"/>
  <c r="N4808"/>
  <c r="N4809"/>
  <c r="N4810"/>
  <c r="N4811"/>
  <c r="N4812"/>
  <c r="N4813"/>
  <c r="N4814"/>
  <c r="N4815"/>
  <c r="N4816"/>
  <c r="N4817"/>
  <c r="N4818"/>
  <c r="N4819"/>
  <c r="N4820"/>
  <c r="N4821"/>
  <c r="N4822"/>
  <c r="N4823"/>
  <c r="N4824"/>
  <c r="N4825"/>
  <c r="N4826"/>
  <c r="N4827"/>
  <c r="N4828"/>
  <c r="N4829"/>
  <c r="N4830"/>
  <c r="N4831"/>
  <c r="N4832"/>
  <c r="N4833"/>
  <c r="N4834"/>
  <c r="N4835"/>
  <c r="N4836"/>
  <c r="N4837"/>
  <c r="N4838"/>
  <c r="N4839"/>
  <c r="N4840"/>
  <c r="N4841"/>
  <c r="N4842"/>
  <c r="N4843"/>
  <c r="N4844"/>
  <c r="N4845"/>
  <c r="N4846"/>
  <c r="N4847"/>
  <c r="N4848"/>
  <c r="N4849"/>
  <c r="N4850"/>
  <c r="N4851"/>
  <c r="N4852"/>
  <c r="N4853"/>
  <c r="N4854"/>
  <c r="N4855"/>
  <c r="N4856"/>
  <c r="N4857"/>
  <c r="N4858"/>
  <c r="N4859"/>
  <c r="N4860"/>
  <c r="N4861"/>
  <c r="N4862"/>
  <c r="N4863"/>
  <c r="N4864"/>
  <c r="N4865"/>
  <c r="N4866"/>
  <c r="N4867"/>
  <c r="N4868"/>
  <c r="N4869"/>
  <c r="N4870"/>
  <c r="N4871"/>
  <c r="N4872"/>
  <c r="N4873"/>
  <c r="N4874"/>
  <c r="N4875"/>
  <c r="N4876"/>
  <c r="N4877"/>
  <c r="N4878"/>
  <c r="N4879"/>
  <c r="N4880"/>
  <c r="N4881"/>
  <c r="N4882"/>
  <c r="N4883"/>
  <c r="N4884"/>
  <c r="N4885"/>
  <c r="N4886"/>
  <c r="N4887"/>
  <c r="N4888"/>
  <c r="N4889"/>
  <c r="N4890"/>
  <c r="N4891"/>
  <c r="N4892"/>
  <c r="N4893"/>
  <c r="N4894"/>
  <c r="N4895"/>
  <c r="N4896"/>
  <c r="N4897"/>
  <c r="N4898"/>
  <c r="N4899"/>
  <c r="N4900"/>
  <c r="N4901"/>
  <c r="N4902"/>
  <c r="N4903"/>
  <c r="N4904"/>
  <c r="N4905"/>
  <c r="N4906"/>
  <c r="N4907"/>
  <c r="N4908"/>
  <c r="N4909"/>
  <c r="N4910"/>
  <c r="N4911"/>
  <c r="N4912"/>
  <c r="N4913"/>
  <c r="N4914"/>
  <c r="N4915"/>
  <c r="N4916"/>
  <c r="N4917"/>
  <c r="N4918"/>
  <c r="N4919"/>
  <c r="N4920"/>
  <c r="N4921"/>
  <c r="N4922"/>
  <c r="N4923"/>
  <c r="N4924"/>
  <c r="N4925"/>
  <c r="N4926"/>
  <c r="N4927"/>
  <c r="N4928"/>
  <c r="N4929"/>
  <c r="N4930"/>
  <c r="N4931"/>
  <c r="N4932"/>
  <c r="N4933"/>
  <c r="N4934"/>
  <c r="N4935"/>
  <c r="N4936"/>
  <c r="N4937"/>
  <c r="N4938"/>
  <c r="N4939"/>
  <c r="N4940"/>
  <c r="N4941"/>
  <c r="N4942"/>
  <c r="N4943"/>
  <c r="N4944"/>
  <c r="N4945"/>
  <c r="N4946"/>
  <c r="N4947"/>
  <c r="N4948"/>
  <c r="N4949"/>
  <c r="N4950"/>
  <c r="N4951"/>
  <c r="N4952"/>
  <c r="N4953"/>
  <c r="N4954"/>
  <c r="N4955"/>
  <c r="N4956"/>
  <c r="N4957"/>
  <c r="N4958"/>
  <c r="N4959"/>
  <c r="N4960"/>
  <c r="N4961"/>
  <c r="N4962"/>
  <c r="N4963"/>
  <c r="N4964"/>
  <c r="N4965"/>
  <c r="N4966"/>
  <c r="N4967"/>
  <c r="N4968"/>
  <c r="N4969"/>
  <c r="N4970"/>
  <c r="N4971"/>
  <c r="N4972"/>
  <c r="N4973"/>
  <c r="N4974"/>
  <c r="N4975"/>
  <c r="N4976"/>
  <c r="N4977"/>
  <c r="N4978"/>
  <c r="N4979"/>
  <c r="N4980"/>
  <c r="N4981"/>
  <c r="N4982"/>
  <c r="N4983"/>
  <c r="N4984"/>
  <c r="N4985"/>
  <c r="N4986"/>
  <c r="N4987"/>
  <c r="N4988"/>
  <c r="N4989"/>
  <c r="N4990"/>
  <c r="N4991"/>
  <c r="N4992"/>
  <c r="N4993"/>
  <c r="N4994"/>
  <c r="N4995"/>
  <c r="N4996"/>
  <c r="N4997"/>
  <c r="N4998"/>
  <c r="N4999"/>
  <c r="N5000"/>
  <c r="N5001"/>
  <c r="N5002"/>
  <c r="N5003"/>
  <c r="N5004"/>
  <c r="N5005"/>
  <c r="N5006"/>
  <c r="N5007"/>
  <c r="N5008"/>
  <c r="N5009"/>
  <c r="N5010"/>
  <c r="N5011"/>
  <c r="N5012"/>
  <c r="N5013"/>
  <c r="N5014"/>
  <c r="N5015"/>
  <c r="N5016"/>
  <c r="N5017"/>
  <c r="N5018"/>
  <c r="N5019"/>
  <c r="N5020"/>
  <c r="N5021"/>
  <c r="N5022"/>
  <c r="N5023"/>
  <c r="N5024"/>
  <c r="N5025"/>
  <c r="N5026"/>
  <c r="N5027"/>
  <c r="N5028"/>
  <c r="N5029"/>
  <c r="N5030"/>
  <c r="N5031"/>
  <c r="N5032"/>
  <c r="N5033"/>
  <c r="N5034"/>
  <c r="N5035"/>
  <c r="N5036"/>
  <c r="N5037"/>
  <c r="N5038"/>
  <c r="N5039"/>
  <c r="N5040"/>
  <c r="N5041"/>
  <c r="N5042"/>
  <c r="N5043"/>
  <c r="N5044"/>
  <c r="N5045"/>
  <c r="N5046"/>
  <c r="N5047"/>
  <c r="N5048"/>
  <c r="N5049"/>
  <c r="N5050"/>
  <c r="N5051"/>
  <c r="N5052"/>
  <c r="N5053"/>
  <c r="N5054"/>
  <c r="N5055"/>
  <c r="N5056"/>
  <c r="N5057"/>
  <c r="N5058"/>
  <c r="N5059"/>
  <c r="N5060"/>
  <c r="N5061"/>
  <c r="N5062"/>
  <c r="N5063"/>
  <c r="N5064"/>
  <c r="N5065"/>
  <c r="N5066"/>
  <c r="N5067"/>
  <c r="N5068"/>
  <c r="N5069"/>
  <c r="N5070"/>
  <c r="N5071"/>
  <c r="N5072"/>
  <c r="N5073"/>
  <c r="N5074"/>
  <c r="N5075"/>
  <c r="N5076"/>
  <c r="N5077"/>
  <c r="N5078"/>
  <c r="N5079"/>
  <c r="N5080"/>
  <c r="N5081"/>
  <c r="N5082"/>
  <c r="N5083"/>
  <c r="N5084"/>
  <c r="N5085"/>
  <c r="N5086"/>
  <c r="N5087"/>
  <c r="N5088"/>
  <c r="N5089"/>
  <c r="N5090"/>
  <c r="N5091"/>
  <c r="N5092"/>
  <c r="N5093"/>
  <c r="N5094"/>
  <c r="N5095"/>
  <c r="N5096"/>
  <c r="N5097"/>
  <c r="N5098"/>
  <c r="N5099"/>
  <c r="N5100"/>
  <c r="N5101"/>
  <c r="N5102"/>
  <c r="N5103"/>
  <c r="N5104"/>
  <c r="N5105"/>
  <c r="N5106"/>
  <c r="N5107"/>
  <c r="N5108"/>
  <c r="N5109"/>
  <c r="N5110"/>
  <c r="N5111"/>
  <c r="N5112"/>
  <c r="N5113"/>
  <c r="N5114"/>
  <c r="N5115"/>
  <c r="N5116"/>
  <c r="N5117"/>
  <c r="N5118"/>
  <c r="N5119"/>
  <c r="N5120"/>
  <c r="N5121"/>
  <c r="N5122"/>
  <c r="N5123"/>
  <c r="N5124"/>
  <c r="N5125"/>
  <c r="N5126"/>
  <c r="N5127"/>
  <c r="N5128"/>
  <c r="N5129"/>
  <c r="N5130"/>
  <c r="N5131"/>
  <c r="N5132"/>
  <c r="N5133"/>
  <c r="N5134"/>
  <c r="N5135"/>
  <c r="N5136"/>
  <c r="N5137"/>
  <c r="N5138"/>
  <c r="N5139"/>
  <c r="N5140"/>
  <c r="N5141"/>
  <c r="N5142"/>
  <c r="N5143"/>
  <c r="N5144"/>
  <c r="N5145"/>
  <c r="N5146"/>
  <c r="N5147"/>
  <c r="N5148"/>
  <c r="N5149"/>
  <c r="N5150"/>
  <c r="N5151"/>
  <c r="N5152"/>
  <c r="N5153"/>
  <c r="N5154"/>
  <c r="N5155"/>
  <c r="N5156"/>
  <c r="N5157"/>
  <c r="N5158"/>
  <c r="N5159"/>
  <c r="N5160"/>
  <c r="N5161"/>
  <c r="N5162"/>
  <c r="N5163"/>
  <c r="N5164"/>
  <c r="N5165"/>
  <c r="N5166"/>
  <c r="N5167"/>
  <c r="N5168"/>
  <c r="N5169"/>
  <c r="N5170"/>
  <c r="N5171"/>
  <c r="N5172"/>
  <c r="N5173"/>
  <c r="N5174"/>
  <c r="N5175"/>
  <c r="N5176"/>
  <c r="N5177"/>
  <c r="N5178"/>
  <c r="N5179"/>
  <c r="N5180"/>
  <c r="N5181"/>
  <c r="N5182"/>
  <c r="N5183"/>
  <c r="N5184"/>
  <c r="N5185"/>
  <c r="N5186"/>
  <c r="N5187"/>
  <c r="N5188"/>
  <c r="N5189"/>
  <c r="N5190"/>
  <c r="N5191"/>
  <c r="N5192"/>
  <c r="N5193"/>
  <c r="N5194"/>
  <c r="N5195"/>
  <c r="N5196"/>
  <c r="N5197"/>
  <c r="N5198"/>
  <c r="N5199"/>
  <c r="N5200"/>
  <c r="N5201"/>
  <c r="N5202"/>
  <c r="N5203"/>
  <c r="N5204"/>
  <c r="N5205"/>
  <c r="N5206"/>
  <c r="N5207"/>
  <c r="N5208"/>
  <c r="N5209"/>
  <c r="N5210"/>
  <c r="N5211"/>
  <c r="N5212"/>
  <c r="N5213"/>
  <c r="N5214"/>
  <c r="N5215"/>
  <c r="N5216"/>
  <c r="N5217"/>
  <c r="N5218"/>
  <c r="N5219"/>
  <c r="N5220"/>
  <c r="N5221"/>
  <c r="N5222"/>
  <c r="N5223"/>
  <c r="N5224"/>
  <c r="N5225"/>
  <c r="N5226"/>
  <c r="N5227"/>
  <c r="N5228"/>
  <c r="N5229"/>
  <c r="N5230"/>
  <c r="N5231"/>
  <c r="N5232"/>
  <c r="N5233"/>
  <c r="N5234"/>
  <c r="N5235"/>
  <c r="N5236"/>
  <c r="N5237"/>
  <c r="N5238"/>
  <c r="N5239"/>
  <c r="N5240"/>
  <c r="N5241"/>
  <c r="N5242"/>
  <c r="N5243"/>
  <c r="N5244"/>
  <c r="N5245"/>
  <c r="N5246"/>
  <c r="N5247"/>
  <c r="N5248"/>
  <c r="N5249"/>
  <c r="N5250"/>
  <c r="N5251"/>
  <c r="N5252"/>
  <c r="N5253"/>
  <c r="N5254"/>
  <c r="N5255"/>
  <c r="N5256"/>
  <c r="N5257"/>
  <c r="N5258"/>
  <c r="N5259"/>
  <c r="N5260"/>
  <c r="N5261"/>
  <c r="N5262"/>
  <c r="N5263"/>
  <c r="N5264"/>
  <c r="N5265"/>
  <c r="N5266"/>
  <c r="N5267"/>
  <c r="N5268"/>
  <c r="N5269"/>
  <c r="N5270"/>
  <c r="N5271"/>
  <c r="N5272"/>
  <c r="N5273"/>
  <c r="N5274"/>
  <c r="N5275"/>
  <c r="N5276"/>
  <c r="N5277"/>
  <c r="N5278"/>
  <c r="N5279"/>
  <c r="N5280"/>
  <c r="N5281"/>
  <c r="N5282"/>
  <c r="N5283"/>
  <c r="N5284"/>
  <c r="N5285"/>
  <c r="N5286"/>
  <c r="N5287"/>
  <c r="N5288"/>
  <c r="N5289"/>
  <c r="N5290"/>
  <c r="N5291"/>
  <c r="N5292"/>
  <c r="N5293"/>
  <c r="N5294"/>
  <c r="N5295"/>
  <c r="N5296"/>
  <c r="N5297"/>
  <c r="N5298"/>
  <c r="N5299"/>
  <c r="N5300"/>
  <c r="N5301"/>
  <c r="N5302"/>
  <c r="N5303"/>
  <c r="N5304"/>
  <c r="N5305"/>
  <c r="N5306"/>
  <c r="N5307"/>
  <c r="N5308"/>
  <c r="N5309"/>
  <c r="N5310"/>
  <c r="N5311"/>
  <c r="N5312"/>
  <c r="N5313"/>
  <c r="N5314"/>
  <c r="N5315"/>
  <c r="N5316"/>
  <c r="N5317"/>
  <c r="N5318"/>
  <c r="N5319"/>
  <c r="N5320"/>
  <c r="N5321"/>
  <c r="N5322"/>
  <c r="N5323"/>
  <c r="N5324"/>
  <c r="N5325"/>
  <c r="N5326"/>
  <c r="N5327"/>
  <c r="N5328"/>
  <c r="N5329"/>
  <c r="N5330"/>
  <c r="N5331"/>
  <c r="N5332"/>
  <c r="N5333"/>
  <c r="N5334"/>
  <c r="N5335"/>
  <c r="N5336"/>
  <c r="N5337"/>
  <c r="N5338"/>
  <c r="N5339"/>
  <c r="N5340"/>
  <c r="N5341"/>
  <c r="N5342"/>
  <c r="N5343"/>
  <c r="N5344"/>
  <c r="N5345"/>
  <c r="N5346"/>
  <c r="N5347"/>
  <c r="N5348"/>
  <c r="N5349"/>
  <c r="N5350"/>
  <c r="N5351"/>
  <c r="N5352"/>
  <c r="N5353"/>
  <c r="N5354"/>
  <c r="N5355"/>
  <c r="N5356"/>
  <c r="N5357"/>
  <c r="N5358"/>
  <c r="N5359"/>
  <c r="N5360"/>
  <c r="N5361"/>
  <c r="N5362"/>
  <c r="N5363"/>
  <c r="N5364"/>
  <c r="N5365"/>
  <c r="N5366"/>
  <c r="N5367"/>
  <c r="N5368"/>
  <c r="N5369"/>
  <c r="N5370"/>
  <c r="N5371"/>
  <c r="N5372"/>
  <c r="N5373"/>
  <c r="N5374"/>
  <c r="N5375"/>
  <c r="N5376"/>
  <c r="N5377"/>
  <c r="N5378"/>
  <c r="N5379"/>
  <c r="N5380"/>
  <c r="N5381"/>
  <c r="N5382"/>
  <c r="N5383"/>
  <c r="N5384"/>
  <c r="N5385"/>
  <c r="N5386"/>
  <c r="N5387"/>
  <c r="N5388"/>
  <c r="N5389"/>
  <c r="N5390"/>
  <c r="N5391"/>
  <c r="N5392"/>
  <c r="N5393"/>
  <c r="N5394"/>
  <c r="N5395"/>
  <c r="N5396"/>
  <c r="N5397"/>
  <c r="N5398"/>
  <c r="N5399"/>
  <c r="N5400"/>
  <c r="N5401"/>
  <c r="N5402"/>
  <c r="N5403"/>
  <c r="N5404"/>
  <c r="N5405"/>
  <c r="N5406"/>
  <c r="N5407"/>
  <c r="N5408"/>
  <c r="N5409"/>
  <c r="N5410"/>
  <c r="N5411"/>
  <c r="N5412"/>
  <c r="N5413"/>
  <c r="N5414"/>
  <c r="N5415"/>
  <c r="N5416"/>
  <c r="N5417"/>
  <c r="N5418"/>
  <c r="N5419"/>
  <c r="N5420"/>
  <c r="N5421"/>
  <c r="N5422"/>
  <c r="N5423"/>
  <c r="N5424"/>
  <c r="N5425"/>
  <c r="N5426"/>
  <c r="N5427"/>
  <c r="N5428"/>
  <c r="N5429"/>
  <c r="N5430"/>
  <c r="N5431"/>
  <c r="N5432"/>
  <c r="N5433"/>
  <c r="N5434"/>
  <c r="N5435"/>
  <c r="N5436"/>
  <c r="N5437"/>
  <c r="N5438"/>
  <c r="N5439"/>
  <c r="N5440"/>
  <c r="N5441"/>
  <c r="N5442"/>
  <c r="N5443"/>
  <c r="N5444"/>
  <c r="N5445"/>
  <c r="N5446"/>
  <c r="N5447"/>
  <c r="N5448"/>
  <c r="N5449"/>
  <c r="N5450"/>
  <c r="N5451"/>
  <c r="N5452"/>
  <c r="N5453"/>
  <c r="N5454"/>
  <c r="N5455"/>
  <c r="N5456"/>
  <c r="N5457"/>
  <c r="N5458"/>
  <c r="N5459"/>
  <c r="N5460"/>
  <c r="N5461"/>
  <c r="N5462"/>
  <c r="N5463"/>
  <c r="N5464"/>
  <c r="N5465"/>
  <c r="N5466"/>
  <c r="N5467"/>
  <c r="N5468"/>
  <c r="N5469"/>
  <c r="N5470"/>
  <c r="N5471"/>
  <c r="N5472"/>
  <c r="N5473"/>
  <c r="N5474"/>
  <c r="N5475"/>
  <c r="N5476"/>
  <c r="N5477"/>
  <c r="N5478"/>
  <c r="N5479"/>
  <c r="N5480"/>
  <c r="N5481"/>
  <c r="N5482"/>
  <c r="N5483"/>
  <c r="N5484"/>
  <c r="N5485"/>
  <c r="N5486"/>
  <c r="N5487"/>
  <c r="N5488"/>
  <c r="N5489"/>
  <c r="N5490"/>
  <c r="N5491"/>
  <c r="N5492"/>
  <c r="N5493"/>
  <c r="N5494"/>
  <c r="N5495"/>
  <c r="N5496"/>
  <c r="N5497"/>
  <c r="N5498"/>
  <c r="N5499"/>
  <c r="N5500"/>
  <c r="N5501"/>
  <c r="N5502"/>
  <c r="N5503"/>
  <c r="N5504"/>
  <c r="N5505"/>
  <c r="N5506"/>
  <c r="N5507"/>
  <c r="N5508"/>
  <c r="N5509"/>
  <c r="N5510"/>
  <c r="N5511"/>
  <c r="N5512"/>
  <c r="N5513"/>
  <c r="N5514"/>
  <c r="N5515"/>
  <c r="N5516"/>
  <c r="N5517"/>
  <c r="N5518"/>
  <c r="N5519"/>
  <c r="N5520"/>
  <c r="N5521"/>
  <c r="N5522"/>
  <c r="N5523"/>
  <c r="N5524"/>
  <c r="N5525"/>
  <c r="N5526"/>
  <c r="N5527"/>
  <c r="N5528"/>
  <c r="N5529"/>
  <c r="N5530"/>
  <c r="N5531"/>
  <c r="N5532"/>
  <c r="N5533"/>
  <c r="N5534"/>
  <c r="N5535"/>
  <c r="N5536"/>
  <c r="N5537"/>
  <c r="N5538"/>
  <c r="N5539"/>
  <c r="N5540"/>
  <c r="N5541"/>
  <c r="N5542"/>
  <c r="N5543"/>
  <c r="N5544"/>
  <c r="N5545"/>
  <c r="N5546"/>
  <c r="N5547"/>
  <c r="N5548"/>
  <c r="N5549"/>
  <c r="N5550"/>
  <c r="N5551"/>
  <c r="N5552"/>
  <c r="N5553"/>
  <c r="N5554"/>
  <c r="N5555"/>
  <c r="N5556"/>
  <c r="N5557"/>
  <c r="N5558"/>
  <c r="N5559"/>
  <c r="N5560"/>
  <c r="N5561"/>
  <c r="N5562"/>
  <c r="N5563"/>
  <c r="N5564"/>
  <c r="N5565"/>
  <c r="N5566"/>
  <c r="N5567"/>
  <c r="N5568"/>
  <c r="N5569"/>
  <c r="N5570"/>
  <c r="N5571"/>
  <c r="N5572"/>
  <c r="N5573"/>
  <c r="N5574"/>
  <c r="N5575"/>
  <c r="N5576"/>
  <c r="N5577"/>
  <c r="N5578"/>
  <c r="N5579"/>
  <c r="N5580"/>
  <c r="N5581"/>
  <c r="N5582"/>
  <c r="N5583"/>
  <c r="N5584"/>
  <c r="N5585"/>
  <c r="N5586"/>
  <c r="N5587"/>
  <c r="N5588"/>
  <c r="N5589"/>
  <c r="N5590"/>
  <c r="N5591"/>
  <c r="N5592"/>
  <c r="N5593"/>
  <c r="N5594"/>
  <c r="N5595"/>
  <c r="N5596"/>
  <c r="N5597"/>
  <c r="N5598"/>
  <c r="N5599"/>
  <c r="N5600"/>
  <c r="N5601"/>
  <c r="N5602"/>
  <c r="N5603"/>
  <c r="N5604"/>
  <c r="N5605"/>
  <c r="N5606"/>
  <c r="N5607"/>
  <c r="N5608"/>
  <c r="N5609"/>
  <c r="N5610"/>
  <c r="N5611"/>
  <c r="N5612"/>
  <c r="N5613"/>
  <c r="N5614"/>
  <c r="N5615"/>
  <c r="N5616"/>
  <c r="N5617"/>
  <c r="N5618"/>
  <c r="N5619"/>
  <c r="N5620"/>
  <c r="N5621"/>
  <c r="N5622"/>
  <c r="N5623"/>
  <c r="N5624"/>
  <c r="N5625"/>
  <c r="N5626"/>
  <c r="N5627"/>
  <c r="N5628"/>
  <c r="N5629"/>
  <c r="N5630"/>
  <c r="N5631"/>
  <c r="N5632"/>
  <c r="N5633"/>
  <c r="N5634"/>
  <c r="N5635"/>
  <c r="N5636"/>
  <c r="N5637"/>
  <c r="N5638"/>
  <c r="N5639"/>
  <c r="N5640"/>
  <c r="N5641"/>
  <c r="N5642"/>
  <c r="N5643"/>
  <c r="N5644"/>
  <c r="N5645"/>
  <c r="N5646"/>
  <c r="N5647"/>
  <c r="N5648"/>
  <c r="N5649"/>
  <c r="N5650"/>
  <c r="N5651"/>
  <c r="N5652"/>
  <c r="N5653"/>
  <c r="N5654"/>
  <c r="N5655"/>
  <c r="N5656"/>
  <c r="N5657"/>
  <c r="N5658"/>
  <c r="N5659"/>
  <c r="N5660"/>
  <c r="N5661"/>
  <c r="N5662"/>
  <c r="N5663"/>
  <c r="N5664"/>
  <c r="N5665"/>
  <c r="N5666"/>
  <c r="N5667"/>
  <c r="N5668"/>
  <c r="N5669"/>
  <c r="N5670"/>
  <c r="N5671"/>
  <c r="N5672"/>
  <c r="N5673"/>
  <c r="N5674"/>
  <c r="N5675"/>
  <c r="N5676"/>
  <c r="N5677"/>
  <c r="N5678"/>
  <c r="N5679"/>
  <c r="N5680"/>
  <c r="N5681"/>
  <c r="N5682"/>
  <c r="N5683"/>
  <c r="N5684"/>
  <c r="N5685"/>
  <c r="N5686"/>
  <c r="N5687"/>
  <c r="N5688"/>
  <c r="N5689"/>
  <c r="N5690"/>
  <c r="N5691"/>
  <c r="N5692"/>
  <c r="N5693"/>
  <c r="N5694"/>
  <c r="N5695"/>
  <c r="N5696"/>
  <c r="N5697"/>
  <c r="N5698"/>
  <c r="N5699"/>
  <c r="N5700"/>
  <c r="N5701"/>
  <c r="N5702"/>
  <c r="N5703"/>
  <c r="N5704"/>
  <c r="N5705"/>
  <c r="N5706"/>
  <c r="N5707"/>
  <c r="N5708"/>
  <c r="N5709"/>
  <c r="N5710"/>
  <c r="N5711"/>
  <c r="N5712"/>
  <c r="N5713"/>
  <c r="N5714"/>
  <c r="N5715"/>
  <c r="N5716"/>
  <c r="N5717"/>
  <c r="N5718"/>
  <c r="N5719"/>
  <c r="N5720"/>
  <c r="N5721"/>
  <c r="N5722"/>
  <c r="N5723"/>
  <c r="N5724"/>
  <c r="N5725"/>
  <c r="N5726"/>
  <c r="N5727"/>
  <c r="N5728"/>
  <c r="N5729"/>
  <c r="N5730"/>
  <c r="N5731"/>
  <c r="N5732"/>
  <c r="N5733"/>
  <c r="N5734"/>
  <c r="N5735"/>
  <c r="N5736"/>
  <c r="N5737"/>
  <c r="N5738"/>
  <c r="N5739"/>
  <c r="N5740"/>
  <c r="N5741"/>
  <c r="N5742"/>
  <c r="N5743"/>
  <c r="N5744"/>
  <c r="N5745"/>
  <c r="N5746"/>
  <c r="N5747"/>
  <c r="N5748"/>
  <c r="N5749"/>
  <c r="N5750"/>
  <c r="N5751"/>
  <c r="N5752"/>
  <c r="N5753"/>
  <c r="N5754"/>
  <c r="N5755"/>
  <c r="N5756"/>
  <c r="N5757"/>
  <c r="N5758"/>
  <c r="N5759"/>
  <c r="N5760"/>
  <c r="N5761"/>
  <c r="N5762"/>
  <c r="N5763"/>
  <c r="N5764"/>
  <c r="N5765"/>
  <c r="N5766"/>
  <c r="N5767"/>
  <c r="N5768"/>
  <c r="N5769"/>
  <c r="N5770"/>
  <c r="N5771"/>
  <c r="N5772"/>
  <c r="N5773"/>
  <c r="N5774"/>
  <c r="N5775"/>
  <c r="N5776"/>
  <c r="N5777"/>
  <c r="N5778"/>
  <c r="N5779"/>
  <c r="N5780"/>
  <c r="N5781"/>
  <c r="N5782"/>
  <c r="N5783"/>
  <c r="N5784"/>
  <c r="N5785"/>
  <c r="N5786"/>
  <c r="N5787"/>
  <c r="N5788"/>
  <c r="N5789"/>
  <c r="N5790"/>
  <c r="N5791"/>
  <c r="N5792"/>
  <c r="N5793"/>
  <c r="N5794"/>
  <c r="N5795"/>
  <c r="N5796"/>
  <c r="N5797"/>
  <c r="N5798"/>
  <c r="N5799"/>
  <c r="N5800"/>
  <c r="N5801"/>
  <c r="N5802"/>
  <c r="N5803"/>
  <c r="N5804"/>
  <c r="N5805"/>
  <c r="N5806"/>
  <c r="N5807"/>
  <c r="N5808"/>
  <c r="N5809"/>
  <c r="N5810"/>
  <c r="N5811"/>
  <c r="N5812"/>
  <c r="N5813"/>
  <c r="N5814"/>
  <c r="N5815"/>
  <c r="N5816"/>
  <c r="N5817"/>
  <c r="N5818"/>
  <c r="N5819"/>
  <c r="N5820"/>
  <c r="N5821"/>
  <c r="N5822"/>
  <c r="N5823"/>
  <c r="N5824"/>
  <c r="N5825"/>
  <c r="N5826"/>
  <c r="N5827"/>
  <c r="N5828"/>
  <c r="N5829"/>
  <c r="N5830"/>
  <c r="N5831"/>
  <c r="N5832"/>
  <c r="N5833"/>
  <c r="N5834"/>
  <c r="N5835"/>
  <c r="N5836"/>
  <c r="N5837"/>
  <c r="N5838"/>
  <c r="N5839"/>
  <c r="N5840"/>
  <c r="N5841"/>
  <c r="N5842"/>
  <c r="N5843"/>
  <c r="N5844"/>
  <c r="N5845"/>
  <c r="N5846"/>
  <c r="N5847"/>
  <c r="N5848"/>
  <c r="N5849"/>
  <c r="N5850"/>
  <c r="N5851"/>
  <c r="N5852"/>
  <c r="N5853"/>
  <c r="N5854"/>
  <c r="N5855"/>
  <c r="N5856"/>
  <c r="N5857"/>
  <c r="N5858"/>
  <c r="N5859"/>
  <c r="N5860"/>
  <c r="N5861"/>
  <c r="N5862"/>
  <c r="N5863"/>
  <c r="N5864"/>
  <c r="N5865"/>
  <c r="N5866"/>
  <c r="N5867"/>
  <c r="N5868"/>
  <c r="N5869"/>
  <c r="N5870"/>
  <c r="N5871"/>
  <c r="N5872"/>
  <c r="N5873"/>
  <c r="N5874"/>
  <c r="N5875"/>
  <c r="N5876"/>
  <c r="N5877"/>
  <c r="N5878"/>
  <c r="N5879"/>
  <c r="N5880"/>
  <c r="N5881"/>
  <c r="N5882"/>
  <c r="N5883"/>
  <c r="N5884"/>
  <c r="N5885"/>
  <c r="N5886"/>
  <c r="N5887"/>
  <c r="N5888"/>
  <c r="N5889"/>
  <c r="N5890"/>
  <c r="N5891"/>
  <c r="N5892"/>
  <c r="N5893"/>
  <c r="N5894"/>
  <c r="N5895"/>
  <c r="N5896"/>
  <c r="N5897"/>
  <c r="N5898"/>
  <c r="N5899"/>
  <c r="N5900"/>
  <c r="N5901"/>
  <c r="N5902"/>
  <c r="N5903"/>
  <c r="N5904"/>
  <c r="N5905"/>
  <c r="N5906"/>
  <c r="N5907"/>
  <c r="N5908"/>
  <c r="N5909"/>
  <c r="N5910"/>
  <c r="N5911"/>
  <c r="N5912"/>
  <c r="N5913"/>
  <c r="N5914"/>
  <c r="N5915"/>
  <c r="N5916"/>
  <c r="N5917"/>
  <c r="N5918"/>
  <c r="N5919"/>
  <c r="N5920"/>
  <c r="N5921"/>
  <c r="N5922"/>
  <c r="N5923"/>
  <c r="N5924"/>
  <c r="N5925"/>
  <c r="N5926"/>
  <c r="N5927"/>
  <c r="N5928"/>
  <c r="N5929"/>
  <c r="N5930"/>
  <c r="N5931"/>
  <c r="N5932"/>
  <c r="N5933"/>
  <c r="N5934"/>
  <c r="N5935"/>
  <c r="N5936"/>
  <c r="N5937"/>
  <c r="N5938"/>
  <c r="N5939"/>
  <c r="N5940"/>
  <c r="N5941"/>
  <c r="N5942"/>
  <c r="N5943"/>
  <c r="N5944"/>
  <c r="N5945"/>
  <c r="N5946"/>
  <c r="N5947"/>
  <c r="N5948"/>
  <c r="N5949"/>
  <c r="N5950"/>
  <c r="N5951"/>
  <c r="N5952"/>
  <c r="N5953"/>
  <c r="N5954"/>
  <c r="N5955"/>
  <c r="N5956"/>
  <c r="N5957"/>
  <c r="N5958"/>
  <c r="N5959"/>
  <c r="N5960"/>
  <c r="N5961"/>
  <c r="N5962"/>
  <c r="N5963"/>
  <c r="N5964"/>
  <c r="N5965"/>
  <c r="N5966"/>
  <c r="N5967"/>
  <c r="N5968"/>
  <c r="N5969"/>
  <c r="N5970"/>
  <c r="N5971"/>
  <c r="N5972"/>
  <c r="N5973"/>
  <c r="N5974"/>
  <c r="N5975"/>
  <c r="N5976"/>
  <c r="N5977"/>
  <c r="N5978"/>
  <c r="N5979"/>
  <c r="N5980"/>
  <c r="N5981"/>
  <c r="N5982"/>
  <c r="N5983"/>
  <c r="N5984"/>
  <c r="N5985"/>
  <c r="N5986"/>
  <c r="N5987"/>
  <c r="N5988"/>
  <c r="N5989"/>
  <c r="N5990"/>
  <c r="N5991"/>
  <c r="N5992"/>
  <c r="N5993"/>
  <c r="N5994"/>
  <c r="N5995"/>
  <c r="N5996"/>
  <c r="N5997"/>
  <c r="N5998"/>
  <c r="N5999"/>
  <c r="N6000"/>
  <c r="N6001"/>
  <c r="N6002"/>
  <c r="N6003"/>
  <c r="N6004"/>
  <c r="N6005"/>
  <c r="N6006"/>
  <c r="N6007"/>
  <c r="N6008"/>
  <c r="N6009"/>
  <c r="N6010"/>
  <c r="N6011"/>
  <c r="N6012"/>
  <c r="N6013"/>
  <c r="N6014"/>
  <c r="N6015"/>
  <c r="N6016"/>
  <c r="N6017"/>
  <c r="N6018"/>
  <c r="N6019"/>
  <c r="N6020"/>
  <c r="N6021"/>
  <c r="N6022"/>
  <c r="N6023"/>
  <c r="N6024"/>
  <c r="N6025"/>
  <c r="N6026"/>
  <c r="N6027"/>
  <c r="N6028"/>
  <c r="N6029"/>
  <c r="N6030"/>
  <c r="N6031"/>
  <c r="N6032"/>
  <c r="N6033"/>
  <c r="N6034"/>
  <c r="N6035"/>
  <c r="N6036"/>
  <c r="N6037"/>
  <c r="N6038"/>
  <c r="N6039"/>
  <c r="N6040"/>
  <c r="N6041"/>
  <c r="N6042"/>
  <c r="N6043"/>
  <c r="N6044"/>
  <c r="N6045"/>
  <c r="N6046"/>
  <c r="N6047"/>
  <c r="N6048"/>
  <c r="N6049"/>
  <c r="N6050"/>
  <c r="N6051"/>
  <c r="N6052"/>
  <c r="N6053"/>
  <c r="N6054"/>
  <c r="N6055"/>
  <c r="N6056"/>
  <c r="N6057"/>
  <c r="N6058"/>
  <c r="N6059"/>
  <c r="N6060"/>
  <c r="N6061"/>
  <c r="N6062"/>
  <c r="N6063"/>
  <c r="N6064"/>
  <c r="N6065"/>
  <c r="N6066"/>
  <c r="N6067"/>
  <c r="N6068"/>
  <c r="N6069"/>
  <c r="N6070"/>
  <c r="N6071"/>
  <c r="N6072"/>
  <c r="N6073"/>
  <c r="N6074"/>
  <c r="N6075"/>
  <c r="N6076"/>
  <c r="N6077"/>
  <c r="N6078"/>
  <c r="N6079"/>
  <c r="N6080"/>
  <c r="N6081"/>
  <c r="N6082"/>
  <c r="N6083"/>
  <c r="N6084"/>
  <c r="N6085"/>
  <c r="N6086"/>
  <c r="N6087"/>
  <c r="N6088"/>
  <c r="N6089"/>
  <c r="N6090"/>
  <c r="N6091"/>
  <c r="N6092"/>
  <c r="N6093"/>
  <c r="N6094"/>
  <c r="N6095"/>
  <c r="N6096"/>
  <c r="N6097"/>
  <c r="N6098"/>
  <c r="N6099"/>
  <c r="N6100"/>
  <c r="N6101"/>
  <c r="N6102"/>
  <c r="N6103"/>
  <c r="N6104"/>
  <c r="N6105"/>
  <c r="N6106"/>
  <c r="N6107"/>
  <c r="N6108"/>
  <c r="N6109"/>
  <c r="N6110"/>
  <c r="N6111"/>
  <c r="N6112"/>
  <c r="N6113"/>
  <c r="N6114"/>
  <c r="N6115"/>
  <c r="N6116"/>
  <c r="N6117"/>
  <c r="N6118"/>
  <c r="N6119"/>
  <c r="N6120"/>
  <c r="N6121"/>
  <c r="N6122"/>
  <c r="N6123"/>
  <c r="N6124"/>
  <c r="N6125"/>
  <c r="N6126"/>
  <c r="N6127"/>
  <c r="N6128"/>
  <c r="N6129"/>
  <c r="N6130"/>
  <c r="N6131"/>
  <c r="N6132"/>
  <c r="N6133"/>
  <c r="N6134"/>
  <c r="N6135"/>
  <c r="N6136"/>
  <c r="N6137"/>
  <c r="N6138"/>
  <c r="N6139"/>
  <c r="N6140"/>
  <c r="N6141"/>
  <c r="N6142"/>
  <c r="N6143"/>
  <c r="N6144"/>
  <c r="N6145"/>
  <c r="N6146"/>
  <c r="N6147"/>
  <c r="N6148"/>
  <c r="N6149"/>
  <c r="N6150"/>
  <c r="N6151"/>
  <c r="N6152"/>
  <c r="N6153"/>
  <c r="N6154"/>
  <c r="N6155"/>
  <c r="N6156"/>
  <c r="N6157"/>
  <c r="N6158"/>
  <c r="N6159"/>
  <c r="N6160"/>
  <c r="N6161"/>
  <c r="N6162"/>
  <c r="N6163"/>
  <c r="N6164"/>
  <c r="N6165"/>
  <c r="N6166"/>
  <c r="N6167"/>
  <c r="N6168"/>
  <c r="N6169"/>
  <c r="N6170"/>
  <c r="N6171"/>
  <c r="N6172"/>
  <c r="N6173"/>
  <c r="N6174"/>
  <c r="N6175"/>
  <c r="N6176"/>
  <c r="N6177"/>
  <c r="N6178"/>
  <c r="N6179"/>
  <c r="N6180"/>
  <c r="N6181"/>
  <c r="N6182"/>
  <c r="N6183"/>
  <c r="N6184"/>
  <c r="N6185"/>
  <c r="N6186"/>
  <c r="N6187"/>
  <c r="N6188"/>
  <c r="N6189"/>
  <c r="N6190"/>
  <c r="N6191"/>
  <c r="N6192"/>
  <c r="N6193"/>
  <c r="N6194"/>
  <c r="N6195"/>
  <c r="N6196"/>
  <c r="N6197"/>
  <c r="N6198"/>
  <c r="N6199"/>
  <c r="N6200"/>
  <c r="N6201"/>
  <c r="N6202"/>
  <c r="N6203"/>
  <c r="N6204"/>
  <c r="N6205"/>
  <c r="N6206"/>
  <c r="N6207"/>
  <c r="N6208"/>
  <c r="N6209"/>
  <c r="N6210"/>
  <c r="N6211"/>
  <c r="N6212"/>
  <c r="N6213"/>
  <c r="N6214"/>
  <c r="N6215"/>
  <c r="N6216"/>
  <c r="N6217"/>
  <c r="N6218"/>
  <c r="N6219"/>
  <c r="N6220"/>
  <c r="N6221"/>
  <c r="N6222"/>
  <c r="N6223"/>
  <c r="N6224"/>
  <c r="N6225"/>
  <c r="N6226"/>
  <c r="N6227"/>
  <c r="N6228"/>
  <c r="N6229"/>
  <c r="N6230"/>
  <c r="N6231"/>
  <c r="N6232"/>
  <c r="N6233"/>
  <c r="N6234"/>
  <c r="N6235"/>
  <c r="N6236"/>
  <c r="N6237"/>
  <c r="N6238"/>
  <c r="N6239"/>
  <c r="N6240"/>
  <c r="N6241"/>
  <c r="N6242"/>
  <c r="N6243"/>
  <c r="N6244"/>
  <c r="N6245"/>
  <c r="N6246"/>
  <c r="N6247"/>
  <c r="N6248"/>
  <c r="N6249"/>
  <c r="N6250"/>
  <c r="N6251"/>
  <c r="N6252"/>
  <c r="N6253"/>
  <c r="N6254"/>
  <c r="N6255"/>
  <c r="N6256"/>
  <c r="N6257"/>
  <c r="N6258"/>
  <c r="N6259"/>
  <c r="N6260"/>
  <c r="N6261"/>
  <c r="N6262"/>
  <c r="N6263"/>
  <c r="N6264"/>
  <c r="N6265"/>
  <c r="N6266"/>
  <c r="N6267"/>
  <c r="N6268"/>
  <c r="N6269"/>
  <c r="N6270"/>
  <c r="N6271"/>
  <c r="N6272"/>
  <c r="N6273"/>
  <c r="N6274"/>
  <c r="N6275"/>
  <c r="N6276"/>
  <c r="N6277"/>
  <c r="N6278"/>
  <c r="N6279"/>
  <c r="N6280"/>
  <c r="N6281"/>
  <c r="N6282"/>
  <c r="N6283"/>
  <c r="N6284"/>
  <c r="N6285"/>
  <c r="N6286"/>
  <c r="N6287"/>
  <c r="N6288"/>
  <c r="N6289"/>
  <c r="N6290"/>
  <c r="N6291"/>
  <c r="N6292"/>
  <c r="N6293"/>
  <c r="N6294"/>
  <c r="N6295"/>
  <c r="N6296"/>
  <c r="N6297"/>
  <c r="N6298"/>
  <c r="N6299"/>
  <c r="N6300"/>
  <c r="N6301"/>
  <c r="N6302"/>
  <c r="N6303"/>
  <c r="N6304"/>
  <c r="N6305"/>
  <c r="N6306"/>
  <c r="N6307"/>
  <c r="N6308"/>
  <c r="N6309"/>
  <c r="N6310"/>
  <c r="N6311"/>
  <c r="N6312"/>
  <c r="N6313"/>
  <c r="N6314"/>
  <c r="N6315"/>
  <c r="N6316"/>
  <c r="N6317"/>
  <c r="N6318"/>
  <c r="N6319"/>
  <c r="N6320"/>
  <c r="N6321"/>
  <c r="N6322"/>
  <c r="N6323"/>
  <c r="N6324"/>
  <c r="N6325"/>
  <c r="N6326"/>
  <c r="N6327"/>
  <c r="N6328"/>
  <c r="N6329"/>
  <c r="N6330"/>
  <c r="N6331"/>
  <c r="N6332"/>
  <c r="N6333"/>
  <c r="N6334"/>
  <c r="N6335"/>
  <c r="N6336"/>
  <c r="N6337"/>
  <c r="N6338"/>
  <c r="N6339"/>
  <c r="N6340"/>
  <c r="N6341"/>
  <c r="N6342"/>
  <c r="N6343"/>
  <c r="N6344"/>
  <c r="N6345"/>
  <c r="N6346"/>
  <c r="N6347"/>
  <c r="N6348"/>
  <c r="N6349"/>
  <c r="N6350"/>
  <c r="N6351"/>
  <c r="N6352"/>
  <c r="N6353"/>
  <c r="N6354"/>
  <c r="N6355"/>
  <c r="N6356"/>
  <c r="N6357"/>
  <c r="N6358"/>
  <c r="N6359"/>
  <c r="N6360"/>
  <c r="N6361"/>
  <c r="N6362"/>
  <c r="N6363"/>
  <c r="N6364"/>
  <c r="N6365"/>
  <c r="N6366"/>
  <c r="N6367"/>
  <c r="N6368"/>
  <c r="N6369"/>
  <c r="N6370"/>
  <c r="N6371"/>
  <c r="N6372"/>
  <c r="N6373"/>
  <c r="N6374"/>
  <c r="N6375"/>
  <c r="N6376"/>
  <c r="N6377"/>
  <c r="N6378"/>
  <c r="N6379"/>
  <c r="N6380"/>
  <c r="N6381"/>
  <c r="N6382"/>
  <c r="N6383"/>
  <c r="N6384"/>
  <c r="N6385"/>
  <c r="N6386"/>
  <c r="N6387"/>
  <c r="N6388"/>
  <c r="N6389"/>
  <c r="N6390"/>
  <c r="N6391"/>
  <c r="N6392"/>
  <c r="N6393"/>
  <c r="N6394"/>
  <c r="N6395"/>
  <c r="N6396"/>
  <c r="N6397"/>
  <c r="N6398"/>
  <c r="N6399"/>
  <c r="N6400"/>
  <c r="N6401"/>
  <c r="N6402"/>
  <c r="N6403"/>
  <c r="N6404"/>
  <c r="N6405"/>
  <c r="N6406"/>
  <c r="N6407"/>
  <c r="N6408"/>
  <c r="N6409"/>
  <c r="N6410"/>
  <c r="N6411"/>
  <c r="N6412"/>
  <c r="N6413"/>
  <c r="N6414"/>
  <c r="N6415"/>
  <c r="N6416"/>
  <c r="N6417"/>
  <c r="N6418"/>
  <c r="N6419"/>
  <c r="N6420"/>
  <c r="N6421"/>
  <c r="N6422"/>
  <c r="N6423"/>
  <c r="N6424"/>
  <c r="N6425"/>
  <c r="N6426"/>
  <c r="N6427"/>
  <c r="N6428"/>
  <c r="N6429"/>
  <c r="N6430"/>
  <c r="N6431"/>
  <c r="N6432"/>
  <c r="N6433"/>
  <c r="N6434"/>
  <c r="N6435"/>
  <c r="N6436"/>
  <c r="N6437"/>
  <c r="N6438"/>
  <c r="N6439"/>
  <c r="N6440"/>
  <c r="N6441"/>
  <c r="N6442"/>
  <c r="N6443"/>
  <c r="N6444"/>
  <c r="N6445"/>
  <c r="N6446"/>
  <c r="N6447"/>
  <c r="N6448"/>
  <c r="N6449"/>
  <c r="N6450"/>
  <c r="N6451"/>
  <c r="N6452"/>
  <c r="N6453"/>
  <c r="N6454"/>
  <c r="N6455"/>
  <c r="N6456"/>
  <c r="N6457"/>
  <c r="N6458"/>
  <c r="N6459"/>
  <c r="N6460"/>
  <c r="N6461"/>
  <c r="N6462"/>
  <c r="N6463"/>
  <c r="N6464"/>
  <c r="N6465"/>
  <c r="N6466"/>
  <c r="N6467"/>
  <c r="N6468"/>
  <c r="N6469"/>
  <c r="N6470"/>
  <c r="N6471"/>
  <c r="N6472"/>
  <c r="N6473"/>
  <c r="N6474"/>
  <c r="N6475"/>
  <c r="N6476"/>
  <c r="N6477"/>
  <c r="N6478"/>
  <c r="N6479"/>
  <c r="N6480"/>
  <c r="N6481"/>
  <c r="N6482"/>
  <c r="N6483"/>
  <c r="N6484"/>
  <c r="N6485"/>
  <c r="N6486"/>
  <c r="N6487"/>
  <c r="N6488"/>
  <c r="N6489"/>
  <c r="N6490"/>
  <c r="N6491"/>
  <c r="N6492"/>
  <c r="N6493"/>
  <c r="N6494"/>
  <c r="N6495"/>
  <c r="N6496"/>
  <c r="N6497"/>
  <c r="N6498"/>
  <c r="N6499"/>
  <c r="N6500"/>
  <c r="N6501"/>
  <c r="N6502"/>
  <c r="N6503"/>
  <c r="N6504"/>
  <c r="N6505"/>
  <c r="N6506"/>
  <c r="N6507"/>
  <c r="N6508"/>
  <c r="N6509"/>
  <c r="N6510"/>
  <c r="N6511"/>
  <c r="N6512"/>
  <c r="N6513"/>
  <c r="N6514"/>
  <c r="N6515"/>
  <c r="N6516"/>
  <c r="N6517"/>
  <c r="N6518"/>
  <c r="N6519"/>
  <c r="N6520"/>
  <c r="N6521"/>
  <c r="N6522"/>
  <c r="N6523"/>
  <c r="N6524"/>
  <c r="N6525"/>
  <c r="N6526"/>
  <c r="N6527"/>
  <c r="N6528"/>
  <c r="N6529"/>
  <c r="N6530"/>
  <c r="N6531"/>
  <c r="N6532"/>
  <c r="N6533"/>
  <c r="N6534"/>
  <c r="N6535"/>
  <c r="N6536"/>
  <c r="N6537"/>
  <c r="N6538"/>
  <c r="N6539"/>
  <c r="N6540"/>
  <c r="N6541"/>
  <c r="N6542"/>
  <c r="N6543"/>
  <c r="N6544"/>
  <c r="N6545"/>
  <c r="N6546"/>
  <c r="N6547"/>
  <c r="N6548"/>
  <c r="N6549"/>
  <c r="N6550"/>
  <c r="N6551"/>
  <c r="N6552"/>
  <c r="N6553"/>
  <c r="N6554"/>
  <c r="N6555"/>
  <c r="N6556"/>
  <c r="N6557"/>
  <c r="N6558"/>
  <c r="N6559"/>
  <c r="N6560"/>
  <c r="N6561"/>
  <c r="N6562"/>
  <c r="N6563"/>
  <c r="N6564"/>
  <c r="N6565"/>
  <c r="N6566"/>
  <c r="N6567"/>
  <c r="N6568"/>
  <c r="N6569"/>
  <c r="N6570"/>
  <c r="N6571"/>
  <c r="N6572"/>
  <c r="N6573"/>
  <c r="N6574"/>
  <c r="N6575"/>
  <c r="N6576"/>
  <c r="N6577"/>
  <c r="N6578"/>
  <c r="N6579"/>
  <c r="N6580"/>
  <c r="N6581"/>
  <c r="N6582"/>
  <c r="N6583"/>
  <c r="N6584"/>
  <c r="N6585"/>
  <c r="N6586"/>
  <c r="N6587"/>
  <c r="N6588"/>
  <c r="N6589"/>
  <c r="N6590"/>
  <c r="N6591"/>
  <c r="N6592"/>
  <c r="N6593"/>
  <c r="N6594"/>
  <c r="N6595"/>
  <c r="N6596"/>
  <c r="N6597"/>
  <c r="N6598"/>
  <c r="N6599"/>
  <c r="N6600"/>
  <c r="N6601"/>
  <c r="N6602"/>
  <c r="N6603"/>
  <c r="N6604"/>
  <c r="N6605"/>
  <c r="N6606"/>
  <c r="N6607"/>
  <c r="N6608"/>
  <c r="N6609"/>
  <c r="N6610"/>
  <c r="N6611"/>
  <c r="N6612"/>
  <c r="N6613"/>
  <c r="N6614"/>
  <c r="N6615"/>
  <c r="N6616"/>
  <c r="N6617"/>
  <c r="N6618"/>
  <c r="N6619"/>
  <c r="N6620"/>
  <c r="N6621"/>
  <c r="N6622"/>
  <c r="N6623"/>
  <c r="N6624"/>
  <c r="N6625"/>
  <c r="N6626"/>
  <c r="N6627"/>
  <c r="N6628"/>
  <c r="N6629"/>
  <c r="N6630"/>
  <c r="N6631"/>
  <c r="N6632"/>
  <c r="N6633"/>
  <c r="N6634"/>
  <c r="N6635"/>
  <c r="N6636"/>
  <c r="N6637"/>
  <c r="N6638"/>
  <c r="N6639"/>
  <c r="N6640"/>
  <c r="N6641"/>
  <c r="N6642"/>
  <c r="N6643"/>
  <c r="N6644"/>
  <c r="N6645"/>
  <c r="N6646"/>
  <c r="N6647"/>
  <c r="N6648"/>
  <c r="N6649"/>
  <c r="N6650"/>
  <c r="N6651"/>
  <c r="N6652"/>
  <c r="N6653"/>
  <c r="N6654"/>
  <c r="N6655"/>
  <c r="N6656"/>
  <c r="N6657"/>
  <c r="N6658"/>
  <c r="N6659"/>
  <c r="N6660"/>
  <c r="N6661"/>
  <c r="N6662"/>
  <c r="N6663"/>
  <c r="N6664"/>
  <c r="N6665"/>
  <c r="N6666"/>
  <c r="N6667"/>
  <c r="N6668"/>
  <c r="N6669"/>
  <c r="N6670"/>
  <c r="N6671"/>
  <c r="N6672"/>
  <c r="N6673"/>
  <c r="N6674"/>
  <c r="N6675"/>
  <c r="N6676"/>
  <c r="N6677"/>
  <c r="N6678"/>
  <c r="N6679"/>
  <c r="N6680"/>
  <c r="N6681"/>
  <c r="N6682"/>
  <c r="N6683"/>
  <c r="N6684"/>
  <c r="N6685"/>
  <c r="N6686"/>
  <c r="N6687"/>
  <c r="N6688"/>
  <c r="N6689"/>
  <c r="N6690"/>
  <c r="N6691"/>
  <c r="N6692"/>
  <c r="N6693"/>
  <c r="N6694"/>
  <c r="N6695"/>
  <c r="N6696"/>
  <c r="N6697"/>
  <c r="N6698"/>
  <c r="N6699"/>
  <c r="N6700"/>
  <c r="N6701"/>
  <c r="N6702"/>
  <c r="N6703"/>
  <c r="N6704"/>
  <c r="N6705"/>
  <c r="N6706"/>
  <c r="N6707"/>
  <c r="N6708"/>
  <c r="N6709"/>
  <c r="N6710"/>
  <c r="N6711"/>
  <c r="N6712"/>
  <c r="N6713"/>
  <c r="N6714"/>
  <c r="N6715"/>
  <c r="N6716"/>
  <c r="N6717"/>
  <c r="N6718"/>
  <c r="N6719"/>
  <c r="N6720"/>
  <c r="N6721"/>
  <c r="N6722"/>
  <c r="N6723"/>
  <c r="N6724"/>
  <c r="N6725"/>
  <c r="N6726"/>
  <c r="N6727"/>
  <c r="N6728"/>
  <c r="N6729"/>
  <c r="N6730"/>
  <c r="N6731"/>
  <c r="N6732"/>
  <c r="N6733"/>
  <c r="N6734"/>
  <c r="N6735"/>
  <c r="N6736"/>
  <c r="N6737"/>
  <c r="N6738"/>
  <c r="N6739"/>
  <c r="N6740"/>
  <c r="N6741"/>
  <c r="N6742"/>
  <c r="N6743"/>
  <c r="N6744"/>
  <c r="N6745"/>
  <c r="N6746"/>
  <c r="N6747"/>
  <c r="N6748"/>
  <c r="N6749"/>
  <c r="N6750"/>
  <c r="N6751"/>
  <c r="N6752"/>
  <c r="N6753"/>
  <c r="N6754"/>
  <c r="N6755"/>
  <c r="N6756"/>
  <c r="N6757"/>
  <c r="N6758"/>
  <c r="N6759"/>
  <c r="N6760"/>
  <c r="N6761"/>
  <c r="N6762"/>
  <c r="N6763"/>
  <c r="N6764"/>
  <c r="N6765"/>
  <c r="N6766"/>
  <c r="N6767"/>
  <c r="N6768"/>
  <c r="N6769"/>
  <c r="N6770"/>
  <c r="N6771"/>
  <c r="N6772"/>
  <c r="N6773"/>
  <c r="N6774"/>
  <c r="N6775"/>
  <c r="N6776"/>
  <c r="N6777"/>
  <c r="N6778"/>
  <c r="N6779"/>
  <c r="N6780"/>
  <c r="N6781"/>
  <c r="N6782"/>
  <c r="N6783"/>
  <c r="N6784"/>
  <c r="N6785"/>
  <c r="N6786"/>
  <c r="N6787"/>
  <c r="N6788"/>
  <c r="N6789"/>
  <c r="N6790"/>
  <c r="N6791"/>
  <c r="N6792"/>
  <c r="N6793"/>
  <c r="N6794"/>
  <c r="N6795"/>
  <c r="N6796"/>
  <c r="N6797"/>
  <c r="N6798"/>
  <c r="N6799"/>
  <c r="N6800"/>
  <c r="N6801"/>
  <c r="N6802"/>
  <c r="N6803"/>
  <c r="N6804"/>
  <c r="N6805"/>
  <c r="N6806"/>
  <c r="N6807"/>
  <c r="N6808"/>
  <c r="N6809"/>
  <c r="N6810"/>
  <c r="N6811"/>
  <c r="N6812"/>
  <c r="N6813"/>
  <c r="N6814"/>
  <c r="N6815"/>
  <c r="N6816"/>
  <c r="N6817"/>
  <c r="N6818"/>
  <c r="N6819"/>
  <c r="N6820"/>
  <c r="N6821"/>
  <c r="N6822"/>
  <c r="N6823"/>
  <c r="N6824"/>
  <c r="N6825"/>
  <c r="N6826"/>
  <c r="N6827"/>
  <c r="N6828"/>
  <c r="N6829"/>
  <c r="N6830"/>
  <c r="N6831"/>
  <c r="N6832"/>
  <c r="N6833"/>
  <c r="N6834"/>
  <c r="N6835"/>
  <c r="N6836"/>
  <c r="N6837"/>
  <c r="N6838"/>
  <c r="N6839"/>
  <c r="N6840"/>
  <c r="N6841"/>
  <c r="N6842"/>
  <c r="N6843"/>
  <c r="N6844"/>
  <c r="N6845"/>
  <c r="N6846"/>
  <c r="N6847"/>
  <c r="N6848"/>
  <c r="N6849"/>
  <c r="N6850"/>
  <c r="N6851"/>
  <c r="N6852"/>
  <c r="N6853"/>
  <c r="N6854"/>
  <c r="N6855"/>
  <c r="N6856"/>
  <c r="N6857"/>
  <c r="N6858"/>
  <c r="N6859"/>
  <c r="N6860"/>
  <c r="N6861"/>
  <c r="N6862"/>
  <c r="N6863"/>
  <c r="N6864"/>
  <c r="N6865"/>
  <c r="N6866"/>
  <c r="N6867"/>
  <c r="N6868"/>
  <c r="N6869"/>
  <c r="N6870"/>
  <c r="N6871"/>
  <c r="N6872"/>
  <c r="N6873"/>
  <c r="N6874"/>
  <c r="N6875"/>
  <c r="N6876"/>
  <c r="N6877"/>
  <c r="N6878"/>
  <c r="N6879"/>
  <c r="N6880"/>
  <c r="N6881"/>
  <c r="N6882"/>
  <c r="N6883"/>
  <c r="N6884"/>
  <c r="N6885"/>
  <c r="N6886"/>
  <c r="N6887"/>
  <c r="N6888"/>
  <c r="N6889"/>
  <c r="N6890"/>
  <c r="N6891"/>
  <c r="N6892"/>
  <c r="N6893"/>
  <c r="N6894"/>
  <c r="N6895"/>
  <c r="N6896"/>
  <c r="N6897"/>
  <c r="N6898"/>
  <c r="N6899"/>
  <c r="N6900"/>
  <c r="N6901"/>
  <c r="N6902"/>
  <c r="N6903"/>
  <c r="N6904"/>
  <c r="N6905"/>
  <c r="N6906"/>
  <c r="N6907"/>
  <c r="N6908"/>
  <c r="N6909"/>
  <c r="N6910"/>
  <c r="N6911"/>
  <c r="N6912"/>
  <c r="N6913"/>
  <c r="N6914"/>
  <c r="N6915"/>
  <c r="N6916"/>
  <c r="N6917"/>
  <c r="N6918"/>
  <c r="N6919"/>
  <c r="N6920"/>
  <c r="N6921"/>
  <c r="N6922"/>
  <c r="N6923"/>
  <c r="N6924"/>
  <c r="N6925"/>
  <c r="N6926"/>
  <c r="N6927"/>
  <c r="N6928"/>
  <c r="N6929"/>
  <c r="N6930"/>
  <c r="N6931"/>
  <c r="N6932"/>
  <c r="N6933"/>
  <c r="N6934"/>
  <c r="N6935"/>
  <c r="N6936"/>
  <c r="N6937"/>
  <c r="N6938"/>
  <c r="N6939"/>
  <c r="N6940"/>
  <c r="N6941"/>
  <c r="N6942"/>
  <c r="N6943"/>
  <c r="N6944"/>
  <c r="N6945"/>
  <c r="N6946"/>
  <c r="N6947"/>
  <c r="N6948"/>
  <c r="N6949"/>
  <c r="N6950"/>
  <c r="N6951"/>
  <c r="N6952"/>
  <c r="N6953"/>
  <c r="N6954"/>
  <c r="N6955"/>
  <c r="N6956"/>
  <c r="N6957"/>
  <c r="N6958"/>
  <c r="N6959"/>
  <c r="N6960"/>
  <c r="N6961"/>
  <c r="N6962"/>
  <c r="N6963"/>
  <c r="N6964"/>
  <c r="N6965"/>
  <c r="N6966"/>
  <c r="N6967"/>
  <c r="N6968"/>
  <c r="N6969"/>
  <c r="N6970"/>
  <c r="N6971"/>
  <c r="N6972"/>
  <c r="N6973"/>
  <c r="N6974"/>
  <c r="N6975"/>
  <c r="N6976"/>
  <c r="N6977"/>
  <c r="N6978"/>
  <c r="N6979"/>
  <c r="N6980"/>
  <c r="N6981"/>
  <c r="N6982"/>
  <c r="N6983"/>
  <c r="N6984"/>
  <c r="N6985"/>
  <c r="N6986"/>
  <c r="N6987"/>
  <c r="N6988"/>
  <c r="N6989"/>
  <c r="N6990"/>
  <c r="N6991"/>
  <c r="N6992"/>
  <c r="N6993"/>
  <c r="N6994"/>
  <c r="N6995"/>
  <c r="N6996"/>
  <c r="N6997"/>
  <c r="N6998"/>
  <c r="N6999"/>
  <c r="N7000"/>
  <c r="N7001"/>
  <c r="N7002"/>
  <c r="N7003"/>
  <c r="N7004"/>
  <c r="N7005"/>
  <c r="N7006"/>
  <c r="N7007"/>
  <c r="N7008"/>
  <c r="N7009"/>
  <c r="N7010"/>
  <c r="N7011"/>
  <c r="N7012"/>
  <c r="N7013"/>
  <c r="N7014"/>
  <c r="N7015"/>
  <c r="N7016"/>
  <c r="N7017"/>
  <c r="N7018"/>
  <c r="N7019"/>
  <c r="N7020"/>
  <c r="N7021"/>
  <c r="N7022"/>
  <c r="N7023"/>
  <c r="N7024"/>
  <c r="N7025"/>
  <c r="N7026"/>
  <c r="N7027"/>
  <c r="N7028"/>
  <c r="N7029"/>
  <c r="N7030"/>
  <c r="N7031"/>
  <c r="N7032"/>
  <c r="N7033"/>
  <c r="N7034"/>
  <c r="N7035"/>
  <c r="N7036"/>
  <c r="N7037"/>
  <c r="N7038"/>
  <c r="N7039"/>
  <c r="N7040"/>
  <c r="N7041"/>
  <c r="N7042"/>
  <c r="N7043"/>
  <c r="N7044"/>
  <c r="N7045"/>
  <c r="N7046"/>
  <c r="N7047"/>
  <c r="N7048"/>
  <c r="N7049"/>
  <c r="N7050"/>
  <c r="N7051"/>
  <c r="N7052"/>
  <c r="N7053"/>
  <c r="N7054"/>
  <c r="N7055"/>
  <c r="N7056"/>
  <c r="N7057"/>
  <c r="N7058"/>
  <c r="N7059"/>
  <c r="N7060"/>
  <c r="N7061"/>
  <c r="N7062"/>
  <c r="N7063"/>
  <c r="N7064"/>
  <c r="N7065"/>
  <c r="N7066"/>
  <c r="N7067"/>
  <c r="N7068"/>
  <c r="N7069"/>
  <c r="N7070"/>
  <c r="N7071"/>
  <c r="N7072"/>
  <c r="N7073"/>
  <c r="N7074"/>
  <c r="N7075"/>
  <c r="N7076"/>
  <c r="N7077"/>
  <c r="N7078"/>
  <c r="N7079"/>
  <c r="N7080"/>
  <c r="N7081"/>
  <c r="N7082"/>
  <c r="N7083"/>
  <c r="N7084"/>
  <c r="N7085"/>
  <c r="N7086"/>
  <c r="N7087"/>
  <c r="N7088"/>
  <c r="N7089"/>
  <c r="N7090"/>
  <c r="N7091"/>
  <c r="N7092"/>
  <c r="N7093"/>
  <c r="N7094"/>
  <c r="N7095"/>
  <c r="N7096"/>
  <c r="N7097"/>
  <c r="N7098"/>
  <c r="N7099"/>
  <c r="N7100"/>
  <c r="N7101"/>
  <c r="N7102"/>
  <c r="N7103"/>
  <c r="N7104"/>
  <c r="N7105"/>
  <c r="N7106"/>
  <c r="N7107"/>
  <c r="N7108"/>
  <c r="N7109"/>
  <c r="N7110"/>
  <c r="N7111"/>
  <c r="N7112"/>
  <c r="N7113"/>
  <c r="N7114"/>
  <c r="N7115"/>
  <c r="N7116"/>
  <c r="N7117"/>
  <c r="N7118"/>
  <c r="N7119"/>
  <c r="N7120"/>
  <c r="N7121"/>
  <c r="N7122"/>
  <c r="N7123"/>
  <c r="N7124"/>
  <c r="N7125"/>
  <c r="N7126"/>
  <c r="N7127"/>
  <c r="N7128"/>
  <c r="N7129"/>
  <c r="N7130"/>
  <c r="N7131"/>
  <c r="N7132"/>
  <c r="N7133"/>
  <c r="N7134"/>
  <c r="N7135"/>
  <c r="N7136"/>
  <c r="N7137"/>
  <c r="N7138"/>
  <c r="N7139"/>
  <c r="N7140"/>
  <c r="N7141"/>
  <c r="N7142"/>
  <c r="N7143"/>
  <c r="N7144"/>
  <c r="N7145"/>
  <c r="N7146"/>
  <c r="N7147"/>
  <c r="N7148"/>
  <c r="N7149"/>
  <c r="N7150"/>
  <c r="N7151"/>
  <c r="N7152"/>
  <c r="N7153"/>
  <c r="N7154"/>
  <c r="N7155"/>
  <c r="N7156"/>
  <c r="N7157"/>
  <c r="N7158"/>
  <c r="N7159"/>
  <c r="N7160"/>
  <c r="N7161"/>
  <c r="N7162"/>
  <c r="N7163"/>
  <c r="N7164"/>
  <c r="N7165"/>
  <c r="N7166"/>
  <c r="N7167"/>
  <c r="N7168"/>
  <c r="N7169"/>
  <c r="N7170"/>
  <c r="N7171"/>
  <c r="N7172"/>
  <c r="N7173"/>
  <c r="N7174"/>
  <c r="N7175"/>
  <c r="N7176"/>
  <c r="N7177"/>
  <c r="N7178"/>
  <c r="N7179"/>
  <c r="N7180"/>
  <c r="N7181"/>
  <c r="N7182"/>
  <c r="N7183"/>
  <c r="N7184"/>
  <c r="N7185"/>
  <c r="N7186"/>
  <c r="N7187"/>
  <c r="N7188"/>
  <c r="N7189"/>
  <c r="N7190"/>
  <c r="N7191"/>
  <c r="N7192"/>
  <c r="N7193"/>
  <c r="N7194"/>
  <c r="N7195"/>
  <c r="N7196"/>
  <c r="N7197"/>
  <c r="N7198"/>
  <c r="N7199"/>
  <c r="N7200"/>
  <c r="N7201"/>
  <c r="N7202"/>
  <c r="N7203"/>
  <c r="N7204"/>
  <c r="N7205"/>
  <c r="N7206"/>
  <c r="N7207"/>
  <c r="N7208"/>
  <c r="N7209"/>
  <c r="N7210"/>
  <c r="N7211"/>
  <c r="N7212"/>
  <c r="N7213"/>
  <c r="N7214"/>
  <c r="N7215"/>
  <c r="N7216"/>
  <c r="N7217"/>
  <c r="N7218"/>
  <c r="N7219"/>
  <c r="N7220"/>
  <c r="N7221"/>
  <c r="N7222"/>
  <c r="N7223"/>
  <c r="N7224"/>
  <c r="N7225"/>
  <c r="N7226"/>
  <c r="N7227"/>
  <c r="N7228"/>
  <c r="N7229"/>
  <c r="N7230"/>
  <c r="N7231"/>
  <c r="N7232"/>
  <c r="N7233"/>
  <c r="N7234"/>
  <c r="N7235"/>
  <c r="N7236"/>
  <c r="N7237"/>
  <c r="N7238"/>
  <c r="N7239"/>
  <c r="N7240"/>
  <c r="N7241"/>
  <c r="N7242"/>
  <c r="N7243"/>
  <c r="N7244"/>
  <c r="N7245"/>
  <c r="N7246"/>
  <c r="N7247"/>
  <c r="N7248"/>
  <c r="N7249"/>
  <c r="N7250"/>
  <c r="N7251"/>
  <c r="N7252"/>
  <c r="N7253"/>
  <c r="N7254"/>
  <c r="N7255"/>
  <c r="N7256"/>
  <c r="N7257"/>
  <c r="N7258"/>
  <c r="N7259"/>
  <c r="N7260"/>
  <c r="N7261"/>
  <c r="N7262"/>
  <c r="N7263"/>
  <c r="N7264"/>
  <c r="N7265"/>
  <c r="N7266"/>
  <c r="N7267"/>
  <c r="N7268"/>
  <c r="N7269"/>
  <c r="N7270"/>
  <c r="N7271"/>
  <c r="N7272"/>
  <c r="N7273"/>
  <c r="N7274"/>
  <c r="N7275"/>
  <c r="N7276"/>
  <c r="N7277"/>
  <c r="N7278"/>
  <c r="N7279"/>
  <c r="N7280"/>
  <c r="N7281"/>
  <c r="N7282"/>
  <c r="N7283"/>
  <c r="N7284"/>
  <c r="N7285"/>
  <c r="N7286"/>
  <c r="N7287"/>
  <c r="N7288"/>
  <c r="N7289"/>
  <c r="N7290"/>
  <c r="N7291"/>
  <c r="N7292"/>
  <c r="N7293"/>
  <c r="N7294"/>
  <c r="N7295"/>
  <c r="N7296"/>
  <c r="N7297"/>
  <c r="N7298"/>
  <c r="N7299"/>
  <c r="N7300"/>
  <c r="N7301"/>
  <c r="N7302"/>
  <c r="N7303"/>
  <c r="N7304"/>
  <c r="N7305"/>
  <c r="N7306"/>
  <c r="N7307"/>
  <c r="N7308"/>
  <c r="N7309"/>
  <c r="N7310"/>
  <c r="N7311"/>
  <c r="N7312"/>
  <c r="N7313"/>
  <c r="N7314"/>
  <c r="N7315"/>
  <c r="N7316"/>
  <c r="N7317"/>
  <c r="N7318"/>
  <c r="N7319"/>
  <c r="N7320"/>
  <c r="N7321"/>
  <c r="N7322"/>
  <c r="N7323"/>
  <c r="N7324"/>
  <c r="N7325"/>
  <c r="N7326"/>
  <c r="N7327"/>
  <c r="N7328"/>
  <c r="N7329"/>
  <c r="N7330"/>
  <c r="N7331"/>
  <c r="N7332"/>
  <c r="N7333"/>
  <c r="N7334"/>
  <c r="N7335"/>
  <c r="N7336"/>
  <c r="N7337"/>
  <c r="N7338"/>
  <c r="N7339"/>
  <c r="N7340"/>
  <c r="N7341"/>
  <c r="N7342"/>
  <c r="N7343"/>
  <c r="N7344"/>
  <c r="N7345"/>
  <c r="N7346"/>
  <c r="N7347"/>
  <c r="N7348"/>
  <c r="N7349"/>
  <c r="N7350"/>
  <c r="N7351"/>
  <c r="N7352"/>
  <c r="N7353"/>
  <c r="N7354"/>
  <c r="N7355"/>
  <c r="N7356"/>
  <c r="N7357"/>
  <c r="N7358"/>
  <c r="N7359"/>
  <c r="N7360"/>
  <c r="N7361"/>
  <c r="N7362"/>
  <c r="N7363"/>
  <c r="N7364"/>
  <c r="N7365"/>
  <c r="N7366"/>
  <c r="N7367"/>
  <c r="N7368"/>
  <c r="N7369"/>
  <c r="N7370"/>
  <c r="N7371"/>
  <c r="N7372"/>
  <c r="N7373"/>
  <c r="N7374"/>
  <c r="N7375"/>
  <c r="N7376"/>
  <c r="N7377"/>
  <c r="N7378"/>
  <c r="N7379"/>
  <c r="N7380"/>
  <c r="N7381"/>
  <c r="N7382"/>
  <c r="N7383"/>
  <c r="N7384"/>
  <c r="N7385"/>
  <c r="N7386"/>
  <c r="N7387"/>
  <c r="N7388"/>
  <c r="N7389"/>
  <c r="N7390"/>
  <c r="N7391"/>
  <c r="N7392"/>
  <c r="N7393"/>
  <c r="N7394"/>
  <c r="N7395"/>
  <c r="N7396"/>
  <c r="N7397"/>
  <c r="N7398"/>
  <c r="N7399"/>
  <c r="N7400"/>
  <c r="N7401"/>
  <c r="N7402"/>
  <c r="N7403"/>
  <c r="N7404"/>
  <c r="N7405"/>
  <c r="N7406"/>
  <c r="N7407"/>
  <c r="N7408"/>
  <c r="N7409"/>
  <c r="N7410"/>
  <c r="N7411"/>
  <c r="N7412"/>
  <c r="N7413"/>
  <c r="N7414"/>
  <c r="N7415"/>
  <c r="N7416"/>
  <c r="N7417"/>
  <c r="N7418"/>
  <c r="N7419"/>
  <c r="N7420"/>
  <c r="N7421"/>
  <c r="N7422"/>
  <c r="N7423"/>
  <c r="N7424"/>
  <c r="N7425"/>
  <c r="N7426"/>
  <c r="N7427"/>
  <c r="N7428"/>
  <c r="N7429"/>
  <c r="N7430"/>
  <c r="N7431"/>
  <c r="N7432"/>
  <c r="N7433"/>
  <c r="N7434"/>
  <c r="N7435"/>
  <c r="N7436"/>
  <c r="N7437"/>
  <c r="N7438"/>
  <c r="N7439"/>
  <c r="N7440"/>
  <c r="N7441"/>
  <c r="N7442"/>
  <c r="N7443"/>
  <c r="N7444"/>
  <c r="N7445"/>
  <c r="N7446"/>
  <c r="N7447"/>
  <c r="N7448"/>
  <c r="N7449"/>
  <c r="N7450"/>
  <c r="N7451"/>
  <c r="N7452"/>
  <c r="N7453"/>
  <c r="N7454"/>
  <c r="N7455"/>
  <c r="N7456"/>
  <c r="N7457"/>
  <c r="N7458"/>
  <c r="N7459"/>
  <c r="N7460"/>
  <c r="N7461"/>
  <c r="N7462"/>
  <c r="N7463"/>
  <c r="N7464"/>
  <c r="N7465"/>
  <c r="N7466"/>
  <c r="N7467"/>
  <c r="N7468"/>
  <c r="N7469"/>
  <c r="N7470"/>
  <c r="N7471"/>
  <c r="N7472"/>
  <c r="N7473"/>
  <c r="N7474"/>
  <c r="N7475"/>
  <c r="N7476"/>
  <c r="N7477"/>
  <c r="N7478"/>
  <c r="N7479"/>
  <c r="N7480"/>
  <c r="N7481"/>
  <c r="N7482"/>
  <c r="N7483"/>
  <c r="N7484"/>
  <c r="N7485"/>
  <c r="N7486"/>
  <c r="N7487"/>
  <c r="N7488"/>
  <c r="N7489"/>
  <c r="N7490"/>
  <c r="N7491"/>
  <c r="N7492"/>
  <c r="N7493"/>
  <c r="N7494"/>
  <c r="N7495"/>
  <c r="N7496"/>
  <c r="N7497"/>
  <c r="N7498"/>
  <c r="N7499"/>
  <c r="N7500"/>
  <c r="N7501"/>
  <c r="N7502"/>
  <c r="N7503"/>
  <c r="N7504"/>
  <c r="N7505"/>
  <c r="N7506"/>
  <c r="N7507"/>
  <c r="N7508"/>
  <c r="N7509"/>
  <c r="N7510"/>
  <c r="N7511"/>
  <c r="N7512"/>
  <c r="N7513"/>
  <c r="N7514"/>
  <c r="N7515"/>
  <c r="N7516"/>
  <c r="N7517"/>
  <c r="N7518"/>
  <c r="N7519"/>
  <c r="N7520"/>
  <c r="N7521"/>
  <c r="N7522"/>
  <c r="N7523"/>
  <c r="N7524"/>
  <c r="N7525"/>
  <c r="N7526"/>
  <c r="N7527"/>
  <c r="N7528"/>
  <c r="N7529"/>
  <c r="N7530"/>
  <c r="N7531"/>
  <c r="N7532"/>
  <c r="N7533"/>
  <c r="N7534"/>
  <c r="N7535"/>
  <c r="N7536"/>
  <c r="N7537"/>
  <c r="N7538"/>
  <c r="N7539"/>
  <c r="N7540"/>
  <c r="N7541"/>
  <c r="N7542"/>
  <c r="N7543"/>
  <c r="N7544"/>
  <c r="N7545"/>
  <c r="N7546"/>
  <c r="N7547"/>
  <c r="N7548"/>
  <c r="N7549"/>
  <c r="N7550"/>
  <c r="N7551"/>
  <c r="N7552"/>
  <c r="N7553"/>
  <c r="N7554"/>
  <c r="N7555"/>
  <c r="N7556"/>
  <c r="N7557"/>
  <c r="N7558"/>
  <c r="N7559"/>
  <c r="N7560"/>
  <c r="N7561"/>
  <c r="N7562"/>
  <c r="N7563"/>
  <c r="N7564"/>
  <c r="N7565"/>
  <c r="N7566"/>
  <c r="N7567"/>
  <c r="N7568"/>
  <c r="N7569"/>
  <c r="N7570"/>
  <c r="N7571"/>
  <c r="N7572"/>
  <c r="N7573"/>
  <c r="N7574"/>
  <c r="N7575"/>
  <c r="N7576"/>
  <c r="N7577"/>
  <c r="N7578"/>
  <c r="N7579"/>
  <c r="N7580"/>
  <c r="N7581"/>
  <c r="N7582"/>
  <c r="N7583"/>
  <c r="N7584"/>
  <c r="N7585"/>
  <c r="N7586"/>
  <c r="N7587"/>
  <c r="N7588"/>
  <c r="N7589"/>
  <c r="N7590"/>
  <c r="N7591"/>
  <c r="N7592"/>
  <c r="N7593"/>
  <c r="N7594"/>
  <c r="N7595"/>
  <c r="N7596"/>
  <c r="N7597"/>
  <c r="N7598"/>
  <c r="N7599"/>
  <c r="N7600"/>
  <c r="N7601"/>
  <c r="N7602"/>
  <c r="N7603"/>
  <c r="N7604"/>
  <c r="N7605"/>
  <c r="N7606"/>
  <c r="N7607"/>
  <c r="N7608"/>
  <c r="N7609"/>
  <c r="N7610"/>
  <c r="N7611"/>
  <c r="N7612"/>
  <c r="N7613"/>
  <c r="N7614"/>
  <c r="N7615"/>
  <c r="N7616"/>
  <c r="N7617"/>
  <c r="N7618"/>
  <c r="N7619"/>
  <c r="N7620"/>
  <c r="N7621"/>
  <c r="N7622"/>
  <c r="N7623"/>
  <c r="N7624"/>
  <c r="N7625"/>
  <c r="N7626"/>
  <c r="N7627"/>
  <c r="N7628"/>
  <c r="N7629"/>
  <c r="N7630"/>
  <c r="N7631"/>
  <c r="N7632"/>
  <c r="N7633"/>
  <c r="N7634"/>
  <c r="N7635"/>
  <c r="N7636"/>
  <c r="N7637"/>
  <c r="N7638"/>
  <c r="N7639"/>
  <c r="N7640"/>
  <c r="N7641"/>
  <c r="N7642"/>
  <c r="N7643"/>
  <c r="N7644"/>
  <c r="N7645"/>
  <c r="N7646"/>
  <c r="N7647"/>
  <c r="N7648"/>
  <c r="N7649"/>
  <c r="N7650"/>
  <c r="N7651"/>
  <c r="N7652"/>
  <c r="N7653"/>
  <c r="N7654"/>
  <c r="N7655"/>
  <c r="N7656"/>
  <c r="N7657"/>
  <c r="N7658"/>
  <c r="N7659"/>
  <c r="N7660"/>
  <c r="N7661"/>
  <c r="N7662"/>
  <c r="N7663"/>
  <c r="N7664"/>
  <c r="N7665"/>
  <c r="N7666"/>
  <c r="N7667"/>
  <c r="N7668"/>
  <c r="N7669"/>
  <c r="N7670"/>
  <c r="N7671"/>
  <c r="N7672"/>
  <c r="N7673"/>
  <c r="N7674"/>
  <c r="N7675"/>
  <c r="N7676"/>
  <c r="N7677"/>
  <c r="N7678"/>
  <c r="N7679"/>
  <c r="N7680"/>
  <c r="N7681"/>
  <c r="N7682"/>
  <c r="N7683"/>
  <c r="N7684"/>
  <c r="N7685"/>
  <c r="N7686"/>
  <c r="N7687"/>
  <c r="N7688"/>
  <c r="N7689"/>
  <c r="N7690"/>
  <c r="N7691"/>
  <c r="N7692"/>
  <c r="N7693"/>
  <c r="N7694"/>
  <c r="N7695"/>
  <c r="N7696"/>
  <c r="N7697"/>
  <c r="N7698"/>
  <c r="N7699"/>
  <c r="N7700"/>
  <c r="N7701"/>
  <c r="N7702"/>
  <c r="N7703"/>
  <c r="N7704"/>
  <c r="N7705"/>
  <c r="N7706"/>
  <c r="N7707"/>
  <c r="N7708"/>
  <c r="N7709"/>
  <c r="N7710"/>
  <c r="N7711"/>
  <c r="N7712"/>
  <c r="N7713"/>
  <c r="N7714"/>
  <c r="N7715"/>
  <c r="N7716"/>
  <c r="N7717"/>
  <c r="N7718"/>
  <c r="N7719"/>
  <c r="N7720"/>
  <c r="N7721"/>
  <c r="N7722"/>
  <c r="N7723"/>
  <c r="N7724"/>
  <c r="N7725"/>
  <c r="N7726"/>
  <c r="N7727"/>
  <c r="N7728"/>
  <c r="N7729"/>
  <c r="N7730"/>
  <c r="N7731"/>
  <c r="N7732"/>
  <c r="N7733"/>
  <c r="N7734"/>
  <c r="N7735"/>
  <c r="N7736"/>
  <c r="N7737"/>
  <c r="N7738"/>
  <c r="N7739"/>
  <c r="N7740"/>
  <c r="N7741"/>
  <c r="N7742"/>
  <c r="N7743"/>
  <c r="N7744"/>
  <c r="N7745"/>
  <c r="N7746"/>
  <c r="N7747"/>
  <c r="N7748"/>
  <c r="N7749"/>
  <c r="N7750"/>
  <c r="N7751"/>
  <c r="N7752"/>
  <c r="N7753"/>
  <c r="N7754"/>
  <c r="N7755"/>
  <c r="N7756"/>
  <c r="N7757"/>
  <c r="N7758"/>
  <c r="N7759"/>
  <c r="N7760"/>
  <c r="N7761"/>
  <c r="N7762"/>
  <c r="N7763"/>
  <c r="N7764"/>
  <c r="N7765"/>
  <c r="N7766"/>
  <c r="N7767"/>
  <c r="N7768"/>
  <c r="N7769"/>
  <c r="N7770"/>
  <c r="N7771"/>
  <c r="N7772"/>
  <c r="N7773"/>
  <c r="N7774"/>
  <c r="N7775"/>
  <c r="N7776"/>
  <c r="N7777"/>
  <c r="N7778"/>
  <c r="N7779"/>
  <c r="N7780"/>
  <c r="N7781"/>
  <c r="N7782"/>
  <c r="N7783"/>
  <c r="N7784"/>
  <c r="N7785"/>
  <c r="N7786"/>
  <c r="N7787"/>
  <c r="N7788"/>
  <c r="N7789"/>
  <c r="N7790"/>
  <c r="N7791"/>
  <c r="N7792"/>
  <c r="N7793"/>
  <c r="N7794"/>
  <c r="N7795"/>
  <c r="N7796"/>
  <c r="N7797"/>
  <c r="N7798"/>
  <c r="N7799"/>
  <c r="N7800"/>
  <c r="N7801"/>
  <c r="N7802"/>
  <c r="N7803"/>
  <c r="N7804"/>
  <c r="N7805"/>
  <c r="N7806"/>
  <c r="N7807"/>
  <c r="N7808"/>
  <c r="N7809"/>
  <c r="N7810"/>
  <c r="N7811"/>
  <c r="N7812"/>
  <c r="N7813"/>
  <c r="N7814"/>
  <c r="N7815"/>
  <c r="N7816"/>
  <c r="N7817"/>
  <c r="N7818"/>
  <c r="N7819"/>
  <c r="N7820"/>
  <c r="N7821"/>
  <c r="N7822"/>
  <c r="N7823"/>
  <c r="N7824"/>
  <c r="N7825"/>
  <c r="N7826"/>
  <c r="N7827"/>
  <c r="N7828"/>
  <c r="N7829"/>
  <c r="N7830"/>
  <c r="N7831"/>
  <c r="N7832"/>
  <c r="N7833"/>
  <c r="N7834"/>
  <c r="N7835"/>
  <c r="N7836"/>
  <c r="N7837"/>
  <c r="N7838"/>
  <c r="N7839"/>
  <c r="N7840"/>
  <c r="N7841"/>
  <c r="N7842"/>
  <c r="N7843"/>
  <c r="N7844"/>
  <c r="N7845"/>
  <c r="N7846"/>
  <c r="N7847"/>
  <c r="N7848"/>
  <c r="N7849"/>
  <c r="N7850"/>
  <c r="N7851"/>
  <c r="N7852"/>
  <c r="N7853"/>
  <c r="N7854"/>
  <c r="N7855"/>
  <c r="N7856"/>
  <c r="N7857"/>
  <c r="N7858"/>
  <c r="N7859"/>
  <c r="N7860"/>
  <c r="N7861"/>
  <c r="N7862"/>
  <c r="N7863"/>
  <c r="N7864"/>
  <c r="N7865"/>
  <c r="N7866"/>
  <c r="N7867"/>
  <c r="N7868"/>
  <c r="N7869"/>
  <c r="N7870"/>
  <c r="N7871"/>
  <c r="N7872"/>
  <c r="N7873"/>
  <c r="N7874"/>
  <c r="N7875"/>
  <c r="N7876"/>
  <c r="N7877"/>
  <c r="N7878"/>
  <c r="N7879"/>
  <c r="N7880"/>
  <c r="N7881"/>
  <c r="N7882"/>
  <c r="N7883"/>
  <c r="N7884"/>
  <c r="N7885"/>
  <c r="N7886"/>
  <c r="N7887"/>
  <c r="N7888"/>
  <c r="N7889"/>
  <c r="N7890"/>
  <c r="N7891"/>
  <c r="N7892"/>
  <c r="N7893"/>
  <c r="N7894"/>
  <c r="N7895"/>
  <c r="N7896"/>
  <c r="N7897"/>
  <c r="N7898"/>
  <c r="N7899"/>
  <c r="N7900"/>
  <c r="N7901"/>
  <c r="N7902"/>
  <c r="N7903"/>
  <c r="N7904"/>
  <c r="N7905"/>
  <c r="N7906"/>
  <c r="N7907"/>
  <c r="N7908"/>
  <c r="N7909"/>
  <c r="N7910"/>
  <c r="N7911"/>
  <c r="N7912"/>
  <c r="N7913"/>
  <c r="N7914"/>
  <c r="N7915"/>
  <c r="N7916"/>
  <c r="N7917"/>
  <c r="N7918"/>
  <c r="N7919"/>
  <c r="N7920"/>
  <c r="N7921"/>
  <c r="N7922"/>
  <c r="N7923"/>
  <c r="N7924"/>
  <c r="N7925"/>
  <c r="N7926"/>
  <c r="N7927"/>
  <c r="N7928"/>
  <c r="N7929"/>
  <c r="N7930"/>
  <c r="N7931"/>
  <c r="N7932"/>
  <c r="N7933"/>
  <c r="N7934"/>
  <c r="N7935"/>
  <c r="N7936"/>
  <c r="N7937"/>
  <c r="N7938"/>
  <c r="N7939"/>
  <c r="N7940"/>
  <c r="N7941"/>
  <c r="N7942"/>
  <c r="N7943"/>
  <c r="N7944"/>
  <c r="N7945"/>
  <c r="N7946"/>
  <c r="N7947"/>
  <c r="N7948"/>
  <c r="N7949"/>
  <c r="N7950"/>
  <c r="N7951"/>
  <c r="N7952"/>
  <c r="N7953"/>
  <c r="N7954"/>
  <c r="N7955"/>
  <c r="N7956"/>
  <c r="N7957"/>
  <c r="N7958"/>
  <c r="N7959"/>
  <c r="N7960"/>
  <c r="N7961"/>
  <c r="N7962"/>
  <c r="N7963"/>
  <c r="N7964"/>
  <c r="N7965"/>
  <c r="N7966"/>
  <c r="N7967"/>
  <c r="N7968"/>
  <c r="N7969"/>
  <c r="N7970"/>
  <c r="N7971"/>
  <c r="N7972"/>
  <c r="N7973"/>
  <c r="N7974"/>
  <c r="N7975"/>
  <c r="N7976"/>
  <c r="N7977"/>
  <c r="N7978"/>
  <c r="N7979"/>
  <c r="N7980"/>
  <c r="N7981"/>
  <c r="N7982"/>
  <c r="N7983"/>
  <c r="N7984"/>
  <c r="N7985"/>
  <c r="N7986"/>
  <c r="N7987"/>
  <c r="N7988"/>
  <c r="N7989"/>
  <c r="N7990"/>
  <c r="N7991"/>
  <c r="N7992"/>
  <c r="N7993"/>
  <c r="N7994"/>
  <c r="N7995"/>
  <c r="N7996"/>
  <c r="N7997"/>
  <c r="N7998"/>
  <c r="N7999"/>
  <c r="N8000"/>
  <c r="N8001"/>
  <c r="N8002"/>
  <c r="N8003"/>
  <c r="N8004"/>
  <c r="N8005"/>
  <c r="N8006"/>
  <c r="N8007"/>
  <c r="N8008"/>
  <c r="N8009"/>
  <c r="N8010"/>
  <c r="N8011"/>
  <c r="N8012"/>
  <c r="N8013"/>
  <c r="N8014"/>
  <c r="N8015"/>
  <c r="N8016"/>
  <c r="N8017"/>
  <c r="N8018"/>
  <c r="N8019"/>
  <c r="N8020"/>
  <c r="N8021"/>
  <c r="N8022"/>
  <c r="N8023"/>
  <c r="N8024"/>
  <c r="N8025"/>
  <c r="N8026"/>
  <c r="N8027"/>
  <c r="N8028"/>
  <c r="N8029"/>
  <c r="N8030"/>
  <c r="N8031"/>
  <c r="N8032"/>
  <c r="N8033"/>
  <c r="N8034"/>
  <c r="N8035"/>
  <c r="N8036"/>
  <c r="N8037"/>
  <c r="N8038"/>
  <c r="N8039"/>
  <c r="N8040"/>
  <c r="N8041"/>
  <c r="N8042"/>
  <c r="N8043"/>
  <c r="N8044"/>
  <c r="N8045"/>
  <c r="N8046"/>
  <c r="N8047"/>
  <c r="N8048"/>
  <c r="N8049"/>
  <c r="N8050"/>
  <c r="N8051"/>
  <c r="N8052"/>
  <c r="N8053"/>
  <c r="N8054"/>
  <c r="N8055"/>
  <c r="N8056"/>
  <c r="N8057"/>
  <c r="N8058"/>
  <c r="N8059"/>
  <c r="N8060"/>
  <c r="N8061"/>
  <c r="N8062"/>
  <c r="N8063"/>
  <c r="N8064"/>
  <c r="N8065"/>
  <c r="N8066"/>
  <c r="N8067"/>
  <c r="N8068"/>
  <c r="N8069"/>
  <c r="N8070"/>
  <c r="N8071"/>
  <c r="N8072"/>
  <c r="N8073"/>
  <c r="N8074"/>
  <c r="N8075"/>
  <c r="N8076"/>
  <c r="N8077"/>
  <c r="N8078"/>
  <c r="N8079"/>
  <c r="N8080"/>
  <c r="N8081"/>
  <c r="N8082"/>
  <c r="N8083"/>
  <c r="N8084"/>
  <c r="N8085"/>
  <c r="N8086"/>
  <c r="N8087"/>
  <c r="N8088"/>
  <c r="N8089"/>
  <c r="N8090"/>
  <c r="N8091"/>
  <c r="N8092"/>
  <c r="N8093"/>
  <c r="N8094"/>
  <c r="N8095"/>
  <c r="N8096"/>
  <c r="N8097"/>
  <c r="N8098"/>
  <c r="N8099"/>
  <c r="N8100"/>
  <c r="N8101"/>
  <c r="N8102"/>
  <c r="N8103"/>
  <c r="N8104"/>
  <c r="N8105"/>
  <c r="N8106"/>
  <c r="N8107"/>
  <c r="N8108"/>
  <c r="N8109"/>
  <c r="N8110"/>
  <c r="N8111"/>
  <c r="N8112"/>
  <c r="N8113"/>
  <c r="N8114"/>
  <c r="N8115"/>
  <c r="N8116"/>
  <c r="N8117"/>
  <c r="N8118"/>
  <c r="N8119"/>
  <c r="N8120"/>
  <c r="N8121"/>
  <c r="N8122"/>
  <c r="N8123"/>
  <c r="N8124"/>
  <c r="N8125"/>
  <c r="N8126"/>
  <c r="N8127"/>
  <c r="N8128"/>
  <c r="N8129"/>
  <c r="N8130"/>
  <c r="N8131"/>
  <c r="N8132"/>
  <c r="N8133"/>
  <c r="N8134"/>
  <c r="N8135"/>
  <c r="N8136"/>
  <c r="N8137"/>
  <c r="N8138"/>
  <c r="N8139"/>
  <c r="N8140"/>
  <c r="N8141"/>
  <c r="N8142"/>
  <c r="N8143"/>
  <c r="N8144"/>
  <c r="N8145"/>
  <c r="N8146"/>
  <c r="N8147"/>
  <c r="N8148"/>
  <c r="N8149"/>
  <c r="N8150"/>
  <c r="N8151"/>
  <c r="N8152"/>
  <c r="N8153"/>
  <c r="N8154"/>
  <c r="N8155"/>
  <c r="N8156"/>
  <c r="N8157"/>
  <c r="N8158"/>
  <c r="N8159"/>
  <c r="N8160"/>
  <c r="N8161"/>
  <c r="N8162"/>
  <c r="N8163"/>
  <c r="N8164"/>
  <c r="N8165"/>
  <c r="N8166"/>
  <c r="N8167"/>
  <c r="N8168"/>
  <c r="N8169"/>
  <c r="N8170"/>
  <c r="N8171"/>
  <c r="N8172"/>
  <c r="N8173"/>
  <c r="N8174"/>
  <c r="N8175"/>
  <c r="N8176"/>
  <c r="N8177"/>
  <c r="N8178"/>
  <c r="N8179"/>
  <c r="N8180"/>
  <c r="N8181"/>
  <c r="N8182"/>
  <c r="N8183"/>
  <c r="N8184"/>
  <c r="N8185"/>
  <c r="N8186"/>
  <c r="N8187"/>
  <c r="N8188"/>
  <c r="N8189"/>
  <c r="N8190"/>
  <c r="N8191"/>
  <c r="N8192"/>
  <c r="N8193"/>
  <c r="N8194"/>
  <c r="N8195"/>
  <c r="N8196"/>
  <c r="N8197"/>
  <c r="N8198"/>
  <c r="N8199"/>
  <c r="N8200"/>
  <c r="N8201"/>
  <c r="N8202"/>
  <c r="N8203"/>
  <c r="N8204"/>
  <c r="N8205"/>
  <c r="N8206"/>
  <c r="N8207"/>
  <c r="N8208"/>
  <c r="N8209"/>
  <c r="N8210"/>
  <c r="N8211"/>
  <c r="N8212"/>
  <c r="N8213"/>
  <c r="N8214"/>
  <c r="N8215"/>
  <c r="N8216"/>
  <c r="N8217"/>
  <c r="N8218"/>
  <c r="N8219"/>
  <c r="N8220"/>
  <c r="N8221"/>
  <c r="N8222"/>
  <c r="N8223"/>
  <c r="N8224"/>
  <c r="N8225"/>
  <c r="N8226"/>
  <c r="N8227"/>
  <c r="N8228"/>
  <c r="N8229"/>
  <c r="N8230"/>
  <c r="N8231"/>
  <c r="N8232"/>
  <c r="N8233"/>
  <c r="N8234"/>
  <c r="N8235"/>
  <c r="N8236"/>
  <c r="N8237"/>
  <c r="N8238"/>
  <c r="N8239"/>
  <c r="N8240"/>
  <c r="N8241"/>
  <c r="N8242"/>
  <c r="N8243"/>
  <c r="N8244"/>
  <c r="N8245"/>
  <c r="N8246"/>
  <c r="N8247"/>
  <c r="N8248"/>
  <c r="N8249"/>
  <c r="N8250"/>
  <c r="N8251"/>
  <c r="N8252"/>
  <c r="N8253"/>
  <c r="N8254"/>
  <c r="N8255"/>
  <c r="N8256"/>
  <c r="N8257"/>
  <c r="N8258"/>
  <c r="N8259"/>
  <c r="N8260"/>
  <c r="N8261"/>
  <c r="N8262"/>
  <c r="N8263"/>
  <c r="N8264"/>
  <c r="N8265"/>
  <c r="N8266"/>
  <c r="N8267"/>
  <c r="N8268"/>
  <c r="N8269"/>
  <c r="N8270"/>
  <c r="N8271"/>
  <c r="N8272"/>
  <c r="N8273"/>
  <c r="N8274"/>
  <c r="N8275"/>
  <c r="N8276"/>
  <c r="N8277"/>
  <c r="N8278"/>
  <c r="N8279"/>
  <c r="N8280"/>
  <c r="N8281"/>
  <c r="N8282"/>
  <c r="N8283"/>
  <c r="N8284"/>
  <c r="N8285"/>
  <c r="N8286"/>
  <c r="N8287"/>
  <c r="N8288"/>
  <c r="N8289"/>
  <c r="N8290"/>
  <c r="N8291"/>
  <c r="N8292"/>
  <c r="N8293"/>
  <c r="N8294"/>
  <c r="N8295"/>
  <c r="N8296"/>
  <c r="N8297"/>
  <c r="N8298"/>
  <c r="N8299"/>
  <c r="N8300"/>
  <c r="N8301"/>
  <c r="N8302"/>
  <c r="N8303"/>
  <c r="N8304"/>
  <c r="N8305"/>
  <c r="N8306"/>
  <c r="N8307"/>
  <c r="N8308"/>
  <c r="N8309"/>
  <c r="N8310"/>
  <c r="N8311"/>
  <c r="N8312"/>
  <c r="N8313"/>
  <c r="N8314"/>
  <c r="N8315"/>
  <c r="N8316"/>
  <c r="N8317"/>
  <c r="N8318"/>
  <c r="N8319"/>
  <c r="N8320"/>
  <c r="N8321"/>
  <c r="N8322"/>
  <c r="N8323"/>
  <c r="N8324"/>
  <c r="N8325"/>
  <c r="N8326"/>
  <c r="N8327"/>
  <c r="N8328"/>
  <c r="N8329"/>
  <c r="N8330"/>
  <c r="N8331"/>
  <c r="N8332"/>
  <c r="N8333"/>
  <c r="N8334"/>
  <c r="N8335"/>
  <c r="N8336"/>
  <c r="N8337"/>
  <c r="N8338"/>
  <c r="N8339"/>
  <c r="N8340"/>
  <c r="N8341"/>
  <c r="N8342"/>
  <c r="N8343"/>
  <c r="N8344"/>
  <c r="N8345"/>
  <c r="N8346"/>
  <c r="N8347"/>
  <c r="N8348"/>
  <c r="N8349"/>
  <c r="N8350"/>
  <c r="N8351"/>
  <c r="N8352"/>
  <c r="N8353"/>
  <c r="N8354"/>
  <c r="N8355"/>
  <c r="N8356"/>
  <c r="N8357"/>
  <c r="N8358"/>
  <c r="N8359"/>
  <c r="N8360"/>
  <c r="N8361"/>
  <c r="N8362"/>
  <c r="N8363"/>
  <c r="N8364"/>
  <c r="N8365"/>
  <c r="N8366"/>
  <c r="N8367"/>
  <c r="N8368"/>
  <c r="N8369"/>
  <c r="N8370"/>
  <c r="N8371"/>
  <c r="N8372"/>
  <c r="N8373"/>
  <c r="N8374"/>
  <c r="N8375"/>
  <c r="N8376"/>
  <c r="N8377"/>
  <c r="N8378"/>
  <c r="N8379"/>
  <c r="N8380"/>
  <c r="N8381"/>
  <c r="N8382"/>
  <c r="N8383"/>
  <c r="N8384"/>
  <c r="N8385"/>
  <c r="N8386"/>
  <c r="N8387"/>
  <c r="N8388"/>
  <c r="N8389"/>
  <c r="N8390"/>
  <c r="N8391"/>
  <c r="N8392"/>
  <c r="N8393"/>
  <c r="N8394"/>
  <c r="N8395"/>
  <c r="N8396"/>
  <c r="N8397"/>
  <c r="N8398"/>
  <c r="N8399"/>
  <c r="N8400"/>
  <c r="N8401"/>
  <c r="N8402"/>
  <c r="N8403"/>
  <c r="N8404"/>
  <c r="N8405"/>
  <c r="N8406"/>
  <c r="N8407"/>
  <c r="N8408"/>
  <c r="N8409"/>
  <c r="N8410"/>
  <c r="N8411"/>
  <c r="N8412"/>
  <c r="N8413"/>
  <c r="N8414"/>
  <c r="N8415"/>
  <c r="N8416"/>
  <c r="N8417"/>
  <c r="N8418"/>
  <c r="N8419"/>
  <c r="N8420"/>
  <c r="N8421"/>
  <c r="N8422"/>
  <c r="N8423"/>
  <c r="N8424"/>
  <c r="N8425"/>
  <c r="N8426"/>
  <c r="N8427"/>
  <c r="N8428"/>
  <c r="N8429"/>
  <c r="N8430"/>
  <c r="N8431"/>
  <c r="N8432"/>
  <c r="N8433"/>
  <c r="N8434"/>
  <c r="N8435"/>
  <c r="N8436"/>
  <c r="N8437"/>
  <c r="N8438"/>
  <c r="N8439"/>
  <c r="N8440"/>
  <c r="N8441"/>
  <c r="N8442"/>
  <c r="N8443"/>
  <c r="N8444"/>
  <c r="N8445"/>
  <c r="N8446"/>
  <c r="N8447"/>
  <c r="N8448"/>
  <c r="N8449"/>
  <c r="N8450"/>
  <c r="N8451"/>
  <c r="N8452"/>
  <c r="N8453"/>
  <c r="N8454"/>
  <c r="N8455"/>
  <c r="N8456"/>
  <c r="N8457"/>
  <c r="N8458"/>
  <c r="N8459"/>
  <c r="N8460"/>
  <c r="N8461"/>
  <c r="N8462"/>
  <c r="N8463"/>
  <c r="N8464"/>
  <c r="N8465"/>
  <c r="N8466"/>
  <c r="N8467"/>
  <c r="N8468"/>
  <c r="N8469"/>
  <c r="N8470"/>
  <c r="N8471"/>
  <c r="N8472"/>
  <c r="N8473"/>
  <c r="N8474"/>
  <c r="N8475"/>
  <c r="N8476"/>
  <c r="N8477"/>
  <c r="N8478"/>
  <c r="N8479"/>
  <c r="N8480"/>
  <c r="N8481"/>
  <c r="N8482"/>
  <c r="N8483"/>
  <c r="N8484"/>
  <c r="N8485"/>
  <c r="N8486"/>
  <c r="N8487"/>
  <c r="N8488"/>
  <c r="N8489"/>
  <c r="N8490"/>
  <c r="N8491"/>
  <c r="N8492"/>
  <c r="N8493"/>
  <c r="N8494"/>
  <c r="N8495"/>
  <c r="N8496"/>
  <c r="N8497"/>
  <c r="N8498"/>
  <c r="N8499"/>
  <c r="N8500"/>
  <c r="N8501"/>
  <c r="N8502"/>
  <c r="N8503"/>
  <c r="N8504"/>
  <c r="N8505"/>
  <c r="N8506"/>
  <c r="N8507"/>
  <c r="N8508"/>
  <c r="N8509"/>
  <c r="N8510"/>
  <c r="N8511"/>
  <c r="N8512"/>
  <c r="N8513"/>
  <c r="N8514"/>
  <c r="N8515"/>
  <c r="N8516"/>
  <c r="N8517"/>
  <c r="N8518"/>
  <c r="N8519"/>
  <c r="N8520"/>
  <c r="N8521"/>
  <c r="N8522"/>
  <c r="N8523"/>
  <c r="N8524"/>
  <c r="N8525"/>
  <c r="N8526"/>
  <c r="N8527"/>
  <c r="N8528"/>
  <c r="N8529"/>
  <c r="N8530"/>
  <c r="N8531"/>
  <c r="N8532"/>
  <c r="N8533"/>
  <c r="N8534"/>
  <c r="N8535"/>
  <c r="N8536"/>
  <c r="N8537"/>
  <c r="N8538"/>
  <c r="N8539"/>
  <c r="N8540"/>
  <c r="N8541"/>
  <c r="N8542"/>
  <c r="N8543"/>
  <c r="N8544"/>
  <c r="N8545"/>
  <c r="N8546"/>
  <c r="N8547"/>
  <c r="N8548"/>
  <c r="N8549"/>
  <c r="N8550"/>
  <c r="N8551"/>
  <c r="N8552"/>
  <c r="N8553"/>
  <c r="N8554"/>
  <c r="N8555"/>
  <c r="N8556"/>
  <c r="N8557"/>
  <c r="N8558"/>
  <c r="N8559"/>
  <c r="N8560"/>
  <c r="N8561"/>
  <c r="N8562"/>
  <c r="N8563"/>
  <c r="N8564"/>
  <c r="N8565"/>
  <c r="N8566"/>
  <c r="N8567"/>
  <c r="N8568"/>
  <c r="N8569"/>
  <c r="N8570"/>
  <c r="N8571"/>
  <c r="N8572"/>
  <c r="N8573"/>
  <c r="N8574"/>
  <c r="N8575"/>
  <c r="N8576"/>
  <c r="N8577"/>
  <c r="N8578"/>
  <c r="N8579"/>
  <c r="N8580"/>
  <c r="N8581"/>
  <c r="N8582"/>
  <c r="N8583"/>
  <c r="N8584"/>
  <c r="N8585"/>
  <c r="N8586"/>
  <c r="N8587"/>
  <c r="N8588"/>
  <c r="N8589"/>
  <c r="N8590"/>
  <c r="N8591"/>
  <c r="N8592"/>
  <c r="N8593"/>
  <c r="N8594"/>
  <c r="N8595"/>
  <c r="N8596"/>
  <c r="N8597"/>
  <c r="N8598"/>
  <c r="N8599"/>
  <c r="N8600"/>
  <c r="N8601"/>
  <c r="N8602"/>
  <c r="N8603"/>
  <c r="N8604"/>
  <c r="N8605"/>
  <c r="N8606"/>
  <c r="N8607"/>
  <c r="N8608"/>
  <c r="N8609"/>
  <c r="N8610"/>
  <c r="N8611"/>
  <c r="N8612"/>
  <c r="N8613"/>
  <c r="N8614"/>
  <c r="N8615"/>
  <c r="N8616"/>
  <c r="N8617"/>
  <c r="N8618"/>
  <c r="N8619"/>
  <c r="N8620"/>
  <c r="N8621"/>
  <c r="N8622"/>
  <c r="N8623"/>
  <c r="N8624"/>
  <c r="N8625"/>
  <c r="N8626"/>
  <c r="N8627"/>
  <c r="N8628"/>
  <c r="N8629"/>
  <c r="N8630"/>
  <c r="N8631"/>
  <c r="N8632"/>
  <c r="N8633"/>
  <c r="N8634"/>
  <c r="N8635"/>
  <c r="N8636"/>
  <c r="N8637"/>
  <c r="N8638"/>
  <c r="N8639"/>
  <c r="N8640"/>
  <c r="N8641"/>
  <c r="N8642"/>
  <c r="N8643"/>
  <c r="N8644"/>
  <c r="N8645"/>
  <c r="N8646"/>
  <c r="N8647"/>
  <c r="N8648"/>
  <c r="N8649"/>
  <c r="N8650"/>
  <c r="N8651"/>
  <c r="N8652"/>
  <c r="N8653"/>
  <c r="N8654"/>
  <c r="N8655"/>
  <c r="N8656"/>
  <c r="N8657"/>
  <c r="N8658"/>
  <c r="N8659"/>
  <c r="N8660"/>
  <c r="N8661"/>
  <c r="N8662"/>
  <c r="N8663"/>
  <c r="N8664"/>
  <c r="N8665"/>
  <c r="N8666"/>
  <c r="N8667"/>
  <c r="N8668"/>
  <c r="N8669"/>
  <c r="N8670"/>
  <c r="N8671"/>
  <c r="N8672"/>
  <c r="N8673"/>
  <c r="N8674"/>
  <c r="N8675"/>
  <c r="N8676"/>
  <c r="N8677"/>
  <c r="N8678"/>
  <c r="N8679"/>
  <c r="N8680"/>
  <c r="N8681"/>
  <c r="N8682"/>
  <c r="N8683"/>
  <c r="N8684"/>
  <c r="N8685"/>
  <c r="N8686"/>
  <c r="N8687"/>
  <c r="N8688"/>
  <c r="N8689"/>
  <c r="N8690"/>
  <c r="N8691"/>
  <c r="N8692"/>
  <c r="N8693"/>
  <c r="N8694"/>
  <c r="N8695"/>
  <c r="N8696"/>
  <c r="N8697"/>
  <c r="N8698"/>
  <c r="N8699"/>
  <c r="N8700"/>
  <c r="N8701"/>
  <c r="N8702"/>
  <c r="N8703"/>
  <c r="N8704"/>
  <c r="N8705"/>
  <c r="N8706"/>
  <c r="N8707"/>
  <c r="N8708"/>
  <c r="N8709"/>
  <c r="N8710"/>
  <c r="N8711"/>
  <c r="N8712"/>
  <c r="N8713"/>
  <c r="N8714"/>
  <c r="N8715"/>
  <c r="N8716"/>
  <c r="N8717"/>
  <c r="N8718"/>
  <c r="N8719"/>
  <c r="N8720"/>
  <c r="N8721"/>
  <c r="N8722"/>
  <c r="N8723"/>
  <c r="N8724"/>
  <c r="N8725"/>
  <c r="N8726"/>
  <c r="N8727"/>
  <c r="N8728"/>
  <c r="N8729"/>
  <c r="N8730"/>
  <c r="N8731"/>
  <c r="N8732"/>
  <c r="N8733"/>
  <c r="N8734"/>
  <c r="N8735"/>
  <c r="N8736"/>
  <c r="N8737"/>
  <c r="N8738"/>
  <c r="N8739"/>
  <c r="N8740"/>
  <c r="N8741"/>
  <c r="N8742"/>
  <c r="N8743"/>
  <c r="N8744"/>
  <c r="N8745"/>
  <c r="N8746"/>
  <c r="N8747"/>
  <c r="N8748"/>
  <c r="N8749"/>
  <c r="N8750"/>
  <c r="N8751"/>
  <c r="N8752"/>
  <c r="N8753"/>
  <c r="N8754"/>
  <c r="N8755"/>
  <c r="N8756"/>
  <c r="N8757"/>
  <c r="N8758"/>
  <c r="N8759"/>
  <c r="N8760"/>
  <c r="N8761"/>
  <c r="N8762"/>
  <c r="N8763"/>
  <c r="N8764"/>
  <c r="N8765"/>
  <c r="N8766"/>
  <c r="N8767"/>
  <c r="N8768"/>
  <c r="N8769"/>
  <c r="N8770"/>
  <c r="N8771"/>
  <c r="N8772"/>
  <c r="N8773"/>
  <c r="N8774"/>
  <c r="N8775"/>
  <c r="N8776"/>
  <c r="N8777"/>
  <c r="N8778"/>
  <c r="N8779"/>
  <c r="N8780"/>
  <c r="N8781"/>
  <c r="N8782"/>
  <c r="N8783"/>
  <c r="N8784"/>
  <c r="N8785"/>
  <c r="N8786"/>
  <c r="N8787"/>
  <c r="N8788"/>
  <c r="N8789"/>
  <c r="N8790"/>
  <c r="N8791"/>
  <c r="N8792"/>
  <c r="N8793"/>
  <c r="N8794"/>
  <c r="N8795"/>
  <c r="N8796"/>
  <c r="N8797"/>
  <c r="N8798"/>
  <c r="N8799"/>
  <c r="N8800"/>
  <c r="N8801"/>
  <c r="N8802"/>
  <c r="N8803"/>
  <c r="N8804"/>
  <c r="N8805"/>
  <c r="N8806"/>
  <c r="N8807"/>
  <c r="N8808"/>
  <c r="N8809"/>
  <c r="N8810"/>
  <c r="N8811"/>
  <c r="N8812"/>
  <c r="N8813"/>
  <c r="N8814"/>
  <c r="N8815"/>
  <c r="N8816"/>
  <c r="N8817"/>
  <c r="N8818"/>
  <c r="N8819"/>
  <c r="N8820"/>
  <c r="N8821"/>
  <c r="N8822"/>
  <c r="N8823"/>
  <c r="N8824"/>
  <c r="N8825"/>
  <c r="N8826"/>
  <c r="N8827"/>
  <c r="N8828"/>
  <c r="N8829"/>
  <c r="N8830"/>
  <c r="N8831"/>
  <c r="N8832"/>
  <c r="N8833"/>
  <c r="N8834"/>
  <c r="N8835"/>
  <c r="N8836"/>
  <c r="N8837"/>
  <c r="N8838"/>
  <c r="N8839"/>
  <c r="N8840"/>
  <c r="N8841"/>
  <c r="N8842"/>
  <c r="N8843"/>
  <c r="N8844"/>
  <c r="N8845"/>
  <c r="N8846"/>
  <c r="N8847"/>
  <c r="N8848"/>
  <c r="N8849"/>
  <c r="N8850"/>
  <c r="N8851"/>
  <c r="N8852"/>
  <c r="N8853"/>
  <c r="N8854"/>
  <c r="N8855"/>
  <c r="N8856"/>
  <c r="N8857"/>
  <c r="N8858"/>
  <c r="N8859"/>
  <c r="N8860"/>
  <c r="N8861"/>
  <c r="N8862"/>
  <c r="N8863"/>
  <c r="N8864"/>
  <c r="N8865"/>
  <c r="N8866"/>
  <c r="N8867"/>
  <c r="N8868"/>
  <c r="N8869"/>
  <c r="N8870"/>
  <c r="N8871"/>
  <c r="N8872"/>
  <c r="N8873"/>
  <c r="N8874"/>
  <c r="N8875"/>
  <c r="N8876"/>
  <c r="N8877"/>
  <c r="N8878"/>
  <c r="N8879"/>
  <c r="N8880"/>
  <c r="N8881"/>
  <c r="N8882"/>
  <c r="N8883"/>
  <c r="N8884"/>
  <c r="N8885"/>
  <c r="N8886"/>
  <c r="N8887"/>
  <c r="N8888"/>
  <c r="N8889"/>
  <c r="N8890"/>
  <c r="N8891"/>
  <c r="N8892"/>
  <c r="N8893"/>
  <c r="N8894"/>
  <c r="N8895"/>
  <c r="N8896"/>
  <c r="N8897"/>
  <c r="N8898"/>
  <c r="N8899"/>
  <c r="N8900"/>
  <c r="N8901"/>
  <c r="N8902"/>
  <c r="N8903"/>
  <c r="N8904"/>
  <c r="N8905"/>
  <c r="N8906"/>
  <c r="N8907"/>
  <c r="N8908"/>
  <c r="N8909"/>
  <c r="N8910"/>
  <c r="N8911"/>
  <c r="N8912"/>
  <c r="N8913"/>
  <c r="N8914"/>
  <c r="N8915"/>
  <c r="N8916"/>
  <c r="N8917"/>
  <c r="N8918"/>
  <c r="N8919"/>
  <c r="N8920"/>
  <c r="N8921"/>
  <c r="N8922"/>
  <c r="N8923"/>
  <c r="N8924"/>
  <c r="N8925"/>
  <c r="N8926"/>
  <c r="N8927"/>
  <c r="N8928"/>
  <c r="N8929"/>
  <c r="N8930"/>
  <c r="N8931"/>
  <c r="N8932"/>
  <c r="N8933"/>
  <c r="N8934"/>
  <c r="N8935"/>
  <c r="N8936"/>
  <c r="N8937"/>
  <c r="N8938"/>
  <c r="N8939"/>
  <c r="N8940"/>
  <c r="N8941"/>
  <c r="N8942"/>
  <c r="N8943"/>
  <c r="N8944"/>
  <c r="N8945"/>
  <c r="N8946"/>
  <c r="N8947"/>
  <c r="N8948"/>
  <c r="N8949"/>
  <c r="N8950"/>
  <c r="N8951"/>
  <c r="N8952"/>
  <c r="N8953"/>
  <c r="N8954"/>
  <c r="N8955"/>
  <c r="N8956"/>
  <c r="N8957"/>
  <c r="N8958"/>
  <c r="N8959"/>
  <c r="N8960"/>
  <c r="N8961"/>
  <c r="N8962"/>
  <c r="N8963"/>
  <c r="N8964"/>
  <c r="N8965"/>
  <c r="N8966"/>
  <c r="N8967"/>
  <c r="N8968"/>
  <c r="N8969"/>
  <c r="N8970"/>
  <c r="N8971"/>
  <c r="N8972"/>
  <c r="N8973"/>
  <c r="N8974"/>
  <c r="N8975"/>
  <c r="N8976"/>
  <c r="N8977"/>
  <c r="N8978"/>
  <c r="N8979"/>
  <c r="N8980"/>
  <c r="N8981"/>
  <c r="N8982"/>
  <c r="N8983"/>
  <c r="N8984"/>
  <c r="N8985"/>
  <c r="N8986"/>
  <c r="N8987"/>
  <c r="N8988"/>
  <c r="N8989"/>
  <c r="N8990"/>
  <c r="N8991"/>
  <c r="N8992"/>
  <c r="N8993"/>
  <c r="N8994"/>
  <c r="N8995"/>
  <c r="N8996"/>
  <c r="N8997"/>
  <c r="N8998"/>
  <c r="N8999"/>
  <c r="N9000"/>
  <c r="N9001"/>
  <c r="N9002"/>
  <c r="N9003"/>
  <c r="N9004"/>
  <c r="N9005"/>
  <c r="N9006"/>
  <c r="N9007"/>
  <c r="N9008"/>
  <c r="N9009"/>
  <c r="N9010"/>
  <c r="N9011"/>
  <c r="N9012"/>
  <c r="N9013"/>
  <c r="N9014"/>
  <c r="N9015"/>
  <c r="N9016"/>
  <c r="N9017"/>
  <c r="N9018"/>
  <c r="N9019"/>
  <c r="N9020"/>
  <c r="N9021"/>
  <c r="N9022"/>
  <c r="N9023"/>
  <c r="N9024"/>
  <c r="N9025"/>
  <c r="N9026"/>
  <c r="N9027"/>
  <c r="N9028"/>
  <c r="N9029"/>
  <c r="N9030"/>
  <c r="N9031"/>
  <c r="N9032"/>
  <c r="N9033"/>
  <c r="N9034"/>
  <c r="N9035"/>
  <c r="N9036"/>
  <c r="N9037"/>
  <c r="N9038"/>
  <c r="N9039"/>
  <c r="N9040"/>
  <c r="N9041"/>
  <c r="N9042"/>
  <c r="N9043"/>
  <c r="N9044"/>
  <c r="N9045"/>
  <c r="N9046"/>
  <c r="N9047"/>
  <c r="N9048"/>
  <c r="N9049"/>
  <c r="N9050"/>
  <c r="N9051"/>
  <c r="N9052"/>
  <c r="N9053"/>
  <c r="N9054"/>
  <c r="N9055"/>
  <c r="N9056"/>
  <c r="N9057"/>
  <c r="N9058"/>
  <c r="N9059"/>
  <c r="N9060"/>
  <c r="N9061"/>
  <c r="N9062"/>
  <c r="N9063"/>
  <c r="N9064"/>
  <c r="N9065"/>
  <c r="N9066"/>
  <c r="N9067"/>
  <c r="N9068"/>
  <c r="N9069"/>
  <c r="N9070"/>
  <c r="N9071"/>
  <c r="N9072"/>
  <c r="N9073"/>
  <c r="N9074"/>
  <c r="N9075"/>
  <c r="N9076"/>
  <c r="N9077"/>
  <c r="N9078"/>
  <c r="N9079"/>
  <c r="N9080"/>
  <c r="N9081"/>
  <c r="N9082"/>
  <c r="N9083"/>
  <c r="N9084"/>
  <c r="N9085"/>
  <c r="N9086"/>
  <c r="N9087"/>
  <c r="N9088"/>
  <c r="N9089"/>
  <c r="N9090"/>
  <c r="N9091"/>
  <c r="N9092"/>
  <c r="N9093"/>
  <c r="N9094"/>
  <c r="N9095"/>
  <c r="N9096"/>
  <c r="N9097"/>
  <c r="N9098"/>
  <c r="N9099"/>
  <c r="N9100"/>
  <c r="N9101"/>
  <c r="N9102"/>
  <c r="N9103"/>
  <c r="N9104"/>
  <c r="N9105"/>
  <c r="N9106"/>
  <c r="N9107"/>
  <c r="N9108"/>
  <c r="N9109"/>
  <c r="N9110"/>
  <c r="N9111"/>
  <c r="N9112"/>
  <c r="N9113"/>
  <c r="N9114"/>
  <c r="N9115"/>
  <c r="N9116"/>
  <c r="N9117"/>
  <c r="N9118"/>
  <c r="N9119"/>
  <c r="N9120"/>
  <c r="N9121"/>
  <c r="N9122"/>
  <c r="N9123"/>
  <c r="N9124"/>
  <c r="N9125"/>
  <c r="N9126"/>
  <c r="N9127"/>
  <c r="N9128"/>
  <c r="N9129"/>
  <c r="N9130"/>
  <c r="N9131"/>
  <c r="N9132"/>
  <c r="N9133"/>
  <c r="N9134"/>
  <c r="N9135"/>
  <c r="N9136"/>
  <c r="N9137"/>
  <c r="N9138"/>
  <c r="N9139"/>
  <c r="N9140"/>
  <c r="N9141"/>
  <c r="N9142"/>
  <c r="N9143"/>
  <c r="N9144"/>
  <c r="N9145"/>
  <c r="N9146"/>
  <c r="N9147"/>
  <c r="N9148"/>
  <c r="N9149"/>
  <c r="N9150"/>
  <c r="N9151"/>
  <c r="N9152"/>
  <c r="N9153"/>
  <c r="N9154"/>
  <c r="N9155"/>
  <c r="N9156"/>
  <c r="N9157"/>
  <c r="N9158"/>
  <c r="N9159"/>
  <c r="N9160"/>
  <c r="N9161"/>
  <c r="N9162"/>
  <c r="N9163"/>
  <c r="N9164"/>
  <c r="N9165"/>
  <c r="N9166"/>
  <c r="N9167"/>
  <c r="N9168"/>
  <c r="N9169"/>
  <c r="N9170"/>
  <c r="N9171"/>
  <c r="N9172"/>
  <c r="N9173"/>
  <c r="N9174"/>
  <c r="N9175"/>
  <c r="N9176"/>
  <c r="N9177"/>
  <c r="N9178"/>
  <c r="N9179"/>
  <c r="N9180"/>
  <c r="N9181"/>
  <c r="N9182"/>
  <c r="N9183"/>
  <c r="N9184"/>
  <c r="N9185"/>
  <c r="N9186"/>
  <c r="N9187"/>
  <c r="N9188"/>
  <c r="N9189"/>
  <c r="N9190"/>
  <c r="N9191"/>
  <c r="N9192"/>
  <c r="N9193"/>
  <c r="N9194"/>
  <c r="N9195"/>
  <c r="N9196"/>
  <c r="N9197"/>
  <c r="N9198"/>
  <c r="N9199"/>
  <c r="N9200"/>
  <c r="N9201"/>
  <c r="N9202"/>
  <c r="N9203"/>
  <c r="N9204"/>
  <c r="N9205"/>
  <c r="N9206"/>
  <c r="N9207"/>
  <c r="N9208"/>
  <c r="N9209"/>
  <c r="N9210"/>
  <c r="N9211"/>
  <c r="N9212"/>
  <c r="N9213"/>
  <c r="N9214"/>
  <c r="N9215"/>
  <c r="N9216"/>
  <c r="N9217"/>
  <c r="N9218"/>
  <c r="N9219"/>
  <c r="N9220"/>
  <c r="N9221"/>
  <c r="N9222"/>
  <c r="N9223"/>
  <c r="N9224"/>
  <c r="N9225"/>
  <c r="N9226"/>
  <c r="N9227"/>
  <c r="N9228"/>
  <c r="N9229"/>
  <c r="N9230"/>
  <c r="N9231"/>
  <c r="N9232"/>
  <c r="N9233"/>
  <c r="N9234"/>
  <c r="N9235"/>
  <c r="N9236"/>
  <c r="N9237"/>
  <c r="N9238"/>
  <c r="N9239"/>
  <c r="N9240"/>
  <c r="N9241"/>
  <c r="N9242"/>
  <c r="N9243"/>
  <c r="N9244"/>
  <c r="N9245"/>
  <c r="N9246"/>
  <c r="N9247"/>
  <c r="N9248"/>
  <c r="N9249"/>
  <c r="N9250"/>
  <c r="N9251"/>
  <c r="N9252"/>
  <c r="N9253"/>
  <c r="N9254"/>
  <c r="N9255"/>
  <c r="N9256"/>
  <c r="N9257"/>
  <c r="N9258"/>
  <c r="N9259"/>
  <c r="N9260"/>
  <c r="N9261"/>
  <c r="N9262"/>
  <c r="N9263"/>
  <c r="N9264"/>
  <c r="N9265"/>
  <c r="N9266"/>
  <c r="N9267"/>
  <c r="N9268"/>
  <c r="N9269"/>
  <c r="N9270"/>
  <c r="N9271"/>
  <c r="N9272"/>
  <c r="N9273"/>
  <c r="N9274"/>
  <c r="N9275"/>
  <c r="N9276"/>
  <c r="N9277"/>
  <c r="N9278"/>
  <c r="N9279"/>
  <c r="N9280"/>
  <c r="N9281"/>
  <c r="N9282"/>
  <c r="N9283"/>
  <c r="N9284"/>
  <c r="N9285"/>
  <c r="N9286"/>
  <c r="N9287"/>
  <c r="N9288"/>
  <c r="N9289"/>
  <c r="N9290"/>
  <c r="N9291"/>
  <c r="N9292"/>
  <c r="N9293"/>
  <c r="N9294"/>
  <c r="N9295"/>
  <c r="N9296"/>
  <c r="N9297"/>
  <c r="N9298"/>
  <c r="N9299"/>
  <c r="N9300"/>
  <c r="N9301"/>
  <c r="N9302"/>
  <c r="N9303"/>
  <c r="N9304"/>
  <c r="N9305"/>
  <c r="N9306"/>
  <c r="N9307"/>
  <c r="N9308"/>
  <c r="N9309"/>
  <c r="N9310"/>
  <c r="N9311"/>
  <c r="N9312"/>
  <c r="N9313"/>
  <c r="N9314"/>
  <c r="N9315"/>
  <c r="N9316"/>
  <c r="N9317"/>
  <c r="N9318"/>
  <c r="N9319"/>
  <c r="N9320"/>
  <c r="N9321"/>
  <c r="N9322"/>
  <c r="N9323"/>
  <c r="N9324"/>
  <c r="N9325"/>
  <c r="N9326"/>
  <c r="N9327"/>
  <c r="N9328"/>
  <c r="N9329"/>
  <c r="N9330"/>
  <c r="N9331"/>
  <c r="N9332"/>
  <c r="N9333"/>
  <c r="N9334"/>
  <c r="N9335"/>
  <c r="N9336"/>
  <c r="N9337"/>
  <c r="N9338"/>
  <c r="N9339"/>
  <c r="N9340"/>
  <c r="N9341"/>
  <c r="N9342"/>
  <c r="N9343"/>
  <c r="N9344"/>
  <c r="N9345"/>
  <c r="N9346"/>
  <c r="N9347"/>
  <c r="N9348"/>
  <c r="N9349"/>
  <c r="N9350"/>
  <c r="N9351"/>
  <c r="N9352"/>
  <c r="N9353"/>
  <c r="N9354"/>
  <c r="N9355"/>
  <c r="N9356"/>
  <c r="N9357"/>
  <c r="N9358"/>
  <c r="N9359"/>
  <c r="N9360"/>
  <c r="N9361"/>
  <c r="N9362"/>
  <c r="N9363"/>
  <c r="N9364"/>
  <c r="N9365"/>
  <c r="N9366"/>
  <c r="N9367"/>
  <c r="N9368"/>
  <c r="N9369"/>
  <c r="N9370"/>
  <c r="N9371"/>
  <c r="N9372"/>
  <c r="N9373"/>
  <c r="N9374"/>
  <c r="N9375"/>
  <c r="N9376"/>
  <c r="N9377"/>
  <c r="N9378"/>
  <c r="N9379"/>
  <c r="N9380"/>
  <c r="N9381"/>
  <c r="N9382"/>
  <c r="N9383"/>
  <c r="N9384"/>
  <c r="N9385"/>
  <c r="N9386"/>
  <c r="N9387"/>
  <c r="N9388"/>
  <c r="N9389"/>
  <c r="N9390"/>
  <c r="N9391"/>
  <c r="N9392"/>
  <c r="N9393"/>
  <c r="N9394"/>
  <c r="N9395"/>
  <c r="N9396"/>
  <c r="N9397"/>
  <c r="N9398"/>
  <c r="N9399"/>
  <c r="N9400"/>
  <c r="N9401"/>
  <c r="N9402"/>
  <c r="N9403"/>
  <c r="N9404"/>
  <c r="N9405"/>
  <c r="N9406"/>
  <c r="N9407"/>
  <c r="N9408"/>
  <c r="N9409"/>
  <c r="N9410"/>
  <c r="N9411"/>
  <c r="N9412"/>
  <c r="N9413"/>
  <c r="N9414"/>
  <c r="N9415"/>
  <c r="N9416"/>
  <c r="N9417"/>
  <c r="N9418"/>
  <c r="N9419"/>
  <c r="N9420"/>
  <c r="N9421"/>
  <c r="N9422"/>
  <c r="N9423"/>
  <c r="N9424"/>
  <c r="N9425"/>
  <c r="N9426"/>
  <c r="N9427"/>
  <c r="N9428"/>
  <c r="N9429"/>
  <c r="N9430"/>
  <c r="N9431"/>
  <c r="N9432"/>
  <c r="N9433"/>
  <c r="N9434"/>
  <c r="N9435"/>
  <c r="N9436"/>
  <c r="N9437"/>
  <c r="N9438"/>
  <c r="N9439"/>
  <c r="N9440"/>
  <c r="N9441"/>
  <c r="N9442"/>
  <c r="N9443"/>
  <c r="N9444"/>
  <c r="N9445"/>
  <c r="N9446"/>
  <c r="N9447"/>
  <c r="N9448"/>
  <c r="N9449"/>
  <c r="N9450"/>
  <c r="N9451"/>
  <c r="N9452"/>
  <c r="N9453"/>
  <c r="N9454"/>
  <c r="N9455"/>
  <c r="N9456"/>
  <c r="N9457"/>
  <c r="N9458"/>
  <c r="N9459"/>
  <c r="N9460"/>
  <c r="N9461"/>
  <c r="N9462"/>
  <c r="N9463"/>
  <c r="N9464"/>
  <c r="N9465"/>
  <c r="N9466"/>
  <c r="N9467"/>
  <c r="N9468"/>
  <c r="N9469"/>
  <c r="N9470"/>
  <c r="N9471"/>
  <c r="N9472"/>
  <c r="N9473"/>
  <c r="N9474"/>
  <c r="N9475"/>
  <c r="N9476"/>
  <c r="N9477"/>
  <c r="N9478"/>
  <c r="N9479"/>
  <c r="N9480"/>
  <c r="N9481"/>
  <c r="N9482"/>
  <c r="N9483"/>
  <c r="N9484"/>
  <c r="N9485"/>
  <c r="N9486"/>
  <c r="N9487"/>
  <c r="N9488"/>
  <c r="N9489"/>
  <c r="N9490"/>
  <c r="N9491"/>
  <c r="N9492"/>
  <c r="N9493"/>
  <c r="N9494"/>
  <c r="N9495"/>
  <c r="N9496"/>
  <c r="N9497"/>
  <c r="N9498"/>
  <c r="N9499"/>
  <c r="N9500"/>
  <c r="N9501"/>
  <c r="N9502"/>
  <c r="N9503"/>
  <c r="N9504"/>
  <c r="N9505"/>
  <c r="N9506"/>
  <c r="N9507"/>
  <c r="N9508"/>
  <c r="N9509"/>
  <c r="N9510"/>
  <c r="N9511"/>
  <c r="N9512"/>
  <c r="N9513"/>
  <c r="N9514"/>
  <c r="N9515"/>
  <c r="N9516"/>
  <c r="N9517"/>
  <c r="N9518"/>
  <c r="N9519"/>
  <c r="N9520"/>
  <c r="N9521"/>
  <c r="N9522"/>
  <c r="N9523"/>
  <c r="N9524"/>
  <c r="N9525"/>
  <c r="N9526"/>
  <c r="N9527"/>
  <c r="N9528"/>
  <c r="N9529"/>
  <c r="N9530"/>
  <c r="N9531"/>
  <c r="N9532"/>
  <c r="N9533"/>
  <c r="N9534"/>
  <c r="N9535"/>
  <c r="N9536"/>
  <c r="N9537"/>
  <c r="N9538"/>
  <c r="N9539"/>
  <c r="N9540"/>
  <c r="N9541"/>
  <c r="N9542"/>
  <c r="N9543"/>
  <c r="N9544"/>
  <c r="N9545"/>
  <c r="N9546"/>
  <c r="N9547"/>
  <c r="N9548"/>
  <c r="N9549"/>
  <c r="N9550"/>
  <c r="N9551"/>
  <c r="N9552"/>
  <c r="N9553"/>
  <c r="N9554"/>
  <c r="N9555"/>
  <c r="N9556"/>
  <c r="N9557"/>
  <c r="N9558"/>
  <c r="N9559"/>
  <c r="N9560"/>
  <c r="N9561"/>
  <c r="N9562"/>
  <c r="N9563"/>
  <c r="N9564"/>
  <c r="N9565"/>
  <c r="N9566"/>
  <c r="N9567"/>
  <c r="N9568"/>
  <c r="N9569"/>
  <c r="N9570"/>
  <c r="N9571"/>
  <c r="N9572"/>
  <c r="N9573"/>
  <c r="N9574"/>
  <c r="N9575"/>
  <c r="N9576"/>
  <c r="N9577"/>
  <c r="N9578"/>
  <c r="N9579"/>
  <c r="N9580"/>
  <c r="N9581"/>
  <c r="N9582"/>
  <c r="N9583"/>
  <c r="N9584"/>
  <c r="N9585"/>
  <c r="N9586"/>
  <c r="N9587"/>
  <c r="N9588"/>
  <c r="N9589"/>
  <c r="N9590"/>
  <c r="N9591"/>
  <c r="N9592"/>
  <c r="N9593"/>
  <c r="N9594"/>
  <c r="N9595"/>
  <c r="N9596"/>
  <c r="N9597"/>
  <c r="N9598"/>
  <c r="N9599"/>
  <c r="N9600"/>
  <c r="N9601"/>
  <c r="N9602"/>
  <c r="N9603"/>
  <c r="N9604"/>
  <c r="N9605"/>
  <c r="N9606"/>
  <c r="N9607"/>
  <c r="N9608"/>
  <c r="N9609"/>
  <c r="N9610"/>
  <c r="N9611"/>
  <c r="N9612"/>
  <c r="N9613"/>
  <c r="N9614"/>
  <c r="N9615"/>
  <c r="N9616"/>
  <c r="N9617"/>
  <c r="N9618"/>
  <c r="N9619"/>
  <c r="N9620"/>
  <c r="N9621"/>
  <c r="N9622"/>
  <c r="N9623"/>
  <c r="N9624"/>
  <c r="N9625"/>
  <c r="N9626"/>
  <c r="N9627"/>
  <c r="N9628"/>
  <c r="N9629"/>
  <c r="N9630"/>
  <c r="N9631"/>
  <c r="N9632"/>
  <c r="N9633"/>
  <c r="N9634"/>
  <c r="N9635"/>
  <c r="N9636"/>
  <c r="N9637"/>
  <c r="N9638"/>
  <c r="N9639"/>
  <c r="N9640"/>
  <c r="N9641"/>
  <c r="N9642"/>
  <c r="N9643"/>
  <c r="N9644"/>
  <c r="N9645"/>
  <c r="N9646"/>
  <c r="N9647"/>
  <c r="N9648"/>
  <c r="N9649"/>
  <c r="N9650"/>
  <c r="N9651"/>
  <c r="N9652"/>
  <c r="N9653"/>
  <c r="N9654"/>
  <c r="N9655"/>
  <c r="N9656"/>
  <c r="N9657"/>
  <c r="N9658"/>
  <c r="N9659"/>
  <c r="N9660"/>
  <c r="N9661"/>
  <c r="N9662"/>
  <c r="N9663"/>
  <c r="N9664"/>
  <c r="N9665"/>
  <c r="N9666"/>
  <c r="N9667"/>
  <c r="N9668"/>
  <c r="N9669"/>
  <c r="N9670"/>
  <c r="N9671"/>
  <c r="N9672"/>
  <c r="N9673"/>
  <c r="N9674"/>
  <c r="N9675"/>
  <c r="N9676"/>
  <c r="N9677"/>
  <c r="N9678"/>
  <c r="N9679"/>
  <c r="N9680"/>
  <c r="N9681"/>
  <c r="N9682"/>
  <c r="N9683"/>
  <c r="N9684"/>
  <c r="N9685"/>
  <c r="N9686"/>
  <c r="N9687"/>
  <c r="N9688"/>
  <c r="N9689"/>
  <c r="N9690"/>
  <c r="N9691"/>
  <c r="N9692"/>
  <c r="N9693"/>
  <c r="N9694"/>
  <c r="N9695"/>
  <c r="N9696"/>
  <c r="N9697"/>
  <c r="N9698"/>
  <c r="N9699"/>
  <c r="N9700"/>
  <c r="N9701"/>
  <c r="N9702"/>
  <c r="N9703"/>
  <c r="N9704"/>
  <c r="N9705"/>
  <c r="N9706"/>
  <c r="N9707"/>
  <c r="N9708"/>
  <c r="N9709"/>
  <c r="N9710"/>
  <c r="N9711"/>
  <c r="N9712"/>
  <c r="N9713"/>
  <c r="N9714"/>
  <c r="N9715"/>
  <c r="N9716"/>
  <c r="N9717"/>
  <c r="N9718"/>
  <c r="N9719"/>
  <c r="N9720"/>
  <c r="N9721"/>
  <c r="N9722"/>
  <c r="N9723"/>
  <c r="N9724"/>
  <c r="N9725"/>
  <c r="N9726"/>
  <c r="N9727"/>
  <c r="N9728"/>
  <c r="N9729"/>
  <c r="N9730"/>
  <c r="N9731"/>
  <c r="N9732"/>
  <c r="N9733"/>
  <c r="N9734"/>
  <c r="N9735"/>
  <c r="N9736"/>
  <c r="N9737"/>
  <c r="N9738"/>
  <c r="N9739"/>
  <c r="N9740"/>
  <c r="N9741"/>
  <c r="N9742"/>
  <c r="N9743"/>
  <c r="N9744"/>
  <c r="N9745"/>
  <c r="N9746"/>
  <c r="N9747"/>
  <c r="N9748"/>
  <c r="N9749"/>
  <c r="N9750"/>
  <c r="N9751"/>
  <c r="N9752"/>
  <c r="N9753"/>
  <c r="N9754"/>
  <c r="N9755"/>
  <c r="N9756"/>
  <c r="N9757"/>
  <c r="N9758"/>
  <c r="N9759"/>
  <c r="N9760"/>
  <c r="N9761"/>
  <c r="N9762"/>
  <c r="N9763"/>
  <c r="N9764"/>
  <c r="N9765"/>
  <c r="N9766"/>
  <c r="N9767"/>
  <c r="N9768"/>
  <c r="N9769"/>
  <c r="N9770"/>
  <c r="N9771"/>
  <c r="N9772"/>
  <c r="N9773"/>
  <c r="N9774"/>
  <c r="N9775"/>
  <c r="N9776"/>
  <c r="N9777"/>
  <c r="N9778"/>
  <c r="N9779"/>
  <c r="N9780"/>
  <c r="N9781"/>
  <c r="N9782"/>
  <c r="N9783"/>
  <c r="N9784"/>
  <c r="N9785"/>
  <c r="N9786"/>
  <c r="N9787"/>
  <c r="N9788"/>
  <c r="N9789"/>
  <c r="N9790"/>
  <c r="N9791"/>
  <c r="N9792"/>
  <c r="N9793"/>
  <c r="N9794"/>
  <c r="N9795"/>
  <c r="N9796"/>
  <c r="N9797"/>
  <c r="N9798"/>
  <c r="N9799"/>
  <c r="N9800"/>
  <c r="N9801"/>
  <c r="N9802"/>
  <c r="N9803"/>
  <c r="N9804"/>
  <c r="N9805"/>
  <c r="N9806"/>
  <c r="N9807"/>
  <c r="N9808"/>
  <c r="N9809"/>
  <c r="N9810"/>
  <c r="N9811"/>
  <c r="N9812"/>
  <c r="N9813"/>
  <c r="N9814"/>
  <c r="N9815"/>
  <c r="N9816"/>
  <c r="N9817"/>
  <c r="N9818"/>
  <c r="N9819"/>
  <c r="N9820"/>
  <c r="N9821"/>
  <c r="N9822"/>
  <c r="N9823"/>
  <c r="N9824"/>
  <c r="N9825"/>
  <c r="N9826"/>
  <c r="N9827"/>
  <c r="N9828"/>
  <c r="N9829"/>
  <c r="N9830"/>
  <c r="N9831"/>
  <c r="N9832"/>
  <c r="N9833"/>
  <c r="N9834"/>
  <c r="N9835"/>
  <c r="N9836"/>
  <c r="N9837"/>
  <c r="N9838"/>
  <c r="N9839"/>
  <c r="N9840"/>
  <c r="N9841"/>
  <c r="N9842"/>
  <c r="N9843"/>
  <c r="N9844"/>
  <c r="N9845"/>
  <c r="N9846"/>
  <c r="N9847"/>
  <c r="N9848"/>
  <c r="N9849"/>
  <c r="N9850"/>
  <c r="N9851"/>
  <c r="N9852"/>
  <c r="N9853"/>
  <c r="N9854"/>
  <c r="N9855"/>
  <c r="N9856"/>
  <c r="N9857"/>
  <c r="N9858"/>
  <c r="N9859"/>
  <c r="N9860"/>
  <c r="N9861"/>
  <c r="N9862"/>
  <c r="N9863"/>
  <c r="N9864"/>
  <c r="N9865"/>
  <c r="N9866"/>
  <c r="N9867"/>
  <c r="N9868"/>
  <c r="N9869"/>
  <c r="N9870"/>
  <c r="N9871"/>
  <c r="N9872"/>
  <c r="N9873"/>
  <c r="N9874"/>
  <c r="N9875"/>
  <c r="N9876"/>
  <c r="N9877"/>
  <c r="N9878"/>
  <c r="N9879"/>
  <c r="N9880"/>
  <c r="N9881"/>
  <c r="N9882"/>
  <c r="N9883"/>
  <c r="N9884"/>
  <c r="N9885"/>
  <c r="N9886"/>
  <c r="N9887"/>
  <c r="N9888"/>
  <c r="N9889"/>
  <c r="N9890"/>
  <c r="N9891"/>
  <c r="N9892"/>
  <c r="N9893"/>
  <c r="N9894"/>
  <c r="N9895"/>
  <c r="N9896"/>
  <c r="N9897"/>
  <c r="N9898"/>
  <c r="N9899"/>
  <c r="N9900"/>
  <c r="N9901"/>
  <c r="N9902"/>
  <c r="N9903"/>
  <c r="N9904"/>
  <c r="N9905"/>
  <c r="N9906"/>
  <c r="N9907"/>
  <c r="N9908"/>
  <c r="N9909"/>
  <c r="N9910"/>
  <c r="N9911"/>
  <c r="N9912"/>
  <c r="N9913"/>
  <c r="N9914"/>
  <c r="N9915"/>
  <c r="N9916"/>
  <c r="N9917"/>
  <c r="N9918"/>
  <c r="N9919"/>
  <c r="N9920"/>
  <c r="N9921"/>
  <c r="N9922"/>
  <c r="N9923"/>
  <c r="N9924"/>
  <c r="N9925"/>
  <c r="N9926"/>
  <c r="N9927"/>
  <c r="N9928"/>
  <c r="N9929"/>
  <c r="N9930"/>
  <c r="N9931"/>
  <c r="N9932"/>
  <c r="N9933"/>
  <c r="N9934"/>
  <c r="N9935"/>
  <c r="N9936"/>
  <c r="N9937"/>
  <c r="N9938"/>
  <c r="N9939"/>
  <c r="N9940"/>
  <c r="N9941"/>
  <c r="N9942"/>
  <c r="N9943"/>
  <c r="N9944"/>
  <c r="N9945"/>
  <c r="N9946"/>
  <c r="N9947"/>
  <c r="N9948"/>
  <c r="N9949"/>
  <c r="N9950"/>
  <c r="N9951"/>
  <c r="N9952"/>
  <c r="N9953"/>
  <c r="N9954"/>
  <c r="N9955"/>
  <c r="N9956"/>
  <c r="N9957"/>
  <c r="N9958"/>
  <c r="N9959"/>
  <c r="N9960"/>
  <c r="N9961"/>
  <c r="N9962"/>
  <c r="N9963"/>
  <c r="N9964"/>
  <c r="N9965"/>
  <c r="N9966"/>
  <c r="N9967"/>
  <c r="N9968"/>
  <c r="N9969"/>
  <c r="N9970"/>
  <c r="N9971"/>
  <c r="N9972"/>
  <c r="N9973"/>
  <c r="N9974"/>
  <c r="N9975"/>
  <c r="N9976"/>
  <c r="N9977"/>
  <c r="N9978"/>
  <c r="N9979"/>
  <c r="N9980"/>
  <c r="N9981"/>
  <c r="N9982"/>
  <c r="N9983"/>
  <c r="N9984"/>
  <c r="N9985"/>
  <c r="N9986"/>
  <c r="N9987"/>
  <c r="N9988"/>
  <c r="N9989"/>
  <c r="N9990"/>
  <c r="N9991"/>
  <c r="N9992"/>
  <c r="N9993"/>
  <c r="N9994"/>
  <c r="N9995"/>
  <c r="N9996"/>
  <c r="N9997"/>
  <c r="N9998"/>
  <c r="N9999"/>
  <c r="N10000"/>
  <c r="N10001"/>
  <c r="N10002"/>
  <c r="N10003"/>
  <c r="N10004"/>
  <c r="N10005"/>
  <c r="N10006"/>
  <c r="N10007"/>
  <c r="N10008"/>
  <c r="N10009"/>
  <c r="N10010"/>
  <c r="N10011"/>
  <c r="N10012"/>
  <c r="N10013"/>
  <c r="N10014"/>
  <c r="N10015"/>
  <c r="N10016"/>
  <c r="N10017"/>
  <c r="N10018"/>
  <c r="N10019"/>
  <c r="N10020"/>
  <c r="N10021"/>
  <c r="N10022"/>
  <c r="N10023"/>
  <c r="N10024"/>
  <c r="N10025"/>
  <c r="N10026"/>
  <c r="N10027"/>
  <c r="N10028"/>
  <c r="N10029"/>
  <c r="N10030"/>
  <c r="N10031"/>
  <c r="N10032"/>
  <c r="N10033"/>
  <c r="N10034"/>
  <c r="N10035"/>
  <c r="N10036"/>
  <c r="N10037"/>
  <c r="N10038"/>
  <c r="N10039"/>
  <c r="N10040"/>
  <c r="N10041"/>
  <c r="N10042"/>
  <c r="N10043"/>
  <c r="N10044"/>
  <c r="N10045"/>
  <c r="N10046"/>
  <c r="N10047"/>
  <c r="N10048"/>
  <c r="N10049"/>
  <c r="N10050"/>
  <c r="N10051"/>
  <c r="N10052"/>
  <c r="N10053"/>
  <c r="N10054"/>
  <c r="N10055"/>
  <c r="N10056"/>
  <c r="N10057"/>
  <c r="N10058"/>
  <c r="N10059"/>
  <c r="N10060"/>
  <c r="N10061"/>
  <c r="N10062"/>
  <c r="N10063"/>
  <c r="N10064"/>
  <c r="N10065"/>
  <c r="N10066"/>
  <c r="N10067"/>
  <c r="N10068"/>
  <c r="N10069"/>
  <c r="N10070"/>
  <c r="N10071"/>
  <c r="N10072"/>
  <c r="N10073"/>
  <c r="N10074"/>
  <c r="N10075"/>
  <c r="N10076"/>
  <c r="N10077"/>
  <c r="N10078"/>
  <c r="N10079"/>
  <c r="N10080"/>
  <c r="N10081"/>
  <c r="N10082"/>
  <c r="N10083"/>
  <c r="N10084"/>
  <c r="N10085"/>
  <c r="N10086"/>
  <c r="N10087"/>
  <c r="N10088"/>
  <c r="N10089"/>
  <c r="N10090"/>
  <c r="N10091"/>
  <c r="N10092"/>
  <c r="N10093"/>
  <c r="N10094"/>
  <c r="N10095"/>
  <c r="N10096"/>
  <c r="N10097"/>
  <c r="N10098"/>
  <c r="N10099"/>
  <c r="N10100"/>
  <c r="N10101"/>
  <c r="N10102"/>
  <c r="N10103"/>
  <c r="N10104"/>
  <c r="N10105"/>
  <c r="N10106"/>
  <c r="N10107"/>
  <c r="N10108"/>
  <c r="N10109"/>
  <c r="N10110"/>
  <c r="N10111"/>
  <c r="N10112"/>
  <c r="N10113"/>
  <c r="N10114"/>
  <c r="N10115"/>
  <c r="N10116"/>
  <c r="N10117"/>
  <c r="N10118"/>
  <c r="N10119"/>
  <c r="N10120"/>
  <c r="N10121"/>
  <c r="N10122"/>
  <c r="N10123"/>
  <c r="N10124"/>
  <c r="N10125"/>
  <c r="N10126"/>
  <c r="N10127"/>
  <c r="N10128"/>
  <c r="N10129"/>
  <c r="N10130"/>
  <c r="N10131"/>
  <c r="N10132"/>
  <c r="N10133"/>
  <c r="N10134"/>
  <c r="N10135"/>
  <c r="N10136"/>
  <c r="N10137"/>
  <c r="N10138"/>
  <c r="N10139"/>
  <c r="N10140"/>
  <c r="N10141"/>
  <c r="N10142"/>
  <c r="N10143"/>
  <c r="N10144"/>
  <c r="N10145"/>
  <c r="N10146"/>
  <c r="N10147"/>
  <c r="N10148"/>
  <c r="N10149"/>
  <c r="N10150"/>
  <c r="N10151"/>
  <c r="N10152"/>
  <c r="N10153"/>
  <c r="N10154"/>
  <c r="N10155"/>
  <c r="N10156"/>
  <c r="N10157"/>
  <c r="N10158"/>
  <c r="N10159"/>
  <c r="N10160"/>
  <c r="N10161"/>
  <c r="N10162"/>
  <c r="N10163"/>
  <c r="N10164"/>
  <c r="N10165"/>
  <c r="N10166"/>
  <c r="N10167"/>
  <c r="N10168"/>
  <c r="N10169"/>
  <c r="N10170"/>
  <c r="N10171"/>
  <c r="N10172"/>
  <c r="N10173"/>
  <c r="N10174"/>
  <c r="N10175"/>
  <c r="N10176"/>
  <c r="N10177"/>
  <c r="N10178"/>
  <c r="N10179"/>
  <c r="N10180"/>
  <c r="N10181"/>
  <c r="N10182"/>
  <c r="N10183"/>
  <c r="N10184"/>
  <c r="N10185"/>
  <c r="N10186"/>
  <c r="N10187"/>
  <c r="N10188"/>
  <c r="N10189"/>
  <c r="N10190"/>
  <c r="N10191"/>
  <c r="N10192"/>
  <c r="N10193"/>
  <c r="N10194"/>
  <c r="N10195"/>
  <c r="N10196"/>
  <c r="N10197"/>
  <c r="N10198"/>
  <c r="N10199"/>
  <c r="N10200"/>
  <c r="N10201"/>
  <c r="N10202"/>
  <c r="N10203"/>
  <c r="N10204"/>
  <c r="N10205"/>
  <c r="N10206"/>
  <c r="N10207"/>
  <c r="N10208"/>
  <c r="N10209"/>
  <c r="N10210"/>
  <c r="N10211"/>
  <c r="N10212"/>
  <c r="N10213"/>
  <c r="N10214"/>
  <c r="N10215"/>
  <c r="N10216"/>
  <c r="N10217"/>
  <c r="N10218"/>
  <c r="N10219"/>
  <c r="N10220"/>
  <c r="N10221"/>
  <c r="N10222"/>
  <c r="N10223"/>
  <c r="N10224"/>
  <c r="N10225"/>
  <c r="N10226"/>
  <c r="N10227"/>
  <c r="N10228"/>
  <c r="N10229"/>
  <c r="N10230"/>
  <c r="N10231"/>
  <c r="N10232"/>
  <c r="N10233"/>
  <c r="N10234"/>
  <c r="N10235"/>
  <c r="N10236"/>
  <c r="N10237"/>
  <c r="N10238"/>
  <c r="N10239"/>
  <c r="N10240"/>
  <c r="N10241"/>
  <c r="N10242"/>
  <c r="N10243"/>
  <c r="N10244"/>
  <c r="N10245"/>
  <c r="N10246"/>
  <c r="N10247"/>
  <c r="N10248"/>
  <c r="N10249"/>
  <c r="N10250"/>
  <c r="N10251"/>
  <c r="N10252"/>
  <c r="N10253"/>
  <c r="N10254"/>
  <c r="N10255"/>
  <c r="N10256"/>
  <c r="N10257"/>
  <c r="N10258"/>
  <c r="N10259"/>
  <c r="N10260"/>
  <c r="N10261"/>
  <c r="N10262"/>
  <c r="N10263"/>
  <c r="N10264"/>
  <c r="N10265"/>
  <c r="N10266"/>
  <c r="N10267"/>
  <c r="N10268"/>
  <c r="N10269"/>
  <c r="N10270"/>
  <c r="N10271"/>
  <c r="N10272"/>
  <c r="N10273"/>
  <c r="N10274"/>
  <c r="N10275"/>
  <c r="N10276"/>
  <c r="N10277"/>
  <c r="N10278"/>
  <c r="N10279"/>
  <c r="N10280"/>
  <c r="N10281"/>
  <c r="N10282"/>
  <c r="N10283"/>
  <c r="N10284"/>
  <c r="N10285"/>
  <c r="N10286"/>
  <c r="N10287"/>
  <c r="N10288"/>
  <c r="N10289"/>
  <c r="N10290"/>
  <c r="N10291"/>
  <c r="N10292"/>
  <c r="N10293"/>
  <c r="N10294"/>
  <c r="N10295"/>
  <c r="N10296"/>
  <c r="N10297"/>
  <c r="N10298"/>
  <c r="N10299"/>
  <c r="N10300"/>
  <c r="N10301"/>
  <c r="N10302"/>
  <c r="N10303"/>
  <c r="N10304"/>
  <c r="N10305"/>
  <c r="N10306"/>
  <c r="N10307"/>
  <c r="N10308"/>
  <c r="N10309"/>
  <c r="N10310"/>
  <c r="N10311"/>
  <c r="N10312"/>
  <c r="N10313"/>
  <c r="N10314"/>
  <c r="N10315"/>
  <c r="N10316"/>
  <c r="N10317"/>
  <c r="N10318"/>
  <c r="N10319"/>
  <c r="N10320"/>
  <c r="N10321"/>
  <c r="N10322"/>
  <c r="N10323"/>
  <c r="N10324"/>
  <c r="N10325"/>
  <c r="N10326"/>
  <c r="N10327"/>
  <c r="N10328"/>
  <c r="N10329"/>
  <c r="N10330"/>
  <c r="N10331"/>
  <c r="N10332"/>
  <c r="N10333"/>
  <c r="N10334"/>
  <c r="N10335"/>
  <c r="N10336"/>
  <c r="N10337"/>
  <c r="N10338"/>
  <c r="N10339"/>
  <c r="N10340"/>
  <c r="N10341"/>
  <c r="N10342"/>
  <c r="N10343"/>
  <c r="N10344"/>
  <c r="N10345"/>
  <c r="N10346"/>
  <c r="N10347"/>
  <c r="N10348"/>
  <c r="N10349"/>
  <c r="N10350"/>
  <c r="N10351"/>
  <c r="N10352"/>
  <c r="N10353"/>
  <c r="N10354"/>
  <c r="N10355"/>
  <c r="N10356"/>
  <c r="N10357"/>
  <c r="N10358"/>
  <c r="N10359"/>
  <c r="N10360"/>
  <c r="N10361"/>
  <c r="N10362"/>
  <c r="N10363"/>
  <c r="N10364"/>
  <c r="N10365"/>
  <c r="N10366"/>
  <c r="N10367"/>
  <c r="N10368"/>
  <c r="N10369"/>
  <c r="N10370"/>
  <c r="N10371"/>
  <c r="N10372"/>
  <c r="N10373"/>
  <c r="N10374"/>
  <c r="N10375"/>
  <c r="N10376"/>
  <c r="N10377"/>
  <c r="N10378"/>
  <c r="N10379"/>
  <c r="N10380"/>
  <c r="N10381"/>
  <c r="N10382"/>
  <c r="N10383"/>
  <c r="N10384"/>
  <c r="N10385"/>
  <c r="N10386"/>
  <c r="N10387"/>
  <c r="N10388"/>
  <c r="N10389"/>
  <c r="N10390"/>
  <c r="N10391"/>
  <c r="N10392"/>
  <c r="N10393"/>
  <c r="N10394"/>
  <c r="N10395"/>
  <c r="N10396"/>
  <c r="N10397"/>
  <c r="N10398"/>
  <c r="N10399"/>
  <c r="N10400"/>
  <c r="N10401"/>
  <c r="N10402"/>
  <c r="N10403"/>
  <c r="N10404"/>
  <c r="N10405"/>
  <c r="N10406"/>
  <c r="N10407"/>
  <c r="N10408"/>
  <c r="N10409"/>
  <c r="N10410"/>
  <c r="N10411"/>
  <c r="N10412"/>
  <c r="N10413"/>
  <c r="N10414"/>
  <c r="N10415"/>
  <c r="N10416"/>
  <c r="N10417"/>
  <c r="N10418"/>
  <c r="N10419"/>
  <c r="N10420"/>
  <c r="N10421"/>
  <c r="N10422"/>
  <c r="N10423"/>
  <c r="N10424"/>
  <c r="N10425"/>
  <c r="N10426"/>
  <c r="N10427"/>
  <c r="N10428"/>
  <c r="N10429"/>
  <c r="N10430"/>
  <c r="N10431"/>
  <c r="N10432"/>
  <c r="N10433"/>
  <c r="N10434"/>
  <c r="N10435"/>
  <c r="N10436"/>
  <c r="N10437"/>
  <c r="N10438"/>
  <c r="N10439"/>
  <c r="N10440"/>
  <c r="N10441"/>
  <c r="N10442"/>
  <c r="N10443"/>
  <c r="N10444"/>
  <c r="N10445"/>
  <c r="N10446"/>
  <c r="N10447"/>
  <c r="N10448"/>
  <c r="N10449"/>
  <c r="N10450"/>
  <c r="N10451"/>
  <c r="N10452"/>
  <c r="N10453"/>
  <c r="N10454"/>
  <c r="N10455"/>
  <c r="N10456"/>
  <c r="N10457"/>
  <c r="N10458"/>
  <c r="N10459"/>
  <c r="N10460"/>
  <c r="N10461"/>
  <c r="N10462"/>
  <c r="N10463"/>
  <c r="N10464"/>
  <c r="N10465"/>
  <c r="N10466"/>
  <c r="N10467"/>
  <c r="N10468"/>
  <c r="N10469"/>
  <c r="N10470"/>
  <c r="N10471"/>
  <c r="N10472"/>
  <c r="N10473"/>
  <c r="N10474"/>
  <c r="N10475"/>
  <c r="N10476"/>
  <c r="N10477"/>
  <c r="N10478"/>
  <c r="N10479"/>
  <c r="N10480"/>
  <c r="N10481"/>
  <c r="N10482"/>
  <c r="N10483"/>
  <c r="N10484"/>
  <c r="N10485"/>
  <c r="N10486"/>
  <c r="N10487"/>
  <c r="N10488"/>
  <c r="N10489"/>
  <c r="N10490"/>
  <c r="N10491"/>
  <c r="N10492"/>
  <c r="N10493"/>
  <c r="N10494"/>
  <c r="N10495"/>
  <c r="N10496"/>
  <c r="N10497"/>
  <c r="N10498"/>
  <c r="N10499"/>
  <c r="N10500"/>
  <c r="N10501"/>
  <c r="N10502"/>
  <c r="N10503"/>
  <c r="N10504"/>
  <c r="N10505"/>
  <c r="N10506"/>
  <c r="N10507"/>
  <c r="N10508"/>
  <c r="N10509"/>
  <c r="N10510"/>
  <c r="N10511"/>
  <c r="N10512"/>
  <c r="N10513"/>
  <c r="N10514"/>
  <c r="N10515"/>
  <c r="N10516"/>
  <c r="N10517"/>
  <c r="N10518"/>
  <c r="N10519"/>
  <c r="N10520"/>
  <c r="N10521"/>
  <c r="N10522"/>
  <c r="N10523"/>
  <c r="N10524"/>
  <c r="N10525"/>
  <c r="N10526"/>
  <c r="N10527"/>
  <c r="N10528"/>
  <c r="N10529"/>
  <c r="N10530"/>
  <c r="N10531"/>
  <c r="N10532"/>
  <c r="N10533"/>
  <c r="N10534"/>
  <c r="N10535"/>
  <c r="N10536"/>
  <c r="N10537"/>
  <c r="N10538"/>
  <c r="N10539"/>
  <c r="N10540"/>
  <c r="N10541"/>
  <c r="N10542"/>
  <c r="N10543"/>
  <c r="N10544"/>
  <c r="N10545"/>
  <c r="N10546"/>
  <c r="N10547"/>
  <c r="N10548"/>
  <c r="N10549"/>
  <c r="N10550"/>
  <c r="N10551"/>
  <c r="N10552"/>
  <c r="N10553"/>
  <c r="N10554"/>
  <c r="N10555"/>
  <c r="N10556"/>
  <c r="N10557"/>
  <c r="N10558"/>
  <c r="N10559"/>
  <c r="N10560"/>
  <c r="N10561"/>
  <c r="N10562"/>
  <c r="N10563"/>
  <c r="N10564"/>
  <c r="N10565"/>
  <c r="N10566"/>
  <c r="N10567"/>
  <c r="N10568"/>
  <c r="N10569"/>
  <c r="N10570"/>
  <c r="N10571"/>
  <c r="N10572"/>
  <c r="N10573"/>
  <c r="N10574"/>
  <c r="N10575"/>
  <c r="N10576"/>
  <c r="N10577"/>
  <c r="N10578"/>
  <c r="N10579"/>
  <c r="N10580"/>
  <c r="N10581"/>
  <c r="N10582"/>
  <c r="N10583"/>
  <c r="N10584"/>
  <c r="N10585"/>
  <c r="N10586"/>
  <c r="N10587"/>
  <c r="N10588"/>
  <c r="N10589"/>
  <c r="N10590"/>
  <c r="N10591"/>
  <c r="N10592"/>
  <c r="N10593"/>
  <c r="N10594"/>
  <c r="N10595"/>
  <c r="N10596"/>
  <c r="N10597"/>
  <c r="N10598"/>
  <c r="N10599"/>
  <c r="N10600"/>
  <c r="N10601"/>
  <c r="N10602"/>
  <c r="N10603"/>
  <c r="N10604"/>
  <c r="N10605"/>
  <c r="N10606"/>
  <c r="N10607"/>
  <c r="N10608"/>
  <c r="N10609"/>
  <c r="N10610"/>
  <c r="N10611"/>
  <c r="N10612"/>
  <c r="N10613"/>
  <c r="N10614"/>
  <c r="N10615"/>
  <c r="N10616"/>
  <c r="N10617"/>
  <c r="N10618"/>
  <c r="N10619"/>
  <c r="N10620"/>
  <c r="N10621"/>
  <c r="N10622"/>
  <c r="N10623"/>
  <c r="N10624"/>
  <c r="N10625"/>
  <c r="N10626"/>
  <c r="N10627"/>
  <c r="N10628"/>
  <c r="N10629"/>
  <c r="N10630"/>
  <c r="N10631"/>
  <c r="N10632"/>
  <c r="N10633"/>
  <c r="N10634"/>
  <c r="N10635"/>
  <c r="N10636"/>
  <c r="N10637"/>
  <c r="N10638"/>
  <c r="N10639"/>
  <c r="N10640"/>
  <c r="N10641"/>
  <c r="N10642"/>
  <c r="N10643"/>
  <c r="N10644"/>
  <c r="N10645"/>
  <c r="N10646"/>
  <c r="N10647"/>
  <c r="N10648"/>
  <c r="N10649"/>
  <c r="N10650"/>
  <c r="N10651"/>
  <c r="N10652"/>
  <c r="N10653"/>
  <c r="N10654"/>
  <c r="N10655"/>
  <c r="N10656"/>
  <c r="N10657"/>
  <c r="N10658"/>
  <c r="N10659"/>
  <c r="N10660"/>
  <c r="N10661"/>
  <c r="N10662"/>
  <c r="N10663"/>
  <c r="N10664"/>
  <c r="N10665"/>
  <c r="N10666"/>
  <c r="N10667"/>
  <c r="N10668"/>
  <c r="N10669"/>
  <c r="N10670"/>
  <c r="N10671"/>
  <c r="N10672"/>
  <c r="N10673"/>
  <c r="N10674"/>
  <c r="N10675"/>
  <c r="N10676"/>
  <c r="N10677"/>
  <c r="N10678"/>
  <c r="N10679"/>
  <c r="N10680"/>
  <c r="N10681"/>
  <c r="N10682"/>
  <c r="N10683"/>
  <c r="N10684"/>
  <c r="N10685"/>
  <c r="N10686"/>
  <c r="N10687"/>
  <c r="N10688"/>
  <c r="N10689"/>
  <c r="N10690"/>
  <c r="N10691"/>
  <c r="N10692"/>
  <c r="N10693"/>
  <c r="N10694"/>
  <c r="N10695"/>
  <c r="N10696"/>
  <c r="N10697"/>
  <c r="N10698"/>
  <c r="N10699"/>
  <c r="N10700"/>
  <c r="N10701"/>
  <c r="N10702"/>
  <c r="N10703"/>
  <c r="N10704"/>
  <c r="N10705"/>
  <c r="N10706"/>
  <c r="N10707"/>
  <c r="N10708"/>
  <c r="N10709"/>
  <c r="N10710"/>
  <c r="N10711"/>
  <c r="N10712"/>
  <c r="N10713"/>
  <c r="N10714"/>
  <c r="N10715"/>
  <c r="N10716"/>
  <c r="N10717"/>
  <c r="N10718"/>
  <c r="N10719"/>
  <c r="N10720"/>
  <c r="N10721"/>
  <c r="N10722"/>
  <c r="N10723"/>
  <c r="N10724"/>
  <c r="N10725"/>
  <c r="N10726"/>
  <c r="N10727"/>
  <c r="N10728"/>
  <c r="N10729"/>
  <c r="N10730"/>
  <c r="N10731"/>
  <c r="N10732"/>
  <c r="N10733"/>
  <c r="N10734"/>
  <c r="N10735"/>
  <c r="N10736"/>
  <c r="N10737"/>
  <c r="N10738"/>
  <c r="N10739"/>
  <c r="N10740"/>
  <c r="N10741"/>
  <c r="N10742"/>
  <c r="N10743"/>
  <c r="N10744"/>
  <c r="N10745"/>
  <c r="N10746"/>
  <c r="N10747"/>
  <c r="N10748"/>
  <c r="N10749"/>
  <c r="N10750"/>
  <c r="N10751"/>
  <c r="N10752"/>
  <c r="N10753"/>
  <c r="N10754"/>
  <c r="N10755"/>
  <c r="N10756"/>
  <c r="N10757"/>
  <c r="N10758"/>
  <c r="N10759"/>
  <c r="N10760"/>
  <c r="N10761"/>
  <c r="N10762"/>
  <c r="N10763"/>
  <c r="N10764"/>
  <c r="N10765"/>
  <c r="N10766"/>
  <c r="N10767"/>
  <c r="N10768"/>
  <c r="N10769"/>
  <c r="N10770"/>
  <c r="N10771"/>
  <c r="N10772"/>
  <c r="N10773"/>
  <c r="N10774"/>
  <c r="N10775"/>
  <c r="N10776"/>
  <c r="N10777"/>
  <c r="N10778"/>
  <c r="N10779"/>
  <c r="N10780"/>
  <c r="N10781"/>
  <c r="N10782"/>
  <c r="N10783"/>
  <c r="N10784"/>
  <c r="N10785"/>
  <c r="N10786"/>
  <c r="N10787"/>
  <c r="N10788"/>
  <c r="N10789"/>
  <c r="N10790"/>
  <c r="N10791"/>
  <c r="N10792"/>
  <c r="N10793"/>
  <c r="N10794"/>
  <c r="N10795"/>
  <c r="N10796"/>
  <c r="N10797"/>
  <c r="N10798"/>
  <c r="N10799"/>
  <c r="N10800"/>
  <c r="N10801"/>
  <c r="N10802"/>
  <c r="N10803"/>
  <c r="N10804"/>
  <c r="N10805"/>
  <c r="N10806"/>
  <c r="N10807"/>
  <c r="N10808"/>
  <c r="N10809"/>
  <c r="N10810"/>
  <c r="N10811"/>
  <c r="N10812"/>
  <c r="N10813"/>
  <c r="N10814"/>
  <c r="N10815"/>
  <c r="N10816"/>
  <c r="N10817"/>
  <c r="N10818"/>
  <c r="N10819"/>
  <c r="N10820"/>
  <c r="N10821"/>
  <c r="N10822"/>
  <c r="N10823"/>
  <c r="N10824"/>
  <c r="N10825"/>
  <c r="N10826"/>
  <c r="N10827"/>
  <c r="N10828"/>
  <c r="N10829"/>
  <c r="N10830"/>
  <c r="N10831"/>
  <c r="N10832"/>
  <c r="N10833"/>
  <c r="N10834"/>
  <c r="N10835"/>
  <c r="N10836"/>
  <c r="N10837"/>
  <c r="N10838"/>
  <c r="N10839"/>
  <c r="N10840"/>
  <c r="N10841"/>
  <c r="D8" i="9"/>
  <c r="C8"/>
  <c r="O3" i="3" l="1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1622"/>
  <c r="O1623"/>
  <c r="O1624"/>
  <c r="O1625"/>
  <c r="O1626"/>
  <c r="O1627"/>
  <c r="O1628"/>
  <c r="O1629"/>
  <c r="O1630"/>
  <c r="O1631"/>
  <c r="O1632"/>
  <c r="O1633"/>
  <c r="O1634"/>
  <c r="O1635"/>
  <c r="O1636"/>
  <c r="O1637"/>
  <c r="O1638"/>
  <c r="O1639"/>
  <c r="O1640"/>
  <c r="O1641"/>
  <c r="O1642"/>
  <c r="O1643"/>
  <c r="O1644"/>
  <c r="O1645"/>
  <c r="O1646"/>
  <c r="O1647"/>
  <c r="O1648"/>
  <c r="O1649"/>
  <c r="O1650"/>
  <c r="O1651"/>
  <c r="O1652"/>
  <c r="O1653"/>
  <c r="O1654"/>
  <c r="O1655"/>
  <c r="O1656"/>
  <c r="O1657"/>
  <c r="O1658"/>
  <c r="O1659"/>
  <c r="O1660"/>
  <c r="O1661"/>
  <c r="O1662"/>
  <c r="O1663"/>
  <c r="O1664"/>
  <c r="O1665"/>
  <c r="O1666"/>
  <c r="O1667"/>
  <c r="O1668"/>
  <c r="O1669"/>
  <c r="O1670"/>
  <c r="O1671"/>
  <c r="O1672"/>
  <c r="O1673"/>
  <c r="O1674"/>
  <c r="O1675"/>
  <c r="O1676"/>
  <c r="O1677"/>
  <c r="O1678"/>
  <c r="O1679"/>
  <c r="O1680"/>
  <c r="O1681"/>
  <c r="O1682"/>
  <c r="O1683"/>
  <c r="O1684"/>
  <c r="O1685"/>
  <c r="O1686"/>
  <c r="O1687"/>
  <c r="O1688"/>
  <c r="O1689"/>
  <c r="O1690"/>
  <c r="O1691"/>
  <c r="O1692"/>
  <c r="O1693"/>
  <c r="O1694"/>
  <c r="O1695"/>
  <c r="O1696"/>
  <c r="O1697"/>
  <c r="O1698"/>
  <c r="O1699"/>
  <c r="O1700"/>
  <c r="O1701"/>
  <c r="O1702"/>
  <c r="O1703"/>
  <c r="O1704"/>
  <c r="O1705"/>
  <c r="O1706"/>
  <c r="O1707"/>
  <c r="O1708"/>
  <c r="O1709"/>
  <c r="O1710"/>
  <c r="O1711"/>
  <c r="O1712"/>
  <c r="O1713"/>
  <c r="O1714"/>
  <c r="O1715"/>
  <c r="O1716"/>
  <c r="O1717"/>
  <c r="O1718"/>
  <c r="O1719"/>
  <c r="O1720"/>
  <c r="O1721"/>
  <c r="O1722"/>
  <c r="O1723"/>
  <c r="O1724"/>
  <c r="O1725"/>
  <c r="O1726"/>
  <c r="O1727"/>
  <c r="O1728"/>
  <c r="O1729"/>
  <c r="O1730"/>
  <c r="O1731"/>
  <c r="O1732"/>
  <c r="O1733"/>
  <c r="O1734"/>
  <c r="O1735"/>
  <c r="O1736"/>
  <c r="O1737"/>
  <c r="O1738"/>
  <c r="O1739"/>
  <c r="O1740"/>
  <c r="O1741"/>
  <c r="O1742"/>
  <c r="O1743"/>
  <c r="O1744"/>
  <c r="O1745"/>
  <c r="O1746"/>
  <c r="O1747"/>
  <c r="O1748"/>
  <c r="O1749"/>
  <c r="O1750"/>
  <c r="O1751"/>
  <c r="O1752"/>
  <c r="O1753"/>
  <c r="O1754"/>
  <c r="O1755"/>
  <c r="O1756"/>
  <c r="O1757"/>
  <c r="O1758"/>
  <c r="O1759"/>
  <c r="O1760"/>
  <c r="O1761"/>
  <c r="O1762"/>
  <c r="O1763"/>
  <c r="O1764"/>
  <c r="O1765"/>
  <c r="O1766"/>
  <c r="O1767"/>
  <c r="O1768"/>
  <c r="O1769"/>
  <c r="O1770"/>
  <c r="O1771"/>
  <c r="O1772"/>
  <c r="O1773"/>
  <c r="O1774"/>
  <c r="O1775"/>
  <c r="O1776"/>
  <c r="O1777"/>
  <c r="O1778"/>
  <c r="O1779"/>
  <c r="O1780"/>
  <c r="O1781"/>
  <c r="O1782"/>
  <c r="O1783"/>
  <c r="O1784"/>
  <c r="O1785"/>
  <c r="O1786"/>
  <c r="O1787"/>
  <c r="O1788"/>
  <c r="O1789"/>
  <c r="O1790"/>
  <c r="O1791"/>
  <c r="O1792"/>
  <c r="O1793"/>
  <c r="O1794"/>
  <c r="O1795"/>
  <c r="O1796"/>
  <c r="O1797"/>
  <c r="O1798"/>
  <c r="O1799"/>
  <c r="O1800"/>
  <c r="O1801"/>
  <c r="O1802"/>
  <c r="O1803"/>
  <c r="O1804"/>
  <c r="O1805"/>
  <c r="O1806"/>
  <c r="O1807"/>
  <c r="O1808"/>
  <c r="O1809"/>
  <c r="O1810"/>
  <c r="O1811"/>
  <c r="O1812"/>
  <c r="O1813"/>
  <c r="O1814"/>
  <c r="O1815"/>
  <c r="O1816"/>
  <c r="O1817"/>
  <c r="O1818"/>
  <c r="O1819"/>
  <c r="O1820"/>
  <c r="O1821"/>
  <c r="O1822"/>
  <c r="O1823"/>
  <c r="O1824"/>
  <c r="O1825"/>
  <c r="O1826"/>
  <c r="O1827"/>
  <c r="O1828"/>
  <c r="O1829"/>
  <c r="O1830"/>
  <c r="O1831"/>
  <c r="O1832"/>
  <c r="O1833"/>
  <c r="O1834"/>
  <c r="O1835"/>
  <c r="O1836"/>
  <c r="O1837"/>
  <c r="O1838"/>
  <c r="O1839"/>
  <c r="O1840"/>
  <c r="O1841"/>
  <c r="O1842"/>
  <c r="O1843"/>
  <c r="O1844"/>
  <c r="O1845"/>
  <c r="O1846"/>
  <c r="O1847"/>
  <c r="O1848"/>
  <c r="O1849"/>
  <c r="O1850"/>
  <c r="O1851"/>
  <c r="O1852"/>
  <c r="O1853"/>
  <c r="O1854"/>
  <c r="O1855"/>
  <c r="O1856"/>
  <c r="O1857"/>
  <c r="O1858"/>
  <c r="O1859"/>
  <c r="O1860"/>
  <c r="O1861"/>
  <c r="O1862"/>
  <c r="O1863"/>
  <c r="O1864"/>
  <c r="O1865"/>
  <c r="O1866"/>
  <c r="O1867"/>
  <c r="O1868"/>
  <c r="O1869"/>
  <c r="O1870"/>
  <c r="O1871"/>
  <c r="O1872"/>
  <c r="O1873"/>
  <c r="O1874"/>
  <c r="O1875"/>
  <c r="O1876"/>
  <c r="O1877"/>
  <c r="O1878"/>
  <c r="O1879"/>
  <c r="O1880"/>
  <c r="O1881"/>
  <c r="O1882"/>
  <c r="O1883"/>
  <c r="O1884"/>
  <c r="O1885"/>
  <c r="O1886"/>
  <c r="O1887"/>
  <c r="O1888"/>
  <c r="O1889"/>
  <c r="O1890"/>
  <c r="O1891"/>
  <c r="O1892"/>
  <c r="O1893"/>
  <c r="O1894"/>
  <c r="O1895"/>
  <c r="O1896"/>
  <c r="O1897"/>
  <c r="O1898"/>
  <c r="O1899"/>
  <c r="O1900"/>
  <c r="O1901"/>
  <c r="O1902"/>
  <c r="O1903"/>
  <c r="O1904"/>
  <c r="O1905"/>
  <c r="O1906"/>
  <c r="O1907"/>
  <c r="O1908"/>
  <c r="O1909"/>
  <c r="O1910"/>
  <c r="O1911"/>
  <c r="O1912"/>
  <c r="O1913"/>
  <c r="O1914"/>
  <c r="O1915"/>
  <c r="O1916"/>
  <c r="O1917"/>
  <c r="O1918"/>
  <c r="O1919"/>
  <c r="O1920"/>
  <c r="O1921"/>
  <c r="O1922"/>
  <c r="O1923"/>
  <c r="O1924"/>
  <c r="O1925"/>
  <c r="O1926"/>
  <c r="O1927"/>
  <c r="O1928"/>
  <c r="O1929"/>
  <c r="O1930"/>
  <c r="O1931"/>
  <c r="O1932"/>
  <c r="O1933"/>
  <c r="O1934"/>
  <c r="O1935"/>
  <c r="O1936"/>
  <c r="O1937"/>
  <c r="O1938"/>
  <c r="O1939"/>
  <c r="O1940"/>
  <c r="O1941"/>
  <c r="O1942"/>
  <c r="O1943"/>
  <c r="O1944"/>
  <c r="O1945"/>
  <c r="O1946"/>
  <c r="O1947"/>
  <c r="O1948"/>
  <c r="O1949"/>
  <c r="O1950"/>
  <c r="O1951"/>
  <c r="O1952"/>
  <c r="O1953"/>
  <c r="O1954"/>
  <c r="O1955"/>
  <c r="O1956"/>
  <c r="O1957"/>
  <c r="O1958"/>
  <c r="O1959"/>
  <c r="O1960"/>
  <c r="O1961"/>
  <c r="O1962"/>
  <c r="O1963"/>
  <c r="O1964"/>
  <c r="O1965"/>
  <c r="O1966"/>
  <c r="O1967"/>
  <c r="O1968"/>
  <c r="O1969"/>
  <c r="O1970"/>
  <c r="O1971"/>
  <c r="O1972"/>
  <c r="O1973"/>
  <c r="O1974"/>
  <c r="O1975"/>
  <c r="O1976"/>
  <c r="O1977"/>
  <c r="O1978"/>
  <c r="O1979"/>
  <c r="O1980"/>
  <c r="O1981"/>
  <c r="O1982"/>
  <c r="O1983"/>
  <c r="O1984"/>
  <c r="O1985"/>
  <c r="O1986"/>
  <c r="O1987"/>
  <c r="O1988"/>
  <c r="O1989"/>
  <c r="O1990"/>
  <c r="O1991"/>
  <c r="O1992"/>
  <c r="O1993"/>
  <c r="O1994"/>
  <c r="O1995"/>
  <c r="O1996"/>
  <c r="O1997"/>
  <c r="O1998"/>
  <c r="O1999"/>
  <c r="O2000"/>
  <c r="O2001"/>
  <c r="O2002"/>
  <c r="O2003"/>
  <c r="O2004"/>
  <c r="O2005"/>
  <c r="O2006"/>
  <c r="O2007"/>
  <c r="O2008"/>
  <c r="O2009"/>
  <c r="O2010"/>
  <c r="O2011"/>
  <c r="O2012"/>
  <c r="O2013"/>
  <c r="O2014"/>
  <c r="O2015"/>
  <c r="O2016"/>
  <c r="O2017"/>
  <c r="O2018"/>
  <c r="O2019"/>
  <c r="O2020"/>
  <c r="O2021"/>
  <c r="O2022"/>
  <c r="O2023"/>
  <c r="O2024"/>
  <c r="O2025"/>
  <c r="O2026"/>
  <c r="O2027"/>
  <c r="O2028"/>
  <c r="O2029"/>
  <c r="O2030"/>
  <c r="O2031"/>
  <c r="O2032"/>
  <c r="O2033"/>
  <c r="O2034"/>
  <c r="O2035"/>
  <c r="O2036"/>
  <c r="O2037"/>
  <c r="O2038"/>
  <c r="O2039"/>
  <c r="O2040"/>
  <c r="O2041"/>
  <c r="O2042"/>
  <c r="O2043"/>
  <c r="O2044"/>
  <c r="O2045"/>
  <c r="O2046"/>
  <c r="O2047"/>
  <c r="O2048"/>
  <c r="O2049"/>
  <c r="O2050"/>
  <c r="O2051"/>
  <c r="O2052"/>
  <c r="O2053"/>
  <c r="O2054"/>
  <c r="O2055"/>
  <c r="O2056"/>
  <c r="O2057"/>
  <c r="O2058"/>
  <c r="O2059"/>
  <c r="O2060"/>
  <c r="O2061"/>
  <c r="O2062"/>
  <c r="O2063"/>
  <c r="O2064"/>
  <c r="O2065"/>
  <c r="O2066"/>
  <c r="O2067"/>
  <c r="O2068"/>
  <c r="O2069"/>
  <c r="O2070"/>
  <c r="O2071"/>
  <c r="O2072"/>
  <c r="O2073"/>
  <c r="O2074"/>
  <c r="O2075"/>
  <c r="O2076"/>
  <c r="O2077"/>
  <c r="O2078"/>
  <c r="O2079"/>
  <c r="O2080"/>
  <c r="O2081"/>
  <c r="O2082"/>
  <c r="O2083"/>
  <c r="O2084"/>
  <c r="O2085"/>
  <c r="O2086"/>
  <c r="O2087"/>
  <c r="O2088"/>
  <c r="O2089"/>
  <c r="O2090"/>
  <c r="O2091"/>
  <c r="O2092"/>
  <c r="O2093"/>
  <c r="O2094"/>
  <c r="O2095"/>
  <c r="O2096"/>
  <c r="O2097"/>
  <c r="O2098"/>
  <c r="O2099"/>
  <c r="O2100"/>
  <c r="O2101"/>
  <c r="O2102"/>
  <c r="O2103"/>
  <c r="O2104"/>
  <c r="O2105"/>
  <c r="O2106"/>
  <c r="O2107"/>
  <c r="O2108"/>
  <c r="O2109"/>
  <c r="O2110"/>
  <c r="O2111"/>
  <c r="O2112"/>
  <c r="O2113"/>
  <c r="O2114"/>
  <c r="O2115"/>
  <c r="O2116"/>
  <c r="O2117"/>
  <c r="O2118"/>
  <c r="O2119"/>
  <c r="O2120"/>
  <c r="O2121"/>
  <c r="O2122"/>
  <c r="O2123"/>
  <c r="O2124"/>
  <c r="O2125"/>
  <c r="O2126"/>
  <c r="O2127"/>
  <c r="O2128"/>
  <c r="O2129"/>
  <c r="O2130"/>
  <c r="O2131"/>
  <c r="O2132"/>
  <c r="O2133"/>
  <c r="O2134"/>
  <c r="O2135"/>
  <c r="O2136"/>
  <c r="O2137"/>
  <c r="O2138"/>
  <c r="O2139"/>
  <c r="O2140"/>
  <c r="O2141"/>
  <c r="O2142"/>
  <c r="O2143"/>
  <c r="O2144"/>
  <c r="O2145"/>
  <c r="O2146"/>
  <c r="O2147"/>
  <c r="O2148"/>
  <c r="O2149"/>
  <c r="O2150"/>
  <c r="O2151"/>
  <c r="O2152"/>
  <c r="O2153"/>
  <c r="O2154"/>
  <c r="O2155"/>
  <c r="O2156"/>
  <c r="O2157"/>
  <c r="O2158"/>
  <c r="O2159"/>
  <c r="O2160"/>
  <c r="O2161"/>
  <c r="O2162"/>
  <c r="O2163"/>
  <c r="O2164"/>
  <c r="O2165"/>
  <c r="O2166"/>
  <c r="O2167"/>
  <c r="O2168"/>
  <c r="O2169"/>
  <c r="O2170"/>
  <c r="O2171"/>
  <c r="O2172"/>
  <c r="O2173"/>
  <c r="O2174"/>
  <c r="O2175"/>
  <c r="O2176"/>
  <c r="O2177"/>
  <c r="O2178"/>
  <c r="O2179"/>
  <c r="O2180"/>
  <c r="O2181"/>
  <c r="O2182"/>
  <c r="O2183"/>
  <c r="O2184"/>
  <c r="O2185"/>
  <c r="O2186"/>
  <c r="O2187"/>
  <c r="O2188"/>
  <c r="O2189"/>
  <c r="O2190"/>
  <c r="O2191"/>
  <c r="O2192"/>
  <c r="O2193"/>
  <c r="O2194"/>
  <c r="O2195"/>
  <c r="O2196"/>
  <c r="O2197"/>
  <c r="O2198"/>
  <c r="O2199"/>
  <c r="O2200"/>
  <c r="O2201"/>
  <c r="O2202"/>
  <c r="O2203"/>
  <c r="O2204"/>
  <c r="O2205"/>
  <c r="O2206"/>
  <c r="O2207"/>
  <c r="O2208"/>
  <c r="O2209"/>
  <c r="O2210"/>
  <c r="O2211"/>
  <c r="O2212"/>
  <c r="O2213"/>
  <c r="O2214"/>
  <c r="O2215"/>
  <c r="O2216"/>
  <c r="O2217"/>
  <c r="O2218"/>
  <c r="O2219"/>
  <c r="O2220"/>
  <c r="O2221"/>
  <c r="O2222"/>
  <c r="O2223"/>
  <c r="O2224"/>
  <c r="O2225"/>
  <c r="O2226"/>
  <c r="O2227"/>
  <c r="O2228"/>
  <c r="O2229"/>
  <c r="O2230"/>
  <c r="O2231"/>
  <c r="O2232"/>
  <c r="O2233"/>
  <c r="O2234"/>
  <c r="O2235"/>
  <c r="O2236"/>
  <c r="O2237"/>
  <c r="O2238"/>
  <c r="O2239"/>
  <c r="O2240"/>
  <c r="O2241"/>
  <c r="O2242"/>
  <c r="O2243"/>
  <c r="O2244"/>
  <c r="O2245"/>
  <c r="O2246"/>
  <c r="O2247"/>
  <c r="O2248"/>
  <c r="O2249"/>
  <c r="O2250"/>
  <c r="O2251"/>
  <c r="O2252"/>
  <c r="O2253"/>
  <c r="O2254"/>
  <c r="O2255"/>
  <c r="O2256"/>
  <c r="O2257"/>
  <c r="O2258"/>
  <c r="O2259"/>
  <c r="O2260"/>
  <c r="O2261"/>
  <c r="O2262"/>
  <c r="O2263"/>
  <c r="O2264"/>
  <c r="O2265"/>
  <c r="O2266"/>
  <c r="O2267"/>
  <c r="O2268"/>
  <c r="O2269"/>
  <c r="O2270"/>
  <c r="O2271"/>
  <c r="O2272"/>
  <c r="O2273"/>
  <c r="O2274"/>
  <c r="O2275"/>
  <c r="O2276"/>
  <c r="O2277"/>
  <c r="O2278"/>
  <c r="O2279"/>
  <c r="O2280"/>
  <c r="O2281"/>
  <c r="O2282"/>
  <c r="O2283"/>
  <c r="O2284"/>
  <c r="O2285"/>
  <c r="O2286"/>
  <c r="O2287"/>
  <c r="O2288"/>
  <c r="O2289"/>
  <c r="O2290"/>
  <c r="O2291"/>
  <c r="O2292"/>
  <c r="O2293"/>
  <c r="O2294"/>
  <c r="O2295"/>
  <c r="O2296"/>
  <c r="O2297"/>
  <c r="O2298"/>
  <c r="O2299"/>
  <c r="O2300"/>
  <c r="O2301"/>
  <c r="O2302"/>
  <c r="O2303"/>
  <c r="O2304"/>
  <c r="O2305"/>
  <c r="O2306"/>
  <c r="O2307"/>
  <c r="O2308"/>
  <c r="O2309"/>
  <c r="O2310"/>
  <c r="O2311"/>
  <c r="O2312"/>
  <c r="O2313"/>
  <c r="O2314"/>
  <c r="O2315"/>
  <c r="O2316"/>
  <c r="O2317"/>
  <c r="O2318"/>
  <c r="O2319"/>
  <c r="O2320"/>
  <c r="O2321"/>
  <c r="O2322"/>
  <c r="O2323"/>
  <c r="O2324"/>
  <c r="O2325"/>
  <c r="O2326"/>
  <c r="O2327"/>
  <c r="O2328"/>
  <c r="O2329"/>
  <c r="O2330"/>
  <c r="O2331"/>
  <c r="O2332"/>
  <c r="O2333"/>
  <c r="O2334"/>
  <c r="O2335"/>
  <c r="O2336"/>
  <c r="O2337"/>
  <c r="O2338"/>
  <c r="O2339"/>
  <c r="O2340"/>
  <c r="O2341"/>
  <c r="O2342"/>
  <c r="O2343"/>
  <c r="O2344"/>
  <c r="O2345"/>
  <c r="O2346"/>
  <c r="O2347"/>
  <c r="O2348"/>
  <c r="O2349"/>
  <c r="O2350"/>
  <c r="O2351"/>
  <c r="O2352"/>
  <c r="O2353"/>
  <c r="O2354"/>
  <c r="O2355"/>
  <c r="O2356"/>
  <c r="O2357"/>
  <c r="O2358"/>
  <c r="O2359"/>
  <c r="O2360"/>
  <c r="O2361"/>
  <c r="O2362"/>
  <c r="O2363"/>
  <c r="O2364"/>
  <c r="O2365"/>
  <c r="O2366"/>
  <c r="O2367"/>
  <c r="O2368"/>
  <c r="O2369"/>
  <c r="O2370"/>
  <c r="O2371"/>
  <c r="O2372"/>
  <c r="O2373"/>
  <c r="O2374"/>
  <c r="O2375"/>
  <c r="O2376"/>
  <c r="O2377"/>
  <c r="O2378"/>
  <c r="O2379"/>
  <c r="O2380"/>
  <c r="O2381"/>
  <c r="O2382"/>
  <c r="O2383"/>
  <c r="O2384"/>
  <c r="O2385"/>
  <c r="O2386"/>
  <c r="O2387"/>
  <c r="O2388"/>
  <c r="O2389"/>
  <c r="O2390"/>
  <c r="O2391"/>
  <c r="O2392"/>
  <c r="O2393"/>
  <c r="O2394"/>
  <c r="O2395"/>
  <c r="O2396"/>
  <c r="O2397"/>
  <c r="O2398"/>
  <c r="O2399"/>
  <c r="O2400"/>
  <c r="O2401"/>
  <c r="O2402"/>
  <c r="O2403"/>
  <c r="O2404"/>
  <c r="O2405"/>
  <c r="O2406"/>
  <c r="O2407"/>
  <c r="O2408"/>
  <c r="O2409"/>
  <c r="O2410"/>
  <c r="O2411"/>
  <c r="O2412"/>
  <c r="O2413"/>
  <c r="O2414"/>
  <c r="O2415"/>
  <c r="O2416"/>
  <c r="O2417"/>
  <c r="O2418"/>
  <c r="O2419"/>
  <c r="O2420"/>
  <c r="O2421"/>
  <c r="O2422"/>
  <c r="O2423"/>
  <c r="O2424"/>
  <c r="O2425"/>
  <c r="O2426"/>
  <c r="O2427"/>
  <c r="O2428"/>
  <c r="O2429"/>
  <c r="O2430"/>
  <c r="O2431"/>
  <c r="O2432"/>
  <c r="O2433"/>
  <c r="O2434"/>
  <c r="O2435"/>
  <c r="O2436"/>
  <c r="O2437"/>
  <c r="O2438"/>
  <c r="O2439"/>
  <c r="O2440"/>
  <c r="O2441"/>
  <c r="O2442"/>
  <c r="O2443"/>
  <c r="O2444"/>
  <c r="O2445"/>
  <c r="O2446"/>
  <c r="O2447"/>
  <c r="O2448"/>
  <c r="O2449"/>
  <c r="O2450"/>
  <c r="O2451"/>
  <c r="O2452"/>
  <c r="O2453"/>
  <c r="O2454"/>
  <c r="O2455"/>
  <c r="O2456"/>
  <c r="O2457"/>
  <c r="O2458"/>
  <c r="O2459"/>
  <c r="O2460"/>
  <c r="O2461"/>
  <c r="O2462"/>
  <c r="O2463"/>
  <c r="O2464"/>
  <c r="O2465"/>
  <c r="O2466"/>
  <c r="O2467"/>
  <c r="O2468"/>
  <c r="O2469"/>
  <c r="O2470"/>
  <c r="O2471"/>
  <c r="O2472"/>
  <c r="O2473"/>
  <c r="O2474"/>
  <c r="O2475"/>
  <c r="O2476"/>
  <c r="O2477"/>
  <c r="O2478"/>
  <c r="O2479"/>
  <c r="O2480"/>
  <c r="O2481"/>
  <c r="O2482"/>
  <c r="O2483"/>
  <c r="O2484"/>
  <c r="O2485"/>
  <c r="O2486"/>
  <c r="O2487"/>
  <c r="O2488"/>
  <c r="O2489"/>
  <c r="O2490"/>
  <c r="O2491"/>
  <c r="O2492"/>
  <c r="O2493"/>
  <c r="O2494"/>
  <c r="O2495"/>
  <c r="O2496"/>
  <c r="O2497"/>
  <c r="O2498"/>
  <c r="O2499"/>
  <c r="O2500"/>
  <c r="O2501"/>
  <c r="O2502"/>
  <c r="O2503"/>
  <c r="O2504"/>
  <c r="O2505"/>
  <c r="O2506"/>
  <c r="O2507"/>
  <c r="O2508"/>
  <c r="O2509"/>
  <c r="O2510"/>
  <c r="O2511"/>
  <c r="O2512"/>
  <c r="O2513"/>
  <c r="O2514"/>
  <c r="O2515"/>
  <c r="O2516"/>
  <c r="O2517"/>
  <c r="O2518"/>
  <c r="O2519"/>
  <c r="O2520"/>
  <c r="O2521"/>
  <c r="O2522"/>
  <c r="O2523"/>
  <c r="O2524"/>
  <c r="O2525"/>
  <c r="O2526"/>
  <c r="O2527"/>
  <c r="O2528"/>
  <c r="O2529"/>
  <c r="O2530"/>
  <c r="O2531"/>
  <c r="O2532"/>
  <c r="O2533"/>
  <c r="O2534"/>
  <c r="O2535"/>
  <c r="O2536"/>
  <c r="O2537"/>
  <c r="O2538"/>
  <c r="O2539"/>
  <c r="O2540"/>
  <c r="O2541"/>
  <c r="O2542"/>
  <c r="O2543"/>
  <c r="O2544"/>
  <c r="O2545"/>
  <c r="O2546"/>
  <c r="O2547"/>
  <c r="O2548"/>
  <c r="O2549"/>
  <c r="O2550"/>
  <c r="O2551"/>
  <c r="O2552"/>
  <c r="O2553"/>
  <c r="O2554"/>
  <c r="O2555"/>
  <c r="O2556"/>
  <c r="O2557"/>
  <c r="O2558"/>
  <c r="O2559"/>
  <c r="O2560"/>
  <c r="O2561"/>
  <c r="O2562"/>
  <c r="O2563"/>
  <c r="O2564"/>
  <c r="O2565"/>
  <c r="O2566"/>
  <c r="O2567"/>
  <c r="O2568"/>
  <c r="O2569"/>
  <c r="O2570"/>
  <c r="O2571"/>
  <c r="O2572"/>
  <c r="O2573"/>
  <c r="O2574"/>
  <c r="O2575"/>
  <c r="O2576"/>
  <c r="O2577"/>
  <c r="O2578"/>
  <c r="O2579"/>
  <c r="O2580"/>
  <c r="O2581"/>
  <c r="O2582"/>
  <c r="O2583"/>
  <c r="O2584"/>
  <c r="O2585"/>
  <c r="O2586"/>
  <c r="O2587"/>
  <c r="O2588"/>
  <c r="O2589"/>
  <c r="O2590"/>
  <c r="O2591"/>
  <c r="O2592"/>
  <c r="O2593"/>
  <c r="O2594"/>
  <c r="O2595"/>
  <c r="O2596"/>
  <c r="O2597"/>
  <c r="O2598"/>
  <c r="O2599"/>
  <c r="O2600"/>
  <c r="O2601"/>
  <c r="O2602"/>
  <c r="O2603"/>
  <c r="O2604"/>
  <c r="O2605"/>
  <c r="O2606"/>
  <c r="O2607"/>
  <c r="O2608"/>
  <c r="O2609"/>
  <c r="O2610"/>
  <c r="O2611"/>
  <c r="O2612"/>
  <c r="O2613"/>
  <c r="O2614"/>
  <c r="O2615"/>
  <c r="O2616"/>
  <c r="O2617"/>
  <c r="O2618"/>
  <c r="O2619"/>
  <c r="O2620"/>
  <c r="O2621"/>
  <c r="O2622"/>
  <c r="O2623"/>
  <c r="O2624"/>
  <c r="O2625"/>
  <c r="O2626"/>
  <c r="O2627"/>
  <c r="O2628"/>
  <c r="O2629"/>
  <c r="O2630"/>
  <c r="O2631"/>
  <c r="O2632"/>
  <c r="O2633"/>
  <c r="O2634"/>
  <c r="O2635"/>
  <c r="O2636"/>
  <c r="O2637"/>
  <c r="O2638"/>
  <c r="O2639"/>
  <c r="O2640"/>
  <c r="O2641"/>
  <c r="O2642"/>
  <c r="O2643"/>
  <c r="O2644"/>
  <c r="O2645"/>
  <c r="O2646"/>
  <c r="O2647"/>
  <c r="O2648"/>
  <c r="O2649"/>
  <c r="O2650"/>
  <c r="O2651"/>
  <c r="O2652"/>
  <c r="O2653"/>
  <c r="O2654"/>
  <c r="O2655"/>
  <c r="O2656"/>
  <c r="O2657"/>
  <c r="O2658"/>
  <c r="O2659"/>
  <c r="O2660"/>
  <c r="O2661"/>
  <c r="O2662"/>
  <c r="O2663"/>
  <c r="O2664"/>
  <c r="O2665"/>
  <c r="O2666"/>
  <c r="O2667"/>
  <c r="O2668"/>
  <c r="O2669"/>
  <c r="O2670"/>
  <c r="O2671"/>
  <c r="O2672"/>
  <c r="O2673"/>
  <c r="O2674"/>
  <c r="O2675"/>
  <c r="O2676"/>
  <c r="O2677"/>
  <c r="O2678"/>
  <c r="O2679"/>
  <c r="O2680"/>
  <c r="O2681"/>
  <c r="O2682"/>
  <c r="O2683"/>
  <c r="O2684"/>
  <c r="O2685"/>
  <c r="O2686"/>
  <c r="O2687"/>
  <c r="O2688"/>
  <c r="O2689"/>
  <c r="O2690"/>
  <c r="O2691"/>
  <c r="O2692"/>
  <c r="O2693"/>
  <c r="O2694"/>
  <c r="O2695"/>
  <c r="O2696"/>
  <c r="O2697"/>
  <c r="O2698"/>
  <c r="O2699"/>
  <c r="O2700"/>
  <c r="O2701"/>
  <c r="O2702"/>
  <c r="O2703"/>
  <c r="O2704"/>
  <c r="O2705"/>
  <c r="O2706"/>
  <c r="O2707"/>
  <c r="O2708"/>
  <c r="O2709"/>
  <c r="O2710"/>
  <c r="O2711"/>
  <c r="O2712"/>
  <c r="O2713"/>
  <c r="O2714"/>
  <c r="O2715"/>
  <c r="O2716"/>
  <c r="O2717"/>
  <c r="O2718"/>
  <c r="O2719"/>
  <c r="O2720"/>
  <c r="O2721"/>
  <c r="O2722"/>
  <c r="O2723"/>
  <c r="O2724"/>
  <c r="O2725"/>
  <c r="O2726"/>
  <c r="O2727"/>
  <c r="O2728"/>
  <c r="O2729"/>
  <c r="O2730"/>
  <c r="O2731"/>
  <c r="O2732"/>
  <c r="O2733"/>
  <c r="O2734"/>
  <c r="O2735"/>
  <c r="O2736"/>
  <c r="O2737"/>
  <c r="O2738"/>
  <c r="O2739"/>
  <c r="O2740"/>
  <c r="O2741"/>
  <c r="O2742"/>
  <c r="O2743"/>
  <c r="O2744"/>
  <c r="O2745"/>
  <c r="O2746"/>
  <c r="O2747"/>
  <c r="O2748"/>
  <c r="O2749"/>
  <c r="O2750"/>
  <c r="O2751"/>
  <c r="O2752"/>
  <c r="O2753"/>
  <c r="O2754"/>
  <c r="O2755"/>
  <c r="O2756"/>
  <c r="O2757"/>
  <c r="O2758"/>
  <c r="O2759"/>
  <c r="O2760"/>
  <c r="O2761"/>
  <c r="O2762"/>
  <c r="O2763"/>
  <c r="O2764"/>
  <c r="O2765"/>
  <c r="O2766"/>
  <c r="O2767"/>
  <c r="O2768"/>
  <c r="O2769"/>
  <c r="O2770"/>
  <c r="O2771"/>
  <c r="O2772"/>
  <c r="O2773"/>
  <c r="O2774"/>
  <c r="O2775"/>
  <c r="O2776"/>
  <c r="O2777"/>
  <c r="O2778"/>
  <c r="O2779"/>
  <c r="O2780"/>
  <c r="O2781"/>
  <c r="O2782"/>
  <c r="O2783"/>
  <c r="O2784"/>
  <c r="O2785"/>
  <c r="O2786"/>
  <c r="O2787"/>
  <c r="O2788"/>
  <c r="O2789"/>
  <c r="O2790"/>
  <c r="O2791"/>
  <c r="O2792"/>
  <c r="O2793"/>
  <c r="O2794"/>
  <c r="O2795"/>
  <c r="O2796"/>
  <c r="O2797"/>
  <c r="O2798"/>
  <c r="O2799"/>
  <c r="O2800"/>
  <c r="O2801"/>
  <c r="O2802"/>
  <c r="O2803"/>
  <c r="O2804"/>
  <c r="O2805"/>
  <c r="O2806"/>
  <c r="O2807"/>
  <c r="O2808"/>
  <c r="O2809"/>
  <c r="O2810"/>
  <c r="O2811"/>
  <c r="O2812"/>
  <c r="O2813"/>
  <c r="O2814"/>
  <c r="O2815"/>
  <c r="O2816"/>
  <c r="O2817"/>
  <c r="O2818"/>
  <c r="O2819"/>
  <c r="O2820"/>
  <c r="O2821"/>
  <c r="O2822"/>
  <c r="O2823"/>
  <c r="O2824"/>
  <c r="O2825"/>
  <c r="O2826"/>
  <c r="O2827"/>
  <c r="O2828"/>
  <c r="O2829"/>
  <c r="O2830"/>
  <c r="O2831"/>
  <c r="O2832"/>
  <c r="O2833"/>
  <c r="O2834"/>
  <c r="O2835"/>
  <c r="O2836"/>
  <c r="O2837"/>
  <c r="O2838"/>
  <c r="O2839"/>
  <c r="O2840"/>
  <c r="O2841"/>
  <c r="O2842"/>
  <c r="O2843"/>
  <c r="O2844"/>
  <c r="O2845"/>
  <c r="O2846"/>
  <c r="O2847"/>
  <c r="O2848"/>
  <c r="O2849"/>
  <c r="O2850"/>
  <c r="O2851"/>
  <c r="O2852"/>
  <c r="O2853"/>
  <c r="O2854"/>
  <c r="O2855"/>
  <c r="O2856"/>
  <c r="O2857"/>
  <c r="O2858"/>
  <c r="O2859"/>
  <c r="O2860"/>
  <c r="O2861"/>
  <c r="O2862"/>
  <c r="O2863"/>
  <c r="O2864"/>
  <c r="O2865"/>
  <c r="O2866"/>
  <c r="O2867"/>
  <c r="O2868"/>
  <c r="O2869"/>
  <c r="O2870"/>
  <c r="O2871"/>
  <c r="O2872"/>
  <c r="O2873"/>
  <c r="O2874"/>
  <c r="O2875"/>
  <c r="O2876"/>
  <c r="O2877"/>
  <c r="O2878"/>
  <c r="O2879"/>
  <c r="O2880"/>
  <c r="O2881"/>
  <c r="O2882"/>
  <c r="O2883"/>
  <c r="O2884"/>
  <c r="O2885"/>
  <c r="O2886"/>
  <c r="O2887"/>
  <c r="O2888"/>
  <c r="O2889"/>
  <c r="O2890"/>
  <c r="O2891"/>
  <c r="O2892"/>
  <c r="O2893"/>
  <c r="O2894"/>
  <c r="O2895"/>
  <c r="O2896"/>
  <c r="O2897"/>
  <c r="O2898"/>
  <c r="O2899"/>
  <c r="O2900"/>
  <c r="O2901"/>
  <c r="O2902"/>
  <c r="O2903"/>
  <c r="O2904"/>
  <c r="O2905"/>
  <c r="O2906"/>
  <c r="O2907"/>
  <c r="O2908"/>
  <c r="O2909"/>
  <c r="O2910"/>
  <c r="O2911"/>
  <c r="O2912"/>
  <c r="O2913"/>
  <c r="O2914"/>
  <c r="O2915"/>
  <c r="O2916"/>
  <c r="O2917"/>
  <c r="O2918"/>
  <c r="O2919"/>
  <c r="O2920"/>
  <c r="O2921"/>
  <c r="O2922"/>
  <c r="O2923"/>
  <c r="O2924"/>
  <c r="O2925"/>
  <c r="O2926"/>
  <c r="O2927"/>
  <c r="O2928"/>
  <c r="O2929"/>
  <c r="O2930"/>
  <c r="O2931"/>
  <c r="O2932"/>
  <c r="O2933"/>
  <c r="O2934"/>
  <c r="O2935"/>
  <c r="O2936"/>
  <c r="O2937"/>
  <c r="O2938"/>
  <c r="O2939"/>
  <c r="O2940"/>
  <c r="O2941"/>
  <c r="O2942"/>
  <c r="O2943"/>
  <c r="O2944"/>
  <c r="O2945"/>
  <c r="O2946"/>
  <c r="O2947"/>
  <c r="O2948"/>
  <c r="O2949"/>
  <c r="O2950"/>
  <c r="O2951"/>
  <c r="O2952"/>
  <c r="O2953"/>
  <c r="O2954"/>
  <c r="O2955"/>
  <c r="O2956"/>
  <c r="O2957"/>
  <c r="O2958"/>
  <c r="O2959"/>
  <c r="O2960"/>
  <c r="O2961"/>
  <c r="O2962"/>
  <c r="O2963"/>
  <c r="O2964"/>
  <c r="O2965"/>
  <c r="O2966"/>
  <c r="O2967"/>
  <c r="O2968"/>
  <c r="O2969"/>
  <c r="O2970"/>
  <c r="O2971"/>
  <c r="O2972"/>
  <c r="O2973"/>
  <c r="O2974"/>
  <c r="O2975"/>
  <c r="O2976"/>
  <c r="O2977"/>
  <c r="O2978"/>
  <c r="O2979"/>
  <c r="O2980"/>
  <c r="O2981"/>
  <c r="O2982"/>
  <c r="O2983"/>
  <c r="O2984"/>
  <c r="O2985"/>
  <c r="O2986"/>
  <c r="O2987"/>
  <c r="O2988"/>
  <c r="O2989"/>
  <c r="O2990"/>
  <c r="O2991"/>
  <c r="O2992"/>
  <c r="O2993"/>
  <c r="O2994"/>
  <c r="O2995"/>
  <c r="O2996"/>
  <c r="O2997"/>
  <c r="O2998"/>
  <c r="O2999"/>
  <c r="O3000"/>
  <c r="O3001"/>
  <c r="O3002"/>
  <c r="O3003"/>
  <c r="O3004"/>
  <c r="O3005"/>
  <c r="O3006"/>
  <c r="O3007"/>
  <c r="O3008"/>
  <c r="O3009"/>
  <c r="O3010"/>
  <c r="O3011"/>
  <c r="O3012"/>
  <c r="O3013"/>
  <c r="O3014"/>
  <c r="O3015"/>
  <c r="O3016"/>
  <c r="O3017"/>
  <c r="O3018"/>
  <c r="O3019"/>
  <c r="O3020"/>
  <c r="O3021"/>
  <c r="O3022"/>
  <c r="O3023"/>
  <c r="O3024"/>
  <c r="O3025"/>
  <c r="O3026"/>
  <c r="O3027"/>
  <c r="O3028"/>
  <c r="O3029"/>
  <c r="O3030"/>
  <c r="O3031"/>
  <c r="O3032"/>
  <c r="O3033"/>
  <c r="O3034"/>
  <c r="O3035"/>
  <c r="O3036"/>
  <c r="O3037"/>
  <c r="O3038"/>
  <c r="O3039"/>
  <c r="O3040"/>
  <c r="O3041"/>
  <c r="O3042"/>
  <c r="O3043"/>
  <c r="O3044"/>
  <c r="O3045"/>
  <c r="O3046"/>
  <c r="O3047"/>
  <c r="O3048"/>
  <c r="O3049"/>
  <c r="O3050"/>
  <c r="O3051"/>
  <c r="O3052"/>
  <c r="O3053"/>
  <c r="O3054"/>
  <c r="O3055"/>
  <c r="O3056"/>
  <c r="O3057"/>
  <c r="O3058"/>
  <c r="O3059"/>
  <c r="O3060"/>
  <c r="O3061"/>
  <c r="O3062"/>
  <c r="O3063"/>
  <c r="O3064"/>
  <c r="O3065"/>
  <c r="O3066"/>
  <c r="O3067"/>
  <c r="O3068"/>
  <c r="O3069"/>
  <c r="O3070"/>
  <c r="O3071"/>
  <c r="O3072"/>
  <c r="O3073"/>
  <c r="O3074"/>
  <c r="O3075"/>
  <c r="O3076"/>
  <c r="O3077"/>
  <c r="O3078"/>
  <c r="O3079"/>
  <c r="O3080"/>
  <c r="O3081"/>
  <c r="O3082"/>
  <c r="O3083"/>
  <c r="O3084"/>
  <c r="O3085"/>
  <c r="O3086"/>
  <c r="O3087"/>
  <c r="O3088"/>
  <c r="O3089"/>
  <c r="O3090"/>
  <c r="O3091"/>
  <c r="O3092"/>
  <c r="O3093"/>
  <c r="O3094"/>
  <c r="O3095"/>
  <c r="O3096"/>
  <c r="O3097"/>
  <c r="O3098"/>
  <c r="O3099"/>
  <c r="O3100"/>
  <c r="O3101"/>
  <c r="O3102"/>
  <c r="O3103"/>
  <c r="O3104"/>
  <c r="O3105"/>
  <c r="O3106"/>
  <c r="O3107"/>
  <c r="O3108"/>
  <c r="O3109"/>
  <c r="O3110"/>
  <c r="O3111"/>
  <c r="O3112"/>
  <c r="O3113"/>
  <c r="O3114"/>
  <c r="O3115"/>
  <c r="O3116"/>
  <c r="O3117"/>
  <c r="O3118"/>
  <c r="O3119"/>
  <c r="O3120"/>
  <c r="O3121"/>
  <c r="O3122"/>
  <c r="O3123"/>
  <c r="O3124"/>
  <c r="O3125"/>
  <c r="O3126"/>
  <c r="O3127"/>
  <c r="O3128"/>
  <c r="O3129"/>
  <c r="O3130"/>
  <c r="O3131"/>
  <c r="O3132"/>
  <c r="O3133"/>
  <c r="O3134"/>
  <c r="O3135"/>
  <c r="O3136"/>
  <c r="O3137"/>
  <c r="O3138"/>
  <c r="O3139"/>
  <c r="O3140"/>
  <c r="O3141"/>
  <c r="O3142"/>
  <c r="O3143"/>
  <c r="O3144"/>
  <c r="O3145"/>
  <c r="O3146"/>
  <c r="O3147"/>
  <c r="O3148"/>
  <c r="O3149"/>
  <c r="O3150"/>
  <c r="O3151"/>
  <c r="O3152"/>
  <c r="O3153"/>
  <c r="O3154"/>
  <c r="O3155"/>
  <c r="O3156"/>
  <c r="O3157"/>
  <c r="O3158"/>
  <c r="O3159"/>
  <c r="O3160"/>
  <c r="O3161"/>
  <c r="O3162"/>
  <c r="O3163"/>
  <c r="O3164"/>
  <c r="O3165"/>
  <c r="O3166"/>
  <c r="O3167"/>
  <c r="O3168"/>
  <c r="O3169"/>
  <c r="O3170"/>
  <c r="O3171"/>
  <c r="O3172"/>
  <c r="O3173"/>
  <c r="O3174"/>
  <c r="O3175"/>
  <c r="O3176"/>
  <c r="O3177"/>
  <c r="O3178"/>
  <c r="O3179"/>
  <c r="O3180"/>
  <c r="O3181"/>
  <c r="O3182"/>
  <c r="O3183"/>
  <c r="O3184"/>
  <c r="O3185"/>
  <c r="O3186"/>
  <c r="O3187"/>
  <c r="O3188"/>
  <c r="O3189"/>
  <c r="O3190"/>
  <c r="O3191"/>
  <c r="O3192"/>
  <c r="O3193"/>
  <c r="O3194"/>
  <c r="O3195"/>
  <c r="O3196"/>
  <c r="O3197"/>
  <c r="O3198"/>
  <c r="O3199"/>
  <c r="O3200"/>
  <c r="O3201"/>
  <c r="O3202"/>
  <c r="O3203"/>
  <c r="O3204"/>
  <c r="O3205"/>
  <c r="O3206"/>
  <c r="O3207"/>
  <c r="O3208"/>
  <c r="O3209"/>
  <c r="O3210"/>
  <c r="O3211"/>
  <c r="O3212"/>
  <c r="O3213"/>
  <c r="O3214"/>
  <c r="O3215"/>
  <c r="O3216"/>
  <c r="O3217"/>
  <c r="O3218"/>
  <c r="O3219"/>
  <c r="O3220"/>
  <c r="O3221"/>
  <c r="O3222"/>
  <c r="O3223"/>
  <c r="O3224"/>
  <c r="O3225"/>
  <c r="O3226"/>
  <c r="O3227"/>
  <c r="O3228"/>
  <c r="O3229"/>
  <c r="O3230"/>
  <c r="O3231"/>
  <c r="O3232"/>
  <c r="O3233"/>
  <c r="O3234"/>
  <c r="O3235"/>
  <c r="O3236"/>
  <c r="O3237"/>
  <c r="O3238"/>
  <c r="O3239"/>
  <c r="O3240"/>
  <c r="O3241"/>
  <c r="O3242"/>
  <c r="O3243"/>
  <c r="O3244"/>
  <c r="O3245"/>
  <c r="O3246"/>
  <c r="O3247"/>
  <c r="O3248"/>
  <c r="O3249"/>
  <c r="O3250"/>
  <c r="O3251"/>
  <c r="O3252"/>
  <c r="O3253"/>
  <c r="O3254"/>
  <c r="O3255"/>
  <c r="O3256"/>
  <c r="O3257"/>
  <c r="O3258"/>
  <c r="O3259"/>
  <c r="O3260"/>
  <c r="O3261"/>
  <c r="O3262"/>
  <c r="O3263"/>
  <c r="O3264"/>
  <c r="O3265"/>
  <c r="O3266"/>
  <c r="O3267"/>
  <c r="O3268"/>
  <c r="O3269"/>
  <c r="O3270"/>
  <c r="O3271"/>
  <c r="O3272"/>
  <c r="O3273"/>
  <c r="O3274"/>
  <c r="O3275"/>
  <c r="O3276"/>
  <c r="O3277"/>
  <c r="O3278"/>
  <c r="O3279"/>
  <c r="O3280"/>
  <c r="O3281"/>
  <c r="O3282"/>
  <c r="O3283"/>
  <c r="O3284"/>
  <c r="O3285"/>
  <c r="O3286"/>
  <c r="O3287"/>
  <c r="O3288"/>
  <c r="O3289"/>
  <c r="O3290"/>
  <c r="O3291"/>
  <c r="O3292"/>
  <c r="O3293"/>
  <c r="O3294"/>
  <c r="O3295"/>
  <c r="O3296"/>
  <c r="O3297"/>
  <c r="O3298"/>
  <c r="O3299"/>
  <c r="O3300"/>
  <c r="O3301"/>
  <c r="O3302"/>
  <c r="O3303"/>
  <c r="O3304"/>
  <c r="O3305"/>
  <c r="O3306"/>
  <c r="O3307"/>
  <c r="O3308"/>
  <c r="O3309"/>
  <c r="O3310"/>
  <c r="O3311"/>
  <c r="O3312"/>
  <c r="O3313"/>
  <c r="O3314"/>
  <c r="O3315"/>
  <c r="O3316"/>
  <c r="O3317"/>
  <c r="O3318"/>
  <c r="O3319"/>
  <c r="O3320"/>
  <c r="O3321"/>
  <c r="O3322"/>
  <c r="O3323"/>
  <c r="O3324"/>
  <c r="O3325"/>
  <c r="O3326"/>
  <c r="O3327"/>
  <c r="O3328"/>
  <c r="O3329"/>
  <c r="O3330"/>
  <c r="O3331"/>
  <c r="O3332"/>
  <c r="O3333"/>
  <c r="O3334"/>
  <c r="O3335"/>
  <c r="O3336"/>
  <c r="O3337"/>
  <c r="O3338"/>
  <c r="O3339"/>
  <c r="O3340"/>
  <c r="O3341"/>
  <c r="O3342"/>
  <c r="O3343"/>
  <c r="O3344"/>
  <c r="O3345"/>
  <c r="O3346"/>
  <c r="O3347"/>
  <c r="O3348"/>
  <c r="O3349"/>
  <c r="O3350"/>
  <c r="O3351"/>
  <c r="O3352"/>
  <c r="O3353"/>
  <c r="O3354"/>
  <c r="O3355"/>
  <c r="O3356"/>
  <c r="O3357"/>
  <c r="O3358"/>
  <c r="O3359"/>
  <c r="O3360"/>
  <c r="O3361"/>
  <c r="O3362"/>
  <c r="O3363"/>
  <c r="O3364"/>
  <c r="O3365"/>
  <c r="O3366"/>
  <c r="O3367"/>
  <c r="O3368"/>
  <c r="O3369"/>
  <c r="O3370"/>
  <c r="O3371"/>
  <c r="O3372"/>
  <c r="O3373"/>
  <c r="O3374"/>
  <c r="O3375"/>
  <c r="O3376"/>
  <c r="O3377"/>
  <c r="O3378"/>
  <c r="O3379"/>
  <c r="O3380"/>
  <c r="O3381"/>
  <c r="O3382"/>
  <c r="O3383"/>
  <c r="O3384"/>
  <c r="O3385"/>
  <c r="O3386"/>
  <c r="O3387"/>
  <c r="O3388"/>
  <c r="O3389"/>
  <c r="O3390"/>
  <c r="O3391"/>
  <c r="O3392"/>
  <c r="O3393"/>
  <c r="O3394"/>
  <c r="O3395"/>
  <c r="O3396"/>
  <c r="O3397"/>
  <c r="O3398"/>
  <c r="O3399"/>
  <c r="O3400"/>
  <c r="O3401"/>
  <c r="O3402"/>
  <c r="O3403"/>
  <c r="O3404"/>
  <c r="O3405"/>
  <c r="O3406"/>
  <c r="O3407"/>
  <c r="O3408"/>
  <c r="O3409"/>
  <c r="O3410"/>
  <c r="O3411"/>
  <c r="O3412"/>
  <c r="O3413"/>
  <c r="O3414"/>
  <c r="O3415"/>
  <c r="O3416"/>
  <c r="O3417"/>
  <c r="O3418"/>
  <c r="O3419"/>
  <c r="O3420"/>
  <c r="O3421"/>
  <c r="O3422"/>
  <c r="O3423"/>
  <c r="O3424"/>
  <c r="O3425"/>
  <c r="O3426"/>
  <c r="O3427"/>
  <c r="O3428"/>
  <c r="O3429"/>
  <c r="O3430"/>
  <c r="O3431"/>
  <c r="O3432"/>
  <c r="O3433"/>
  <c r="O3434"/>
  <c r="O3435"/>
  <c r="O3436"/>
  <c r="O3437"/>
  <c r="O3438"/>
  <c r="O3439"/>
  <c r="O3440"/>
  <c r="O3441"/>
  <c r="O3442"/>
  <c r="O3443"/>
  <c r="O3444"/>
  <c r="O3445"/>
  <c r="O3446"/>
  <c r="O3447"/>
  <c r="O3448"/>
  <c r="O3449"/>
  <c r="O3450"/>
  <c r="O3451"/>
  <c r="O3452"/>
  <c r="O3453"/>
  <c r="O3454"/>
  <c r="O3455"/>
  <c r="O3456"/>
  <c r="O3457"/>
  <c r="O3458"/>
  <c r="O3459"/>
  <c r="O3460"/>
  <c r="O3461"/>
  <c r="O3462"/>
  <c r="O3463"/>
  <c r="O3464"/>
  <c r="O3465"/>
  <c r="O3466"/>
  <c r="O3467"/>
  <c r="O3468"/>
  <c r="O3469"/>
  <c r="O3470"/>
  <c r="O3471"/>
  <c r="O3472"/>
  <c r="O3473"/>
  <c r="O3474"/>
  <c r="O3475"/>
  <c r="O3476"/>
  <c r="O3477"/>
  <c r="O3478"/>
  <c r="O3479"/>
  <c r="O3480"/>
  <c r="O3481"/>
  <c r="O3482"/>
  <c r="O3483"/>
  <c r="O3484"/>
  <c r="O3485"/>
  <c r="O3486"/>
  <c r="O3487"/>
  <c r="O3488"/>
  <c r="O3489"/>
  <c r="O3490"/>
  <c r="O3491"/>
  <c r="O3492"/>
  <c r="O3493"/>
  <c r="O3494"/>
  <c r="O3495"/>
  <c r="O3496"/>
  <c r="O3497"/>
  <c r="O3498"/>
  <c r="O3499"/>
  <c r="O3500"/>
  <c r="O3501"/>
  <c r="O3502"/>
  <c r="O3503"/>
  <c r="O3504"/>
  <c r="O3505"/>
  <c r="O3506"/>
  <c r="O3507"/>
  <c r="O3508"/>
  <c r="O3509"/>
  <c r="O3510"/>
  <c r="O3511"/>
  <c r="O3512"/>
  <c r="O3513"/>
  <c r="O3514"/>
  <c r="O3515"/>
  <c r="O3516"/>
  <c r="O3517"/>
  <c r="O3518"/>
  <c r="O3519"/>
  <c r="O3520"/>
  <c r="O3521"/>
  <c r="O3522"/>
  <c r="O3523"/>
  <c r="O3524"/>
  <c r="O3525"/>
  <c r="O3526"/>
  <c r="O3527"/>
  <c r="O3528"/>
  <c r="O3529"/>
  <c r="O3530"/>
  <c r="O3531"/>
  <c r="O3532"/>
  <c r="O3533"/>
  <c r="O3534"/>
  <c r="O3535"/>
  <c r="O3536"/>
  <c r="O3537"/>
  <c r="O3538"/>
  <c r="O3539"/>
  <c r="O3540"/>
  <c r="O3541"/>
  <c r="O3542"/>
  <c r="O3543"/>
  <c r="O3544"/>
  <c r="O3545"/>
  <c r="O3546"/>
  <c r="O3547"/>
  <c r="O3548"/>
  <c r="O3549"/>
  <c r="O3550"/>
  <c r="O3551"/>
  <c r="O3552"/>
  <c r="O3553"/>
  <c r="O3554"/>
  <c r="O3555"/>
  <c r="O3556"/>
  <c r="O3557"/>
  <c r="O3558"/>
  <c r="O3559"/>
  <c r="O3560"/>
  <c r="O3561"/>
  <c r="O3562"/>
  <c r="O3563"/>
  <c r="O3564"/>
  <c r="O3565"/>
  <c r="O3566"/>
  <c r="O3567"/>
  <c r="O3568"/>
  <c r="O3569"/>
  <c r="O3570"/>
  <c r="O3571"/>
  <c r="O3572"/>
  <c r="O3573"/>
  <c r="O3574"/>
  <c r="O3575"/>
  <c r="O3576"/>
  <c r="O3577"/>
  <c r="O3578"/>
  <c r="O3579"/>
  <c r="O3580"/>
  <c r="O3581"/>
  <c r="O3582"/>
  <c r="O3583"/>
  <c r="O3584"/>
  <c r="O3585"/>
  <c r="O3586"/>
  <c r="O3587"/>
  <c r="O3588"/>
  <c r="O3589"/>
  <c r="O3590"/>
  <c r="O3591"/>
  <c r="O3592"/>
  <c r="O3593"/>
  <c r="O3594"/>
  <c r="O3595"/>
  <c r="O3596"/>
  <c r="O3597"/>
  <c r="O3598"/>
  <c r="O3599"/>
  <c r="O3600"/>
  <c r="O3601"/>
  <c r="O3602"/>
  <c r="O3603"/>
  <c r="O3604"/>
  <c r="O3605"/>
  <c r="O3606"/>
  <c r="O3607"/>
  <c r="O3608"/>
  <c r="O3609"/>
  <c r="O3610"/>
  <c r="O3611"/>
  <c r="O3612"/>
  <c r="O3613"/>
  <c r="O3614"/>
  <c r="O3615"/>
  <c r="O3616"/>
  <c r="O3617"/>
  <c r="O3618"/>
  <c r="O3619"/>
  <c r="O3620"/>
  <c r="O3621"/>
  <c r="O3622"/>
  <c r="O3623"/>
  <c r="O3624"/>
  <c r="O3625"/>
  <c r="O3626"/>
  <c r="O3627"/>
  <c r="O3628"/>
  <c r="O3629"/>
  <c r="O3630"/>
  <c r="O3631"/>
  <c r="O3632"/>
  <c r="O3633"/>
  <c r="O3634"/>
  <c r="O3635"/>
  <c r="O3636"/>
  <c r="O3637"/>
  <c r="O3638"/>
  <c r="O3639"/>
  <c r="O3640"/>
  <c r="O3641"/>
  <c r="O3642"/>
  <c r="O3643"/>
  <c r="O3644"/>
  <c r="O3645"/>
  <c r="O3646"/>
  <c r="O3647"/>
  <c r="O3648"/>
  <c r="O3649"/>
  <c r="O3650"/>
  <c r="O3651"/>
  <c r="O3652"/>
  <c r="O3653"/>
  <c r="O3654"/>
  <c r="O3655"/>
  <c r="O3656"/>
  <c r="O3657"/>
  <c r="O3658"/>
  <c r="O3659"/>
  <c r="O3660"/>
  <c r="O3661"/>
  <c r="O3662"/>
  <c r="O3663"/>
  <c r="O3664"/>
  <c r="O3665"/>
  <c r="O3666"/>
  <c r="O3667"/>
  <c r="O3668"/>
  <c r="O3669"/>
  <c r="O3670"/>
  <c r="O3671"/>
  <c r="O3672"/>
  <c r="O3673"/>
  <c r="O3674"/>
  <c r="O3675"/>
  <c r="O3676"/>
  <c r="O3677"/>
  <c r="O3678"/>
  <c r="O3679"/>
  <c r="O3680"/>
  <c r="O3681"/>
  <c r="O3682"/>
  <c r="O3683"/>
  <c r="O3684"/>
  <c r="O3685"/>
  <c r="O3686"/>
  <c r="O3687"/>
  <c r="O3688"/>
  <c r="O3689"/>
  <c r="O3690"/>
  <c r="O3691"/>
  <c r="O3692"/>
  <c r="O3693"/>
  <c r="O3694"/>
  <c r="O3695"/>
  <c r="O3696"/>
  <c r="O3697"/>
  <c r="O3698"/>
  <c r="O3699"/>
  <c r="O3700"/>
  <c r="O3701"/>
  <c r="O3702"/>
  <c r="O3703"/>
  <c r="O3704"/>
  <c r="O3705"/>
  <c r="O3706"/>
  <c r="O3707"/>
  <c r="O3708"/>
  <c r="O3709"/>
  <c r="O3710"/>
  <c r="O3711"/>
  <c r="O3712"/>
  <c r="O3713"/>
  <c r="O3714"/>
  <c r="O3715"/>
  <c r="O3716"/>
  <c r="O3717"/>
  <c r="O3718"/>
  <c r="O3719"/>
  <c r="O3720"/>
  <c r="O3721"/>
  <c r="O3722"/>
  <c r="O3723"/>
  <c r="O3724"/>
  <c r="O3725"/>
  <c r="O3726"/>
  <c r="O3727"/>
  <c r="O3728"/>
  <c r="O3729"/>
  <c r="O3730"/>
  <c r="O3731"/>
  <c r="O3732"/>
  <c r="O3733"/>
  <c r="O3734"/>
  <c r="O3735"/>
  <c r="O3736"/>
  <c r="O3737"/>
  <c r="O3738"/>
  <c r="O3739"/>
  <c r="O3740"/>
  <c r="O3741"/>
  <c r="O3742"/>
  <c r="O3743"/>
  <c r="O3744"/>
  <c r="O3745"/>
  <c r="O3746"/>
  <c r="O3747"/>
  <c r="O3748"/>
  <c r="O3749"/>
  <c r="O3750"/>
  <c r="O3751"/>
  <c r="O3752"/>
  <c r="O3753"/>
  <c r="O3754"/>
  <c r="O3755"/>
  <c r="O3756"/>
  <c r="O3757"/>
  <c r="O3758"/>
  <c r="O3759"/>
  <c r="O3760"/>
  <c r="O3761"/>
  <c r="O3762"/>
  <c r="O3763"/>
  <c r="O3764"/>
  <c r="O3765"/>
  <c r="O3766"/>
  <c r="O3767"/>
  <c r="O3768"/>
  <c r="O3769"/>
  <c r="O3770"/>
  <c r="O3771"/>
  <c r="O3772"/>
  <c r="O3773"/>
  <c r="O3774"/>
  <c r="O3775"/>
  <c r="O3776"/>
  <c r="O3777"/>
  <c r="O3778"/>
  <c r="O3779"/>
  <c r="O3780"/>
  <c r="O3781"/>
  <c r="O3782"/>
  <c r="O3783"/>
  <c r="O3784"/>
  <c r="O3785"/>
  <c r="O3786"/>
  <c r="O3787"/>
  <c r="O3788"/>
  <c r="O3789"/>
  <c r="O3790"/>
  <c r="O3791"/>
  <c r="O3792"/>
  <c r="O3793"/>
  <c r="O3794"/>
  <c r="O3795"/>
  <c r="O3796"/>
  <c r="O3797"/>
  <c r="O3798"/>
  <c r="O3799"/>
  <c r="O3800"/>
  <c r="O3801"/>
  <c r="O3802"/>
  <c r="O3803"/>
  <c r="O3804"/>
  <c r="O3805"/>
  <c r="O3806"/>
  <c r="O3807"/>
  <c r="O3808"/>
  <c r="O3809"/>
  <c r="O3810"/>
  <c r="O3811"/>
  <c r="O3812"/>
  <c r="O3813"/>
  <c r="O3814"/>
  <c r="O3815"/>
  <c r="O3816"/>
  <c r="O3817"/>
  <c r="O3818"/>
  <c r="O3819"/>
  <c r="O3820"/>
  <c r="O3821"/>
  <c r="O3822"/>
  <c r="O3823"/>
  <c r="O3824"/>
  <c r="O3825"/>
  <c r="O3826"/>
  <c r="O3827"/>
  <c r="O3828"/>
  <c r="O3829"/>
  <c r="O3830"/>
  <c r="O3831"/>
  <c r="O3832"/>
  <c r="O3833"/>
  <c r="O3834"/>
  <c r="O3835"/>
  <c r="O3836"/>
  <c r="O3837"/>
  <c r="O3838"/>
  <c r="O3839"/>
  <c r="O3840"/>
  <c r="O3841"/>
  <c r="O3842"/>
  <c r="O3843"/>
  <c r="O3844"/>
  <c r="O3845"/>
  <c r="O3846"/>
  <c r="O3847"/>
  <c r="O3848"/>
  <c r="O3849"/>
  <c r="O3850"/>
  <c r="O3851"/>
  <c r="O3852"/>
  <c r="O3853"/>
  <c r="O3854"/>
  <c r="O3855"/>
  <c r="O3856"/>
  <c r="O3857"/>
  <c r="O3858"/>
  <c r="O3859"/>
  <c r="O3860"/>
  <c r="O3861"/>
  <c r="O3862"/>
  <c r="O3863"/>
  <c r="O3864"/>
  <c r="O3865"/>
  <c r="O3866"/>
  <c r="O3867"/>
  <c r="O3868"/>
  <c r="O3869"/>
  <c r="O3870"/>
  <c r="O3871"/>
  <c r="O3872"/>
  <c r="O3873"/>
  <c r="O3874"/>
  <c r="O3875"/>
  <c r="O3876"/>
  <c r="O3877"/>
  <c r="O3878"/>
  <c r="O3879"/>
  <c r="O3880"/>
  <c r="O3881"/>
  <c r="O3882"/>
  <c r="O3883"/>
  <c r="O3884"/>
  <c r="O3885"/>
  <c r="O3886"/>
  <c r="O3887"/>
  <c r="O3888"/>
  <c r="O3889"/>
  <c r="O3890"/>
  <c r="O3891"/>
  <c r="O3892"/>
  <c r="O3893"/>
  <c r="O3894"/>
  <c r="O3895"/>
  <c r="O3896"/>
  <c r="O3897"/>
  <c r="O3898"/>
  <c r="O3899"/>
  <c r="O3900"/>
  <c r="O3901"/>
  <c r="O3902"/>
  <c r="O3903"/>
  <c r="O3904"/>
  <c r="O3905"/>
  <c r="O3906"/>
  <c r="O3907"/>
  <c r="O3908"/>
  <c r="O3909"/>
  <c r="O3910"/>
  <c r="O3911"/>
  <c r="O3912"/>
  <c r="O3913"/>
  <c r="O3914"/>
  <c r="O3915"/>
  <c r="O3916"/>
  <c r="O3917"/>
  <c r="O3918"/>
  <c r="O3919"/>
  <c r="O3920"/>
  <c r="O3921"/>
  <c r="O3922"/>
  <c r="O3923"/>
  <c r="O3924"/>
  <c r="O3925"/>
  <c r="O3926"/>
  <c r="O3927"/>
  <c r="O3928"/>
  <c r="O3929"/>
  <c r="O3930"/>
  <c r="O3931"/>
  <c r="O3932"/>
  <c r="O3933"/>
  <c r="O3934"/>
  <c r="O3935"/>
  <c r="O3936"/>
  <c r="O3937"/>
  <c r="O3938"/>
  <c r="O3939"/>
  <c r="O3940"/>
  <c r="O3941"/>
  <c r="O3942"/>
  <c r="O3943"/>
  <c r="O3944"/>
  <c r="O3945"/>
  <c r="O3946"/>
  <c r="O3947"/>
  <c r="O3948"/>
  <c r="O3949"/>
  <c r="O3950"/>
  <c r="O3951"/>
  <c r="O3952"/>
  <c r="O3953"/>
  <c r="O3954"/>
  <c r="O3955"/>
  <c r="O3956"/>
  <c r="O3957"/>
  <c r="O3958"/>
  <c r="O3959"/>
  <c r="O3960"/>
  <c r="O3961"/>
  <c r="O3962"/>
  <c r="O3963"/>
  <c r="O3964"/>
  <c r="O3965"/>
  <c r="O3966"/>
  <c r="O3967"/>
  <c r="O3968"/>
  <c r="O3969"/>
  <c r="O3970"/>
  <c r="O3971"/>
  <c r="O3972"/>
  <c r="O3973"/>
  <c r="O3974"/>
  <c r="O3975"/>
  <c r="O3976"/>
  <c r="O3977"/>
  <c r="O3978"/>
  <c r="O3979"/>
  <c r="O3980"/>
  <c r="O3981"/>
  <c r="O3982"/>
  <c r="O3983"/>
  <c r="O3984"/>
  <c r="O3985"/>
  <c r="O3986"/>
  <c r="O3987"/>
  <c r="O3988"/>
  <c r="O3989"/>
  <c r="O3990"/>
  <c r="O3991"/>
  <c r="O3992"/>
  <c r="O3993"/>
  <c r="O3994"/>
  <c r="O3995"/>
  <c r="O3996"/>
  <c r="O3997"/>
  <c r="O3998"/>
  <c r="O3999"/>
  <c r="O4000"/>
  <c r="O4001"/>
  <c r="O4002"/>
  <c r="O4003"/>
  <c r="O4004"/>
  <c r="O4005"/>
  <c r="O4006"/>
  <c r="O4007"/>
  <c r="O4008"/>
  <c r="O4009"/>
  <c r="O4010"/>
  <c r="O4011"/>
  <c r="O4012"/>
  <c r="O4013"/>
  <c r="O4014"/>
  <c r="O4015"/>
  <c r="O4016"/>
  <c r="O4017"/>
  <c r="O4018"/>
  <c r="O4019"/>
  <c r="O4020"/>
  <c r="O4021"/>
  <c r="O4022"/>
  <c r="O4023"/>
  <c r="O4024"/>
  <c r="O4025"/>
  <c r="O4026"/>
  <c r="O4027"/>
  <c r="O4028"/>
  <c r="O4029"/>
  <c r="O4030"/>
  <c r="O4031"/>
  <c r="O4032"/>
  <c r="O4033"/>
  <c r="O4034"/>
  <c r="O4035"/>
  <c r="O4036"/>
  <c r="O4037"/>
  <c r="O4038"/>
  <c r="O4039"/>
  <c r="O4040"/>
  <c r="O4041"/>
  <c r="O4042"/>
  <c r="O4043"/>
  <c r="O4044"/>
  <c r="O4045"/>
  <c r="O4046"/>
  <c r="O4047"/>
  <c r="O4048"/>
  <c r="O4049"/>
  <c r="O4050"/>
  <c r="O4051"/>
  <c r="O4052"/>
  <c r="O4053"/>
  <c r="O4054"/>
  <c r="O4055"/>
  <c r="O4056"/>
  <c r="O4057"/>
  <c r="O4058"/>
  <c r="O4059"/>
  <c r="O4060"/>
  <c r="O4061"/>
  <c r="O4062"/>
  <c r="O4063"/>
  <c r="O4064"/>
  <c r="O4065"/>
  <c r="O4066"/>
  <c r="O4067"/>
  <c r="O4068"/>
  <c r="O4069"/>
  <c r="O4070"/>
  <c r="O4071"/>
  <c r="O4072"/>
  <c r="O4073"/>
  <c r="O4074"/>
  <c r="O4075"/>
  <c r="O4076"/>
  <c r="O4077"/>
  <c r="O4078"/>
  <c r="O4079"/>
  <c r="O4080"/>
  <c r="O4081"/>
  <c r="O4082"/>
  <c r="O4083"/>
  <c r="O4084"/>
  <c r="O4085"/>
  <c r="O4086"/>
  <c r="O4087"/>
  <c r="O4088"/>
  <c r="O4089"/>
  <c r="O4090"/>
  <c r="O4091"/>
  <c r="O4092"/>
  <c r="O4093"/>
  <c r="O4094"/>
  <c r="O4095"/>
  <c r="O4096"/>
  <c r="O4097"/>
  <c r="O4098"/>
  <c r="O4099"/>
  <c r="O4100"/>
  <c r="O4101"/>
  <c r="O4102"/>
  <c r="O4103"/>
  <c r="O4104"/>
  <c r="O4105"/>
  <c r="O4106"/>
  <c r="O4107"/>
  <c r="O4108"/>
  <c r="O4109"/>
  <c r="O4110"/>
  <c r="O4111"/>
  <c r="O4112"/>
  <c r="O4113"/>
  <c r="O4114"/>
  <c r="O4115"/>
  <c r="O4116"/>
  <c r="O4117"/>
  <c r="O4118"/>
  <c r="O4119"/>
  <c r="O4120"/>
  <c r="O4121"/>
  <c r="O4122"/>
  <c r="O4123"/>
  <c r="O4124"/>
  <c r="O4125"/>
  <c r="O4126"/>
  <c r="O4127"/>
  <c r="O4128"/>
  <c r="O4129"/>
  <c r="O4130"/>
  <c r="O4131"/>
  <c r="O4132"/>
  <c r="O4133"/>
  <c r="O4134"/>
  <c r="O4135"/>
  <c r="O4136"/>
  <c r="O4137"/>
  <c r="O4138"/>
  <c r="O4139"/>
  <c r="O4140"/>
  <c r="O4141"/>
  <c r="O4142"/>
  <c r="O4143"/>
  <c r="O4144"/>
  <c r="O4145"/>
  <c r="O4146"/>
  <c r="O4147"/>
  <c r="O4148"/>
  <c r="O4149"/>
  <c r="O4150"/>
  <c r="O4151"/>
  <c r="O4152"/>
  <c r="O4153"/>
  <c r="O4154"/>
  <c r="O4155"/>
  <c r="O4156"/>
  <c r="O4157"/>
  <c r="O4158"/>
  <c r="O4159"/>
  <c r="O4160"/>
  <c r="O4161"/>
  <c r="O4162"/>
  <c r="O4163"/>
  <c r="O4164"/>
  <c r="O4165"/>
  <c r="O4166"/>
  <c r="O4167"/>
  <c r="O4168"/>
  <c r="O4169"/>
  <c r="O4170"/>
  <c r="O4171"/>
  <c r="O4172"/>
  <c r="O4173"/>
  <c r="O4174"/>
  <c r="O4175"/>
  <c r="O4176"/>
  <c r="O4177"/>
  <c r="O4178"/>
  <c r="O4179"/>
  <c r="O4180"/>
  <c r="O4181"/>
  <c r="O4182"/>
  <c r="O4183"/>
  <c r="O4184"/>
  <c r="O4185"/>
  <c r="O4186"/>
  <c r="O4187"/>
  <c r="O4188"/>
  <c r="O4189"/>
  <c r="O4190"/>
  <c r="O4191"/>
  <c r="O4192"/>
  <c r="O4193"/>
  <c r="O4194"/>
  <c r="O4195"/>
  <c r="O4196"/>
  <c r="O4197"/>
  <c r="O4198"/>
  <c r="O4199"/>
  <c r="O4200"/>
  <c r="O4201"/>
  <c r="O4202"/>
  <c r="O4203"/>
  <c r="O4204"/>
  <c r="O4205"/>
  <c r="O4206"/>
  <c r="O4207"/>
  <c r="O4208"/>
  <c r="O4209"/>
  <c r="O4210"/>
  <c r="O4211"/>
  <c r="O4212"/>
  <c r="O4213"/>
  <c r="O4214"/>
  <c r="O4215"/>
  <c r="O4216"/>
  <c r="O4217"/>
  <c r="O4218"/>
  <c r="O4219"/>
  <c r="O4220"/>
  <c r="O4221"/>
  <c r="O4222"/>
  <c r="O4223"/>
  <c r="O4224"/>
  <c r="O4225"/>
  <c r="O4226"/>
  <c r="O4227"/>
  <c r="O4228"/>
  <c r="O4229"/>
  <c r="O4230"/>
  <c r="O4231"/>
  <c r="O4232"/>
  <c r="O4233"/>
  <c r="O4234"/>
  <c r="O4235"/>
  <c r="O4236"/>
  <c r="O4237"/>
  <c r="O4238"/>
  <c r="O4239"/>
  <c r="O4240"/>
  <c r="O4241"/>
  <c r="O4242"/>
  <c r="O4243"/>
  <c r="O4244"/>
  <c r="O4245"/>
  <c r="O4246"/>
  <c r="O4247"/>
  <c r="O4248"/>
  <c r="O4249"/>
  <c r="O4250"/>
  <c r="O4251"/>
  <c r="O4252"/>
  <c r="O4253"/>
  <c r="O4254"/>
  <c r="O4255"/>
  <c r="O4256"/>
  <c r="O4257"/>
  <c r="O4258"/>
  <c r="O4259"/>
  <c r="O4260"/>
  <c r="O4261"/>
  <c r="O4262"/>
  <c r="O4263"/>
  <c r="O4264"/>
  <c r="O4265"/>
  <c r="O4266"/>
  <c r="O4267"/>
  <c r="O4268"/>
  <c r="O4269"/>
  <c r="O4270"/>
  <c r="O4271"/>
  <c r="O4272"/>
  <c r="O4273"/>
  <c r="O4274"/>
  <c r="O4275"/>
  <c r="O4276"/>
  <c r="O4277"/>
  <c r="O4278"/>
  <c r="O4279"/>
  <c r="O4280"/>
  <c r="O4281"/>
  <c r="O4282"/>
  <c r="O4283"/>
  <c r="O4284"/>
  <c r="O4285"/>
  <c r="O4286"/>
  <c r="O4287"/>
  <c r="O4288"/>
  <c r="O4289"/>
  <c r="O4290"/>
  <c r="O4291"/>
  <c r="O4292"/>
  <c r="O4293"/>
  <c r="O4294"/>
  <c r="O4295"/>
  <c r="O4296"/>
  <c r="O4297"/>
  <c r="O4298"/>
  <c r="O4299"/>
  <c r="O4300"/>
  <c r="O4301"/>
  <c r="O4302"/>
  <c r="O4303"/>
  <c r="O4304"/>
  <c r="O4305"/>
  <c r="O4306"/>
  <c r="O4307"/>
  <c r="O4308"/>
  <c r="O4309"/>
  <c r="O4310"/>
  <c r="O4311"/>
  <c r="O4312"/>
  <c r="O4313"/>
  <c r="O4314"/>
  <c r="O4315"/>
  <c r="O4316"/>
  <c r="O4317"/>
  <c r="O4318"/>
  <c r="O4319"/>
  <c r="O4320"/>
  <c r="O4321"/>
  <c r="O4322"/>
  <c r="O4323"/>
  <c r="O4324"/>
  <c r="O4325"/>
  <c r="O4326"/>
  <c r="O4327"/>
  <c r="O4328"/>
  <c r="O4329"/>
  <c r="O4330"/>
  <c r="O4331"/>
  <c r="O4332"/>
  <c r="O4333"/>
  <c r="O4334"/>
  <c r="O4335"/>
  <c r="O4336"/>
  <c r="O4337"/>
  <c r="O4338"/>
  <c r="O4339"/>
  <c r="O4340"/>
  <c r="O4341"/>
  <c r="O4342"/>
  <c r="O4343"/>
  <c r="O4344"/>
  <c r="O4345"/>
  <c r="O4346"/>
  <c r="O4347"/>
  <c r="O4348"/>
  <c r="O4349"/>
  <c r="O4350"/>
  <c r="O4351"/>
  <c r="O4352"/>
  <c r="O4353"/>
  <c r="O4354"/>
  <c r="O4355"/>
  <c r="O4356"/>
  <c r="O4357"/>
  <c r="O4358"/>
  <c r="O4359"/>
  <c r="O4360"/>
  <c r="O4361"/>
  <c r="O4362"/>
  <c r="O4363"/>
  <c r="O4364"/>
  <c r="O4365"/>
  <c r="O4366"/>
  <c r="O4367"/>
  <c r="O4368"/>
  <c r="O4369"/>
  <c r="O4370"/>
  <c r="O4371"/>
  <c r="O4372"/>
  <c r="O4373"/>
  <c r="O4374"/>
  <c r="O4375"/>
  <c r="O4376"/>
  <c r="O4377"/>
  <c r="O4378"/>
  <c r="O4379"/>
  <c r="O4380"/>
  <c r="O4381"/>
  <c r="O4382"/>
  <c r="O4383"/>
  <c r="O4384"/>
  <c r="O4385"/>
  <c r="O4386"/>
  <c r="O4387"/>
  <c r="O4388"/>
  <c r="O4389"/>
  <c r="O4390"/>
  <c r="O4391"/>
  <c r="O4392"/>
  <c r="O4393"/>
  <c r="O4394"/>
  <c r="O4395"/>
  <c r="O4396"/>
  <c r="O4397"/>
  <c r="O4398"/>
  <c r="O4399"/>
  <c r="O4400"/>
  <c r="O4401"/>
  <c r="O4402"/>
  <c r="O4403"/>
  <c r="O4404"/>
  <c r="O4405"/>
  <c r="O4406"/>
  <c r="O4407"/>
  <c r="O4408"/>
  <c r="O4409"/>
  <c r="O4410"/>
  <c r="O4411"/>
  <c r="O4412"/>
  <c r="O4413"/>
  <c r="O4414"/>
  <c r="O4415"/>
  <c r="O4416"/>
  <c r="O4417"/>
  <c r="O4418"/>
  <c r="O4419"/>
  <c r="O4420"/>
  <c r="O4421"/>
  <c r="O4422"/>
  <c r="O4423"/>
  <c r="O4424"/>
  <c r="O4425"/>
  <c r="O4426"/>
  <c r="O4427"/>
  <c r="O4428"/>
  <c r="O4429"/>
  <c r="O4430"/>
  <c r="O4431"/>
  <c r="O4432"/>
  <c r="O4433"/>
  <c r="O4434"/>
  <c r="O4435"/>
  <c r="O4436"/>
  <c r="O4437"/>
  <c r="O4438"/>
  <c r="O4439"/>
  <c r="O4440"/>
  <c r="O4441"/>
  <c r="O4442"/>
  <c r="O4443"/>
  <c r="O4444"/>
  <c r="O4445"/>
  <c r="O4446"/>
  <c r="O4447"/>
  <c r="O4448"/>
  <c r="O4449"/>
  <c r="O4450"/>
  <c r="O4451"/>
  <c r="O4452"/>
  <c r="O4453"/>
  <c r="O4454"/>
  <c r="O4455"/>
  <c r="O4456"/>
  <c r="O4457"/>
  <c r="O4458"/>
  <c r="O4459"/>
  <c r="O4460"/>
  <c r="O4461"/>
  <c r="O4462"/>
  <c r="O4463"/>
  <c r="O4464"/>
  <c r="O4465"/>
  <c r="O4466"/>
  <c r="O4467"/>
  <c r="O4468"/>
  <c r="O4469"/>
  <c r="O4470"/>
  <c r="O4471"/>
  <c r="O4472"/>
  <c r="O4473"/>
  <c r="O4474"/>
  <c r="O4475"/>
  <c r="O4476"/>
  <c r="O4477"/>
  <c r="O4478"/>
  <c r="O4479"/>
  <c r="O4480"/>
  <c r="O4481"/>
  <c r="O4482"/>
  <c r="O4483"/>
  <c r="O4484"/>
  <c r="O4485"/>
  <c r="O4486"/>
  <c r="O4487"/>
  <c r="O4488"/>
  <c r="O4489"/>
  <c r="O4490"/>
  <c r="O4491"/>
  <c r="O4492"/>
  <c r="O4493"/>
  <c r="O4494"/>
  <c r="O4495"/>
  <c r="O4496"/>
  <c r="O4497"/>
  <c r="O4498"/>
  <c r="O4499"/>
  <c r="O4500"/>
  <c r="O4501"/>
  <c r="O4502"/>
  <c r="O4503"/>
  <c r="O4504"/>
  <c r="O4505"/>
  <c r="O4506"/>
  <c r="O4507"/>
  <c r="O4508"/>
  <c r="O4509"/>
  <c r="O4510"/>
  <c r="O4511"/>
  <c r="O4512"/>
  <c r="O4513"/>
  <c r="O4514"/>
  <c r="O4515"/>
  <c r="O4516"/>
  <c r="O4517"/>
  <c r="O4518"/>
  <c r="O4519"/>
  <c r="O4520"/>
  <c r="O4521"/>
  <c r="O4522"/>
  <c r="O4523"/>
  <c r="O4524"/>
  <c r="O4525"/>
  <c r="O4526"/>
  <c r="O4527"/>
  <c r="O4528"/>
  <c r="O4529"/>
  <c r="O4530"/>
  <c r="O4531"/>
  <c r="O4532"/>
  <c r="O4533"/>
  <c r="O4534"/>
  <c r="O4535"/>
  <c r="O4536"/>
  <c r="O4537"/>
  <c r="O4538"/>
  <c r="O4539"/>
  <c r="O4540"/>
  <c r="O4541"/>
  <c r="O4542"/>
  <c r="O4543"/>
  <c r="O4544"/>
  <c r="O4545"/>
  <c r="O4546"/>
  <c r="O4547"/>
  <c r="O4548"/>
  <c r="O4549"/>
  <c r="O4550"/>
  <c r="O4551"/>
  <c r="O4552"/>
  <c r="O4553"/>
  <c r="O4554"/>
  <c r="O4555"/>
  <c r="O4556"/>
  <c r="O4557"/>
  <c r="O4558"/>
  <c r="O4559"/>
  <c r="O4560"/>
  <c r="O4561"/>
  <c r="O4562"/>
  <c r="O4563"/>
  <c r="O4564"/>
  <c r="O4565"/>
  <c r="O4566"/>
  <c r="O4567"/>
  <c r="O4568"/>
  <c r="O4569"/>
  <c r="O4570"/>
  <c r="O4571"/>
  <c r="O4572"/>
  <c r="O4573"/>
  <c r="O4574"/>
  <c r="O4575"/>
  <c r="O4576"/>
  <c r="O4577"/>
  <c r="O4578"/>
  <c r="O4579"/>
  <c r="O4580"/>
  <c r="O4581"/>
  <c r="O4582"/>
  <c r="O4583"/>
  <c r="O4584"/>
  <c r="O4585"/>
  <c r="O4586"/>
  <c r="O4587"/>
  <c r="O4588"/>
  <c r="O4589"/>
  <c r="O4590"/>
  <c r="O4591"/>
  <c r="O4592"/>
  <c r="O4593"/>
  <c r="O4594"/>
  <c r="O4595"/>
  <c r="O4596"/>
  <c r="O4597"/>
  <c r="O4598"/>
  <c r="O4599"/>
  <c r="O4600"/>
  <c r="O4601"/>
  <c r="O4602"/>
  <c r="O4603"/>
  <c r="O4604"/>
  <c r="O4605"/>
  <c r="O4606"/>
  <c r="O4607"/>
  <c r="O4608"/>
  <c r="O4609"/>
  <c r="O4610"/>
  <c r="O4611"/>
  <c r="O4612"/>
  <c r="O4613"/>
  <c r="O4614"/>
  <c r="O4615"/>
  <c r="O4616"/>
  <c r="O4617"/>
  <c r="O4618"/>
  <c r="O4619"/>
  <c r="O4620"/>
  <c r="O4621"/>
  <c r="O4622"/>
  <c r="O4623"/>
  <c r="O4624"/>
  <c r="O4625"/>
  <c r="O4626"/>
  <c r="O4627"/>
  <c r="O4628"/>
  <c r="O4629"/>
  <c r="O4630"/>
  <c r="O4631"/>
  <c r="O4632"/>
  <c r="O4633"/>
  <c r="O4634"/>
  <c r="O4635"/>
  <c r="O4636"/>
  <c r="O4637"/>
  <c r="O4638"/>
  <c r="O4639"/>
  <c r="O4640"/>
  <c r="O4641"/>
  <c r="O4642"/>
  <c r="O4643"/>
  <c r="O4644"/>
  <c r="O4645"/>
  <c r="O4646"/>
  <c r="O4647"/>
  <c r="O4648"/>
  <c r="O4649"/>
  <c r="O4650"/>
  <c r="O4651"/>
  <c r="O4652"/>
  <c r="O4653"/>
  <c r="O4654"/>
  <c r="O4655"/>
  <c r="O4656"/>
  <c r="O4657"/>
  <c r="O4658"/>
  <c r="O4659"/>
  <c r="O4660"/>
  <c r="O4661"/>
  <c r="O4662"/>
  <c r="O4663"/>
  <c r="O4664"/>
  <c r="O4665"/>
  <c r="O4666"/>
  <c r="O4667"/>
  <c r="O4668"/>
  <c r="O4669"/>
  <c r="O4670"/>
  <c r="O4671"/>
  <c r="O4672"/>
  <c r="O4673"/>
  <c r="O4674"/>
  <c r="O4675"/>
  <c r="O4676"/>
  <c r="O4677"/>
  <c r="O4678"/>
  <c r="O4679"/>
  <c r="O4680"/>
  <c r="O4681"/>
  <c r="O4682"/>
  <c r="O4683"/>
  <c r="O4684"/>
  <c r="O4685"/>
  <c r="O4686"/>
  <c r="O4687"/>
  <c r="O4688"/>
  <c r="O4689"/>
  <c r="O4690"/>
  <c r="O4691"/>
  <c r="O4692"/>
  <c r="O4693"/>
  <c r="O4694"/>
  <c r="O4695"/>
  <c r="O4696"/>
  <c r="O4697"/>
  <c r="O4698"/>
  <c r="O4699"/>
  <c r="O4700"/>
  <c r="O4701"/>
  <c r="O4702"/>
  <c r="O4703"/>
  <c r="O4704"/>
  <c r="O4705"/>
  <c r="O4706"/>
  <c r="O4707"/>
  <c r="O4708"/>
  <c r="O4709"/>
  <c r="O4710"/>
  <c r="O4711"/>
  <c r="O4712"/>
  <c r="O4713"/>
  <c r="O4714"/>
  <c r="O4715"/>
  <c r="O4716"/>
  <c r="O4717"/>
  <c r="O4718"/>
  <c r="O4719"/>
  <c r="O4720"/>
  <c r="O4721"/>
  <c r="O4722"/>
  <c r="O4723"/>
  <c r="O4724"/>
  <c r="O4725"/>
  <c r="O4726"/>
  <c r="O4727"/>
  <c r="O4728"/>
  <c r="O4729"/>
  <c r="O4730"/>
  <c r="O4731"/>
  <c r="O4732"/>
  <c r="O4733"/>
  <c r="O4734"/>
  <c r="O4735"/>
  <c r="O4736"/>
  <c r="O4737"/>
  <c r="O4738"/>
  <c r="O4739"/>
  <c r="O4740"/>
  <c r="O4741"/>
  <c r="O4742"/>
  <c r="O4743"/>
  <c r="O4744"/>
  <c r="O4745"/>
  <c r="O4746"/>
  <c r="O4747"/>
  <c r="O4748"/>
  <c r="O4749"/>
  <c r="O4750"/>
  <c r="O4751"/>
  <c r="O4752"/>
  <c r="O4753"/>
  <c r="O4754"/>
  <c r="O4755"/>
  <c r="O4756"/>
  <c r="O4757"/>
  <c r="O4758"/>
  <c r="O4759"/>
  <c r="O4760"/>
  <c r="O4761"/>
  <c r="O4762"/>
  <c r="O4763"/>
  <c r="O4764"/>
  <c r="O4765"/>
  <c r="O4766"/>
  <c r="O4767"/>
  <c r="O4768"/>
  <c r="O4769"/>
  <c r="O4770"/>
  <c r="O4771"/>
  <c r="O4772"/>
  <c r="O4773"/>
  <c r="O4774"/>
  <c r="O4775"/>
  <c r="O4776"/>
  <c r="O4777"/>
  <c r="O4778"/>
  <c r="O4779"/>
  <c r="O4780"/>
  <c r="O4781"/>
  <c r="O4782"/>
  <c r="O4783"/>
  <c r="O4784"/>
  <c r="O4785"/>
  <c r="O4786"/>
  <c r="O4787"/>
  <c r="O4788"/>
  <c r="O4789"/>
  <c r="O4790"/>
  <c r="O4791"/>
  <c r="O4792"/>
  <c r="O4793"/>
  <c r="O4794"/>
  <c r="O4795"/>
  <c r="O4796"/>
  <c r="O4797"/>
  <c r="O4798"/>
  <c r="O4799"/>
  <c r="O4800"/>
  <c r="O4801"/>
  <c r="O4802"/>
  <c r="O4803"/>
  <c r="O4804"/>
  <c r="O4805"/>
  <c r="O4806"/>
  <c r="O4807"/>
  <c r="O4808"/>
  <c r="O4809"/>
  <c r="O4810"/>
  <c r="O4811"/>
  <c r="O4812"/>
  <c r="O4813"/>
  <c r="O4814"/>
  <c r="O4815"/>
  <c r="O4816"/>
  <c r="O4817"/>
  <c r="O4818"/>
  <c r="O4819"/>
  <c r="O4820"/>
  <c r="O4821"/>
  <c r="O4822"/>
  <c r="O4823"/>
  <c r="O4824"/>
  <c r="O4825"/>
  <c r="O4826"/>
  <c r="O4827"/>
  <c r="O4828"/>
  <c r="O4829"/>
  <c r="O4830"/>
  <c r="O4831"/>
  <c r="O4832"/>
  <c r="O4833"/>
  <c r="O4834"/>
  <c r="O4835"/>
  <c r="O4836"/>
  <c r="O4837"/>
  <c r="O4838"/>
  <c r="O4839"/>
  <c r="O4840"/>
  <c r="O4841"/>
  <c r="O4842"/>
  <c r="O4843"/>
  <c r="O4844"/>
  <c r="O4845"/>
  <c r="O4846"/>
  <c r="O4847"/>
  <c r="O4848"/>
  <c r="O4849"/>
  <c r="O4850"/>
  <c r="O4851"/>
  <c r="O4852"/>
  <c r="O4853"/>
  <c r="O4854"/>
  <c r="O4855"/>
  <c r="O4856"/>
  <c r="O4857"/>
  <c r="O4858"/>
  <c r="O4859"/>
  <c r="O4860"/>
  <c r="O4861"/>
  <c r="O4862"/>
  <c r="O4863"/>
  <c r="O4864"/>
  <c r="O4865"/>
  <c r="O4866"/>
  <c r="O4867"/>
  <c r="O4868"/>
  <c r="O4869"/>
  <c r="O4870"/>
  <c r="O4871"/>
  <c r="O4872"/>
  <c r="O4873"/>
  <c r="O4874"/>
  <c r="O4875"/>
  <c r="O4876"/>
  <c r="O4877"/>
  <c r="O4878"/>
  <c r="O4879"/>
  <c r="O4880"/>
  <c r="O4881"/>
  <c r="O4882"/>
  <c r="O4883"/>
  <c r="O4884"/>
  <c r="O4885"/>
  <c r="O4886"/>
  <c r="O4887"/>
  <c r="O4888"/>
  <c r="O4889"/>
  <c r="O4890"/>
  <c r="O4891"/>
  <c r="O4892"/>
  <c r="O4893"/>
  <c r="O4894"/>
  <c r="O4895"/>
  <c r="O4896"/>
  <c r="O4897"/>
  <c r="O4898"/>
  <c r="O4899"/>
  <c r="O4900"/>
  <c r="O4901"/>
  <c r="O4902"/>
  <c r="O4903"/>
  <c r="O4904"/>
  <c r="O4905"/>
  <c r="O4906"/>
  <c r="O4907"/>
  <c r="O4908"/>
  <c r="O4909"/>
  <c r="O4910"/>
  <c r="O4911"/>
  <c r="O4912"/>
  <c r="O4913"/>
  <c r="O4914"/>
  <c r="O4915"/>
  <c r="O4916"/>
  <c r="O4917"/>
  <c r="O4918"/>
  <c r="O4919"/>
  <c r="O4920"/>
  <c r="O4921"/>
  <c r="O4922"/>
  <c r="O4923"/>
  <c r="O4924"/>
  <c r="O4925"/>
  <c r="O4926"/>
  <c r="O4927"/>
  <c r="O4928"/>
  <c r="O4929"/>
  <c r="O4930"/>
  <c r="O4931"/>
  <c r="O4932"/>
  <c r="O4933"/>
  <c r="O4934"/>
  <c r="O4935"/>
  <c r="O4936"/>
  <c r="O4937"/>
  <c r="O4938"/>
  <c r="O4939"/>
  <c r="O4940"/>
  <c r="O4941"/>
  <c r="O4942"/>
  <c r="O4943"/>
  <c r="O4944"/>
  <c r="O4945"/>
  <c r="O4946"/>
  <c r="O4947"/>
  <c r="O4948"/>
  <c r="O4949"/>
  <c r="O4950"/>
  <c r="O4951"/>
  <c r="O4952"/>
  <c r="O4953"/>
  <c r="O4954"/>
  <c r="O4955"/>
  <c r="O4956"/>
  <c r="O4957"/>
  <c r="O4958"/>
  <c r="O4959"/>
  <c r="O4960"/>
  <c r="O4961"/>
  <c r="O4962"/>
  <c r="O4963"/>
  <c r="O4964"/>
  <c r="O4965"/>
  <c r="O4966"/>
  <c r="O4967"/>
  <c r="O4968"/>
  <c r="O4969"/>
  <c r="O4970"/>
  <c r="O4971"/>
  <c r="O4972"/>
  <c r="O4973"/>
  <c r="O4974"/>
  <c r="O4975"/>
  <c r="O4976"/>
  <c r="O4977"/>
  <c r="O4978"/>
  <c r="O4979"/>
  <c r="O4980"/>
  <c r="O4981"/>
  <c r="O4982"/>
  <c r="O4983"/>
  <c r="O4984"/>
  <c r="O4985"/>
  <c r="O4986"/>
  <c r="O4987"/>
  <c r="O4988"/>
  <c r="O4989"/>
  <c r="O4990"/>
  <c r="O4991"/>
  <c r="O4992"/>
  <c r="O4993"/>
  <c r="O4994"/>
  <c r="O4995"/>
  <c r="O4996"/>
  <c r="O4997"/>
  <c r="O4998"/>
  <c r="O4999"/>
  <c r="O5000"/>
  <c r="O5001"/>
  <c r="O5002"/>
  <c r="O5003"/>
  <c r="O5004"/>
  <c r="O5005"/>
  <c r="O5006"/>
  <c r="O5007"/>
  <c r="O5008"/>
  <c r="O5009"/>
  <c r="O5010"/>
  <c r="O5011"/>
  <c r="O5012"/>
  <c r="O5013"/>
  <c r="O5014"/>
  <c r="O5015"/>
  <c r="O5016"/>
  <c r="O5017"/>
  <c r="O5018"/>
  <c r="O5019"/>
  <c r="O5020"/>
  <c r="O5021"/>
  <c r="O5022"/>
  <c r="O5023"/>
  <c r="O5024"/>
  <c r="O5025"/>
  <c r="O5026"/>
  <c r="O5027"/>
  <c r="O5028"/>
  <c r="O5029"/>
  <c r="O5030"/>
  <c r="O5031"/>
  <c r="O5032"/>
  <c r="O5033"/>
  <c r="O5034"/>
  <c r="O5035"/>
  <c r="O5036"/>
  <c r="O5037"/>
  <c r="O5038"/>
  <c r="O5039"/>
  <c r="O5040"/>
  <c r="O5041"/>
  <c r="O5042"/>
  <c r="O5043"/>
  <c r="O5044"/>
  <c r="O5045"/>
  <c r="O5046"/>
  <c r="O5047"/>
  <c r="O5048"/>
  <c r="O5049"/>
  <c r="O5050"/>
  <c r="O5051"/>
  <c r="O5052"/>
  <c r="O5053"/>
  <c r="O5054"/>
  <c r="O5055"/>
  <c r="O5056"/>
  <c r="O5057"/>
  <c r="O5058"/>
  <c r="O5059"/>
  <c r="O5060"/>
  <c r="O5061"/>
  <c r="O5062"/>
  <c r="O5063"/>
  <c r="O5064"/>
  <c r="O5065"/>
  <c r="O5066"/>
  <c r="O5067"/>
  <c r="O5068"/>
  <c r="O5069"/>
  <c r="O5070"/>
  <c r="O5071"/>
  <c r="O5072"/>
  <c r="O5073"/>
  <c r="O5074"/>
  <c r="O5075"/>
  <c r="O5076"/>
  <c r="O5077"/>
  <c r="O5078"/>
  <c r="O5079"/>
  <c r="O5080"/>
  <c r="O5081"/>
  <c r="O5082"/>
  <c r="O5083"/>
  <c r="O5084"/>
  <c r="O5085"/>
  <c r="O5086"/>
  <c r="O5087"/>
  <c r="O5088"/>
  <c r="O5089"/>
  <c r="O5090"/>
  <c r="O5091"/>
  <c r="O5092"/>
  <c r="O5093"/>
  <c r="O5094"/>
  <c r="O5095"/>
  <c r="O5096"/>
  <c r="O5097"/>
  <c r="O5098"/>
  <c r="O5099"/>
  <c r="O5100"/>
  <c r="O5101"/>
  <c r="O5102"/>
  <c r="O5103"/>
  <c r="O5104"/>
  <c r="O5105"/>
  <c r="O5106"/>
  <c r="O5107"/>
  <c r="O5108"/>
  <c r="O5109"/>
  <c r="O5110"/>
  <c r="O5111"/>
  <c r="O5112"/>
  <c r="O5113"/>
  <c r="O5114"/>
  <c r="O5115"/>
  <c r="O5116"/>
  <c r="O5117"/>
  <c r="O5118"/>
  <c r="O5119"/>
  <c r="O5120"/>
  <c r="O5121"/>
  <c r="O5122"/>
  <c r="O5123"/>
  <c r="O5124"/>
  <c r="O5125"/>
  <c r="O5126"/>
  <c r="O5127"/>
  <c r="O5128"/>
  <c r="O5129"/>
  <c r="O5130"/>
  <c r="O5131"/>
  <c r="O5132"/>
  <c r="O5133"/>
  <c r="O5134"/>
  <c r="O5135"/>
  <c r="O5136"/>
  <c r="O5137"/>
  <c r="O5138"/>
  <c r="O5139"/>
  <c r="O5140"/>
  <c r="O5141"/>
  <c r="O5142"/>
  <c r="O5143"/>
  <c r="O5144"/>
  <c r="O5145"/>
  <c r="O5146"/>
  <c r="O5147"/>
  <c r="O5148"/>
  <c r="O5149"/>
  <c r="O5150"/>
  <c r="O5151"/>
  <c r="O5152"/>
  <c r="O5153"/>
  <c r="O5154"/>
  <c r="O5155"/>
  <c r="O5156"/>
  <c r="O5157"/>
  <c r="O5158"/>
  <c r="O5159"/>
  <c r="O5160"/>
  <c r="O5161"/>
  <c r="O5162"/>
  <c r="O5163"/>
  <c r="O5164"/>
  <c r="O5165"/>
  <c r="O5166"/>
  <c r="O5167"/>
  <c r="O5168"/>
  <c r="O5169"/>
  <c r="O5170"/>
  <c r="O5171"/>
  <c r="O5172"/>
  <c r="O5173"/>
  <c r="O5174"/>
  <c r="O5175"/>
  <c r="O5176"/>
  <c r="O5177"/>
  <c r="O5178"/>
  <c r="O5179"/>
  <c r="O5180"/>
  <c r="O5181"/>
  <c r="O5182"/>
  <c r="O5183"/>
  <c r="O5184"/>
  <c r="O5185"/>
  <c r="O5186"/>
  <c r="O5187"/>
  <c r="O5188"/>
  <c r="O5189"/>
  <c r="O5190"/>
  <c r="O5191"/>
  <c r="O5192"/>
  <c r="O5193"/>
  <c r="O5194"/>
  <c r="O5195"/>
  <c r="O5196"/>
  <c r="O5197"/>
  <c r="O5198"/>
  <c r="O5199"/>
  <c r="O5200"/>
  <c r="O5201"/>
  <c r="O5202"/>
  <c r="O5203"/>
  <c r="O5204"/>
  <c r="O5205"/>
  <c r="O5206"/>
  <c r="O5207"/>
  <c r="O5208"/>
  <c r="O5209"/>
  <c r="O5210"/>
  <c r="O5211"/>
  <c r="O5212"/>
  <c r="O5213"/>
  <c r="O5214"/>
  <c r="O5215"/>
  <c r="O5216"/>
  <c r="O5217"/>
  <c r="O5218"/>
  <c r="O5219"/>
  <c r="O5220"/>
  <c r="O5221"/>
  <c r="O5222"/>
  <c r="O5223"/>
  <c r="O5224"/>
  <c r="O5225"/>
  <c r="O5226"/>
  <c r="O5227"/>
  <c r="O5228"/>
  <c r="O5229"/>
  <c r="O5230"/>
  <c r="O5231"/>
  <c r="O5232"/>
  <c r="O5233"/>
  <c r="O5234"/>
  <c r="O5235"/>
  <c r="O5236"/>
  <c r="O5237"/>
  <c r="O5238"/>
  <c r="O5239"/>
  <c r="O5240"/>
  <c r="O5241"/>
  <c r="O5242"/>
  <c r="O5243"/>
  <c r="O5244"/>
  <c r="O5245"/>
  <c r="O5246"/>
  <c r="O5247"/>
  <c r="O5248"/>
  <c r="O5249"/>
  <c r="O5250"/>
  <c r="O5251"/>
  <c r="O5252"/>
  <c r="O5253"/>
  <c r="O5254"/>
  <c r="O5255"/>
  <c r="O5256"/>
  <c r="O5257"/>
  <c r="O5258"/>
  <c r="O5259"/>
  <c r="O5260"/>
  <c r="O5261"/>
  <c r="O5262"/>
  <c r="O5263"/>
  <c r="O5264"/>
  <c r="O5265"/>
  <c r="O5266"/>
  <c r="O5267"/>
  <c r="O5268"/>
  <c r="O5269"/>
  <c r="O5270"/>
  <c r="O5271"/>
  <c r="O5272"/>
  <c r="O5273"/>
  <c r="O5274"/>
  <c r="O5275"/>
  <c r="O5276"/>
  <c r="O5277"/>
  <c r="O5278"/>
  <c r="O5279"/>
  <c r="O5280"/>
  <c r="O5281"/>
  <c r="O5282"/>
  <c r="O5283"/>
  <c r="O5284"/>
  <c r="O5285"/>
  <c r="O5286"/>
  <c r="O5287"/>
  <c r="O5288"/>
  <c r="O5289"/>
  <c r="O5290"/>
  <c r="O5291"/>
  <c r="O5292"/>
  <c r="O5293"/>
  <c r="O5294"/>
  <c r="O5295"/>
  <c r="O5296"/>
  <c r="O5297"/>
  <c r="O5298"/>
  <c r="O5299"/>
  <c r="O5300"/>
  <c r="O5301"/>
  <c r="O5302"/>
  <c r="O5303"/>
  <c r="O5304"/>
  <c r="O5305"/>
  <c r="O5306"/>
  <c r="O5307"/>
  <c r="O5308"/>
  <c r="O5309"/>
  <c r="O5310"/>
  <c r="O5311"/>
  <c r="O5312"/>
  <c r="O5313"/>
  <c r="O5314"/>
  <c r="O5315"/>
  <c r="O5316"/>
  <c r="O5317"/>
  <c r="O5318"/>
  <c r="O5319"/>
  <c r="O5320"/>
  <c r="O5321"/>
  <c r="O5322"/>
  <c r="O5323"/>
  <c r="O5324"/>
  <c r="O5325"/>
  <c r="O5326"/>
  <c r="O5327"/>
  <c r="O5328"/>
  <c r="O5329"/>
  <c r="O5330"/>
  <c r="O5331"/>
  <c r="O5332"/>
  <c r="O5333"/>
  <c r="O5334"/>
  <c r="O5335"/>
  <c r="O5336"/>
  <c r="O5337"/>
  <c r="O5338"/>
  <c r="O5339"/>
  <c r="O5340"/>
  <c r="O5341"/>
  <c r="O5342"/>
  <c r="O5343"/>
  <c r="O5344"/>
  <c r="O5345"/>
  <c r="O5346"/>
  <c r="O5347"/>
  <c r="O5348"/>
  <c r="O5349"/>
  <c r="O5350"/>
  <c r="O5351"/>
  <c r="O5352"/>
  <c r="O5353"/>
  <c r="O5354"/>
  <c r="O5355"/>
  <c r="O5356"/>
  <c r="O5357"/>
  <c r="O5358"/>
  <c r="O5359"/>
  <c r="O5360"/>
  <c r="O5361"/>
  <c r="O5362"/>
  <c r="O5363"/>
  <c r="O5364"/>
  <c r="O5365"/>
  <c r="O5366"/>
  <c r="O5367"/>
  <c r="O5368"/>
  <c r="O5369"/>
  <c r="O5370"/>
  <c r="O5371"/>
  <c r="O5372"/>
  <c r="O5373"/>
  <c r="O5374"/>
  <c r="O5375"/>
  <c r="O5376"/>
  <c r="O5377"/>
  <c r="O5378"/>
  <c r="O5379"/>
  <c r="O5380"/>
  <c r="O5381"/>
  <c r="O5382"/>
  <c r="O5383"/>
  <c r="O5384"/>
  <c r="O5385"/>
  <c r="O5386"/>
  <c r="O5387"/>
  <c r="O5388"/>
  <c r="O5389"/>
  <c r="O5390"/>
  <c r="O5391"/>
  <c r="O5392"/>
  <c r="O5393"/>
  <c r="O5394"/>
  <c r="O5395"/>
  <c r="O5396"/>
  <c r="O5397"/>
  <c r="O5398"/>
  <c r="O5399"/>
  <c r="O5400"/>
  <c r="O5401"/>
  <c r="O5402"/>
  <c r="O5403"/>
  <c r="O5404"/>
  <c r="O5405"/>
  <c r="O5406"/>
  <c r="O5407"/>
  <c r="O5408"/>
  <c r="O5409"/>
  <c r="O5410"/>
  <c r="O5411"/>
  <c r="O5412"/>
  <c r="O5413"/>
  <c r="O5414"/>
  <c r="O5415"/>
  <c r="O5416"/>
  <c r="O5417"/>
  <c r="O5418"/>
  <c r="O5419"/>
  <c r="O5420"/>
  <c r="O5421"/>
  <c r="O5422"/>
  <c r="O5423"/>
  <c r="O5424"/>
  <c r="O5425"/>
  <c r="O5426"/>
  <c r="O5427"/>
  <c r="O5428"/>
  <c r="O5429"/>
  <c r="O5430"/>
  <c r="O5431"/>
  <c r="O5432"/>
  <c r="O5433"/>
  <c r="O5434"/>
  <c r="O5435"/>
  <c r="O5436"/>
  <c r="O5437"/>
  <c r="O5438"/>
  <c r="O5439"/>
  <c r="O5440"/>
  <c r="O5441"/>
  <c r="O5442"/>
  <c r="O5443"/>
  <c r="O5444"/>
  <c r="O5445"/>
  <c r="O5446"/>
  <c r="O5447"/>
  <c r="O5448"/>
  <c r="O5449"/>
  <c r="O5450"/>
  <c r="O5451"/>
  <c r="O5452"/>
  <c r="O5453"/>
  <c r="O5454"/>
  <c r="O5455"/>
  <c r="O5456"/>
  <c r="O5457"/>
  <c r="O5458"/>
  <c r="O5459"/>
  <c r="O5460"/>
  <c r="O5461"/>
  <c r="O5462"/>
  <c r="O5463"/>
  <c r="O5464"/>
  <c r="O5465"/>
  <c r="O5466"/>
  <c r="O5467"/>
  <c r="O5468"/>
  <c r="O5469"/>
  <c r="O5470"/>
  <c r="O5471"/>
  <c r="O5472"/>
  <c r="O5473"/>
  <c r="O5474"/>
  <c r="O5475"/>
  <c r="O5476"/>
  <c r="O5477"/>
  <c r="O5478"/>
  <c r="O5479"/>
  <c r="O5480"/>
  <c r="O5481"/>
  <c r="O5482"/>
  <c r="O5483"/>
  <c r="O5484"/>
  <c r="O5485"/>
  <c r="O5486"/>
  <c r="O5487"/>
  <c r="O5488"/>
  <c r="O5489"/>
  <c r="O5490"/>
  <c r="O5491"/>
  <c r="O5492"/>
  <c r="O5493"/>
  <c r="O5494"/>
  <c r="O5495"/>
  <c r="O5496"/>
  <c r="O5497"/>
  <c r="O5498"/>
  <c r="O5499"/>
  <c r="O5500"/>
  <c r="O5501"/>
  <c r="O5502"/>
  <c r="O5503"/>
  <c r="O5504"/>
  <c r="O5505"/>
  <c r="O5506"/>
  <c r="O5507"/>
  <c r="O5508"/>
  <c r="O5509"/>
  <c r="O5510"/>
  <c r="O5511"/>
  <c r="O5512"/>
  <c r="O5513"/>
  <c r="O5514"/>
  <c r="O5515"/>
  <c r="O5516"/>
  <c r="O5517"/>
  <c r="O5518"/>
  <c r="O5519"/>
  <c r="O5520"/>
  <c r="O5521"/>
  <c r="O5522"/>
  <c r="O5523"/>
  <c r="O5524"/>
  <c r="O5525"/>
  <c r="O5526"/>
  <c r="O5527"/>
  <c r="O5528"/>
  <c r="O5529"/>
  <c r="O5530"/>
  <c r="O5531"/>
  <c r="O5532"/>
  <c r="O5533"/>
  <c r="O5534"/>
  <c r="O5535"/>
  <c r="O5536"/>
  <c r="O5537"/>
  <c r="O5538"/>
  <c r="O5539"/>
  <c r="O5540"/>
  <c r="O5541"/>
  <c r="O5542"/>
  <c r="O5543"/>
  <c r="O5544"/>
  <c r="O5545"/>
  <c r="O5546"/>
  <c r="O5547"/>
  <c r="O5548"/>
  <c r="O5549"/>
  <c r="O5550"/>
  <c r="O5551"/>
  <c r="O5552"/>
  <c r="O5553"/>
  <c r="O5554"/>
  <c r="O5555"/>
  <c r="O5556"/>
  <c r="O5557"/>
  <c r="O5558"/>
  <c r="O5559"/>
  <c r="O5560"/>
  <c r="O5561"/>
  <c r="O5562"/>
  <c r="O5563"/>
  <c r="O5564"/>
  <c r="O5565"/>
  <c r="O5566"/>
  <c r="O5567"/>
  <c r="O5568"/>
  <c r="O5569"/>
  <c r="O5570"/>
  <c r="O5571"/>
  <c r="O5572"/>
  <c r="O5573"/>
  <c r="O5574"/>
  <c r="O5575"/>
  <c r="O5576"/>
  <c r="O5577"/>
  <c r="O5578"/>
  <c r="O5579"/>
  <c r="O5580"/>
  <c r="O5581"/>
  <c r="O5582"/>
  <c r="O5583"/>
  <c r="O5584"/>
  <c r="O5585"/>
  <c r="O5586"/>
  <c r="O5587"/>
  <c r="O5588"/>
  <c r="O5589"/>
  <c r="O5590"/>
  <c r="O5591"/>
  <c r="O5592"/>
  <c r="O5593"/>
  <c r="O5594"/>
  <c r="O5595"/>
  <c r="O5596"/>
  <c r="O5597"/>
  <c r="O5598"/>
  <c r="O5599"/>
  <c r="O5600"/>
  <c r="O5601"/>
  <c r="O5602"/>
  <c r="O5603"/>
  <c r="O5604"/>
  <c r="O5605"/>
  <c r="O5606"/>
  <c r="O5607"/>
  <c r="O5608"/>
  <c r="O5609"/>
  <c r="O5610"/>
  <c r="O5611"/>
  <c r="O5612"/>
  <c r="O5613"/>
  <c r="O5614"/>
  <c r="O5615"/>
  <c r="O5616"/>
  <c r="O5617"/>
  <c r="O5618"/>
  <c r="O5619"/>
  <c r="O5620"/>
  <c r="O5621"/>
  <c r="O5622"/>
  <c r="O5623"/>
  <c r="O5624"/>
  <c r="O5625"/>
  <c r="O5626"/>
  <c r="O5627"/>
  <c r="O5628"/>
  <c r="O5629"/>
  <c r="O5630"/>
  <c r="O5631"/>
  <c r="O5632"/>
  <c r="O5633"/>
  <c r="O5634"/>
  <c r="O5635"/>
  <c r="O5636"/>
  <c r="O5637"/>
  <c r="O5638"/>
  <c r="O5639"/>
  <c r="O5640"/>
  <c r="O5641"/>
  <c r="O5642"/>
  <c r="O5643"/>
  <c r="O5644"/>
  <c r="O5645"/>
  <c r="O5646"/>
  <c r="O5647"/>
  <c r="O5648"/>
  <c r="O5649"/>
  <c r="O5650"/>
  <c r="O5651"/>
  <c r="O5652"/>
  <c r="O5653"/>
  <c r="O5654"/>
  <c r="O5655"/>
  <c r="O5656"/>
  <c r="O5657"/>
  <c r="O5658"/>
  <c r="O5659"/>
  <c r="O5660"/>
  <c r="O5661"/>
  <c r="O5662"/>
  <c r="O5663"/>
  <c r="O5664"/>
  <c r="O5665"/>
  <c r="O5666"/>
  <c r="O5667"/>
  <c r="O5668"/>
  <c r="O5669"/>
  <c r="O5670"/>
  <c r="O5671"/>
  <c r="O5672"/>
  <c r="O5673"/>
  <c r="O5674"/>
  <c r="O5675"/>
  <c r="O5676"/>
  <c r="O5677"/>
  <c r="O5678"/>
  <c r="O5679"/>
  <c r="O5680"/>
  <c r="O5681"/>
  <c r="O5682"/>
  <c r="O5683"/>
  <c r="O5684"/>
  <c r="O5685"/>
  <c r="O5686"/>
  <c r="O5687"/>
  <c r="O5688"/>
  <c r="O5689"/>
  <c r="O5690"/>
  <c r="O5691"/>
  <c r="O5692"/>
  <c r="O5693"/>
  <c r="O5694"/>
  <c r="O5695"/>
  <c r="O5696"/>
  <c r="O5697"/>
  <c r="O5698"/>
  <c r="O5699"/>
  <c r="O5700"/>
  <c r="O5701"/>
  <c r="O5702"/>
  <c r="O5703"/>
  <c r="O5704"/>
  <c r="O5705"/>
  <c r="O5706"/>
  <c r="O5707"/>
  <c r="O5708"/>
  <c r="O5709"/>
  <c r="O5710"/>
  <c r="O5711"/>
  <c r="O5712"/>
  <c r="O5713"/>
  <c r="O5714"/>
  <c r="O5715"/>
  <c r="O5716"/>
  <c r="O5717"/>
  <c r="O5718"/>
  <c r="O5719"/>
  <c r="O5720"/>
  <c r="O5721"/>
  <c r="O5722"/>
  <c r="O5723"/>
  <c r="O5724"/>
  <c r="O5725"/>
  <c r="O5726"/>
  <c r="O5727"/>
  <c r="O5728"/>
  <c r="O5729"/>
  <c r="O5730"/>
  <c r="O5731"/>
  <c r="O5732"/>
  <c r="O5733"/>
  <c r="O5734"/>
  <c r="O5735"/>
  <c r="O5736"/>
  <c r="O5737"/>
  <c r="O5738"/>
  <c r="O5739"/>
  <c r="O5740"/>
  <c r="O5741"/>
  <c r="O5742"/>
  <c r="O5743"/>
  <c r="O5744"/>
  <c r="O5745"/>
  <c r="O5746"/>
  <c r="O5747"/>
  <c r="O5748"/>
  <c r="O5749"/>
  <c r="O5750"/>
  <c r="O5751"/>
  <c r="O5752"/>
  <c r="O5753"/>
  <c r="O5754"/>
  <c r="O5755"/>
  <c r="O5756"/>
  <c r="O5757"/>
  <c r="O5758"/>
  <c r="O5759"/>
  <c r="O5760"/>
  <c r="O5761"/>
  <c r="O5762"/>
  <c r="O5763"/>
  <c r="O5764"/>
  <c r="O5765"/>
  <c r="O5766"/>
  <c r="O5767"/>
  <c r="O5768"/>
  <c r="O5769"/>
  <c r="O5770"/>
  <c r="O5771"/>
  <c r="O5772"/>
  <c r="O5773"/>
  <c r="O5774"/>
  <c r="O5775"/>
  <c r="O5776"/>
  <c r="O5777"/>
  <c r="O5778"/>
  <c r="O5779"/>
  <c r="O5780"/>
  <c r="O5781"/>
  <c r="O5782"/>
  <c r="O5783"/>
  <c r="O5784"/>
  <c r="O5785"/>
  <c r="O5786"/>
  <c r="O5787"/>
  <c r="O5788"/>
  <c r="O5789"/>
  <c r="O5790"/>
  <c r="O5791"/>
  <c r="O5792"/>
  <c r="O5793"/>
  <c r="O5794"/>
  <c r="O5795"/>
  <c r="O5796"/>
  <c r="O5797"/>
  <c r="O5798"/>
  <c r="O5799"/>
  <c r="O5800"/>
  <c r="O5801"/>
  <c r="O5802"/>
  <c r="O5803"/>
  <c r="O5804"/>
  <c r="O5805"/>
  <c r="O5806"/>
  <c r="O5807"/>
  <c r="O5808"/>
  <c r="O5809"/>
  <c r="O5810"/>
  <c r="O5811"/>
  <c r="O5812"/>
  <c r="O5813"/>
  <c r="O5814"/>
  <c r="O5815"/>
  <c r="O5816"/>
  <c r="O5817"/>
  <c r="O5818"/>
  <c r="O5819"/>
  <c r="O5820"/>
  <c r="O5821"/>
  <c r="O5822"/>
  <c r="O5823"/>
  <c r="O5824"/>
  <c r="O5825"/>
  <c r="O5826"/>
  <c r="O5827"/>
  <c r="O5828"/>
  <c r="O5829"/>
  <c r="O5830"/>
  <c r="O5831"/>
  <c r="O5832"/>
  <c r="O5833"/>
  <c r="O5834"/>
  <c r="O5835"/>
  <c r="O5836"/>
  <c r="O5837"/>
  <c r="O5838"/>
  <c r="O5839"/>
  <c r="O5840"/>
  <c r="O5841"/>
  <c r="O5842"/>
  <c r="O5843"/>
  <c r="O5844"/>
  <c r="O5845"/>
  <c r="O5846"/>
  <c r="O5847"/>
  <c r="O5848"/>
  <c r="O5849"/>
  <c r="O5850"/>
  <c r="O5851"/>
  <c r="O5852"/>
  <c r="O5853"/>
  <c r="O5854"/>
  <c r="O5855"/>
  <c r="O5856"/>
  <c r="O5857"/>
  <c r="O5858"/>
  <c r="O5859"/>
  <c r="O5860"/>
  <c r="O5861"/>
  <c r="O5862"/>
  <c r="O5863"/>
  <c r="O5864"/>
  <c r="O5865"/>
  <c r="O5866"/>
  <c r="O5867"/>
  <c r="O5868"/>
  <c r="O5869"/>
  <c r="O5870"/>
  <c r="O5871"/>
  <c r="O5872"/>
  <c r="O5873"/>
  <c r="O5874"/>
  <c r="O5875"/>
  <c r="O5876"/>
  <c r="O5877"/>
  <c r="O5878"/>
  <c r="O5879"/>
  <c r="O5880"/>
  <c r="O5881"/>
  <c r="O5882"/>
  <c r="O5883"/>
  <c r="O5884"/>
  <c r="O5885"/>
  <c r="O5886"/>
  <c r="O5887"/>
  <c r="O5888"/>
  <c r="O5889"/>
  <c r="O5890"/>
  <c r="O5891"/>
  <c r="O5892"/>
  <c r="O5893"/>
  <c r="O5894"/>
  <c r="O5895"/>
  <c r="O5896"/>
  <c r="O5897"/>
  <c r="O5898"/>
  <c r="O5899"/>
  <c r="O5900"/>
  <c r="O5901"/>
  <c r="O5902"/>
  <c r="O5903"/>
  <c r="O5904"/>
  <c r="O5905"/>
  <c r="O5906"/>
  <c r="O5907"/>
  <c r="O5908"/>
  <c r="O5909"/>
  <c r="O5910"/>
  <c r="O5911"/>
  <c r="O5912"/>
  <c r="O5913"/>
  <c r="O5914"/>
  <c r="O5915"/>
  <c r="O5916"/>
  <c r="O5917"/>
  <c r="O5918"/>
  <c r="O5919"/>
  <c r="O5920"/>
  <c r="O5921"/>
  <c r="O5922"/>
  <c r="O5923"/>
  <c r="O5924"/>
  <c r="O5925"/>
  <c r="O5926"/>
  <c r="O5927"/>
  <c r="O5928"/>
  <c r="O5929"/>
  <c r="O5930"/>
  <c r="O5931"/>
  <c r="O5932"/>
  <c r="O5933"/>
  <c r="O5934"/>
  <c r="O5935"/>
  <c r="O5936"/>
  <c r="O5937"/>
  <c r="O5938"/>
  <c r="O5939"/>
  <c r="O5940"/>
  <c r="O5941"/>
  <c r="O5942"/>
  <c r="O5943"/>
  <c r="O5944"/>
  <c r="O5945"/>
  <c r="O5946"/>
  <c r="O5947"/>
  <c r="O5948"/>
  <c r="O5949"/>
  <c r="O5950"/>
  <c r="O5951"/>
  <c r="O5952"/>
  <c r="O5953"/>
  <c r="O5954"/>
  <c r="O5955"/>
  <c r="O5956"/>
  <c r="O5957"/>
  <c r="O5958"/>
  <c r="O5959"/>
  <c r="O5960"/>
  <c r="O5961"/>
  <c r="O5962"/>
  <c r="O5963"/>
  <c r="O5964"/>
  <c r="O5965"/>
  <c r="O5966"/>
  <c r="O5967"/>
  <c r="O5968"/>
  <c r="O5969"/>
  <c r="O5970"/>
  <c r="O5971"/>
  <c r="O5972"/>
  <c r="O5973"/>
  <c r="O5974"/>
  <c r="O5975"/>
  <c r="O5976"/>
  <c r="O5977"/>
  <c r="O5978"/>
  <c r="O5979"/>
  <c r="O5980"/>
  <c r="O5981"/>
  <c r="O5982"/>
  <c r="O5983"/>
  <c r="O5984"/>
  <c r="O5985"/>
  <c r="O5986"/>
  <c r="O5987"/>
  <c r="O5988"/>
  <c r="O5989"/>
  <c r="O5990"/>
  <c r="O5991"/>
  <c r="O5992"/>
  <c r="O5993"/>
  <c r="O5994"/>
  <c r="O5995"/>
  <c r="O5996"/>
  <c r="O5997"/>
  <c r="O5998"/>
  <c r="O5999"/>
  <c r="O6000"/>
  <c r="O6001"/>
  <c r="O6002"/>
  <c r="O6003"/>
  <c r="O6004"/>
  <c r="O6005"/>
  <c r="O6006"/>
  <c r="O6007"/>
  <c r="O6008"/>
  <c r="O6009"/>
  <c r="O6010"/>
  <c r="O6011"/>
  <c r="O6012"/>
  <c r="O6013"/>
  <c r="O6014"/>
  <c r="O6015"/>
  <c r="O6016"/>
  <c r="O6017"/>
  <c r="O6018"/>
  <c r="O6019"/>
  <c r="O6020"/>
  <c r="O6021"/>
  <c r="O6022"/>
  <c r="O6023"/>
  <c r="O6024"/>
  <c r="O6025"/>
  <c r="O6026"/>
  <c r="O6027"/>
  <c r="O6028"/>
  <c r="O6029"/>
  <c r="O6030"/>
  <c r="O6031"/>
  <c r="O6032"/>
  <c r="O6033"/>
  <c r="O6034"/>
  <c r="O6035"/>
  <c r="O6036"/>
  <c r="O6037"/>
  <c r="O6038"/>
  <c r="O6039"/>
  <c r="O6040"/>
  <c r="O6041"/>
  <c r="O6042"/>
  <c r="O6043"/>
  <c r="O6044"/>
  <c r="O6045"/>
  <c r="O6046"/>
  <c r="O6047"/>
  <c r="O6048"/>
  <c r="O6049"/>
  <c r="O6050"/>
  <c r="O6051"/>
  <c r="O6052"/>
  <c r="O6053"/>
  <c r="O6054"/>
  <c r="O6055"/>
  <c r="O6056"/>
  <c r="O6057"/>
  <c r="O6058"/>
  <c r="O6059"/>
  <c r="O6060"/>
  <c r="O6061"/>
  <c r="O6062"/>
  <c r="O6063"/>
  <c r="O6064"/>
  <c r="O6065"/>
  <c r="O6066"/>
  <c r="O6067"/>
  <c r="O6068"/>
  <c r="O6069"/>
  <c r="O6070"/>
  <c r="O6071"/>
  <c r="O6072"/>
  <c r="O6073"/>
  <c r="O6074"/>
  <c r="O6075"/>
  <c r="O6076"/>
  <c r="O6077"/>
  <c r="O6078"/>
  <c r="O6079"/>
  <c r="O6080"/>
  <c r="O6081"/>
  <c r="O6082"/>
  <c r="O6083"/>
  <c r="O6084"/>
  <c r="O6085"/>
  <c r="O6086"/>
  <c r="O6087"/>
  <c r="O6088"/>
  <c r="O6089"/>
  <c r="O6090"/>
  <c r="O6091"/>
  <c r="O6092"/>
  <c r="O6093"/>
  <c r="O6094"/>
  <c r="O6095"/>
  <c r="O6096"/>
  <c r="O6097"/>
  <c r="O6098"/>
  <c r="O6099"/>
  <c r="O6100"/>
  <c r="O6101"/>
  <c r="O6102"/>
  <c r="O6103"/>
  <c r="O6104"/>
  <c r="O6105"/>
  <c r="O6106"/>
  <c r="O6107"/>
  <c r="O6108"/>
  <c r="O6109"/>
  <c r="O6110"/>
  <c r="O6111"/>
  <c r="O6112"/>
  <c r="O6113"/>
  <c r="O6114"/>
  <c r="O6115"/>
  <c r="O6116"/>
  <c r="O6117"/>
  <c r="O6118"/>
  <c r="O6119"/>
  <c r="O6120"/>
  <c r="O6121"/>
  <c r="O6122"/>
  <c r="O6123"/>
  <c r="O6124"/>
  <c r="O6125"/>
  <c r="O6126"/>
  <c r="O6127"/>
  <c r="O6128"/>
  <c r="O6129"/>
  <c r="O6130"/>
  <c r="O6131"/>
  <c r="O6132"/>
  <c r="O6133"/>
  <c r="O6134"/>
  <c r="O6135"/>
  <c r="O6136"/>
  <c r="O6137"/>
  <c r="O6138"/>
  <c r="O6139"/>
  <c r="O6140"/>
  <c r="O6141"/>
  <c r="O6142"/>
  <c r="O6143"/>
  <c r="O6144"/>
  <c r="O6145"/>
  <c r="O6146"/>
  <c r="O6147"/>
  <c r="O6148"/>
  <c r="O6149"/>
  <c r="O6150"/>
  <c r="O6151"/>
  <c r="O6152"/>
  <c r="O6153"/>
  <c r="O6154"/>
  <c r="O6155"/>
  <c r="O6156"/>
  <c r="O6157"/>
  <c r="O6158"/>
  <c r="O6159"/>
  <c r="O6160"/>
  <c r="O6161"/>
  <c r="O6162"/>
  <c r="O6163"/>
  <c r="O6164"/>
  <c r="O6165"/>
  <c r="O6166"/>
  <c r="O6167"/>
  <c r="O6168"/>
  <c r="O6169"/>
  <c r="O6170"/>
  <c r="O6171"/>
  <c r="O6172"/>
  <c r="O6173"/>
  <c r="O6174"/>
  <c r="O6175"/>
  <c r="O6176"/>
  <c r="O6177"/>
  <c r="O6178"/>
  <c r="O6179"/>
  <c r="O6180"/>
  <c r="O6181"/>
  <c r="O6182"/>
  <c r="O6183"/>
  <c r="O6184"/>
  <c r="O6185"/>
  <c r="O6186"/>
  <c r="O6187"/>
  <c r="O6188"/>
  <c r="O6189"/>
  <c r="O6190"/>
  <c r="O6191"/>
  <c r="O6192"/>
  <c r="O6193"/>
  <c r="O6194"/>
  <c r="O6195"/>
  <c r="O6196"/>
  <c r="O6197"/>
  <c r="O6198"/>
  <c r="O6199"/>
  <c r="O6200"/>
  <c r="O6201"/>
  <c r="O6202"/>
  <c r="O6203"/>
  <c r="O6204"/>
  <c r="O6205"/>
  <c r="O6206"/>
  <c r="O6207"/>
  <c r="O6208"/>
  <c r="O6209"/>
  <c r="O6210"/>
  <c r="O6211"/>
  <c r="O6212"/>
  <c r="O6213"/>
  <c r="O6214"/>
  <c r="O6215"/>
  <c r="O6216"/>
  <c r="O6217"/>
  <c r="O6218"/>
  <c r="O6219"/>
  <c r="O6220"/>
  <c r="O6221"/>
  <c r="O6222"/>
  <c r="O6223"/>
  <c r="O6224"/>
  <c r="O6225"/>
  <c r="O6226"/>
  <c r="O6227"/>
  <c r="O6228"/>
  <c r="O6229"/>
  <c r="O6230"/>
  <c r="O6231"/>
  <c r="O6232"/>
  <c r="O6233"/>
  <c r="O6234"/>
  <c r="O6235"/>
  <c r="O6236"/>
  <c r="O6237"/>
  <c r="O6238"/>
  <c r="O6239"/>
  <c r="O6240"/>
  <c r="O6241"/>
  <c r="O6242"/>
  <c r="O6243"/>
  <c r="O6244"/>
  <c r="O6245"/>
  <c r="O6246"/>
  <c r="O6247"/>
  <c r="O6248"/>
  <c r="O6249"/>
  <c r="O6250"/>
  <c r="O6251"/>
  <c r="O6252"/>
  <c r="O6253"/>
  <c r="O6254"/>
  <c r="O6255"/>
  <c r="O6256"/>
  <c r="O6257"/>
  <c r="O6258"/>
  <c r="O6259"/>
  <c r="O6260"/>
  <c r="O6261"/>
  <c r="O6262"/>
  <c r="O6263"/>
  <c r="O6264"/>
  <c r="O6265"/>
  <c r="O6266"/>
  <c r="O6267"/>
  <c r="O6268"/>
  <c r="O6269"/>
  <c r="O6270"/>
  <c r="O6271"/>
  <c r="O6272"/>
  <c r="O6273"/>
  <c r="O6274"/>
  <c r="O6275"/>
  <c r="O6276"/>
  <c r="O6277"/>
  <c r="O6278"/>
  <c r="O6279"/>
  <c r="O6280"/>
  <c r="O6281"/>
  <c r="O6282"/>
  <c r="O6283"/>
  <c r="O6284"/>
  <c r="O6285"/>
  <c r="O6286"/>
  <c r="O6287"/>
  <c r="O6288"/>
  <c r="O6289"/>
  <c r="O6290"/>
  <c r="O6291"/>
  <c r="O6292"/>
  <c r="O6293"/>
  <c r="O6294"/>
  <c r="O6295"/>
  <c r="O6296"/>
  <c r="O6297"/>
  <c r="O6298"/>
  <c r="O6299"/>
  <c r="O6300"/>
  <c r="O6301"/>
  <c r="O6302"/>
  <c r="O6303"/>
  <c r="O6304"/>
  <c r="O6305"/>
  <c r="O6306"/>
  <c r="O6307"/>
  <c r="O6308"/>
  <c r="O6309"/>
  <c r="O6310"/>
  <c r="O6311"/>
  <c r="O6312"/>
  <c r="O6313"/>
  <c r="O6314"/>
  <c r="O6315"/>
  <c r="O6316"/>
  <c r="O6317"/>
  <c r="O6318"/>
  <c r="O6319"/>
  <c r="O6320"/>
  <c r="O6321"/>
  <c r="O6322"/>
  <c r="O6323"/>
  <c r="O6324"/>
  <c r="O6325"/>
  <c r="O6326"/>
  <c r="O6327"/>
  <c r="O6328"/>
  <c r="O6329"/>
  <c r="O6330"/>
  <c r="O6331"/>
  <c r="O6332"/>
  <c r="O6333"/>
  <c r="O6334"/>
  <c r="O6335"/>
  <c r="O6336"/>
  <c r="O6337"/>
  <c r="O6338"/>
  <c r="O6339"/>
  <c r="O6340"/>
  <c r="O6341"/>
  <c r="O6342"/>
  <c r="O6343"/>
  <c r="O6344"/>
  <c r="O6345"/>
  <c r="O6346"/>
  <c r="O6347"/>
  <c r="O6348"/>
  <c r="O6349"/>
  <c r="O6350"/>
  <c r="O6351"/>
  <c r="O6352"/>
  <c r="O6353"/>
  <c r="O6354"/>
  <c r="O6355"/>
  <c r="O6356"/>
  <c r="O6357"/>
  <c r="O6358"/>
  <c r="O6359"/>
  <c r="O6360"/>
  <c r="O6361"/>
  <c r="O6362"/>
  <c r="O6363"/>
  <c r="O6364"/>
  <c r="O6365"/>
  <c r="O6366"/>
  <c r="O6367"/>
  <c r="O6368"/>
  <c r="O6369"/>
  <c r="O6370"/>
  <c r="O6371"/>
  <c r="O6372"/>
  <c r="O6373"/>
  <c r="O6374"/>
  <c r="O6375"/>
  <c r="O6376"/>
  <c r="O6377"/>
  <c r="O6378"/>
  <c r="O6379"/>
  <c r="O6380"/>
  <c r="O6381"/>
  <c r="O6382"/>
  <c r="O6383"/>
  <c r="O6384"/>
  <c r="O6385"/>
  <c r="O6386"/>
  <c r="O6387"/>
  <c r="O6388"/>
  <c r="O6389"/>
  <c r="O6390"/>
  <c r="O6391"/>
  <c r="O6392"/>
  <c r="O6393"/>
  <c r="O6394"/>
  <c r="O6395"/>
  <c r="O6396"/>
  <c r="O6397"/>
  <c r="O6398"/>
  <c r="O6399"/>
  <c r="O6400"/>
  <c r="O6401"/>
  <c r="O6402"/>
  <c r="O6403"/>
  <c r="O6404"/>
  <c r="O6405"/>
  <c r="O6406"/>
  <c r="O6407"/>
  <c r="O6408"/>
  <c r="O6409"/>
  <c r="O6410"/>
  <c r="O6411"/>
  <c r="O6412"/>
  <c r="O6413"/>
  <c r="O6414"/>
  <c r="O6415"/>
  <c r="O6416"/>
  <c r="O6417"/>
  <c r="O6418"/>
  <c r="O6419"/>
  <c r="O6420"/>
  <c r="O6421"/>
  <c r="O6422"/>
  <c r="O6423"/>
  <c r="O6424"/>
  <c r="O6425"/>
  <c r="O6426"/>
  <c r="O6427"/>
  <c r="O6428"/>
  <c r="O6429"/>
  <c r="O6430"/>
  <c r="O6431"/>
  <c r="O6432"/>
  <c r="O6433"/>
  <c r="O6434"/>
  <c r="O6435"/>
  <c r="O6436"/>
  <c r="O6437"/>
  <c r="O6438"/>
  <c r="O6439"/>
  <c r="O6440"/>
  <c r="O6441"/>
  <c r="O6442"/>
  <c r="O6443"/>
  <c r="O6444"/>
  <c r="O6445"/>
  <c r="O6446"/>
  <c r="O6447"/>
  <c r="O6448"/>
  <c r="O6449"/>
  <c r="O6450"/>
  <c r="O6451"/>
  <c r="O6452"/>
  <c r="O6453"/>
  <c r="O6454"/>
  <c r="O6455"/>
  <c r="O6456"/>
  <c r="O6457"/>
  <c r="O6458"/>
  <c r="O6459"/>
  <c r="O6460"/>
  <c r="O6461"/>
  <c r="O6462"/>
  <c r="O6463"/>
  <c r="O6464"/>
  <c r="O6465"/>
  <c r="O6466"/>
  <c r="O6467"/>
  <c r="O6468"/>
  <c r="O6469"/>
  <c r="O6470"/>
  <c r="O6471"/>
  <c r="O6472"/>
  <c r="O6473"/>
  <c r="O6474"/>
  <c r="O6475"/>
  <c r="O6476"/>
  <c r="O6477"/>
  <c r="O6478"/>
  <c r="O6479"/>
  <c r="O6480"/>
  <c r="O6481"/>
  <c r="O6482"/>
  <c r="O6483"/>
  <c r="O6484"/>
  <c r="O6485"/>
  <c r="O6486"/>
  <c r="O6487"/>
  <c r="O6488"/>
  <c r="O6489"/>
  <c r="O6490"/>
  <c r="O6491"/>
  <c r="O6492"/>
  <c r="O6493"/>
  <c r="O6494"/>
  <c r="O6495"/>
  <c r="O6496"/>
  <c r="O6497"/>
  <c r="O6498"/>
  <c r="O6499"/>
  <c r="O6500"/>
  <c r="O6501"/>
  <c r="O6502"/>
  <c r="O6503"/>
  <c r="O6504"/>
  <c r="O6505"/>
  <c r="O6506"/>
  <c r="O6507"/>
  <c r="O6508"/>
  <c r="O6509"/>
  <c r="O6510"/>
  <c r="O6511"/>
  <c r="O6512"/>
  <c r="O6513"/>
  <c r="O6514"/>
  <c r="O6515"/>
  <c r="O6516"/>
  <c r="O6517"/>
  <c r="O6518"/>
  <c r="O6519"/>
  <c r="O6520"/>
  <c r="O6521"/>
  <c r="O6522"/>
  <c r="O6523"/>
  <c r="O6524"/>
  <c r="O6525"/>
  <c r="O6526"/>
  <c r="O6527"/>
  <c r="O6528"/>
  <c r="O6529"/>
  <c r="O6530"/>
  <c r="O6531"/>
  <c r="O6532"/>
  <c r="O6533"/>
  <c r="O6534"/>
  <c r="O6535"/>
  <c r="O6536"/>
  <c r="O6537"/>
  <c r="O6538"/>
  <c r="O6539"/>
  <c r="O6540"/>
  <c r="O6541"/>
  <c r="O6542"/>
  <c r="O6543"/>
  <c r="O6544"/>
  <c r="O6545"/>
  <c r="O6546"/>
  <c r="O6547"/>
  <c r="O6548"/>
  <c r="O6549"/>
  <c r="O6550"/>
  <c r="O6551"/>
  <c r="O6552"/>
  <c r="O6553"/>
  <c r="O6554"/>
  <c r="O6555"/>
  <c r="O6556"/>
  <c r="O6557"/>
  <c r="O6558"/>
  <c r="O6559"/>
  <c r="O6560"/>
  <c r="O6561"/>
  <c r="O6562"/>
  <c r="O6563"/>
  <c r="O6564"/>
  <c r="O6565"/>
  <c r="O6566"/>
  <c r="O6567"/>
  <c r="O6568"/>
  <c r="O6569"/>
  <c r="O6570"/>
  <c r="O6571"/>
  <c r="O6572"/>
  <c r="O6573"/>
  <c r="O6574"/>
  <c r="O6575"/>
  <c r="O6576"/>
  <c r="O6577"/>
  <c r="O6578"/>
  <c r="O6579"/>
  <c r="O6580"/>
  <c r="O6581"/>
  <c r="O6582"/>
  <c r="O6583"/>
  <c r="O6584"/>
  <c r="O6585"/>
  <c r="O6586"/>
  <c r="O6587"/>
  <c r="O6588"/>
  <c r="O6589"/>
  <c r="O6590"/>
  <c r="O6591"/>
  <c r="O6592"/>
  <c r="O6593"/>
  <c r="O6594"/>
  <c r="O6595"/>
  <c r="O6596"/>
  <c r="O6597"/>
  <c r="O6598"/>
  <c r="O6599"/>
  <c r="O6600"/>
  <c r="O6601"/>
  <c r="O6602"/>
  <c r="O6603"/>
  <c r="O6604"/>
  <c r="O6605"/>
  <c r="O6606"/>
  <c r="O6607"/>
  <c r="O6608"/>
  <c r="O6609"/>
  <c r="O6610"/>
  <c r="O6611"/>
  <c r="O6612"/>
  <c r="O6613"/>
  <c r="O6614"/>
  <c r="O6615"/>
  <c r="O6616"/>
  <c r="O6617"/>
  <c r="O6618"/>
  <c r="O6619"/>
  <c r="O6620"/>
  <c r="O6621"/>
  <c r="O6622"/>
  <c r="O6623"/>
  <c r="O6624"/>
  <c r="O6625"/>
  <c r="O6626"/>
  <c r="O6627"/>
  <c r="O6628"/>
  <c r="O6629"/>
  <c r="O6630"/>
  <c r="O6631"/>
  <c r="O6632"/>
  <c r="O6633"/>
  <c r="O6634"/>
  <c r="O6635"/>
  <c r="O6636"/>
  <c r="O6637"/>
  <c r="O6638"/>
  <c r="O6639"/>
  <c r="O6640"/>
  <c r="O6641"/>
  <c r="O6642"/>
  <c r="O6643"/>
  <c r="O6644"/>
  <c r="O6645"/>
  <c r="O6646"/>
  <c r="O6647"/>
  <c r="O6648"/>
  <c r="O6649"/>
  <c r="O6650"/>
  <c r="O6651"/>
  <c r="O6652"/>
  <c r="O6653"/>
  <c r="O6654"/>
  <c r="O6655"/>
  <c r="O6656"/>
  <c r="O6657"/>
  <c r="O6658"/>
  <c r="O6659"/>
  <c r="O6660"/>
  <c r="O6661"/>
  <c r="O6662"/>
  <c r="O6663"/>
  <c r="O6664"/>
  <c r="O6665"/>
  <c r="O6666"/>
  <c r="O6667"/>
  <c r="O6668"/>
  <c r="O6669"/>
  <c r="O6670"/>
  <c r="O6671"/>
  <c r="O6672"/>
  <c r="O6673"/>
  <c r="O6674"/>
  <c r="O6675"/>
  <c r="O6676"/>
  <c r="O6677"/>
  <c r="O6678"/>
  <c r="O6679"/>
  <c r="O6680"/>
  <c r="O6681"/>
  <c r="O6682"/>
  <c r="O6683"/>
  <c r="O6684"/>
  <c r="O6685"/>
  <c r="O6686"/>
  <c r="O6687"/>
  <c r="O6688"/>
  <c r="O6689"/>
  <c r="O6690"/>
  <c r="O6691"/>
  <c r="O6692"/>
  <c r="O6693"/>
  <c r="O6694"/>
  <c r="O6695"/>
  <c r="O6696"/>
  <c r="O6697"/>
  <c r="O6698"/>
  <c r="O6699"/>
  <c r="O6700"/>
  <c r="O6701"/>
  <c r="O6702"/>
  <c r="O6703"/>
  <c r="O6704"/>
  <c r="O6705"/>
  <c r="O6706"/>
  <c r="O6707"/>
  <c r="O6708"/>
  <c r="O6709"/>
  <c r="O6710"/>
  <c r="O6711"/>
  <c r="O6712"/>
  <c r="O6713"/>
  <c r="O6714"/>
  <c r="O6715"/>
  <c r="O6716"/>
  <c r="O6717"/>
  <c r="O6718"/>
  <c r="O6719"/>
  <c r="O6720"/>
  <c r="O6721"/>
  <c r="O6722"/>
  <c r="O6723"/>
  <c r="O6724"/>
  <c r="O6725"/>
  <c r="O6726"/>
  <c r="O6727"/>
  <c r="O6728"/>
  <c r="O6729"/>
  <c r="O6730"/>
  <c r="O6731"/>
  <c r="O6732"/>
  <c r="O6733"/>
  <c r="O6734"/>
  <c r="O6735"/>
  <c r="O6736"/>
  <c r="O6737"/>
  <c r="O6738"/>
  <c r="O6739"/>
  <c r="O6740"/>
  <c r="O6741"/>
  <c r="O6742"/>
  <c r="O6743"/>
  <c r="O6744"/>
  <c r="O6745"/>
  <c r="O6746"/>
  <c r="O6747"/>
  <c r="O6748"/>
  <c r="O6749"/>
  <c r="O6750"/>
  <c r="O6751"/>
  <c r="O6752"/>
  <c r="O6753"/>
  <c r="O6754"/>
  <c r="O6755"/>
  <c r="O6756"/>
  <c r="O6757"/>
  <c r="O6758"/>
  <c r="O6759"/>
  <c r="O6760"/>
  <c r="O6761"/>
  <c r="O6762"/>
  <c r="O6763"/>
  <c r="O6764"/>
  <c r="O6765"/>
  <c r="O6766"/>
  <c r="O6767"/>
  <c r="O6768"/>
  <c r="O6769"/>
  <c r="O6770"/>
  <c r="O6771"/>
  <c r="O6772"/>
  <c r="O6773"/>
  <c r="O6774"/>
  <c r="O6775"/>
  <c r="O6776"/>
  <c r="O6777"/>
  <c r="O6778"/>
  <c r="O6779"/>
  <c r="O6780"/>
  <c r="O6781"/>
  <c r="O6782"/>
  <c r="O6783"/>
  <c r="O6784"/>
  <c r="O6785"/>
  <c r="O6786"/>
  <c r="O6787"/>
  <c r="O6788"/>
  <c r="O6789"/>
  <c r="O6790"/>
  <c r="O6791"/>
  <c r="O6792"/>
  <c r="O6793"/>
  <c r="O6794"/>
  <c r="O6795"/>
  <c r="O6796"/>
  <c r="O6797"/>
  <c r="O6798"/>
  <c r="O6799"/>
  <c r="O6800"/>
  <c r="O6801"/>
  <c r="O6802"/>
  <c r="O6803"/>
  <c r="O6804"/>
  <c r="O6805"/>
  <c r="O6806"/>
  <c r="O6807"/>
  <c r="O6808"/>
  <c r="O6809"/>
  <c r="O6810"/>
  <c r="O6811"/>
  <c r="O6812"/>
  <c r="O6813"/>
  <c r="O6814"/>
  <c r="O6815"/>
  <c r="O6816"/>
  <c r="O6817"/>
  <c r="O6818"/>
  <c r="O6819"/>
  <c r="O6820"/>
  <c r="O6821"/>
  <c r="O6822"/>
  <c r="O6823"/>
  <c r="O6824"/>
  <c r="O6825"/>
  <c r="O6826"/>
  <c r="O6827"/>
  <c r="O6828"/>
  <c r="O6829"/>
  <c r="O6830"/>
  <c r="O6831"/>
  <c r="O6832"/>
  <c r="O6833"/>
  <c r="O6834"/>
  <c r="O6835"/>
  <c r="O6836"/>
  <c r="O6837"/>
  <c r="O6838"/>
  <c r="O6839"/>
  <c r="O6840"/>
  <c r="O6841"/>
  <c r="O6842"/>
  <c r="O6843"/>
  <c r="O6844"/>
  <c r="O6845"/>
  <c r="O6846"/>
  <c r="O6847"/>
  <c r="O6848"/>
  <c r="O6849"/>
  <c r="O6850"/>
  <c r="O6851"/>
  <c r="O6852"/>
  <c r="O6853"/>
  <c r="O6854"/>
  <c r="O6855"/>
  <c r="O6856"/>
  <c r="O6857"/>
  <c r="O6858"/>
  <c r="O6859"/>
  <c r="O6860"/>
  <c r="O6861"/>
  <c r="O6862"/>
  <c r="O6863"/>
  <c r="O6864"/>
  <c r="O6865"/>
  <c r="O6866"/>
  <c r="O6867"/>
  <c r="O6868"/>
  <c r="O6869"/>
  <c r="O6870"/>
  <c r="O6871"/>
  <c r="O6872"/>
  <c r="O6873"/>
  <c r="O6874"/>
  <c r="O6875"/>
  <c r="O6876"/>
  <c r="O6877"/>
  <c r="O6878"/>
  <c r="O6879"/>
  <c r="O6880"/>
  <c r="O6881"/>
  <c r="O6882"/>
  <c r="O6883"/>
  <c r="O6884"/>
  <c r="O6885"/>
  <c r="O6886"/>
  <c r="O6887"/>
  <c r="O6888"/>
  <c r="O6889"/>
  <c r="O6890"/>
  <c r="O6891"/>
  <c r="O6892"/>
  <c r="O6893"/>
  <c r="O6894"/>
  <c r="O6895"/>
  <c r="O6896"/>
  <c r="O6897"/>
  <c r="O6898"/>
  <c r="O6899"/>
  <c r="O6900"/>
  <c r="O6901"/>
  <c r="O6902"/>
  <c r="O6903"/>
  <c r="O6904"/>
  <c r="O6905"/>
  <c r="O6906"/>
  <c r="O6907"/>
  <c r="O6908"/>
  <c r="O6909"/>
  <c r="O6910"/>
  <c r="O6911"/>
  <c r="O6912"/>
  <c r="O6913"/>
  <c r="O6914"/>
  <c r="O6915"/>
  <c r="O6916"/>
  <c r="O6917"/>
  <c r="O6918"/>
  <c r="O6919"/>
  <c r="O6920"/>
  <c r="O6921"/>
  <c r="O6922"/>
  <c r="O6923"/>
  <c r="O6924"/>
  <c r="O6925"/>
  <c r="O6926"/>
  <c r="O6927"/>
  <c r="O6928"/>
  <c r="O6929"/>
  <c r="O6930"/>
  <c r="O6931"/>
  <c r="O6932"/>
  <c r="O6933"/>
  <c r="O6934"/>
  <c r="O6935"/>
  <c r="O6936"/>
  <c r="O6937"/>
  <c r="O6938"/>
  <c r="O6939"/>
  <c r="O6940"/>
  <c r="O6941"/>
  <c r="O6942"/>
  <c r="O6943"/>
  <c r="O6944"/>
  <c r="O6945"/>
  <c r="O6946"/>
  <c r="O6947"/>
  <c r="O6948"/>
  <c r="O6949"/>
  <c r="O6950"/>
  <c r="O6951"/>
  <c r="O6952"/>
  <c r="O6953"/>
  <c r="O6954"/>
  <c r="O6955"/>
  <c r="O6956"/>
  <c r="O6957"/>
  <c r="O6958"/>
  <c r="O6959"/>
  <c r="O6960"/>
  <c r="O6961"/>
  <c r="O6962"/>
  <c r="O6963"/>
  <c r="O6964"/>
  <c r="O6965"/>
  <c r="O6966"/>
  <c r="O6967"/>
  <c r="O6968"/>
  <c r="O6969"/>
  <c r="O6970"/>
  <c r="O6971"/>
  <c r="O6972"/>
  <c r="O6973"/>
  <c r="O6974"/>
  <c r="O6975"/>
  <c r="O6976"/>
  <c r="O6977"/>
  <c r="O6978"/>
  <c r="O6979"/>
  <c r="O6980"/>
  <c r="O6981"/>
  <c r="O6982"/>
  <c r="O6983"/>
  <c r="O6984"/>
  <c r="O6985"/>
  <c r="O6986"/>
  <c r="O6987"/>
  <c r="O6988"/>
  <c r="O6989"/>
  <c r="O6990"/>
  <c r="O6991"/>
  <c r="O6992"/>
  <c r="O6993"/>
  <c r="O6994"/>
  <c r="O6995"/>
  <c r="O6996"/>
  <c r="O6997"/>
  <c r="O6998"/>
  <c r="O6999"/>
  <c r="O7000"/>
  <c r="O7001"/>
  <c r="O7002"/>
  <c r="O7003"/>
  <c r="O7004"/>
  <c r="O7005"/>
  <c r="O7006"/>
  <c r="O7007"/>
  <c r="O7008"/>
  <c r="O7009"/>
  <c r="O7010"/>
  <c r="O7011"/>
  <c r="O7012"/>
  <c r="O7013"/>
  <c r="O7014"/>
  <c r="O7015"/>
  <c r="O7016"/>
  <c r="O7017"/>
  <c r="O7018"/>
  <c r="O7019"/>
  <c r="O7020"/>
  <c r="O7021"/>
  <c r="O7022"/>
  <c r="O7023"/>
  <c r="O7024"/>
  <c r="O7025"/>
  <c r="O7026"/>
  <c r="O7027"/>
  <c r="O7028"/>
  <c r="O7029"/>
  <c r="O7030"/>
  <c r="O7031"/>
  <c r="O7032"/>
  <c r="O7033"/>
  <c r="O7034"/>
  <c r="O7035"/>
  <c r="O7036"/>
  <c r="O7037"/>
  <c r="O7038"/>
  <c r="O7039"/>
  <c r="O7040"/>
  <c r="O7041"/>
  <c r="O7042"/>
  <c r="O7043"/>
  <c r="O7044"/>
  <c r="O7045"/>
  <c r="O7046"/>
  <c r="O7047"/>
  <c r="O7048"/>
  <c r="O7049"/>
  <c r="O7050"/>
  <c r="O7051"/>
  <c r="O7052"/>
  <c r="O7053"/>
  <c r="O7054"/>
  <c r="O7055"/>
  <c r="O7056"/>
  <c r="O7057"/>
  <c r="O7058"/>
  <c r="O7059"/>
  <c r="O7060"/>
  <c r="O7061"/>
  <c r="O7062"/>
  <c r="O7063"/>
  <c r="O7064"/>
  <c r="O7065"/>
  <c r="O7066"/>
  <c r="O7067"/>
  <c r="O7068"/>
  <c r="O7069"/>
  <c r="O7070"/>
  <c r="O7071"/>
  <c r="O7072"/>
  <c r="O7073"/>
  <c r="O7074"/>
  <c r="O7075"/>
  <c r="O7076"/>
  <c r="O7077"/>
  <c r="O7078"/>
  <c r="O7079"/>
  <c r="O7080"/>
  <c r="O7081"/>
  <c r="O7082"/>
  <c r="O7083"/>
  <c r="O7084"/>
  <c r="O7085"/>
  <c r="O7086"/>
  <c r="O7087"/>
  <c r="O7088"/>
  <c r="O7089"/>
  <c r="O7090"/>
  <c r="O7091"/>
  <c r="O7092"/>
  <c r="O7093"/>
  <c r="O7094"/>
  <c r="O7095"/>
  <c r="O7096"/>
  <c r="O7097"/>
  <c r="O7098"/>
  <c r="O7099"/>
  <c r="O7100"/>
  <c r="O7101"/>
  <c r="O7102"/>
  <c r="O7103"/>
  <c r="O7104"/>
  <c r="O7105"/>
  <c r="O7106"/>
  <c r="O7107"/>
  <c r="O7108"/>
  <c r="O7109"/>
  <c r="O7110"/>
  <c r="O7111"/>
  <c r="O7112"/>
  <c r="O7113"/>
  <c r="O7114"/>
  <c r="O7115"/>
  <c r="O7116"/>
  <c r="O7117"/>
  <c r="O7118"/>
  <c r="O7119"/>
  <c r="O7120"/>
  <c r="O7121"/>
  <c r="O7122"/>
  <c r="O7123"/>
  <c r="O7124"/>
  <c r="O7125"/>
  <c r="O7126"/>
  <c r="O7127"/>
  <c r="O7128"/>
  <c r="O7129"/>
  <c r="O7130"/>
  <c r="O7131"/>
  <c r="O7132"/>
  <c r="O7133"/>
  <c r="O7134"/>
  <c r="O7135"/>
  <c r="O7136"/>
  <c r="O7137"/>
  <c r="O7138"/>
  <c r="O7139"/>
  <c r="O7140"/>
  <c r="O7141"/>
  <c r="O7142"/>
  <c r="O7143"/>
  <c r="O7144"/>
  <c r="O7145"/>
  <c r="O7146"/>
  <c r="O7147"/>
  <c r="O7148"/>
  <c r="O7149"/>
  <c r="O7150"/>
  <c r="O7151"/>
  <c r="O7152"/>
  <c r="O7153"/>
  <c r="O7154"/>
  <c r="O7155"/>
  <c r="O7156"/>
  <c r="O7157"/>
  <c r="O7158"/>
  <c r="O7159"/>
  <c r="O7160"/>
  <c r="O7161"/>
  <c r="O7162"/>
  <c r="O7163"/>
  <c r="O7164"/>
  <c r="O7165"/>
  <c r="O7166"/>
  <c r="O7167"/>
  <c r="O7168"/>
  <c r="O7169"/>
  <c r="O7170"/>
  <c r="O7171"/>
  <c r="O7172"/>
  <c r="O7173"/>
  <c r="O7174"/>
  <c r="O7175"/>
  <c r="O7176"/>
  <c r="O7177"/>
  <c r="O7178"/>
  <c r="O7179"/>
  <c r="O7180"/>
  <c r="O7181"/>
  <c r="O7182"/>
  <c r="O7183"/>
  <c r="O7184"/>
  <c r="O7185"/>
  <c r="O7186"/>
  <c r="O7187"/>
  <c r="O7188"/>
  <c r="O7189"/>
  <c r="O7190"/>
  <c r="O7191"/>
  <c r="O7192"/>
  <c r="O7193"/>
  <c r="O7194"/>
  <c r="O7195"/>
  <c r="O7196"/>
  <c r="O7197"/>
  <c r="O7198"/>
  <c r="O7199"/>
  <c r="O7200"/>
  <c r="O7201"/>
  <c r="O7202"/>
  <c r="O7203"/>
  <c r="O7204"/>
  <c r="O7205"/>
  <c r="O7206"/>
  <c r="O7207"/>
  <c r="O7208"/>
  <c r="O7209"/>
  <c r="O7210"/>
  <c r="O7211"/>
  <c r="O7212"/>
  <c r="O7213"/>
  <c r="O7214"/>
  <c r="O7215"/>
  <c r="O7216"/>
  <c r="O7217"/>
  <c r="O7218"/>
  <c r="O7219"/>
  <c r="O7220"/>
  <c r="O7221"/>
  <c r="O7222"/>
  <c r="O7223"/>
  <c r="O7224"/>
  <c r="O7225"/>
  <c r="O7226"/>
  <c r="O7227"/>
  <c r="O7228"/>
  <c r="O7229"/>
  <c r="O7230"/>
  <c r="O7231"/>
  <c r="O7232"/>
  <c r="O7233"/>
  <c r="O7234"/>
  <c r="O7235"/>
  <c r="O7236"/>
  <c r="O7237"/>
  <c r="O7238"/>
  <c r="O7239"/>
  <c r="O7240"/>
  <c r="O7241"/>
  <c r="O7242"/>
  <c r="O7243"/>
  <c r="O7244"/>
  <c r="O7245"/>
  <c r="O7246"/>
  <c r="O7247"/>
  <c r="O7248"/>
  <c r="O7249"/>
  <c r="O7250"/>
  <c r="O7251"/>
  <c r="O7252"/>
  <c r="O7253"/>
  <c r="O7254"/>
  <c r="O7255"/>
  <c r="O7256"/>
  <c r="O7257"/>
  <c r="O7258"/>
  <c r="O7259"/>
  <c r="O7260"/>
  <c r="O7261"/>
  <c r="O7262"/>
  <c r="O7263"/>
  <c r="O7264"/>
  <c r="O7265"/>
  <c r="O7266"/>
  <c r="O7267"/>
  <c r="O7268"/>
  <c r="O7269"/>
  <c r="O7270"/>
  <c r="O7271"/>
  <c r="O7272"/>
  <c r="O7273"/>
  <c r="O7274"/>
  <c r="O7275"/>
  <c r="O7276"/>
  <c r="O7277"/>
  <c r="O7278"/>
  <c r="O7279"/>
  <c r="O7280"/>
  <c r="O7281"/>
  <c r="O7282"/>
  <c r="O7283"/>
  <c r="O7284"/>
  <c r="O7285"/>
  <c r="O7286"/>
  <c r="O7287"/>
  <c r="O7288"/>
  <c r="O7289"/>
  <c r="O7290"/>
  <c r="O7291"/>
  <c r="O7292"/>
  <c r="O7293"/>
  <c r="O7294"/>
  <c r="O7295"/>
  <c r="O7296"/>
  <c r="O7297"/>
  <c r="O7298"/>
  <c r="O7299"/>
  <c r="O7300"/>
  <c r="O7301"/>
  <c r="O7302"/>
  <c r="O7303"/>
  <c r="O7304"/>
  <c r="O7305"/>
  <c r="O7306"/>
  <c r="O7307"/>
  <c r="O7308"/>
  <c r="O7309"/>
  <c r="O7310"/>
  <c r="O7311"/>
  <c r="O7312"/>
  <c r="O7313"/>
  <c r="O7314"/>
  <c r="O7315"/>
  <c r="O7316"/>
  <c r="O7317"/>
  <c r="O7318"/>
  <c r="O7319"/>
  <c r="O7320"/>
  <c r="O7321"/>
  <c r="O7322"/>
  <c r="O7323"/>
  <c r="O7324"/>
  <c r="O7325"/>
  <c r="O7326"/>
  <c r="O7327"/>
  <c r="O7328"/>
  <c r="O7329"/>
  <c r="O7330"/>
  <c r="O7331"/>
  <c r="O7332"/>
  <c r="O7333"/>
  <c r="O7334"/>
  <c r="O7335"/>
  <c r="O7336"/>
  <c r="O7337"/>
  <c r="O7338"/>
  <c r="O7339"/>
  <c r="O7340"/>
  <c r="O7341"/>
  <c r="O7342"/>
  <c r="O7343"/>
  <c r="O7344"/>
  <c r="O7345"/>
  <c r="O7346"/>
  <c r="O7347"/>
  <c r="O7348"/>
  <c r="O7349"/>
  <c r="O7350"/>
  <c r="O7351"/>
  <c r="O7352"/>
  <c r="O7353"/>
  <c r="O7354"/>
  <c r="O7355"/>
  <c r="O7356"/>
  <c r="O7357"/>
  <c r="O7358"/>
  <c r="O7359"/>
  <c r="O7360"/>
  <c r="O7361"/>
  <c r="O7362"/>
  <c r="O7363"/>
  <c r="O7364"/>
  <c r="O7365"/>
  <c r="O7366"/>
  <c r="O7367"/>
  <c r="O7368"/>
  <c r="O7369"/>
  <c r="O7370"/>
  <c r="O7371"/>
  <c r="O7372"/>
  <c r="O7373"/>
  <c r="O7374"/>
  <c r="O7375"/>
  <c r="O7376"/>
  <c r="O7377"/>
  <c r="O7378"/>
  <c r="O7379"/>
  <c r="O7380"/>
  <c r="O7381"/>
  <c r="O7382"/>
  <c r="O7383"/>
  <c r="O7384"/>
  <c r="O7385"/>
  <c r="O7386"/>
  <c r="O7387"/>
  <c r="O7388"/>
  <c r="O7389"/>
  <c r="O7390"/>
  <c r="O7391"/>
  <c r="O7392"/>
  <c r="O7393"/>
  <c r="O7394"/>
  <c r="O7395"/>
  <c r="O7396"/>
  <c r="O7397"/>
  <c r="O7398"/>
  <c r="O7399"/>
  <c r="O7400"/>
  <c r="O7401"/>
  <c r="O7402"/>
  <c r="O7403"/>
  <c r="O7404"/>
  <c r="O7405"/>
  <c r="O7406"/>
  <c r="O7407"/>
  <c r="O7408"/>
  <c r="O7409"/>
  <c r="O7410"/>
  <c r="O7411"/>
  <c r="O7412"/>
  <c r="O7413"/>
  <c r="O7414"/>
  <c r="O7415"/>
  <c r="O7416"/>
  <c r="O7417"/>
  <c r="O7418"/>
  <c r="O7419"/>
  <c r="O7420"/>
  <c r="O7421"/>
  <c r="O7422"/>
  <c r="O7423"/>
  <c r="O7424"/>
  <c r="O7425"/>
  <c r="O7426"/>
  <c r="O7427"/>
  <c r="O7428"/>
  <c r="O7429"/>
  <c r="O7430"/>
  <c r="O7431"/>
  <c r="O7432"/>
  <c r="O7433"/>
  <c r="O7434"/>
  <c r="O7435"/>
  <c r="O7436"/>
  <c r="O7437"/>
  <c r="O7438"/>
  <c r="O7439"/>
  <c r="O7440"/>
  <c r="O7441"/>
  <c r="O7442"/>
  <c r="O7443"/>
  <c r="O7444"/>
  <c r="O7445"/>
  <c r="O7446"/>
  <c r="O7447"/>
  <c r="O7448"/>
  <c r="O7449"/>
  <c r="O7450"/>
  <c r="O7451"/>
  <c r="O7452"/>
  <c r="O7453"/>
  <c r="O7454"/>
  <c r="O7455"/>
  <c r="O7456"/>
  <c r="O7457"/>
  <c r="O7458"/>
  <c r="O7459"/>
  <c r="O7460"/>
  <c r="O7461"/>
  <c r="O7462"/>
  <c r="O7463"/>
  <c r="O7464"/>
  <c r="O7465"/>
  <c r="O7466"/>
  <c r="O7467"/>
  <c r="O7468"/>
  <c r="O7469"/>
  <c r="O7470"/>
  <c r="O7471"/>
  <c r="O7472"/>
  <c r="O7473"/>
  <c r="O7474"/>
  <c r="O7475"/>
  <c r="O7476"/>
  <c r="O7477"/>
  <c r="O7478"/>
  <c r="O7479"/>
  <c r="O7480"/>
  <c r="O7481"/>
  <c r="O7482"/>
  <c r="O7483"/>
  <c r="O7484"/>
  <c r="O7485"/>
  <c r="O7486"/>
  <c r="O7487"/>
  <c r="O7488"/>
  <c r="O7489"/>
  <c r="O7490"/>
  <c r="O7491"/>
  <c r="O7492"/>
  <c r="O7493"/>
  <c r="O7494"/>
  <c r="O7495"/>
  <c r="O7496"/>
  <c r="O7497"/>
  <c r="O7498"/>
  <c r="O7499"/>
  <c r="O7500"/>
  <c r="O7501"/>
  <c r="O7502"/>
  <c r="O7503"/>
  <c r="O7504"/>
  <c r="O7505"/>
  <c r="O7506"/>
  <c r="O7507"/>
  <c r="O7508"/>
  <c r="O7509"/>
  <c r="O7510"/>
  <c r="O7511"/>
  <c r="O7512"/>
  <c r="O7513"/>
  <c r="O7514"/>
  <c r="O7515"/>
  <c r="O7516"/>
  <c r="O7517"/>
  <c r="O7518"/>
  <c r="O7519"/>
  <c r="O7520"/>
  <c r="O7521"/>
  <c r="O7522"/>
  <c r="O7523"/>
  <c r="O7524"/>
  <c r="O7525"/>
  <c r="O7526"/>
  <c r="O7527"/>
  <c r="O7528"/>
  <c r="O7529"/>
  <c r="O7530"/>
  <c r="O7531"/>
  <c r="O7532"/>
  <c r="O7533"/>
  <c r="O7534"/>
  <c r="O7535"/>
  <c r="O7536"/>
  <c r="O7537"/>
  <c r="O7538"/>
  <c r="O7539"/>
  <c r="O7540"/>
  <c r="O7541"/>
  <c r="O7542"/>
  <c r="O7543"/>
  <c r="O7544"/>
  <c r="O7545"/>
  <c r="O7546"/>
  <c r="O7547"/>
  <c r="O7548"/>
  <c r="O7549"/>
  <c r="O7550"/>
  <c r="O7551"/>
  <c r="O7552"/>
  <c r="O7553"/>
  <c r="O7554"/>
  <c r="O7555"/>
  <c r="O7556"/>
  <c r="O7557"/>
  <c r="O7558"/>
  <c r="O7559"/>
  <c r="O7560"/>
  <c r="O7561"/>
  <c r="O7562"/>
  <c r="O7563"/>
  <c r="O7564"/>
  <c r="O7565"/>
  <c r="O7566"/>
  <c r="O7567"/>
  <c r="O7568"/>
  <c r="O7569"/>
  <c r="O7570"/>
  <c r="O7571"/>
  <c r="O7572"/>
  <c r="O7573"/>
  <c r="O7574"/>
  <c r="O7575"/>
  <c r="O7576"/>
  <c r="O7577"/>
  <c r="O7578"/>
  <c r="O7579"/>
  <c r="O7580"/>
  <c r="O7581"/>
  <c r="O7582"/>
  <c r="O7583"/>
  <c r="O7584"/>
  <c r="O7585"/>
  <c r="O7586"/>
  <c r="O7587"/>
  <c r="O7588"/>
  <c r="O7589"/>
  <c r="O7590"/>
  <c r="O7591"/>
  <c r="O7592"/>
  <c r="O7593"/>
  <c r="O7594"/>
  <c r="O7595"/>
  <c r="O7596"/>
  <c r="O7597"/>
  <c r="O7598"/>
  <c r="O7599"/>
  <c r="O7600"/>
  <c r="O7601"/>
  <c r="O7602"/>
  <c r="O7603"/>
  <c r="O7604"/>
  <c r="O7605"/>
  <c r="O7606"/>
  <c r="O7607"/>
  <c r="O7608"/>
  <c r="O7609"/>
  <c r="O7610"/>
  <c r="O7611"/>
  <c r="O7612"/>
  <c r="O7613"/>
  <c r="O7614"/>
  <c r="O7615"/>
  <c r="O7616"/>
  <c r="O7617"/>
  <c r="O7618"/>
  <c r="O7619"/>
  <c r="O7620"/>
  <c r="O7621"/>
  <c r="O7622"/>
  <c r="O7623"/>
  <c r="O7624"/>
  <c r="O7625"/>
  <c r="O7626"/>
  <c r="O7627"/>
  <c r="O7628"/>
  <c r="O7629"/>
  <c r="O7630"/>
  <c r="O7631"/>
  <c r="O7632"/>
  <c r="O7633"/>
  <c r="O7634"/>
  <c r="O7635"/>
  <c r="O7636"/>
  <c r="O7637"/>
  <c r="O7638"/>
  <c r="O7639"/>
  <c r="O7640"/>
  <c r="O7641"/>
  <c r="O7642"/>
  <c r="O7643"/>
  <c r="O7644"/>
  <c r="O7645"/>
  <c r="O7646"/>
  <c r="O7647"/>
  <c r="O7648"/>
  <c r="O7649"/>
  <c r="O7650"/>
  <c r="O7651"/>
  <c r="O7652"/>
  <c r="O7653"/>
  <c r="O7654"/>
  <c r="O7655"/>
  <c r="O7656"/>
  <c r="O7657"/>
  <c r="O7658"/>
  <c r="O7659"/>
  <c r="O7660"/>
  <c r="O7661"/>
  <c r="O7662"/>
  <c r="O7663"/>
  <c r="O7664"/>
  <c r="O7665"/>
  <c r="O7666"/>
  <c r="O7667"/>
  <c r="O7668"/>
  <c r="O7669"/>
  <c r="O7670"/>
  <c r="O7671"/>
  <c r="O7672"/>
  <c r="O7673"/>
  <c r="O7674"/>
  <c r="O7675"/>
  <c r="O7676"/>
  <c r="O7677"/>
  <c r="O7678"/>
  <c r="O7679"/>
  <c r="O7680"/>
  <c r="O7681"/>
  <c r="O7682"/>
  <c r="O7683"/>
  <c r="O7684"/>
  <c r="O7685"/>
  <c r="O7686"/>
  <c r="O7687"/>
  <c r="O7688"/>
  <c r="O7689"/>
  <c r="O7690"/>
  <c r="O7691"/>
  <c r="O7692"/>
  <c r="O7693"/>
  <c r="O7694"/>
  <c r="O7695"/>
  <c r="O7696"/>
  <c r="O7697"/>
  <c r="O7698"/>
  <c r="O7699"/>
  <c r="O7700"/>
  <c r="O7701"/>
  <c r="O7702"/>
  <c r="O7703"/>
  <c r="O7704"/>
  <c r="O7705"/>
  <c r="O7706"/>
  <c r="O7707"/>
  <c r="O7708"/>
  <c r="O7709"/>
  <c r="O7710"/>
  <c r="O7711"/>
  <c r="O7712"/>
  <c r="O7713"/>
  <c r="O7714"/>
  <c r="O7715"/>
  <c r="O7716"/>
  <c r="O7717"/>
  <c r="O7718"/>
  <c r="O7719"/>
  <c r="O7720"/>
  <c r="O7721"/>
  <c r="O7722"/>
  <c r="O7723"/>
  <c r="O7724"/>
  <c r="O7725"/>
  <c r="O7726"/>
  <c r="O7727"/>
  <c r="O7728"/>
  <c r="O7729"/>
  <c r="O7730"/>
  <c r="O7731"/>
  <c r="O7732"/>
  <c r="O7733"/>
  <c r="O7734"/>
  <c r="O7735"/>
  <c r="O7736"/>
  <c r="O7737"/>
  <c r="O7738"/>
  <c r="O7739"/>
  <c r="O7740"/>
  <c r="O7741"/>
  <c r="O7742"/>
  <c r="O7743"/>
  <c r="O7744"/>
  <c r="O7745"/>
  <c r="O7746"/>
  <c r="O7747"/>
  <c r="O7748"/>
  <c r="O7749"/>
  <c r="O7750"/>
  <c r="O7751"/>
  <c r="O7752"/>
  <c r="O7753"/>
  <c r="O7754"/>
  <c r="O7755"/>
  <c r="O7756"/>
  <c r="O7757"/>
  <c r="O7758"/>
  <c r="O7759"/>
  <c r="O7760"/>
  <c r="O7761"/>
  <c r="O7762"/>
  <c r="O7763"/>
  <c r="O7764"/>
  <c r="O7765"/>
  <c r="O7766"/>
  <c r="O7767"/>
  <c r="O7768"/>
  <c r="O7769"/>
  <c r="O7770"/>
  <c r="O7771"/>
  <c r="O7772"/>
  <c r="O7773"/>
  <c r="O7774"/>
  <c r="O7775"/>
  <c r="O7776"/>
  <c r="O7777"/>
  <c r="O7778"/>
  <c r="O7779"/>
  <c r="O7780"/>
  <c r="O7781"/>
  <c r="O7782"/>
  <c r="O7783"/>
  <c r="O7784"/>
  <c r="O7785"/>
  <c r="O7786"/>
  <c r="O7787"/>
  <c r="O7788"/>
  <c r="O7789"/>
  <c r="O7790"/>
  <c r="O7791"/>
  <c r="O7792"/>
  <c r="O7793"/>
  <c r="O7794"/>
  <c r="O7795"/>
  <c r="O7796"/>
  <c r="O7797"/>
  <c r="O7798"/>
  <c r="O7799"/>
  <c r="O7800"/>
  <c r="O7801"/>
  <c r="O7802"/>
  <c r="O7803"/>
  <c r="O7804"/>
  <c r="O7805"/>
  <c r="O7806"/>
  <c r="O7807"/>
  <c r="O7808"/>
  <c r="O7809"/>
  <c r="O7810"/>
  <c r="O7811"/>
  <c r="O7812"/>
  <c r="O7813"/>
  <c r="O7814"/>
  <c r="O7815"/>
  <c r="O7816"/>
  <c r="O7817"/>
  <c r="O7818"/>
  <c r="O7819"/>
  <c r="O7820"/>
  <c r="O7821"/>
  <c r="O7822"/>
  <c r="O7823"/>
  <c r="O7824"/>
  <c r="O7825"/>
  <c r="O7826"/>
  <c r="O7827"/>
  <c r="O7828"/>
  <c r="O7829"/>
  <c r="O7830"/>
  <c r="O7831"/>
  <c r="O7832"/>
  <c r="O7833"/>
  <c r="O7834"/>
  <c r="O7835"/>
  <c r="O7836"/>
  <c r="O7837"/>
  <c r="O7838"/>
  <c r="O7839"/>
  <c r="O7840"/>
  <c r="O7841"/>
  <c r="O7842"/>
  <c r="O7843"/>
  <c r="O7844"/>
  <c r="O7845"/>
  <c r="O7846"/>
  <c r="O7847"/>
  <c r="O7848"/>
  <c r="O7849"/>
  <c r="O7850"/>
  <c r="O7851"/>
  <c r="O7852"/>
  <c r="O7853"/>
  <c r="O7854"/>
  <c r="O7855"/>
  <c r="O7856"/>
  <c r="O7857"/>
  <c r="O7858"/>
  <c r="O7859"/>
  <c r="O7860"/>
  <c r="O7861"/>
  <c r="O7862"/>
  <c r="O7863"/>
  <c r="O7864"/>
  <c r="O7865"/>
  <c r="O7866"/>
  <c r="O7867"/>
  <c r="O7868"/>
  <c r="O7869"/>
  <c r="O7870"/>
  <c r="O7871"/>
  <c r="O7872"/>
  <c r="O7873"/>
  <c r="O7874"/>
  <c r="O7875"/>
  <c r="O7876"/>
  <c r="O7877"/>
  <c r="O7878"/>
  <c r="O7879"/>
  <c r="O7880"/>
  <c r="O7881"/>
  <c r="O7882"/>
  <c r="O7883"/>
  <c r="O7884"/>
  <c r="O7885"/>
  <c r="O7886"/>
  <c r="O7887"/>
  <c r="O7888"/>
  <c r="O7889"/>
  <c r="O7890"/>
  <c r="O7891"/>
  <c r="O7892"/>
  <c r="O7893"/>
  <c r="O7894"/>
  <c r="O7895"/>
  <c r="O7896"/>
  <c r="O7897"/>
  <c r="O7898"/>
  <c r="O7899"/>
  <c r="O7900"/>
  <c r="O7901"/>
  <c r="O7902"/>
  <c r="O7903"/>
  <c r="O7904"/>
  <c r="O7905"/>
  <c r="O7906"/>
  <c r="O7907"/>
  <c r="O7908"/>
  <c r="O7909"/>
  <c r="O7910"/>
  <c r="O7911"/>
  <c r="O7912"/>
  <c r="O7913"/>
  <c r="O7914"/>
  <c r="O7915"/>
  <c r="O7916"/>
  <c r="O7917"/>
  <c r="O7918"/>
  <c r="O7919"/>
  <c r="O7920"/>
  <c r="O7921"/>
  <c r="O7922"/>
  <c r="O7923"/>
  <c r="O7924"/>
  <c r="O7925"/>
  <c r="O7926"/>
  <c r="O7927"/>
  <c r="O7928"/>
  <c r="O7929"/>
  <c r="O7930"/>
  <c r="O7931"/>
  <c r="O7932"/>
  <c r="O7933"/>
  <c r="O7934"/>
  <c r="O7935"/>
  <c r="O7936"/>
  <c r="O7937"/>
  <c r="O7938"/>
  <c r="O7939"/>
  <c r="O7940"/>
  <c r="O7941"/>
  <c r="O7942"/>
  <c r="O7943"/>
  <c r="O7944"/>
  <c r="O7945"/>
  <c r="O7946"/>
  <c r="O7947"/>
  <c r="O7948"/>
  <c r="O7949"/>
  <c r="O7950"/>
  <c r="O7951"/>
  <c r="O7952"/>
  <c r="O7953"/>
  <c r="O7954"/>
  <c r="O7955"/>
  <c r="O7956"/>
  <c r="O7957"/>
  <c r="O7958"/>
  <c r="O7959"/>
  <c r="O7960"/>
  <c r="O7961"/>
  <c r="O7962"/>
  <c r="O7963"/>
  <c r="O7964"/>
  <c r="O7965"/>
  <c r="O7966"/>
  <c r="O7967"/>
  <c r="O7968"/>
  <c r="O7969"/>
  <c r="O7970"/>
  <c r="O7971"/>
  <c r="O7972"/>
  <c r="O7973"/>
  <c r="O7974"/>
  <c r="O7975"/>
  <c r="O7976"/>
  <c r="O7977"/>
  <c r="O7978"/>
  <c r="O7979"/>
  <c r="O7980"/>
  <c r="O7981"/>
  <c r="O7982"/>
  <c r="O7983"/>
  <c r="O7984"/>
  <c r="O7985"/>
  <c r="O7986"/>
  <c r="O7987"/>
  <c r="O7988"/>
  <c r="O7989"/>
  <c r="O7990"/>
  <c r="O7991"/>
  <c r="O7992"/>
  <c r="O7993"/>
  <c r="O7994"/>
  <c r="O7995"/>
  <c r="O7996"/>
  <c r="O7997"/>
  <c r="O7998"/>
  <c r="O7999"/>
  <c r="O8000"/>
  <c r="O8001"/>
  <c r="O8002"/>
  <c r="O8003"/>
  <c r="O8004"/>
  <c r="O8005"/>
  <c r="O8006"/>
  <c r="O8007"/>
  <c r="O8008"/>
  <c r="O8009"/>
  <c r="O8010"/>
  <c r="O8011"/>
  <c r="O8012"/>
  <c r="O8013"/>
  <c r="O8014"/>
  <c r="O8015"/>
  <c r="O8016"/>
  <c r="O8017"/>
  <c r="O8018"/>
  <c r="O8019"/>
  <c r="O8020"/>
  <c r="O8021"/>
  <c r="O8022"/>
  <c r="O8023"/>
  <c r="O8024"/>
  <c r="O8025"/>
  <c r="O8026"/>
  <c r="O8027"/>
  <c r="O8028"/>
  <c r="O8029"/>
  <c r="O8030"/>
  <c r="O8031"/>
  <c r="O8032"/>
  <c r="O8033"/>
  <c r="O8034"/>
  <c r="O8035"/>
  <c r="O8036"/>
  <c r="O8037"/>
  <c r="O8038"/>
  <c r="O8039"/>
  <c r="O8040"/>
  <c r="O8041"/>
  <c r="O8042"/>
  <c r="O8043"/>
  <c r="O8044"/>
  <c r="O8045"/>
  <c r="O8046"/>
  <c r="O8047"/>
  <c r="O8048"/>
  <c r="O8049"/>
  <c r="O8050"/>
  <c r="O8051"/>
  <c r="O8052"/>
  <c r="O8053"/>
  <c r="O8054"/>
  <c r="O8055"/>
  <c r="O8056"/>
  <c r="O8057"/>
  <c r="O8058"/>
  <c r="O8059"/>
  <c r="O8060"/>
  <c r="O8061"/>
  <c r="O8062"/>
  <c r="O8063"/>
  <c r="O8064"/>
  <c r="O8065"/>
  <c r="O8066"/>
  <c r="O8067"/>
  <c r="O8068"/>
  <c r="O8069"/>
  <c r="O8070"/>
  <c r="O8071"/>
  <c r="O8072"/>
  <c r="O8073"/>
  <c r="O8074"/>
  <c r="O8075"/>
  <c r="O8076"/>
  <c r="O8077"/>
  <c r="O8078"/>
  <c r="O8079"/>
  <c r="O8080"/>
  <c r="O8081"/>
  <c r="O8082"/>
  <c r="O8083"/>
  <c r="O8084"/>
  <c r="O8085"/>
  <c r="O8086"/>
  <c r="O8087"/>
  <c r="O8088"/>
  <c r="O8089"/>
  <c r="O8090"/>
  <c r="O8091"/>
  <c r="O8092"/>
  <c r="O8093"/>
  <c r="O8094"/>
  <c r="O8095"/>
  <c r="O8096"/>
  <c r="O8097"/>
  <c r="O8098"/>
  <c r="O8099"/>
  <c r="O8100"/>
  <c r="O8101"/>
  <c r="O8102"/>
  <c r="O8103"/>
  <c r="O8104"/>
  <c r="O8105"/>
  <c r="O8106"/>
  <c r="O8107"/>
  <c r="O8108"/>
  <c r="O8109"/>
  <c r="O8110"/>
  <c r="O8111"/>
  <c r="O8112"/>
  <c r="O8113"/>
  <c r="O8114"/>
  <c r="O8115"/>
  <c r="O8116"/>
  <c r="O8117"/>
  <c r="O8118"/>
  <c r="O8119"/>
  <c r="O8120"/>
  <c r="O8121"/>
  <c r="O8122"/>
  <c r="O8123"/>
  <c r="O8124"/>
  <c r="O8125"/>
  <c r="O8126"/>
  <c r="O8127"/>
  <c r="O8128"/>
  <c r="O8129"/>
  <c r="O8130"/>
  <c r="O8131"/>
  <c r="O8132"/>
  <c r="O8133"/>
  <c r="O8134"/>
  <c r="O8135"/>
  <c r="O8136"/>
  <c r="O8137"/>
  <c r="O8138"/>
  <c r="O8139"/>
  <c r="O8140"/>
  <c r="O8141"/>
  <c r="O8142"/>
  <c r="O8143"/>
  <c r="O8144"/>
  <c r="O8145"/>
  <c r="O8146"/>
  <c r="O8147"/>
  <c r="O8148"/>
  <c r="O8149"/>
  <c r="O8150"/>
  <c r="O8151"/>
  <c r="O8152"/>
  <c r="O8153"/>
  <c r="O8154"/>
  <c r="O8155"/>
  <c r="O8156"/>
  <c r="O8157"/>
  <c r="O8158"/>
  <c r="O8159"/>
  <c r="O8160"/>
  <c r="O8161"/>
  <c r="O8162"/>
  <c r="O8163"/>
  <c r="O8164"/>
  <c r="O8165"/>
  <c r="O8166"/>
  <c r="O8167"/>
  <c r="O8168"/>
  <c r="O8169"/>
  <c r="O8170"/>
  <c r="O8171"/>
  <c r="O8172"/>
  <c r="O8173"/>
  <c r="O8174"/>
  <c r="O8175"/>
  <c r="O8176"/>
  <c r="O8177"/>
  <c r="O8178"/>
  <c r="O8179"/>
  <c r="O8180"/>
  <c r="O8181"/>
  <c r="O8182"/>
  <c r="O8183"/>
  <c r="O8184"/>
  <c r="O8185"/>
  <c r="O8186"/>
  <c r="O8187"/>
  <c r="O8188"/>
  <c r="O8189"/>
  <c r="O8190"/>
  <c r="O8191"/>
  <c r="O8192"/>
  <c r="O8193"/>
  <c r="O8194"/>
  <c r="O8195"/>
  <c r="O8196"/>
  <c r="O8197"/>
  <c r="O8198"/>
  <c r="O8199"/>
  <c r="O8200"/>
  <c r="O8201"/>
  <c r="O8202"/>
  <c r="O8203"/>
  <c r="O8204"/>
  <c r="O8205"/>
  <c r="O8206"/>
  <c r="O8207"/>
  <c r="O8208"/>
  <c r="O8209"/>
  <c r="O8210"/>
  <c r="O8211"/>
  <c r="O8212"/>
  <c r="O8213"/>
  <c r="O8214"/>
  <c r="O8215"/>
  <c r="O8216"/>
  <c r="O8217"/>
  <c r="O8218"/>
  <c r="O8219"/>
  <c r="O8220"/>
  <c r="O8221"/>
  <c r="O8222"/>
  <c r="O8223"/>
  <c r="O8224"/>
  <c r="O8225"/>
  <c r="O8226"/>
  <c r="O8227"/>
  <c r="O8228"/>
  <c r="O8229"/>
  <c r="O8230"/>
  <c r="O8231"/>
  <c r="O8232"/>
  <c r="O8233"/>
  <c r="O8234"/>
  <c r="O8235"/>
  <c r="O8236"/>
  <c r="O8237"/>
  <c r="O8238"/>
  <c r="O8239"/>
  <c r="O8240"/>
  <c r="O8241"/>
  <c r="O8242"/>
  <c r="O8243"/>
  <c r="O8244"/>
  <c r="O8245"/>
  <c r="O8246"/>
  <c r="O8247"/>
  <c r="O8248"/>
  <c r="O8249"/>
  <c r="O8250"/>
  <c r="O8251"/>
  <c r="O8252"/>
  <c r="O8253"/>
  <c r="O8254"/>
  <c r="O8255"/>
  <c r="O8256"/>
  <c r="O8257"/>
  <c r="O8258"/>
  <c r="O8259"/>
  <c r="O8260"/>
  <c r="O8261"/>
  <c r="O8262"/>
  <c r="O8263"/>
  <c r="O8264"/>
  <c r="O8265"/>
  <c r="O8266"/>
  <c r="O8267"/>
  <c r="O8268"/>
  <c r="O8269"/>
  <c r="O8270"/>
  <c r="O8271"/>
  <c r="O8272"/>
  <c r="O8273"/>
  <c r="O8274"/>
  <c r="O8275"/>
  <c r="O8276"/>
  <c r="O8277"/>
  <c r="O8278"/>
  <c r="O8279"/>
  <c r="O8280"/>
  <c r="O8281"/>
  <c r="O8282"/>
  <c r="O8283"/>
  <c r="O8284"/>
  <c r="O8285"/>
  <c r="O8286"/>
  <c r="O8287"/>
  <c r="O8288"/>
  <c r="O8289"/>
  <c r="O8290"/>
  <c r="O8291"/>
  <c r="O8292"/>
  <c r="O8293"/>
  <c r="O8294"/>
  <c r="O8295"/>
  <c r="O8296"/>
  <c r="O8297"/>
  <c r="O8298"/>
  <c r="O8299"/>
  <c r="O8300"/>
  <c r="O8301"/>
  <c r="O8302"/>
  <c r="O8303"/>
  <c r="O8304"/>
  <c r="O8305"/>
  <c r="O8306"/>
  <c r="O8307"/>
  <c r="O8308"/>
  <c r="O8309"/>
  <c r="O8310"/>
  <c r="O8311"/>
  <c r="O8312"/>
  <c r="O8313"/>
  <c r="O8314"/>
  <c r="O8315"/>
  <c r="O8316"/>
  <c r="O8317"/>
  <c r="O8318"/>
  <c r="O8319"/>
  <c r="O8320"/>
  <c r="O8321"/>
  <c r="O8322"/>
  <c r="O8323"/>
  <c r="O8324"/>
  <c r="O8325"/>
  <c r="O8326"/>
  <c r="O8327"/>
  <c r="O8328"/>
  <c r="O8329"/>
  <c r="O8330"/>
  <c r="O8331"/>
  <c r="O8332"/>
  <c r="O8333"/>
  <c r="O8334"/>
  <c r="O8335"/>
  <c r="O8336"/>
  <c r="O8337"/>
  <c r="O8338"/>
  <c r="O8339"/>
  <c r="O8340"/>
  <c r="O8341"/>
  <c r="O8342"/>
  <c r="O8343"/>
  <c r="O8344"/>
  <c r="O8345"/>
  <c r="O8346"/>
  <c r="O8347"/>
  <c r="O8348"/>
  <c r="O8349"/>
  <c r="O8350"/>
  <c r="O8351"/>
  <c r="O8352"/>
  <c r="O8353"/>
  <c r="O8354"/>
  <c r="O8355"/>
  <c r="O8356"/>
  <c r="O8357"/>
  <c r="O8358"/>
  <c r="O8359"/>
  <c r="O8360"/>
  <c r="O8361"/>
  <c r="O8362"/>
  <c r="O8363"/>
  <c r="O8364"/>
  <c r="O8365"/>
  <c r="O8366"/>
  <c r="O8367"/>
  <c r="O8368"/>
  <c r="O8369"/>
  <c r="O8370"/>
  <c r="O8371"/>
  <c r="O8372"/>
  <c r="O8373"/>
  <c r="O8374"/>
  <c r="O8375"/>
  <c r="O8376"/>
  <c r="O8377"/>
  <c r="O8378"/>
  <c r="O8379"/>
  <c r="O8380"/>
  <c r="O8381"/>
  <c r="O8382"/>
  <c r="O8383"/>
  <c r="O8384"/>
  <c r="O8385"/>
  <c r="O8386"/>
  <c r="O8387"/>
  <c r="O8388"/>
  <c r="O8389"/>
  <c r="O8390"/>
  <c r="O8391"/>
  <c r="O8392"/>
  <c r="O8393"/>
  <c r="O8394"/>
  <c r="O8395"/>
  <c r="O8396"/>
  <c r="O8397"/>
  <c r="O8398"/>
  <c r="O8399"/>
  <c r="O8400"/>
  <c r="O8401"/>
  <c r="O8402"/>
  <c r="O8403"/>
  <c r="O8404"/>
  <c r="O8405"/>
  <c r="O8406"/>
  <c r="O8407"/>
  <c r="O8408"/>
  <c r="O8409"/>
  <c r="O8410"/>
  <c r="O8411"/>
  <c r="O8412"/>
  <c r="O8413"/>
  <c r="O8414"/>
  <c r="O8415"/>
  <c r="O8416"/>
  <c r="O8417"/>
  <c r="O8418"/>
  <c r="O8419"/>
  <c r="O8420"/>
  <c r="O8421"/>
  <c r="O8422"/>
  <c r="O8423"/>
  <c r="O8424"/>
  <c r="O8425"/>
  <c r="O8426"/>
  <c r="O8427"/>
  <c r="O8428"/>
  <c r="O8429"/>
  <c r="O8430"/>
  <c r="O8431"/>
  <c r="O8432"/>
  <c r="O8433"/>
  <c r="O8434"/>
  <c r="O8435"/>
  <c r="O8436"/>
  <c r="O8437"/>
  <c r="O8438"/>
  <c r="O8439"/>
  <c r="O8440"/>
  <c r="O8441"/>
  <c r="O8442"/>
  <c r="O8443"/>
  <c r="O8444"/>
  <c r="O8445"/>
  <c r="O8446"/>
  <c r="O8447"/>
  <c r="O8448"/>
  <c r="O8449"/>
  <c r="O8450"/>
  <c r="O8451"/>
  <c r="O8452"/>
  <c r="O8453"/>
  <c r="O8454"/>
  <c r="O8455"/>
  <c r="O8456"/>
  <c r="O8457"/>
  <c r="O8458"/>
  <c r="O8459"/>
  <c r="O8460"/>
  <c r="O8461"/>
  <c r="O8462"/>
  <c r="O8463"/>
  <c r="O8464"/>
  <c r="O8465"/>
  <c r="O8466"/>
  <c r="O8467"/>
  <c r="O8468"/>
  <c r="O8469"/>
  <c r="O8470"/>
  <c r="O8471"/>
  <c r="O8472"/>
  <c r="O8473"/>
  <c r="O8474"/>
  <c r="O8475"/>
  <c r="O8476"/>
  <c r="O8477"/>
  <c r="O8478"/>
  <c r="O8479"/>
  <c r="O8480"/>
  <c r="O8481"/>
  <c r="O8482"/>
  <c r="O8483"/>
  <c r="O8484"/>
  <c r="O8485"/>
  <c r="O8486"/>
  <c r="O8487"/>
  <c r="O8488"/>
  <c r="O8489"/>
  <c r="O8490"/>
  <c r="O8491"/>
  <c r="O8492"/>
  <c r="O8493"/>
  <c r="O8494"/>
  <c r="O8495"/>
  <c r="O8496"/>
  <c r="O8497"/>
  <c r="O8498"/>
  <c r="O8499"/>
  <c r="O8500"/>
  <c r="O8501"/>
  <c r="O8502"/>
  <c r="O8503"/>
  <c r="O8504"/>
  <c r="O8505"/>
  <c r="O8506"/>
  <c r="O8507"/>
  <c r="O8508"/>
  <c r="O8509"/>
  <c r="O8510"/>
  <c r="O8511"/>
  <c r="O8512"/>
  <c r="O8513"/>
  <c r="O8514"/>
  <c r="O8515"/>
  <c r="O8516"/>
  <c r="O8517"/>
  <c r="O8518"/>
  <c r="O8519"/>
  <c r="O8520"/>
  <c r="O8521"/>
  <c r="O8522"/>
  <c r="O8523"/>
  <c r="O8524"/>
  <c r="O8525"/>
  <c r="O8526"/>
  <c r="O8527"/>
  <c r="O8528"/>
  <c r="O8529"/>
  <c r="O8530"/>
  <c r="O8531"/>
  <c r="O8532"/>
  <c r="O8533"/>
  <c r="O8534"/>
  <c r="O8535"/>
  <c r="O8536"/>
  <c r="O8537"/>
  <c r="O8538"/>
  <c r="O8539"/>
  <c r="O8540"/>
  <c r="O8541"/>
  <c r="O8542"/>
  <c r="O8543"/>
  <c r="O8544"/>
  <c r="O8545"/>
  <c r="O8546"/>
  <c r="O8547"/>
  <c r="O8548"/>
  <c r="O8549"/>
  <c r="O8550"/>
  <c r="O8551"/>
  <c r="O8552"/>
  <c r="O8553"/>
  <c r="O8554"/>
  <c r="O8555"/>
  <c r="O8556"/>
  <c r="O8557"/>
  <c r="O8558"/>
  <c r="O8559"/>
  <c r="O8560"/>
  <c r="O8561"/>
  <c r="O8562"/>
  <c r="O8563"/>
  <c r="O8564"/>
  <c r="O8565"/>
  <c r="O8566"/>
  <c r="O8567"/>
  <c r="O8568"/>
  <c r="O8569"/>
  <c r="O8570"/>
  <c r="O8571"/>
  <c r="O8572"/>
  <c r="O8573"/>
  <c r="O8574"/>
  <c r="O8575"/>
  <c r="O8576"/>
  <c r="O8577"/>
  <c r="O8578"/>
  <c r="O8579"/>
  <c r="O8580"/>
  <c r="O8581"/>
  <c r="O8582"/>
  <c r="O8583"/>
  <c r="O8584"/>
  <c r="O8585"/>
  <c r="O8586"/>
  <c r="O8587"/>
  <c r="O8588"/>
  <c r="O8589"/>
  <c r="O8590"/>
  <c r="O8591"/>
  <c r="O8592"/>
  <c r="O8593"/>
  <c r="O8594"/>
  <c r="O8595"/>
  <c r="O8596"/>
  <c r="O8597"/>
  <c r="O8598"/>
  <c r="O8599"/>
  <c r="O8600"/>
  <c r="O8601"/>
  <c r="O8602"/>
  <c r="O8603"/>
  <c r="O8604"/>
  <c r="O8605"/>
  <c r="O8606"/>
  <c r="O8607"/>
  <c r="O8608"/>
  <c r="O8609"/>
  <c r="O8610"/>
  <c r="O8611"/>
  <c r="O8612"/>
  <c r="O8613"/>
  <c r="O8614"/>
  <c r="O8615"/>
  <c r="O8616"/>
  <c r="O8617"/>
  <c r="O8618"/>
  <c r="O8619"/>
  <c r="O8620"/>
  <c r="O8621"/>
  <c r="O8622"/>
  <c r="O8623"/>
  <c r="O8624"/>
  <c r="O8625"/>
  <c r="O8626"/>
  <c r="O8627"/>
  <c r="O8628"/>
  <c r="O8629"/>
  <c r="O8630"/>
  <c r="O8631"/>
  <c r="O8632"/>
  <c r="O8633"/>
  <c r="O8634"/>
  <c r="O8635"/>
  <c r="O8636"/>
  <c r="O8637"/>
  <c r="O8638"/>
  <c r="O8639"/>
  <c r="O8640"/>
  <c r="O8641"/>
  <c r="O8642"/>
  <c r="O8643"/>
  <c r="O8644"/>
  <c r="O8645"/>
  <c r="O8646"/>
  <c r="O8647"/>
  <c r="O8648"/>
  <c r="O8649"/>
  <c r="O8650"/>
  <c r="O8651"/>
  <c r="O8652"/>
  <c r="O8653"/>
  <c r="O8654"/>
  <c r="O8655"/>
  <c r="O8656"/>
  <c r="O8657"/>
  <c r="O8658"/>
  <c r="O8659"/>
  <c r="O8660"/>
  <c r="O8661"/>
  <c r="O8662"/>
  <c r="O8663"/>
  <c r="O8664"/>
  <c r="O8665"/>
  <c r="O8666"/>
  <c r="O8667"/>
  <c r="O8668"/>
  <c r="O8669"/>
  <c r="O8670"/>
  <c r="O8671"/>
  <c r="O8672"/>
  <c r="O8673"/>
  <c r="O8674"/>
  <c r="O8675"/>
  <c r="O8676"/>
  <c r="O8677"/>
  <c r="O8678"/>
  <c r="O8679"/>
  <c r="O8680"/>
  <c r="O8681"/>
  <c r="O8682"/>
  <c r="O8683"/>
  <c r="O8684"/>
  <c r="O8685"/>
  <c r="O8686"/>
  <c r="O8687"/>
  <c r="O8688"/>
  <c r="O8689"/>
  <c r="O8690"/>
  <c r="O8691"/>
  <c r="O8692"/>
  <c r="O8693"/>
  <c r="O8694"/>
  <c r="O8695"/>
  <c r="O8696"/>
  <c r="O8697"/>
  <c r="O8698"/>
  <c r="O8699"/>
  <c r="O8700"/>
  <c r="O8701"/>
  <c r="O8702"/>
  <c r="O8703"/>
  <c r="O8704"/>
  <c r="O8705"/>
  <c r="O8706"/>
  <c r="O8707"/>
  <c r="O8708"/>
  <c r="O8709"/>
  <c r="O8710"/>
  <c r="O8711"/>
  <c r="O8712"/>
  <c r="O8713"/>
  <c r="O8714"/>
  <c r="O8715"/>
  <c r="O8716"/>
  <c r="O8717"/>
  <c r="O8718"/>
  <c r="O8719"/>
  <c r="O8720"/>
  <c r="O8721"/>
  <c r="O8722"/>
  <c r="O8723"/>
  <c r="O8724"/>
  <c r="O8725"/>
  <c r="O8726"/>
  <c r="O8727"/>
  <c r="O8728"/>
  <c r="O8729"/>
  <c r="O8730"/>
  <c r="O8731"/>
  <c r="O8732"/>
  <c r="O8733"/>
  <c r="O8734"/>
  <c r="O8735"/>
  <c r="O8736"/>
  <c r="O8737"/>
  <c r="O8738"/>
  <c r="O8739"/>
  <c r="O8740"/>
  <c r="O8741"/>
  <c r="O8742"/>
  <c r="O8743"/>
  <c r="O8744"/>
  <c r="O8745"/>
  <c r="O8746"/>
  <c r="O8747"/>
  <c r="O8748"/>
  <c r="O8749"/>
  <c r="O8750"/>
  <c r="O8751"/>
  <c r="O8752"/>
  <c r="O8753"/>
  <c r="O8754"/>
  <c r="O8755"/>
  <c r="O8756"/>
  <c r="O8757"/>
  <c r="O8758"/>
  <c r="O8759"/>
  <c r="O8760"/>
  <c r="O8761"/>
  <c r="O8762"/>
  <c r="O8763"/>
  <c r="O8764"/>
  <c r="O8765"/>
  <c r="O8766"/>
  <c r="O8767"/>
  <c r="O8768"/>
  <c r="O8769"/>
  <c r="O8770"/>
  <c r="O8771"/>
  <c r="O8772"/>
  <c r="O8773"/>
  <c r="O8774"/>
  <c r="O8775"/>
  <c r="O8776"/>
  <c r="O8777"/>
  <c r="O8778"/>
  <c r="O8779"/>
  <c r="O8780"/>
  <c r="O8781"/>
  <c r="O8782"/>
  <c r="O8783"/>
  <c r="O8784"/>
  <c r="O8785"/>
  <c r="O8786"/>
  <c r="O8787"/>
  <c r="O8788"/>
  <c r="O8789"/>
  <c r="O8790"/>
  <c r="O8791"/>
  <c r="O8792"/>
  <c r="O8793"/>
  <c r="O8794"/>
  <c r="O8795"/>
  <c r="O8796"/>
  <c r="O8797"/>
  <c r="O8798"/>
  <c r="O8799"/>
  <c r="O8800"/>
  <c r="O8801"/>
  <c r="O8802"/>
  <c r="O8803"/>
  <c r="O8804"/>
  <c r="O8805"/>
  <c r="O8806"/>
  <c r="O8807"/>
  <c r="O8808"/>
  <c r="O8809"/>
  <c r="O8810"/>
  <c r="O8811"/>
  <c r="O8812"/>
  <c r="O8813"/>
  <c r="O8814"/>
  <c r="O8815"/>
  <c r="O8816"/>
  <c r="O8817"/>
  <c r="O8818"/>
  <c r="O8819"/>
  <c r="O8820"/>
  <c r="O8821"/>
  <c r="O8822"/>
  <c r="O8823"/>
  <c r="O8824"/>
  <c r="O8825"/>
  <c r="O8826"/>
  <c r="O8827"/>
  <c r="O8828"/>
  <c r="O8829"/>
  <c r="O8830"/>
  <c r="O8831"/>
  <c r="O8832"/>
  <c r="O8833"/>
  <c r="O8834"/>
  <c r="O8835"/>
  <c r="O8836"/>
  <c r="O8837"/>
  <c r="O8838"/>
  <c r="O8839"/>
  <c r="O8840"/>
  <c r="O8841"/>
  <c r="O8842"/>
  <c r="O8843"/>
  <c r="O8844"/>
  <c r="O8845"/>
  <c r="O8846"/>
  <c r="O8847"/>
  <c r="O8848"/>
  <c r="O8849"/>
  <c r="O8850"/>
  <c r="O8851"/>
  <c r="O8852"/>
  <c r="O8853"/>
  <c r="O8854"/>
  <c r="O8855"/>
  <c r="O8856"/>
  <c r="O8857"/>
  <c r="O8858"/>
  <c r="O8859"/>
  <c r="O8860"/>
  <c r="O8861"/>
  <c r="O8862"/>
  <c r="O8863"/>
  <c r="O8864"/>
  <c r="O8865"/>
  <c r="O8866"/>
  <c r="O8867"/>
  <c r="O8868"/>
  <c r="O8869"/>
  <c r="O8870"/>
  <c r="O8871"/>
  <c r="O8872"/>
  <c r="O8873"/>
  <c r="O8874"/>
  <c r="O8875"/>
  <c r="O8876"/>
  <c r="O8877"/>
  <c r="O8878"/>
  <c r="O8879"/>
  <c r="O8880"/>
  <c r="O8881"/>
  <c r="O8882"/>
  <c r="O8883"/>
  <c r="O8884"/>
  <c r="O8885"/>
  <c r="O8886"/>
  <c r="O8887"/>
  <c r="O8888"/>
  <c r="O8889"/>
  <c r="O8890"/>
  <c r="O8891"/>
  <c r="O8892"/>
  <c r="O8893"/>
  <c r="O8894"/>
  <c r="O8895"/>
  <c r="O8896"/>
  <c r="O8897"/>
  <c r="O8898"/>
  <c r="O8899"/>
  <c r="O8900"/>
  <c r="O8901"/>
  <c r="O8902"/>
  <c r="O8903"/>
  <c r="O8904"/>
  <c r="O8905"/>
  <c r="O8906"/>
  <c r="O8907"/>
  <c r="O8908"/>
  <c r="O8909"/>
  <c r="O8910"/>
  <c r="O8911"/>
  <c r="O8912"/>
  <c r="O8913"/>
  <c r="O8914"/>
  <c r="O8915"/>
  <c r="O8916"/>
  <c r="O8917"/>
  <c r="O8918"/>
  <c r="O8919"/>
  <c r="O8920"/>
  <c r="O8921"/>
  <c r="O8922"/>
  <c r="O8923"/>
  <c r="O8924"/>
  <c r="O8925"/>
  <c r="O8926"/>
  <c r="O8927"/>
  <c r="O8928"/>
  <c r="O8929"/>
  <c r="O8930"/>
  <c r="O8931"/>
  <c r="O8932"/>
  <c r="O8933"/>
  <c r="O8934"/>
  <c r="O8935"/>
  <c r="O8936"/>
  <c r="O8937"/>
  <c r="O8938"/>
  <c r="O8939"/>
  <c r="O8940"/>
  <c r="O8941"/>
  <c r="O8942"/>
  <c r="O8943"/>
  <c r="O8944"/>
  <c r="O8945"/>
  <c r="O8946"/>
  <c r="O8947"/>
  <c r="O8948"/>
  <c r="O8949"/>
  <c r="O8950"/>
  <c r="O8951"/>
  <c r="O8952"/>
  <c r="O8953"/>
  <c r="O8954"/>
  <c r="O8955"/>
  <c r="O8956"/>
  <c r="O8957"/>
  <c r="O8958"/>
  <c r="O8959"/>
  <c r="O8960"/>
  <c r="O8961"/>
  <c r="O8962"/>
  <c r="O8963"/>
  <c r="O8964"/>
  <c r="O8965"/>
  <c r="O8966"/>
  <c r="O8967"/>
  <c r="O8968"/>
  <c r="O8969"/>
  <c r="O8970"/>
  <c r="O8971"/>
  <c r="O8972"/>
  <c r="O8973"/>
  <c r="O8974"/>
  <c r="O8975"/>
  <c r="O8976"/>
  <c r="O8977"/>
  <c r="O8978"/>
  <c r="O8979"/>
  <c r="O8980"/>
  <c r="O8981"/>
  <c r="O8982"/>
  <c r="O8983"/>
  <c r="O8984"/>
  <c r="O8985"/>
  <c r="O8986"/>
  <c r="O8987"/>
  <c r="O8988"/>
  <c r="O8989"/>
  <c r="O8990"/>
  <c r="O8991"/>
  <c r="O8992"/>
  <c r="O8993"/>
  <c r="O8994"/>
  <c r="O8995"/>
  <c r="O8996"/>
  <c r="O8997"/>
  <c r="O8998"/>
  <c r="O8999"/>
  <c r="O9000"/>
  <c r="O9001"/>
  <c r="O9002"/>
  <c r="O9003"/>
  <c r="O9004"/>
  <c r="O9005"/>
  <c r="O9006"/>
  <c r="O9007"/>
  <c r="O9008"/>
  <c r="O9009"/>
  <c r="O9010"/>
  <c r="O9011"/>
  <c r="O9012"/>
  <c r="O9013"/>
  <c r="O9014"/>
  <c r="O9015"/>
  <c r="O9016"/>
  <c r="O9017"/>
  <c r="O9018"/>
  <c r="O9019"/>
  <c r="O9020"/>
  <c r="O9021"/>
  <c r="O9022"/>
  <c r="O9023"/>
  <c r="O9024"/>
  <c r="O9025"/>
  <c r="O9026"/>
  <c r="O9027"/>
  <c r="O9028"/>
  <c r="O9029"/>
  <c r="O9030"/>
  <c r="O9031"/>
  <c r="O9032"/>
  <c r="O9033"/>
  <c r="O9034"/>
  <c r="O9035"/>
  <c r="O9036"/>
  <c r="O9037"/>
  <c r="O9038"/>
  <c r="O9039"/>
  <c r="O9040"/>
  <c r="O9041"/>
  <c r="O9042"/>
  <c r="O9043"/>
  <c r="O9044"/>
  <c r="O9045"/>
  <c r="O9046"/>
  <c r="O9047"/>
  <c r="O9048"/>
  <c r="O9049"/>
  <c r="O9050"/>
  <c r="O9051"/>
  <c r="O9052"/>
  <c r="O9053"/>
  <c r="O9054"/>
  <c r="O9055"/>
  <c r="O9056"/>
  <c r="O9057"/>
  <c r="O9058"/>
  <c r="O9059"/>
  <c r="O9060"/>
  <c r="O9061"/>
  <c r="O9062"/>
  <c r="O9063"/>
  <c r="O9064"/>
  <c r="O9065"/>
  <c r="O9066"/>
  <c r="O9067"/>
  <c r="O9068"/>
  <c r="O9069"/>
  <c r="O9070"/>
  <c r="O9071"/>
  <c r="O9072"/>
  <c r="O9073"/>
  <c r="O9074"/>
  <c r="O9075"/>
  <c r="O9076"/>
  <c r="O9077"/>
  <c r="O9078"/>
  <c r="O9079"/>
  <c r="O9080"/>
  <c r="O9081"/>
  <c r="O9082"/>
  <c r="O9083"/>
  <c r="O9084"/>
  <c r="O9085"/>
  <c r="O9086"/>
  <c r="O9087"/>
  <c r="O9088"/>
  <c r="O9089"/>
  <c r="O9090"/>
  <c r="O9091"/>
  <c r="O9092"/>
  <c r="O9093"/>
  <c r="O9094"/>
  <c r="O9095"/>
  <c r="O9096"/>
  <c r="O9097"/>
  <c r="O9098"/>
  <c r="O9099"/>
  <c r="O9100"/>
  <c r="O9101"/>
  <c r="O9102"/>
  <c r="O9103"/>
  <c r="O9104"/>
  <c r="O9105"/>
  <c r="O9106"/>
  <c r="O9107"/>
  <c r="O9108"/>
  <c r="O9109"/>
  <c r="O9110"/>
  <c r="O9111"/>
  <c r="O9112"/>
  <c r="O9113"/>
  <c r="O9114"/>
  <c r="O9115"/>
  <c r="O9116"/>
  <c r="O9117"/>
  <c r="O9118"/>
  <c r="O9119"/>
  <c r="O9120"/>
  <c r="O9121"/>
  <c r="O9122"/>
  <c r="O9123"/>
  <c r="O9124"/>
  <c r="O9125"/>
  <c r="O9126"/>
  <c r="O9127"/>
  <c r="O9128"/>
  <c r="O9129"/>
  <c r="O9130"/>
  <c r="O9131"/>
  <c r="O9132"/>
  <c r="O9133"/>
  <c r="O9134"/>
  <c r="O9135"/>
  <c r="O9136"/>
  <c r="O9137"/>
  <c r="O9138"/>
  <c r="O9139"/>
  <c r="O9140"/>
  <c r="O9141"/>
  <c r="O9142"/>
  <c r="O9143"/>
  <c r="O9144"/>
  <c r="O9145"/>
  <c r="O9146"/>
  <c r="O9147"/>
  <c r="O9148"/>
  <c r="O9149"/>
  <c r="O9150"/>
  <c r="O9151"/>
  <c r="O9152"/>
  <c r="O9153"/>
  <c r="O9154"/>
  <c r="O9155"/>
  <c r="O9156"/>
  <c r="O9157"/>
  <c r="O9158"/>
  <c r="O9159"/>
  <c r="O9160"/>
  <c r="O9161"/>
  <c r="O9162"/>
  <c r="O9163"/>
  <c r="O9164"/>
  <c r="O9165"/>
  <c r="O9166"/>
  <c r="O9167"/>
  <c r="O9168"/>
  <c r="O9169"/>
  <c r="O9170"/>
  <c r="O9171"/>
  <c r="O9172"/>
  <c r="O9173"/>
  <c r="O9174"/>
  <c r="O9175"/>
  <c r="O9176"/>
  <c r="O9177"/>
  <c r="O9178"/>
  <c r="O9179"/>
  <c r="O9180"/>
  <c r="O9181"/>
  <c r="O9182"/>
  <c r="O9183"/>
  <c r="O9184"/>
  <c r="O9185"/>
  <c r="O9186"/>
  <c r="O9187"/>
  <c r="O9188"/>
  <c r="O9189"/>
  <c r="O9190"/>
  <c r="O9191"/>
  <c r="O9192"/>
  <c r="O9193"/>
  <c r="O9194"/>
  <c r="O9195"/>
  <c r="O9196"/>
  <c r="O9197"/>
  <c r="O9198"/>
  <c r="O9199"/>
  <c r="O9200"/>
  <c r="O9201"/>
  <c r="O9202"/>
  <c r="O9203"/>
  <c r="O9204"/>
  <c r="O9205"/>
  <c r="O9206"/>
  <c r="O9207"/>
  <c r="O9208"/>
  <c r="O9209"/>
  <c r="O9210"/>
  <c r="O9211"/>
  <c r="O9212"/>
  <c r="O9213"/>
  <c r="O9214"/>
  <c r="O9215"/>
  <c r="O9216"/>
  <c r="O9217"/>
  <c r="O9218"/>
  <c r="O9219"/>
  <c r="O9220"/>
  <c r="O9221"/>
  <c r="O9222"/>
  <c r="O9223"/>
  <c r="O9224"/>
  <c r="O9225"/>
  <c r="O9226"/>
  <c r="O9227"/>
  <c r="O9228"/>
  <c r="O9229"/>
  <c r="O9230"/>
  <c r="O9231"/>
  <c r="O9232"/>
  <c r="O9233"/>
  <c r="O9234"/>
  <c r="O9235"/>
  <c r="O9236"/>
  <c r="O9237"/>
  <c r="O9238"/>
  <c r="O9239"/>
  <c r="O9240"/>
  <c r="O9241"/>
  <c r="O9242"/>
  <c r="O9243"/>
  <c r="O9244"/>
  <c r="O9245"/>
  <c r="O9246"/>
  <c r="O9247"/>
  <c r="O9248"/>
  <c r="O9249"/>
  <c r="O9250"/>
  <c r="O9251"/>
  <c r="O9252"/>
  <c r="O9253"/>
  <c r="O9254"/>
  <c r="O9255"/>
  <c r="O9256"/>
  <c r="O9257"/>
  <c r="O9258"/>
  <c r="O9259"/>
  <c r="O9260"/>
  <c r="O9261"/>
  <c r="O9262"/>
  <c r="O9263"/>
  <c r="O9264"/>
  <c r="O9265"/>
  <c r="O9266"/>
  <c r="O9267"/>
  <c r="O9268"/>
  <c r="O9269"/>
  <c r="O9270"/>
  <c r="O9271"/>
  <c r="O9272"/>
  <c r="O9273"/>
  <c r="O9274"/>
  <c r="O9275"/>
  <c r="O9276"/>
  <c r="O9277"/>
  <c r="O9278"/>
  <c r="O9279"/>
  <c r="O9280"/>
  <c r="O9281"/>
  <c r="O9282"/>
  <c r="O9283"/>
  <c r="O9284"/>
  <c r="O9285"/>
  <c r="O9286"/>
  <c r="O9287"/>
  <c r="O9288"/>
  <c r="O9289"/>
  <c r="O9290"/>
  <c r="O9291"/>
  <c r="O9292"/>
  <c r="O9293"/>
  <c r="O9294"/>
  <c r="O9295"/>
  <c r="O9296"/>
  <c r="O9297"/>
  <c r="O9298"/>
  <c r="O9299"/>
  <c r="O9300"/>
  <c r="O9301"/>
  <c r="O9302"/>
  <c r="O9303"/>
  <c r="O9304"/>
  <c r="O9305"/>
  <c r="O9306"/>
  <c r="O9307"/>
  <c r="O9308"/>
  <c r="O9309"/>
  <c r="O9310"/>
  <c r="O9311"/>
  <c r="O9312"/>
  <c r="O9313"/>
  <c r="O9314"/>
  <c r="O9315"/>
  <c r="O9316"/>
  <c r="O9317"/>
  <c r="O9318"/>
  <c r="O9319"/>
  <c r="O9320"/>
  <c r="O9321"/>
  <c r="O9322"/>
  <c r="O9323"/>
  <c r="O9324"/>
  <c r="O9325"/>
  <c r="O9326"/>
  <c r="O9327"/>
  <c r="O9328"/>
  <c r="O9329"/>
  <c r="O9330"/>
  <c r="O9331"/>
  <c r="O9332"/>
  <c r="O9333"/>
  <c r="O9334"/>
  <c r="O9335"/>
  <c r="O9336"/>
  <c r="O9337"/>
  <c r="O9338"/>
  <c r="O9339"/>
  <c r="O9340"/>
  <c r="O9341"/>
  <c r="O9342"/>
  <c r="O9343"/>
  <c r="O9344"/>
  <c r="O9345"/>
  <c r="O9346"/>
  <c r="O9347"/>
  <c r="O9348"/>
  <c r="O9349"/>
  <c r="O9350"/>
  <c r="O9351"/>
  <c r="O9352"/>
  <c r="O9353"/>
  <c r="O9354"/>
  <c r="O9355"/>
  <c r="O9356"/>
  <c r="O9357"/>
  <c r="O9358"/>
  <c r="O9359"/>
  <c r="O9360"/>
  <c r="O9361"/>
  <c r="O9362"/>
  <c r="O9363"/>
  <c r="O9364"/>
  <c r="O9365"/>
  <c r="O9366"/>
  <c r="O9367"/>
  <c r="O9368"/>
  <c r="O9369"/>
  <c r="O9370"/>
  <c r="O9371"/>
  <c r="O9372"/>
  <c r="O9373"/>
  <c r="O9374"/>
  <c r="O9375"/>
  <c r="O9376"/>
  <c r="O9377"/>
  <c r="O9378"/>
  <c r="O9379"/>
  <c r="O9380"/>
  <c r="O9381"/>
  <c r="O9382"/>
  <c r="O9383"/>
  <c r="O9384"/>
  <c r="O9385"/>
  <c r="O9386"/>
  <c r="O9387"/>
  <c r="O9388"/>
  <c r="O9389"/>
  <c r="O9390"/>
  <c r="O9391"/>
  <c r="O9392"/>
  <c r="O9393"/>
  <c r="O9394"/>
  <c r="O9395"/>
  <c r="O9396"/>
  <c r="O9397"/>
  <c r="O9398"/>
  <c r="O9399"/>
  <c r="O9400"/>
  <c r="O9401"/>
  <c r="O9402"/>
  <c r="O9403"/>
  <c r="O9404"/>
  <c r="O9405"/>
  <c r="O9406"/>
  <c r="O9407"/>
  <c r="O9408"/>
  <c r="O9409"/>
  <c r="O9410"/>
  <c r="O9411"/>
  <c r="O9412"/>
  <c r="O9413"/>
  <c r="O9414"/>
  <c r="O9415"/>
  <c r="O9416"/>
  <c r="O9417"/>
  <c r="O9418"/>
  <c r="O9419"/>
  <c r="O9420"/>
  <c r="O9421"/>
  <c r="O9422"/>
  <c r="O9423"/>
  <c r="O9424"/>
  <c r="O9425"/>
  <c r="O9426"/>
  <c r="O9427"/>
  <c r="O9428"/>
  <c r="O9429"/>
  <c r="O9430"/>
  <c r="O9431"/>
  <c r="O9432"/>
  <c r="O9433"/>
  <c r="O9434"/>
  <c r="O9435"/>
  <c r="O9436"/>
  <c r="O9437"/>
  <c r="O9438"/>
  <c r="O9439"/>
  <c r="O9440"/>
  <c r="O9441"/>
  <c r="O9442"/>
  <c r="O9443"/>
  <c r="O9444"/>
  <c r="O9445"/>
  <c r="O9446"/>
  <c r="O9447"/>
  <c r="O9448"/>
  <c r="O9449"/>
  <c r="O9450"/>
  <c r="O9451"/>
  <c r="O9452"/>
  <c r="O9453"/>
  <c r="O9454"/>
  <c r="O9455"/>
  <c r="O9456"/>
  <c r="O9457"/>
  <c r="O9458"/>
  <c r="O9459"/>
  <c r="O9460"/>
  <c r="O9461"/>
  <c r="O9462"/>
  <c r="O9463"/>
  <c r="O9464"/>
  <c r="O9465"/>
  <c r="O9466"/>
  <c r="O9467"/>
  <c r="O9468"/>
  <c r="O9469"/>
  <c r="O9470"/>
  <c r="O9471"/>
  <c r="O9472"/>
  <c r="O9473"/>
  <c r="O9474"/>
  <c r="O9475"/>
  <c r="O9476"/>
  <c r="O9477"/>
  <c r="O9478"/>
  <c r="O9479"/>
  <c r="O9480"/>
  <c r="O9481"/>
  <c r="O9482"/>
  <c r="O9483"/>
  <c r="O9484"/>
  <c r="O9485"/>
  <c r="O9486"/>
  <c r="O9487"/>
  <c r="O9488"/>
  <c r="O9489"/>
  <c r="O9490"/>
  <c r="O9491"/>
  <c r="O9492"/>
  <c r="O9493"/>
  <c r="O9494"/>
  <c r="O9495"/>
  <c r="O9496"/>
  <c r="O9497"/>
  <c r="O9498"/>
  <c r="O9499"/>
  <c r="O9500"/>
  <c r="O9501"/>
  <c r="O9502"/>
  <c r="O9503"/>
  <c r="O9504"/>
  <c r="O9505"/>
  <c r="O9506"/>
  <c r="O9507"/>
  <c r="O9508"/>
  <c r="O9509"/>
  <c r="O9510"/>
  <c r="O9511"/>
  <c r="O9512"/>
  <c r="O9513"/>
  <c r="O9514"/>
  <c r="O9515"/>
  <c r="O9516"/>
  <c r="O9517"/>
  <c r="O9518"/>
  <c r="O9519"/>
  <c r="O9520"/>
  <c r="O9521"/>
  <c r="O9522"/>
  <c r="O9523"/>
  <c r="O9524"/>
  <c r="O9525"/>
  <c r="O9526"/>
  <c r="O9527"/>
  <c r="O9528"/>
  <c r="O9529"/>
  <c r="O9530"/>
  <c r="O9531"/>
  <c r="O9532"/>
  <c r="O9533"/>
  <c r="O9534"/>
  <c r="O9535"/>
  <c r="O9536"/>
  <c r="O9537"/>
  <c r="O9538"/>
  <c r="O9539"/>
  <c r="O9540"/>
  <c r="O9541"/>
  <c r="O9542"/>
  <c r="O9543"/>
  <c r="O9544"/>
  <c r="O9545"/>
  <c r="O9546"/>
  <c r="O9547"/>
  <c r="O9548"/>
  <c r="O9549"/>
  <c r="O9550"/>
  <c r="O9551"/>
  <c r="O9552"/>
  <c r="O9553"/>
  <c r="O9554"/>
  <c r="O9555"/>
  <c r="O9556"/>
  <c r="O9557"/>
  <c r="O9558"/>
  <c r="O9559"/>
  <c r="O9560"/>
  <c r="O9561"/>
  <c r="O9562"/>
  <c r="O9563"/>
  <c r="O9564"/>
  <c r="O9565"/>
  <c r="O9566"/>
  <c r="O9567"/>
  <c r="O9568"/>
  <c r="O9569"/>
  <c r="O9570"/>
  <c r="O9571"/>
  <c r="O9572"/>
  <c r="O9573"/>
  <c r="O9574"/>
  <c r="O9575"/>
  <c r="O9576"/>
  <c r="O9577"/>
  <c r="O9578"/>
  <c r="O9579"/>
  <c r="O9580"/>
  <c r="O9581"/>
  <c r="O9582"/>
  <c r="O9583"/>
  <c r="O9584"/>
  <c r="O9585"/>
  <c r="O9586"/>
  <c r="O9587"/>
  <c r="O9588"/>
  <c r="O9589"/>
  <c r="O9590"/>
  <c r="O9591"/>
  <c r="O9592"/>
  <c r="O9593"/>
  <c r="O9594"/>
  <c r="O9595"/>
  <c r="O9596"/>
  <c r="O9597"/>
  <c r="O9598"/>
  <c r="O9599"/>
  <c r="O9600"/>
  <c r="O9601"/>
  <c r="O9602"/>
  <c r="O9603"/>
  <c r="O9604"/>
  <c r="O9605"/>
  <c r="O9606"/>
  <c r="O9607"/>
  <c r="O9608"/>
  <c r="O9609"/>
  <c r="O9610"/>
  <c r="O9611"/>
  <c r="O9612"/>
  <c r="O9613"/>
  <c r="O9614"/>
  <c r="O9615"/>
  <c r="O9616"/>
  <c r="O9617"/>
  <c r="O9618"/>
  <c r="O9619"/>
  <c r="O9620"/>
  <c r="O9621"/>
  <c r="O9622"/>
  <c r="O9623"/>
  <c r="O9624"/>
  <c r="O9625"/>
  <c r="O9626"/>
  <c r="O9627"/>
  <c r="O9628"/>
  <c r="O9629"/>
  <c r="O9630"/>
  <c r="O9631"/>
  <c r="O9632"/>
  <c r="O9633"/>
  <c r="O9634"/>
  <c r="O9635"/>
  <c r="O9636"/>
  <c r="O9637"/>
  <c r="O9638"/>
  <c r="O9639"/>
  <c r="O9640"/>
  <c r="O9641"/>
  <c r="O9642"/>
  <c r="O9643"/>
  <c r="O9644"/>
  <c r="O9645"/>
  <c r="O9646"/>
  <c r="O9647"/>
  <c r="O9648"/>
  <c r="O9649"/>
  <c r="O9650"/>
  <c r="O9651"/>
  <c r="O9652"/>
  <c r="O9653"/>
  <c r="O9654"/>
  <c r="O9655"/>
  <c r="O9656"/>
  <c r="O9657"/>
  <c r="O9658"/>
  <c r="O9659"/>
  <c r="O9660"/>
  <c r="O9661"/>
  <c r="O9662"/>
  <c r="O9663"/>
  <c r="O9664"/>
  <c r="O9665"/>
  <c r="O9666"/>
  <c r="O9667"/>
  <c r="O9668"/>
  <c r="O9669"/>
  <c r="O9670"/>
  <c r="O9671"/>
  <c r="O9672"/>
  <c r="O9673"/>
  <c r="O9674"/>
  <c r="O9675"/>
  <c r="O9676"/>
  <c r="O9677"/>
  <c r="O9678"/>
  <c r="O9679"/>
  <c r="O9680"/>
  <c r="O9681"/>
  <c r="O9682"/>
  <c r="O9683"/>
  <c r="O9684"/>
  <c r="O9685"/>
  <c r="O9686"/>
  <c r="O9687"/>
  <c r="O9688"/>
  <c r="O9689"/>
  <c r="O9690"/>
  <c r="O9691"/>
  <c r="O9692"/>
  <c r="O9693"/>
  <c r="O9694"/>
  <c r="O9695"/>
  <c r="O9696"/>
  <c r="O9697"/>
  <c r="O9698"/>
  <c r="O9699"/>
  <c r="O9700"/>
  <c r="O9701"/>
  <c r="O9702"/>
  <c r="O9703"/>
  <c r="O9704"/>
  <c r="O9705"/>
  <c r="O9706"/>
  <c r="O9707"/>
  <c r="O9708"/>
  <c r="O9709"/>
  <c r="O9710"/>
  <c r="O9711"/>
  <c r="O9712"/>
  <c r="O9713"/>
  <c r="O9714"/>
  <c r="O9715"/>
  <c r="O9716"/>
  <c r="O9717"/>
  <c r="O9718"/>
  <c r="O9719"/>
  <c r="O9720"/>
  <c r="O9721"/>
  <c r="O9722"/>
  <c r="O9723"/>
  <c r="O9724"/>
  <c r="O9725"/>
  <c r="O9726"/>
  <c r="O9727"/>
  <c r="O9728"/>
  <c r="O9729"/>
  <c r="O9730"/>
  <c r="O9731"/>
  <c r="O9732"/>
  <c r="O9733"/>
  <c r="O9734"/>
  <c r="O9735"/>
  <c r="O9736"/>
  <c r="O9737"/>
  <c r="O9738"/>
  <c r="O9739"/>
  <c r="O9740"/>
  <c r="O9741"/>
  <c r="O9742"/>
  <c r="O9743"/>
  <c r="O9744"/>
  <c r="O9745"/>
  <c r="O9746"/>
  <c r="O9747"/>
  <c r="O9748"/>
  <c r="O9749"/>
  <c r="O9750"/>
  <c r="O9751"/>
  <c r="O9752"/>
  <c r="O9753"/>
  <c r="O9754"/>
  <c r="O9755"/>
  <c r="O9756"/>
  <c r="O9757"/>
  <c r="O9758"/>
  <c r="O9759"/>
  <c r="O9760"/>
  <c r="O9761"/>
  <c r="O9762"/>
  <c r="O9763"/>
  <c r="O9764"/>
  <c r="O9765"/>
  <c r="O9766"/>
  <c r="O9767"/>
  <c r="O9768"/>
  <c r="O9769"/>
  <c r="O9770"/>
  <c r="O9771"/>
  <c r="O9772"/>
  <c r="O9773"/>
  <c r="O9774"/>
  <c r="O9775"/>
  <c r="O9776"/>
  <c r="O9777"/>
  <c r="O9778"/>
  <c r="O9779"/>
  <c r="O9780"/>
  <c r="O9781"/>
  <c r="O9782"/>
  <c r="O9783"/>
  <c r="O9784"/>
  <c r="O9785"/>
  <c r="O9786"/>
  <c r="O9787"/>
  <c r="O9788"/>
  <c r="O9789"/>
  <c r="O9790"/>
  <c r="O9791"/>
  <c r="O9792"/>
  <c r="O9793"/>
  <c r="O9794"/>
  <c r="O9795"/>
  <c r="O9796"/>
  <c r="O9797"/>
  <c r="O9798"/>
  <c r="O9799"/>
  <c r="O9800"/>
  <c r="O9801"/>
  <c r="O9802"/>
  <c r="O9803"/>
  <c r="O9804"/>
  <c r="O9805"/>
  <c r="O9806"/>
  <c r="O9807"/>
  <c r="O9808"/>
  <c r="O9809"/>
  <c r="O9810"/>
  <c r="O9811"/>
  <c r="O9812"/>
  <c r="O9813"/>
  <c r="O9814"/>
  <c r="O9815"/>
  <c r="O9816"/>
  <c r="O9817"/>
  <c r="O9818"/>
  <c r="O9819"/>
  <c r="O9820"/>
  <c r="O9821"/>
  <c r="O9822"/>
  <c r="O9823"/>
  <c r="O9824"/>
  <c r="O9825"/>
  <c r="O9826"/>
  <c r="O9827"/>
  <c r="O9828"/>
  <c r="O9829"/>
  <c r="O9830"/>
  <c r="O9831"/>
  <c r="O9832"/>
  <c r="O9833"/>
  <c r="O9834"/>
  <c r="O9835"/>
  <c r="O9836"/>
  <c r="O9837"/>
  <c r="O9838"/>
  <c r="O9839"/>
  <c r="O9840"/>
  <c r="O9841"/>
  <c r="O9842"/>
  <c r="O9843"/>
  <c r="O9844"/>
  <c r="O9845"/>
  <c r="O9846"/>
  <c r="O9847"/>
  <c r="O9848"/>
  <c r="O9849"/>
  <c r="O9850"/>
  <c r="O9851"/>
  <c r="O9852"/>
  <c r="O9853"/>
  <c r="O9854"/>
  <c r="O9855"/>
  <c r="O9856"/>
  <c r="O9857"/>
  <c r="O9858"/>
  <c r="O9859"/>
  <c r="O9860"/>
  <c r="O9861"/>
  <c r="O9862"/>
  <c r="O9863"/>
  <c r="O9864"/>
  <c r="O9865"/>
  <c r="O9866"/>
  <c r="O9867"/>
  <c r="O9868"/>
  <c r="O9869"/>
  <c r="O9870"/>
  <c r="O9871"/>
  <c r="O9872"/>
  <c r="O9873"/>
  <c r="O9874"/>
  <c r="O9875"/>
  <c r="O9876"/>
  <c r="O9877"/>
  <c r="O9878"/>
  <c r="O9879"/>
  <c r="O9880"/>
  <c r="O9881"/>
  <c r="O9882"/>
  <c r="O9883"/>
  <c r="O9884"/>
  <c r="O9885"/>
  <c r="O9886"/>
  <c r="O9887"/>
  <c r="O9888"/>
  <c r="O9889"/>
  <c r="O9890"/>
  <c r="O9891"/>
  <c r="O9892"/>
  <c r="O9893"/>
  <c r="O9894"/>
  <c r="O9895"/>
  <c r="O9896"/>
  <c r="O9897"/>
  <c r="O9898"/>
  <c r="O9899"/>
  <c r="O9900"/>
  <c r="O9901"/>
  <c r="O9902"/>
  <c r="O9903"/>
  <c r="O9904"/>
  <c r="O9905"/>
  <c r="O9906"/>
  <c r="O9907"/>
  <c r="O9908"/>
  <c r="O9909"/>
  <c r="O9910"/>
  <c r="O9911"/>
  <c r="O9912"/>
  <c r="O9913"/>
  <c r="O9914"/>
  <c r="O9915"/>
  <c r="O9916"/>
  <c r="O9917"/>
  <c r="O9918"/>
  <c r="O9919"/>
  <c r="O9920"/>
  <c r="O9921"/>
  <c r="O9922"/>
  <c r="O9923"/>
  <c r="O9924"/>
  <c r="O9925"/>
  <c r="O9926"/>
  <c r="O9927"/>
  <c r="O9928"/>
  <c r="O9929"/>
  <c r="O9930"/>
  <c r="O9931"/>
  <c r="O9932"/>
  <c r="O9933"/>
  <c r="O9934"/>
  <c r="O9935"/>
  <c r="O9936"/>
  <c r="O9937"/>
  <c r="O9938"/>
  <c r="O9939"/>
  <c r="O9940"/>
  <c r="O9941"/>
  <c r="O9942"/>
  <c r="O9943"/>
  <c r="O9944"/>
  <c r="O9945"/>
  <c r="O9946"/>
  <c r="O9947"/>
  <c r="O9948"/>
  <c r="O9949"/>
  <c r="O9950"/>
  <c r="O9951"/>
  <c r="O9952"/>
  <c r="O9953"/>
  <c r="O9954"/>
  <c r="O9955"/>
  <c r="O9956"/>
  <c r="O9957"/>
  <c r="O9958"/>
  <c r="O9959"/>
  <c r="O9960"/>
  <c r="O9961"/>
  <c r="O9962"/>
  <c r="O9963"/>
  <c r="O9964"/>
  <c r="O9965"/>
  <c r="O9966"/>
  <c r="O9967"/>
  <c r="O9968"/>
  <c r="O9969"/>
  <c r="O9970"/>
  <c r="O9971"/>
  <c r="O9972"/>
  <c r="O9973"/>
  <c r="O9974"/>
  <c r="O9975"/>
  <c r="O9976"/>
  <c r="O9977"/>
  <c r="O9978"/>
  <c r="O9979"/>
  <c r="O9980"/>
  <c r="O9981"/>
  <c r="O9982"/>
  <c r="O9983"/>
  <c r="O9984"/>
  <c r="O9985"/>
  <c r="O9986"/>
  <c r="O9987"/>
  <c r="O9988"/>
  <c r="O9989"/>
  <c r="O9990"/>
  <c r="O9991"/>
  <c r="O9992"/>
  <c r="O9993"/>
  <c r="O9994"/>
  <c r="O9995"/>
  <c r="O9996"/>
  <c r="O9997"/>
  <c r="O9998"/>
  <c r="O9999"/>
  <c r="O10000"/>
  <c r="O10001"/>
  <c r="O10002"/>
  <c r="O10003"/>
  <c r="O10004"/>
  <c r="O10005"/>
  <c r="O10006"/>
  <c r="O10007"/>
  <c r="O10008"/>
  <c r="O10009"/>
  <c r="O10010"/>
  <c r="O10011"/>
  <c r="O10012"/>
  <c r="O10013"/>
  <c r="O10014"/>
  <c r="O10015"/>
  <c r="O10016"/>
  <c r="O10017"/>
  <c r="O10018"/>
  <c r="O10019"/>
  <c r="O10020"/>
  <c r="O10021"/>
  <c r="O10022"/>
  <c r="O10023"/>
  <c r="O10024"/>
  <c r="O10025"/>
  <c r="O10026"/>
  <c r="O10027"/>
  <c r="O10028"/>
  <c r="O10029"/>
  <c r="O10030"/>
  <c r="O10031"/>
  <c r="O10032"/>
  <c r="O10033"/>
  <c r="O10034"/>
  <c r="O10035"/>
  <c r="O10036"/>
  <c r="O10037"/>
  <c r="O10038"/>
  <c r="O10039"/>
  <c r="O10040"/>
  <c r="O10041"/>
  <c r="O10042"/>
  <c r="O10043"/>
  <c r="O10044"/>
  <c r="O10045"/>
  <c r="O10046"/>
  <c r="O10047"/>
  <c r="O10048"/>
  <c r="O10049"/>
  <c r="O10050"/>
  <c r="O10051"/>
  <c r="O10052"/>
  <c r="O10053"/>
  <c r="O10054"/>
  <c r="O10055"/>
  <c r="O10056"/>
  <c r="O10057"/>
  <c r="O10058"/>
  <c r="O10059"/>
  <c r="O10060"/>
  <c r="O10061"/>
  <c r="O10062"/>
  <c r="O10063"/>
  <c r="O10064"/>
  <c r="O10065"/>
  <c r="O10066"/>
  <c r="O10067"/>
  <c r="O10068"/>
  <c r="O10069"/>
  <c r="O10070"/>
  <c r="O10071"/>
  <c r="O10072"/>
  <c r="O10073"/>
  <c r="O10074"/>
  <c r="O10075"/>
  <c r="O10076"/>
  <c r="O10077"/>
  <c r="O10078"/>
  <c r="O10079"/>
  <c r="O10080"/>
  <c r="O10081"/>
  <c r="O10082"/>
  <c r="O10083"/>
  <c r="O10084"/>
  <c r="O10085"/>
  <c r="O10086"/>
  <c r="O10087"/>
  <c r="O10088"/>
  <c r="O10089"/>
  <c r="O10090"/>
  <c r="O10091"/>
  <c r="O10092"/>
  <c r="O10093"/>
  <c r="O10094"/>
  <c r="O10095"/>
  <c r="O10096"/>
  <c r="O10097"/>
  <c r="O10098"/>
  <c r="O10099"/>
  <c r="O10100"/>
  <c r="O10101"/>
  <c r="O10102"/>
  <c r="O10103"/>
  <c r="O10104"/>
  <c r="O10105"/>
  <c r="O10106"/>
  <c r="O10107"/>
  <c r="O10108"/>
  <c r="O10109"/>
  <c r="O10110"/>
  <c r="O10111"/>
  <c r="O10112"/>
  <c r="O10113"/>
  <c r="O10114"/>
  <c r="O10115"/>
  <c r="O10116"/>
  <c r="O10117"/>
  <c r="O10118"/>
  <c r="O10119"/>
  <c r="O10120"/>
  <c r="O10121"/>
  <c r="O10122"/>
  <c r="O10123"/>
  <c r="O10124"/>
  <c r="O10125"/>
  <c r="O10126"/>
  <c r="O10127"/>
  <c r="O10128"/>
  <c r="O10129"/>
  <c r="O10130"/>
  <c r="O10131"/>
  <c r="O10132"/>
  <c r="O10133"/>
  <c r="O10134"/>
  <c r="O10135"/>
  <c r="O10136"/>
  <c r="O10137"/>
  <c r="O10138"/>
  <c r="O10139"/>
  <c r="O10140"/>
  <c r="O10141"/>
  <c r="O10142"/>
  <c r="O10143"/>
  <c r="O10144"/>
  <c r="O10145"/>
  <c r="O10146"/>
  <c r="O10147"/>
  <c r="O10148"/>
  <c r="O10149"/>
  <c r="O10150"/>
  <c r="O10151"/>
  <c r="O10152"/>
  <c r="O10153"/>
  <c r="O10154"/>
  <c r="O10155"/>
  <c r="O10156"/>
  <c r="O10157"/>
  <c r="O10158"/>
  <c r="O10159"/>
  <c r="O10160"/>
  <c r="O10161"/>
  <c r="O10162"/>
  <c r="O10163"/>
  <c r="O10164"/>
  <c r="O10165"/>
  <c r="O10166"/>
  <c r="O10167"/>
  <c r="O10168"/>
  <c r="O10169"/>
  <c r="O10170"/>
  <c r="O10171"/>
  <c r="O10172"/>
  <c r="O10173"/>
  <c r="O10174"/>
  <c r="O10175"/>
  <c r="O10176"/>
  <c r="O10177"/>
  <c r="O10178"/>
  <c r="O10179"/>
  <c r="O10180"/>
  <c r="O10181"/>
  <c r="O10182"/>
  <c r="O10183"/>
  <c r="O10184"/>
  <c r="O10185"/>
  <c r="O10186"/>
  <c r="O10187"/>
  <c r="O10188"/>
  <c r="O10189"/>
  <c r="O10190"/>
  <c r="O10191"/>
  <c r="O10192"/>
  <c r="O10193"/>
  <c r="O10194"/>
  <c r="O10195"/>
  <c r="O10196"/>
  <c r="O10197"/>
  <c r="O10198"/>
  <c r="O10199"/>
  <c r="O10200"/>
  <c r="O10201"/>
  <c r="O10202"/>
  <c r="O10203"/>
  <c r="O10204"/>
  <c r="O10205"/>
  <c r="O10206"/>
  <c r="O10207"/>
  <c r="O10208"/>
  <c r="O10209"/>
  <c r="O10210"/>
  <c r="O10211"/>
  <c r="O10212"/>
  <c r="O10213"/>
  <c r="O10214"/>
  <c r="O10215"/>
  <c r="O10216"/>
  <c r="O10217"/>
  <c r="O10218"/>
  <c r="O10219"/>
  <c r="O10220"/>
  <c r="O10221"/>
  <c r="O10222"/>
  <c r="O10223"/>
  <c r="O10224"/>
  <c r="O10225"/>
  <c r="O10226"/>
  <c r="O10227"/>
  <c r="O10228"/>
  <c r="O10229"/>
  <c r="O10230"/>
  <c r="O10231"/>
  <c r="O10232"/>
  <c r="O10233"/>
  <c r="O10234"/>
  <c r="O10235"/>
  <c r="O10236"/>
  <c r="O10237"/>
  <c r="O10238"/>
  <c r="O10239"/>
  <c r="O10240"/>
  <c r="O10241"/>
  <c r="O10242"/>
  <c r="O10243"/>
  <c r="O10244"/>
  <c r="O10245"/>
  <c r="O10246"/>
  <c r="O10247"/>
  <c r="O10248"/>
  <c r="O10249"/>
  <c r="O10250"/>
  <c r="O10251"/>
  <c r="O10252"/>
  <c r="O10253"/>
  <c r="O10254"/>
  <c r="O10255"/>
  <c r="O10256"/>
  <c r="O10257"/>
  <c r="O10258"/>
  <c r="O10259"/>
  <c r="O10260"/>
  <c r="O10261"/>
  <c r="O10262"/>
  <c r="O10263"/>
  <c r="O10264"/>
  <c r="O10265"/>
  <c r="O10266"/>
  <c r="O10267"/>
  <c r="O10268"/>
  <c r="O10269"/>
  <c r="O10270"/>
  <c r="O10271"/>
  <c r="O10272"/>
  <c r="O10273"/>
  <c r="O10274"/>
  <c r="O10275"/>
  <c r="O10276"/>
  <c r="O10277"/>
  <c r="O10278"/>
  <c r="O10279"/>
  <c r="O10280"/>
  <c r="O10281"/>
  <c r="O10282"/>
  <c r="O10283"/>
  <c r="O10284"/>
  <c r="O10285"/>
  <c r="O10286"/>
  <c r="O10287"/>
  <c r="O10288"/>
  <c r="O10289"/>
  <c r="O10290"/>
  <c r="O10291"/>
  <c r="O10292"/>
  <c r="O10293"/>
  <c r="O10294"/>
  <c r="O10295"/>
  <c r="O10296"/>
  <c r="O10297"/>
  <c r="O10298"/>
  <c r="O10299"/>
  <c r="O10300"/>
  <c r="O10301"/>
  <c r="O10302"/>
  <c r="O10303"/>
  <c r="O10304"/>
  <c r="O10305"/>
  <c r="O10306"/>
  <c r="O10307"/>
  <c r="O10308"/>
  <c r="O10309"/>
  <c r="O10310"/>
  <c r="O10311"/>
  <c r="O10312"/>
  <c r="O10313"/>
  <c r="O10314"/>
  <c r="O10315"/>
  <c r="O10316"/>
  <c r="O10317"/>
  <c r="O10318"/>
  <c r="O10319"/>
  <c r="O10320"/>
  <c r="O10321"/>
  <c r="O10322"/>
  <c r="O10323"/>
  <c r="O10324"/>
  <c r="O10325"/>
  <c r="O10326"/>
  <c r="O10327"/>
  <c r="O10328"/>
  <c r="O10329"/>
  <c r="O10330"/>
  <c r="O10331"/>
  <c r="O10332"/>
  <c r="O10333"/>
  <c r="O10334"/>
  <c r="O10335"/>
  <c r="O10336"/>
  <c r="O10337"/>
  <c r="O10338"/>
  <c r="O10339"/>
  <c r="O10340"/>
  <c r="O10341"/>
  <c r="O10342"/>
  <c r="O10343"/>
  <c r="O10344"/>
  <c r="O10345"/>
  <c r="O10346"/>
  <c r="O10347"/>
  <c r="O10348"/>
  <c r="O10349"/>
  <c r="O10350"/>
  <c r="O10351"/>
  <c r="O10352"/>
  <c r="O10353"/>
  <c r="O10354"/>
  <c r="O10355"/>
  <c r="O10356"/>
  <c r="O10357"/>
  <c r="O10358"/>
  <c r="O10359"/>
  <c r="O10360"/>
  <c r="O10361"/>
  <c r="O10362"/>
  <c r="O10363"/>
  <c r="O10364"/>
  <c r="O10365"/>
  <c r="O10366"/>
  <c r="O10367"/>
  <c r="O10368"/>
  <c r="O10369"/>
  <c r="O10370"/>
  <c r="O10371"/>
  <c r="O10372"/>
  <c r="O10373"/>
  <c r="O10374"/>
  <c r="O10375"/>
  <c r="O10376"/>
  <c r="O10377"/>
  <c r="O10378"/>
  <c r="O10379"/>
  <c r="O10380"/>
  <c r="O10381"/>
  <c r="O10382"/>
  <c r="O10383"/>
  <c r="O10384"/>
  <c r="O10385"/>
  <c r="O10386"/>
  <c r="O10387"/>
  <c r="O10388"/>
  <c r="O10389"/>
  <c r="O10390"/>
  <c r="O10391"/>
  <c r="O10392"/>
  <c r="O10393"/>
  <c r="O10394"/>
  <c r="O10395"/>
  <c r="O10396"/>
  <c r="O10397"/>
  <c r="O10398"/>
  <c r="O10399"/>
  <c r="O10400"/>
  <c r="O10401"/>
  <c r="O10402"/>
  <c r="O10403"/>
  <c r="O10404"/>
  <c r="O10405"/>
  <c r="O10406"/>
  <c r="O10407"/>
  <c r="O10408"/>
  <c r="O10409"/>
  <c r="O10410"/>
  <c r="O10411"/>
  <c r="O10412"/>
  <c r="O10413"/>
  <c r="O10414"/>
  <c r="O10415"/>
  <c r="O10416"/>
  <c r="O10417"/>
  <c r="O10418"/>
  <c r="O10419"/>
  <c r="O10420"/>
  <c r="O10421"/>
  <c r="O10422"/>
  <c r="O10423"/>
  <c r="O10424"/>
  <c r="O10425"/>
  <c r="O10426"/>
  <c r="O10427"/>
  <c r="O10428"/>
  <c r="O10429"/>
  <c r="O10430"/>
  <c r="O10431"/>
  <c r="O10432"/>
  <c r="O10433"/>
  <c r="O10434"/>
  <c r="O10435"/>
  <c r="O10436"/>
  <c r="O10437"/>
  <c r="O10438"/>
  <c r="O10439"/>
  <c r="O10440"/>
  <c r="O10441"/>
  <c r="O10442"/>
  <c r="O10443"/>
  <c r="O10444"/>
  <c r="O10445"/>
  <c r="O10446"/>
  <c r="O10447"/>
  <c r="O10448"/>
  <c r="O10449"/>
  <c r="O10450"/>
  <c r="O10451"/>
  <c r="O10452"/>
  <c r="O10453"/>
  <c r="O10454"/>
  <c r="O10455"/>
  <c r="O10456"/>
  <c r="O10457"/>
  <c r="O10458"/>
  <c r="O10459"/>
  <c r="O10460"/>
  <c r="O10461"/>
  <c r="O10462"/>
  <c r="O10463"/>
  <c r="O10464"/>
  <c r="O10465"/>
  <c r="O10466"/>
  <c r="O10467"/>
  <c r="O10468"/>
  <c r="O10469"/>
  <c r="O10470"/>
  <c r="O10471"/>
  <c r="O10472"/>
  <c r="O10473"/>
  <c r="O10474"/>
  <c r="O10475"/>
  <c r="O10476"/>
  <c r="O10477"/>
  <c r="O10478"/>
  <c r="O10479"/>
  <c r="O10480"/>
  <c r="O10481"/>
  <c r="O10482"/>
  <c r="O10483"/>
  <c r="O10484"/>
  <c r="O10485"/>
  <c r="O10486"/>
  <c r="O10487"/>
  <c r="O10488"/>
  <c r="O10489"/>
  <c r="O10490"/>
  <c r="O10491"/>
  <c r="O10492"/>
  <c r="O10493"/>
  <c r="O10494"/>
  <c r="O10495"/>
  <c r="O10496"/>
  <c r="O10497"/>
  <c r="O10498"/>
  <c r="O10499"/>
  <c r="O10500"/>
  <c r="O10501"/>
  <c r="O10502"/>
  <c r="O10503"/>
  <c r="O10504"/>
  <c r="O10505"/>
  <c r="O10506"/>
  <c r="O10507"/>
  <c r="O10508"/>
  <c r="O10509"/>
  <c r="O10510"/>
  <c r="O10511"/>
  <c r="O10512"/>
  <c r="O10513"/>
  <c r="O10514"/>
  <c r="O10515"/>
  <c r="O10516"/>
  <c r="O10517"/>
  <c r="O10518"/>
  <c r="O10519"/>
  <c r="O10520"/>
  <c r="O10521"/>
  <c r="O10522"/>
  <c r="O10523"/>
  <c r="O10524"/>
  <c r="O10525"/>
  <c r="O10526"/>
  <c r="O10527"/>
  <c r="O10528"/>
  <c r="O10529"/>
  <c r="O10530"/>
  <c r="O10531"/>
  <c r="O10532"/>
  <c r="O10533"/>
  <c r="O10534"/>
  <c r="O10535"/>
  <c r="O10536"/>
  <c r="O10537"/>
  <c r="O10538"/>
  <c r="O10539"/>
  <c r="O10540"/>
  <c r="O10541"/>
  <c r="O10542"/>
  <c r="O10543"/>
  <c r="O10544"/>
  <c r="O10545"/>
  <c r="O10546"/>
  <c r="O10547"/>
  <c r="O10548"/>
  <c r="O10549"/>
  <c r="O10550"/>
  <c r="O10551"/>
  <c r="O10552"/>
  <c r="O10553"/>
  <c r="O10554"/>
  <c r="O10555"/>
  <c r="O10556"/>
  <c r="O10557"/>
  <c r="O10558"/>
  <c r="O10559"/>
  <c r="O10560"/>
  <c r="O10561"/>
  <c r="O10562"/>
  <c r="O10563"/>
  <c r="O10564"/>
  <c r="O10565"/>
  <c r="O10566"/>
  <c r="O10567"/>
  <c r="O10568"/>
  <c r="O10569"/>
  <c r="O10570"/>
  <c r="O10571"/>
  <c r="O10572"/>
  <c r="O10573"/>
  <c r="O10574"/>
  <c r="O10575"/>
  <c r="O10576"/>
  <c r="O10577"/>
  <c r="O10578"/>
  <c r="O10579"/>
  <c r="O10580"/>
  <c r="O10581"/>
  <c r="O10582"/>
  <c r="O10583"/>
  <c r="O10584"/>
  <c r="O10585"/>
  <c r="O10586"/>
  <c r="O10587"/>
  <c r="O10588"/>
  <c r="O10589"/>
  <c r="O10590"/>
  <c r="O10591"/>
  <c r="O10592"/>
  <c r="O10593"/>
  <c r="O10594"/>
  <c r="O10595"/>
  <c r="O10596"/>
  <c r="O10597"/>
  <c r="O10598"/>
  <c r="O10599"/>
  <c r="O10600"/>
  <c r="O10601"/>
  <c r="O10602"/>
  <c r="O10603"/>
  <c r="O10604"/>
  <c r="O10605"/>
  <c r="O10606"/>
  <c r="O10607"/>
  <c r="O10608"/>
  <c r="O10609"/>
  <c r="O10610"/>
  <c r="O10611"/>
  <c r="O10612"/>
  <c r="O10613"/>
  <c r="O10614"/>
  <c r="O10615"/>
  <c r="O10616"/>
  <c r="O10617"/>
  <c r="O10618"/>
  <c r="O10619"/>
  <c r="O10620"/>
  <c r="O10621"/>
  <c r="O10622"/>
  <c r="O10623"/>
  <c r="O10624"/>
  <c r="O10625"/>
  <c r="O10626"/>
  <c r="O10627"/>
  <c r="O10628"/>
  <c r="O10629"/>
  <c r="O10630"/>
  <c r="O10631"/>
  <c r="O10632"/>
  <c r="O10633"/>
  <c r="O10634"/>
  <c r="O10635"/>
  <c r="O10636"/>
  <c r="O10637"/>
  <c r="O10638"/>
  <c r="O10639"/>
  <c r="O10640"/>
  <c r="O10641"/>
  <c r="O10642"/>
  <c r="O10643"/>
  <c r="O10644"/>
  <c r="O10645"/>
  <c r="O10646"/>
  <c r="O10647"/>
  <c r="O10648"/>
  <c r="O10649"/>
  <c r="O10650"/>
  <c r="O10651"/>
  <c r="O10652"/>
  <c r="O10653"/>
  <c r="O10654"/>
  <c r="O10655"/>
  <c r="O10656"/>
  <c r="O10657"/>
  <c r="O10658"/>
  <c r="O10659"/>
  <c r="O10660"/>
  <c r="O10661"/>
  <c r="O10662"/>
  <c r="O10663"/>
  <c r="O10664"/>
  <c r="O10665"/>
  <c r="O10666"/>
  <c r="O10667"/>
  <c r="O10668"/>
  <c r="O10669"/>
  <c r="O10670"/>
  <c r="O10671"/>
  <c r="O10672"/>
  <c r="O10673"/>
  <c r="O10674"/>
  <c r="O10675"/>
  <c r="O10676"/>
  <c r="O10677"/>
  <c r="O10678"/>
  <c r="O10679"/>
  <c r="O10680"/>
  <c r="O10681"/>
  <c r="O10682"/>
  <c r="O10683"/>
  <c r="O10684"/>
  <c r="O10685"/>
  <c r="O10686"/>
  <c r="O10687"/>
  <c r="O10688"/>
  <c r="O10689"/>
  <c r="O10690"/>
  <c r="O10691"/>
  <c r="O10692"/>
  <c r="O10693"/>
  <c r="O10694"/>
  <c r="O10695"/>
  <c r="O10696"/>
  <c r="O10697"/>
  <c r="O10698"/>
  <c r="O10699"/>
  <c r="O10700"/>
  <c r="O10701"/>
  <c r="O10702"/>
  <c r="O10703"/>
  <c r="O10704"/>
  <c r="O10705"/>
  <c r="O10706"/>
  <c r="O10707"/>
  <c r="O10708"/>
  <c r="O10709"/>
  <c r="O10710"/>
  <c r="O10711"/>
  <c r="O10712"/>
  <c r="O10713"/>
  <c r="O10714"/>
  <c r="O10715"/>
  <c r="O10716"/>
  <c r="O10717"/>
  <c r="O10718"/>
  <c r="O10719"/>
  <c r="O10720"/>
  <c r="O10721"/>
  <c r="O10722"/>
  <c r="O10723"/>
  <c r="O10724"/>
  <c r="O10725"/>
  <c r="O10726"/>
  <c r="O10727"/>
  <c r="O10728"/>
  <c r="O10729"/>
  <c r="O10730"/>
  <c r="O10731"/>
  <c r="O10732"/>
  <c r="O10733"/>
  <c r="O10734"/>
  <c r="O10735"/>
  <c r="O10736"/>
  <c r="O10737"/>
  <c r="O10738"/>
  <c r="O10739"/>
  <c r="O10740"/>
  <c r="O10741"/>
  <c r="O10742"/>
  <c r="O10743"/>
  <c r="O10744"/>
  <c r="O10745"/>
  <c r="O10746"/>
  <c r="O10747"/>
  <c r="O10748"/>
  <c r="O10749"/>
  <c r="O10750"/>
  <c r="O10751"/>
  <c r="O10752"/>
  <c r="O10753"/>
  <c r="O10754"/>
  <c r="O10755"/>
  <c r="O10756"/>
  <c r="O10757"/>
  <c r="O10758"/>
  <c r="O10759"/>
  <c r="O10760"/>
  <c r="O10761"/>
  <c r="O10762"/>
  <c r="O10763"/>
  <c r="O10764"/>
  <c r="O10765"/>
  <c r="O10766"/>
  <c r="O10767"/>
  <c r="O10768"/>
  <c r="O10769"/>
  <c r="O10770"/>
  <c r="O10771"/>
  <c r="O10772"/>
  <c r="O10773"/>
  <c r="O10774"/>
  <c r="O10775"/>
  <c r="O10776"/>
  <c r="O10777"/>
  <c r="O10778"/>
  <c r="O10779"/>
  <c r="O10780"/>
  <c r="O10781"/>
  <c r="O10782"/>
  <c r="O10783"/>
  <c r="O10784"/>
  <c r="O10785"/>
  <c r="O10786"/>
  <c r="O10787"/>
  <c r="O10788"/>
  <c r="O10789"/>
  <c r="O10790"/>
  <c r="O10791"/>
  <c r="O10792"/>
  <c r="O10793"/>
  <c r="O10794"/>
  <c r="O10795"/>
  <c r="O10796"/>
  <c r="O10797"/>
  <c r="O10798"/>
  <c r="O10799"/>
  <c r="O10800"/>
  <c r="O10801"/>
  <c r="O10802"/>
  <c r="O10803"/>
  <c r="O10804"/>
  <c r="O10805"/>
  <c r="O10806"/>
  <c r="O10807"/>
  <c r="O10808"/>
  <c r="O10809"/>
  <c r="O10810"/>
  <c r="O10811"/>
  <c r="O10812"/>
  <c r="O10813"/>
  <c r="O10814"/>
  <c r="O10815"/>
  <c r="O10816"/>
  <c r="O10817"/>
  <c r="O10818"/>
  <c r="O10819"/>
  <c r="O10820"/>
  <c r="O10821"/>
  <c r="O10822"/>
  <c r="O10823"/>
  <c r="O10824"/>
  <c r="O10825"/>
  <c r="O10826"/>
  <c r="O10827"/>
  <c r="O10828"/>
  <c r="O10829"/>
  <c r="O10830"/>
  <c r="O10831"/>
  <c r="O10832"/>
  <c r="O10833"/>
  <c r="O10834"/>
  <c r="O10835"/>
  <c r="O10836"/>
  <c r="O10837"/>
  <c r="O10838"/>
  <c r="O10839"/>
  <c r="O10840"/>
  <c r="O10841"/>
  <c r="O2"/>
  <c r="A326"/>
  <c r="B8" i="9" s="1"/>
</calcChain>
</file>

<file path=xl/connections.xml><?xml version="1.0" encoding="utf-8"?>
<connections xmlns="http://schemas.openxmlformats.org/spreadsheetml/2006/main">
  <connection id="1" name="googleplaystore" type="6" refreshedVersion="3" background="1" saveData="1">
    <textPr sourceFile="C:\Users\Shaan\OneDrive\Desktop\RAIHANA TECHOLAS\Machine Learning\PROJECT 2\googleplaystore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<sst xmlns="http://schemas.openxmlformats.org/spreadsheetml/2006/main" count="95592" uniqueCount="12665">
  <si>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</si>
  <si>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</si>
  <si>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</si>
  <si>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</si>
  <si>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</si>
  <si>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</si>
  <si>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</si>
  <si>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</si>
  <si>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</si>
  <si>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</si>
  <si>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</si>
  <si>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</si>
  <si>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</si>
  <si>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</si>
  <si>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</si>
  <si>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</si>
  <si>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</si>
  <si>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</si>
  <si>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</si>
  <si>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</si>
  <si>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</si>
  <si>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</si>
  <si>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</si>
  <si>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</si>
  <si>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</si>
  <si>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</si>
  <si>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</si>
  <si>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</si>
  <si>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</si>
  <si>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</si>
  <si>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</si>
  <si>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</si>
  <si>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</si>
  <si>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</si>
  <si>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</si>
  <si>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</si>
  <si>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</si>
  <si>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</si>
  <si>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</si>
  <si>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</si>
  <si>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</si>
  <si>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</si>
  <si>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</si>
  <si>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</si>
  <si>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</si>
  <si>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</si>
  <si>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</si>
  <si>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</si>
  <si>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</si>
  <si>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</si>
  <si>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</si>
  <si>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</si>
  <si>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</si>
  <si>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</si>
  <si>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</si>
  <si>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</si>
  <si>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</si>
  <si>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</si>
  <si>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</si>
  <si>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</si>
  <si>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</si>
  <si>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</si>
  <si>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</si>
  <si>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</si>
  <si>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</si>
  <si>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</si>
  <si>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</si>
  <si>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</si>
  <si>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</si>
  <si>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</si>
  <si>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</si>
  <si>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</si>
  <si>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</si>
  <si>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</si>
  <si>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</si>
  <si>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</si>
  <si>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</si>
  <si>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</si>
  <si>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</si>
  <si>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</si>
  <si>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</si>
  <si>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</si>
  <si>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</si>
  <si>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</si>
  <si>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</si>
  <si>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</si>
  <si>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</si>
  <si>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</si>
  <si>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</si>
  <si>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</si>
  <si>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</si>
  <si>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</si>
  <si>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</si>
  <si>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</si>
  <si>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</si>
  <si>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</si>
  <si>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</si>
  <si>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</si>
  <si>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</si>
  <si>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</si>
  <si>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</si>
  <si>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</si>
  <si>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</si>
  <si>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</si>
  <si>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</si>
  <si>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</si>
  <si>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</si>
  <si>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</si>
  <si>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</si>
  <si>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</si>
  <si>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</si>
  <si>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</si>
  <si>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</si>
  <si>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</si>
  <si>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</si>
  <si>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</si>
  <si>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</si>
  <si>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</si>
  <si>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</si>
  <si>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</si>
  <si>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</si>
  <si>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</si>
  <si>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</si>
  <si>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</si>
  <si>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</si>
  <si>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</si>
  <si>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</si>
  <si>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</si>
  <si>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</si>
  <si>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</si>
  <si>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</si>
  <si>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</si>
  <si>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</si>
  <si>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</si>
  <si>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</si>
  <si>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</si>
  <si>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</si>
  <si>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</si>
  <si>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</si>
  <si>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</si>
  <si>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</si>
  <si>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</si>
  <si>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</si>
  <si>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</si>
  <si>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</si>
  <si>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</si>
  <si>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</si>
  <si>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</si>
  <si>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</si>
  <si>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</si>
  <si>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</si>
  <si>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</si>
  <si>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</si>
  <si>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</si>
  <si>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</si>
  <si>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</si>
  <si>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</si>
  <si>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</si>
  <si>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</si>
  <si>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</si>
  <si>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</si>
  <si>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</si>
  <si>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</si>
  <si>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</si>
  <si>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</si>
  <si>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</si>
  <si>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</si>
  <si>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</si>
  <si>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</si>
  <si>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</si>
  <si>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</si>
  <si>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</si>
  <si>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</si>
  <si>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</si>
  <si>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</si>
  <si>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</si>
  <si>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</si>
  <si>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</si>
  <si>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</si>
  <si>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</si>
  <si>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</si>
  <si>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</si>
  <si>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</si>
  <si>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</si>
  <si>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</si>
  <si>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</si>
  <si>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</si>
  <si>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</si>
  <si>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</si>
  <si>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</si>
  <si>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</si>
  <si>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</si>
  <si>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</si>
  <si>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</si>
  <si>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</si>
  <si>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</si>
  <si>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</si>
  <si>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</si>
  <si>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</si>
  <si>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</si>
  <si>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</si>
  <si>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</si>
  <si>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</si>
  <si>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</si>
  <si>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</si>
  <si>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</si>
  <si>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</si>
  <si>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</si>
  <si>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</si>
  <si>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</si>
  <si>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</si>
  <si>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</si>
  <si>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</si>
  <si>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</si>
  <si>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</si>
  <si>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</si>
  <si>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</si>
  <si>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</si>
  <si>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</si>
  <si>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</si>
  <si>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</si>
  <si>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</si>
  <si>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</si>
  <si>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</si>
  <si>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</si>
  <si>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</si>
  <si>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</si>
  <si>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</si>
  <si>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</si>
  <si>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</si>
  <si>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</si>
  <si>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</si>
  <si>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</si>
  <si>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</si>
  <si>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</si>
  <si>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</si>
  <si>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</si>
  <si>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</si>
  <si>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</si>
  <si>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</si>
  <si>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</si>
  <si>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</si>
  <si>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</si>
  <si>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</si>
  <si>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</si>
  <si>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</si>
  <si>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</si>
  <si>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</si>
  <si>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</si>
  <si>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</si>
  <si>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</si>
  <si>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</si>
  <si>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</si>
  <si>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</si>
  <si>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</si>
  <si>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</si>
  <si>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</si>
  <si>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</si>
  <si>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</si>
  <si>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</si>
  <si>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</si>
  <si>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</si>
  <si>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</si>
  <si>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</si>
  <si>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</si>
  <si>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</si>
  <si>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</si>
  <si>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</si>
  <si>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</si>
  <si>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</si>
  <si>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</si>
  <si>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</si>
  <si>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</si>
  <si>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</si>
  <si>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</si>
  <si>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</si>
  <si>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</si>
  <si>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</si>
  <si>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</si>
  <si>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</si>
  <si>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</si>
  <si>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</si>
  <si>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</si>
  <si>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</si>
  <si>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</si>
  <si>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</si>
  <si>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</si>
  <si>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</si>
  <si>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</si>
  <si>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</si>
  <si>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</si>
  <si>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</si>
  <si>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</si>
  <si>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</si>
  <si>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</si>
  <si>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</si>
  <si>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</si>
  <si>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</si>
  <si>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</si>
  <si>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</si>
  <si>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</si>
  <si>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</si>
  <si>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</si>
  <si>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</si>
  <si>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</si>
  <si>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</si>
  <si>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</si>
  <si>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</si>
  <si>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</si>
  <si>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</si>
  <si>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</si>
  <si>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</si>
  <si>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</si>
  <si>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</si>
  <si>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</si>
  <si>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</si>
  <si>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</si>
  <si>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</si>
  <si>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</si>
  <si>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</si>
  <si>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</si>
  <si>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</si>
  <si>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</si>
  <si>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</si>
  <si>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</si>
  <si>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</si>
  <si>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</si>
  <si>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</si>
  <si>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</si>
  <si>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</si>
  <si>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</si>
  <si>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</si>
  <si>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</si>
  <si>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</si>
  <si>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</si>
  <si>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</si>
  <si>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</si>
  <si>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</si>
  <si>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</si>
  <si>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</si>
  <si>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</si>
  <si>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</si>
  <si>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</si>
  <si>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</si>
  <si>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</si>
  <si>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</si>
  <si>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</si>
  <si>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</si>
  <si>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</si>
  <si>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</si>
  <si>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</si>
  <si>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</si>
  <si>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</si>
  <si>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</si>
  <si>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</si>
  <si>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</si>
  <si>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</si>
  <si>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</si>
  <si>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</si>
  <si>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</si>
  <si>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</si>
  <si>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</si>
  <si>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</si>
  <si>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</si>
  <si>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</si>
  <si>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</si>
  <si>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</si>
  <si>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</si>
  <si>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</si>
  <si>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</si>
  <si>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</si>
  <si>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</si>
  <si>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</si>
  <si>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</si>
  <si>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</si>
  <si>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</si>
  <si>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</si>
  <si>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</si>
  <si>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</si>
  <si>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</si>
  <si>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</si>
  <si>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</si>
  <si>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</si>
  <si>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</si>
  <si>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</si>
  <si>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</si>
  <si>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</si>
  <si>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</si>
  <si>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</si>
  <si>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</si>
  <si>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</si>
  <si>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</si>
  <si>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</si>
  <si>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</si>
  <si>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</si>
  <si>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</si>
  <si>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</si>
  <si>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</si>
  <si>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</si>
  <si>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</si>
  <si>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</si>
  <si>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</si>
  <si>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</si>
  <si>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</si>
  <si>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</si>
  <si>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</si>
  <si>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</si>
  <si>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</si>
  <si>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</si>
  <si>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</si>
  <si>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</si>
  <si>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</si>
  <si>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</si>
  <si>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</si>
  <si>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</si>
  <si>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</si>
  <si>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</si>
  <si>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</si>
  <si>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</si>
  <si>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</si>
  <si>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</si>
  <si>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</si>
  <si>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</si>
  <si>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</si>
  <si>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</si>
  <si>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</si>
  <si>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</si>
  <si>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</si>
  <si>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</si>
  <si>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</si>
  <si>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</si>
  <si>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</si>
  <si>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</si>
  <si>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</si>
  <si>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</si>
  <si>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</si>
  <si>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</si>
  <si>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</si>
  <si>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</si>
  <si>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</si>
  <si>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</si>
  <si>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</si>
  <si>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</si>
  <si>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</si>
  <si>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</si>
  <si>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</si>
  <si>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</si>
  <si>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</si>
  <si>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</si>
  <si>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</si>
  <si>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</si>
  <si>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</si>
  <si>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</si>
  <si>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</si>
  <si>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</si>
  <si>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</si>
  <si>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</si>
  <si>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</si>
  <si>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</si>
  <si>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</si>
  <si>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</si>
  <si>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</si>
  <si>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</si>
  <si>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</si>
  <si>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</si>
  <si>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</si>
  <si>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</si>
  <si>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</si>
  <si>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</si>
  <si>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</si>
  <si>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</si>
  <si>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</si>
  <si>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</si>
  <si>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</si>
  <si>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</si>
  <si>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</si>
  <si>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</si>
  <si>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</si>
  <si>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</si>
  <si>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</si>
  <si>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</si>
  <si>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</si>
  <si>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</si>
  <si>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</si>
  <si>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</si>
  <si>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</si>
  <si>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</si>
  <si>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</si>
  <si>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</si>
  <si>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</si>
  <si>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</si>
  <si>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</si>
  <si>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</si>
  <si>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</si>
  <si>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</si>
  <si>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</si>
  <si>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</si>
  <si>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</si>
  <si>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</si>
  <si>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</si>
  <si>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</si>
  <si>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</si>
  <si>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</si>
  <si>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</si>
  <si>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</si>
  <si>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</si>
  <si>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</si>
  <si>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</si>
  <si>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</si>
  <si>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</si>
  <si>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</si>
  <si>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</si>
  <si>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</si>
  <si>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</si>
  <si>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</si>
  <si>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</si>
  <si>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</si>
  <si>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</si>
  <si>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</si>
  <si>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</si>
  <si>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</si>
  <si>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</si>
  <si>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</si>
  <si>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</si>
  <si>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</si>
  <si>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</si>
  <si>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</si>
  <si>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</si>
  <si>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</si>
  <si>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</si>
  <si>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</si>
  <si>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</si>
  <si>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</si>
  <si>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</si>
  <si>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</si>
  <si>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</si>
  <si>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</si>
  <si>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</si>
  <si>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</si>
  <si>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</si>
  <si>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</si>
  <si>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</si>
  <si>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</si>
  <si>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</si>
  <si>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</si>
  <si>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</si>
  <si>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</si>
  <si>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</si>
  <si>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</si>
  <si>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</si>
  <si>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</si>
  <si>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</si>
  <si>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</si>
  <si>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</si>
  <si>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</si>
  <si>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</si>
  <si>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</si>
  <si>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</si>
  <si>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</si>
  <si>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</si>
  <si>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</si>
  <si>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</si>
  <si>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</si>
  <si>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</si>
  <si>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</si>
  <si>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</si>
  <si>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</si>
  <si>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</si>
  <si>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</si>
  <si>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</si>
  <si>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</si>
  <si>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</si>
  <si>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</si>
  <si>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</si>
  <si>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</si>
  <si>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</si>
  <si>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</si>
  <si>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</si>
  <si>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</si>
  <si>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</si>
  <si>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</si>
  <si>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</si>
  <si>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</si>
  <si>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</si>
  <si>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</si>
  <si>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</si>
  <si>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</si>
  <si>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</si>
  <si>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</si>
  <si>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</si>
  <si>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</si>
  <si>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</si>
  <si>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</si>
  <si>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</si>
  <si>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</si>
  <si>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</si>
  <si>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</si>
  <si>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</si>
  <si>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</si>
  <si>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</si>
  <si>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</si>
  <si>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</si>
  <si>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</si>
  <si>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</si>
  <si>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</si>
  <si>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</si>
  <si>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</si>
  <si>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</si>
  <si>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</si>
  <si>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</si>
  <si>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</si>
  <si>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</si>
  <si>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</si>
  <si>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</si>
  <si>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</si>
  <si>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</si>
  <si>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</si>
  <si>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</si>
  <si>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</si>
  <si>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</si>
  <si>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</si>
  <si>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</si>
  <si>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</si>
  <si>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</si>
  <si>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</si>
  <si>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</si>
  <si>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</si>
  <si>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</si>
  <si>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</si>
  <si>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</si>
  <si>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</si>
  <si>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</si>
  <si>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</si>
  <si>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</si>
  <si>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</si>
  <si>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</si>
  <si>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</si>
  <si>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</si>
  <si>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</si>
  <si>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</si>
  <si>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</si>
  <si>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</si>
  <si>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</si>
  <si>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</si>
  <si>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</si>
  <si>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</si>
  <si>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</si>
  <si>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</si>
  <si>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</si>
  <si>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</si>
  <si>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</si>
  <si>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</si>
  <si>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</si>
  <si>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</si>
  <si>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</si>
  <si>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</si>
  <si>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</si>
  <si>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</si>
  <si>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</si>
  <si>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</si>
  <si>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</si>
  <si>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</si>
  <si>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</si>
  <si>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</si>
  <si>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</si>
  <si>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</si>
  <si>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</si>
  <si>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</si>
  <si>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</si>
  <si>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</si>
  <si>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</si>
  <si>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</si>
  <si>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</si>
  <si>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</si>
  <si>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</si>
  <si>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</si>
  <si>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</si>
  <si>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</si>
  <si>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</si>
  <si>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</si>
  <si>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</si>
  <si>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</si>
  <si>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</si>
  <si>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</si>
  <si>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</si>
  <si>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</si>
  <si>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</si>
  <si>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</si>
  <si>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</si>
  <si>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</si>
  <si>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</si>
  <si>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</si>
  <si>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</si>
  <si>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</si>
  <si>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</si>
  <si>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</si>
  <si>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</si>
  <si>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</si>
  <si>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</si>
  <si>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</si>
  <si>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</si>
  <si>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</si>
  <si>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</si>
  <si>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</si>
  <si>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</si>
  <si>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</si>
  <si>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</si>
  <si>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</si>
  <si>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</si>
  <si>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</si>
  <si>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</si>
  <si>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</si>
  <si>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</si>
  <si>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</si>
  <si>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</si>
  <si>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</si>
  <si>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</si>
  <si>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</si>
  <si>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</si>
  <si>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</si>
  <si>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</si>
  <si>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</si>
  <si>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</si>
  <si>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</si>
  <si>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</si>
  <si>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</si>
  <si>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</si>
  <si>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</si>
  <si>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</si>
  <si>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</si>
  <si>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</si>
  <si>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</si>
  <si>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</si>
  <si>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</si>
  <si>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</si>
  <si>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</si>
  <si>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</si>
  <si>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</si>
  <si>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</si>
  <si>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</si>
  <si>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</si>
  <si>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</si>
  <si>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</si>
  <si>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</si>
  <si>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</si>
  <si>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</si>
  <si>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</si>
  <si>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</si>
  <si>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</si>
  <si>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</si>
  <si>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</si>
  <si>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</si>
  <si>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</si>
  <si>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</si>
  <si>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</si>
  <si>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</si>
  <si>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</si>
  <si>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</si>
  <si>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</si>
  <si>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</si>
  <si>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</si>
  <si>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</si>
  <si>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</si>
  <si>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</si>
  <si>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</si>
  <si>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</si>
  <si>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</si>
  <si>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</si>
  <si>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</si>
  <si>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</si>
  <si>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</si>
  <si>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</si>
  <si>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</si>
  <si>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</si>
  <si>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</si>
  <si>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</si>
  <si>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</si>
  <si>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</si>
  <si>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</si>
  <si>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</si>
  <si>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</si>
  <si>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</si>
  <si>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</si>
  <si>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</si>
  <si>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</si>
  <si>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</si>
  <si>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</si>
  <si>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</si>
  <si>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</si>
  <si>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</si>
  <si>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</si>
  <si>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</si>
  <si>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</si>
  <si>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</si>
  <si>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</si>
  <si>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</si>
  <si>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</si>
  <si>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</si>
  <si>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</si>
  <si>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</si>
  <si>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</si>
  <si>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</si>
  <si>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</si>
  <si>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</si>
  <si>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</si>
  <si>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</si>
  <si>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</si>
  <si>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</si>
  <si>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</si>
  <si>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</si>
  <si>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</si>
  <si>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</si>
  <si>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</si>
  <si>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</si>
  <si>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</si>
  <si>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</si>
  <si>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</si>
  <si>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</si>
  <si>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</si>
  <si>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</si>
  <si>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</si>
  <si>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</si>
  <si>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</si>
  <si>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</si>
  <si>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</si>
  <si>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</si>
  <si>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</si>
  <si>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</si>
  <si>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</si>
  <si>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</si>
  <si>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</si>
  <si>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</si>
  <si>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</si>
  <si>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</si>
  <si>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</si>
  <si>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</si>
  <si>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</si>
  <si>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</si>
  <si>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</si>
  <si>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</si>
  <si>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</si>
  <si>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</si>
  <si>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</si>
  <si>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</si>
  <si>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</si>
  <si>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</si>
  <si>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</si>
  <si>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</si>
  <si>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</si>
  <si>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</si>
  <si>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</si>
  <si>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</si>
  <si>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</si>
  <si>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</si>
  <si>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</si>
  <si>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</si>
  <si>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</si>
  <si>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</si>
  <si>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</si>
  <si>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</si>
  <si>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</si>
  <si>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</si>
  <si>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</si>
  <si>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</si>
  <si>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</si>
  <si>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</si>
  <si>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</si>
  <si>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</si>
  <si>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</si>
  <si>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</si>
  <si>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</si>
  <si>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</si>
  <si>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</si>
  <si>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</si>
  <si>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</si>
  <si>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</si>
  <si>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</si>
  <si>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</si>
  <si>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</si>
  <si>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</si>
  <si>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</si>
  <si>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</si>
  <si>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</si>
  <si>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</si>
  <si>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</si>
  <si>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</si>
  <si>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</si>
  <si>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</si>
  <si>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</si>
  <si>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</si>
  <si>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</si>
  <si>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</si>
  <si>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</si>
  <si>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</si>
  <si>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</si>
  <si>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</si>
  <si>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</si>
  <si>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</si>
  <si>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</si>
  <si>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</si>
  <si>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</si>
  <si>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</si>
  <si>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</si>
  <si>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</si>
  <si>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</si>
  <si>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</si>
  <si>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</si>
  <si>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</si>
  <si>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</si>
  <si>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</si>
  <si>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</si>
  <si>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</si>
  <si>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</si>
  <si>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</si>
  <si>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</si>
  <si>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</si>
  <si>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</si>
  <si>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</si>
  <si>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</si>
  <si>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</si>
  <si>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</si>
  <si>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</si>
  <si>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</si>
  <si>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</si>
  <si>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</si>
  <si>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</si>
  <si>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</si>
  <si>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</si>
  <si>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</si>
  <si>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</si>
  <si>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</si>
  <si>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</si>
  <si>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</si>
  <si>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</si>
  <si>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</si>
  <si>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</si>
  <si>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</si>
  <si>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</si>
  <si>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</si>
  <si>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</si>
  <si>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</si>
  <si>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</si>
  <si>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</si>
  <si>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</si>
  <si>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</si>
  <si>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</si>
  <si>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</si>
  <si>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</si>
  <si>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</si>
  <si>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</si>
  <si>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</si>
  <si>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</si>
  <si>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</si>
  <si>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</si>
  <si>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</si>
  <si>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</si>
  <si>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</si>
  <si>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</si>
  <si>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</si>
  <si>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</si>
  <si>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</si>
  <si>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</si>
  <si>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</si>
  <si>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</si>
  <si>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</si>
  <si>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</si>
  <si>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</si>
  <si>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</si>
  <si>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</si>
  <si>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</si>
  <si>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</si>
  <si>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</si>
  <si>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</si>
  <si>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</si>
  <si>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</si>
  <si>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</si>
  <si>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</si>
  <si>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</si>
  <si>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</si>
  <si>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</si>
  <si>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</si>
  <si>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</si>
  <si>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</si>
  <si>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</si>
  <si>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</si>
  <si>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</si>
  <si>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</si>
  <si>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</si>
  <si>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</si>
  <si>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</si>
  <si>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</si>
  <si>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</si>
  <si>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</si>
  <si>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</si>
  <si>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</si>
  <si>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</si>
  <si>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</si>
  <si>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</si>
  <si>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</si>
  <si>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</si>
  <si>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</si>
  <si>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</si>
  <si>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</si>
  <si>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</si>
  <si>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</si>
  <si>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</si>
  <si>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</si>
  <si>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</si>
  <si>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</si>
  <si>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</si>
  <si>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</si>
  <si>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</si>
  <si>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</si>
  <si>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</si>
  <si>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</si>
  <si>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</si>
  <si>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</si>
  <si>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</si>
  <si>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</si>
  <si>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</si>
  <si>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</si>
  <si>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</si>
  <si>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</si>
  <si>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</si>
  <si>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</si>
  <si>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</si>
  <si>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</si>
  <si>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</si>
  <si>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</si>
  <si>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</si>
  <si>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</si>
  <si>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</si>
  <si>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</si>
  <si>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</si>
  <si>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</si>
  <si>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</si>
  <si>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</si>
  <si>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</si>
  <si>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</si>
  <si>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</si>
  <si>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</si>
  <si>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</si>
  <si>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</si>
  <si>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</si>
  <si>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</si>
  <si>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</si>
  <si>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</si>
  <si>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</si>
  <si>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</si>
  <si>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</si>
  <si>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</si>
  <si>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</si>
  <si>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</si>
  <si>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</si>
  <si>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</si>
  <si>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</si>
  <si>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</si>
  <si>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</si>
  <si>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</si>
  <si>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</si>
  <si>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</si>
  <si>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</si>
  <si>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</si>
  <si>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</si>
  <si>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</si>
  <si>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</si>
  <si>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</si>
  <si>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</si>
  <si>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</si>
  <si>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</si>
  <si>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</si>
  <si>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</si>
  <si>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</si>
  <si>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</si>
  <si>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</si>
  <si>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</si>
  <si>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</si>
  <si>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</si>
  <si>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</si>
  <si>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</si>
  <si>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</si>
  <si>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</si>
  <si>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</si>
  <si>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</si>
  <si>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</si>
  <si>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</si>
  <si>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</si>
  <si>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</si>
  <si>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</si>
  <si>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</si>
  <si>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</si>
  <si>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</si>
  <si>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</si>
  <si>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</si>
  <si>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</si>
  <si>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</si>
  <si>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</si>
  <si>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</si>
  <si>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</si>
  <si>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</si>
  <si>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</si>
  <si>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</si>
  <si>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</si>
  <si>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</si>
  <si>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</si>
  <si>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</si>
  <si>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</si>
  <si>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</si>
  <si>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</si>
  <si>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</si>
  <si>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</si>
  <si>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</si>
  <si>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</si>
  <si>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</si>
  <si>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</si>
  <si>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</si>
  <si>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</si>
  <si>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</si>
  <si>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</si>
  <si>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</si>
  <si>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</si>
  <si>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</si>
  <si>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</si>
  <si>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</si>
  <si>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</si>
  <si>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</si>
  <si>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</si>
  <si>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</si>
  <si>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</si>
  <si>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</si>
  <si>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</si>
  <si>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</si>
  <si>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</si>
  <si>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</si>
  <si>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</si>
  <si>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</si>
  <si>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</si>
  <si>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</si>
  <si>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</si>
  <si>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</si>
  <si>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</si>
  <si>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</si>
  <si>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</si>
  <si>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</si>
  <si>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</si>
  <si>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</si>
  <si>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</si>
  <si>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</si>
  <si>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</si>
  <si>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</si>
  <si>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</si>
  <si>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</si>
  <si>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</si>
  <si>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</si>
  <si>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</si>
  <si>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</si>
  <si>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</si>
  <si>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</si>
  <si>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</si>
  <si>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</si>
  <si>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</si>
  <si>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</si>
  <si>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</si>
  <si>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</si>
  <si>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</si>
  <si>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</si>
  <si>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</si>
  <si>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</si>
  <si>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</si>
  <si>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</si>
  <si>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</si>
  <si>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</si>
  <si>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</si>
  <si>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</si>
  <si>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</si>
  <si>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</si>
  <si>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</si>
  <si>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</si>
  <si>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</si>
  <si>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</si>
  <si>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</si>
  <si>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</si>
  <si>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</si>
  <si>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</si>
  <si>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</si>
  <si>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</si>
  <si>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</si>
  <si>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</si>
  <si>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</si>
  <si>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</si>
  <si>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</si>
  <si>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</si>
  <si>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</si>
  <si>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</si>
  <si>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</si>
  <si>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</si>
  <si>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</si>
  <si>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</si>
  <si>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</si>
  <si>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</si>
  <si>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</si>
  <si>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</si>
  <si>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</si>
  <si>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</si>
  <si>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</si>
  <si>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</si>
  <si>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</si>
  <si>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</si>
  <si>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</si>
  <si>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</si>
  <si>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</si>
  <si>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</si>
  <si>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</si>
  <si>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</si>
  <si>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</si>
  <si>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</si>
  <si>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</si>
  <si>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</si>
  <si>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</si>
  <si>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</si>
  <si>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</si>
  <si>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</si>
  <si>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</si>
  <si>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</si>
  <si>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</si>
  <si>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</si>
  <si>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</si>
  <si>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</si>
  <si>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</si>
  <si>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</si>
  <si>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</si>
  <si>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</si>
  <si>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</si>
  <si>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</si>
  <si>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</si>
  <si>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</si>
  <si>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</si>
  <si>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</si>
  <si>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</si>
  <si>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</si>
  <si>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</si>
  <si>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</si>
  <si>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</si>
  <si>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</si>
  <si>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</si>
  <si>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</si>
  <si>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</si>
  <si>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</si>
  <si>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</si>
  <si>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</si>
  <si>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</si>
  <si>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</si>
  <si>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</si>
  <si>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</si>
  <si>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</si>
  <si>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</si>
  <si>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</si>
  <si>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</si>
  <si>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</si>
  <si>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</si>
  <si>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</si>
  <si>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</si>
  <si>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</si>
  <si>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</si>
  <si>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</si>
  <si>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</si>
  <si>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</si>
  <si>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</si>
  <si>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</si>
  <si>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</si>
  <si>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</si>
  <si>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</si>
  <si>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</si>
  <si>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</si>
  <si>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</si>
  <si>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</si>
  <si>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</si>
  <si>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</si>
  <si>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</si>
  <si>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</si>
  <si>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</si>
  <si>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</si>
  <si>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</si>
  <si>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</si>
  <si>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</si>
  <si>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</si>
  <si>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</si>
  <si>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</si>
  <si>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</si>
  <si>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</si>
  <si>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</si>
  <si>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</si>
  <si>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</si>
  <si>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</si>
  <si>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</si>
  <si>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</si>
  <si>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</si>
  <si>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</si>
  <si>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</si>
  <si>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</si>
  <si>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</si>
  <si>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</si>
  <si>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</si>
  <si>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</si>
  <si>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</si>
  <si>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</si>
  <si>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</si>
  <si>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</si>
  <si>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</si>
  <si>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</si>
  <si>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</si>
  <si>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</si>
  <si>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</si>
  <si>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</si>
  <si>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</si>
  <si>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</si>
  <si>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</si>
  <si>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</si>
  <si>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</si>
  <si>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</si>
  <si>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</si>
  <si>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</si>
  <si>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</si>
  <si>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</si>
  <si>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</si>
  <si>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</si>
  <si>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</si>
  <si>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</si>
  <si>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</si>
  <si>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</si>
  <si>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</si>
  <si>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</si>
  <si>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</si>
  <si>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</si>
  <si>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</si>
  <si>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</si>
  <si>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</si>
  <si>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</si>
  <si>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</si>
  <si>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</si>
  <si>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</si>
  <si>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</si>
  <si>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</si>
  <si>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</si>
  <si>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</si>
  <si>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</si>
  <si>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</si>
  <si>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</si>
  <si>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</si>
  <si>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</si>
  <si>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</si>
  <si>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</si>
  <si>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</si>
  <si>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</si>
  <si>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</si>
  <si>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</si>
  <si>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</si>
  <si>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</si>
  <si>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</si>
  <si>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</si>
  <si>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</si>
  <si>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</si>
  <si>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</si>
  <si>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</si>
  <si>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</si>
  <si>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</si>
  <si>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</si>
  <si>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</si>
  <si>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</si>
  <si>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</si>
  <si>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</si>
  <si>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</si>
  <si>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</si>
  <si>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</si>
  <si>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</si>
  <si>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</si>
  <si>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</si>
  <si>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</si>
  <si>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</si>
  <si>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</si>
  <si>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</si>
  <si>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</si>
  <si>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</si>
  <si>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</si>
  <si>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</si>
  <si>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</si>
  <si>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</si>
  <si>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</si>
  <si>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</si>
  <si>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</si>
  <si>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</si>
  <si>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</si>
  <si>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</si>
  <si>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</si>
  <si>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</si>
  <si>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</si>
  <si>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</si>
  <si>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</si>
  <si>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</si>
  <si>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</si>
  <si>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</si>
  <si>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</si>
  <si>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</si>
  <si>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</si>
  <si>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</si>
  <si>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</si>
  <si>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</si>
  <si>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</si>
  <si>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</si>
  <si>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</si>
  <si>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</si>
  <si>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</si>
  <si>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</si>
  <si>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</si>
  <si>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</si>
  <si>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</si>
  <si>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</si>
  <si>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</si>
  <si>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</si>
  <si>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</si>
  <si>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</si>
  <si>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</si>
  <si>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</si>
  <si>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</si>
  <si>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</si>
  <si>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</si>
  <si>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</si>
  <si>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</si>
  <si>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</si>
  <si>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</si>
  <si>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</si>
  <si>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</si>
  <si>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</si>
  <si>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</si>
  <si>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</si>
  <si>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</si>
  <si>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</si>
  <si>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</si>
  <si>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</si>
  <si>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</si>
  <si>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</si>
  <si>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</si>
  <si>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</si>
  <si>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</si>
  <si>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</si>
  <si>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</si>
  <si>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</si>
  <si>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</si>
  <si>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</si>
  <si>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</si>
  <si>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</si>
  <si>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</si>
  <si>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</si>
  <si>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</si>
  <si>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</si>
  <si>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</si>
  <si>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</si>
  <si>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</si>
  <si>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</si>
  <si>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</si>
  <si>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</si>
  <si>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</si>
  <si>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</si>
  <si>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</si>
  <si>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</si>
  <si>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</si>
  <si>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</si>
  <si>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</si>
  <si>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</si>
  <si>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</si>
  <si>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</si>
  <si>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</si>
  <si>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</si>
  <si>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</si>
  <si>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</si>
  <si>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</si>
  <si>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</si>
  <si>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</si>
  <si>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</si>
  <si>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</si>
  <si>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</si>
  <si>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</si>
  <si>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</si>
  <si>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</si>
  <si>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</si>
  <si>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</si>
  <si>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</si>
  <si>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</si>
  <si>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</si>
  <si>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</si>
  <si>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</si>
  <si>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</si>
  <si>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</si>
  <si>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</si>
  <si>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</si>
  <si>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</si>
  <si>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</si>
  <si>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</si>
  <si>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</si>
  <si>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</si>
  <si>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</si>
  <si>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</si>
  <si>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</si>
  <si>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</si>
  <si>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</si>
  <si>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</si>
  <si>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</si>
  <si>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</si>
  <si>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</si>
  <si>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</si>
  <si>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</si>
  <si>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</si>
  <si>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</si>
  <si>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</si>
  <si>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</si>
  <si>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</si>
  <si>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</si>
  <si>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</si>
  <si>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</si>
  <si>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</si>
  <si>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</si>
  <si>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</si>
  <si>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</si>
  <si>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</si>
  <si>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</si>
  <si>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</si>
  <si>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</si>
  <si>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</si>
  <si>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</si>
  <si>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</si>
  <si>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</si>
  <si>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</si>
  <si>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</si>
  <si>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</si>
  <si>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</si>
  <si>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</si>
  <si>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</si>
  <si>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</si>
  <si>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</si>
  <si>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</si>
  <si>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</si>
  <si>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</si>
  <si>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</si>
  <si>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</si>
  <si>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</si>
  <si>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</si>
  <si>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</si>
  <si>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</si>
  <si>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</si>
  <si>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</si>
  <si>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</si>
  <si>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</si>
  <si>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</si>
  <si>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</si>
  <si>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</si>
  <si>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</si>
  <si>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</si>
  <si>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</si>
  <si>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</si>
  <si>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</si>
  <si>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</si>
  <si>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</si>
  <si>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</si>
  <si>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</si>
  <si>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</si>
  <si>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</si>
  <si>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</si>
  <si>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</si>
  <si>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</si>
  <si>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</si>
  <si>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</si>
  <si>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</si>
  <si>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</si>
  <si>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</si>
  <si>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</si>
  <si>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</si>
  <si>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</si>
  <si>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</si>
  <si>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</si>
  <si>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</si>
  <si>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</si>
  <si>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</si>
  <si>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</si>
  <si>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</si>
  <si>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</si>
  <si>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</si>
  <si>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</si>
  <si>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</si>
  <si>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</si>
  <si>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</si>
  <si>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</si>
  <si>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</si>
  <si>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</si>
  <si>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</si>
  <si>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</si>
  <si>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</si>
  <si>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</si>
  <si>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</si>
  <si>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</si>
  <si>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</si>
  <si>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</si>
  <si>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</si>
  <si>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</si>
  <si>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</si>
  <si>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</si>
  <si>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</si>
  <si>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</si>
  <si>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</si>
  <si>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</si>
  <si>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</si>
  <si>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</si>
  <si>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</si>
  <si>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</si>
  <si>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</si>
  <si>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</si>
  <si>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</si>
  <si>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</si>
  <si>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</si>
  <si>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</si>
  <si>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</si>
  <si>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</si>
  <si>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</si>
  <si>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</si>
  <si>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</si>
  <si>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</si>
  <si>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</si>
  <si>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</si>
  <si>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</si>
  <si>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</si>
  <si>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</si>
  <si>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</si>
  <si>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</si>
  <si>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</si>
  <si>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</si>
  <si>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</si>
  <si>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</si>
  <si>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</si>
  <si>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</si>
  <si>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</si>
  <si>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</si>
  <si>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</si>
  <si>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</si>
  <si>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</si>
  <si>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</si>
  <si>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</si>
  <si>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</si>
  <si>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</si>
  <si>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</si>
  <si>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</si>
  <si>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</si>
  <si>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</si>
  <si>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</si>
  <si>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</si>
  <si>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</si>
  <si>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</si>
  <si>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</si>
  <si>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</si>
  <si>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</si>
  <si>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</si>
  <si>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</si>
  <si>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</si>
  <si>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</si>
  <si>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</si>
  <si>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</si>
  <si>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</si>
  <si>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</si>
  <si>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</si>
  <si>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</si>
  <si>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</si>
  <si>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</si>
  <si>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</si>
  <si>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</si>
  <si>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</si>
  <si>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</si>
  <si>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</si>
  <si>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</si>
  <si>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</si>
  <si>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</si>
  <si>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</si>
  <si>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</si>
  <si>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</si>
  <si>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</si>
  <si>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</si>
  <si>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</si>
  <si>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</si>
  <si>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</si>
  <si>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</si>
  <si>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</si>
  <si>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</si>
  <si>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</si>
  <si>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</si>
  <si>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</si>
  <si>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</si>
  <si>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</si>
  <si>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</si>
  <si>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</si>
  <si>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</si>
  <si>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</si>
  <si>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</si>
  <si>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</si>
  <si>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</si>
  <si>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</si>
  <si>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</si>
  <si>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</si>
  <si>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</si>
  <si>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</si>
  <si>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</si>
  <si>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</si>
  <si>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</si>
  <si>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</si>
  <si>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</si>
  <si>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</si>
  <si>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</si>
  <si>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</si>
  <si>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</si>
  <si>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</si>
  <si>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</si>
  <si>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</si>
  <si>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</si>
  <si>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</si>
  <si>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</si>
  <si>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</si>
  <si>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</si>
  <si>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</si>
  <si>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</si>
  <si>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</si>
  <si>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</si>
  <si>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</si>
  <si>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</si>
  <si>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</si>
  <si>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</si>
  <si>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</si>
  <si>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</si>
  <si>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</si>
  <si>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</si>
  <si>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</si>
  <si>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</si>
  <si>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</si>
  <si>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</si>
  <si>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</si>
  <si>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</si>
  <si>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</si>
  <si>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</si>
  <si>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</si>
  <si>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</si>
  <si>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</si>
  <si>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</si>
  <si>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</si>
  <si>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</si>
  <si>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</si>
  <si>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</si>
  <si>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</si>
  <si>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</si>
  <si>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</si>
  <si>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</si>
  <si>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</si>
  <si>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</si>
  <si>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</si>
  <si>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</si>
  <si>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</si>
  <si>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</si>
  <si>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</si>
  <si>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</si>
  <si>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</si>
  <si>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</si>
  <si>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</si>
  <si>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</si>
  <si>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</si>
  <si>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</si>
  <si>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</si>
  <si>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</si>
  <si>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</si>
  <si>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</si>
  <si>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</si>
  <si>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</si>
  <si>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</si>
  <si>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</si>
  <si>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</si>
  <si>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</si>
  <si>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</si>
  <si>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</si>
  <si>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</si>
  <si>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</si>
  <si>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</si>
  <si>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</si>
  <si>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</si>
  <si>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</si>
  <si>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</si>
  <si>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</si>
  <si>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</si>
  <si>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</si>
  <si>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</si>
  <si>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</si>
  <si>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</si>
  <si>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</si>
  <si>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</si>
  <si>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</si>
  <si>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</si>
  <si>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</si>
  <si>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</si>
  <si>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</si>
  <si>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</si>
  <si>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</si>
  <si>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</si>
  <si>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</si>
  <si>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</si>
  <si>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</si>
  <si>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</si>
  <si>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</si>
  <si>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</si>
  <si>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</si>
  <si>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</si>
  <si>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</si>
  <si>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</si>
  <si>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</si>
  <si>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</si>
  <si>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</si>
  <si>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</si>
  <si>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</si>
  <si>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</si>
  <si>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</si>
  <si>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</si>
  <si>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</si>
  <si>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</si>
  <si>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</si>
  <si>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</si>
  <si>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</si>
  <si>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</si>
  <si>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</si>
  <si>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</si>
  <si>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</si>
  <si>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</si>
  <si>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</si>
  <si>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</si>
  <si>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</si>
  <si>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</si>
  <si>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</si>
  <si>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</si>
  <si>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</si>
  <si>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</si>
  <si>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</si>
  <si>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</si>
  <si>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</si>
  <si>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</si>
  <si>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</si>
  <si>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</si>
  <si>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</si>
  <si>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</si>
  <si>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</si>
  <si>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</si>
  <si>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</si>
  <si>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</si>
  <si>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</si>
  <si>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</si>
  <si>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</si>
  <si>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</si>
  <si>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</si>
  <si>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</si>
  <si>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</si>
  <si>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</si>
  <si>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</si>
  <si>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</si>
  <si>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</si>
  <si>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</si>
  <si>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</si>
  <si>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</si>
  <si>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</si>
  <si>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</si>
  <si>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</si>
  <si>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</si>
  <si>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</si>
  <si>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</si>
  <si>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</si>
  <si>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</si>
  <si>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</si>
  <si>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</si>
  <si>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</si>
  <si>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</si>
  <si>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</si>
  <si>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</si>
  <si>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</si>
  <si>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</si>
  <si>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</si>
  <si>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</si>
  <si>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</si>
  <si>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</si>
  <si>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</si>
  <si>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</si>
  <si>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</si>
  <si>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</si>
  <si>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</si>
  <si>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</si>
  <si>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</si>
  <si>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</si>
  <si>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</si>
  <si>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</si>
  <si>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</si>
  <si>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</si>
  <si>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</si>
  <si>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</si>
  <si>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</si>
  <si>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</si>
  <si>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</si>
  <si>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</si>
  <si>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</si>
  <si>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</si>
  <si>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</si>
  <si>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</si>
  <si>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</si>
  <si>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</si>
  <si>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</si>
  <si>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</si>
  <si>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</si>
  <si>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</si>
  <si>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</si>
  <si>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</si>
  <si>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</si>
  <si>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</si>
  <si>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</si>
  <si>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</si>
  <si>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</si>
  <si>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</si>
  <si>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</si>
  <si>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</si>
  <si>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</si>
  <si>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</si>
  <si>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</si>
  <si>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</si>
  <si>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</si>
  <si>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</si>
  <si>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</si>
  <si>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</si>
  <si>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</si>
  <si>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</si>
  <si>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</si>
  <si>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</si>
  <si>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</si>
  <si>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</si>
  <si>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</si>
  <si>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</si>
  <si>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</si>
  <si>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</si>
  <si>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</si>
  <si>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</si>
  <si>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</si>
  <si>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</si>
  <si>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</si>
  <si>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</si>
  <si>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</si>
  <si>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</si>
  <si>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</si>
  <si>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</si>
  <si>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</si>
  <si>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</si>
  <si>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</si>
  <si>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</si>
  <si>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</si>
  <si>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</si>
  <si>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</si>
  <si>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</si>
  <si>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</si>
  <si>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</si>
  <si>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</si>
  <si>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</si>
  <si>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</si>
  <si>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</si>
  <si>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</si>
  <si>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</si>
  <si>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</si>
  <si>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</si>
  <si>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</si>
  <si>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</si>
  <si>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</si>
  <si>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</si>
  <si>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</si>
  <si>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</si>
  <si>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</si>
  <si>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</si>
  <si>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</si>
  <si>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</si>
  <si>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</si>
  <si>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</si>
  <si>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</si>
  <si>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</si>
  <si>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</si>
  <si>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</si>
  <si>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</si>
  <si>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</si>
  <si>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</si>
  <si>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</si>
  <si>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</si>
  <si>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</si>
  <si>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</si>
  <si>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</si>
  <si>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</si>
  <si>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</si>
  <si>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</si>
  <si>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</si>
  <si>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</si>
  <si>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</si>
  <si>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</si>
  <si>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</si>
  <si>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</si>
  <si>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</si>
  <si>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</si>
  <si>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</si>
  <si>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</si>
  <si>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</si>
  <si>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</si>
  <si>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</si>
  <si>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</si>
  <si>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</si>
  <si>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</si>
  <si>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</si>
  <si>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</si>
  <si>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</si>
  <si>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</si>
  <si>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</si>
  <si>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</si>
  <si>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</si>
  <si>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</si>
  <si>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</si>
  <si>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</si>
  <si>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</si>
  <si>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</si>
  <si>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</si>
  <si>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</si>
  <si>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</si>
  <si>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</si>
  <si>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</si>
  <si>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</si>
  <si>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</si>
  <si>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</si>
  <si>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</si>
  <si>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</si>
  <si>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</si>
  <si>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</si>
  <si>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</si>
  <si>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</si>
  <si>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</si>
  <si>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</si>
  <si>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</si>
  <si>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</si>
  <si>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</si>
  <si>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</si>
  <si>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</si>
  <si>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</si>
  <si>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</si>
  <si>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</si>
  <si>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</si>
  <si>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</si>
  <si>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</si>
  <si>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</si>
  <si>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</si>
  <si>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</si>
  <si>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</si>
  <si>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</si>
  <si>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</si>
  <si>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</si>
  <si>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</si>
  <si>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</si>
  <si>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</si>
  <si>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</si>
  <si>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</si>
  <si>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</si>
  <si>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</si>
  <si>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</si>
  <si>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</si>
  <si>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</si>
  <si>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</si>
  <si>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</si>
  <si>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</si>
  <si>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</si>
  <si>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</si>
  <si>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</si>
  <si>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</si>
  <si>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</si>
  <si>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</si>
  <si>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</si>
  <si>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</si>
  <si>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</si>
  <si>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</si>
  <si>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</si>
  <si>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</si>
  <si>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</si>
  <si>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</si>
  <si>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</si>
  <si>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</si>
  <si>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</si>
  <si>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</si>
  <si>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</si>
  <si>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</si>
  <si>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</si>
  <si>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</si>
  <si>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</si>
  <si>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</si>
  <si>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</si>
  <si>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</si>
  <si>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</si>
  <si>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</si>
  <si>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</si>
  <si>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</si>
  <si>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</si>
  <si>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</si>
  <si>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</si>
  <si>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</si>
  <si>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</si>
  <si>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</si>
  <si>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</si>
  <si>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</si>
  <si>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</si>
  <si>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</si>
  <si>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</si>
  <si>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</si>
  <si>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</si>
  <si>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</si>
  <si>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</si>
  <si>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</si>
  <si>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</si>
  <si>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</si>
  <si>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</si>
  <si>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</si>
  <si>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</si>
  <si>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</si>
  <si>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</si>
  <si>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</si>
  <si>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</si>
  <si>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</si>
  <si>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</si>
  <si>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</si>
  <si>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</si>
  <si>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</si>
  <si>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</si>
  <si>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</si>
  <si>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</si>
  <si>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</si>
  <si>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</si>
  <si>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</si>
  <si>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</si>
  <si>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</si>
  <si>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</si>
  <si>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</si>
  <si>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</si>
  <si>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</si>
  <si>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</si>
  <si>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</si>
  <si>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</si>
  <si>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</si>
  <si>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</si>
  <si>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</si>
  <si>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</si>
  <si>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</si>
  <si>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</si>
  <si>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</si>
  <si>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</si>
  <si>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</si>
  <si>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</si>
  <si>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</si>
  <si>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</si>
  <si>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</si>
  <si>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</si>
  <si>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</si>
  <si>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</si>
  <si>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</si>
  <si>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</si>
  <si>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</si>
  <si>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</si>
  <si>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</si>
  <si>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</si>
  <si>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</si>
  <si>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</si>
  <si>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</si>
  <si>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</si>
  <si>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</si>
  <si>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</si>
  <si>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</si>
  <si>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</si>
  <si>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</si>
  <si>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</si>
  <si>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</si>
  <si>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</si>
  <si>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</si>
  <si>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</si>
  <si>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</si>
  <si>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</si>
  <si>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</si>
  <si>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</si>
  <si>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</si>
  <si>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</si>
  <si>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</si>
  <si>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</si>
  <si>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</si>
  <si>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</si>
  <si>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</si>
  <si>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</si>
  <si>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</si>
  <si>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</si>
  <si>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</si>
  <si>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</si>
  <si>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</si>
  <si>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</si>
  <si>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</si>
  <si>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</si>
  <si>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</si>
  <si>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</si>
  <si>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</si>
  <si>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</si>
  <si>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</si>
  <si>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</si>
  <si>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</si>
  <si>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</si>
  <si>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</si>
  <si>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</si>
  <si>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</si>
  <si>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</si>
  <si>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</si>
  <si>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</si>
  <si>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</si>
  <si>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</si>
  <si>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</si>
  <si>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</si>
  <si>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</si>
  <si>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</si>
  <si>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</si>
  <si>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</si>
  <si>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</si>
  <si>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</si>
  <si>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</si>
  <si>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</si>
  <si>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</si>
  <si>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</si>
  <si>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</si>
  <si>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</si>
  <si>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</si>
  <si>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</si>
  <si>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</si>
  <si>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</si>
  <si>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</si>
  <si>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</si>
  <si>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</si>
  <si>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</si>
  <si>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</si>
  <si>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</si>
  <si>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</si>
  <si>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</si>
  <si>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</si>
  <si>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</si>
  <si>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</si>
  <si>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</si>
  <si>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</si>
  <si>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</si>
  <si>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</si>
  <si>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</si>
  <si>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</si>
  <si>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</si>
  <si>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</si>
  <si>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</si>
  <si>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</si>
  <si>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</si>
  <si>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</si>
  <si>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</si>
  <si>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</si>
  <si>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</si>
  <si>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</si>
  <si>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</si>
  <si>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</si>
  <si>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</si>
  <si>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</si>
  <si>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</si>
  <si>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</si>
  <si>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</si>
  <si>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</si>
  <si>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</si>
  <si>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</si>
  <si>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</si>
  <si>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</si>
  <si>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</si>
  <si>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</si>
  <si>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</si>
  <si>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</si>
  <si>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</si>
  <si>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</si>
  <si>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</si>
  <si>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</si>
  <si>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</si>
  <si>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</si>
  <si>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</si>
  <si>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</si>
  <si>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</si>
  <si>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</si>
  <si>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</si>
  <si>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</si>
  <si>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</si>
  <si>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</si>
  <si>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</si>
  <si>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</si>
  <si>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</si>
  <si>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</si>
  <si>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</si>
  <si>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</si>
  <si>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</si>
  <si>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</si>
  <si>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</si>
  <si>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</si>
  <si>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</si>
  <si>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</si>
  <si>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</si>
  <si>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</si>
  <si>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</si>
  <si>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</si>
  <si>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</si>
  <si>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</si>
  <si>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</si>
  <si>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</si>
  <si>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</si>
  <si>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</si>
  <si>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</si>
  <si>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</si>
  <si>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</si>
  <si>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</si>
  <si>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</si>
  <si>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</si>
  <si>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</si>
  <si>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</si>
  <si>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</si>
  <si>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</si>
  <si>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</si>
  <si>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</si>
  <si>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</si>
  <si>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</si>
  <si>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</si>
  <si>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</si>
  <si>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</si>
  <si>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</si>
  <si>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</si>
  <si>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</si>
  <si>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</si>
  <si>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</si>
  <si>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</si>
  <si>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</si>
  <si>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</si>
  <si>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</si>
  <si>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</si>
  <si>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</si>
  <si>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</si>
  <si>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</si>
  <si>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</si>
  <si>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</si>
  <si>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</si>
  <si>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</si>
  <si>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</si>
  <si>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</si>
  <si>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</si>
  <si>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</si>
  <si>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</si>
  <si>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</si>
  <si>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</si>
  <si>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</si>
  <si>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</si>
  <si>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</si>
  <si>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</si>
  <si>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</si>
  <si>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</si>
  <si>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</si>
  <si>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</si>
  <si>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</si>
  <si>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</si>
  <si>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</si>
  <si>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</si>
  <si>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</si>
  <si>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</si>
  <si>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</si>
  <si>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</si>
  <si>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</si>
  <si>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</si>
  <si>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</si>
  <si>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</si>
  <si>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</si>
  <si>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</si>
  <si>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</si>
  <si>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</si>
  <si>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</si>
  <si>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</si>
  <si>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</si>
  <si>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</si>
  <si>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</si>
  <si>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</si>
  <si>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</si>
  <si>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</si>
  <si>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</si>
  <si>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</si>
  <si>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</si>
  <si>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</si>
  <si>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</si>
  <si>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</si>
  <si>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</si>
  <si>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</si>
  <si>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</si>
  <si>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</si>
  <si>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</si>
  <si>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</si>
  <si>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</si>
  <si>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</si>
  <si>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</si>
  <si>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</si>
  <si>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</si>
  <si>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</si>
  <si>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</si>
  <si>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</si>
  <si>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</si>
  <si>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</si>
  <si>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</si>
  <si>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</si>
  <si>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</si>
  <si>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</si>
  <si>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</si>
  <si>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</si>
  <si>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</si>
  <si>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</si>
  <si>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</si>
  <si>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</si>
  <si>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</si>
  <si>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</si>
  <si>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</si>
  <si>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</si>
  <si>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</si>
  <si>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</si>
  <si>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</si>
  <si>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</si>
  <si>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</si>
  <si>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</si>
  <si>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</si>
  <si>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</si>
  <si>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</si>
  <si>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</si>
  <si>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</si>
  <si>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</si>
  <si>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</si>
  <si>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</si>
  <si>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</si>
  <si>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</si>
  <si>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</si>
  <si>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</si>
  <si>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</si>
  <si>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</si>
  <si>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</si>
  <si>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</si>
  <si>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</si>
  <si>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</si>
  <si>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</si>
  <si>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</si>
  <si>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</si>
  <si>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</si>
  <si>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</si>
  <si>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</si>
  <si>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</si>
  <si>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</si>
  <si>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</si>
  <si>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</si>
  <si>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</si>
  <si>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</si>
  <si>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</si>
  <si>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</si>
  <si>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</si>
  <si>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</si>
  <si>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</si>
  <si>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</si>
  <si>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</si>
  <si>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</si>
  <si>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</si>
  <si>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</si>
  <si>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</si>
  <si>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</si>
  <si>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</si>
  <si>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</si>
  <si>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</si>
  <si>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</si>
  <si>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</si>
  <si>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</si>
  <si>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</si>
  <si>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</si>
  <si>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</si>
  <si>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</si>
  <si>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</si>
  <si>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</si>
  <si>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</si>
  <si>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</si>
  <si>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</si>
  <si>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</si>
  <si>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</si>
  <si>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</si>
  <si>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</si>
  <si>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</si>
  <si>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</si>
  <si>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</si>
  <si>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</si>
  <si>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</si>
  <si>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</si>
  <si>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</si>
  <si>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</si>
  <si>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</si>
  <si>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</si>
  <si>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</si>
  <si>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</si>
  <si>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</si>
  <si>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</si>
  <si>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</si>
  <si>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</si>
  <si>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</si>
  <si>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</si>
  <si>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</si>
  <si>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</si>
  <si>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</si>
  <si>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</si>
  <si>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</si>
  <si>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</si>
  <si>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</si>
  <si>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</si>
  <si>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</si>
  <si>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</si>
  <si>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</si>
  <si>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</si>
  <si>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</si>
  <si>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</si>
  <si>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</si>
  <si>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</si>
  <si>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</si>
  <si>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</si>
  <si>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</si>
  <si>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</si>
  <si>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</si>
  <si>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</si>
  <si>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</si>
  <si>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</si>
  <si>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</si>
  <si>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</si>
  <si>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</si>
  <si>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</si>
  <si>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</si>
  <si>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</si>
  <si>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</si>
  <si>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</si>
  <si>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</si>
  <si>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</si>
  <si>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</si>
  <si>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</si>
  <si>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</si>
  <si>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</si>
  <si>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</si>
  <si>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</si>
  <si>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</si>
  <si>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</si>
  <si>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</si>
  <si>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</si>
  <si>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</si>
  <si>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</si>
  <si>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</si>
  <si>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</si>
  <si>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</si>
  <si>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</si>
  <si>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</si>
  <si>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</si>
  <si>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</si>
  <si>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</si>
  <si>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</si>
  <si>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</si>
  <si>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</si>
  <si>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</si>
  <si>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</si>
  <si>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</si>
  <si>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</si>
  <si>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</si>
  <si>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</si>
  <si>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</si>
  <si>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</si>
  <si>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</si>
  <si>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</si>
  <si>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</si>
  <si>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</si>
  <si>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</si>
  <si>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</si>
  <si>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</si>
  <si>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</si>
  <si>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</si>
  <si>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</si>
  <si>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</si>
  <si>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</si>
  <si>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</si>
  <si>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</si>
  <si>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</si>
  <si>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</si>
  <si>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</si>
  <si>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</si>
  <si>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</si>
  <si>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</si>
  <si>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</si>
  <si>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</si>
  <si>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</si>
  <si>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</si>
  <si>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</si>
  <si>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</si>
  <si>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</si>
  <si>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</si>
  <si>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</si>
  <si>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</si>
  <si>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</si>
  <si>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</si>
  <si>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</si>
  <si>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</si>
  <si>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</si>
  <si>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</si>
  <si>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</si>
  <si>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</si>
  <si>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</si>
  <si>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</si>
  <si>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</si>
  <si>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</si>
  <si>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</si>
  <si>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</si>
  <si>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</si>
  <si>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</si>
  <si>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</si>
  <si>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</si>
  <si>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</si>
  <si>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</si>
  <si>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</si>
  <si>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</si>
  <si>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</si>
  <si>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</si>
  <si>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</si>
  <si>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</si>
  <si>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</si>
  <si>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</si>
  <si>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</si>
  <si>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</si>
  <si>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</si>
  <si>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</si>
  <si>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</si>
  <si>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</si>
  <si>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</si>
  <si>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</si>
  <si>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</si>
  <si>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</si>
  <si>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</si>
  <si>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</si>
  <si>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</si>
  <si>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</si>
  <si>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</si>
  <si>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</si>
  <si>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</si>
  <si>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</si>
  <si>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</si>
  <si>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</si>
  <si>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</si>
  <si>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</si>
  <si>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</si>
  <si>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</si>
  <si>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</si>
  <si>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</si>
  <si>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</si>
  <si>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</si>
  <si>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</si>
  <si>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</si>
  <si>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</si>
  <si>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</si>
  <si>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</si>
  <si>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</si>
  <si>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</si>
  <si>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</si>
  <si>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</si>
  <si>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</si>
  <si>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</si>
  <si>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</si>
  <si>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</si>
  <si>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</si>
  <si>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</si>
  <si>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</si>
  <si>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</si>
  <si>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</si>
  <si>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</si>
  <si>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</si>
  <si>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</si>
  <si>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</si>
  <si>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</si>
  <si>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</si>
  <si>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</si>
  <si>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</si>
  <si>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</si>
  <si>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</si>
  <si>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</si>
  <si>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</si>
  <si>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</si>
  <si>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</si>
  <si>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</si>
  <si>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</si>
  <si>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</si>
  <si>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</si>
  <si>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</si>
  <si>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</si>
  <si>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</si>
  <si>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</si>
  <si>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</si>
  <si>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</si>
  <si>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</si>
  <si>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</si>
  <si>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</si>
  <si>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</si>
  <si>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</si>
  <si>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</si>
  <si>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</si>
  <si>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</si>
  <si>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</si>
  <si>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</si>
  <si>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</si>
  <si>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</si>
  <si>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</si>
  <si>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</si>
  <si>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</si>
  <si>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</si>
  <si>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</si>
  <si>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</si>
  <si>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</si>
  <si>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</si>
  <si>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</si>
  <si>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</si>
  <si>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</si>
  <si>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</si>
  <si>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</si>
  <si>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</si>
  <si>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</si>
  <si>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</si>
  <si>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</si>
  <si>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</si>
  <si>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</si>
  <si>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</si>
  <si>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</si>
  <si>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</si>
  <si>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</si>
  <si>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</si>
  <si>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</si>
  <si>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</si>
  <si>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</si>
  <si>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</si>
  <si>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</si>
  <si>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</si>
  <si>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</si>
  <si>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</si>
  <si>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</si>
  <si>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</si>
  <si>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</si>
  <si>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</si>
  <si>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</si>
  <si>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</si>
  <si>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</si>
  <si>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</si>
  <si>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</si>
  <si>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</si>
  <si>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</si>
  <si>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</si>
  <si>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</si>
  <si>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</si>
  <si>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</si>
  <si>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</si>
  <si>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</si>
  <si>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</si>
  <si>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</si>
  <si>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</si>
  <si>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</si>
  <si>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</si>
  <si>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</si>
  <si>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</si>
  <si>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</si>
  <si>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</si>
  <si>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</si>
  <si>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</si>
  <si>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</si>
  <si>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</si>
  <si>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</si>
  <si>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</si>
  <si>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</si>
  <si>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</si>
  <si>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</si>
  <si>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</si>
  <si>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</si>
  <si>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</si>
  <si>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</si>
  <si>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</si>
  <si>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</si>
  <si>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</si>
  <si>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</si>
  <si>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</si>
  <si>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</si>
  <si>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</si>
  <si>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</si>
  <si>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</si>
  <si>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</si>
  <si>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</si>
  <si>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</si>
  <si>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</si>
  <si>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</si>
  <si>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</si>
  <si>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</si>
  <si>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</si>
  <si>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</si>
  <si>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</si>
  <si>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</si>
  <si>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</si>
  <si>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</si>
  <si>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</si>
  <si>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</si>
  <si>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</si>
  <si>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</si>
  <si>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</si>
  <si>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</si>
  <si>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</si>
  <si>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</si>
  <si>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</si>
  <si>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</si>
  <si>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</si>
  <si>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</si>
  <si>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</si>
  <si>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</si>
  <si>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</si>
  <si>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</si>
  <si>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</si>
  <si>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</si>
  <si>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</si>
  <si>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</si>
  <si>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</si>
  <si>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</si>
  <si>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</si>
  <si>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</si>
  <si>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</si>
  <si>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</si>
  <si>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</si>
  <si>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</si>
  <si>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</si>
  <si>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</si>
  <si>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</si>
  <si>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</si>
  <si>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</si>
  <si>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</si>
  <si>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</si>
  <si>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</si>
  <si>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</si>
  <si>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</si>
  <si>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</si>
  <si>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</si>
  <si>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</si>
  <si>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</si>
  <si>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</si>
  <si>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</si>
  <si>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</si>
  <si>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</si>
  <si>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</si>
  <si>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</si>
  <si>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</si>
  <si>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</si>
  <si>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</si>
  <si>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</si>
  <si>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</si>
  <si>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</si>
  <si>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</si>
  <si>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</si>
  <si>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</si>
  <si>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</si>
  <si>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</si>
  <si>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</si>
  <si>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</si>
  <si>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</si>
  <si>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</si>
  <si>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</si>
  <si>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</si>
  <si>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</si>
  <si>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</si>
  <si>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</si>
  <si>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</si>
  <si>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</si>
  <si>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</si>
  <si>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</si>
  <si>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</si>
  <si>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</si>
  <si>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</si>
  <si>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</si>
  <si>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</si>
  <si>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</si>
  <si>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</si>
  <si>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</si>
  <si>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</si>
  <si>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</si>
  <si>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</si>
  <si>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</si>
  <si>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</si>
  <si>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</si>
  <si>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</si>
  <si>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</si>
  <si>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</si>
  <si>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</si>
  <si>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</si>
  <si>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</si>
  <si>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</si>
  <si>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</si>
  <si>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</si>
  <si>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</si>
  <si>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</si>
  <si>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</si>
  <si>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</si>
  <si>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</si>
  <si>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</si>
  <si>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</si>
  <si>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</si>
  <si>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</si>
  <si>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</si>
  <si>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</si>
  <si>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</si>
  <si>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</si>
  <si>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</si>
  <si>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</si>
  <si>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</si>
  <si>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</si>
  <si>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</si>
  <si>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</si>
  <si>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</si>
  <si>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</si>
  <si>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</si>
  <si>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</si>
  <si>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</si>
  <si>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</si>
  <si>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</si>
  <si>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</si>
  <si>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</si>
  <si>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</si>
  <si>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</si>
  <si>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</si>
  <si>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</si>
  <si>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</si>
  <si>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</si>
  <si>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</si>
  <si>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</si>
  <si>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</si>
  <si>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</si>
  <si>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</si>
  <si>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</si>
  <si>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</si>
  <si>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</si>
  <si>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</si>
  <si>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</si>
  <si>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</si>
  <si>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</si>
  <si>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</si>
  <si>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</si>
  <si>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</si>
  <si>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</si>
  <si>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</si>
  <si>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</si>
  <si>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</si>
  <si>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</si>
  <si>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</si>
  <si>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</si>
  <si>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</si>
  <si>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</si>
  <si>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</si>
  <si>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</si>
  <si>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</si>
  <si>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</si>
  <si>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</si>
  <si>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</si>
  <si>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</si>
  <si>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</si>
  <si>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</si>
  <si>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</si>
  <si>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</si>
  <si>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</si>
  <si>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</si>
  <si>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</si>
  <si>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</si>
  <si>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</si>
  <si>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</si>
  <si>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</si>
  <si>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</si>
  <si>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</si>
  <si>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</si>
  <si>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</si>
  <si>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</si>
  <si>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</si>
  <si>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</si>
  <si>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</si>
  <si>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</si>
  <si>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</si>
  <si>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</si>
  <si>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</si>
  <si>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</si>
  <si>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</si>
  <si>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</si>
  <si>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</si>
  <si>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</si>
  <si>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</si>
  <si>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</si>
  <si>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</si>
  <si>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</si>
  <si>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</si>
  <si>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</si>
  <si>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</si>
  <si>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</si>
  <si>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</si>
  <si>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</si>
  <si>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</si>
  <si>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</si>
  <si>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</si>
  <si>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</si>
  <si>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</si>
  <si>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</si>
  <si>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</si>
  <si>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</si>
  <si>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</si>
  <si>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</si>
  <si>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</si>
  <si>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</si>
  <si>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</si>
  <si>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</si>
  <si>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</si>
  <si>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</si>
  <si>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</si>
  <si>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</si>
  <si>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</si>
  <si>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</si>
  <si>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</si>
  <si>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</si>
  <si>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</si>
  <si>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</si>
  <si>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</si>
  <si>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</si>
  <si>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</si>
  <si>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</si>
  <si>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</si>
  <si>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</si>
  <si>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</si>
  <si>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</si>
  <si>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</si>
  <si>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</si>
  <si>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</si>
  <si>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</si>
  <si>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</si>
  <si>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</si>
  <si>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</si>
  <si>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</si>
  <si>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</si>
  <si>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</si>
  <si>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</si>
  <si>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</si>
  <si>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</si>
  <si>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</si>
  <si>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</si>
  <si>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</si>
  <si>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</si>
  <si>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</si>
  <si>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</si>
  <si>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</si>
  <si>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</si>
  <si>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</si>
  <si>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</si>
  <si>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</si>
  <si>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</si>
  <si>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</si>
  <si>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</si>
  <si>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</si>
  <si>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</si>
  <si>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</si>
  <si>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</si>
  <si>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</si>
  <si>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</si>
  <si>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</si>
  <si>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</si>
  <si>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</si>
  <si>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</si>
  <si>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</si>
  <si>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</si>
  <si>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</si>
  <si>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</si>
  <si>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</si>
  <si>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</si>
  <si>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</si>
  <si>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</si>
  <si>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</si>
  <si>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</si>
  <si>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</si>
  <si>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</si>
  <si>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</si>
  <si>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</si>
  <si>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</si>
  <si>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</si>
  <si>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</si>
  <si>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</si>
  <si>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</si>
  <si>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</si>
  <si>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</si>
  <si>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</si>
  <si>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</si>
  <si>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</si>
  <si>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</si>
  <si>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</si>
  <si>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</si>
  <si>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</si>
  <si>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</si>
  <si>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</si>
  <si>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</si>
  <si>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</si>
  <si>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</si>
  <si>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</si>
  <si>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</si>
  <si>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</si>
  <si>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</si>
  <si>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</si>
  <si>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</si>
  <si>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</si>
  <si>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</si>
  <si>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</si>
  <si>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</si>
  <si>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</si>
  <si>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</si>
  <si>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</si>
  <si>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</si>
  <si>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</si>
  <si>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</si>
  <si>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</si>
  <si>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</si>
  <si>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</si>
  <si>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</si>
  <si>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</si>
  <si>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</si>
  <si>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</si>
  <si>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</si>
  <si>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</si>
  <si>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</si>
  <si>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</si>
  <si>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</si>
  <si>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</si>
  <si>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</si>
  <si>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</si>
  <si>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</si>
  <si>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</si>
  <si>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</si>
  <si>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</si>
  <si>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</si>
  <si>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</si>
  <si>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</si>
  <si>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</si>
  <si>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</si>
  <si>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</si>
  <si>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</si>
  <si>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</si>
  <si>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</si>
  <si>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</si>
  <si>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</si>
  <si>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</si>
  <si>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</si>
  <si>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</si>
  <si>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</si>
  <si>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</si>
  <si>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</si>
  <si>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</si>
  <si>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</si>
  <si>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</si>
  <si>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</si>
  <si>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</si>
  <si>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</si>
  <si>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</si>
  <si>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</si>
  <si>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</si>
  <si>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</si>
  <si>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</si>
  <si>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</si>
  <si>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</si>
  <si>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</si>
  <si>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</si>
  <si>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</si>
  <si>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</si>
  <si>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</si>
  <si>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</si>
  <si>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</si>
  <si>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</si>
  <si>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</si>
  <si>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</si>
  <si>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</si>
  <si>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</si>
  <si>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</si>
  <si>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</si>
  <si>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</si>
  <si>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</si>
  <si>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</si>
  <si>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</si>
  <si>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</si>
  <si>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</si>
  <si>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</si>
  <si>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</si>
  <si>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</si>
  <si>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</si>
  <si>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</si>
  <si>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</si>
  <si>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</si>
  <si>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</si>
  <si>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</si>
  <si>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</si>
  <si>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</si>
  <si>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</si>
  <si>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</si>
  <si>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</si>
  <si>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</si>
  <si>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</si>
  <si>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</si>
  <si>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</si>
  <si>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</si>
  <si>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</si>
  <si>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</si>
  <si>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</si>
  <si>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</si>
  <si>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</si>
  <si>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</si>
  <si>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</si>
  <si>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</si>
  <si>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</si>
  <si>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</si>
  <si>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</si>
  <si>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</si>
  <si>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</si>
  <si>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</si>
  <si>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</si>
  <si>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</si>
  <si>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</si>
  <si>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</si>
  <si>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</si>
  <si>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</si>
  <si>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</si>
  <si>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</si>
  <si>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</si>
  <si>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</si>
  <si>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</si>
  <si>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</si>
  <si>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</si>
  <si>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</si>
  <si>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</si>
  <si>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</si>
  <si>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</si>
  <si>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</si>
  <si>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</si>
  <si>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</si>
  <si>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</si>
  <si>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</si>
  <si>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</si>
  <si>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</si>
  <si>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</si>
  <si>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</si>
  <si>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</si>
  <si>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</si>
  <si>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</si>
  <si>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</si>
  <si>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</si>
  <si>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</si>
  <si>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</si>
  <si>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</si>
  <si>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</si>
  <si>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</si>
  <si>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</si>
  <si>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</si>
  <si>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</si>
  <si>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</si>
  <si>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</si>
  <si>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</si>
  <si>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</si>
  <si>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</si>
  <si>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</si>
  <si>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</si>
  <si>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</si>
  <si>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</si>
  <si>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</si>
  <si>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</si>
  <si>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</si>
  <si>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</si>
  <si>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</si>
  <si>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</si>
  <si>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</si>
  <si>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</si>
  <si>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</si>
  <si>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</si>
  <si>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</si>
  <si>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</si>
  <si>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</si>
  <si>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</si>
  <si>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</si>
  <si>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</si>
  <si>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</si>
  <si>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</si>
  <si>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</si>
  <si>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</si>
  <si>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</si>
  <si>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</si>
  <si>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</si>
  <si>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</si>
  <si>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</si>
  <si>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</si>
  <si>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</si>
  <si>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</si>
  <si>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</si>
  <si>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</si>
  <si>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</si>
  <si>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</si>
  <si>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</si>
  <si>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</si>
  <si>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</si>
  <si>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</si>
  <si>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</si>
  <si>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</si>
  <si>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</si>
  <si>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</si>
  <si>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</si>
  <si>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</si>
  <si>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</si>
  <si>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</si>
  <si>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</si>
  <si>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</si>
  <si>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</si>
  <si>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</si>
  <si>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</si>
  <si>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</si>
  <si>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</si>
  <si>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</si>
  <si>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</si>
  <si>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</si>
  <si>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</si>
  <si>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</si>
  <si>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</si>
  <si>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</si>
  <si>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</si>
  <si>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</si>
  <si>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</si>
  <si>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</si>
  <si>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</si>
  <si>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</si>
  <si>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</si>
  <si>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</si>
  <si>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</si>
  <si>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</si>
  <si>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</si>
  <si>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</si>
  <si>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</si>
  <si>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</si>
  <si>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</si>
  <si>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</si>
  <si>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</si>
  <si>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</si>
  <si>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</si>
  <si>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</si>
  <si>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</si>
  <si>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</si>
  <si>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</si>
  <si>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</si>
  <si>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</si>
  <si>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</si>
  <si>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</si>
  <si>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</si>
  <si>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</si>
  <si>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</si>
  <si>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</si>
  <si>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</si>
  <si>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</si>
  <si>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</si>
  <si>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</si>
  <si>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</si>
  <si>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</si>
  <si>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</si>
  <si>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</si>
  <si>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</si>
  <si>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</si>
  <si>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</si>
  <si>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</si>
  <si>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</si>
  <si>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</si>
  <si>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</si>
  <si>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</si>
  <si>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</si>
  <si>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</si>
  <si>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</si>
  <si>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</si>
  <si>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</si>
  <si>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</si>
  <si>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</si>
  <si>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</si>
  <si>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</si>
  <si>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</si>
  <si>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</si>
  <si>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</si>
  <si>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</si>
  <si>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</si>
  <si>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</si>
  <si>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</si>
  <si>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</si>
  <si>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</si>
  <si>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</si>
  <si>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</si>
  <si>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</si>
  <si>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</si>
  <si>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</si>
  <si>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</si>
  <si>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</si>
  <si>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</si>
  <si>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</si>
  <si>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</si>
  <si>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</si>
  <si>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</si>
  <si>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</si>
  <si>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</si>
  <si>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</si>
  <si>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</si>
  <si>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</si>
  <si>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</si>
  <si>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</si>
  <si>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</si>
  <si>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</si>
  <si>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</si>
  <si>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</si>
  <si>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</si>
  <si>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</si>
  <si>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</si>
  <si>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</si>
  <si>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</si>
  <si>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</si>
  <si>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</si>
  <si>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</si>
  <si>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</si>
  <si>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</si>
  <si>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</si>
  <si>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</si>
  <si>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</si>
  <si>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</si>
  <si>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</si>
  <si>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</si>
  <si>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</si>
  <si>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</si>
  <si>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</si>
  <si>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</si>
  <si>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</si>
  <si>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</si>
  <si>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</si>
  <si>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</si>
  <si>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</si>
  <si>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</si>
  <si>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</si>
  <si>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</si>
  <si>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</si>
  <si>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</si>
  <si>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</si>
  <si>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</si>
  <si>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</si>
  <si>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</si>
  <si>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</si>
  <si>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</si>
  <si>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</si>
  <si>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</si>
  <si>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</si>
  <si>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</si>
  <si>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</si>
  <si>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</si>
  <si>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</si>
  <si>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</si>
  <si>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</si>
  <si>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</si>
  <si>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</si>
  <si>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</si>
  <si>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</si>
  <si>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</si>
  <si>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</si>
  <si>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</si>
  <si>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</si>
  <si>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</si>
  <si>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</si>
  <si>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</si>
  <si>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</si>
  <si>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</si>
  <si>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</si>
  <si>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</si>
  <si>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</si>
  <si>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</si>
  <si>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</si>
  <si>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</si>
  <si>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</si>
  <si>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</si>
  <si>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</si>
  <si>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</si>
  <si>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</si>
  <si>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</si>
  <si>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</si>
  <si>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</si>
  <si>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</si>
  <si>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</si>
  <si>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</si>
  <si>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</si>
  <si>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</si>
  <si>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</si>
  <si>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</si>
  <si>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</si>
  <si>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</si>
  <si>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</si>
  <si>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</si>
  <si>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</si>
  <si>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</si>
  <si>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</si>
  <si>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</si>
  <si>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</si>
  <si>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</si>
  <si>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</si>
  <si>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</si>
  <si>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</si>
  <si>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</si>
  <si>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</si>
  <si>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</si>
  <si>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</si>
  <si>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</si>
  <si>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</si>
  <si>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</si>
  <si>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</si>
  <si>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</si>
  <si>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</si>
  <si>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</si>
  <si>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</si>
  <si>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</si>
  <si>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</si>
  <si>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</si>
  <si>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</si>
  <si>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</si>
  <si>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</si>
  <si>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</si>
  <si>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</si>
  <si>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</si>
  <si>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</si>
  <si>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</si>
  <si>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</si>
  <si>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</si>
  <si>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</si>
  <si>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</si>
  <si>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</si>
  <si>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</si>
  <si>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</si>
  <si>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</si>
  <si>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</si>
  <si>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</si>
  <si>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</si>
  <si>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</si>
  <si>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</si>
  <si>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</si>
  <si>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</si>
  <si>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</si>
  <si>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</si>
  <si>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</si>
  <si>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</si>
  <si>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</si>
  <si>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</si>
  <si>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</si>
  <si>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</si>
  <si>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</si>
  <si>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</si>
  <si>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</si>
  <si>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</si>
  <si>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</si>
  <si>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</si>
  <si>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</si>
  <si>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</si>
  <si>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</si>
  <si>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</si>
  <si>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</si>
  <si>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</si>
  <si>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</si>
  <si>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</si>
  <si>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</si>
  <si>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</si>
  <si>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</si>
  <si>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</si>
  <si>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</si>
  <si>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</si>
  <si>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</si>
  <si>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</si>
  <si>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</si>
  <si>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</si>
  <si>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</si>
  <si>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</si>
  <si>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</si>
  <si>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</si>
  <si>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</si>
  <si>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</si>
  <si>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</si>
  <si>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</si>
  <si>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</si>
  <si>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</si>
  <si>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</si>
  <si>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</si>
  <si>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</si>
  <si>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</si>
  <si>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</si>
  <si>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</si>
  <si>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</si>
  <si>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</si>
  <si>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</si>
  <si>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</si>
  <si>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</si>
  <si>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</si>
  <si>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</si>
  <si>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</si>
  <si>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</si>
  <si>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</si>
  <si>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</si>
  <si>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</si>
  <si>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</si>
  <si>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</si>
  <si>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</si>
  <si>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</si>
  <si>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</si>
  <si>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</si>
  <si>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</si>
  <si>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</si>
  <si>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</si>
  <si>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</si>
  <si>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</si>
  <si>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</si>
  <si>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</si>
  <si>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</si>
  <si>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</si>
  <si>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</si>
  <si>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</si>
  <si>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</si>
  <si>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</si>
  <si>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</si>
  <si>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</si>
  <si>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</si>
  <si>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</si>
  <si>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</si>
  <si>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</si>
  <si>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</si>
  <si>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</si>
  <si>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</si>
  <si>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</si>
  <si>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</si>
  <si>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</si>
  <si>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</si>
  <si>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</si>
  <si>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</si>
  <si>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</si>
  <si>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</si>
  <si>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</si>
  <si>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</si>
  <si>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</si>
  <si>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</si>
  <si>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</si>
  <si>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</si>
  <si>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</si>
  <si>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</si>
  <si>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</si>
  <si>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</si>
  <si>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</si>
  <si>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</si>
  <si>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</si>
  <si>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</si>
  <si>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</si>
  <si>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</si>
  <si>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</si>
  <si>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</si>
  <si>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</si>
  <si>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</si>
  <si>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</si>
  <si>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</si>
  <si>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</si>
  <si>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</si>
  <si>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</si>
  <si>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</si>
  <si>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</si>
  <si>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</si>
  <si>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</si>
  <si>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</si>
  <si>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</si>
  <si>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</si>
  <si>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</si>
  <si>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</si>
  <si>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</si>
  <si>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</si>
  <si>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</si>
  <si>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</si>
  <si>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</si>
  <si>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</si>
  <si>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</si>
  <si>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</si>
  <si>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</si>
  <si>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</si>
  <si>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</si>
  <si>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</si>
  <si>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</si>
  <si>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</si>
  <si>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</si>
  <si>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</si>
  <si>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</si>
  <si>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</si>
  <si>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</si>
  <si>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</si>
  <si>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</si>
  <si>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</si>
  <si>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</si>
  <si>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</si>
  <si>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</si>
  <si>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</si>
  <si>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</si>
  <si>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</si>
  <si>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</si>
  <si>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</si>
  <si>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</si>
  <si>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</si>
  <si>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</si>
  <si>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</si>
  <si>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</si>
  <si>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</si>
  <si>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</si>
  <si>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</si>
  <si>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</si>
  <si>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</si>
  <si>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</si>
  <si>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</si>
  <si>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</si>
  <si>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</si>
  <si>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</si>
  <si>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</si>
  <si>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</si>
  <si>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</si>
  <si>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</si>
  <si>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</si>
  <si>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</si>
  <si>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</si>
  <si>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</si>
  <si>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</si>
  <si>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</si>
  <si>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</si>
  <si>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</si>
  <si>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</si>
  <si>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</si>
  <si>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</si>
  <si>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</si>
  <si>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</si>
  <si>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</si>
  <si>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</si>
  <si>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</si>
  <si>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</si>
  <si>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</si>
  <si>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</si>
  <si>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</si>
  <si>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</si>
  <si>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</si>
  <si>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</si>
  <si>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</si>
  <si>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</si>
  <si>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</si>
  <si>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</si>
  <si>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</si>
  <si>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</si>
  <si>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</si>
  <si>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</si>
  <si>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</si>
  <si>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</si>
  <si>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</si>
  <si>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</si>
  <si>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</si>
  <si>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</si>
  <si>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</si>
  <si>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</si>
  <si>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</si>
  <si>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</si>
  <si>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</si>
  <si>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</si>
  <si>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</si>
  <si>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</si>
  <si>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</si>
  <si>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</si>
  <si>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</si>
  <si>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</si>
  <si>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</si>
  <si>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</si>
  <si>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</si>
  <si>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</si>
  <si>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</si>
  <si>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</si>
  <si>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</si>
  <si>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</si>
  <si>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</si>
  <si>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</si>
  <si>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</si>
  <si>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</si>
  <si>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</si>
  <si>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</si>
  <si>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</si>
  <si>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</si>
  <si>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</si>
  <si>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</si>
  <si>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</si>
  <si>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</si>
  <si>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</si>
  <si>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</si>
  <si>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</si>
  <si>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</si>
  <si>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</si>
  <si>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</si>
  <si>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</si>
  <si>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</si>
  <si>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</si>
  <si>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</si>
  <si>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</si>
  <si>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</si>
  <si>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</si>
  <si>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</si>
  <si>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</si>
  <si>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</si>
  <si>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</si>
  <si>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</si>
  <si>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</si>
  <si>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</si>
  <si>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</si>
  <si>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</si>
  <si>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</si>
  <si>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</si>
  <si>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</si>
  <si>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</si>
  <si>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</si>
  <si>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</si>
  <si>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</si>
  <si>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</si>
  <si>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</si>
  <si>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</si>
  <si>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</si>
  <si>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</si>
  <si>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</si>
  <si>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</si>
  <si>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</si>
  <si>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</si>
  <si>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</si>
  <si>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</si>
  <si>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</si>
  <si>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</si>
  <si>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</si>
  <si>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</si>
  <si>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</si>
  <si>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</si>
  <si>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</si>
  <si>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</si>
  <si>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</si>
  <si>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</si>
  <si>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</si>
  <si>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</si>
  <si>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</si>
  <si>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</si>
  <si>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</si>
  <si>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</si>
  <si>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</si>
  <si>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</si>
  <si>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</si>
  <si>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</si>
  <si>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</si>
  <si>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</si>
  <si>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</si>
  <si>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</si>
  <si>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</si>
  <si>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</si>
  <si>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</si>
  <si>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</si>
  <si>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</si>
  <si>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</si>
  <si>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</si>
  <si>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</si>
  <si>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</si>
  <si>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</si>
  <si>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</si>
  <si>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</si>
  <si>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</si>
  <si>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</si>
  <si>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</si>
  <si>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</si>
  <si>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</si>
  <si>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</si>
  <si>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</si>
  <si>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</si>
  <si>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</si>
  <si>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</si>
  <si>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</si>
  <si>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</si>
  <si>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</si>
  <si>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</si>
  <si>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</si>
  <si>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</si>
  <si>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</si>
  <si>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</si>
  <si>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</si>
  <si>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</si>
  <si>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</si>
  <si>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</si>
  <si>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</si>
  <si>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</si>
  <si>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</si>
  <si>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</si>
  <si>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</si>
  <si>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</si>
  <si>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</si>
  <si>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</si>
  <si>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</si>
  <si>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</si>
  <si>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</si>
  <si>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</si>
  <si>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</si>
  <si>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</si>
  <si>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</si>
  <si>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</si>
  <si>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</si>
  <si>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</si>
  <si>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</si>
  <si>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</si>
  <si>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</si>
  <si>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</si>
  <si>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</si>
  <si>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</si>
  <si>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</si>
  <si>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</si>
  <si>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</si>
  <si>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</si>
  <si>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</si>
  <si>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</si>
  <si>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</si>
  <si>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</si>
  <si>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</si>
  <si>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</si>
  <si>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</si>
  <si>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</si>
  <si>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</si>
  <si>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</si>
  <si>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</si>
  <si>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</si>
  <si>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</si>
  <si>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</si>
  <si>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</si>
  <si>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</si>
  <si>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</si>
  <si>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</si>
  <si>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</si>
  <si>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</si>
  <si>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</si>
  <si>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</si>
  <si>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</si>
  <si>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</si>
  <si>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</si>
  <si>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</si>
  <si>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</si>
  <si>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</si>
  <si>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</si>
  <si>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</si>
  <si>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</si>
  <si>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</si>
  <si>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</si>
  <si>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</si>
  <si>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</si>
  <si>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</si>
  <si>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</si>
  <si>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</si>
  <si>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</si>
  <si>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</si>
  <si>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</si>
  <si>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</si>
  <si>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</si>
  <si>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</si>
  <si>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</si>
  <si>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</si>
  <si>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</si>
  <si>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</si>
  <si>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</si>
  <si>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</si>
  <si>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</si>
  <si>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</si>
  <si>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</si>
  <si>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</si>
  <si>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</si>
  <si>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</si>
  <si>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</si>
  <si>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</si>
  <si>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</si>
  <si>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</si>
  <si>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</si>
  <si>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</si>
  <si>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</si>
  <si>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</si>
  <si>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</si>
  <si>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</si>
  <si>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</si>
  <si>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</si>
  <si>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</si>
  <si>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</si>
  <si>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</si>
  <si>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</si>
  <si>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</si>
  <si>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</si>
  <si>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</si>
  <si>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</si>
  <si>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</si>
  <si>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</si>
  <si>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</si>
  <si>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</si>
  <si>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</si>
  <si>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</si>
  <si>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</si>
  <si>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</si>
  <si>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</si>
  <si>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</si>
  <si>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</si>
  <si>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</si>
  <si>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</si>
  <si>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</si>
  <si>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</si>
  <si>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</si>
  <si>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</si>
  <si>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</si>
  <si>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</si>
  <si>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</si>
  <si>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</si>
  <si>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</si>
  <si>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</si>
  <si>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</si>
  <si>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</si>
  <si>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</si>
  <si>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</si>
  <si>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</si>
  <si>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</si>
  <si>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</si>
  <si>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</si>
  <si>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</si>
  <si>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</si>
  <si>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</si>
  <si>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</si>
  <si>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</si>
  <si>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</si>
  <si>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</si>
  <si>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</si>
  <si>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</si>
  <si>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</si>
  <si>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</si>
  <si>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</si>
  <si>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</si>
  <si>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</si>
  <si>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</si>
  <si>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</si>
  <si>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</si>
  <si>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</si>
  <si>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</si>
  <si>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</si>
  <si>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</si>
  <si>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</si>
  <si>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</si>
  <si>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</si>
  <si>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</si>
  <si>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</si>
  <si>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</si>
  <si>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</si>
  <si>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</si>
  <si>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</si>
  <si>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</si>
  <si>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</si>
  <si>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</si>
  <si>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</si>
  <si>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</si>
  <si>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</si>
  <si>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</si>
  <si>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</si>
  <si>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</si>
  <si>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</si>
  <si>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</si>
  <si>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</si>
  <si>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</si>
  <si>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</si>
  <si>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</si>
  <si>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</si>
  <si>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</si>
  <si>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</si>
  <si>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</si>
  <si>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</si>
  <si>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</si>
  <si>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</si>
  <si>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</si>
  <si>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</si>
  <si>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</si>
  <si>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</si>
  <si>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</si>
  <si>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</si>
  <si>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</si>
  <si>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</si>
  <si>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</si>
  <si>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</si>
  <si>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</si>
  <si>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</si>
  <si>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</si>
  <si>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</si>
  <si>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</si>
  <si>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</si>
  <si>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</si>
  <si>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</si>
  <si>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</si>
  <si>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</si>
  <si>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</si>
  <si>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</si>
  <si>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</si>
  <si>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</si>
  <si>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</si>
  <si>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</si>
  <si>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</si>
  <si>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</si>
  <si>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</si>
  <si>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</si>
  <si>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</si>
  <si>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</si>
  <si>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</si>
  <si>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</si>
  <si>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</si>
  <si>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</si>
  <si>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</si>
  <si>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</si>
  <si>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</si>
  <si>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</si>
  <si>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</si>
  <si>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</si>
  <si>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</si>
  <si>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</si>
  <si>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</si>
  <si>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</si>
  <si>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</si>
  <si>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</si>
  <si>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</si>
  <si>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</si>
  <si>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</si>
  <si>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</si>
  <si>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</si>
  <si>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</si>
  <si>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</si>
  <si>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</si>
  <si>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</si>
  <si>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</si>
  <si>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</si>
  <si>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</si>
  <si>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</si>
  <si>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</si>
  <si>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</si>
  <si>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</si>
  <si>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</si>
  <si>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</si>
  <si>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</si>
  <si>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</si>
  <si>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</si>
  <si>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</si>
  <si>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</si>
  <si>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</si>
  <si>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</si>
  <si>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</si>
  <si>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</si>
  <si>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</si>
  <si>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</si>
  <si>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</si>
  <si>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</si>
  <si>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</si>
  <si>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</si>
  <si>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</si>
  <si>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</si>
  <si>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</si>
  <si>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</si>
  <si>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</si>
  <si>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</si>
  <si>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</si>
  <si>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</si>
  <si>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</si>
  <si>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</si>
  <si>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</si>
  <si>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</si>
  <si>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</si>
  <si>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</si>
  <si>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</si>
  <si>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</si>
  <si>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</si>
  <si>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</si>
  <si>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</si>
  <si>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</si>
  <si>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</si>
  <si>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</si>
  <si>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</si>
  <si>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</si>
  <si>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</si>
  <si>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</si>
  <si>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</si>
  <si>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</si>
  <si>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</si>
  <si>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</si>
  <si>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</si>
  <si>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</si>
  <si>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</si>
  <si>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</si>
  <si>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</si>
  <si>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</si>
  <si>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</si>
  <si>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</si>
  <si>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</si>
  <si>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</si>
  <si>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</si>
  <si>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</si>
  <si>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</si>
  <si>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</si>
  <si>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</si>
  <si>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</si>
  <si>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</si>
  <si>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</si>
  <si>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</si>
  <si>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</si>
  <si>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</si>
  <si>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</si>
  <si>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</si>
  <si>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</si>
  <si>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</si>
  <si>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</si>
  <si>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</si>
  <si>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</si>
  <si>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</si>
  <si>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</si>
  <si>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</si>
  <si>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</si>
  <si>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</si>
  <si>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</si>
  <si>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</si>
  <si>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</si>
  <si>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</si>
  <si>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</si>
  <si>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</si>
  <si>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</si>
  <si>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</si>
  <si>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</si>
  <si>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</si>
  <si>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</si>
  <si>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</si>
  <si>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</si>
  <si>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</si>
  <si>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</si>
  <si>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</si>
  <si>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</si>
  <si>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</si>
  <si>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</si>
  <si>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</si>
  <si>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</si>
  <si>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</si>
  <si>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</si>
  <si>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</si>
  <si>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</si>
  <si>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</si>
  <si>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</si>
  <si>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</si>
  <si>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</si>
  <si>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</si>
  <si>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</si>
  <si>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</si>
  <si>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</si>
  <si>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</si>
  <si>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</si>
  <si>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</si>
  <si>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</si>
  <si>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</si>
  <si>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</si>
  <si>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</si>
  <si>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</si>
  <si>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</si>
  <si>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</si>
  <si>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</si>
  <si>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</si>
  <si>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</si>
  <si>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</si>
  <si>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</si>
  <si>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</si>
  <si>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</si>
  <si>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</si>
  <si>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</si>
  <si>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</si>
  <si>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</si>
  <si>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</si>
  <si>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</si>
  <si>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</si>
  <si>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</si>
  <si>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</si>
  <si>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</si>
  <si>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</si>
  <si>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</si>
  <si>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</si>
  <si>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</si>
  <si>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</si>
  <si>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</si>
  <si>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</si>
  <si>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</si>
  <si>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</si>
  <si>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</si>
  <si>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</si>
  <si>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</si>
  <si>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</si>
  <si>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</si>
  <si>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</si>
  <si>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</si>
  <si>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</si>
  <si>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</si>
  <si>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</si>
  <si>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</si>
  <si>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</si>
  <si>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</si>
  <si>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</si>
  <si>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</si>
  <si>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</si>
  <si>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</si>
  <si>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</si>
  <si>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</si>
  <si>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</si>
  <si>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</si>
  <si>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</si>
  <si>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</si>
  <si>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</si>
  <si>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</si>
  <si>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</si>
  <si>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</si>
  <si>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</si>
  <si>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</si>
  <si>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</si>
  <si>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</si>
  <si>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</si>
  <si>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</si>
  <si>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</si>
  <si>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</si>
  <si>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</si>
  <si>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</si>
  <si>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</si>
  <si>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</si>
  <si>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</si>
  <si>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</si>
  <si>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</si>
  <si>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</si>
  <si>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</si>
  <si>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</si>
  <si>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</si>
  <si>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</si>
  <si>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</si>
  <si>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</si>
  <si>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</si>
  <si>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</si>
  <si>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</si>
  <si>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</si>
  <si>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</si>
  <si>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</si>
  <si>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</si>
  <si>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</si>
  <si>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</si>
  <si>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</si>
  <si>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</si>
  <si>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</si>
  <si>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</si>
  <si>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</si>
  <si>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</si>
  <si>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</si>
  <si>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</si>
  <si>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</si>
  <si>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</si>
  <si>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</si>
  <si>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</si>
  <si>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</si>
  <si>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</si>
  <si>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</si>
  <si>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</si>
  <si>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</si>
  <si>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</si>
  <si>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</si>
  <si>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</si>
  <si>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</si>
  <si>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</si>
  <si>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</si>
  <si>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</si>
  <si>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</si>
  <si>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</si>
  <si>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</si>
  <si>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</si>
  <si>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</si>
  <si>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</si>
  <si>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</si>
  <si>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</si>
  <si>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</si>
  <si>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</si>
  <si>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</si>
  <si>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</si>
  <si>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</si>
  <si>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</si>
  <si>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</si>
  <si>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</si>
  <si>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</si>
  <si>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</si>
  <si>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</si>
  <si>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</si>
  <si>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</si>
  <si>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</si>
  <si>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</si>
  <si>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</si>
  <si>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</si>
  <si>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</si>
  <si>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</si>
  <si>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</si>
  <si>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</si>
  <si>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</si>
  <si>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</si>
  <si>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</si>
  <si>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</si>
  <si>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</si>
  <si>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</si>
  <si>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</si>
  <si>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</si>
  <si>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</si>
  <si>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</si>
  <si>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</si>
  <si>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</si>
  <si>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</si>
  <si>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</si>
  <si>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</si>
  <si>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</si>
  <si>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</si>
  <si>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</si>
  <si>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</si>
  <si>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</si>
  <si>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</si>
  <si>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</si>
  <si>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</si>
  <si>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</si>
  <si>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</si>
  <si>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</si>
  <si>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</si>
  <si>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</si>
  <si>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</si>
  <si>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</si>
  <si>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</si>
  <si>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</si>
  <si>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</si>
  <si>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</si>
  <si>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</si>
  <si>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</si>
  <si>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</si>
  <si>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</si>
  <si>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</si>
  <si>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</si>
  <si>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</si>
  <si>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</si>
  <si>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</si>
  <si>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</si>
  <si>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</si>
  <si>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</si>
  <si>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</si>
  <si>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</si>
  <si>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</si>
  <si>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</si>
  <si>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</si>
  <si>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</si>
  <si>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</si>
  <si>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</si>
  <si>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</si>
  <si>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</si>
  <si>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</si>
  <si>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</si>
  <si>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</si>
  <si>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</si>
  <si>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</si>
  <si>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</si>
  <si>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</si>
  <si>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</si>
  <si>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</si>
  <si>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</si>
  <si>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</si>
  <si>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</si>
  <si>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</si>
  <si>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</si>
  <si>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</si>
  <si>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</si>
  <si>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</si>
  <si>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</si>
  <si>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</si>
  <si>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</si>
  <si>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</si>
  <si>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</si>
  <si>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</si>
  <si>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</si>
  <si>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</si>
  <si>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</si>
  <si>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</si>
  <si>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</si>
  <si>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</si>
  <si>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</si>
  <si>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</si>
  <si>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</si>
  <si>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</si>
  <si>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</si>
  <si>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</si>
  <si>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</si>
  <si>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</si>
  <si>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</si>
  <si>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</si>
  <si>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</si>
  <si>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</si>
  <si>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</si>
  <si>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</si>
  <si>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</si>
  <si>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</si>
  <si>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</si>
  <si>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</si>
  <si>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</si>
  <si>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</si>
  <si>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</si>
  <si>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</si>
  <si>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</si>
  <si>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</si>
  <si>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</si>
  <si>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</si>
  <si>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</si>
  <si>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</si>
  <si>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</si>
  <si>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</si>
  <si>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</si>
  <si>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</si>
  <si>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</si>
  <si>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</si>
  <si>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</si>
  <si>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</si>
  <si>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</si>
  <si>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</si>
  <si>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</si>
  <si>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</si>
  <si>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</si>
  <si>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</si>
  <si>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</si>
  <si>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</si>
  <si>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</si>
  <si>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</si>
  <si>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</si>
  <si>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</si>
  <si>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</si>
  <si>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</si>
  <si>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</si>
  <si>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</si>
  <si>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</si>
  <si>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</si>
  <si>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</si>
  <si>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</si>
  <si>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</si>
  <si>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</si>
  <si>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</si>
  <si>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</si>
  <si>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</si>
  <si>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</si>
  <si>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</si>
  <si>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</si>
  <si>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</si>
  <si>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</si>
  <si>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</si>
  <si>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</si>
  <si>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</si>
  <si>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</si>
  <si>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</si>
  <si>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</si>
  <si>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</si>
  <si>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</si>
  <si>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</si>
  <si>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</si>
  <si>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</si>
  <si>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</si>
  <si>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</si>
  <si>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</si>
  <si>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</si>
  <si>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</si>
  <si>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</si>
  <si>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</si>
  <si>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</si>
  <si>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</si>
  <si>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</si>
  <si>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</si>
  <si>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</si>
  <si>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</si>
  <si>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</si>
  <si>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</si>
  <si>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</si>
  <si>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</si>
  <si>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</si>
  <si>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</si>
  <si>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</si>
  <si>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</si>
  <si>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</si>
  <si>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</si>
  <si>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</si>
  <si>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</si>
  <si>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</si>
  <si>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</si>
  <si>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</si>
  <si>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</si>
  <si>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</si>
  <si>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</si>
  <si>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</si>
  <si>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</si>
  <si>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</si>
  <si>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</si>
  <si>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</si>
  <si>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</si>
  <si>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</si>
  <si>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</si>
  <si>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</si>
  <si>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</si>
  <si>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</si>
  <si>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</si>
  <si>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</si>
  <si>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</si>
  <si>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</si>
  <si>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</si>
  <si>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</si>
  <si>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</si>
  <si>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</si>
  <si>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</si>
  <si>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</si>
  <si>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</si>
  <si>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</si>
  <si>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</si>
  <si>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</si>
  <si>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</si>
  <si>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</si>
  <si>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</si>
  <si>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</si>
  <si>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</si>
  <si>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</si>
  <si>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</si>
  <si>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</si>
  <si>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</si>
  <si>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</si>
  <si>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</si>
  <si>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</si>
  <si>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</si>
  <si>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</si>
  <si>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</si>
  <si>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</si>
  <si>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</si>
  <si>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</si>
  <si>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</si>
  <si>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</si>
  <si>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</si>
  <si>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</si>
  <si>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</si>
  <si>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</si>
  <si>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</si>
  <si>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</si>
  <si>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</si>
  <si>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</si>
  <si>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</si>
  <si>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</si>
  <si>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</si>
  <si>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</si>
  <si>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</si>
  <si>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</si>
  <si>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</si>
  <si>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</si>
  <si>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</si>
  <si>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</si>
  <si>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</si>
  <si>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</si>
  <si>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</si>
  <si>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</si>
  <si>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</si>
  <si>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</si>
  <si>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</si>
  <si>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</si>
  <si>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</si>
  <si>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</si>
  <si>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</si>
  <si>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</si>
  <si>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</si>
  <si>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</si>
  <si>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</si>
  <si>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</si>
  <si>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</si>
  <si>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</si>
  <si>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</si>
  <si>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</si>
  <si>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</si>
  <si>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</si>
  <si>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</si>
  <si>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</si>
  <si>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</si>
  <si>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</si>
  <si>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</si>
  <si>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</si>
  <si>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</si>
  <si>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</si>
  <si>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</si>
  <si>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</si>
  <si>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</si>
  <si>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</si>
  <si>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</si>
  <si>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</si>
  <si>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</si>
  <si>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</si>
  <si>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</si>
  <si>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</si>
  <si>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</si>
  <si>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</si>
  <si>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</si>
  <si>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</si>
  <si>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</si>
  <si>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</si>
  <si>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</si>
  <si>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</si>
  <si>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</si>
  <si>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</si>
  <si>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</si>
  <si>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</si>
  <si>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</si>
  <si>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</si>
  <si>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</si>
  <si>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</si>
  <si>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</si>
  <si>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</si>
  <si>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</si>
  <si>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</si>
  <si>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</si>
  <si>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</si>
  <si>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</si>
  <si>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</si>
  <si>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</si>
  <si>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</si>
  <si>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</si>
  <si>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</si>
  <si>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</si>
  <si>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</si>
  <si>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</si>
  <si>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</si>
  <si>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</si>
  <si>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</si>
  <si>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</si>
  <si>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</si>
  <si>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</si>
  <si>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</si>
  <si>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</si>
  <si>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</si>
  <si>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</si>
  <si>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</si>
  <si>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</si>
  <si>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</si>
  <si>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</si>
  <si>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</si>
  <si>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</si>
  <si>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</si>
  <si>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</si>
  <si>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</si>
  <si>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</si>
  <si>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</si>
  <si>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</si>
  <si>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</si>
  <si>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</si>
  <si>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</si>
  <si>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</si>
  <si>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</si>
  <si>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</si>
  <si>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</si>
  <si>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</si>
  <si>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</si>
  <si>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</si>
  <si>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</si>
  <si>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</si>
  <si>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</si>
  <si>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</si>
  <si>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</si>
  <si>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</si>
  <si>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</si>
  <si>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</si>
  <si>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</si>
  <si>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</si>
  <si>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</si>
  <si>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</si>
  <si>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</si>
  <si>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</si>
  <si>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</si>
  <si>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</si>
  <si>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</si>
  <si>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</si>
  <si>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</si>
  <si>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</si>
  <si>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</si>
  <si>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</si>
  <si>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</si>
  <si>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</si>
  <si>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</si>
  <si>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</si>
  <si>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</si>
  <si>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</si>
  <si>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</si>
  <si>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</si>
  <si>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</si>
  <si>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</si>
  <si>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</si>
  <si>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</si>
  <si>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</si>
  <si>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</si>
  <si>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</si>
  <si>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</si>
  <si>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</si>
  <si>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</si>
  <si>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</si>
  <si>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</si>
  <si>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</si>
  <si>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</si>
  <si>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</si>
  <si>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</si>
  <si>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</si>
  <si>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</si>
  <si>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</si>
  <si>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</si>
  <si>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</si>
  <si>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</si>
  <si>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</si>
  <si>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</si>
  <si>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</si>
  <si>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</si>
  <si>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</si>
  <si>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</si>
  <si>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</si>
  <si>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</si>
  <si>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</si>
  <si>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</si>
  <si>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</si>
  <si>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</si>
  <si>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</si>
  <si>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</si>
  <si>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</si>
  <si>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</si>
  <si>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</si>
  <si>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</si>
  <si>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</si>
  <si>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</si>
  <si>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</si>
  <si>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</si>
  <si>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</si>
  <si>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</si>
  <si>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</si>
  <si>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</si>
  <si>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</si>
  <si>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</si>
  <si>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</si>
  <si>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</si>
  <si>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</si>
  <si>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</si>
  <si>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</si>
  <si>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</si>
  <si>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</si>
  <si>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</si>
  <si>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</si>
  <si>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</si>
  <si>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</si>
  <si>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</si>
  <si>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</si>
  <si>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</si>
  <si>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</si>
  <si>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</si>
  <si>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</si>
  <si>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</si>
  <si>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</si>
  <si>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</si>
  <si>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</si>
  <si>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</si>
  <si>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</si>
  <si>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</si>
  <si>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</si>
  <si>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</si>
  <si>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</si>
  <si>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</si>
  <si>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</si>
  <si>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</si>
  <si>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</si>
  <si>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</si>
  <si>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</si>
  <si>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</si>
  <si>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</si>
  <si>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</si>
  <si>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</si>
  <si>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</si>
  <si>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</si>
  <si>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</si>
  <si>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</si>
  <si>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</si>
  <si>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</si>
  <si>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</si>
  <si>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</si>
  <si>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</si>
  <si>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</si>
  <si>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</si>
  <si>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</si>
  <si>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</si>
  <si>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</si>
  <si>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</si>
  <si>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</si>
  <si>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</si>
  <si>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</si>
  <si>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</si>
  <si>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</si>
  <si>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</si>
  <si>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</si>
  <si>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</si>
  <si>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</si>
  <si>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</si>
  <si>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</si>
  <si>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</si>
  <si>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</si>
  <si>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</si>
  <si>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</si>
  <si>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</si>
  <si>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</si>
  <si>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</si>
  <si>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</si>
  <si>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</si>
  <si>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</si>
  <si>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</si>
  <si>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</si>
  <si>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</si>
  <si>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</si>
  <si>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</si>
  <si>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</si>
  <si>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</si>
  <si>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</si>
  <si>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</si>
  <si>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</si>
  <si>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</si>
  <si>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</si>
  <si>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</si>
  <si>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</si>
  <si>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</si>
  <si>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</si>
  <si>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</si>
  <si>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</si>
  <si>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</si>
  <si>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</si>
  <si>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</si>
  <si>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</si>
  <si>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</si>
  <si>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</si>
  <si>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</si>
  <si>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</si>
  <si>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</si>
  <si>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</si>
  <si>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</si>
  <si>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</si>
  <si>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</si>
  <si>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</si>
  <si>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</si>
  <si>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</si>
  <si>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</si>
  <si>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</si>
  <si>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</si>
  <si>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</si>
  <si>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</si>
  <si>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</si>
  <si>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</si>
  <si>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</si>
  <si>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</si>
  <si>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</si>
  <si>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</si>
  <si>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</si>
  <si>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</si>
  <si>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</si>
  <si>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</si>
  <si>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</si>
  <si>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</si>
  <si>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</si>
  <si>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</si>
  <si>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</si>
  <si>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</si>
  <si>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</si>
  <si>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</si>
  <si>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</si>
  <si>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</si>
  <si>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</si>
  <si>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</si>
  <si>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</si>
  <si>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</si>
  <si>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</si>
  <si>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</si>
  <si>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</si>
  <si>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</si>
  <si>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</si>
  <si>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</si>
  <si>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</si>
  <si>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</si>
  <si>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</si>
  <si>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</si>
  <si>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</si>
  <si>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</si>
  <si>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</si>
  <si>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</si>
  <si>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</si>
  <si>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</si>
  <si>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</si>
  <si>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</si>
  <si>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</si>
  <si>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</si>
  <si>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</si>
  <si>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</si>
  <si>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</si>
  <si>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</si>
  <si>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</si>
  <si>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</si>
  <si>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</si>
  <si>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</si>
  <si>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</si>
  <si>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</si>
  <si>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</si>
  <si>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</si>
  <si>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</si>
  <si>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</si>
  <si>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</si>
  <si>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</si>
  <si>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</si>
  <si>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</si>
  <si>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</si>
  <si>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</si>
  <si>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</si>
  <si>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</si>
  <si>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</si>
  <si>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</si>
  <si>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</si>
  <si>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</si>
  <si>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</si>
  <si>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</si>
  <si>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</si>
  <si>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</si>
  <si>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</si>
  <si>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</si>
  <si>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</si>
  <si>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</si>
  <si>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</si>
  <si>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</si>
  <si>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</si>
  <si>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</si>
  <si>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</si>
  <si>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</si>
  <si>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</si>
  <si>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</si>
  <si>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</si>
  <si>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</si>
  <si>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</si>
  <si>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</si>
  <si>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</si>
  <si>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</si>
  <si>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</si>
  <si>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</si>
  <si>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</si>
  <si>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</si>
  <si>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</si>
  <si>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</si>
  <si>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</si>
  <si>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</si>
  <si>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</si>
  <si>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</si>
  <si>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</si>
  <si>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</si>
  <si>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</si>
  <si>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</si>
  <si>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</si>
  <si>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</si>
  <si>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</si>
  <si>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</si>
  <si>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</si>
  <si>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</si>
  <si>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</si>
  <si>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</si>
  <si>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</si>
  <si>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</si>
  <si>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</si>
  <si>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</si>
  <si>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</si>
  <si>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</si>
  <si>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</si>
  <si>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</si>
  <si>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</si>
  <si>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</si>
  <si>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</si>
  <si>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</si>
  <si>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</si>
  <si>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</si>
  <si>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</si>
  <si>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</si>
  <si>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</si>
  <si>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</si>
  <si>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</si>
  <si>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</si>
  <si>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</si>
  <si>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</si>
  <si>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</si>
  <si>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</si>
  <si>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</si>
  <si>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</si>
  <si>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</si>
  <si>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</si>
  <si>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</si>
  <si>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</si>
  <si>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</si>
  <si>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</si>
  <si>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</si>
  <si>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</si>
  <si>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</si>
  <si>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</si>
  <si>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</si>
  <si>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</si>
  <si>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</si>
  <si>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</si>
  <si>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</si>
  <si>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</si>
  <si>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</si>
  <si>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</si>
  <si>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</si>
  <si>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</si>
  <si>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</si>
  <si>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</si>
  <si>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</si>
  <si>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</si>
  <si>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</si>
  <si>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</si>
  <si>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</si>
  <si>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</si>
  <si>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</si>
  <si>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</si>
  <si>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</si>
  <si>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</si>
  <si>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</si>
  <si>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</si>
  <si>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</si>
  <si>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</si>
  <si>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</si>
  <si>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</si>
  <si>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</si>
  <si>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</si>
  <si>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</si>
  <si>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</si>
  <si>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</si>
  <si>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</si>
  <si>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</si>
  <si>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</si>
  <si>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</si>
  <si>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</si>
  <si>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</si>
  <si>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</si>
  <si>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</si>
  <si>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</si>
  <si>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</si>
  <si>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</si>
  <si>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</si>
  <si>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</si>
  <si>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</si>
  <si>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</si>
  <si>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</si>
  <si>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</si>
  <si>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</si>
  <si>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</si>
  <si>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</si>
  <si>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</si>
  <si>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</si>
  <si>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</si>
  <si>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</si>
  <si>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</si>
  <si>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</si>
  <si>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</si>
  <si>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</si>
  <si>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</si>
  <si>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</si>
  <si>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</si>
  <si>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</si>
  <si>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</si>
  <si>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</si>
  <si>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</si>
  <si>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</si>
  <si>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</si>
  <si>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</si>
  <si>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</si>
  <si>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</si>
  <si>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</si>
  <si>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</si>
  <si>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</si>
  <si>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</si>
  <si>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</si>
  <si>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</si>
  <si>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</si>
  <si>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</si>
  <si>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</si>
  <si>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</si>
  <si>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</si>
  <si>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</si>
  <si>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</si>
  <si>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</si>
  <si>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</si>
  <si>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</si>
  <si>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</si>
  <si>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</si>
  <si>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</si>
  <si>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</si>
  <si>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</si>
  <si>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</si>
  <si>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</si>
  <si>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</si>
  <si>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</si>
  <si>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</si>
  <si>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</si>
  <si>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</si>
  <si>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</si>
  <si>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</si>
  <si>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</si>
  <si>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</si>
  <si>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</si>
  <si>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</si>
  <si>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</si>
  <si>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</si>
  <si>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</si>
  <si>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</si>
  <si>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</si>
  <si>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</si>
  <si>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</si>
  <si>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</si>
  <si>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</si>
  <si>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</si>
  <si>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</si>
  <si>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</si>
  <si>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</si>
  <si>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</si>
  <si>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</si>
  <si>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</si>
  <si>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</si>
  <si>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</si>
  <si>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</si>
  <si>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</si>
  <si>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</si>
  <si>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</si>
  <si>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</si>
  <si>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</si>
  <si>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</si>
  <si>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</si>
  <si>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</si>
  <si>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</si>
  <si>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</si>
  <si>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</si>
  <si>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</si>
  <si>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</si>
  <si>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</si>
  <si>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</si>
  <si>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</si>
  <si>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</si>
  <si>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</si>
  <si>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</si>
  <si>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</si>
  <si>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</si>
  <si>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</si>
  <si>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</si>
  <si>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</si>
  <si>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</si>
  <si>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</si>
  <si>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</si>
  <si>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</si>
  <si>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</si>
  <si>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</si>
  <si>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</si>
  <si>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</si>
  <si>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</si>
  <si>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</si>
  <si>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</si>
  <si>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</si>
  <si>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</si>
  <si>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</si>
  <si>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</si>
  <si>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</si>
  <si>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</si>
  <si>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</si>
  <si>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</si>
  <si>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</si>
  <si>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</si>
  <si>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</si>
  <si>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</si>
  <si>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</si>
  <si>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</si>
  <si>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</si>
  <si>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</si>
  <si>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</si>
  <si>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</si>
  <si>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</si>
  <si>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</si>
  <si>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</si>
  <si>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</si>
  <si>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</si>
  <si>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</si>
  <si>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</si>
  <si>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</si>
  <si>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</si>
  <si>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</si>
  <si>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</si>
  <si>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</si>
  <si>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</si>
  <si>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</si>
  <si>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</si>
  <si>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</si>
  <si>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</si>
  <si>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</si>
  <si>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</si>
  <si>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</si>
  <si>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</si>
  <si>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</si>
  <si>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</si>
  <si>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</si>
  <si>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</si>
  <si>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</si>
  <si>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</si>
  <si>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</si>
  <si>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</si>
  <si>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</si>
  <si>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</si>
  <si>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</si>
  <si>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</si>
  <si>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</si>
  <si>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</si>
  <si>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</si>
  <si>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</si>
  <si>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</si>
  <si>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</si>
  <si>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</si>
  <si>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</si>
  <si>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</si>
  <si>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</si>
  <si>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</si>
  <si>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</si>
  <si>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</si>
  <si>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</si>
  <si>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</si>
  <si>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</si>
  <si>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</si>
  <si>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</si>
  <si>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</si>
  <si>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</si>
  <si>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</si>
  <si>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</si>
  <si>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</si>
  <si>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</si>
  <si>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</si>
  <si>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</si>
  <si>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</si>
  <si>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</si>
  <si>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</si>
  <si>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</si>
  <si>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</si>
  <si>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</si>
  <si>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</si>
  <si>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</si>
  <si>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</si>
  <si>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</si>
  <si>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</si>
  <si>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</si>
  <si>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</si>
  <si>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</si>
  <si>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</si>
  <si>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</si>
  <si>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</si>
  <si>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</si>
  <si>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</si>
  <si>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</si>
  <si>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</si>
  <si>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</si>
  <si>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</si>
  <si>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</si>
  <si>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</si>
  <si>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</si>
  <si>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</si>
  <si>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</si>
  <si>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</si>
  <si>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</si>
  <si>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</si>
  <si>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</si>
  <si>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</si>
  <si>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</si>
  <si>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</si>
  <si>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</si>
  <si>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</si>
  <si>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</si>
  <si>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</si>
  <si>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</si>
  <si>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</si>
  <si>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</si>
  <si>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</si>
  <si>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</si>
  <si>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</si>
  <si>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</si>
  <si>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</si>
  <si>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</si>
  <si>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</si>
  <si>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</si>
  <si>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</si>
  <si>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</si>
  <si>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</si>
  <si>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</si>
  <si>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</si>
  <si>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</si>
  <si>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</si>
  <si>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</si>
  <si>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</si>
  <si>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</si>
  <si>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</si>
  <si>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</si>
  <si>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</si>
  <si>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</si>
  <si>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</si>
  <si>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</si>
  <si>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</si>
  <si>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</si>
  <si>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</si>
  <si>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</si>
  <si>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</si>
  <si>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</si>
  <si>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</si>
  <si>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</si>
  <si>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</si>
  <si>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</si>
  <si>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</si>
  <si>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</si>
  <si>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</si>
  <si>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</si>
  <si>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</si>
  <si>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</si>
  <si>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</si>
  <si>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</si>
  <si>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</si>
  <si>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</si>
  <si>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</si>
  <si>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</si>
  <si>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</si>
  <si>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</si>
  <si>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</si>
  <si>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</si>
  <si>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</si>
  <si>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</si>
  <si>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</si>
  <si>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</si>
  <si>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</si>
  <si>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</si>
  <si>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</si>
  <si>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</si>
  <si>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</si>
  <si>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</si>
  <si>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</si>
  <si>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</si>
  <si>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</si>
  <si>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</si>
  <si>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</si>
  <si>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</si>
  <si>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</si>
  <si>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</si>
  <si>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</si>
  <si>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</si>
  <si>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</si>
  <si>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</si>
  <si>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</si>
  <si>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</si>
  <si>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</si>
  <si>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</si>
  <si>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</si>
  <si>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</si>
  <si>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</si>
  <si>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</si>
  <si>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</si>
  <si>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</si>
  <si>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</si>
  <si>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</si>
  <si>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</si>
  <si>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</si>
  <si>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</si>
  <si>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</si>
  <si>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</si>
  <si>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</si>
  <si>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</si>
  <si>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</si>
  <si>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</si>
  <si>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</si>
  <si>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</si>
  <si>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</si>
  <si>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</si>
  <si>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</si>
  <si>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</si>
  <si>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</si>
  <si>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</si>
  <si>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</si>
  <si>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</si>
  <si>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</si>
  <si>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</si>
  <si>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</si>
  <si>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</si>
  <si>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</si>
  <si>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</si>
  <si>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</si>
  <si>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</si>
  <si>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</si>
  <si>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</si>
  <si>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</si>
  <si>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</si>
  <si>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</si>
  <si>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</si>
  <si>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</si>
  <si>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</si>
  <si>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</si>
  <si>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</si>
  <si>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</si>
  <si>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</si>
  <si>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</si>
  <si>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</si>
  <si>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</si>
  <si>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</si>
  <si>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</si>
  <si>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</si>
  <si>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</si>
  <si>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</si>
  <si>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</si>
  <si>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</si>
  <si>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</si>
  <si>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</si>
  <si>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</si>
  <si>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</si>
  <si>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</si>
  <si>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</si>
  <si>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</si>
  <si>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</si>
  <si>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</si>
  <si>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</si>
  <si>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</si>
  <si>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</si>
  <si>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</si>
  <si>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</si>
  <si>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</si>
  <si>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</si>
  <si>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</si>
  <si>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</si>
  <si>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</si>
  <si>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</si>
  <si>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</si>
  <si>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</si>
  <si>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</si>
  <si>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</si>
  <si>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</si>
  <si>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</si>
  <si>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</si>
  <si>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</si>
  <si>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</si>
  <si>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</si>
  <si>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</si>
  <si>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</si>
  <si>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</si>
  <si>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</si>
  <si>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</si>
  <si>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</si>
  <si>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</si>
  <si>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</si>
  <si>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</si>
  <si>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</si>
  <si>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</si>
  <si>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</si>
  <si>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</si>
  <si>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</si>
  <si>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</si>
  <si>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</si>
  <si>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</si>
  <si>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</si>
  <si>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</si>
  <si>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</si>
  <si>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</si>
  <si>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</si>
  <si>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</si>
  <si>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</si>
  <si>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</si>
  <si>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</si>
  <si>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</si>
  <si>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</si>
  <si>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</si>
  <si>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</si>
  <si>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</si>
  <si>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</si>
  <si>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</si>
  <si>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</si>
  <si>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</si>
  <si>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</si>
  <si>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</si>
  <si>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</si>
  <si>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</si>
  <si>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</si>
  <si>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</si>
  <si>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</si>
  <si>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</si>
  <si>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</si>
  <si>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</si>
  <si>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</si>
  <si>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</si>
  <si>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</si>
  <si>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</si>
  <si>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</si>
  <si>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</si>
  <si>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</si>
  <si>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</si>
  <si>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</si>
  <si>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</si>
  <si>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</si>
  <si>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</si>
  <si>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</si>
  <si>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</si>
  <si>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</si>
  <si>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</si>
  <si>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</si>
  <si>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</si>
  <si>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</si>
  <si>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</si>
  <si>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</si>
  <si>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</si>
  <si>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</si>
  <si>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</si>
  <si>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</si>
  <si>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</si>
  <si>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</si>
  <si>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</si>
  <si>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</si>
  <si>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</si>
  <si>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</si>
  <si>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</si>
  <si>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</si>
  <si>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</si>
  <si>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</si>
  <si>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</si>
  <si>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</si>
  <si>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</si>
  <si>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</si>
  <si>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</si>
  <si>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</si>
  <si>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</si>
  <si>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</si>
  <si>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</si>
  <si>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</si>
  <si>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</si>
  <si>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</si>
  <si>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</si>
  <si>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</si>
  <si>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</si>
  <si>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</si>
  <si>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</si>
  <si>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</si>
  <si>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</si>
  <si>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</si>
  <si>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</si>
  <si>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</si>
  <si>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</si>
  <si>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</si>
  <si>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</si>
  <si>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</si>
  <si>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</si>
  <si>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</si>
  <si>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</si>
  <si>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</si>
  <si>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</si>
  <si>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</si>
  <si>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</si>
  <si>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</si>
  <si>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</si>
  <si>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</si>
  <si>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</si>
  <si>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</si>
  <si>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</si>
  <si>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</si>
  <si>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</si>
  <si>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</si>
  <si>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</si>
  <si>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</si>
  <si>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</si>
  <si>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</si>
  <si>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</si>
  <si>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</si>
  <si>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</si>
  <si>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</si>
  <si>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</si>
  <si>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</si>
  <si>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</si>
  <si>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</si>
  <si>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</si>
  <si>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</si>
  <si>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</si>
  <si>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</si>
  <si>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</si>
  <si>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</si>
  <si>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</si>
  <si>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</si>
  <si>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</si>
  <si>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</si>
  <si>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</si>
  <si>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</si>
  <si>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</si>
  <si>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</si>
  <si>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</si>
  <si>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</si>
  <si>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</si>
  <si>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</si>
  <si>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</si>
  <si>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</si>
  <si>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</si>
  <si>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</si>
  <si>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</si>
  <si>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</si>
  <si>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</si>
  <si>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</si>
  <si>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</si>
  <si>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</si>
  <si>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</si>
  <si>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</si>
  <si>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</si>
  <si>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</si>
  <si>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</si>
  <si>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</si>
  <si>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</si>
  <si>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</si>
  <si>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</si>
  <si>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</si>
  <si>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</si>
  <si>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</si>
  <si>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</si>
  <si>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</si>
  <si>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</si>
  <si>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</si>
  <si>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</si>
  <si>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</si>
  <si>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</si>
  <si>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</si>
  <si>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</si>
  <si>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</si>
  <si>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</si>
  <si>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</si>
  <si>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</si>
  <si>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</si>
  <si>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</si>
  <si>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</si>
  <si>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</si>
  <si>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</si>
  <si>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</si>
  <si>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</si>
  <si>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</si>
  <si>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</si>
  <si>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</si>
  <si>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</si>
  <si>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</si>
  <si>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</si>
  <si>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</si>
  <si>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</si>
  <si>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</si>
  <si>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</si>
  <si>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</si>
  <si>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</si>
  <si>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</si>
  <si>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</si>
  <si>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</si>
  <si>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</si>
  <si>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</si>
  <si>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</si>
  <si>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</si>
  <si>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</si>
  <si>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</si>
  <si>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</si>
  <si>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</si>
  <si>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</si>
  <si>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</si>
  <si>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</si>
  <si>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</si>
  <si>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</si>
  <si>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</si>
  <si>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</si>
  <si>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</si>
  <si>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</si>
  <si>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</si>
  <si>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</si>
  <si>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</si>
  <si>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</si>
  <si>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</si>
  <si>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</si>
  <si>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</si>
  <si>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</si>
  <si>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</si>
  <si>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</si>
  <si>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</si>
  <si>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</si>
  <si>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</si>
  <si>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</si>
  <si>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</si>
  <si>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</si>
  <si>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</si>
  <si>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</si>
  <si>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</si>
  <si>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</si>
  <si>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</si>
  <si>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</si>
  <si>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</si>
  <si>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</si>
  <si>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</si>
  <si>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</si>
  <si>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</si>
  <si>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</si>
  <si>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</si>
  <si>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</si>
  <si>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</si>
  <si>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</si>
  <si>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</si>
  <si>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</si>
  <si>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</si>
  <si>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</si>
  <si>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</si>
  <si>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</si>
  <si>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</si>
  <si>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</si>
  <si>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</si>
  <si>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</si>
  <si>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</si>
  <si>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</si>
  <si>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</si>
  <si>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</si>
  <si>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</si>
  <si>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</si>
  <si>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</si>
  <si>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</si>
  <si>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</si>
  <si>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</si>
  <si>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</si>
  <si>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</si>
  <si>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</si>
  <si>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</si>
  <si>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</si>
  <si>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</si>
  <si>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</si>
  <si>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</si>
  <si>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</si>
  <si>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</si>
  <si>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</si>
  <si>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</si>
  <si>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</si>
  <si>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</si>
  <si>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</si>
  <si>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</si>
  <si>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</si>
  <si>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</si>
  <si>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</si>
  <si>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</si>
  <si>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</si>
  <si>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</si>
  <si>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</si>
  <si>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</si>
  <si>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</si>
  <si>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</si>
  <si>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</si>
  <si>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</si>
  <si>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</si>
  <si>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</si>
  <si>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</si>
  <si>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</si>
  <si>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</si>
  <si>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</si>
  <si>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</si>
  <si>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</si>
  <si>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</si>
  <si>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</si>
  <si>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</si>
  <si>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</si>
  <si>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</si>
  <si>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</si>
  <si>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</si>
  <si>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</si>
  <si>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</si>
  <si>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</si>
  <si>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</si>
  <si>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</si>
  <si>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</si>
  <si>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</si>
  <si>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</si>
  <si>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</si>
  <si>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</si>
  <si>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</si>
  <si>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</si>
  <si>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</si>
  <si>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</si>
  <si>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</si>
  <si>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</si>
  <si>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</si>
  <si>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</si>
  <si>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</si>
  <si>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</si>
  <si>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</si>
  <si>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</si>
  <si>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</si>
  <si>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</si>
  <si>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</si>
  <si>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</si>
  <si>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</si>
  <si>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</si>
  <si>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</si>
  <si>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</si>
  <si>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</si>
  <si>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</si>
  <si>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</si>
  <si>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</si>
  <si>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</si>
  <si>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</si>
  <si>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</si>
  <si>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</si>
  <si>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</si>
  <si>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</si>
  <si>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</si>
  <si>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</si>
  <si>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</si>
  <si>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</si>
  <si>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</si>
  <si>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</si>
  <si>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</si>
  <si>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</si>
  <si>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</si>
  <si>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</si>
  <si>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</si>
  <si>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</si>
  <si>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</si>
  <si>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</si>
  <si>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</si>
  <si>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</si>
  <si>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</si>
  <si>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</si>
  <si>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</si>
  <si>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</si>
  <si>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</si>
  <si>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</si>
  <si>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</si>
  <si>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</si>
  <si>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</si>
  <si>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</si>
  <si>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</si>
  <si>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</si>
  <si>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</si>
  <si>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</si>
  <si>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</si>
  <si>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</si>
  <si>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</si>
  <si>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</si>
  <si>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</si>
  <si>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</si>
  <si>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</si>
  <si>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</si>
  <si>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</si>
  <si>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</si>
  <si>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</si>
  <si>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</si>
  <si>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</si>
  <si>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</si>
  <si>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</si>
  <si>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</si>
  <si>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</si>
  <si>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</si>
  <si>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</si>
  <si>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</si>
  <si>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</si>
  <si>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</si>
  <si>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</si>
  <si>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</si>
  <si>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</si>
  <si>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</si>
  <si>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</si>
  <si>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</si>
  <si>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</si>
  <si>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</si>
  <si>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</si>
  <si>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</si>
  <si>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</si>
  <si>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</si>
  <si>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</si>
  <si>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</si>
  <si>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</si>
  <si>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</si>
  <si>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</si>
  <si>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</si>
  <si>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</si>
  <si>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</si>
  <si>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</si>
  <si>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</si>
  <si>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</si>
  <si>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</si>
  <si>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</si>
  <si>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</si>
  <si>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</si>
  <si>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</si>
  <si>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</si>
  <si>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</si>
  <si>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</si>
  <si>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</si>
  <si>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</si>
  <si>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</si>
  <si>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</si>
  <si>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</si>
  <si>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</si>
  <si>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</si>
  <si>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</si>
  <si>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</si>
  <si>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</si>
  <si>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</si>
  <si>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</si>
  <si>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</si>
  <si>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</si>
  <si>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</si>
  <si>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</si>
  <si>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</si>
  <si>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</si>
  <si>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</si>
  <si>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</si>
  <si>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</si>
  <si>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</si>
  <si>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</si>
  <si>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</si>
  <si>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</si>
  <si>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</si>
  <si>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</si>
  <si>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</si>
  <si>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</si>
  <si>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</si>
  <si>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</si>
  <si>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</si>
  <si>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</si>
  <si>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</si>
  <si>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</si>
  <si>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</si>
  <si>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</si>
  <si>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</si>
  <si>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</si>
  <si>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</si>
  <si>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</si>
  <si>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</si>
  <si>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</si>
  <si>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</si>
  <si>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</si>
  <si>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</si>
  <si>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</si>
  <si>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</si>
  <si>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</si>
  <si>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</si>
  <si>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</si>
  <si>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</si>
  <si>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</si>
  <si>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</si>
  <si>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</si>
  <si>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</si>
  <si>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</si>
  <si>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</si>
  <si>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</si>
  <si>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</si>
  <si>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</si>
  <si>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</si>
  <si>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</si>
  <si>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</si>
  <si>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</si>
  <si>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</si>
  <si>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</si>
  <si>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</si>
  <si>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</si>
  <si>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</si>
  <si>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</si>
  <si>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</si>
  <si>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</si>
  <si>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</si>
  <si>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</si>
  <si>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</si>
  <si>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</si>
  <si>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</si>
  <si>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</si>
  <si>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</si>
  <si>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</si>
  <si>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</si>
  <si>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</si>
  <si>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</si>
  <si>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</si>
  <si>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</si>
  <si>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</si>
  <si>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</si>
  <si>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</si>
  <si>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</si>
  <si>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</si>
  <si>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</si>
  <si>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</si>
  <si>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</si>
  <si>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</si>
  <si>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</si>
  <si>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</si>
  <si>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</si>
  <si>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</si>
  <si>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</si>
  <si>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</si>
  <si>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</si>
  <si>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</si>
  <si>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</si>
  <si>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</si>
  <si>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</si>
  <si>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</si>
  <si>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</si>
  <si>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</si>
  <si>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</si>
  <si>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</si>
  <si>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</si>
  <si>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</si>
  <si>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</si>
  <si>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</si>
  <si>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</si>
  <si>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</si>
  <si>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</si>
  <si>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</si>
  <si>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</si>
  <si>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</si>
  <si>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</si>
  <si>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</si>
  <si>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</si>
  <si>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</si>
  <si>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</si>
  <si>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</si>
  <si>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</si>
  <si>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</si>
  <si>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</si>
  <si>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</si>
  <si>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</si>
  <si>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</si>
  <si>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</si>
  <si>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</si>
  <si>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</si>
  <si>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</si>
  <si>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</si>
  <si>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</si>
  <si>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</si>
  <si>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</si>
  <si>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</si>
  <si>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</si>
  <si>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</si>
  <si>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</si>
  <si>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</si>
  <si>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</si>
  <si>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</si>
  <si>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</si>
  <si>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</si>
  <si>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</si>
  <si>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</si>
  <si>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</si>
  <si>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</si>
  <si>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</si>
  <si>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</si>
  <si>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</si>
  <si>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</si>
  <si>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</si>
  <si>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</si>
  <si>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</si>
  <si>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</si>
  <si>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</si>
  <si>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</si>
  <si>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</si>
  <si>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</si>
  <si>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</si>
  <si>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</si>
  <si>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</si>
  <si>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</si>
  <si>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</si>
  <si>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</si>
  <si>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</si>
  <si>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</si>
  <si>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</si>
  <si>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</si>
  <si>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</si>
  <si>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</si>
  <si>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</si>
  <si>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</si>
  <si>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</si>
  <si>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</si>
  <si>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</si>
  <si>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</si>
  <si>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</si>
  <si>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</si>
  <si>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</si>
  <si>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</si>
  <si>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</si>
  <si>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</si>
  <si>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</si>
  <si>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</si>
  <si>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</si>
  <si>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</si>
  <si>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</si>
  <si>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</si>
  <si>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</si>
  <si>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</si>
  <si>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</si>
  <si>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</si>
  <si>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</si>
  <si>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</si>
  <si>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</si>
  <si>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</si>
  <si>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</si>
  <si>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</si>
  <si>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</si>
  <si>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</si>
  <si>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</si>
  <si>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</si>
  <si>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</si>
  <si>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</si>
  <si>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</si>
  <si>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</si>
  <si>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</si>
  <si>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</si>
  <si>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</si>
  <si>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</si>
  <si>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</si>
  <si>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</si>
  <si>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</si>
  <si>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</si>
  <si>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</si>
  <si>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</si>
  <si>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</si>
  <si>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</si>
  <si>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</si>
  <si>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</si>
  <si>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</si>
  <si>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</si>
  <si>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</si>
  <si>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</si>
  <si>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</si>
  <si>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</si>
  <si>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</si>
  <si>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</si>
  <si>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</si>
  <si>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</si>
  <si>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</si>
  <si>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</si>
  <si>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</si>
  <si>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</si>
  <si>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</si>
  <si>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</si>
  <si>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</si>
  <si>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</si>
  <si>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</si>
  <si>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</si>
  <si>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</si>
  <si>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</si>
  <si>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</si>
  <si>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</si>
  <si>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</si>
  <si>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</si>
  <si>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</si>
  <si>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</si>
  <si>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</si>
  <si>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</si>
  <si>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</si>
  <si>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</si>
  <si>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</si>
  <si>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</si>
  <si>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</si>
  <si>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</si>
  <si>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</si>
  <si>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</si>
  <si>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</si>
  <si>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</si>
  <si>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</si>
  <si>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</si>
  <si>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</si>
  <si>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</si>
  <si>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</si>
  <si>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</si>
  <si>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</si>
  <si>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</si>
  <si>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</si>
  <si>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</si>
  <si>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</si>
  <si>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</si>
  <si>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</si>
  <si>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</si>
  <si>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</si>
  <si>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</si>
  <si>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</si>
  <si>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</si>
  <si>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</si>
  <si>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</si>
  <si>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</si>
  <si>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</si>
  <si>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</si>
  <si>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</si>
  <si>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</si>
  <si>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</si>
  <si>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</si>
  <si>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</si>
  <si>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</si>
  <si>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</si>
  <si>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</si>
  <si>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</si>
  <si>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</si>
  <si>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</si>
  <si>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</si>
  <si>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</si>
  <si>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</si>
  <si>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</si>
  <si>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</si>
  <si>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</si>
  <si>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</si>
  <si>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</si>
  <si>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</si>
  <si>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</si>
  <si>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</si>
  <si>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</si>
  <si>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</si>
  <si>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</si>
  <si>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</si>
  <si>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</si>
  <si>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</si>
  <si>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</si>
  <si>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</si>
  <si>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</si>
  <si>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</si>
  <si>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</si>
  <si>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</si>
  <si>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</si>
  <si>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</si>
  <si>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</si>
  <si>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</si>
  <si>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</si>
  <si>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</si>
  <si>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</si>
  <si>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</si>
  <si>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</si>
  <si>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</si>
  <si>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</si>
  <si>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</si>
  <si>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</si>
  <si>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</si>
  <si>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</si>
  <si>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</si>
  <si>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</si>
  <si>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</si>
  <si>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</si>
  <si>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</si>
  <si>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</si>
  <si>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</si>
  <si>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</si>
  <si>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</si>
  <si>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</si>
  <si>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</si>
  <si>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</si>
  <si>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</si>
  <si>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</si>
  <si>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</si>
  <si>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</si>
  <si>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</si>
  <si>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</si>
  <si>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</si>
  <si>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</si>
  <si>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</si>
  <si>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</si>
  <si>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</si>
  <si>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</si>
  <si>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</si>
  <si>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</si>
  <si>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</si>
  <si>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</si>
  <si>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</si>
  <si>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</si>
  <si>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</si>
  <si>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</si>
  <si>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</si>
  <si>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</si>
  <si>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</si>
  <si>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</si>
  <si>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</si>
  <si>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</si>
  <si>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</si>
  <si>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</si>
  <si>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</si>
  <si>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</si>
  <si>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</si>
  <si>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</si>
  <si>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</si>
  <si>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</si>
  <si>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</si>
  <si>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</si>
  <si>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</si>
  <si>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</si>
  <si>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</si>
  <si>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</si>
  <si>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</si>
  <si>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</si>
  <si>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</si>
  <si>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</si>
  <si>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</si>
  <si>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</si>
  <si>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</si>
  <si>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</si>
  <si>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</si>
  <si>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</si>
  <si>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</si>
  <si>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</si>
  <si>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</si>
  <si>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</si>
  <si>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</si>
  <si>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</si>
  <si>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</si>
  <si>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</si>
  <si>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</si>
  <si>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</si>
  <si>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</si>
  <si>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</si>
  <si>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</si>
  <si>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</si>
  <si>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</si>
  <si>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</si>
  <si>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</si>
  <si>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</si>
  <si>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</si>
  <si>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</si>
  <si>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</si>
  <si>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</si>
  <si>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</si>
  <si>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</si>
  <si>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</si>
  <si>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</si>
  <si>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</si>
  <si>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</si>
  <si>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</si>
  <si>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</si>
  <si>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</si>
  <si>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</si>
  <si>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</si>
  <si>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</si>
  <si>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</si>
  <si>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</si>
  <si>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</si>
  <si>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</si>
  <si>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</si>
  <si>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</si>
  <si>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</si>
  <si>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</si>
  <si>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</si>
  <si>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</si>
  <si>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</si>
  <si>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</si>
  <si>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</si>
  <si>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</si>
  <si>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</si>
  <si>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</si>
  <si>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</si>
  <si>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</si>
  <si>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</si>
  <si>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</si>
  <si>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</si>
  <si>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</si>
  <si>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</si>
  <si>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</si>
  <si>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</si>
  <si>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</si>
  <si>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</si>
  <si>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</si>
  <si>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</si>
  <si>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</si>
  <si>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</si>
  <si>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</si>
  <si>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</si>
  <si>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</si>
  <si>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</si>
  <si>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</si>
  <si>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</si>
  <si>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</si>
  <si>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</si>
  <si>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</si>
  <si>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</si>
  <si>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</si>
  <si>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</si>
  <si>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</si>
  <si>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</si>
  <si>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</si>
  <si>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</si>
  <si>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</si>
  <si>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</si>
  <si>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</si>
  <si>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</si>
  <si>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</si>
  <si>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</si>
  <si>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</si>
  <si>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</si>
  <si>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</si>
  <si>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</si>
  <si>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</si>
  <si>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</si>
  <si>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</si>
  <si>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</si>
  <si>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</si>
  <si>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</si>
  <si>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</si>
  <si>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</si>
  <si>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</si>
  <si>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</si>
  <si>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</si>
  <si>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</si>
  <si>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</si>
  <si>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</si>
  <si>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</si>
  <si>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</si>
  <si>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</si>
  <si>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</si>
  <si>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</si>
  <si>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</si>
  <si>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</si>
  <si>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</si>
  <si>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</si>
  <si>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</si>
  <si>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</si>
  <si>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</si>
  <si>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</si>
  <si>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</si>
  <si>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</si>
  <si>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</si>
  <si>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</si>
  <si>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</si>
  <si>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</si>
  <si>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</si>
  <si>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</si>
  <si>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</si>
  <si>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</si>
  <si>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</si>
  <si>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</si>
  <si>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</si>
  <si>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</si>
  <si>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</si>
  <si>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</si>
  <si>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</si>
  <si>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</si>
  <si>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</si>
  <si>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</si>
  <si>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</si>
  <si>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</si>
  <si>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</si>
  <si>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</si>
  <si>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</si>
  <si>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</si>
  <si>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</si>
  <si>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</si>
  <si>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</si>
  <si>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</si>
  <si>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</si>
  <si>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</si>
  <si>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</si>
  <si>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</si>
  <si>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</si>
  <si>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</si>
  <si>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</si>
  <si>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</si>
  <si>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</si>
  <si>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</si>
  <si>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</si>
  <si>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</si>
  <si>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</si>
  <si>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</si>
  <si>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</si>
  <si>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</si>
  <si>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</si>
  <si>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</si>
  <si>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</si>
  <si>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</si>
  <si>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</si>
  <si>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</si>
  <si>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</si>
  <si>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</si>
  <si>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</si>
  <si>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</si>
  <si>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</si>
  <si>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</si>
  <si>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</si>
  <si>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</si>
  <si>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</si>
  <si>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</si>
  <si>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</si>
  <si>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</si>
  <si>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</si>
  <si>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</si>
  <si>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</si>
  <si>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</si>
  <si>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</si>
  <si>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</si>
  <si>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</si>
  <si>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</si>
  <si>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</si>
  <si>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</si>
  <si>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</si>
  <si>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</si>
  <si>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</si>
  <si>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</si>
  <si>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</si>
  <si>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</si>
  <si>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</si>
  <si>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</si>
  <si>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</si>
  <si>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</si>
  <si>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</si>
  <si>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</si>
  <si>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</si>
  <si>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</si>
  <si>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</si>
  <si>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</si>
  <si>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</si>
  <si>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</si>
  <si>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</si>
  <si>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</si>
  <si>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</si>
  <si>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</si>
  <si>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</si>
  <si>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</si>
  <si>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</si>
  <si>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</si>
  <si>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</si>
  <si>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</si>
  <si>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</si>
  <si>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</si>
  <si>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</si>
  <si>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</si>
  <si>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</si>
  <si>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</si>
  <si>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</si>
  <si>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</si>
  <si>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</si>
  <si>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</si>
  <si>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</si>
  <si>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</si>
  <si>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</si>
  <si>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</si>
  <si>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</si>
  <si>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</si>
  <si>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</si>
  <si>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</si>
  <si>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</si>
  <si>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</si>
  <si>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</si>
  <si>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</si>
  <si>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</si>
  <si>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</si>
  <si>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</si>
  <si>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</si>
  <si>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</si>
  <si>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</si>
  <si>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</si>
  <si>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</si>
  <si>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</si>
  <si>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</si>
  <si>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</si>
  <si>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</si>
  <si>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</si>
  <si>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</si>
  <si>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</si>
  <si>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</si>
  <si>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</si>
  <si>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</si>
  <si>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</si>
  <si>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</si>
  <si>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</si>
  <si>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</si>
  <si>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</si>
  <si>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</si>
  <si>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</si>
  <si>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</si>
  <si>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</si>
  <si>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</si>
  <si>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</si>
  <si>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</si>
  <si>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</si>
  <si>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</si>
  <si>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</si>
  <si>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</si>
  <si>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</si>
  <si>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</si>
  <si>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</si>
  <si>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</si>
  <si>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</si>
  <si>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</si>
  <si>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</si>
  <si>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</si>
  <si>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</si>
  <si>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</si>
  <si>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</si>
  <si>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</si>
  <si>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</si>
  <si>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</si>
  <si>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</si>
  <si>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</si>
  <si>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</si>
  <si>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</si>
  <si>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</si>
  <si>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</si>
  <si>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</si>
  <si>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</si>
  <si>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</si>
  <si>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</si>
  <si>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</si>
  <si>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</si>
  <si>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</si>
  <si>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</si>
  <si>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</si>
  <si>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</si>
  <si>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</si>
  <si>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</si>
  <si>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</si>
  <si>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</si>
  <si>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</si>
  <si>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</si>
  <si>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</si>
  <si>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</si>
  <si>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</si>
  <si>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</si>
  <si>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</si>
  <si>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</si>
  <si>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</si>
  <si>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</si>
  <si>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</si>
  <si>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</si>
  <si>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</si>
  <si>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</si>
  <si>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</si>
  <si>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</si>
  <si>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</si>
  <si>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</si>
  <si>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</si>
  <si>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</si>
  <si>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</si>
  <si>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</si>
  <si>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</si>
  <si>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</si>
  <si>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</si>
  <si>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</si>
  <si>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</si>
  <si>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</si>
  <si>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</si>
  <si>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</si>
  <si>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</si>
  <si>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</si>
  <si>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</si>
  <si>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</si>
  <si>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</si>
  <si>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</si>
  <si>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</si>
  <si>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</si>
  <si>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</si>
  <si>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</si>
  <si>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</si>
  <si>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</si>
  <si>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</si>
  <si>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</si>
  <si>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</si>
  <si>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</si>
  <si>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</si>
  <si>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</si>
  <si>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</si>
  <si>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</si>
  <si>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</si>
  <si>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</si>
  <si>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</si>
  <si>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</si>
  <si>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</si>
  <si>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</si>
  <si>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</si>
  <si>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</si>
  <si>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</si>
  <si>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</si>
  <si>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</si>
  <si>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</si>
  <si>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</si>
  <si>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</si>
  <si>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</si>
  <si>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</si>
  <si>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</si>
  <si>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</si>
  <si>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</si>
  <si>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</si>
  <si>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</si>
  <si>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</si>
  <si>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</si>
  <si>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</si>
  <si>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</si>
  <si>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</si>
  <si>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</si>
  <si>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</si>
  <si>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</si>
  <si>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</si>
  <si>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</si>
  <si>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</si>
  <si>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</si>
  <si>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</si>
  <si>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</si>
  <si>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</si>
  <si>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</si>
  <si>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</si>
  <si>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</si>
  <si>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</si>
  <si>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</si>
  <si>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</si>
  <si>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</si>
  <si>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</si>
  <si>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</si>
  <si>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</si>
  <si>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</si>
  <si>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</si>
  <si>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</si>
  <si>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</si>
  <si>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</si>
  <si>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</si>
  <si>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</si>
  <si>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</si>
  <si>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</si>
  <si>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</si>
  <si>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</si>
  <si>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</si>
  <si>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</si>
  <si>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</si>
  <si>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</si>
  <si>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</si>
  <si>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</si>
  <si>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</si>
  <si>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</si>
  <si>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</si>
  <si>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</si>
  <si>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</si>
  <si>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</si>
  <si>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</si>
  <si>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</si>
  <si>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</si>
  <si>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</si>
  <si>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</si>
  <si>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</si>
  <si>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</si>
  <si>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</si>
  <si>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</si>
  <si>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</si>
  <si>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</si>
  <si>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</si>
  <si>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</si>
  <si>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</si>
  <si>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</si>
  <si>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</si>
  <si>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</si>
  <si>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</si>
  <si>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</si>
  <si>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</si>
  <si>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</si>
  <si>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</si>
  <si>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</si>
  <si>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</si>
  <si>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</si>
  <si>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</si>
  <si>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</si>
  <si>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</si>
  <si>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</si>
  <si>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</si>
  <si>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</si>
  <si>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</si>
  <si>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</si>
  <si>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</si>
  <si>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</si>
  <si>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</si>
  <si>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</si>
  <si>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</si>
  <si>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</si>
  <si>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</si>
  <si>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</si>
  <si>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</si>
  <si>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</si>
  <si>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</si>
  <si>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</si>
  <si>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</si>
  <si>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</si>
  <si>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</si>
  <si>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</si>
  <si>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</si>
  <si>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</si>
  <si>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</si>
  <si>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</si>
  <si>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</si>
  <si>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</si>
  <si>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</si>
  <si>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</si>
  <si>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</si>
  <si>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</si>
  <si>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</si>
  <si>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</si>
  <si>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</si>
  <si>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</si>
  <si>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</si>
  <si>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</si>
  <si>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</si>
  <si>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</si>
  <si>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</si>
  <si>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</si>
  <si>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</si>
  <si>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</si>
  <si>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</si>
  <si>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</si>
  <si>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</si>
  <si>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</si>
  <si>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</si>
  <si>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</si>
  <si>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</si>
  <si>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</si>
  <si>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</si>
  <si>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</si>
  <si>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</si>
  <si>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</si>
  <si>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</si>
  <si>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</si>
  <si>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</si>
  <si>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</si>
  <si>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</si>
  <si>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</si>
  <si>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</si>
  <si>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</si>
  <si>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</si>
  <si>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</si>
  <si>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</si>
  <si>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</si>
  <si>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</si>
  <si>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</si>
  <si>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</si>
  <si>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</si>
  <si>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</si>
  <si>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</si>
  <si>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</si>
  <si>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</si>
  <si>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</si>
  <si>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</si>
  <si>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</si>
  <si>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</si>
  <si>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</si>
  <si>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</si>
  <si>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</si>
  <si>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</si>
  <si>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</si>
  <si>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</si>
  <si>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</si>
  <si>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</si>
  <si>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</si>
  <si>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</si>
  <si>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</si>
  <si>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</si>
  <si>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</si>
  <si>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</si>
  <si>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</si>
  <si>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</si>
  <si>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</si>
  <si>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</si>
  <si>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</si>
  <si>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</si>
  <si>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</si>
  <si>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</si>
  <si>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</si>
  <si>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</si>
  <si>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</si>
  <si>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</si>
  <si>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</si>
  <si>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</si>
  <si>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</si>
  <si>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</si>
  <si>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</si>
  <si>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</si>
  <si>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</si>
  <si>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</si>
  <si>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</si>
  <si>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</si>
  <si>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</si>
  <si>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</si>
  <si>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</si>
  <si>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</si>
  <si>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</si>
  <si>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</si>
  <si>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</si>
  <si>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</si>
  <si>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</si>
  <si>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</si>
  <si>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</si>
  <si>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</si>
  <si>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</si>
  <si>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</si>
  <si>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</si>
  <si>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</si>
  <si>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</si>
  <si>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</si>
  <si>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</si>
  <si>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</si>
  <si>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</si>
  <si>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</si>
  <si>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</si>
  <si>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</si>
  <si>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</si>
  <si>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</si>
  <si>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</si>
  <si>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</si>
  <si>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</si>
  <si>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</si>
  <si>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</si>
  <si>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</si>
  <si>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</si>
  <si>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</si>
  <si>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</si>
  <si>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</si>
  <si>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</si>
  <si>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</si>
  <si>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</si>
  <si>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</si>
  <si>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</si>
  <si>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</si>
  <si>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</si>
  <si>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</si>
  <si>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</si>
  <si>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</si>
  <si>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</si>
  <si>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</si>
  <si>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</si>
  <si>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</si>
  <si>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</si>
  <si>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</si>
  <si>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</si>
  <si>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</si>
  <si>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</si>
  <si>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</si>
  <si>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</si>
  <si>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</si>
  <si>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</si>
  <si>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</si>
  <si>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</si>
  <si>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</si>
  <si>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</si>
  <si>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</si>
  <si>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</si>
  <si>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</si>
  <si>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</si>
  <si>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</si>
  <si>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</si>
  <si>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</si>
  <si>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</si>
  <si>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</si>
  <si>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</si>
  <si>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</si>
  <si>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</si>
  <si>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</si>
  <si>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</si>
  <si>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</si>
  <si>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</si>
  <si>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</si>
  <si>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</si>
  <si>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</si>
  <si>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</si>
  <si>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</si>
  <si>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</si>
  <si>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</si>
  <si>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</si>
  <si>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</si>
  <si>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</si>
  <si>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</si>
  <si>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</si>
  <si>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</si>
  <si>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</si>
  <si>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</si>
  <si>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</si>
  <si>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</si>
  <si>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</si>
  <si>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</si>
  <si>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</si>
  <si>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</si>
  <si>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</si>
  <si>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</si>
  <si>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</si>
  <si>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</si>
  <si>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</si>
  <si>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</si>
  <si>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</si>
  <si>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</si>
  <si>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</si>
  <si>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</si>
  <si>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</si>
  <si>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</si>
  <si>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</si>
  <si>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</si>
  <si>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</si>
  <si>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</si>
  <si>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</si>
  <si>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</si>
  <si>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</si>
  <si>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</si>
  <si>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</si>
  <si>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</si>
  <si>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</si>
  <si>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</si>
  <si>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</si>
  <si>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</si>
  <si>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</si>
  <si>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</si>
  <si>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</si>
  <si>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</si>
  <si>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</si>
  <si>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</si>
  <si>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</si>
  <si>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</si>
  <si>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</si>
  <si>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</si>
  <si>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</si>
  <si>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</si>
  <si>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</si>
  <si>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</si>
  <si>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</si>
  <si>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</si>
  <si>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</si>
  <si>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</si>
  <si>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</si>
  <si>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</si>
  <si>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</si>
  <si>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</si>
  <si>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</si>
  <si>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</si>
  <si>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</si>
  <si>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</si>
  <si>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</si>
  <si>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</si>
  <si>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</si>
  <si>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</si>
  <si>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</si>
  <si>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</si>
  <si>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</si>
  <si>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</si>
  <si>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</si>
  <si>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</si>
  <si>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</si>
  <si>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</si>
  <si>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</si>
  <si>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</si>
  <si>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</si>
  <si>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</si>
  <si>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</si>
  <si>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</si>
  <si>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</si>
  <si>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</si>
  <si>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</si>
  <si>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</si>
  <si>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</si>
  <si>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</si>
  <si>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</si>
  <si>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</si>
  <si>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</si>
  <si>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</si>
  <si>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</si>
  <si>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</si>
  <si>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</si>
  <si>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</si>
  <si>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</si>
  <si>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</si>
  <si>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</si>
  <si>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</si>
  <si>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</si>
  <si>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</si>
  <si>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</si>
  <si>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</si>
  <si>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</si>
  <si>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</si>
  <si>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</si>
  <si>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</si>
  <si>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</si>
  <si>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</si>
  <si>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</si>
  <si>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</si>
  <si>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</si>
  <si>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</si>
  <si>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</si>
  <si>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</si>
  <si>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</si>
  <si>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</si>
  <si>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</si>
  <si>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</si>
  <si>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</si>
  <si>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</si>
  <si>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</si>
  <si>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</si>
  <si>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</si>
  <si>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</si>
  <si>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</si>
  <si>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</si>
  <si>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</si>
  <si>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</si>
  <si>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</si>
  <si>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</si>
  <si>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</si>
  <si>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</si>
  <si>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</si>
  <si>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</si>
  <si>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</si>
  <si>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</si>
  <si>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</si>
  <si>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</si>
  <si>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</si>
  <si>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</si>
  <si>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</si>
  <si>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</si>
  <si>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</si>
  <si>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</si>
  <si>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</si>
  <si>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</si>
  <si>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</si>
  <si>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</si>
  <si>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</si>
  <si>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</si>
  <si>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</si>
  <si>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</si>
  <si>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</si>
  <si>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</si>
  <si>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</si>
  <si>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</si>
  <si>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</si>
  <si>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</si>
  <si>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</si>
  <si>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</si>
  <si>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</si>
  <si>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</si>
  <si>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</si>
  <si>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</si>
  <si>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</si>
  <si>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</si>
  <si>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</si>
  <si>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</si>
  <si>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</si>
  <si>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</si>
  <si>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</si>
  <si>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</si>
  <si>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</si>
  <si>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</si>
  <si>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</si>
  <si>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</si>
  <si>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</si>
  <si>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</si>
  <si>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</si>
  <si>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</si>
  <si>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</si>
  <si>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</si>
  <si>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</si>
  <si>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</si>
  <si>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</si>
  <si>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</si>
  <si>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</si>
  <si>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</si>
  <si>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</si>
  <si>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</si>
  <si>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</si>
  <si>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</si>
  <si>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</si>
  <si>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</si>
  <si>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</si>
  <si>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</si>
  <si>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</si>
  <si>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</si>
  <si>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</si>
  <si>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</si>
  <si>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</si>
  <si>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</si>
  <si>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</si>
  <si>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</si>
  <si>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</si>
  <si>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</si>
  <si>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</si>
  <si>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</si>
  <si>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</si>
  <si>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</si>
  <si>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</si>
  <si>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</si>
  <si>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</si>
  <si>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</si>
  <si>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</si>
  <si>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</si>
  <si>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</si>
  <si>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</si>
  <si>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</si>
  <si>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</si>
  <si>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</si>
  <si>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</si>
  <si>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</si>
  <si>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</si>
  <si>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</si>
  <si>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</si>
  <si>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</si>
  <si>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</si>
  <si>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</si>
  <si>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</si>
  <si>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</si>
  <si>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</si>
  <si>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</si>
  <si>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</si>
  <si>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</si>
  <si>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</si>
  <si>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</si>
  <si>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</si>
  <si>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</si>
  <si>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</si>
  <si>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</si>
  <si>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</si>
  <si>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</si>
  <si>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</si>
  <si>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</si>
  <si>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</si>
  <si>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</si>
  <si>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</si>
  <si>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</si>
  <si>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</si>
  <si>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</si>
  <si>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</si>
  <si>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</si>
  <si>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</si>
  <si>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</si>
  <si>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</si>
  <si>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</si>
  <si>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</si>
  <si>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</si>
  <si>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</si>
  <si>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</si>
  <si>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</si>
  <si>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</si>
  <si>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</si>
  <si>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</si>
  <si>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</si>
  <si>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</si>
  <si>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</si>
  <si>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</si>
  <si>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</si>
  <si>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</si>
  <si>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</si>
  <si>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</si>
  <si>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</si>
  <si>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</si>
  <si>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</si>
  <si>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</si>
  <si>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</si>
  <si>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</si>
  <si>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</si>
  <si>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</si>
  <si>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</si>
  <si>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</si>
  <si>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</si>
  <si>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</si>
  <si>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</si>
  <si>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</si>
  <si>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</si>
  <si>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</si>
  <si>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</si>
  <si>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</si>
  <si>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</si>
  <si>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</si>
  <si>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</si>
  <si>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</si>
  <si>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</si>
  <si>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</si>
  <si>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</si>
  <si>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</si>
  <si>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</si>
  <si>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</si>
  <si>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</si>
  <si>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</si>
  <si>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</si>
  <si>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</si>
  <si>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</si>
  <si>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</si>
  <si>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</si>
  <si>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</si>
  <si>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</si>
  <si>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</si>
  <si>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</si>
  <si>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</si>
  <si>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</si>
  <si>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</si>
  <si>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</si>
  <si>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</si>
  <si>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</si>
  <si>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</si>
  <si>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</si>
  <si>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</si>
  <si>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</si>
  <si>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</si>
  <si>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</si>
  <si>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</si>
  <si>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</si>
  <si>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</si>
  <si>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</si>
  <si>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</si>
  <si>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</si>
  <si>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</si>
  <si>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</si>
  <si>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</si>
  <si>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</si>
  <si>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</si>
  <si>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</si>
  <si>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</si>
  <si>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</si>
  <si>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</si>
  <si>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</si>
  <si>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</si>
  <si>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</si>
  <si>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</si>
  <si>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</si>
  <si>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</si>
  <si>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</si>
  <si>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</si>
  <si>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</si>
  <si>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</si>
  <si>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</si>
  <si>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</si>
  <si>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</si>
  <si>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</si>
  <si>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</si>
  <si>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</si>
  <si>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</si>
  <si>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</si>
  <si>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</si>
  <si>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</si>
  <si>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</si>
  <si>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</si>
  <si>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</si>
  <si>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</si>
  <si>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</si>
  <si>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</si>
  <si>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</si>
  <si>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</si>
  <si>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</si>
  <si>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</si>
  <si>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</si>
  <si>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</si>
  <si>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</si>
  <si>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</si>
  <si>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</si>
  <si>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</si>
  <si>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</si>
  <si>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</si>
  <si>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</si>
  <si>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</si>
  <si>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</si>
  <si>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</si>
  <si>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</si>
  <si>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</si>
  <si>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</si>
  <si>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</si>
  <si>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</si>
  <si>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</si>
  <si>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</si>
  <si>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</si>
  <si>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</si>
  <si>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</si>
  <si>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</si>
  <si>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</si>
  <si>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</si>
  <si>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</si>
  <si>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</si>
  <si>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</si>
  <si>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</si>
  <si>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</si>
  <si>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</si>
  <si>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</si>
  <si>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</si>
  <si>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</si>
  <si>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</si>
  <si>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</si>
  <si>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</si>
  <si>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</si>
  <si>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</si>
  <si>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</si>
  <si>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</si>
  <si>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</si>
  <si>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</si>
  <si>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</si>
  <si>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</si>
  <si>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</si>
  <si>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</si>
  <si>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</si>
  <si>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</si>
  <si>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</si>
  <si>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</si>
  <si>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</si>
  <si>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</si>
  <si>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</si>
  <si>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</si>
  <si>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</si>
  <si>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</si>
  <si>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</si>
  <si>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</si>
  <si>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</si>
  <si>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</si>
  <si>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</si>
  <si>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</si>
  <si>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</si>
  <si>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</si>
  <si>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</si>
  <si>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</si>
  <si>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</si>
  <si>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</si>
  <si>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</si>
  <si>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</si>
  <si>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</si>
  <si>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</si>
  <si>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</si>
  <si>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</si>
  <si>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</si>
  <si>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</si>
  <si>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</si>
  <si>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</si>
  <si>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</si>
  <si>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</si>
  <si>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</si>
  <si>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</si>
  <si>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</si>
  <si>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</si>
  <si>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</si>
  <si>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</si>
  <si>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</si>
  <si>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</si>
  <si>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</si>
  <si>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</si>
  <si>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</si>
  <si>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</si>
  <si>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</si>
  <si>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</si>
  <si>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</si>
  <si>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</si>
  <si>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</si>
  <si>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</si>
  <si>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</si>
  <si>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</si>
  <si>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</si>
  <si>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</si>
  <si>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</si>
  <si>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</si>
  <si>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</si>
  <si>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</si>
  <si>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</si>
  <si>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</si>
  <si>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</si>
  <si>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</si>
  <si>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</si>
  <si>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</si>
  <si>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</si>
  <si>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</si>
  <si>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</si>
  <si>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</si>
  <si>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</si>
  <si>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</si>
  <si>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</si>
  <si>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</si>
  <si>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</si>
  <si>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</si>
  <si>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</si>
  <si>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</si>
  <si>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</si>
  <si>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</si>
  <si>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</si>
  <si>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</si>
  <si>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</si>
  <si>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</si>
  <si>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</si>
  <si>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</si>
  <si>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</si>
  <si>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</si>
  <si>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</si>
  <si>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</si>
  <si>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</si>
  <si>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</si>
  <si>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</si>
  <si>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</si>
  <si>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</si>
  <si>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</si>
  <si>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</si>
  <si>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</si>
  <si>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</si>
  <si>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</si>
  <si>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</si>
  <si>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</si>
  <si>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</si>
  <si>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</si>
  <si>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</si>
  <si>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</si>
  <si>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</si>
  <si>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</si>
  <si>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</si>
  <si>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</si>
  <si>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</si>
  <si>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</si>
  <si>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</si>
  <si>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</si>
  <si>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</si>
  <si>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</si>
  <si>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</si>
  <si>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</si>
  <si>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</si>
  <si>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</si>
  <si>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</si>
  <si>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</si>
  <si>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</si>
  <si>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</si>
  <si>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</si>
  <si>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</si>
  <si>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</si>
  <si>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</si>
  <si>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</si>
  <si>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</si>
  <si>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</si>
  <si>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</si>
  <si>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</si>
  <si>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</si>
  <si>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</si>
  <si>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</si>
  <si>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</si>
  <si>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</si>
  <si>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</si>
  <si>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</si>
  <si>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</si>
  <si>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</si>
  <si>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</si>
  <si>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</si>
  <si>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</si>
  <si>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</si>
  <si>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</si>
  <si>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</si>
  <si>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</si>
  <si>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</si>
  <si>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</si>
  <si>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</si>
  <si>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</si>
  <si>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</si>
  <si>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</si>
  <si>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</si>
  <si>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</si>
  <si>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</si>
  <si>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</si>
  <si>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</si>
  <si>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</si>
  <si>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</si>
  <si>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</si>
  <si>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</si>
  <si>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</si>
  <si>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</si>
  <si>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</si>
  <si>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</si>
  <si>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</si>
  <si>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</si>
  <si>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</si>
  <si>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</si>
  <si>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</si>
  <si>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</si>
  <si>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</si>
  <si>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</si>
  <si>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</si>
  <si>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</si>
  <si>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</si>
  <si>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</si>
  <si>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</si>
  <si>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</si>
  <si>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</si>
  <si>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</si>
  <si>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</si>
  <si>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</si>
  <si>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</si>
  <si>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</si>
  <si>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</si>
  <si>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</si>
  <si>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</si>
  <si>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</si>
  <si>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</si>
  <si>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</si>
  <si>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</si>
  <si>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</si>
  <si>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</si>
  <si>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</si>
  <si>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</si>
  <si>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</si>
  <si>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</si>
  <si>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</si>
  <si>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</si>
  <si>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</si>
  <si>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</si>
  <si>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</si>
  <si>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</si>
  <si>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</si>
  <si>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</si>
  <si>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</si>
  <si>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</si>
  <si>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</si>
  <si>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</si>
  <si>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</si>
  <si>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</si>
  <si>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</si>
  <si>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</si>
  <si>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</si>
  <si>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</si>
  <si>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</si>
  <si>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</si>
  <si>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</si>
  <si>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</si>
  <si>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</si>
  <si>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</si>
  <si>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</si>
  <si>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</si>
  <si>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</si>
  <si>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</si>
  <si>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</si>
  <si>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</si>
  <si>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</si>
  <si>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</si>
  <si>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</si>
  <si>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</si>
  <si>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</si>
  <si>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</si>
  <si>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</si>
  <si>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</si>
  <si>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</si>
  <si>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</si>
  <si>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</si>
  <si>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</si>
  <si>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</si>
  <si>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</si>
  <si>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</si>
  <si>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</si>
  <si>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</si>
  <si>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</si>
  <si>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</si>
  <si>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</si>
  <si>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</si>
  <si>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</si>
  <si>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</si>
  <si>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</si>
  <si>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</si>
  <si>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</si>
  <si>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</si>
  <si>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</si>
  <si>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</si>
  <si>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</si>
  <si>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</si>
  <si>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</si>
  <si>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</si>
  <si>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</si>
  <si>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</si>
  <si>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</si>
  <si>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</si>
  <si>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</si>
  <si>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</si>
  <si>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</si>
  <si>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</si>
  <si>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</si>
  <si>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</si>
  <si>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</si>
  <si>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</si>
  <si>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</si>
  <si>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</si>
  <si>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</si>
  <si>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</si>
  <si>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</si>
  <si>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</si>
  <si>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</si>
  <si>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</si>
  <si>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</si>
  <si>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</si>
  <si>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</si>
  <si>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</si>
  <si>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</si>
  <si>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</si>
  <si>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</si>
  <si>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</si>
  <si>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</si>
  <si>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</si>
  <si>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</si>
  <si>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</si>
  <si>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</si>
  <si>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</si>
  <si>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</si>
  <si>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</si>
  <si>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</si>
  <si>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</si>
  <si>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</si>
  <si>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</si>
  <si>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</si>
  <si>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</si>
  <si>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</si>
  <si>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</si>
  <si>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</si>
  <si>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</si>
  <si>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</si>
  <si>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</si>
  <si>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</si>
  <si>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</si>
  <si>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</si>
  <si>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</si>
  <si>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</si>
  <si>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</si>
  <si>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</si>
  <si>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</si>
  <si>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</si>
  <si>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</si>
  <si>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</si>
  <si>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</si>
  <si>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</si>
  <si>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</si>
  <si>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</si>
  <si>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</si>
  <si>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</si>
  <si>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</si>
  <si>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</si>
  <si>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</si>
  <si>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</si>
  <si>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</si>
  <si>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</si>
  <si>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</si>
  <si>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</si>
  <si>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</si>
  <si>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</si>
  <si>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</si>
  <si>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</si>
  <si>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</si>
  <si>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</si>
  <si>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</si>
  <si>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</si>
  <si>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</si>
  <si>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</si>
  <si>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</si>
  <si>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</si>
  <si>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</si>
  <si>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</si>
  <si>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</si>
  <si>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</si>
  <si>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</si>
  <si>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</si>
  <si>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</si>
  <si>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</si>
  <si>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</si>
  <si>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</si>
  <si>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</si>
  <si>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</si>
  <si>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</si>
  <si>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</si>
  <si>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</si>
  <si>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</si>
  <si>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</si>
  <si>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</si>
  <si>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</si>
  <si>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</si>
  <si>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</si>
  <si>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</si>
  <si>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</si>
  <si>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</si>
  <si>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</si>
  <si>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</si>
  <si>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</si>
  <si>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</si>
  <si>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</si>
  <si>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</si>
  <si>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</si>
  <si>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</si>
  <si>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</si>
  <si>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</si>
  <si>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</si>
  <si>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</si>
  <si>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</si>
  <si>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</si>
  <si>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</si>
  <si>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</si>
  <si>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</si>
  <si>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</si>
  <si>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</si>
  <si>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</si>
  <si>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</si>
  <si>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</si>
  <si>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</si>
  <si>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</si>
  <si>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</si>
  <si>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</si>
  <si>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</si>
  <si>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</si>
  <si>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</si>
  <si>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</si>
  <si>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</si>
  <si>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</si>
  <si>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</si>
  <si>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</si>
  <si>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</si>
  <si>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</si>
  <si>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</si>
  <si>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</si>
  <si>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</si>
  <si>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</si>
  <si>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</si>
  <si>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</si>
  <si>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</si>
  <si>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</si>
  <si>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</si>
  <si>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</si>
  <si>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</si>
  <si>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</si>
  <si>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</si>
  <si>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</si>
  <si>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</si>
  <si>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</si>
  <si>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</si>
  <si>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</si>
  <si>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</si>
  <si>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</si>
  <si>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</si>
  <si>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</si>
  <si>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</si>
  <si>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</si>
  <si>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</si>
  <si>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</si>
  <si>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</si>
  <si>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</si>
  <si>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</si>
  <si>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</si>
  <si>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</si>
  <si>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</si>
  <si>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</si>
  <si>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</si>
  <si>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</si>
  <si>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</si>
  <si>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</si>
  <si>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</si>
  <si>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</si>
  <si>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</si>
  <si>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</si>
  <si>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</si>
  <si>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</si>
  <si>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</si>
  <si>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</si>
  <si>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</si>
  <si>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</si>
  <si>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</si>
  <si>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</si>
  <si>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</si>
  <si>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</si>
  <si>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</si>
  <si>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</si>
  <si>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</si>
  <si>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</si>
  <si>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</si>
  <si>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</si>
  <si>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</si>
  <si>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</si>
  <si>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</si>
  <si>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</si>
  <si>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</si>
  <si>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</si>
  <si>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</si>
  <si>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</si>
  <si>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</si>
  <si>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</si>
  <si>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</si>
  <si>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</si>
  <si>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</si>
  <si>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</si>
  <si>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</si>
  <si>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</si>
  <si>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</si>
  <si>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</si>
  <si>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</si>
  <si>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</si>
  <si>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</si>
  <si>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</si>
  <si>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</si>
  <si>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</si>
  <si>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</si>
  <si>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</si>
  <si>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</si>
  <si>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</si>
  <si>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</si>
  <si>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</si>
  <si>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</si>
  <si>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</si>
  <si>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</si>
  <si>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</si>
  <si>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</si>
  <si>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</si>
  <si>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</si>
  <si>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</si>
  <si>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</si>
  <si>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</si>
  <si>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</si>
  <si>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</si>
  <si>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</si>
  <si>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</si>
  <si>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</si>
  <si>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</si>
  <si>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</si>
  <si>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</si>
  <si>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</si>
  <si>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</si>
  <si>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</si>
  <si>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</si>
  <si>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</si>
  <si>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</si>
  <si>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</si>
  <si>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</si>
  <si>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</si>
  <si>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</si>
  <si>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</si>
  <si>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</si>
  <si>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</si>
  <si>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</si>
  <si>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</si>
  <si>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</si>
  <si>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</si>
  <si>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</si>
  <si>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</si>
  <si>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</si>
  <si>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</si>
  <si>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</si>
  <si>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</si>
  <si>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</si>
  <si>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</si>
  <si>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</si>
  <si>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</si>
  <si>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</si>
  <si>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</si>
  <si>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</si>
  <si>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</si>
  <si>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</si>
  <si>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</si>
  <si>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</si>
  <si>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</si>
  <si>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</si>
  <si>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</si>
  <si>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</si>
  <si>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</si>
  <si>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</si>
  <si>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</si>
  <si>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</si>
  <si>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</si>
  <si>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</si>
  <si>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</si>
  <si>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</si>
  <si>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</si>
  <si>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</si>
  <si>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</si>
  <si>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</si>
  <si>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</si>
  <si>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</si>
  <si>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</si>
  <si>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</si>
  <si>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</si>
  <si>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</si>
  <si>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</si>
  <si>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</si>
  <si>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</si>
  <si>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</si>
  <si>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</si>
  <si>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</si>
  <si>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</si>
  <si>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</si>
  <si>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</si>
  <si>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</si>
  <si>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</si>
  <si>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</si>
  <si>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</si>
  <si>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</si>
  <si>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</si>
  <si>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</si>
  <si>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</si>
  <si>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</si>
  <si>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</si>
  <si>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</si>
  <si>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</si>
  <si>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</si>
  <si>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</si>
  <si>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</si>
  <si>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</si>
  <si>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</si>
  <si>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</si>
  <si>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</si>
  <si>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</si>
  <si>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</si>
  <si>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</si>
  <si>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</si>
  <si>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</si>
  <si>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</si>
  <si>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</si>
  <si>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</si>
  <si>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</si>
  <si>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</si>
  <si>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</si>
  <si>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</si>
  <si>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</si>
  <si>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</si>
  <si>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</si>
  <si>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</si>
  <si>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</si>
  <si>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</si>
  <si>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</si>
  <si>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</si>
  <si>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</si>
  <si>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</si>
  <si>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</si>
  <si>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</si>
  <si>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</si>
  <si>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</si>
  <si>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</si>
  <si>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</si>
  <si>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</si>
  <si>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</si>
  <si>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</si>
  <si>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</si>
  <si>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</si>
  <si>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</si>
  <si>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</si>
  <si>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</si>
  <si>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</si>
  <si>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</si>
  <si>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</si>
  <si>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</si>
  <si>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</si>
  <si>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</si>
  <si>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</si>
  <si>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</si>
  <si>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</si>
  <si>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</si>
  <si>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</si>
  <si>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</si>
  <si>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</si>
  <si>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</si>
  <si>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</si>
  <si>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</si>
  <si>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</si>
  <si>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</si>
  <si>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</si>
  <si>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</si>
  <si>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</si>
  <si>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</si>
  <si>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</si>
  <si>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</si>
  <si>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</si>
  <si>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</si>
  <si>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</si>
  <si>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</si>
  <si>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</si>
  <si>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</si>
  <si>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</si>
  <si>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</si>
  <si>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</si>
  <si>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</si>
  <si>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</si>
  <si>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</si>
  <si>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</si>
  <si>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</si>
  <si>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</si>
  <si>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</si>
  <si>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</si>
  <si>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</si>
  <si>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</si>
  <si>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</si>
  <si>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</si>
  <si>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</si>
  <si>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</si>
  <si>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</si>
  <si>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</si>
  <si>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</si>
  <si>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</si>
  <si>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</si>
  <si>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</si>
  <si>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</si>
  <si>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</si>
  <si>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</si>
  <si>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</si>
  <si>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</si>
  <si>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</si>
  <si>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</si>
  <si>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</si>
  <si>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</si>
  <si>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</si>
  <si>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</si>
  <si>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</si>
  <si>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</si>
  <si>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</si>
  <si>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</si>
  <si>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</si>
  <si>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</si>
  <si>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</si>
  <si>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</si>
  <si>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</si>
  <si>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</si>
  <si>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</si>
  <si>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</si>
  <si>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</si>
  <si>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</si>
  <si>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</si>
  <si>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</si>
  <si>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</si>
  <si>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</si>
  <si>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</si>
  <si>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</si>
  <si>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</si>
  <si>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</si>
  <si>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</si>
  <si>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</si>
  <si>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</si>
  <si>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</si>
  <si>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</si>
  <si>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</si>
  <si>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</si>
  <si>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</si>
  <si>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</si>
  <si>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</si>
  <si>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</si>
  <si>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</si>
  <si>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</si>
  <si>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</si>
  <si>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</si>
  <si>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</si>
  <si>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</si>
  <si>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</si>
  <si>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</si>
  <si>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</si>
  <si>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</si>
  <si>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</si>
  <si>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</si>
  <si>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</si>
  <si>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</si>
  <si>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</si>
  <si>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</si>
  <si>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</si>
  <si>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</si>
  <si>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</si>
  <si>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</si>
  <si>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</si>
  <si>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</si>
  <si>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</si>
  <si>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</si>
  <si>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</si>
  <si>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</si>
  <si>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</si>
  <si>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</si>
  <si>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</si>
  <si>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</si>
  <si>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</si>
  <si>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</si>
  <si>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</si>
  <si>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</si>
  <si>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</si>
  <si>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</si>
  <si>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</si>
  <si>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</si>
  <si>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</si>
  <si>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</si>
  <si>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</si>
  <si>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</si>
  <si>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</si>
  <si>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</si>
  <si>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</si>
  <si>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</si>
  <si>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</si>
  <si>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</si>
  <si>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</si>
  <si>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</si>
  <si>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</si>
  <si>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</si>
  <si>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</si>
  <si>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</si>
  <si>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</si>
  <si>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</si>
  <si>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</si>
  <si>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</si>
  <si>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</si>
  <si>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</si>
  <si>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</si>
  <si>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</si>
  <si>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</si>
  <si>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</si>
  <si>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</si>
  <si>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</si>
  <si>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</si>
  <si>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</si>
  <si>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</si>
  <si>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</si>
  <si>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</si>
  <si>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</si>
  <si>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</si>
  <si>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</si>
  <si>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</si>
  <si>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</si>
  <si>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</si>
  <si>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</si>
  <si>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</si>
  <si>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</si>
  <si>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</si>
  <si>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</si>
  <si>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</si>
  <si>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</si>
  <si>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</si>
  <si>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</si>
  <si>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</si>
  <si>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</si>
  <si>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</si>
  <si>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</si>
  <si>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</si>
  <si>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</si>
  <si>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</si>
  <si>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</si>
  <si>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</si>
  <si>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</si>
  <si>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</si>
  <si>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</si>
  <si>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</si>
  <si>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</si>
  <si>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</si>
  <si>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</si>
  <si>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</si>
  <si>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</si>
  <si>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</si>
  <si>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</si>
  <si>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</si>
  <si>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</si>
  <si>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</si>
  <si>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</si>
  <si>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</si>
  <si>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</si>
  <si>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</si>
  <si>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</si>
  <si>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</si>
  <si>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</si>
  <si>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</si>
  <si>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</si>
  <si>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</si>
  <si>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</si>
  <si>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</si>
  <si>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</si>
  <si>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</si>
  <si>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</si>
  <si>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</si>
  <si>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</si>
  <si>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</si>
  <si>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</si>
  <si>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</si>
  <si>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</si>
  <si>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</si>
  <si>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</si>
  <si>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</si>
  <si>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</si>
  <si>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</si>
  <si>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</si>
  <si>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</si>
  <si>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</si>
  <si>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</si>
  <si>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</si>
  <si>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</si>
  <si>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</si>
  <si>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</si>
  <si>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</si>
  <si>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</si>
  <si>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</si>
  <si>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</si>
  <si>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</si>
  <si>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</si>
  <si>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</si>
  <si>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</si>
  <si>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</si>
  <si>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</si>
  <si>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</si>
  <si>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</si>
  <si>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</si>
  <si>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</si>
  <si>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</si>
  <si>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</si>
  <si>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</si>
  <si>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</si>
  <si>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</si>
  <si>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</si>
  <si>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</si>
  <si>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</si>
  <si>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</si>
  <si>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</si>
  <si>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</si>
  <si>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</si>
  <si>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</si>
  <si>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</si>
  <si>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</si>
  <si>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</si>
  <si>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</si>
  <si>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</si>
  <si>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</si>
  <si>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</si>
  <si>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</si>
  <si>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</si>
  <si>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</si>
  <si>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</si>
  <si>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</si>
  <si>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</si>
  <si>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</si>
  <si>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</si>
  <si>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</si>
  <si>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</si>
  <si>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</si>
  <si>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</si>
  <si>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</si>
  <si>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</si>
  <si>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</si>
  <si>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</si>
  <si>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</si>
  <si>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</si>
  <si>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</si>
  <si>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</si>
  <si>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</si>
  <si>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</si>
  <si>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</si>
  <si>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</si>
  <si>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</si>
  <si>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</si>
  <si>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</si>
  <si>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</si>
  <si>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</si>
  <si>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</si>
  <si>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</si>
  <si>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</si>
  <si>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</si>
  <si>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</si>
  <si>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</si>
  <si>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</si>
  <si>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</si>
  <si>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</si>
  <si>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</si>
  <si>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</si>
  <si>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</si>
  <si>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</si>
  <si>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</si>
  <si>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</si>
  <si>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</si>
  <si>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</si>
  <si>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</si>
  <si>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</si>
  <si>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</si>
  <si>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</si>
  <si>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</si>
  <si>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</si>
  <si>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</si>
  <si>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</si>
  <si>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</si>
  <si>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</si>
  <si>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</si>
  <si>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</si>
  <si>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</si>
  <si>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</si>
  <si>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</si>
  <si>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</si>
  <si>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</si>
  <si>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</si>
  <si>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</si>
  <si>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</si>
  <si>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</si>
  <si>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</si>
  <si>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</si>
  <si>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</si>
  <si>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</si>
  <si>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</si>
  <si>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</si>
  <si>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</si>
  <si>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</si>
  <si>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</si>
  <si>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</si>
  <si>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</si>
  <si>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</si>
  <si>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</si>
  <si>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</si>
  <si>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</si>
  <si>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</si>
  <si>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</si>
  <si>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</si>
  <si>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</si>
  <si>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</si>
  <si>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</si>
  <si>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</si>
  <si>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</si>
  <si>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</si>
  <si>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</si>
  <si>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</si>
  <si>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</si>
  <si>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</si>
  <si>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</si>
  <si>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</si>
  <si>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</si>
  <si>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</si>
  <si>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</si>
  <si>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</si>
  <si>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</si>
  <si>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</si>
  <si>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</si>
  <si>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</si>
  <si>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</si>
  <si>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</si>
  <si>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</si>
  <si>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</si>
  <si>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</si>
  <si>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</si>
  <si>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</si>
  <si>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</si>
  <si>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</si>
  <si>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</si>
  <si>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</si>
  <si>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</si>
  <si>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</si>
  <si>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</si>
  <si>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</si>
  <si>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</si>
  <si>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</si>
  <si>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</si>
  <si>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</si>
  <si>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</si>
  <si>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</si>
  <si>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</si>
  <si>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</si>
  <si>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</si>
  <si>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</si>
  <si>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</si>
  <si>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</si>
  <si>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</si>
  <si>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</si>
  <si>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</si>
  <si>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</si>
  <si>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</si>
  <si>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</si>
  <si>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</si>
  <si>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</si>
  <si>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</si>
  <si>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</si>
  <si>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</si>
  <si>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</si>
  <si>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</si>
  <si>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</si>
  <si>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</si>
  <si>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</si>
  <si>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</si>
  <si>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</si>
  <si>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</si>
  <si>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</si>
  <si>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</si>
  <si>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</si>
  <si>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</si>
  <si>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</si>
  <si>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</si>
  <si>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</si>
  <si>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</si>
  <si>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</si>
  <si>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</si>
  <si>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</si>
  <si>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</si>
  <si>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</si>
  <si>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</si>
  <si>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</si>
  <si>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</si>
  <si>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</si>
  <si>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</si>
  <si>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</si>
  <si>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</si>
  <si>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</si>
  <si>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</si>
  <si>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</si>
  <si>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</si>
  <si>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</si>
  <si>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</si>
  <si>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</si>
  <si>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</si>
  <si>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</si>
  <si>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</si>
  <si>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</si>
  <si>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</si>
  <si>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</si>
  <si>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</si>
  <si>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</si>
  <si>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</si>
  <si>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</si>
  <si>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</si>
  <si>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</si>
  <si>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</si>
  <si>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</si>
  <si>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</si>
  <si>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</si>
  <si>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</si>
  <si>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</si>
  <si>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</si>
  <si>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</si>
  <si>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</si>
  <si>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</si>
  <si>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</si>
  <si>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</si>
  <si>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</si>
  <si>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</si>
  <si>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</si>
  <si>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</si>
  <si>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</si>
  <si>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</si>
  <si>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</si>
  <si>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</si>
  <si>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</si>
  <si>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</si>
  <si>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</si>
  <si>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</si>
  <si>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</si>
  <si>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</si>
  <si>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</si>
  <si>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</si>
  <si>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</si>
  <si>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</si>
  <si>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</si>
  <si>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</si>
  <si>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</si>
  <si>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</si>
  <si>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</si>
  <si>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</si>
  <si>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</si>
  <si>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</si>
  <si>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</si>
  <si>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</si>
  <si>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</si>
  <si>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</si>
  <si>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</si>
  <si>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</si>
  <si>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</si>
  <si>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</si>
  <si>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</si>
  <si>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</si>
  <si>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</si>
  <si>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</si>
  <si>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</si>
  <si>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</si>
  <si>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</si>
  <si>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</si>
  <si>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</si>
  <si>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</si>
  <si>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</si>
  <si>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</si>
  <si>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</si>
  <si>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</si>
  <si>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</si>
  <si>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</si>
  <si>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</si>
  <si>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</si>
  <si>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</si>
  <si>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</si>
  <si>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</si>
  <si>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</si>
  <si>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</si>
  <si>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</si>
  <si>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</si>
  <si>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</si>
  <si>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</si>
  <si>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</si>
  <si>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</si>
  <si>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</si>
  <si>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</si>
  <si>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</si>
  <si>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</si>
  <si>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</si>
  <si>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</si>
  <si>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</si>
  <si>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</si>
  <si>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</si>
  <si>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</si>
  <si>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</si>
  <si>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</si>
  <si>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</si>
  <si>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</si>
  <si>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</si>
  <si>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</si>
  <si>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</si>
  <si>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</si>
  <si>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</si>
  <si>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</si>
  <si>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</si>
  <si>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</si>
  <si>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</si>
  <si>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</si>
  <si>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</si>
  <si>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</si>
  <si>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</si>
  <si>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</si>
  <si>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</si>
  <si>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</si>
  <si>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</si>
  <si>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</si>
  <si>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</si>
  <si>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</si>
  <si>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</si>
  <si>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</si>
  <si>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</si>
  <si>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</si>
  <si>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</si>
  <si>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</si>
  <si>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</si>
  <si>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</si>
  <si>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</si>
  <si>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</si>
  <si>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</si>
  <si>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</si>
  <si>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</si>
  <si>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</si>
  <si>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</si>
  <si>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</si>
  <si>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</si>
  <si>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</si>
  <si>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</si>
  <si>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</si>
  <si>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</si>
  <si>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</si>
  <si>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</si>
  <si>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</si>
  <si>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</si>
  <si>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</si>
  <si>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</si>
  <si>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</si>
  <si>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</si>
  <si>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</si>
  <si>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</si>
  <si>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</si>
  <si>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</si>
  <si>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</si>
  <si>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</si>
  <si>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</si>
  <si>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</si>
  <si>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</si>
  <si>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</si>
  <si>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</si>
  <si>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</si>
  <si>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</si>
  <si>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</si>
  <si>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</si>
  <si>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</si>
  <si>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</si>
  <si>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</si>
  <si>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</si>
  <si>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</si>
  <si>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</si>
  <si>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</si>
  <si>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</si>
  <si>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</si>
  <si>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</si>
  <si>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</si>
  <si>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</si>
  <si>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</si>
  <si>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</si>
  <si>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</si>
  <si>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</si>
  <si>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</si>
  <si>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</si>
  <si>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</si>
  <si>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</si>
  <si>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</si>
  <si>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</si>
  <si>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</si>
  <si>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</si>
  <si>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</si>
  <si>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</si>
  <si>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</si>
  <si>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</si>
  <si>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</si>
  <si>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</si>
  <si>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</si>
  <si>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</si>
  <si>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</si>
  <si>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</si>
  <si>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</si>
  <si>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</si>
  <si>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</si>
  <si>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</si>
  <si>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</si>
  <si>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</si>
  <si>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</si>
  <si>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</si>
  <si>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</si>
  <si>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</si>
  <si>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</si>
  <si>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</si>
  <si>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</si>
  <si>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</si>
  <si>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</si>
  <si>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</si>
  <si>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</si>
  <si>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</si>
  <si>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</si>
  <si>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</si>
  <si>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</si>
  <si>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</si>
  <si>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</si>
  <si>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</si>
  <si>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</si>
  <si>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</si>
  <si>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</si>
  <si>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</si>
  <si>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</si>
  <si>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</si>
  <si>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</si>
  <si>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</si>
  <si>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</si>
  <si>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</si>
  <si>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</si>
  <si>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</si>
  <si>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</si>
  <si>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</si>
  <si>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</si>
  <si>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</si>
  <si>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</si>
  <si>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</si>
  <si>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</si>
  <si>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</si>
  <si>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</si>
  <si>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</si>
  <si>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</si>
  <si>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</si>
  <si>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</si>
  <si>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</si>
  <si>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</si>
  <si>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</si>
  <si>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</si>
  <si>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</si>
  <si>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</si>
  <si>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</si>
  <si>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</si>
  <si>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</si>
  <si>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</si>
  <si>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</si>
  <si>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</si>
  <si>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</si>
  <si>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</si>
  <si>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</si>
  <si>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</si>
  <si>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</si>
  <si>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</si>
  <si>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</si>
  <si>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</si>
  <si>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</si>
  <si>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</si>
  <si>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</si>
  <si>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</si>
  <si>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</si>
  <si>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</si>
  <si>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</si>
  <si>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</si>
  <si>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</si>
  <si>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</si>
  <si>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</si>
  <si>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</si>
  <si>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</si>
  <si>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</si>
  <si>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</si>
  <si>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</si>
  <si>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</si>
  <si>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</si>
  <si>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</si>
  <si>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</si>
  <si>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</si>
  <si>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</si>
  <si>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</si>
  <si>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</si>
  <si>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</si>
  <si>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</si>
  <si>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</si>
  <si>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</si>
  <si>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</si>
  <si>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</si>
  <si>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</si>
  <si>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</si>
  <si>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</si>
  <si>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</si>
  <si>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</si>
  <si>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</si>
  <si>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</si>
  <si>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</si>
  <si>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</si>
  <si>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</si>
  <si>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</si>
  <si>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</si>
  <si>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</si>
  <si>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</si>
  <si>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</si>
  <si>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</si>
  <si>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</si>
  <si>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</si>
  <si>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</si>
  <si>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</si>
  <si>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</si>
  <si>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</si>
  <si>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</si>
  <si>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</si>
  <si>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</si>
  <si>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</si>
  <si>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</si>
  <si>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</si>
  <si>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</si>
  <si>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</si>
  <si>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</si>
  <si>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</si>
  <si>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</si>
  <si>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</si>
  <si>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</si>
  <si>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</si>
  <si>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</si>
  <si>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</si>
  <si>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</si>
  <si>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</si>
  <si>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</si>
  <si>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</si>
  <si>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</si>
  <si>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</si>
  <si>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</si>
  <si>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</si>
  <si>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</si>
  <si>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</si>
  <si>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</si>
  <si>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</si>
  <si>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</si>
  <si>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</si>
  <si>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</si>
  <si>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</si>
  <si>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</si>
  <si>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</si>
  <si>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</si>
  <si>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</si>
  <si>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</si>
  <si>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</si>
  <si>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</si>
  <si>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</si>
  <si>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</si>
  <si>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</si>
  <si>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</si>
  <si>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</si>
  <si>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</si>
  <si>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</si>
  <si>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</si>
  <si>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</si>
  <si>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</si>
  <si>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</si>
  <si>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</si>
  <si>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</si>
  <si>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</si>
  <si>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</si>
  <si>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</si>
  <si>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</si>
  <si>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</si>
  <si>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</si>
  <si>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</si>
  <si>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</si>
  <si>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</si>
  <si>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</si>
  <si>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</si>
  <si>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</si>
  <si>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</si>
  <si>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</si>
  <si>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</si>
  <si>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</si>
  <si>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</si>
  <si>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</si>
  <si>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</si>
  <si>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</si>
  <si>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</si>
  <si>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</si>
  <si>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</si>
  <si>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</si>
  <si>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</si>
  <si>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</si>
  <si>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</si>
  <si>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</si>
  <si>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</si>
  <si>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</si>
  <si>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</si>
  <si>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</si>
  <si>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</si>
  <si>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</si>
  <si>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</si>
  <si>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</si>
  <si>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</si>
  <si>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</si>
  <si>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</si>
  <si>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</si>
  <si>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</si>
  <si>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</si>
  <si>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</si>
  <si>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</si>
  <si>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</si>
  <si>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</si>
  <si>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</si>
  <si>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</si>
  <si>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</si>
  <si>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</si>
  <si>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</si>
  <si>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</si>
  <si>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</si>
  <si>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</si>
  <si>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</si>
  <si>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</si>
  <si>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</si>
  <si>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</si>
  <si>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</si>
  <si>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</si>
  <si>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</si>
  <si>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</si>
  <si>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</si>
  <si>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</si>
  <si>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</si>
  <si>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</si>
  <si>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</si>
  <si>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</si>
  <si>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</si>
  <si>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</si>
  <si>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</si>
  <si>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</si>
  <si>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</si>
  <si>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</si>
  <si>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</si>
  <si>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</si>
  <si>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</si>
  <si>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</si>
  <si>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</si>
  <si>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</si>
  <si>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</si>
  <si>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</si>
  <si>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</si>
  <si>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</si>
  <si>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</si>
  <si>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</si>
  <si>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</si>
  <si>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</si>
  <si>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</si>
  <si>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</si>
  <si>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</si>
  <si>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</si>
  <si>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</si>
  <si>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</si>
  <si>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</si>
  <si>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</si>
  <si>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</si>
  <si>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</si>
  <si>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</si>
  <si>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</si>
  <si>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</si>
  <si>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</si>
  <si>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</si>
  <si>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</si>
  <si>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</si>
  <si>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</si>
  <si>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</si>
  <si>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</si>
  <si>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</si>
  <si>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</si>
  <si>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</si>
  <si>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</si>
  <si>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</si>
  <si>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</si>
  <si>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</si>
  <si>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</si>
  <si>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</si>
  <si>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</si>
  <si>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</si>
  <si>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</si>
  <si>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</si>
  <si>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</si>
  <si>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</si>
  <si>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</si>
  <si>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</si>
  <si>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</si>
  <si>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</si>
  <si>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</si>
  <si>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</si>
  <si>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</si>
  <si>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</si>
  <si>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</si>
  <si>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</si>
  <si>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</si>
  <si>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</si>
  <si>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</si>
  <si>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</si>
  <si>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</si>
  <si>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</si>
  <si>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</si>
  <si>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</si>
  <si>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</si>
  <si>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</si>
  <si>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</si>
  <si>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</si>
  <si>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</si>
  <si>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</si>
  <si>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</si>
  <si>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</si>
  <si>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</si>
  <si>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</si>
  <si>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</si>
  <si>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</si>
  <si>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</si>
  <si>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</si>
  <si>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</si>
  <si>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</si>
  <si>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</si>
  <si>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</si>
  <si>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</si>
  <si>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</si>
  <si>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</si>
  <si>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</si>
  <si>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</si>
  <si>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</si>
  <si>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</si>
  <si>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</si>
  <si>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</si>
  <si>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</si>
  <si>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</si>
  <si>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</si>
  <si>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</si>
  <si>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</si>
  <si>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</si>
  <si>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</si>
  <si>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</si>
  <si>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</si>
  <si>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</si>
  <si>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</si>
  <si>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</si>
  <si>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</si>
  <si>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</si>
  <si>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</si>
  <si>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</si>
  <si>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</si>
  <si>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</si>
  <si>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</si>
  <si>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</si>
  <si>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</si>
  <si>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</si>
  <si>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</si>
  <si>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</si>
  <si>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</si>
  <si>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</si>
  <si>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</si>
  <si>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</si>
  <si>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</si>
  <si>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</si>
  <si>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</si>
  <si>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</si>
  <si>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</si>
  <si>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</si>
  <si>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</si>
  <si>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</si>
  <si>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</si>
  <si>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</si>
  <si>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</si>
  <si>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</si>
  <si>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</si>
  <si>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</si>
  <si>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</si>
  <si>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</si>
  <si>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</si>
  <si>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</si>
  <si>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</si>
  <si>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</si>
  <si>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</si>
  <si>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</si>
  <si>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</si>
  <si>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</si>
  <si>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</si>
  <si>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</si>
  <si>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</si>
  <si>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</si>
  <si>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</si>
  <si>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</si>
  <si>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</si>
  <si>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</si>
  <si>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</si>
  <si>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</si>
  <si>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</si>
  <si>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</si>
  <si>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</si>
  <si>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</si>
  <si>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</si>
  <si>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</si>
  <si>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</si>
  <si>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</si>
  <si>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</si>
  <si>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</si>
  <si>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</si>
  <si>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</si>
  <si>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</si>
  <si>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</si>
  <si>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</si>
  <si>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</si>
  <si>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</si>
  <si>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</si>
  <si>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</si>
  <si>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</si>
  <si>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</si>
  <si>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</si>
  <si>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</si>
  <si>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</si>
  <si>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</si>
  <si>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</si>
  <si>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</si>
  <si>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</si>
  <si>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</si>
  <si>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</si>
  <si>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</si>
  <si>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</si>
  <si>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</si>
  <si>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</si>
  <si>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</si>
  <si>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</si>
  <si>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</si>
  <si>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</si>
  <si>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</si>
  <si>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</si>
  <si>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</si>
  <si>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</si>
  <si>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</si>
  <si>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</si>
  <si>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</si>
  <si>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</si>
  <si>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</si>
  <si>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</si>
  <si>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</si>
  <si>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</si>
  <si>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</si>
  <si>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</si>
  <si>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</si>
  <si>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</si>
  <si>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</si>
  <si>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</si>
  <si>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</si>
  <si>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</si>
  <si>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</si>
  <si>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</si>
  <si>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</si>
  <si>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</si>
  <si>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</si>
  <si>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</si>
  <si>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</si>
  <si>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</si>
  <si>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</si>
  <si>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</si>
  <si>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</si>
  <si>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</si>
  <si>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</si>
  <si>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</si>
  <si>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</si>
  <si>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</si>
  <si>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</si>
  <si>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</si>
  <si>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</si>
  <si>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</si>
  <si>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</si>
  <si>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</si>
  <si>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</si>
  <si>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</si>
  <si>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</si>
  <si>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</si>
  <si>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</si>
  <si>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</si>
  <si>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</si>
  <si>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</si>
  <si>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</si>
  <si>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</si>
  <si>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</si>
  <si>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</si>
  <si>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</si>
  <si>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</si>
  <si>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</si>
  <si>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</si>
  <si>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</si>
  <si>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</si>
  <si>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</si>
  <si>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</si>
  <si>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</si>
  <si>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</si>
  <si>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</si>
  <si>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</si>
  <si>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</si>
  <si>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</si>
  <si>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</si>
  <si>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</si>
  <si>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</si>
  <si>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</si>
  <si>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</si>
  <si>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</si>
  <si>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</si>
  <si>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</si>
  <si>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</si>
  <si>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</si>
  <si>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</si>
  <si>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</si>
  <si>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</si>
  <si>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</si>
  <si>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</si>
  <si>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</si>
  <si>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</si>
  <si>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</si>
  <si>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</si>
  <si>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</si>
  <si>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</si>
  <si>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</si>
  <si>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</si>
  <si>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</si>
  <si>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</si>
  <si>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</si>
  <si>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</si>
  <si>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</si>
  <si>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</si>
  <si>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</si>
  <si>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</si>
  <si>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</si>
  <si>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</si>
  <si>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</si>
  <si>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</si>
  <si>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</si>
  <si>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</si>
  <si>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</si>
  <si>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</si>
  <si>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</si>
  <si>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</si>
  <si>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</si>
  <si>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</si>
  <si>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</si>
  <si>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</si>
  <si>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</si>
  <si>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</si>
  <si>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</si>
  <si>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</si>
  <si>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</si>
  <si>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</si>
  <si>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</si>
  <si>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</si>
  <si>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</si>
  <si>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</si>
  <si>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</si>
  <si>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</si>
  <si>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</si>
  <si>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</si>
  <si>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</si>
  <si>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</si>
  <si>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</si>
  <si>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</si>
  <si>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</si>
  <si>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</si>
  <si>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</si>
  <si>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</si>
  <si>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</si>
  <si>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</si>
  <si>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</si>
  <si>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</si>
  <si>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</si>
  <si>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</si>
  <si>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</si>
  <si>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</si>
  <si>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</si>
  <si>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</si>
  <si>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</si>
  <si>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</si>
  <si>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</si>
  <si>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</si>
  <si>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</si>
  <si>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</si>
  <si>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</si>
  <si>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</si>
  <si>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</si>
  <si>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</si>
  <si>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</si>
  <si>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</si>
  <si>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</si>
  <si>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</si>
  <si>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</si>
  <si>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</si>
  <si>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</si>
  <si>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</si>
  <si>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</si>
  <si>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</si>
  <si>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</si>
  <si>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</si>
  <si>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</si>
  <si>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</si>
  <si>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</si>
  <si>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</si>
  <si>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</si>
  <si>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</si>
  <si>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</si>
  <si>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</si>
  <si>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</si>
  <si>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</si>
  <si>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</si>
  <si>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</si>
  <si>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</si>
  <si>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</si>
  <si>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</si>
  <si>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</si>
  <si>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</si>
  <si>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</si>
  <si>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</si>
  <si>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</si>
  <si>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</si>
  <si>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</si>
  <si>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</si>
  <si>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</si>
  <si>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</si>
  <si>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</si>
  <si>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</si>
  <si>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</si>
  <si>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</si>
  <si>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</si>
  <si>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</si>
  <si>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</si>
  <si>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</si>
  <si>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</si>
  <si>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</si>
  <si>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</si>
  <si>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</si>
  <si>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</si>
  <si>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</si>
  <si>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</si>
  <si>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</si>
  <si>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</si>
  <si>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</si>
  <si>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</si>
  <si>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</si>
  <si>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</si>
  <si>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</si>
  <si>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</si>
  <si>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</si>
  <si>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</si>
  <si>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</si>
  <si>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</si>
  <si>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</si>
  <si>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</si>
  <si>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</si>
  <si>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</si>
  <si>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</si>
  <si>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</si>
  <si>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</si>
  <si>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</si>
  <si>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</si>
  <si>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</si>
  <si>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</si>
  <si>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</si>
  <si>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</si>
  <si>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</si>
  <si>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</si>
  <si>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</si>
  <si>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</si>
  <si>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</si>
  <si>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</si>
  <si>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</si>
  <si>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</si>
  <si>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</si>
  <si>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</si>
  <si>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</si>
  <si>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</si>
  <si>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</si>
  <si>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</si>
  <si>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</si>
  <si>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</si>
  <si>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</si>
  <si>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</si>
  <si>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</si>
  <si>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</si>
  <si>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</si>
  <si>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</si>
  <si>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</si>
  <si>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</si>
  <si>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</si>
  <si>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</si>
  <si>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</si>
  <si>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</si>
  <si>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</si>
  <si>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</si>
  <si>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</si>
  <si>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</si>
  <si>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</si>
  <si>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</si>
  <si>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</si>
  <si>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</si>
  <si>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</si>
  <si>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</si>
  <si>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</si>
  <si>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</si>
  <si>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</si>
  <si>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</si>
  <si>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</si>
  <si>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</si>
  <si>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</si>
  <si>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</si>
  <si>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</si>
  <si>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</si>
  <si>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</si>
  <si>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</si>
  <si>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</si>
  <si>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</si>
  <si>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</si>
  <si>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</si>
  <si>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</si>
  <si>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</si>
  <si>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</si>
  <si>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</si>
  <si>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</si>
  <si>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</si>
  <si>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</si>
  <si>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</si>
  <si>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</si>
  <si>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</si>
  <si>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</si>
  <si>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</si>
  <si>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</si>
  <si>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</si>
  <si>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</si>
  <si>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</si>
  <si>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</si>
  <si>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</si>
  <si>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</si>
  <si>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</si>
  <si>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</si>
  <si>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</si>
  <si>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</si>
  <si>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</si>
  <si>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</si>
  <si>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</si>
  <si>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</si>
  <si>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</si>
  <si>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</si>
  <si>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</si>
  <si>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</si>
  <si>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</si>
  <si>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</si>
  <si>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</si>
  <si>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</si>
  <si>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</si>
  <si>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</si>
  <si>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</si>
  <si>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</si>
  <si>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</si>
  <si>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</si>
  <si>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</si>
  <si>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</si>
  <si>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</si>
  <si>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</si>
  <si>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</si>
  <si>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</si>
  <si>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</si>
  <si>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</si>
  <si>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</si>
  <si>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</si>
  <si>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</si>
  <si>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</si>
  <si>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</si>
  <si>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</si>
  <si>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</si>
  <si>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</si>
  <si>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</si>
  <si>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</si>
  <si>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</si>
  <si>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</si>
  <si>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</si>
  <si>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</si>
  <si>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</si>
  <si>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</si>
  <si>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</si>
  <si>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</si>
  <si>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</si>
  <si>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</si>
  <si>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</si>
  <si>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</si>
  <si>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</si>
  <si>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</si>
  <si>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</si>
  <si>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</si>
  <si>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</si>
  <si>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</si>
  <si>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</si>
  <si>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</si>
  <si>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</si>
  <si>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</si>
  <si>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</si>
  <si>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</si>
  <si>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</si>
  <si>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</si>
  <si>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</si>
  <si>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</si>
  <si>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</si>
  <si>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</si>
  <si>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</si>
  <si>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</si>
  <si>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</si>
  <si>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</si>
  <si>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</si>
  <si>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</si>
  <si>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</si>
  <si>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</si>
  <si>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</si>
  <si>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</si>
  <si>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</si>
  <si>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</si>
  <si>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</si>
  <si>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</si>
  <si>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</si>
  <si>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</si>
  <si>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</si>
  <si>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</si>
  <si>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</si>
  <si>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</si>
  <si>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</si>
  <si>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</si>
  <si>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</si>
  <si>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</si>
  <si>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</si>
  <si>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</si>
  <si>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</si>
  <si>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</si>
  <si>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</si>
  <si>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</si>
  <si>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</si>
  <si>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</si>
  <si>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</si>
  <si>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</si>
  <si>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</si>
  <si>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</si>
  <si>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</si>
  <si>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</si>
  <si>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</si>
  <si>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</si>
  <si>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</si>
  <si>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</si>
  <si>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</si>
  <si>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</si>
  <si>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</si>
  <si>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</si>
  <si>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</si>
  <si>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</si>
  <si>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</si>
  <si>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</si>
  <si>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</si>
  <si>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</si>
  <si>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</si>
  <si>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</si>
  <si>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</si>
  <si>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</si>
  <si>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</si>
  <si>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</si>
  <si>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</si>
  <si>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</si>
  <si>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</si>
  <si>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</si>
  <si>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</si>
  <si>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</si>
  <si>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</si>
  <si>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</si>
  <si>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</si>
  <si>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</si>
  <si>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</si>
  <si>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</si>
  <si>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</si>
  <si>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</si>
  <si>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</si>
  <si>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</si>
  <si>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</si>
  <si>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</si>
  <si>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</si>
  <si>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</si>
  <si>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</si>
  <si>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</si>
  <si>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</si>
  <si>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</si>
  <si>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</si>
  <si>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</si>
  <si>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</si>
  <si>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</si>
  <si>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</si>
  <si>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</si>
  <si>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</si>
  <si>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</si>
  <si>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</si>
  <si>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</si>
  <si>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</si>
  <si>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</si>
  <si>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</si>
  <si>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</si>
  <si>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</si>
  <si>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</si>
  <si>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</si>
  <si>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</si>
  <si>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</si>
  <si>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</si>
  <si>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</si>
  <si>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</si>
  <si>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</si>
  <si>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</si>
  <si>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</si>
  <si>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</si>
  <si>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</si>
  <si>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</si>
  <si>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</si>
  <si>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</si>
  <si>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</si>
  <si>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</si>
  <si>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</si>
  <si>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</si>
  <si>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</si>
  <si>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</si>
  <si>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</si>
  <si>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</si>
  <si>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</si>
  <si>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</si>
  <si>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</si>
  <si>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</si>
  <si>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</si>
  <si>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</si>
  <si>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</si>
  <si>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</si>
  <si>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</si>
  <si>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</si>
  <si>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</si>
  <si>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</si>
  <si>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</si>
  <si>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</si>
  <si>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</si>
  <si>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</si>
  <si>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</si>
  <si>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</si>
  <si>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</si>
  <si>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</si>
  <si>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</si>
  <si>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</si>
  <si>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</si>
  <si>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</si>
  <si>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</si>
  <si>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</si>
  <si>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</si>
  <si>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</si>
  <si>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</si>
  <si>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</si>
  <si>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</si>
  <si>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</si>
  <si>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</si>
  <si>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</si>
  <si>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</si>
  <si>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</si>
  <si>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</si>
  <si>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</si>
  <si>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</si>
  <si>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</si>
  <si>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</si>
  <si>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</si>
  <si>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</si>
  <si>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</si>
  <si>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</si>
  <si>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</si>
  <si>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</si>
  <si>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</si>
  <si>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</si>
  <si>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</si>
  <si>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</si>
  <si>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</si>
  <si>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</si>
  <si>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</si>
  <si>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</si>
  <si>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</si>
  <si>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</si>
  <si>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</si>
  <si>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</si>
  <si>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</si>
  <si>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</si>
  <si>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</si>
  <si>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</si>
  <si>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</si>
  <si>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</si>
  <si>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</si>
  <si>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</si>
  <si>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</si>
  <si>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</si>
  <si>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</si>
  <si>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</si>
  <si>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</si>
  <si>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</si>
  <si>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</si>
  <si>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</si>
  <si>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</si>
  <si>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</si>
  <si>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</si>
  <si>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</si>
  <si>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</si>
  <si>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</si>
  <si>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</si>
  <si>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</si>
  <si>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</si>
  <si>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</si>
  <si>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</si>
  <si>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</si>
  <si>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</si>
  <si>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</si>
  <si>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</si>
  <si>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</si>
  <si>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</si>
  <si>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</si>
  <si>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</si>
  <si>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</si>
  <si>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</si>
  <si>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</si>
  <si>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</si>
  <si>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</si>
  <si>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</si>
  <si>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</si>
  <si>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</si>
  <si>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</si>
  <si>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</si>
  <si>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</si>
  <si>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</si>
  <si>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</si>
  <si>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</si>
  <si>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</si>
  <si>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</si>
  <si>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</si>
  <si>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</si>
  <si>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</si>
  <si>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</si>
  <si>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</si>
  <si>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</si>
  <si>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</si>
  <si>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</si>
  <si>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</si>
  <si>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</si>
  <si>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</si>
  <si>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</si>
  <si>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</si>
  <si>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</si>
  <si>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</si>
  <si>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</si>
  <si>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</si>
  <si>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</si>
  <si>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</si>
  <si>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</si>
  <si>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</si>
  <si>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</si>
  <si>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</si>
  <si>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</si>
  <si>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</si>
  <si>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</si>
  <si>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</si>
  <si>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</si>
  <si>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</si>
  <si>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</si>
  <si>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</si>
  <si>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</si>
  <si>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</si>
  <si>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</si>
  <si>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</si>
  <si>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</si>
  <si>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</si>
  <si>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</si>
  <si>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</si>
  <si>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</si>
  <si>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</si>
  <si>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</si>
  <si>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</si>
  <si>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</si>
  <si>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</si>
  <si>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</si>
  <si>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</si>
  <si>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</si>
  <si>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</si>
  <si>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</si>
  <si>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</si>
  <si>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</si>
  <si>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</si>
  <si>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</si>
  <si>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</si>
  <si>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</si>
  <si>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</si>
  <si>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</si>
  <si>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</si>
  <si>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</si>
  <si>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</si>
  <si>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</si>
  <si>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</si>
  <si>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</si>
  <si>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</si>
  <si>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</si>
  <si>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</si>
  <si>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</si>
  <si>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</si>
  <si>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</si>
  <si>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</si>
  <si>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</si>
  <si>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</si>
  <si>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</si>
  <si>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</si>
  <si>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</si>
  <si>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</si>
  <si>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</si>
  <si>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</si>
  <si>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</si>
  <si>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</si>
  <si>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</si>
  <si>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</si>
  <si>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</si>
  <si>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</si>
  <si>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</si>
  <si>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</si>
  <si>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</si>
  <si>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</si>
  <si>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</si>
  <si>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</si>
  <si>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</si>
  <si>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</si>
  <si>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</si>
  <si>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</si>
  <si>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</si>
  <si>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</si>
  <si>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</si>
  <si>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</si>
  <si>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</si>
  <si>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</si>
  <si>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</si>
  <si>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</si>
  <si>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</si>
  <si>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</si>
  <si>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</si>
  <si>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</si>
  <si>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</si>
  <si>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</si>
  <si>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</si>
  <si>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</si>
  <si>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</si>
  <si>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</si>
  <si>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</si>
  <si>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</si>
  <si>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</si>
  <si>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</si>
  <si>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</si>
  <si>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</si>
  <si>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</si>
  <si>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</si>
  <si>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</si>
  <si>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</si>
  <si>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</si>
  <si>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</si>
  <si>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</si>
  <si>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</si>
  <si>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</si>
  <si>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</si>
  <si>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</si>
  <si>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</si>
  <si>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</si>
  <si>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</si>
  <si>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</si>
  <si>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</si>
  <si>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</si>
  <si>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</si>
  <si>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</si>
  <si>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</si>
  <si>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</si>
  <si>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</si>
  <si>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</si>
  <si>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</si>
  <si>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</si>
  <si>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</si>
  <si>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</si>
  <si>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</si>
  <si>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</si>
  <si>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</si>
  <si>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</si>
  <si>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</si>
  <si>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</si>
  <si>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</si>
  <si>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</si>
  <si>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</si>
  <si>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</si>
  <si>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</si>
  <si>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</si>
  <si>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</si>
  <si>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</si>
  <si>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</si>
  <si>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</si>
  <si>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</si>
  <si>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</si>
  <si>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</si>
  <si>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</si>
  <si>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</si>
  <si>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</si>
  <si>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</si>
  <si>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</si>
  <si>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</si>
  <si>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</si>
  <si>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</si>
  <si>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</si>
  <si>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</si>
  <si>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</si>
  <si>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</si>
  <si>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</si>
  <si>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</si>
  <si>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</si>
  <si>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</si>
  <si>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</si>
  <si>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</si>
  <si>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</si>
  <si>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</si>
  <si>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</si>
  <si>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</si>
  <si>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</si>
  <si>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</si>
  <si>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</si>
  <si>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</si>
  <si>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</si>
  <si>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</si>
  <si>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</si>
  <si>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</si>
  <si>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</si>
  <si>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</si>
  <si>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</si>
  <si>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</si>
  <si>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</si>
  <si>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</si>
  <si>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</si>
  <si>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</si>
  <si>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</si>
  <si>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</si>
  <si>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</si>
  <si>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</si>
  <si>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</si>
  <si>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</si>
  <si>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</si>
  <si>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</si>
  <si>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</si>
  <si>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</si>
  <si>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</si>
  <si>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</si>
  <si>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</si>
  <si>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</si>
  <si>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</si>
  <si>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</si>
  <si>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</si>
  <si>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</si>
  <si>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</si>
  <si>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</si>
  <si>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</si>
  <si>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</si>
  <si>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</si>
  <si>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</si>
  <si>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</si>
  <si>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</si>
  <si>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</si>
  <si>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</si>
  <si>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</si>
  <si>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</si>
  <si>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</si>
  <si>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</si>
  <si>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</si>
  <si>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</si>
  <si>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</si>
  <si>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</si>
  <si>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</si>
  <si>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</si>
  <si>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</si>
  <si>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</si>
  <si>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</si>
  <si>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</si>
  <si>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</si>
  <si>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</si>
  <si>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</si>
  <si>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</si>
  <si>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</si>
  <si>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</si>
  <si>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</si>
  <si>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</si>
  <si>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</si>
  <si>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</si>
  <si>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</si>
  <si>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</si>
  <si>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</si>
  <si>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</si>
  <si>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</si>
  <si>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</si>
  <si>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</si>
  <si>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</si>
  <si>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</si>
  <si>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</si>
  <si>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</si>
  <si>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</si>
  <si>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</si>
  <si>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</si>
  <si>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</si>
  <si>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</si>
  <si>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</si>
  <si>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</si>
  <si>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</si>
  <si>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</si>
  <si>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</si>
  <si>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</si>
  <si>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</si>
  <si>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</si>
  <si>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</si>
  <si>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</si>
  <si>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</si>
  <si>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</si>
  <si>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</si>
  <si>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</si>
  <si>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</si>
  <si>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</si>
  <si>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</si>
  <si>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</si>
  <si>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</si>
  <si>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</si>
  <si>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</si>
  <si>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</si>
  <si>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</si>
  <si>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</si>
  <si>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</si>
  <si>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</si>
  <si>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</si>
  <si>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</si>
  <si>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</si>
  <si>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</si>
  <si>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</si>
  <si>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</si>
  <si>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</si>
  <si>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</si>
  <si>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</si>
  <si>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</si>
  <si>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</si>
  <si>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</si>
  <si>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</si>
  <si>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</si>
  <si>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</si>
  <si>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</si>
  <si>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</si>
  <si>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</si>
  <si>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</si>
  <si>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</si>
  <si>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</si>
  <si>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</si>
  <si>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</si>
  <si>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</si>
  <si>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</si>
  <si>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</si>
  <si>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</si>
  <si>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</si>
  <si>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</si>
  <si>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</si>
  <si>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</si>
  <si>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</si>
  <si>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</si>
  <si>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</si>
  <si>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</si>
  <si>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</si>
  <si>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</si>
  <si>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</si>
  <si>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</si>
  <si>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</si>
  <si>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</si>
  <si>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</si>
  <si>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</si>
  <si>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</si>
  <si>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</si>
  <si>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</si>
  <si>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</si>
  <si>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</si>
  <si>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</si>
  <si>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</si>
  <si>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</si>
  <si>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</si>
  <si>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</si>
  <si>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</si>
  <si>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</si>
  <si>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</si>
  <si>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</si>
  <si>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</si>
  <si>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</si>
  <si>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</si>
  <si>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</si>
  <si>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</si>
  <si>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</si>
  <si>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</si>
  <si>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</si>
  <si>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</si>
  <si>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</si>
  <si>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</si>
  <si>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</si>
  <si>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</si>
  <si>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</si>
  <si>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</si>
  <si>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</si>
  <si>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</si>
  <si>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</si>
  <si>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</si>
  <si>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</si>
  <si>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</si>
  <si>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</si>
  <si>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</si>
  <si>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</si>
  <si>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</si>
  <si>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</si>
  <si>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</si>
  <si>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</si>
  <si>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</si>
  <si>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</si>
  <si>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</si>
  <si>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</si>
  <si>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</si>
  <si>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</si>
  <si>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</si>
  <si>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</si>
  <si>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</si>
  <si>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</si>
  <si>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</si>
  <si>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</si>
  <si>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</si>
  <si>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</si>
  <si>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</si>
  <si>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</si>
  <si>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</si>
  <si>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</si>
  <si>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</si>
  <si>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</si>
  <si>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</si>
  <si>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</si>
  <si>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</si>
  <si>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</si>
  <si>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</si>
  <si>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</si>
  <si>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</si>
  <si>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</si>
  <si>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</si>
  <si>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</si>
  <si>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</si>
  <si>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</si>
  <si>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</si>
  <si>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</si>
  <si>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</si>
  <si>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</si>
  <si>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</si>
  <si>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</si>
  <si>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</si>
  <si>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</si>
  <si>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</si>
  <si>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</si>
  <si>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</si>
  <si>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</si>
  <si>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</si>
  <si>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</si>
  <si>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</si>
  <si>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</si>
  <si>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</si>
  <si>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</si>
  <si>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</si>
  <si>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</si>
  <si>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</si>
  <si>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</si>
  <si>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</si>
  <si>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</si>
  <si>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</si>
  <si>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</si>
  <si>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</si>
  <si>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</si>
  <si>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</si>
  <si>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</si>
  <si>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</si>
  <si>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</si>
  <si>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</si>
  <si>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</si>
  <si>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</si>
  <si>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</si>
  <si>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</si>
  <si>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</si>
  <si>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</si>
  <si>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</si>
  <si>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</si>
  <si>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</si>
  <si>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</si>
  <si>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</si>
  <si>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</si>
  <si>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</si>
  <si>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</si>
  <si>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</si>
  <si>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</si>
  <si>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</si>
  <si>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</si>
  <si>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</si>
  <si>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</si>
  <si>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</si>
  <si>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</si>
  <si>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</si>
  <si>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</si>
  <si>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</si>
  <si>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</si>
  <si>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</si>
  <si>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</si>
  <si>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</si>
  <si>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</si>
  <si>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</si>
  <si>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</si>
  <si>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</si>
  <si>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</si>
  <si>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</si>
  <si>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</si>
  <si>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</si>
  <si>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</si>
  <si>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</si>
  <si>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</si>
  <si>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</si>
  <si>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</si>
  <si>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</si>
  <si>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</si>
  <si>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</si>
  <si>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</si>
  <si>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</si>
  <si>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</si>
  <si>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</si>
  <si>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</si>
  <si>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</si>
  <si>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</si>
  <si>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</si>
  <si>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</si>
  <si>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</si>
  <si>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</si>
  <si>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</si>
  <si>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</si>
  <si>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</si>
  <si>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</si>
  <si>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</si>
  <si>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</si>
  <si>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</si>
  <si>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</si>
  <si>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</si>
  <si>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</si>
  <si>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</si>
  <si>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</si>
  <si>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</si>
  <si>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</si>
  <si>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</si>
  <si>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</si>
  <si>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</si>
  <si>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</si>
  <si>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</si>
  <si>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</si>
  <si>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</si>
  <si>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</si>
  <si>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</si>
  <si>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</si>
  <si>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</si>
  <si>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</si>
  <si>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</si>
  <si>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</si>
  <si>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</si>
  <si>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</si>
  <si>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</si>
  <si>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</si>
  <si>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</si>
  <si>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</si>
  <si>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</si>
  <si>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</si>
  <si>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</si>
  <si>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</si>
  <si>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</si>
  <si>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</si>
  <si>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</si>
  <si>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</si>
  <si>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</si>
  <si>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</si>
  <si>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</si>
  <si>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</si>
  <si>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</si>
  <si>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</si>
  <si>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</si>
  <si>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</si>
  <si>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</si>
  <si>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</si>
  <si>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</si>
  <si>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</si>
  <si>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</si>
  <si>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</si>
  <si>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</si>
  <si>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</si>
  <si>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</si>
  <si>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</si>
  <si>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</si>
  <si>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</si>
  <si>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</si>
  <si>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</si>
  <si>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</si>
  <si>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</si>
  <si>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</si>
  <si>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</si>
  <si>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</si>
  <si>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</si>
  <si>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</si>
  <si>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</si>
  <si>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</si>
  <si>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</si>
  <si>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</si>
  <si>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</si>
  <si>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</si>
  <si>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</si>
  <si>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</si>
  <si>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</si>
  <si>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</si>
  <si>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</si>
  <si>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</si>
  <si>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</si>
  <si>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</si>
  <si>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</si>
  <si>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</si>
  <si>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</si>
  <si>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</si>
  <si>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</si>
  <si>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</si>
  <si>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</si>
  <si>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</si>
  <si>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</si>
  <si>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</si>
  <si>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</si>
  <si>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</si>
  <si>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</si>
  <si>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</si>
  <si>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</si>
  <si>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</si>
  <si>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</si>
  <si>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</si>
  <si>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</si>
  <si>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</si>
  <si>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</si>
  <si>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</si>
  <si>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</si>
  <si>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</si>
  <si>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</si>
  <si>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</si>
  <si>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</si>
  <si>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</si>
  <si>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</si>
  <si>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</si>
  <si>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</si>
  <si>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</si>
  <si>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</si>
  <si>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</si>
  <si>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</si>
  <si>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</si>
  <si>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</si>
  <si>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</si>
  <si>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</si>
  <si>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</si>
  <si>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</si>
  <si>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</si>
  <si>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</si>
  <si>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</si>
  <si>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</si>
  <si>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</si>
  <si>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</si>
  <si>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</si>
  <si>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</si>
  <si>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</si>
  <si>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</si>
  <si>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</si>
  <si>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</si>
  <si>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</si>
  <si>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</si>
  <si>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</si>
  <si>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</si>
  <si>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</si>
  <si>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</si>
  <si>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</si>
  <si>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</si>
  <si>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</si>
  <si>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</si>
  <si>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</si>
  <si>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</si>
  <si>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</si>
  <si>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</si>
  <si>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</si>
  <si>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</si>
  <si>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</si>
  <si>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</si>
  <si>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</si>
  <si>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</si>
  <si>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</si>
  <si>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</si>
  <si>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</si>
  <si>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</si>
  <si>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</si>
  <si>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</si>
  <si>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</si>
  <si>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</si>
  <si>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</si>
  <si>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</si>
  <si>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</si>
  <si>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</si>
  <si>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</si>
  <si>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</si>
  <si>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</si>
  <si>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</si>
  <si>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</si>
  <si>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</si>
  <si>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</si>
  <si>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</si>
  <si>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</si>
  <si>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</si>
  <si>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</si>
  <si>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</si>
  <si>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</si>
  <si>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</si>
  <si>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</si>
  <si>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</si>
  <si>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</si>
  <si>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</si>
  <si>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</si>
  <si>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</si>
  <si>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</si>
  <si>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</si>
  <si>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</si>
  <si>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</si>
  <si>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</si>
  <si>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</si>
  <si>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</si>
  <si>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</si>
  <si>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</si>
  <si>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</si>
  <si>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</si>
  <si>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</si>
  <si>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</si>
  <si>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</si>
  <si>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</si>
  <si>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</si>
  <si>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</si>
  <si>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</si>
  <si>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</si>
  <si>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</si>
  <si>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</si>
  <si>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</si>
  <si>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</si>
  <si>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</si>
  <si>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</si>
  <si>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</si>
  <si>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</si>
  <si>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</si>
  <si>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</si>
  <si>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</si>
  <si>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</si>
  <si>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</si>
  <si>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</si>
  <si>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</si>
  <si>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</si>
  <si>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</si>
  <si>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</si>
  <si>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</si>
  <si>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</si>
  <si>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</si>
  <si>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</si>
  <si>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</si>
  <si>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</si>
  <si>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</si>
  <si>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</si>
  <si>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</si>
  <si>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</si>
  <si>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</si>
  <si>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</si>
  <si>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</si>
  <si>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</si>
  <si>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</si>
  <si>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</si>
  <si>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</si>
  <si>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</si>
  <si>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</si>
  <si>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</si>
  <si>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</si>
  <si>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</si>
  <si>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</si>
  <si>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</si>
  <si>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</si>
  <si>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</si>
  <si>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</si>
  <si>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</si>
  <si>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</si>
  <si>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</si>
  <si>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</si>
  <si>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</si>
  <si>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</si>
  <si>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</si>
  <si>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</si>
  <si>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</si>
  <si>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</si>
  <si>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</si>
  <si>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</si>
  <si>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</si>
  <si>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</si>
  <si>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</si>
  <si>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</si>
  <si>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</si>
  <si>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</si>
  <si>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</si>
  <si>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</si>
  <si>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</si>
  <si>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</si>
  <si>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</si>
  <si>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</si>
  <si>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</si>
  <si>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</si>
  <si>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</si>
  <si>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</si>
  <si>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</si>
  <si>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</si>
  <si>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</si>
  <si>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</si>
  <si>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</si>
  <si>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</si>
  <si>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</si>
  <si>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</si>
  <si>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</si>
  <si>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</si>
  <si>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</si>
  <si>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</si>
  <si>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</si>
  <si>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</si>
  <si>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</si>
  <si>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</si>
  <si>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</si>
  <si>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</si>
  <si>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</si>
  <si>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</si>
  <si>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</si>
  <si>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</si>
  <si>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</si>
  <si>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</si>
  <si>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</si>
  <si>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</si>
  <si>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</si>
  <si>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</si>
  <si>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</si>
  <si>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</si>
  <si>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</si>
  <si>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</si>
  <si>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</si>
  <si>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</si>
  <si>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</si>
  <si>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</si>
  <si>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</si>
  <si>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</si>
  <si>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</si>
  <si>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</si>
  <si>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</si>
  <si>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</si>
  <si>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</si>
  <si>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</si>
  <si>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</si>
  <si>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</si>
  <si>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</si>
  <si>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</si>
  <si>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</si>
  <si>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</si>
  <si>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</si>
  <si>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</si>
  <si>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</si>
  <si>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</si>
  <si>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</si>
  <si>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</si>
  <si>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</si>
  <si>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</si>
  <si>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</si>
  <si>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</si>
  <si>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</si>
  <si>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</si>
  <si>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</si>
  <si>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</si>
  <si>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</si>
  <si>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</si>
  <si>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</si>
  <si>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</si>
  <si>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</si>
  <si>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</si>
  <si>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</si>
  <si>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</si>
  <si>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</si>
  <si>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</si>
  <si>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</si>
  <si>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</si>
  <si>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</si>
  <si>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</si>
  <si>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</si>
  <si>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</si>
  <si>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</si>
  <si>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</si>
  <si>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</si>
  <si>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</si>
  <si>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</si>
  <si>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</si>
  <si>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</si>
  <si>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</si>
  <si>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</si>
  <si>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</si>
  <si>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</si>
  <si>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</si>
  <si>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</si>
  <si>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</si>
  <si>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</si>
  <si>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</si>
  <si>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</si>
  <si>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</si>
  <si>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</si>
  <si>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</si>
  <si>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</si>
  <si>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</si>
  <si>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</si>
  <si>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</si>
  <si>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</si>
  <si>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</si>
  <si>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</si>
  <si>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</si>
  <si>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</si>
  <si>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</si>
  <si>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</si>
  <si>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</si>
  <si>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</si>
  <si>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</si>
  <si>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</si>
  <si>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</si>
  <si>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</si>
  <si>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</si>
  <si>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</si>
  <si>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</si>
  <si>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</si>
  <si>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</si>
  <si>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</si>
  <si>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</si>
  <si>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</si>
  <si>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</si>
  <si>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</si>
  <si>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</si>
  <si>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</si>
  <si>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</si>
  <si>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</si>
  <si>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</si>
  <si>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</si>
  <si>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</si>
  <si>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</si>
  <si>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</si>
  <si>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</si>
  <si>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</si>
  <si>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</si>
  <si>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</si>
  <si>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</si>
  <si>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</si>
  <si>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</si>
  <si>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</si>
  <si>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</si>
  <si>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</si>
  <si>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</si>
  <si>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</si>
  <si>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</si>
  <si>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</si>
  <si>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</si>
  <si>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</si>
  <si>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</si>
  <si>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</si>
  <si>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</si>
  <si>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</si>
  <si>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</si>
  <si>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</si>
  <si>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</si>
  <si>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</si>
  <si>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</si>
  <si>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</si>
  <si>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</si>
  <si>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</si>
  <si>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</si>
  <si>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</si>
  <si>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</si>
  <si>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</si>
  <si>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</si>
  <si>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</si>
  <si>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</si>
  <si>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</si>
  <si>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</si>
  <si>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</si>
  <si>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</si>
  <si>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</si>
  <si>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</si>
  <si>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</si>
  <si>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</si>
  <si>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</si>
  <si>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</si>
  <si>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</si>
  <si>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</si>
  <si>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</si>
  <si>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</si>
  <si>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</si>
  <si>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</si>
  <si>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</si>
  <si>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</si>
  <si>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</si>
  <si>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</si>
  <si>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</si>
  <si>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</si>
  <si>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</si>
  <si>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</si>
  <si>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</si>
  <si>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</si>
  <si>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</si>
  <si>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</si>
  <si>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</si>
  <si>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</si>
  <si>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</si>
  <si>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</si>
  <si>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</si>
  <si>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</si>
  <si>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</si>
  <si>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</si>
  <si>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</si>
  <si>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</si>
  <si>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</si>
  <si>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</si>
  <si>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</si>
  <si>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</si>
  <si>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</si>
  <si>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</si>
  <si>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</si>
  <si>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</si>
  <si>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</si>
  <si>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</si>
  <si>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</si>
  <si>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</si>
  <si>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</si>
  <si>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</si>
  <si>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</si>
  <si>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</si>
  <si>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</si>
  <si>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</si>
  <si>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</si>
  <si>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</si>
  <si>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</si>
  <si>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</si>
  <si>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</si>
  <si>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</si>
  <si>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</si>
  <si>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</si>
  <si>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</si>
  <si>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</si>
  <si>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</si>
  <si>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</si>
  <si>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</si>
  <si>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</si>
  <si>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</si>
  <si>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</si>
  <si>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</si>
  <si>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</si>
  <si>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</si>
  <si>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</si>
  <si>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</si>
  <si>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</si>
  <si>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</si>
  <si>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</si>
  <si>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</si>
  <si>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</si>
  <si>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</si>
  <si>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</si>
  <si>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</si>
  <si>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</si>
  <si>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</si>
  <si>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</si>
  <si>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</si>
  <si>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</si>
  <si>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</si>
  <si>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</si>
  <si>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</si>
  <si>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</si>
  <si>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</si>
  <si>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</si>
  <si>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</si>
  <si>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</si>
  <si>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</si>
  <si>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</si>
  <si>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</si>
  <si>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</si>
  <si>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</si>
  <si>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</si>
  <si>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</si>
  <si>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</si>
  <si>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</si>
  <si>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</si>
  <si>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</si>
  <si>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</si>
  <si>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</si>
  <si>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</si>
  <si>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</si>
  <si>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</si>
  <si>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</si>
  <si>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</si>
  <si>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</si>
  <si>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</si>
  <si>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</si>
  <si>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</si>
  <si>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</si>
  <si>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</si>
  <si>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</si>
  <si>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</si>
  <si>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</si>
  <si>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</si>
  <si>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</si>
  <si>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</si>
  <si>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</si>
  <si>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</si>
  <si>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</si>
  <si>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</si>
  <si>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</si>
  <si>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</si>
  <si>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</si>
  <si>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</si>
  <si>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</si>
  <si>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</si>
  <si>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</si>
  <si>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</si>
  <si>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</si>
  <si>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</si>
  <si>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</si>
  <si>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</si>
  <si>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</si>
  <si>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</si>
  <si>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</si>
  <si>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</si>
  <si>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</si>
  <si>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</si>
  <si>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</si>
  <si>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</si>
  <si>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</si>
  <si>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</si>
  <si>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</si>
  <si>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</si>
  <si>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</si>
  <si>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</si>
  <si>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</si>
  <si>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</si>
  <si>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</si>
  <si>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</si>
  <si>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</si>
  <si>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</si>
  <si>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</si>
  <si>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</si>
  <si>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</si>
  <si>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</si>
  <si>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</si>
  <si>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</si>
  <si>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</si>
  <si>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</si>
  <si>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</si>
  <si>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</si>
  <si>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</si>
  <si>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</si>
  <si>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</si>
  <si>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</si>
  <si>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</si>
  <si>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</si>
  <si>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</si>
  <si>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</si>
  <si>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</si>
  <si>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</si>
  <si>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</si>
  <si>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</si>
  <si>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</si>
  <si>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</si>
  <si>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</si>
  <si>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</si>
  <si>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</si>
  <si>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</si>
  <si>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</si>
  <si>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</si>
  <si>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</si>
  <si>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</si>
  <si>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</si>
  <si>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</si>
  <si>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</si>
  <si>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</si>
  <si>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</si>
  <si>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</si>
  <si>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</si>
  <si>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</si>
  <si>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</si>
  <si>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</si>
  <si>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</si>
  <si>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</si>
  <si>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</si>
  <si>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</si>
  <si>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</si>
  <si>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</si>
  <si>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</si>
  <si>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</si>
  <si>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</si>
  <si>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</si>
  <si>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</si>
  <si>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</si>
  <si>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</si>
  <si>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</si>
  <si>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</si>
  <si>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</si>
  <si>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</si>
  <si>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</si>
  <si>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</si>
  <si>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</si>
  <si>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</si>
  <si>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</si>
  <si>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</si>
  <si>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</si>
  <si>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</si>
  <si>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</si>
  <si>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</si>
  <si>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</si>
  <si>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</si>
  <si>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</si>
  <si>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</si>
  <si>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</si>
  <si>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</si>
  <si>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</si>
  <si>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</si>
  <si>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</si>
  <si>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</si>
  <si>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</si>
  <si>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</si>
  <si>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</si>
  <si>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</si>
  <si>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</si>
  <si>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</si>
  <si>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</si>
  <si>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</si>
  <si>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</si>
  <si>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</si>
  <si>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</si>
  <si>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</si>
  <si>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</si>
  <si>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</si>
  <si>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</si>
  <si>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</si>
  <si>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</si>
  <si>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</si>
  <si>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</si>
  <si>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</si>
  <si>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</si>
  <si>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</si>
  <si>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</si>
  <si>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</si>
  <si>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</si>
  <si>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</si>
  <si>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</si>
  <si>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</si>
  <si>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</si>
  <si>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</si>
  <si>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</si>
  <si>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</si>
  <si>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</si>
  <si>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</si>
  <si>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</si>
  <si>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</si>
  <si>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</si>
  <si>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</si>
  <si>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</si>
  <si>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</si>
  <si>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</si>
  <si>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</si>
  <si>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</si>
  <si>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</si>
  <si>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</si>
  <si>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</si>
  <si>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</si>
  <si>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</si>
  <si>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</si>
  <si>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</si>
  <si>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</si>
  <si>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</si>
  <si>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</si>
  <si>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</si>
  <si>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</si>
  <si>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</si>
  <si>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</si>
  <si>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</si>
  <si>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</si>
  <si>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</si>
  <si>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</si>
  <si>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</si>
  <si>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</si>
  <si>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</si>
  <si>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</si>
  <si>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</si>
  <si>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</si>
  <si>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</si>
  <si>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</si>
  <si>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</si>
  <si>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</si>
  <si>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</si>
  <si>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</si>
  <si>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</si>
  <si>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</si>
  <si>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</si>
  <si>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</si>
  <si>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</si>
  <si>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</si>
  <si>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</si>
  <si>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</si>
  <si>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</si>
  <si>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</si>
  <si>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</si>
  <si>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</si>
  <si>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</si>
  <si>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</si>
  <si>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</si>
  <si>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</si>
  <si>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</si>
  <si>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</si>
  <si>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</si>
  <si>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</si>
  <si>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</si>
  <si>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</si>
  <si>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</si>
  <si>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</si>
  <si>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</si>
  <si>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</si>
  <si>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</si>
  <si>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</si>
  <si>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</si>
  <si>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</si>
  <si>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</si>
  <si>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</si>
  <si>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</si>
  <si>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</si>
  <si>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</si>
  <si>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</si>
  <si>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</si>
  <si>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</si>
  <si>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</si>
  <si>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</si>
  <si>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</si>
  <si>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</si>
  <si>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</si>
  <si>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</si>
  <si>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</si>
  <si>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</si>
  <si>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</si>
  <si>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</si>
  <si>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</si>
  <si>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</si>
  <si>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</si>
  <si>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</si>
  <si>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</si>
  <si>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</si>
  <si>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</si>
  <si>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</si>
  <si>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</si>
  <si>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</si>
  <si>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</si>
  <si>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</si>
  <si>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</si>
  <si>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</si>
  <si>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</si>
  <si>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</si>
  <si>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</si>
  <si>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</si>
  <si>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</si>
  <si>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</si>
  <si>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</si>
  <si>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</si>
  <si>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</si>
  <si>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</si>
  <si>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</si>
  <si>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</si>
  <si>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</si>
  <si>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</si>
  <si>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</si>
  <si>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</si>
  <si>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</si>
  <si>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</si>
  <si>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</si>
  <si>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</si>
  <si>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</si>
  <si>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</si>
  <si>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</si>
  <si>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</si>
  <si>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</si>
  <si>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</si>
  <si>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</si>
  <si>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</si>
  <si>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</si>
  <si>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</si>
  <si>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</si>
  <si>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</si>
  <si>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</si>
  <si>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</si>
  <si>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</si>
  <si>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</si>
  <si>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</si>
  <si>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</si>
  <si>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</si>
  <si>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</si>
  <si>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</si>
  <si>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</si>
  <si>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</si>
  <si>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</si>
  <si>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</si>
  <si>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</si>
  <si>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</si>
  <si>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</si>
  <si>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</si>
  <si>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</si>
  <si>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</si>
  <si>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</si>
  <si>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</si>
  <si>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</si>
  <si>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</si>
  <si>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</si>
  <si>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</si>
  <si>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</si>
  <si>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</si>
  <si>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</si>
  <si>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</si>
  <si>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</si>
  <si>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</si>
  <si>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</si>
  <si>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</si>
  <si>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</si>
  <si>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</si>
  <si>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</si>
  <si>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</si>
  <si>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</si>
  <si>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</si>
  <si>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</si>
  <si>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</si>
  <si>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</si>
  <si>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</si>
  <si>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</si>
  <si>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</si>
  <si>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</si>
  <si>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</si>
  <si>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</si>
  <si>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</si>
  <si>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</si>
  <si>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</si>
  <si>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</si>
  <si>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</si>
  <si>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</si>
  <si>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</si>
  <si>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</si>
  <si>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</si>
  <si>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</si>
  <si>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</si>
  <si>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</si>
  <si>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</si>
  <si>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</si>
  <si>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</si>
  <si>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</si>
  <si>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</si>
  <si>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</si>
  <si>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</si>
  <si>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</si>
  <si>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</si>
  <si>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</si>
  <si>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</si>
  <si>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</si>
  <si>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</si>
  <si>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</si>
  <si>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</si>
  <si>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</si>
  <si>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</si>
  <si>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</si>
  <si>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</si>
  <si>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</si>
  <si>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</si>
  <si>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</si>
  <si>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</si>
  <si>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</si>
  <si>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</si>
  <si>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</si>
  <si>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</si>
  <si>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</si>
  <si>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</si>
  <si>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</si>
  <si>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</si>
  <si>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</si>
  <si>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</si>
  <si>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</si>
  <si>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</si>
  <si>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</si>
  <si>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</si>
  <si>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</si>
  <si>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</si>
  <si>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</si>
  <si>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</si>
  <si>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</si>
  <si>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</si>
  <si>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</si>
  <si>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</si>
  <si>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</si>
  <si>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</si>
  <si>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</si>
  <si>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</si>
  <si>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</si>
  <si>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</si>
  <si>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</si>
  <si>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</si>
  <si>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</si>
  <si>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</si>
  <si>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</si>
  <si>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</si>
  <si>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</si>
  <si>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</si>
  <si>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</si>
  <si>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</si>
  <si>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</si>
  <si>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</si>
  <si>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</si>
  <si>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</si>
  <si>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</si>
  <si>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</si>
  <si>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</si>
  <si>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</si>
  <si>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</si>
  <si>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</si>
  <si>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</si>
  <si>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</si>
  <si>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</si>
  <si>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</si>
  <si>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</si>
  <si>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</si>
  <si>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</si>
  <si>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</si>
  <si>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</si>
  <si>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</si>
  <si>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</si>
  <si>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</si>
  <si>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</si>
  <si>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</si>
  <si>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</si>
  <si>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</si>
  <si>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</si>
  <si>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</si>
  <si>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</si>
  <si>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</si>
  <si>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</si>
  <si>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</si>
  <si>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</si>
  <si>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</si>
  <si>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</si>
  <si>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</si>
  <si>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</si>
  <si>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</si>
  <si>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</si>
  <si>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</si>
  <si>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</si>
  <si>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</si>
  <si>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</si>
  <si>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</si>
  <si>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</si>
  <si>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</si>
  <si>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</si>
  <si>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</si>
  <si>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</si>
  <si>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</si>
  <si>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</si>
  <si>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</si>
  <si>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</si>
  <si>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</si>
  <si>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</si>
  <si>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</si>
  <si>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</si>
  <si>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</si>
  <si>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</si>
  <si>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</si>
  <si>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</si>
  <si>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</si>
  <si>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</si>
  <si>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</si>
  <si>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</si>
  <si>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</si>
  <si>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</si>
  <si>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</si>
  <si>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</si>
  <si>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</si>
  <si>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</si>
  <si>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</si>
  <si>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</si>
  <si>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</si>
  <si>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</si>
  <si>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</si>
  <si>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</si>
  <si>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</si>
  <si>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</si>
  <si>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</si>
  <si>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</si>
  <si>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</si>
  <si>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</si>
  <si>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</si>
  <si>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</si>
  <si>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</si>
  <si>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</si>
  <si>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</si>
  <si>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</si>
  <si>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</si>
  <si>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</si>
  <si>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</si>
  <si>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</si>
  <si>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</si>
  <si>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</si>
  <si>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</si>
  <si>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</si>
  <si>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</si>
  <si>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</si>
  <si>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</si>
  <si>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</si>
  <si>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</si>
  <si>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</si>
  <si>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</si>
  <si>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</si>
  <si>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</si>
  <si>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</si>
  <si>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</si>
  <si>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</si>
  <si>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</si>
  <si>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</si>
  <si>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</si>
  <si>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</si>
  <si>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</si>
  <si>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</si>
  <si>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</si>
  <si>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</si>
  <si>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</si>
  <si>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</si>
  <si>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</si>
  <si>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</si>
  <si>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</si>
  <si>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</si>
  <si>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</si>
  <si>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</si>
  <si>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</si>
  <si>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</si>
  <si>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</si>
  <si>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</si>
  <si>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</si>
  <si>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</si>
  <si>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</si>
  <si>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</si>
  <si>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</si>
  <si>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</si>
  <si>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</si>
  <si>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</si>
  <si>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</si>
  <si>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</si>
  <si>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</si>
  <si>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</si>
  <si>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</si>
  <si>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</si>
  <si>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</si>
  <si>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</si>
  <si>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</si>
  <si>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</si>
  <si>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</si>
  <si>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</si>
  <si>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</si>
  <si>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</si>
  <si>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</si>
  <si>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</si>
  <si>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</si>
  <si>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</si>
  <si>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</si>
  <si>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</si>
  <si>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</si>
  <si>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</si>
  <si>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</si>
  <si>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</si>
  <si>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</si>
  <si>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</si>
  <si>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</si>
  <si>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</si>
  <si>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</si>
  <si>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</si>
  <si>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</si>
  <si>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</si>
  <si>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</si>
  <si>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</si>
  <si>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</si>
  <si>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</si>
  <si>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</si>
  <si>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</si>
  <si>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</si>
  <si>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</si>
  <si>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</si>
  <si>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</si>
  <si>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</si>
  <si>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</si>
  <si>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</si>
  <si>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</si>
  <si>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</si>
  <si>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</si>
  <si>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</si>
  <si>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</si>
  <si>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</si>
  <si>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</si>
  <si>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</si>
  <si>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</si>
  <si>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</si>
  <si>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</si>
  <si>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</si>
  <si>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</si>
  <si>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</si>
  <si>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</si>
  <si>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</si>
  <si>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</si>
  <si>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</si>
  <si>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</si>
  <si>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</si>
  <si>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</si>
  <si>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</si>
  <si>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</si>
  <si>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</si>
  <si>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</si>
  <si>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</si>
  <si>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</si>
  <si>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</si>
  <si>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</si>
  <si>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</si>
  <si>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</si>
  <si>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</si>
  <si>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</si>
  <si>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</si>
  <si>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</si>
  <si>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</si>
  <si>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</si>
  <si>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</si>
  <si>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</si>
  <si>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</si>
  <si>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</si>
  <si>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</si>
  <si>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</si>
  <si>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</si>
  <si>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</si>
  <si>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</si>
  <si>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</si>
  <si>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</si>
  <si>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</si>
  <si>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</si>
  <si>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</si>
  <si>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</si>
  <si>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</si>
  <si>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</si>
  <si>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</si>
  <si>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</si>
  <si>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</si>
  <si>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</si>
  <si>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</si>
  <si>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</si>
  <si>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</si>
  <si>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</si>
  <si>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</si>
  <si>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</si>
  <si>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</si>
  <si>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</si>
  <si>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</si>
  <si>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</si>
  <si>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</si>
  <si>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</si>
  <si>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</si>
  <si>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</si>
  <si>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</si>
  <si>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</si>
  <si>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</si>
  <si>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</si>
  <si>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</si>
  <si>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</si>
  <si>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</si>
  <si>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</si>
  <si>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</si>
  <si>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</si>
  <si>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</si>
  <si>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</si>
  <si>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</si>
  <si>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</si>
  <si>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</si>
  <si>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</si>
  <si>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</si>
  <si>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</si>
  <si>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</si>
  <si>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</si>
  <si>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</si>
  <si>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</si>
  <si>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</si>
  <si>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</si>
  <si>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</si>
  <si>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</si>
  <si>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</si>
  <si>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</si>
  <si>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</si>
  <si>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</si>
  <si>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</si>
  <si>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</si>
  <si>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</si>
  <si>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</si>
  <si>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</si>
  <si>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</si>
  <si>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</si>
  <si>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</si>
  <si>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</si>
  <si>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</si>
  <si>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</si>
  <si>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</si>
  <si>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</si>
  <si>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</si>
  <si>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</si>
  <si>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</si>
  <si>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</si>
  <si>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</si>
  <si>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</si>
  <si>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</si>
  <si>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</si>
  <si>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</si>
  <si>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</si>
  <si>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</si>
  <si>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</si>
  <si>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</si>
  <si>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</si>
  <si>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</si>
  <si>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</si>
  <si>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</si>
  <si>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</si>
  <si>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</si>
  <si>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</si>
  <si>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</si>
  <si>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</si>
  <si>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</si>
  <si>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</si>
  <si>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</si>
  <si>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</si>
  <si>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</si>
  <si>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</si>
  <si>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</si>
  <si>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</si>
  <si>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</si>
  <si>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</si>
  <si>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</si>
  <si>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</si>
  <si>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</si>
  <si>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</si>
  <si>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</si>
  <si>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</si>
  <si>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</si>
  <si>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</si>
  <si>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</si>
  <si>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</si>
  <si>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</si>
  <si>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</si>
  <si>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</si>
  <si>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</si>
  <si>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</si>
  <si>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</si>
  <si>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</si>
  <si>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</si>
  <si>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</si>
  <si>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</si>
  <si>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</si>
  <si>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</si>
  <si>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</si>
  <si>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</si>
  <si>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</si>
  <si>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</si>
  <si>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</si>
  <si>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</si>
  <si>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</si>
  <si>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</si>
  <si>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</si>
  <si>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</si>
  <si>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</si>
  <si>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</si>
  <si>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</si>
  <si>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</si>
  <si>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</si>
  <si>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</si>
  <si>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</si>
  <si>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</si>
  <si>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</si>
  <si>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</si>
  <si>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</si>
  <si>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</si>
  <si>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</si>
  <si>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</si>
  <si>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</si>
  <si>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</si>
  <si>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</si>
  <si>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</si>
  <si>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</si>
  <si>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</si>
  <si>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</si>
  <si>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</si>
  <si>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</si>
  <si>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</si>
  <si>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</si>
  <si>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</si>
  <si>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</si>
  <si>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</si>
  <si>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</si>
  <si>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</si>
  <si>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</si>
  <si>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</si>
  <si>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</si>
  <si>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</si>
  <si>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</si>
  <si>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</si>
  <si>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</si>
  <si>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</si>
  <si>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</si>
  <si>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</si>
  <si>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</si>
  <si>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</si>
  <si>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</si>
  <si>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</si>
  <si>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</si>
  <si>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</si>
  <si>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</si>
  <si>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</si>
  <si>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</si>
  <si>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</si>
  <si>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</si>
  <si>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</si>
  <si>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</si>
  <si>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</si>
  <si>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</si>
  <si>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</si>
  <si>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</si>
  <si>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</si>
  <si>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</si>
  <si>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</si>
  <si>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</si>
  <si>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</si>
  <si>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</si>
  <si>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</si>
  <si>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</si>
  <si>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</si>
  <si>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</si>
  <si>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</si>
  <si>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</si>
  <si>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</si>
  <si>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</si>
  <si>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</si>
  <si>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</si>
  <si>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</si>
  <si>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</si>
  <si>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</si>
  <si>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</si>
  <si>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</si>
  <si>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</si>
  <si>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</si>
  <si>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</si>
  <si>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</si>
  <si>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</si>
  <si>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</si>
  <si>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</si>
  <si>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</si>
  <si>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</si>
  <si>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</si>
  <si>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</si>
  <si>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</si>
  <si>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</si>
  <si>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</si>
  <si>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</si>
  <si>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</si>
  <si>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</si>
  <si>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</si>
  <si>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</si>
  <si>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</si>
  <si>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</si>
  <si>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</si>
  <si>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</si>
  <si>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</si>
  <si>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</si>
  <si>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</si>
  <si>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</si>
  <si>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</si>
  <si>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</si>
  <si>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</si>
  <si>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</si>
  <si>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</si>
  <si>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</si>
  <si>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</si>
  <si>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</si>
  <si>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</si>
  <si>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</si>
  <si>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</si>
  <si>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</si>
  <si>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</si>
  <si>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</si>
  <si>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</si>
  <si>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</si>
  <si>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</si>
  <si>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</si>
  <si>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</si>
  <si>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</si>
  <si>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</si>
  <si>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</si>
  <si>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</si>
  <si>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</si>
  <si>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</si>
  <si>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</si>
  <si>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</si>
  <si>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</si>
  <si>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</si>
  <si>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</si>
  <si>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</si>
  <si>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</si>
  <si>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</si>
  <si>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</si>
  <si>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</si>
  <si>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</si>
  <si>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</si>
  <si>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</si>
  <si>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</si>
  <si>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</si>
  <si>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</si>
  <si>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</si>
  <si>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</si>
  <si>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</si>
  <si>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</si>
  <si>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</si>
  <si>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</si>
  <si>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</si>
  <si>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</si>
  <si>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</si>
  <si>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</si>
  <si>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</si>
  <si>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</si>
  <si>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</si>
  <si>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</si>
  <si>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</si>
  <si>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</si>
  <si>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</si>
  <si>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</si>
  <si>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</si>
  <si>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</si>
  <si>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</si>
  <si>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</si>
  <si>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</si>
  <si>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</si>
  <si>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</si>
  <si>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</si>
  <si>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</si>
  <si>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</si>
  <si>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</si>
  <si>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</si>
  <si>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</si>
  <si>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</si>
  <si>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</si>
  <si>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</si>
  <si>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</si>
  <si>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</si>
  <si>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</si>
  <si>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</si>
  <si>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</si>
  <si>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</si>
  <si>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</si>
  <si>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</si>
  <si>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</si>
  <si>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</si>
  <si>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</si>
  <si>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</si>
  <si>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</si>
  <si>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</si>
  <si>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</si>
  <si>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</si>
  <si>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</si>
  <si>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</si>
  <si>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</si>
  <si>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</si>
  <si>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</si>
  <si>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</si>
  <si>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</si>
  <si>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</si>
  <si>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</si>
  <si>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</si>
  <si>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</si>
  <si>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</si>
  <si>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</si>
  <si>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</si>
  <si>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</si>
  <si>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</si>
  <si>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</si>
  <si>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</si>
  <si>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</si>
  <si>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</si>
  <si>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</si>
  <si>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</si>
  <si>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</si>
  <si>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</si>
  <si>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</si>
  <si>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</si>
  <si>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</si>
  <si>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</si>
  <si>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</si>
  <si>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</si>
  <si>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</si>
  <si>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</si>
  <si>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</si>
  <si>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</si>
  <si>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</si>
  <si>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</si>
  <si>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</si>
  <si>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</si>
  <si>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</si>
  <si>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</si>
  <si>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</si>
  <si>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</si>
  <si>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</si>
  <si>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</si>
  <si>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</si>
  <si>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</si>
  <si>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</si>
  <si>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</si>
  <si>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</si>
  <si>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</si>
  <si>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</si>
  <si>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</si>
  <si>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</si>
  <si>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</si>
  <si>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</si>
  <si>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</si>
  <si>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</si>
  <si>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</si>
  <si>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</si>
  <si>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</si>
  <si>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</si>
  <si>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</si>
  <si>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</si>
  <si>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</si>
  <si>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</si>
  <si>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</si>
  <si>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</si>
  <si>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</si>
  <si>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</si>
  <si>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</si>
  <si>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</si>
  <si>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</si>
  <si>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</si>
  <si>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</si>
  <si>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</si>
  <si>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</si>
  <si>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</si>
  <si>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</si>
  <si>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</si>
  <si>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</si>
  <si>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</si>
  <si>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</si>
  <si>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</si>
  <si>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</si>
  <si>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</si>
  <si>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</si>
  <si>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</si>
  <si>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</si>
  <si>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</si>
  <si>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</si>
  <si>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</si>
  <si>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</si>
  <si>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</si>
  <si>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</si>
  <si>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</si>
  <si>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</si>
  <si>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</si>
  <si>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</si>
  <si>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</si>
  <si>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</si>
  <si>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</si>
  <si>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</si>
  <si>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</si>
  <si>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</si>
  <si>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</si>
  <si>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</si>
  <si>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</si>
  <si>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</si>
  <si>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</si>
  <si>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</si>
  <si>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</si>
  <si>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</si>
  <si>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</si>
  <si>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</si>
  <si>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</si>
  <si>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</si>
  <si>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</si>
  <si>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</si>
  <si>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</si>
  <si>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</si>
  <si>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</si>
  <si>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</si>
  <si>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</si>
  <si>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</si>
  <si>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</si>
  <si>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</si>
  <si>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</si>
  <si>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</si>
  <si>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</si>
  <si>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</si>
  <si>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</si>
  <si>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</si>
  <si>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</si>
  <si>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</si>
  <si>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</si>
  <si>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</si>
  <si>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</si>
  <si>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</si>
  <si>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</si>
  <si>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</si>
  <si>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</si>
  <si>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</si>
  <si>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</si>
  <si>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</si>
  <si>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</si>
  <si>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</si>
  <si>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</si>
  <si>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</si>
  <si>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</si>
  <si>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</si>
  <si>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</si>
  <si>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</si>
  <si>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</si>
  <si>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</si>
  <si>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</si>
  <si>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</si>
  <si>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</si>
  <si>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</si>
  <si>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</si>
  <si>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</si>
  <si>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</si>
  <si>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</si>
  <si>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</si>
  <si>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</si>
  <si>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</si>
  <si>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</si>
  <si>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</si>
  <si>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</si>
  <si>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</si>
  <si>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</si>
  <si>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</si>
  <si>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</si>
  <si>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</si>
  <si>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</si>
  <si>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</si>
  <si>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</si>
  <si>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</si>
  <si>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</si>
  <si>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</si>
  <si>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</si>
  <si>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</si>
  <si>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</si>
  <si>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</si>
  <si>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</si>
  <si>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</si>
  <si>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</si>
  <si>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</si>
  <si>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</si>
  <si>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</si>
  <si>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</si>
  <si>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</si>
  <si>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</si>
  <si>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</si>
  <si>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</si>
  <si>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</si>
  <si>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</si>
  <si>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</si>
  <si>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</si>
  <si>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</si>
  <si>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</si>
  <si>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</si>
  <si>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</si>
  <si>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</si>
  <si>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</si>
  <si>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</si>
  <si>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</si>
  <si>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</si>
  <si>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</si>
  <si>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</si>
  <si>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</si>
  <si>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</si>
  <si>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</si>
  <si>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</si>
  <si>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</si>
  <si>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</si>
  <si>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</si>
  <si>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</si>
  <si>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</si>
  <si>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</si>
  <si>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</si>
  <si>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</si>
  <si>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</si>
  <si>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</si>
  <si>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</si>
  <si>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</si>
  <si>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</si>
  <si>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</si>
  <si>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</si>
  <si>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</si>
  <si>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</si>
  <si>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</si>
  <si>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</si>
  <si>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</si>
  <si>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</si>
  <si>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</si>
  <si>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</si>
  <si>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</si>
  <si>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</si>
  <si>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</si>
  <si>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</si>
  <si>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</si>
  <si>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</si>
  <si>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</si>
  <si>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</si>
  <si>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</si>
  <si>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</si>
  <si>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</si>
  <si>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</si>
  <si>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</si>
  <si>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</si>
  <si>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</si>
  <si>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</si>
  <si>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</si>
  <si>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</si>
  <si>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</si>
  <si>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</si>
  <si>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</si>
  <si>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</si>
  <si>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</si>
  <si>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</si>
  <si>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</si>
  <si>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</si>
  <si>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</si>
  <si>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</si>
  <si>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</si>
  <si>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</si>
  <si>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</si>
  <si>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</si>
  <si>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</si>
  <si>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</si>
  <si>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</si>
  <si>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</si>
  <si>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</si>
  <si>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</si>
  <si>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</si>
  <si>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</si>
  <si>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</si>
  <si>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</si>
  <si>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</si>
  <si>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</si>
  <si>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</si>
  <si>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</si>
  <si>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</si>
  <si>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</si>
  <si>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</si>
  <si>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</si>
  <si>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</si>
  <si>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</si>
  <si>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</si>
  <si>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</si>
  <si>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</si>
  <si>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</si>
  <si>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</si>
  <si>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</si>
  <si>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</si>
  <si>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</si>
  <si>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</si>
  <si>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</si>
  <si>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</si>
  <si>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</si>
  <si>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</si>
  <si>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</si>
  <si>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</si>
  <si>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</si>
  <si>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</si>
  <si>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</si>
  <si>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</si>
  <si>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</si>
  <si>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</si>
  <si>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</si>
  <si>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</si>
  <si>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</si>
  <si>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</si>
  <si>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</si>
  <si>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</si>
  <si>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</si>
  <si>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</si>
  <si>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</si>
  <si>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</si>
  <si>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</si>
  <si>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</si>
  <si>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</si>
  <si>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</si>
  <si>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</si>
  <si>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</si>
  <si>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</si>
  <si>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</si>
  <si>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</si>
  <si>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</si>
  <si>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</si>
  <si>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</si>
  <si>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</si>
  <si>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</si>
  <si>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</si>
  <si>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</si>
  <si>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</si>
  <si>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</si>
  <si>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</si>
  <si>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</si>
  <si>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</si>
  <si>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</si>
  <si>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</si>
  <si>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</si>
  <si>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</si>
  <si>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</si>
  <si>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</si>
  <si>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</si>
  <si>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</si>
  <si>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</si>
  <si>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</si>
  <si>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</si>
  <si>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</si>
  <si>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</si>
  <si>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</si>
  <si>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</si>
  <si>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</si>
  <si>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</si>
  <si>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</si>
  <si>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</si>
  <si>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</si>
  <si>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</si>
  <si>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</si>
  <si>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</si>
  <si>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</si>
  <si>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</si>
  <si>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</si>
  <si>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</si>
  <si>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</si>
  <si>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</si>
  <si>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</si>
  <si>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</si>
  <si>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</si>
  <si>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</si>
  <si>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</si>
  <si>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</si>
  <si>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</si>
  <si>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</si>
  <si>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</si>
  <si>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</si>
  <si>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</si>
  <si>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</si>
  <si>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</si>
  <si>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</si>
  <si>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</si>
  <si>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</si>
  <si>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</si>
  <si>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</si>
  <si>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</si>
  <si>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</si>
  <si>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</si>
  <si>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</si>
  <si>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</si>
  <si>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</si>
  <si>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</si>
  <si>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</si>
  <si>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</si>
  <si>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</si>
  <si>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</si>
  <si>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</si>
  <si>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</si>
  <si>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</si>
  <si>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</si>
  <si>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</si>
  <si>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</si>
  <si>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</si>
  <si>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</si>
  <si>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</si>
  <si>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</si>
  <si>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</si>
  <si>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</si>
  <si>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</si>
  <si>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</si>
  <si>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</si>
  <si>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</si>
  <si>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</si>
  <si>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</si>
  <si>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</si>
  <si>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</si>
  <si>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</si>
  <si>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</si>
  <si>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</si>
  <si>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</si>
  <si>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</si>
  <si>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</si>
  <si>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</si>
  <si>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</si>
  <si>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</si>
  <si>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</si>
  <si>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</si>
  <si>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</si>
  <si>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</si>
  <si>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</si>
  <si>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</si>
  <si>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</si>
  <si>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</si>
  <si>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</si>
  <si>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</si>
  <si>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</si>
  <si>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</si>
  <si>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</si>
  <si>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</si>
  <si>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</si>
  <si>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</si>
  <si>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</si>
  <si>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</si>
  <si>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</si>
  <si>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</si>
  <si>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</si>
  <si>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</si>
  <si>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</si>
  <si>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</si>
  <si>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</si>
  <si>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</si>
  <si>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</si>
  <si>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</si>
  <si>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</si>
  <si>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</si>
  <si>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</si>
  <si>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</si>
  <si>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</si>
  <si>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</si>
  <si>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</si>
  <si>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</si>
  <si>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</si>
  <si>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</si>
  <si>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</si>
  <si>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</si>
  <si>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</si>
  <si>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</si>
  <si>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</si>
  <si>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</si>
  <si>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</si>
  <si>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</si>
  <si>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</si>
  <si>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</si>
  <si>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</si>
  <si>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</si>
  <si>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</si>
  <si>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</si>
  <si>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</si>
  <si>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</si>
  <si>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</si>
  <si>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</si>
  <si>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</si>
  <si>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</si>
  <si>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</si>
  <si>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</si>
  <si>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</si>
  <si>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</si>
  <si>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</si>
  <si>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</si>
  <si>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</si>
  <si>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</si>
  <si>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</si>
  <si>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</si>
  <si>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</si>
  <si>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</si>
  <si>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</si>
  <si>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</si>
  <si>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</si>
  <si>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</si>
  <si>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</si>
  <si>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</si>
  <si>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</si>
  <si>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</si>
  <si>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</si>
  <si>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</si>
  <si>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</si>
  <si>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</si>
  <si>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</si>
  <si>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</si>
  <si>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</si>
  <si>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</si>
  <si>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</si>
  <si>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</si>
  <si>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</si>
  <si>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</si>
  <si>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</si>
  <si>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</si>
  <si>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</si>
  <si>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</si>
  <si>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</si>
  <si>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</si>
  <si>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</si>
  <si>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</si>
  <si>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</si>
  <si>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</si>
  <si>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</si>
  <si>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</si>
  <si>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</si>
  <si>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</si>
  <si>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</si>
  <si>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</si>
  <si>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</si>
  <si>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</si>
  <si>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</si>
  <si>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</si>
  <si>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</si>
  <si>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</si>
  <si>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</si>
  <si>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</si>
  <si>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</si>
  <si>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</si>
  <si>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</si>
  <si>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</si>
  <si>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</si>
  <si>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</si>
  <si>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</si>
  <si>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</si>
  <si>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</si>
  <si>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</si>
  <si>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</si>
  <si>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</si>
  <si>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</si>
  <si>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</si>
  <si>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</si>
  <si>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</si>
  <si>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</si>
  <si>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</si>
  <si>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</si>
  <si>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</si>
  <si>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</si>
  <si>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</si>
  <si>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</si>
  <si>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</si>
  <si>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</si>
  <si>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</si>
  <si>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</si>
  <si>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</si>
  <si>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</si>
  <si>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</si>
  <si>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</si>
  <si>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</si>
  <si>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</si>
  <si>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</si>
  <si>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</si>
  <si>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</si>
  <si>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</si>
  <si>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</si>
  <si>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</si>
  <si>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</si>
  <si>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</si>
  <si>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</si>
  <si>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</si>
  <si>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</si>
  <si>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</si>
  <si>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</si>
  <si>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</si>
  <si>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</si>
  <si>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</si>
  <si>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</si>
  <si>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</si>
  <si>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</si>
  <si>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</si>
  <si>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</si>
  <si>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</si>
  <si>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</si>
  <si>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</si>
  <si>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</si>
  <si>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</si>
  <si>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</si>
  <si>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</si>
  <si>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</si>
  <si>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</si>
  <si>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</si>
  <si>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</si>
  <si>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</si>
  <si>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</si>
  <si>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</si>
  <si>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</si>
  <si>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</si>
  <si>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</si>
  <si>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</si>
  <si>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</si>
  <si>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</si>
  <si>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</si>
  <si>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</si>
  <si>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</si>
  <si>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</si>
  <si>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</si>
  <si>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</si>
  <si>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</si>
  <si>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</si>
  <si>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</si>
  <si>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</si>
  <si>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</si>
  <si>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</si>
  <si>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</si>
  <si>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</si>
  <si>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</si>
  <si>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</si>
  <si>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</si>
  <si>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</si>
  <si>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</si>
  <si>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</si>
  <si>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</si>
  <si>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</si>
  <si>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</si>
  <si>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</si>
  <si>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</si>
  <si>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</si>
  <si>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</si>
  <si>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</si>
  <si>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</si>
  <si>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</si>
  <si>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</si>
  <si>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</si>
  <si>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</si>
  <si>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</si>
  <si>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</si>
  <si>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</si>
  <si>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</si>
  <si>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</si>
  <si>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</si>
  <si>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</si>
  <si>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</si>
  <si>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</si>
  <si>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</si>
  <si>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</si>
  <si>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</si>
  <si>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</si>
  <si>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</si>
  <si>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</si>
  <si>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</si>
  <si>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</si>
  <si>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</si>
  <si>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</si>
  <si>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</si>
  <si>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</si>
  <si>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</si>
  <si>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</si>
  <si>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</si>
  <si>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</si>
  <si>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</si>
  <si>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</si>
  <si>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</si>
  <si>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</si>
  <si>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</si>
  <si>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</si>
  <si>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</si>
  <si>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</si>
  <si>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</si>
  <si>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</si>
  <si>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</si>
  <si>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</si>
  <si>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</si>
  <si>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</si>
  <si>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</si>
  <si>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</si>
  <si>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</si>
  <si>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</si>
  <si>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</si>
  <si>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</si>
  <si>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</si>
  <si>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</si>
  <si>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</si>
  <si>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</si>
  <si>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</si>
  <si>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</si>
  <si>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</si>
  <si>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</si>
  <si>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</si>
  <si>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</si>
  <si>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</si>
  <si>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</si>
  <si>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</si>
  <si>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</si>
  <si>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</si>
  <si>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</si>
  <si>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</si>
  <si>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</si>
  <si>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</si>
  <si>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</si>
  <si>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</si>
  <si>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</si>
  <si>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</si>
  <si>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</si>
  <si>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</si>
  <si>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</si>
  <si>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</si>
  <si>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</si>
  <si>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</si>
  <si>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</si>
  <si>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</si>
  <si>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</si>
  <si>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</si>
  <si>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</si>
  <si>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</si>
  <si>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</si>
  <si>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</si>
  <si>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</si>
  <si>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</si>
  <si>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</si>
  <si>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</si>
  <si>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</si>
  <si>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</si>
  <si>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</si>
  <si>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</si>
  <si>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</si>
  <si>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</si>
  <si>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</si>
  <si>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</si>
  <si>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</si>
  <si>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</si>
  <si>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</si>
  <si>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</si>
  <si>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</si>
  <si>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</si>
  <si>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</si>
  <si>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</si>
  <si>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</si>
  <si>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</si>
  <si>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</si>
  <si>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</si>
  <si>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</si>
  <si>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</si>
  <si>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</si>
  <si>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</si>
  <si>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</si>
  <si>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</si>
  <si>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</si>
  <si>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</si>
  <si>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</si>
  <si>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</si>
  <si>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</si>
  <si>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</si>
  <si>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</si>
  <si>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</si>
  <si>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</si>
  <si>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</si>
  <si>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</si>
  <si>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</si>
  <si>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</si>
  <si>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</si>
  <si>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</si>
  <si>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</si>
  <si>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</si>
  <si>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</si>
  <si>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</si>
  <si>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</si>
  <si>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</si>
  <si>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</si>
  <si>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</si>
  <si>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</si>
  <si>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</si>
  <si>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</si>
  <si>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</si>
  <si>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</si>
  <si>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</si>
  <si>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</si>
  <si>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</si>
  <si>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</si>
  <si>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</si>
  <si>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</si>
  <si>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</si>
  <si>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</si>
  <si>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</si>
  <si>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</si>
  <si>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</si>
  <si>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</si>
  <si>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</si>
  <si>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</si>
  <si>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</si>
  <si>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</si>
  <si>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install clean</t>
  </si>
  <si>
    <t>price clean</t>
  </si>
  <si>
    <t>Row Labels</t>
  </si>
  <si>
    <t>Grand Total</t>
  </si>
  <si>
    <t>Count of App</t>
  </si>
  <si>
    <t>Average of Rating</t>
  </si>
  <si>
    <t>Count of install clean</t>
  </si>
  <si>
    <t>TOTAL APPS</t>
  </si>
  <si>
    <t>AVERAGE RATING</t>
  </si>
  <si>
    <t>TOTAL REVIEW</t>
  </si>
  <si>
    <t>TOTAL FREE APPS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</si>
</sst>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pivotSource>
    <c:name>[PROJECT 2 EXCEL WORKBOOK.xlsx]PT 5!PivotTable5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200">
                <a:ln>
                  <a:solidFill>
                    <a:schemeClr val="tx2">
                      <a:lumMod val="50000"/>
                    </a:schemeClr>
                  </a:solidFill>
                </a:ln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Total Installs by Category</a:t>
            </a:r>
          </a:p>
        </c:rich>
      </c:tx>
      <c:layout>
        <c:manualLayout>
          <c:xMode val="edge"/>
          <c:yMode val="edge"/>
          <c:x val="0.32384252011380832"/>
          <c:y val="6.9696889872328499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</c:pivotFmts>
    <c:plotArea>
      <c:layout/>
      <c:areaChart>
        <c:grouping val="stacked"/>
        <c:ser>
          <c:idx val="0"/>
          <c:order val="0"/>
          <c:tx>
            <c:strRef>
              <c:f>'PT 5'!$B$3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'PT 5'!$A$4:$A$37</c:f>
              <c:strCache>
                <c:ptCount val="33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</c:strCache>
            </c:strRef>
          </c:cat>
          <c:val>
            <c:numRef>
              <c:f>'PT 5'!$B$4:$B$37</c:f>
              <c:numCache>
                <c:formatCode>General</c:formatCode>
                <c:ptCount val="33"/>
                <c:pt idx="0">
                  <c:v>65</c:v>
                </c:pt>
                <c:pt idx="1">
                  <c:v>85</c:v>
                </c:pt>
                <c:pt idx="2">
                  <c:v>53</c:v>
                </c:pt>
                <c:pt idx="3">
                  <c:v>231</c:v>
                </c:pt>
                <c:pt idx="4">
                  <c:v>460</c:v>
                </c:pt>
                <c:pt idx="5">
                  <c:v>60</c:v>
                </c:pt>
                <c:pt idx="6">
                  <c:v>387</c:v>
                </c:pt>
                <c:pt idx="7">
                  <c:v>234</c:v>
                </c:pt>
                <c:pt idx="8">
                  <c:v>156</c:v>
                </c:pt>
                <c:pt idx="9">
                  <c:v>149</c:v>
                </c:pt>
                <c:pt idx="10">
                  <c:v>64</c:v>
                </c:pt>
                <c:pt idx="11">
                  <c:v>1972</c:v>
                </c:pt>
                <c:pt idx="12">
                  <c:v>366</c:v>
                </c:pt>
                <c:pt idx="13">
                  <c:v>127</c:v>
                </c:pt>
                <c:pt idx="14">
                  <c:v>1144</c:v>
                </c:pt>
                <c:pt idx="15">
                  <c:v>341</c:v>
                </c:pt>
                <c:pt idx="16">
                  <c:v>88</c:v>
                </c:pt>
                <c:pt idx="17">
                  <c:v>85</c:v>
                </c:pt>
                <c:pt idx="18">
                  <c:v>382</c:v>
                </c:pt>
                <c:pt idx="19">
                  <c:v>137</c:v>
                </c:pt>
                <c:pt idx="20">
                  <c:v>463</c:v>
                </c:pt>
                <c:pt idx="21">
                  <c:v>283</c:v>
                </c:pt>
                <c:pt idx="22">
                  <c:v>60</c:v>
                </c:pt>
                <c:pt idx="23">
                  <c:v>392</c:v>
                </c:pt>
                <c:pt idx="24">
                  <c:v>335</c:v>
                </c:pt>
                <c:pt idx="25">
                  <c:v>424</c:v>
                </c:pt>
                <c:pt idx="26">
                  <c:v>260</c:v>
                </c:pt>
                <c:pt idx="27">
                  <c:v>295</c:v>
                </c:pt>
                <c:pt idx="28">
                  <c:v>384</c:v>
                </c:pt>
                <c:pt idx="29">
                  <c:v>843</c:v>
                </c:pt>
                <c:pt idx="30">
                  <c:v>258</c:v>
                </c:pt>
                <c:pt idx="31">
                  <c:v>175</c:v>
                </c:pt>
                <c:pt idx="32">
                  <c:v>82</c:v>
                </c:pt>
              </c:numCache>
            </c:numRef>
          </c:val>
        </c:ser>
        <c:axId val="75360128"/>
        <c:axId val="75361664"/>
      </c:areaChart>
      <c:catAx>
        <c:axId val="75360128"/>
        <c:scaling>
          <c:orientation val="minMax"/>
        </c:scaling>
        <c:axPos val="b"/>
        <c:tickLblPos val="nextTo"/>
        <c:crossAx val="75361664"/>
        <c:crosses val="autoZero"/>
        <c:auto val="1"/>
        <c:lblAlgn val="ctr"/>
        <c:lblOffset val="100"/>
      </c:catAx>
      <c:valAx>
        <c:axId val="75361664"/>
        <c:scaling>
          <c:orientation val="minMax"/>
        </c:scaling>
        <c:axPos val="l"/>
        <c:numFmt formatCode="General" sourceLinked="1"/>
        <c:tickLblPos val="nextTo"/>
        <c:crossAx val="75360128"/>
        <c:crosses val="autoZero"/>
        <c:crossBetween val="midCat"/>
      </c:valAx>
    </c:plotArea>
    <c:plotVisOnly val="1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pivotSource>
    <c:name>[PROJECT 2 EXCEL WORKBOOK.xlsx]PT 4!PivotTable4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200">
                <a:ln>
                  <a:solidFill>
                    <a:schemeClr val="tx2">
                      <a:lumMod val="50000"/>
                    </a:schemeClr>
                  </a:solidFill>
                </a:ln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Apps by Content Rating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810693016161655E-2"/>
          <c:y val="0.24131469670014175"/>
          <c:w val="0.4722761404894793"/>
          <c:h val="0.65030600124711513"/>
        </c:manualLayout>
      </c:layout>
      <c:doughnutChart>
        <c:varyColors val="1"/>
        <c:ser>
          <c:idx val="0"/>
          <c:order val="0"/>
          <c:tx>
            <c:strRef>
              <c:f>'PT 4'!$B$3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'PT 4'!$A$4:$A$10</c:f>
              <c:strCache>
                <c:ptCount val="6"/>
                <c:pt idx="0">
                  <c:v>Adults only 18+</c:v>
                </c:pt>
                <c:pt idx="1">
                  <c:v>Everyone</c:v>
                </c:pt>
                <c:pt idx="2">
                  <c:v>Everyone 10+</c:v>
                </c:pt>
                <c:pt idx="3">
                  <c:v>Mature 17+</c:v>
                </c:pt>
                <c:pt idx="4">
                  <c:v>Teen</c:v>
                </c:pt>
                <c:pt idx="5">
                  <c:v>Unrated</c:v>
                </c:pt>
              </c:strCache>
            </c:strRef>
          </c:cat>
          <c:val>
            <c:numRef>
              <c:f>'PT 4'!$B$4:$B$10</c:f>
              <c:numCache>
                <c:formatCode>General</c:formatCode>
                <c:ptCount val="6"/>
                <c:pt idx="0">
                  <c:v>3</c:v>
                </c:pt>
                <c:pt idx="1">
                  <c:v>8714</c:v>
                </c:pt>
                <c:pt idx="2">
                  <c:v>414</c:v>
                </c:pt>
                <c:pt idx="3">
                  <c:v>499</c:v>
                </c:pt>
                <c:pt idx="4">
                  <c:v>1208</c:v>
                </c:pt>
                <c:pt idx="5">
                  <c:v>2</c:v>
                </c:pt>
              </c:numCache>
            </c:numRef>
          </c:val>
        </c:ser>
        <c:firstSliceAng val="0"/>
        <c:holeSize val="50"/>
      </c:doughnutChart>
      <c:spPr>
        <a:effectLst>
          <a:glow rad="101600">
            <a:schemeClr val="accent6">
              <a:satMod val="175000"/>
              <a:alpha val="40000"/>
            </a:schemeClr>
          </a:glow>
        </a:effectLst>
      </c:spPr>
    </c:plotArea>
    <c:legend>
      <c:legendPos val="r"/>
      <c:layout>
        <c:manualLayout>
          <c:xMode val="edge"/>
          <c:yMode val="edge"/>
          <c:x val="0.59552214828016969"/>
          <c:y val="0.27207045055417506"/>
          <c:w val="0.34686983195770893"/>
          <c:h val="0.61407603909428232"/>
        </c:manualLayout>
      </c:layout>
      <c:txPr>
        <a:bodyPr/>
        <a:lstStyle/>
        <a:p>
          <a:pPr>
            <a:defRPr sz="800"/>
          </a:pPr>
          <a:endParaRPr lang="en-US"/>
        </a:p>
      </c:txPr>
    </c:legend>
    <c:plotVisOnly val="1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pivotSource>
    <c:name>[PROJECT 2 EXCEL WORKBOOK.xlsx]Pt 3!PivotTable3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200">
                <a:ln>
                  <a:solidFill>
                    <a:schemeClr val="tx2">
                      <a:lumMod val="50000"/>
                    </a:schemeClr>
                  </a:solidFill>
                </a:ln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Average Rating by Category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8.28585997533441E-2"/>
          <c:y val="0.24031014241837195"/>
          <c:w val="0.87130255949549951"/>
          <c:h val="0.30902448131460042"/>
        </c:manualLayout>
      </c:layout>
      <c:bar3DChart>
        <c:barDir val="col"/>
        <c:grouping val="clustered"/>
        <c:ser>
          <c:idx val="0"/>
          <c:order val="0"/>
          <c:tx>
            <c:strRef>
              <c:f>'Pt 3'!$B$3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'Pt 3'!$A$4:$A$37</c:f>
              <c:strCache>
                <c:ptCount val="33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</c:strCache>
            </c:strRef>
          </c:cat>
          <c:val>
            <c:numRef>
              <c:f>'Pt 3'!$B$4:$B$37</c:f>
              <c:numCache>
                <c:formatCode>0.00</c:formatCode>
                <c:ptCount val="33"/>
                <c:pt idx="0">
                  <c:v>4.3580645161290308</c:v>
                </c:pt>
                <c:pt idx="1">
                  <c:v>4.1904109589041099</c:v>
                </c:pt>
                <c:pt idx="2">
                  <c:v>4.2785714285714276</c:v>
                </c:pt>
                <c:pt idx="3">
                  <c:v>4.3460674157303378</c:v>
                </c:pt>
                <c:pt idx="4">
                  <c:v>4.1214521452145219</c:v>
                </c:pt>
                <c:pt idx="5">
                  <c:v>4.1551724137931041</c:v>
                </c:pt>
                <c:pt idx="6">
                  <c:v>4.1585365853658516</c:v>
                </c:pt>
                <c:pt idx="7">
                  <c:v>3.9707692307692306</c:v>
                </c:pt>
                <c:pt idx="8">
                  <c:v>4.3890322580645167</c:v>
                </c:pt>
                <c:pt idx="9">
                  <c:v>4.1261744966442944</c:v>
                </c:pt>
                <c:pt idx="10">
                  <c:v>4.435555555555557</c:v>
                </c:pt>
                <c:pt idx="11">
                  <c:v>4.1922724670864371</c:v>
                </c:pt>
                <c:pt idx="12">
                  <c:v>4.1318885448916438</c:v>
                </c:pt>
                <c:pt idx="13">
                  <c:v>4.1669724770642205</c:v>
                </c:pt>
                <c:pt idx="14">
                  <c:v>4.2863263445761195</c:v>
                </c:pt>
                <c:pt idx="15">
                  <c:v>4.2771043771043775</c:v>
                </c:pt>
                <c:pt idx="16">
                  <c:v>4.1973684210526327</c:v>
                </c:pt>
                <c:pt idx="17">
                  <c:v>4.178461538461538</c:v>
                </c:pt>
                <c:pt idx="18">
                  <c:v>4.094904458598724</c:v>
                </c:pt>
                <c:pt idx="19">
                  <c:v>4.0516129032258057</c:v>
                </c:pt>
                <c:pt idx="20">
                  <c:v>4.1891428571428602</c:v>
                </c:pt>
                <c:pt idx="21">
                  <c:v>4.1321888412017165</c:v>
                </c:pt>
                <c:pt idx="22">
                  <c:v>4.3000000000000007</c:v>
                </c:pt>
                <c:pt idx="23">
                  <c:v>4.3359872611465011</c:v>
                </c:pt>
                <c:pt idx="24">
                  <c:v>4.1921135646687668</c:v>
                </c:pt>
                <c:pt idx="25">
                  <c:v>4.2113960113960118</c:v>
                </c:pt>
                <c:pt idx="26">
                  <c:v>4.2596638655462211</c:v>
                </c:pt>
                <c:pt idx="27">
                  <c:v>4.2555984555984567</c:v>
                </c:pt>
                <c:pt idx="28">
                  <c:v>4.2235109717868351</c:v>
                </c:pt>
                <c:pt idx="29">
                  <c:v>4.0474114441416909</c:v>
                </c:pt>
                <c:pt idx="30">
                  <c:v>4.1092920353982301</c:v>
                </c:pt>
                <c:pt idx="31">
                  <c:v>4.0637500000000006</c:v>
                </c:pt>
                <c:pt idx="32">
                  <c:v>4.2439999999999989</c:v>
                </c:pt>
              </c:numCache>
            </c:numRef>
          </c:val>
        </c:ser>
        <c:shape val="box"/>
        <c:axId val="75765248"/>
        <c:axId val="75766784"/>
        <c:axId val="0"/>
      </c:bar3DChart>
      <c:catAx>
        <c:axId val="75765248"/>
        <c:scaling>
          <c:orientation val="minMax"/>
        </c:scaling>
        <c:axPos val="b"/>
        <c:tickLblPos val="nextTo"/>
        <c:crossAx val="75766784"/>
        <c:crosses val="autoZero"/>
        <c:auto val="1"/>
        <c:lblAlgn val="ctr"/>
        <c:lblOffset val="100"/>
      </c:catAx>
      <c:valAx>
        <c:axId val="75766784"/>
        <c:scaling>
          <c:orientation val="minMax"/>
        </c:scaling>
        <c:axPos val="l"/>
        <c:numFmt formatCode="0.00" sourceLinked="1"/>
        <c:tickLblPos val="nextTo"/>
        <c:crossAx val="75765248"/>
        <c:crosses val="autoZero"/>
        <c:crossBetween val="between"/>
      </c:valAx>
    </c:plotArea>
    <c:plotVisOnly val="1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2"/>
  <c:pivotSource>
    <c:name>[PROJECT 2 EXCEL WORKBOOK.xlsx]PT 2!PivotTable2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200">
                <a:ln>
                  <a:solidFill>
                    <a:schemeClr val="tx2">
                      <a:lumMod val="50000"/>
                    </a:schemeClr>
                  </a:solidFill>
                </a:ln>
                <a:latin typeface="Times New Roman" pitchFamily="18" charset="0"/>
                <a:cs typeface="Times New Roman" pitchFamily="18" charset="0"/>
              </a:rPr>
              <a:t>Free vs Paid Apps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  <c:dLbl>
          <c:idx val="0"/>
          <c:layout/>
          <c:dLblPos val="bestFit"/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'PT 2'!$B$3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bestFit"/>
            <c:showVal val="1"/>
            <c:showLeaderLines val="1"/>
          </c:dLbls>
          <c:cat>
            <c:strRef>
              <c:f>'PT 2'!$A$4:$A$6</c:f>
              <c:strCache>
                <c:ptCount val="2"/>
                <c:pt idx="0">
                  <c:v>Free</c:v>
                </c:pt>
                <c:pt idx="1">
                  <c:v>Paid</c:v>
                </c:pt>
              </c:strCache>
            </c:strRef>
          </c:cat>
          <c:val>
            <c:numRef>
              <c:f>'PT 2'!$B$4:$B$6</c:f>
              <c:numCache>
                <c:formatCode>General</c:formatCode>
                <c:ptCount val="2"/>
                <c:pt idx="0">
                  <c:v>10039</c:v>
                </c:pt>
                <c:pt idx="1">
                  <c:v>800</c:v>
                </c:pt>
              </c:numCache>
            </c:numRef>
          </c:val>
        </c:ser>
        <c:dLbls>
          <c:showVal val="1"/>
        </c:dLbls>
        <c:firstSliceAng val="0"/>
      </c:pieChart>
    </c:plotArea>
    <c:legend>
      <c:legendPos val="r"/>
      <c:layout/>
    </c:legend>
    <c:plotVisOnly val="1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[PROJECT 2 EXCEL WORKBOOK.xlsx]PT 1!PivotTable1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400" b="1">
                <a:ln>
                  <a:solidFill>
                    <a:schemeClr val="tx2">
                      <a:lumMod val="50000"/>
                    </a:schemeClr>
                  </a:solidFill>
                </a:ln>
                <a:solidFill>
                  <a:schemeClr val="tx1"/>
                </a:solidFill>
                <a:latin typeface="Times New Roman" pitchFamily="18" charset="0"/>
                <a:cs typeface="Times New Roman" pitchFamily="18" charset="0"/>
              </a:rPr>
              <a:t>Apps by Category</a:t>
            </a:r>
          </a:p>
        </c:rich>
      </c:tx>
      <c:layout>
        <c:manualLayout>
          <c:xMode val="edge"/>
          <c:yMode val="edge"/>
          <c:x val="0.33430076678570636"/>
          <c:y val="4.1345664169959037E-2"/>
        </c:manualLayout>
      </c:layout>
    </c:title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'PT 1'!$B$3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'PT 1'!$A$4:$A$37</c:f>
              <c:strCache>
                <c:ptCount val="33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</c:strCache>
            </c:strRef>
          </c:cat>
          <c:val>
            <c:numRef>
              <c:f>'PT 1'!$B$4:$B$37</c:f>
              <c:numCache>
                <c:formatCode>General</c:formatCode>
                <c:ptCount val="33"/>
                <c:pt idx="0">
                  <c:v>65</c:v>
                </c:pt>
                <c:pt idx="1">
                  <c:v>85</c:v>
                </c:pt>
                <c:pt idx="2">
                  <c:v>53</c:v>
                </c:pt>
                <c:pt idx="3">
                  <c:v>231</c:v>
                </c:pt>
                <c:pt idx="4">
                  <c:v>460</c:v>
                </c:pt>
                <c:pt idx="5">
                  <c:v>60</c:v>
                </c:pt>
                <c:pt idx="6">
                  <c:v>387</c:v>
                </c:pt>
                <c:pt idx="7">
                  <c:v>234</c:v>
                </c:pt>
                <c:pt idx="8">
                  <c:v>156</c:v>
                </c:pt>
                <c:pt idx="9">
                  <c:v>149</c:v>
                </c:pt>
                <c:pt idx="10">
                  <c:v>64</c:v>
                </c:pt>
                <c:pt idx="11">
                  <c:v>1972</c:v>
                </c:pt>
                <c:pt idx="12">
                  <c:v>366</c:v>
                </c:pt>
                <c:pt idx="13">
                  <c:v>127</c:v>
                </c:pt>
                <c:pt idx="14">
                  <c:v>1144</c:v>
                </c:pt>
                <c:pt idx="15">
                  <c:v>341</c:v>
                </c:pt>
                <c:pt idx="16">
                  <c:v>88</c:v>
                </c:pt>
                <c:pt idx="17">
                  <c:v>85</c:v>
                </c:pt>
                <c:pt idx="18">
                  <c:v>382</c:v>
                </c:pt>
                <c:pt idx="19">
                  <c:v>137</c:v>
                </c:pt>
                <c:pt idx="20">
                  <c:v>463</c:v>
                </c:pt>
                <c:pt idx="21">
                  <c:v>283</c:v>
                </c:pt>
                <c:pt idx="22">
                  <c:v>60</c:v>
                </c:pt>
                <c:pt idx="23">
                  <c:v>392</c:v>
                </c:pt>
                <c:pt idx="24">
                  <c:v>335</c:v>
                </c:pt>
                <c:pt idx="25">
                  <c:v>424</c:v>
                </c:pt>
                <c:pt idx="26">
                  <c:v>260</c:v>
                </c:pt>
                <c:pt idx="27">
                  <c:v>295</c:v>
                </c:pt>
                <c:pt idx="28">
                  <c:v>384</c:v>
                </c:pt>
                <c:pt idx="29">
                  <c:v>843</c:v>
                </c:pt>
                <c:pt idx="30">
                  <c:v>258</c:v>
                </c:pt>
                <c:pt idx="31">
                  <c:v>175</c:v>
                </c:pt>
                <c:pt idx="32">
                  <c:v>82</c:v>
                </c:pt>
              </c:numCache>
            </c:numRef>
          </c:val>
        </c:ser>
        <c:marker val="1"/>
        <c:axId val="75838208"/>
        <c:axId val="75839744"/>
      </c:lineChart>
      <c:catAx>
        <c:axId val="75838208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5839744"/>
        <c:crosses val="autoZero"/>
        <c:auto val="1"/>
        <c:lblAlgn val="ctr"/>
        <c:lblOffset val="100"/>
      </c:catAx>
      <c:valAx>
        <c:axId val="75839744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5838208"/>
        <c:crosses val="autoZero"/>
        <c:crossBetween val="between"/>
      </c:valAx>
    </c:plotArea>
    <c:plotVisOnly val="1"/>
  </c:chart>
  <c:spPr>
    <a:solidFill>
      <a:schemeClr val="lt1"/>
    </a:solidFill>
    <a:ln w="25400" cap="flat" cmpd="sng" algn="ctr">
      <a:solidFill>
        <a:schemeClr val="accent6"/>
      </a:solidFill>
      <a:prstDash val="solid"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318053</xdr:colOff>
      <xdr:row>16</xdr:row>
      <xdr:rowOff>15239</xdr:rowOff>
    </xdr:from>
    <xdr:to>
      <xdr:col>18</xdr:col>
      <xdr:colOff>436329</xdr:colOff>
      <xdr:row>25</xdr:row>
      <xdr:rowOff>145774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530086</xdr:colOff>
      <xdr:row>6</xdr:row>
      <xdr:rowOff>76200</xdr:rowOff>
    </xdr:from>
    <xdr:to>
      <xdr:col>6</xdr:col>
      <xdr:colOff>312420</xdr:colOff>
      <xdr:row>15</xdr:row>
      <xdr:rowOff>172278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335280</xdr:colOff>
      <xdr:row>6</xdr:row>
      <xdr:rowOff>76200</xdr:rowOff>
    </xdr:from>
    <xdr:to>
      <xdr:col>14</xdr:col>
      <xdr:colOff>243840</xdr:colOff>
      <xdr:row>15</xdr:row>
      <xdr:rowOff>172278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259080</xdr:colOff>
      <xdr:row>6</xdr:row>
      <xdr:rowOff>83820</xdr:rowOff>
    </xdr:from>
    <xdr:to>
      <xdr:col>18</xdr:col>
      <xdr:colOff>430697</xdr:colOff>
      <xdr:row>15</xdr:row>
      <xdr:rowOff>180892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530088</xdr:colOff>
      <xdr:row>16</xdr:row>
      <xdr:rowOff>15240</xdr:rowOff>
    </xdr:from>
    <xdr:to>
      <xdr:col>10</xdr:col>
      <xdr:colOff>298174</xdr:colOff>
      <xdr:row>25</xdr:row>
      <xdr:rowOff>152401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</xdr:col>
      <xdr:colOff>536713</xdr:colOff>
      <xdr:row>1</xdr:row>
      <xdr:rowOff>0</xdr:rowOff>
    </xdr:from>
    <xdr:ext cx="9635987" cy="446212"/>
    <xdr:sp macro="" textlink="">
      <xdr:nvSpPr>
        <xdr:cNvPr id="7" name="TextBox 6"/>
        <xdr:cNvSpPr txBox="1"/>
      </xdr:nvSpPr>
      <xdr:spPr>
        <a:xfrm>
          <a:off x="1755913" y="182880"/>
          <a:ext cx="9635987" cy="446212"/>
        </a:xfrm>
        <a:prstGeom prst="rect">
          <a:avLst/>
        </a:prstGeom>
        <a:solidFill>
          <a:schemeClr val="bg1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>
          <a:spAutoFit/>
        </a:bodyPr>
        <a:lstStyle/>
        <a:p>
          <a:pPr algn="ctr"/>
          <a:r>
            <a:rPr lang="en-US" sz="2400" b="1" cap="none" spc="0" baseline="0">
              <a:ln w="1905"/>
              <a:solidFill>
                <a:schemeClr val="tx1"/>
              </a:solidFill>
              <a:effectLst>
                <a:glow rad="63500">
                  <a:schemeClr val="accent6">
                    <a:satMod val="175000"/>
                    <a:alpha val="40000"/>
                  </a:schemeClr>
                </a:glow>
                <a:innerShdw blurRad="69850" dist="43180" dir="5400000">
                  <a:srgbClr val="000000">
                    <a:alpha val="65000"/>
                  </a:srgbClr>
                </a:innerShdw>
              </a:effectLst>
              <a:latin typeface="Times New Roman" pitchFamily="18" charset="0"/>
              <a:cs typeface="Times New Roman" pitchFamily="18" charset="0"/>
            </a:rPr>
            <a:t> APP SUCCESS AND MONETIZATION ANALYZER DASHBOARD</a:t>
          </a:r>
          <a:endParaRPr lang="en-US" sz="2400" b="1" cap="none" spc="0">
            <a:ln w="1905"/>
            <a:solidFill>
              <a:schemeClr val="tx1"/>
            </a:solidFill>
            <a:effectLst>
              <a:glow rad="63500">
                <a:schemeClr val="accent6">
                  <a:satMod val="175000"/>
                  <a:alpha val="40000"/>
                </a:schemeClr>
              </a:glow>
              <a:innerShdw blurRad="69850" dist="43180" dir="5400000">
                <a:srgbClr val="000000">
                  <a:alpha val="65000"/>
                </a:srgbClr>
              </a:innerShdw>
            </a:effectLst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2</xdr:col>
      <xdr:colOff>530087</xdr:colOff>
      <xdr:row>3</xdr:row>
      <xdr:rowOff>106680</xdr:rowOff>
    </xdr:from>
    <xdr:ext cx="2219739" cy="505267"/>
    <xdr:sp macro="" textlink="">
      <xdr:nvSpPr>
        <xdr:cNvPr id="8" name="TextBox 7"/>
        <xdr:cNvSpPr txBox="1"/>
      </xdr:nvSpPr>
      <xdr:spPr>
        <a:xfrm>
          <a:off x="1749287" y="655320"/>
          <a:ext cx="2219739" cy="505267"/>
        </a:xfrm>
        <a:prstGeom prst="rect">
          <a:avLst/>
        </a:prstGeom>
        <a:solidFill>
          <a:schemeClr val="bg1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400" b="1" i="0" u="none" strike="noStrike">
              <a:ln>
                <a:solidFill>
                  <a:schemeClr val="tx2">
                    <a:lumMod val="50000"/>
                  </a:schemeClr>
                </a:solidFill>
              </a:ln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TOTAL APPS</a:t>
          </a:r>
          <a:r>
            <a:rPr lang="en-US" sz="1400" b="1">
              <a:ln>
                <a:solidFill>
                  <a:schemeClr val="tx2">
                    <a:lumMod val="50000"/>
                  </a:schemeClr>
                </a:solidFill>
              </a:ln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</a:t>
          </a:r>
        </a:p>
        <a:p>
          <a:pPr algn="ctr"/>
          <a:r>
            <a:rPr lang="en-US" sz="1400" b="0" i="0" u="none" strike="noStrike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10841</a:t>
          </a:r>
          <a:r>
            <a:rPr lang="en-US" sz="1400" b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</a:t>
          </a:r>
        </a:p>
      </xdr:txBody>
    </xdr:sp>
    <xdr:clientData/>
  </xdr:oneCellAnchor>
  <xdr:oneCellAnchor>
    <xdr:from>
      <xdr:col>6</xdr:col>
      <xdr:colOff>324678</xdr:colOff>
      <xdr:row>3</xdr:row>
      <xdr:rowOff>106680</xdr:rowOff>
    </xdr:from>
    <xdr:ext cx="2332383" cy="505267"/>
    <xdr:sp macro="" textlink="">
      <xdr:nvSpPr>
        <xdr:cNvPr id="9" name="TextBox 8"/>
        <xdr:cNvSpPr txBox="1"/>
      </xdr:nvSpPr>
      <xdr:spPr>
        <a:xfrm>
          <a:off x="3982278" y="655320"/>
          <a:ext cx="2332383" cy="505267"/>
        </a:xfrm>
        <a:prstGeom prst="rect">
          <a:avLst/>
        </a:prstGeom>
        <a:solidFill>
          <a:schemeClr val="bg1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400" b="1" i="0" u="none" strike="noStrike">
              <a:ln>
                <a:solidFill>
                  <a:schemeClr val="tx2">
                    <a:lumMod val="50000"/>
                  </a:schemeClr>
                </a:solidFill>
              </a:ln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AVERAGE  RATING</a:t>
          </a:r>
        </a:p>
        <a:p>
          <a:pPr algn="ctr"/>
          <a:r>
            <a:rPr lang="en-US" sz="14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</a:t>
          </a:r>
          <a:r>
            <a:rPr lang="en-US" sz="1400" b="0" i="0" u="none" strike="noStrike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4.19</a:t>
          </a:r>
          <a:r>
            <a:rPr lang="en-US" sz="14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</a:t>
          </a:r>
        </a:p>
      </xdr:txBody>
    </xdr:sp>
    <xdr:clientData/>
  </xdr:oneCellAnchor>
  <xdr:oneCellAnchor>
    <xdr:from>
      <xdr:col>10</xdr:col>
      <xdr:colOff>238539</xdr:colOff>
      <xdr:row>3</xdr:row>
      <xdr:rowOff>106680</xdr:rowOff>
    </xdr:from>
    <xdr:ext cx="2443701" cy="505267"/>
    <xdr:sp macro="" textlink="">
      <xdr:nvSpPr>
        <xdr:cNvPr id="10" name="TextBox 9"/>
        <xdr:cNvSpPr txBox="1"/>
      </xdr:nvSpPr>
      <xdr:spPr>
        <a:xfrm>
          <a:off x="6334539" y="655320"/>
          <a:ext cx="2443701" cy="505267"/>
        </a:xfrm>
        <a:prstGeom prst="rect">
          <a:avLst/>
        </a:prstGeom>
        <a:solidFill>
          <a:schemeClr val="bg1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400" b="1" i="0" u="none" strike="noStrike">
              <a:ln>
                <a:solidFill>
                  <a:schemeClr val="tx2">
                    <a:lumMod val="50000"/>
                  </a:schemeClr>
                </a:solidFill>
              </a:ln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TOTAL  REVIEW</a:t>
          </a:r>
          <a:r>
            <a:rPr lang="en-US" sz="1400" b="1">
              <a:ln>
                <a:solidFill>
                  <a:schemeClr val="tx2">
                    <a:lumMod val="50000"/>
                  </a:schemeClr>
                </a:solidFill>
              </a:ln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</a:t>
          </a:r>
        </a:p>
        <a:p>
          <a:pPr algn="ctr"/>
          <a:r>
            <a:rPr lang="en-US" sz="1400" b="0" i="0" u="none" strike="noStrike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4814617393</a:t>
          </a:r>
          <a:r>
            <a:rPr lang="en-US" sz="14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</a:t>
          </a:r>
        </a:p>
      </xdr:txBody>
    </xdr:sp>
    <xdr:clientData/>
  </xdr:oneCellAnchor>
  <xdr:oneCellAnchor>
    <xdr:from>
      <xdr:col>14</xdr:col>
      <xdr:colOff>259080</xdr:colOff>
      <xdr:row>3</xdr:row>
      <xdr:rowOff>106680</xdr:rowOff>
    </xdr:from>
    <xdr:ext cx="2606040" cy="505267"/>
    <xdr:sp macro="" textlink="">
      <xdr:nvSpPr>
        <xdr:cNvPr id="11" name="TextBox 10"/>
        <xdr:cNvSpPr txBox="1"/>
      </xdr:nvSpPr>
      <xdr:spPr>
        <a:xfrm>
          <a:off x="8793480" y="655320"/>
          <a:ext cx="2606040" cy="505267"/>
        </a:xfrm>
        <a:prstGeom prst="rect">
          <a:avLst/>
        </a:prstGeom>
        <a:solidFill>
          <a:schemeClr val="bg1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400" b="1" i="0" u="none" strike="noStrike">
              <a:ln>
                <a:solidFill>
                  <a:schemeClr val="tx2">
                    <a:lumMod val="50000"/>
                  </a:schemeClr>
                </a:solidFill>
              </a:ln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TOTAL  FREE  APPS</a:t>
          </a:r>
          <a:r>
            <a:rPr lang="en-US" sz="1400" b="1">
              <a:ln>
                <a:solidFill>
                  <a:schemeClr val="tx2">
                    <a:lumMod val="50000"/>
                  </a:schemeClr>
                </a:solidFill>
              </a:ln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</a:t>
          </a:r>
        </a:p>
        <a:p>
          <a:pPr algn="ctr"/>
          <a:r>
            <a:rPr lang="en-US" sz="1400" b="0" i="0" u="none" strike="noStrike">
              <a:ln>
                <a:noFill/>
              </a:ln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rPr>
            <a:t>10039</a:t>
          </a:r>
          <a:r>
            <a:rPr lang="en-US" sz="1400">
              <a:ln>
                <a:noFill/>
              </a:ln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 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an" refreshedDate="46086.983510879632" createdVersion="3" refreshedVersion="3" minRefreshableVersion="3" recordCount="10840">
  <cacheSource type="worksheet">
    <worksheetSource ref="A1:O10841" sheet="DATA"/>
  </cacheSource>
  <cacheFields count="15">
    <cacheField name="App" numFmtId="0">
      <sharedItems/>
    </cacheField>
    <cacheField name="Category" numFmtId="0">
      <sharedItems count="33">
        <s v="ART_AND_DESIGN"/>
        <s v="AUTO_AND_VEHICLES"/>
        <s v="BEAUTY"/>
        <s v="BOOKS_AND_REFERENCE"/>
        <s v="BUSINESS"/>
        <s v="COMICS"/>
        <s v="COMMUNICATION"/>
        <s v="DATING"/>
        <s v="EDUCATION"/>
        <s v="ENTERTAINMENT"/>
        <s v="EVENTS"/>
        <s v="FINANCE"/>
        <s v="FOOD_AND_DRINK"/>
        <s v="HEALTH_AND_FITNESS"/>
        <s v="HOUSE_AND_HOME"/>
        <s v="LIBRARIES_AND_DEMO"/>
        <s v="LIFESTYLE"/>
        <s v="GAME"/>
        <s v="FAMILY"/>
        <s v="MEDICAL"/>
        <s v="SOCIAL"/>
        <s v="SHOPPING"/>
        <s v="PHOTOGRAPHY"/>
        <s v="SPORTS"/>
        <s v="TRAVEL_AND_LOCAL"/>
        <s v="TOOLS"/>
        <s v="PERSONALIZATION"/>
        <s v="PRODUCTIVITY"/>
        <s v="PARENTING"/>
        <s v="WEATHER"/>
        <s v="VIDEO_PLAYERS"/>
        <s v="NEWS_AND_MAGAZINES"/>
        <s v="MAPS_AND_NAVIGATION"/>
      </sharedItems>
    </cacheField>
    <cacheField name="Rating" numFmtId="0">
      <sharedItems containsMixedTypes="1" containsNumber="1" minValue="1" maxValue="5"/>
    </cacheField>
    <cacheField name="Reviews" numFmtId="0">
      <sharedItems containsSemiMixedTypes="0" containsString="0" containsNumber="1" containsInteger="1" minValue="0" maxValue="78158306"/>
    </cacheField>
    <cacheField name="Size" numFmtId="0">
      <sharedItems/>
    </cacheField>
    <cacheField name="Installs" numFmtId="0">
      <sharedItems containsMixedTypes="1" containsNumber="1" containsInteger="1" minValue="0" maxValue="0"/>
    </cacheField>
    <cacheField name="Type" numFmtId="0">
      <sharedItems count="3">
        <s v="Free"/>
        <s v="Paid"/>
        <s v="NaN"/>
      </sharedItems>
    </cacheField>
    <cacheField name="Price" numFmtId="0">
      <sharedItems containsSemiMixedTypes="0" containsString="0" containsNumber="1" minValue="0" maxValue="400"/>
    </cacheField>
    <cacheField name="Content Rating" numFmtId="0">
      <sharedItems count="6">
        <s v="Everyone"/>
        <s v="Teen"/>
        <s v="Everyone 10+"/>
        <s v="Mature 17+"/>
        <s v="Adults only 18+"/>
        <s v="Unrated"/>
      </sharedItems>
    </cacheField>
    <cacheField name="Genres" numFmtId="0">
      <sharedItems/>
    </cacheField>
    <cacheField name="Last Updated" numFmtId="15">
      <sharedItems containsSemiMixedTypes="0" containsNonDate="0" containsDate="1" containsString="0" minDate="2010-05-21T00:00:00" maxDate="2018-08-09T00:00:00"/>
    </cacheField>
    <cacheField name="Current Ver" numFmtId="0">
      <sharedItems containsDate="1" containsBlank="1" containsMixedTypes="1" minDate="1900-01-06T12:06:03" maxDate="1900-01-09T19:00:05"/>
    </cacheField>
    <cacheField name="Android Ver" numFmtId="0">
      <sharedItems/>
    </cacheField>
    <cacheField name="install clean" numFmtId="0">
      <sharedItems/>
    </cacheField>
    <cacheField name="price clean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40">
  <r>
    <s v="Photo Editor &amp; Candy Camera &amp; Grid &amp; ScrapBook"/>
    <x v="0"/>
    <n v="4.0999999999999996"/>
    <n v="159"/>
    <s v="19M"/>
    <s v="10,000+"/>
    <x v="0"/>
    <n v="0"/>
    <x v="0"/>
    <s v="Art &amp; Design"/>
    <d v="2018-01-07T00:00:00"/>
    <s v="1.0.0"/>
    <s v="4.0.3 and up"/>
    <s v="10000"/>
    <s v="0"/>
  </r>
  <r>
    <s v="Coloring book moana"/>
    <x v="0"/>
    <n v="3.9"/>
    <n v="967"/>
    <s v="14M"/>
    <s v="500,000+"/>
    <x v="0"/>
    <n v="0"/>
    <x v="0"/>
    <s v="Art &amp; Design;Pretend Play"/>
    <d v="2018-01-15T00:00:00"/>
    <s v="2.0.0"/>
    <s v="4.0.3 and up"/>
    <s v="500000"/>
    <s v="0"/>
  </r>
  <r>
    <s v="U Launcher Lite â€“ FREE Live Cool Themes, Hide Apps"/>
    <x v="0"/>
    <n v="4.7"/>
    <n v="87510"/>
    <s v="8.7M"/>
    <s v="5,000,000+"/>
    <x v="0"/>
    <n v="0"/>
    <x v="0"/>
    <s v="Art &amp; Design"/>
    <d v="2018-08-01T00:00:00"/>
    <s v="1.2.4"/>
    <s v="4.0.3 and up"/>
    <s v="5000000"/>
    <s v="0"/>
  </r>
  <r>
    <s v="Sketch - Draw &amp; Paint"/>
    <x v="0"/>
    <n v="4.5"/>
    <n v="215644"/>
    <s v="25M"/>
    <s v="50,000,000+"/>
    <x v="0"/>
    <n v="0"/>
    <x v="1"/>
    <s v="Art &amp; Design"/>
    <d v="2018-06-08T00:00:00"/>
    <s v="Varies with device"/>
    <s v="4.2 and up"/>
    <s v="50000000"/>
    <s v="0"/>
  </r>
  <r>
    <s v="Pixel Draw - Number Art Coloring Book"/>
    <x v="0"/>
    <n v="4.3"/>
    <n v="967"/>
    <s v="2.8M"/>
    <s v="100,000+"/>
    <x v="0"/>
    <n v="0"/>
    <x v="0"/>
    <s v="Art &amp; Design;Creativity"/>
    <d v="2018-06-20T00:00:00"/>
    <n v="1.1000000000000001"/>
    <s v="4.4 and up"/>
    <s v="100000"/>
    <s v="0"/>
  </r>
  <r>
    <s v="Paper flowers instructions"/>
    <x v="0"/>
    <n v="4.4000000000000004"/>
    <n v="167"/>
    <s v="5.6M"/>
    <s v="50,000+"/>
    <x v="0"/>
    <n v="0"/>
    <x v="0"/>
    <s v="Art &amp; Design"/>
    <d v="2017-03-26T00:00:00"/>
    <n v="1"/>
    <s v="2.3 and up"/>
    <s v="50000"/>
    <s v="0"/>
  </r>
  <r>
    <s v="Smoke Effect Photo Maker - Smoke Editor"/>
    <x v="0"/>
    <n v="3.8"/>
    <n v="178"/>
    <s v="19M"/>
    <s v="50,000+"/>
    <x v="0"/>
    <n v="0"/>
    <x v="0"/>
    <s v="Art &amp; Design"/>
    <d v="2018-04-26T00:00:00"/>
    <n v="1.1000000000000001"/>
    <s v="4.0.3 and up"/>
    <s v="50000"/>
    <s v="0"/>
  </r>
  <r>
    <s v="Infinite Painter"/>
    <x v="0"/>
    <n v="4.0999999999999996"/>
    <n v="36815"/>
    <s v="29M"/>
    <s v="1,000,000+"/>
    <x v="0"/>
    <n v="0"/>
    <x v="0"/>
    <s v="Art &amp; Design"/>
    <d v="2018-06-14T00:00:00"/>
    <s v="6.1.61.1"/>
    <s v="4.2 and up"/>
    <s v="1000000"/>
    <s v="0"/>
  </r>
  <r>
    <s v="Garden Coloring Book"/>
    <x v="0"/>
    <n v="4.4000000000000004"/>
    <n v="13791"/>
    <s v="33M"/>
    <s v="1,000,000+"/>
    <x v="0"/>
    <n v="0"/>
    <x v="0"/>
    <s v="Art &amp; Design"/>
    <d v="2017-09-20T00:00:00"/>
    <s v="2.9.2"/>
    <s v="3.0 and up"/>
    <s v="1000000"/>
    <s v="0"/>
  </r>
  <r>
    <s v="Kids Paint Free - Drawing Fun"/>
    <x v="0"/>
    <n v="4.7"/>
    <n v="121"/>
    <s v="3.1M"/>
    <s v="10,000+"/>
    <x v="0"/>
    <n v="0"/>
    <x v="0"/>
    <s v="Art &amp; Design;Creativity"/>
    <d v="2018-07-03T00:00:00"/>
    <n v="2.8"/>
    <s v="4.0.3 and up"/>
    <s v="10000"/>
    <s v="0"/>
  </r>
  <r>
    <s v="Text on Photo - Fonteee"/>
    <x v="0"/>
    <n v="4.4000000000000004"/>
    <n v="13880"/>
    <s v="28M"/>
    <s v="1,000,000+"/>
    <x v="0"/>
    <n v="0"/>
    <x v="0"/>
    <s v="Art &amp; Design"/>
    <d v="2017-10-27T00:00:00"/>
    <s v="1.0.4"/>
    <s v="4.1 and up"/>
    <s v="1000000"/>
    <s v="0"/>
  </r>
  <r>
    <s v="Name Art Photo Editor - Focus n Filters"/>
    <x v="0"/>
    <n v="4.4000000000000004"/>
    <n v="8788"/>
    <s v="12M"/>
    <s v="1,000,000+"/>
    <x v="0"/>
    <n v="0"/>
    <x v="0"/>
    <s v="Art &amp; Design"/>
    <d v="2018-07-31T00:00:00"/>
    <s v="1.0.15"/>
    <s v="4.0 and up"/>
    <s v="1000000"/>
    <s v="0"/>
  </r>
  <r>
    <s v="Tattoo Name On My Photo Editor"/>
    <x v="0"/>
    <n v="4.2"/>
    <n v="44829"/>
    <s v="20M"/>
    <s v="10,000,000+"/>
    <x v="0"/>
    <n v="0"/>
    <x v="1"/>
    <s v="Art &amp; Design"/>
    <d v="2018-04-02T00:00:00"/>
    <n v="3.8"/>
    <s v="4.1 and up"/>
    <s v="10000000"/>
    <s v="0"/>
  </r>
  <r>
    <s v="Mandala Coloring Book"/>
    <x v="0"/>
    <n v="4.5999999999999996"/>
    <n v="4326"/>
    <s v="21M"/>
    <s v="100,000+"/>
    <x v="0"/>
    <n v="0"/>
    <x v="0"/>
    <s v="Art &amp; Design"/>
    <d v="2018-06-26T00:00:00"/>
    <s v="1.0.4"/>
    <s v="4.4 and up"/>
    <s v="100000"/>
    <s v="0"/>
  </r>
  <r>
    <s v="3D Color Pixel by Number - Sandbox Art Coloring"/>
    <x v="0"/>
    <n v="4.4000000000000004"/>
    <n v="1518"/>
    <s v="37M"/>
    <s v="100,000+"/>
    <x v="0"/>
    <n v="0"/>
    <x v="0"/>
    <s v="Art &amp; Design"/>
    <d v="2018-08-03T00:00:00"/>
    <s v="1.2.3"/>
    <s v="2.3 and up"/>
    <s v="100000"/>
    <s v="0"/>
  </r>
  <r>
    <s v="Learn To Draw Kawaii Characters"/>
    <x v="0"/>
    <n v="3.2"/>
    <n v="55"/>
    <s v="2.7M"/>
    <s v="5,000+"/>
    <x v="0"/>
    <n v="0"/>
    <x v="0"/>
    <s v="Art &amp; Design"/>
    <d v="2018-06-06T00:00:00"/>
    <s v="NaN"/>
    <s v="4.2 and up"/>
    <s v="5000"/>
    <s v="0"/>
  </r>
  <r>
    <s v="Photo Designer - Write your name with shapes"/>
    <x v="0"/>
    <n v="4.7"/>
    <n v="3632"/>
    <s v="5.5M"/>
    <s v="500,000+"/>
    <x v="0"/>
    <n v="0"/>
    <x v="0"/>
    <s v="Art &amp; Design"/>
    <d v="2018-07-31T00:00:00"/>
    <n v="3.1"/>
    <s v="4.1 and up"/>
    <s v="500000"/>
    <s v="0"/>
  </r>
  <r>
    <s v="350 Diy Room Decor Ideas"/>
    <x v="0"/>
    <n v="4.5"/>
    <n v="27"/>
    <s v="17M"/>
    <s v="10,000+"/>
    <x v="0"/>
    <n v="0"/>
    <x v="0"/>
    <s v="Art &amp; Design"/>
    <d v="2017-11-07T00:00:00"/>
    <n v="1"/>
    <s v="2.3 and up"/>
    <s v="10000"/>
    <s v="0"/>
  </r>
  <r>
    <s v="FlipaClip - Cartoon animation"/>
    <x v="0"/>
    <n v="4.3"/>
    <n v="194216"/>
    <s v="39M"/>
    <s v="5,000,000+"/>
    <x v="0"/>
    <n v="0"/>
    <x v="0"/>
    <s v="Art &amp; Design"/>
    <d v="2018-08-03T00:00:00"/>
    <s v="2.2.5"/>
    <s v="4.0.3 and up"/>
    <s v="5000000"/>
    <s v="0"/>
  </r>
  <r>
    <s v="ibis Paint X"/>
    <x v="0"/>
    <n v="4.5999999999999996"/>
    <n v="224399"/>
    <s v="31M"/>
    <s v="10,000,000+"/>
    <x v="0"/>
    <n v="0"/>
    <x v="0"/>
    <s v="Art &amp; Design"/>
    <d v="2018-07-30T00:00:00"/>
    <s v="5.5.4"/>
    <s v="4.1 and up"/>
    <s v="10000000"/>
    <s v="0"/>
  </r>
  <r>
    <s v="Logo Maker - Small Business"/>
    <x v="0"/>
    <n v="4"/>
    <n v="450"/>
    <s v="14M"/>
    <s v="100,000+"/>
    <x v="0"/>
    <n v="0"/>
    <x v="0"/>
    <s v="Art &amp; Design"/>
    <d v="2018-04-20T00:00:00"/>
    <n v="4"/>
    <s v="4.1 and up"/>
    <s v="100000"/>
    <s v="0"/>
  </r>
  <r>
    <s v="Boys Photo Editor - Six Pack &amp; Men's Suit"/>
    <x v="0"/>
    <n v="4.0999999999999996"/>
    <n v="654"/>
    <s v="12M"/>
    <s v="100,000+"/>
    <x v="0"/>
    <n v="0"/>
    <x v="0"/>
    <s v="Art &amp; Design"/>
    <d v="2018-03-20T00:00:00"/>
    <n v="1.1000000000000001"/>
    <s v="4.0.3 and up"/>
    <s v="100000"/>
    <s v="0"/>
  </r>
  <r>
    <s v="Superheroes Wallpapers | 4K Backgrounds"/>
    <x v="0"/>
    <n v="4.7"/>
    <n v="7699"/>
    <s v="4.2M"/>
    <s v="500,000+"/>
    <x v="0"/>
    <n v="0"/>
    <x v="2"/>
    <s v="Art &amp; Design"/>
    <d v="2018-07-12T00:00:00"/>
    <s v="2.2.6.2"/>
    <s v="4.0.3 and up"/>
    <s v="500000"/>
    <s v="0"/>
  </r>
  <r>
    <s v="Mcqueen Coloring pages"/>
    <x v="0"/>
    <s v="NaN"/>
    <n v="61"/>
    <s v="7.0M"/>
    <s v="100,000+"/>
    <x v="0"/>
    <n v="0"/>
    <x v="0"/>
    <s v="Art &amp; Design;Action &amp; Adventure"/>
    <d v="2018-03-07T00:00:00"/>
    <s v="1.0.0"/>
    <s v="4.1 and up"/>
    <s v="100000"/>
    <s v="0"/>
  </r>
  <r>
    <s v="HD Mickey Minnie Wallpapers"/>
    <x v="0"/>
    <n v="4.7"/>
    <n v="118"/>
    <s v="23M"/>
    <s v="50,000+"/>
    <x v="0"/>
    <n v="0"/>
    <x v="0"/>
    <s v="Art &amp; Design"/>
    <d v="2018-07-07T00:00:00"/>
    <s v="1.1.3"/>
    <s v="4.1 and up"/>
    <s v="50000"/>
    <s v="0"/>
  </r>
  <r>
    <s v="Harley Quinn wallpapers HD"/>
    <x v="0"/>
    <n v="4.8"/>
    <n v="192"/>
    <s v="6.0M"/>
    <s v="10,000+"/>
    <x v="0"/>
    <n v="0"/>
    <x v="0"/>
    <s v="Art &amp; Design"/>
    <d v="2018-04-25T00:00:00"/>
    <n v="1.5"/>
    <s v="3.0 and up"/>
    <s v="10000"/>
    <s v="0"/>
  </r>
  <r>
    <s v="Colorfit - Drawing &amp; Coloring"/>
    <x v="0"/>
    <n v="4.7"/>
    <n v="20260"/>
    <s v="25M"/>
    <s v="500,000+"/>
    <x v="0"/>
    <n v="0"/>
    <x v="0"/>
    <s v="Art &amp; Design;Creativity"/>
    <d v="2017-10-11T00:00:00"/>
    <s v="1.0.8"/>
    <s v="4.0.3 and up"/>
    <s v="500000"/>
    <s v="0"/>
  </r>
  <r>
    <s v="Animated Photo Editor"/>
    <x v="0"/>
    <n v="4.0999999999999996"/>
    <n v="203"/>
    <s v="6.1M"/>
    <s v="100,000+"/>
    <x v="0"/>
    <n v="0"/>
    <x v="0"/>
    <s v="Art &amp; Design"/>
    <d v="2018-03-21T00:00:00"/>
    <n v="1.03"/>
    <s v="4.0.3 and up"/>
    <s v="100000"/>
    <s v="0"/>
  </r>
  <r>
    <s v="Pencil Sketch Drawing"/>
    <x v="0"/>
    <n v="3.9"/>
    <n v="136"/>
    <s v="4.6M"/>
    <s v="10,000+"/>
    <x v="0"/>
    <n v="0"/>
    <x v="0"/>
    <s v="Art &amp; Design"/>
    <d v="2018-07-12T00:00:00"/>
    <n v="6"/>
    <s v="2.3 and up"/>
    <s v="10000"/>
    <s v="0"/>
  </r>
  <r>
    <s v="Easy Realistic Drawing Tutorial"/>
    <x v="0"/>
    <n v="4.0999999999999996"/>
    <n v="223"/>
    <s v="4.2M"/>
    <s v="100,000+"/>
    <x v="0"/>
    <n v="0"/>
    <x v="0"/>
    <s v="Art &amp; Design"/>
    <d v="2017-08-22T00:00:00"/>
    <n v="1"/>
    <s v="2.3 and up"/>
    <s v="100000"/>
    <s v="0"/>
  </r>
  <r>
    <s v="Pink Silver Bow Keyboard Theme"/>
    <x v="0"/>
    <n v="4.2"/>
    <n v="1120"/>
    <s v="9.2M"/>
    <s v="100,000+"/>
    <x v="0"/>
    <n v="0"/>
    <x v="0"/>
    <s v="Art &amp; Design"/>
    <d v="2018-07-12T00:00:00"/>
    <s v="6.7.12.2018"/>
    <s v="4.0.3 and up"/>
    <s v="100000"/>
    <s v="0"/>
  </r>
  <r>
    <s v="Art Drawing Ideas"/>
    <x v="0"/>
    <n v="4.0999999999999996"/>
    <n v="227"/>
    <s v="5.2M"/>
    <s v="50,000+"/>
    <x v="0"/>
    <n v="0"/>
    <x v="0"/>
    <s v="Art &amp; Design"/>
    <d v="2018-05-31T00:00:00"/>
    <n v="1.2"/>
    <s v="2.3 and up"/>
    <s v="50000"/>
    <s v="0"/>
  </r>
  <r>
    <s v="Anime Manga Coloring Book"/>
    <x v="0"/>
    <n v="4.5"/>
    <n v="5035"/>
    <s v="11M"/>
    <s v="100,000+"/>
    <x v="0"/>
    <n v="0"/>
    <x v="0"/>
    <s v="Art &amp; Design"/>
    <d v="2018-07-19T00:00:00"/>
    <n v="2.2000000000000002"/>
    <s v="4.0 and up"/>
    <s v="100000"/>
    <s v="0"/>
  </r>
  <r>
    <s v="Easy Origami Ideas"/>
    <x v="0"/>
    <n v="4.2"/>
    <n v="1015"/>
    <s v="11M"/>
    <s v="100,000+"/>
    <x v="0"/>
    <n v="0"/>
    <x v="0"/>
    <s v="Art &amp; Design"/>
    <d v="2018-01-06T00:00:00"/>
    <s v="1.1.0"/>
    <s v="4.1 and up"/>
    <s v="100000"/>
    <s v="0"/>
  </r>
  <r>
    <s v="I Creative Idea"/>
    <x v="0"/>
    <n v="4.7"/>
    <n v="353"/>
    <s v="4.2M"/>
    <s v="10,000+"/>
    <x v="0"/>
    <n v="0"/>
    <x v="1"/>
    <s v="Art &amp; Design"/>
    <d v="2018-04-27T00:00:00"/>
    <n v="1.6"/>
    <s v="4.1 and up"/>
    <s v="10000"/>
    <s v="0"/>
  </r>
  <r>
    <s v="How to draw Ladybug and Cat Noir"/>
    <x v="0"/>
    <n v="3.8"/>
    <n v="564"/>
    <s v="9.2M"/>
    <s v="100,000+"/>
    <x v="0"/>
    <n v="0"/>
    <x v="0"/>
    <s v="Art &amp; Design"/>
    <d v="2018-07-11T00:00:00"/>
    <n v="2.1"/>
    <s v="4.1 and up"/>
    <s v="100000"/>
    <s v="0"/>
  </r>
  <r>
    <s v="UNICORN - Color By Number &amp; Pixel Art Coloring"/>
    <x v="0"/>
    <n v="4.7"/>
    <n v="8145"/>
    <s v="24M"/>
    <s v="500,000+"/>
    <x v="0"/>
    <n v="0"/>
    <x v="0"/>
    <s v="Art &amp; Design;Creativity"/>
    <d v="2018-08-02T00:00:00"/>
    <s v="1.0.9"/>
    <s v="4.4 and up"/>
    <s v="500000"/>
    <s v="0"/>
  </r>
  <r>
    <s v="Floor Plan Creator"/>
    <x v="0"/>
    <n v="4.0999999999999996"/>
    <n v="36639"/>
    <s v="Varies with device"/>
    <s v="5,000,000+"/>
    <x v="0"/>
    <n v="0"/>
    <x v="0"/>
    <s v="Art &amp; Design"/>
    <d v="2018-07-14T00:00:00"/>
    <s v="Varies with device"/>
    <s v="2.3.3 and up"/>
    <s v="5000000"/>
    <s v="0"/>
  </r>
  <r>
    <s v="PIP Camera - PIP Collage Maker"/>
    <x v="0"/>
    <n v="4.7"/>
    <n v="158"/>
    <s v="11M"/>
    <s v="10,000+"/>
    <x v="0"/>
    <n v="0"/>
    <x v="0"/>
    <s v="Art &amp; Design"/>
    <d v="2017-11-29T00:00:00"/>
    <n v="1.3"/>
    <s v="4.0.3 and up"/>
    <s v="10000"/>
    <s v="0"/>
  </r>
  <r>
    <s v="How To Color Disney Princess - Coloring Pages"/>
    <x v="0"/>
    <n v="4"/>
    <n v="591"/>
    <s v="9.4M"/>
    <s v="500,000+"/>
    <x v="0"/>
    <n v="0"/>
    <x v="0"/>
    <s v="Art &amp; Design"/>
    <d v="2018-03-31T00:00:00"/>
    <n v="1"/>
    <s v="4.0 and up"/>
    <s v="500000"/>
    <s v="0"/>
  </r>
  <r>
    <s v="Drawing Clothes Fashion Ideas"/>
    <x v="0"/>
    <n v="4.2"/>
    <n v="117"/>
    <s v="15M"/>
    <s v="10,000+"/>
    <x v="0"/>
    <n v="0"/>
    <x v="0"/>
    <s v="Art &amp; Design"/>
    <d v="2018-07-20T00:00:00"/>
    <s v="2.0.1"/>
    <s v="4.0.3 and up"/>
    <s v="10000"/>
    <s v="0"/>
  </r>
  <r>
    <s v="Sad Poetry Photo Frames 2018"/>
    <x v="0"/>
    <n v="4.5"/>
    <n v="176"/>
    <s v="10M"/>
    <s v="100,000+"/>
    <x v="0"/>
    <n v="0"/>
    <x v="0"/>
    <s v="Art &amp; Design"/>
    <d v="2018-04-02T00:00:00"/>
    <n v="1"/>
    <s v="4.0.3 and up"/>
    <s v="100000"/>
    <s v="0"/>
  </r>
  <r>
    <s v="Textgram - write on photos"/>
    <x v="0"/>
    <n v="4.4000000000000004"/>
    <n v="295221"/>
    <s v="Varies with device"/>
    <s v="10,000,000+"/>
    <x v="0"/>
    <n v="0"/>
    <x v="0"/>
    <s v="Art &amp; Design"/>
    <d v="2018-07-30T00:00:00"/>
    <s v="Varies with device"/>
    <s v="Varies with device"/>
    <s v="10000000"/>
    <s v="0"/>
  </r>
  <r>
    <s v="Paint Splash!"/>
    <x v="0"/>
    <n v="3.8"/>
    <n v="2206"/>
    <s v="1.2M"/>
    <s v="100,000+"/>
    <x v="0"/>
    <n v="0"/>
    <x v="0"/>
    <s v="Art &amp; Design;Creativity"/>
    <d v="2018-04-15T00:00:00"/>
    <n v="1.46"/>
    <s v="4.1 and up"/>
    <s v="100000"/>
    <s v="0"/>
  </r>
  <r>
    <s v="Popsicle Sticks and Similar DIY Craft Ideas"/>
    <x v="0"/>
    <n v="4.2"/>
    <n v="26"/>
    <s v="12M"/>
    <s v="10,000+"/>
    <x v="0"/>
    <n v="0"/>
    <x v="0"/>
    <s v="Art &amp; Design"/>
    <d v="2018-01-03T00:00:00"/>
    <s v="1.0.0"/>
    <s v="4.1 and up"/>
    <s v="10000"/>
    <s v="0"/>
  </r>
  <r>
    <s v="Canva: Poster, banner, card maker &amp; graphic design"/>
    <x v="0"/>
    <n v="4.7"/>
    <n v="174531"/>
    <s v="24M"/>
    <s v="10,000,000+"/>
    <x v="0"/>
    <n v="0"/>
    <x v="0"/>
    <s v="Art &amp; Design"/>
    <d v="2018-07-31T00:00:00"/>
    <s v="1.6.1"/>
    <s v="4.1 and up"/>
    <s v="10000000"/>
    <s v="0"/>
  </r>
  <r>
    <s v="Install images with music to make video without Net - 2018"/>
    <x v="0"/>
    <n v="4.5999999999999996"/>
    <n v="1070"/>
    <s v="26M"/>
    <s v="100,000+"/>
    <x v="0"/>
    <n v="0"/>
    <x v="0"/>
    <s v="Art &amp; Design"/>
    <d v="2017-11-14T00:00:00"/>
    <n v="1.6"/>
    <s v="4.1 and up"/>
    <s v="100000"/>
    <s v="0"/>
  </r>
  <r>
    <s v="Little Teddy Bear Colouring Book Game"/>
    <x v="0"/>
    <n v="4.2"/>
    <n v="85"/>
    <s v="8.0M"/>
    <s v="100,000+"/>
    <x v="0"/>
    <n v="0"/>
    <x v="0"/>
    <s v="Art &amp; Design"/>
    <d v="2017-12-17T00:00:00"/>
    <s v="2.0.0"/>
    <s v="4.1 and up"/>
    <s v="100000"/>
    <s v="0"/>
  </r>
  <r>
    <s v="How To Draw Food"/>
    <x v="0"/>
    <n v="4.3"/>
    <n v="845"/>
    <s v="7.9M"/>
    <s v="100,000+"/>
    <x v="0"/>
    <n v="0"/>
    <x v="0"/>
    <s v="Art &amp; Design"/>
    <d v="2018-05-28T00:00:00"/>
    <n v="1"/>
    <s v="2.3 and up"/>
    <s v="100000"/>
    <s v="0"/>
  </r>
  <r>
    <s v="Monster Truck Stunt 3D 2019"/>
    <x v="1"/>
    <n v="4.2"/>
    <n v="367"/>
    <s v="25M"/>
    <s v="100,000+"/>
    <x v="0"/>
    <n v="0"/>
    <x v="0"/>
    <s v="Auto &amp; Vehicles"/>
    <d v="2018-05-10T00:00:00"/>
    <n v="1"/>
    <s v="4.0.3 and up"/>
    <s v="100000"/>
    <s v="0"/>
  </r>
  <r>
    <s v="Real Tractor Farming"/>
    <x v="1"/>
    <n v="4"/>
    <n v="1598"/>
    <s v="56M"/>
    <s v="1,000,000+"/>
    <x v="0"/>
    <n v="0"/>
    <x v="0"/>
    <s v="Auto &amp; Vehicles"/>
    <d v="2018-07-26T00:00:00"/>
    <n v="11"/>
    <s v="4.1 and up"/>
    <s v="1000000"/>
    <s v="0"/>
  </r>
  <r>
    <s v="Ultimate F1 Racing Championship"/>
    <x v="1"/>
    <n v="3.8"/>
    <n v="284"/>
    <s v="57M"/>
    <s v="100,000+"/>
    <x v="0"/>
    <n v="0"/>
    <x v="0"/>
    <s v="Auto &amp; Vehicles"/>
    <d v="2018-07-26T00:00:00"/>
    <n v="3"/>
    <s v="4.1 and up"/>
    <s v="100000"/>
    <s v="0"/>
  </r>
  <r>
    <s v="Used Cars and Trucks for Sale"/>
    <x v="1"/>
    <n v="4.5999999999999996"/>
    <n v="17057"/>
    <s v="Varies with device"/>
    <s v="1,000,000+"/>
    <x v="0"/>
    <n v="0"/>
    <x v="0"/>
    <s v="Auto &amp; Vehicles"/>
    <d v="2018-07-30T00:00:00"/>
    <s v="Varies with device"/>
    <s v="Varies with device"/>
    <s v="1000000"/>
    <s v="0"/>
  </r>
  <r>
    <s v="American Muscle Car Race"/>
    <x v="1"/>
    <n v="3.9"/>
    <n v="129"/>
    <s v="35M"/>
    <s v="100,000+"/>
    <x v="0"/>
    <n v="0"/>
    <x v="0"/>
    <s v="Auto &amp; Vehicles"/>
    <d v="2018-07-26T00:00:00"/>
    <n v="3"/>
    <s v="4.1 and up"/>
    <s v="100000"/>
    <s v="0"/>
  </r>
  <r>
    <s v="Offroad Oil Tanker Driver Transport Truck 2019"/>
    <x v="1"/>
    <n v="4.3"/>
    <n v="542"/>
    <s v="33M"/>
    <s v="100,000+"/>
    <x v="0"/>
    <n v="0"/>
    <x v="0"/>
    <s v="Auto &amp; Vehicles"/>
    <d v="2018-07-31T00:00:00"/>
    <n v="4"/>
    <s v="4.1 and up"/>
    <s v="100000"/>
    <s v="0"/>
  </r>
  <r>
    <s v="Tickets SDA 2018 and Exam from the State Traffic Safety Inspectorate with Drom.ru"/>
    <x v="1"/>
    <n v="4.9000000000000004"/>
    <n v="10479"/>
    <s v="33M"/>
    <s v="100,000+"/>
    <x v="0"/>
    <n v="0"/>
    <x v="0"/>
    <s v="Auto &amp; Vehicles"/>
    <d v="2018-07-18T00:00:00"/>
    <s v="1.7.1"/>
    <s v="4.0 and up"/>
    <s v="100000"/>
    <s v="0"/>
  </r>
  <r>
    <s v="Gas Prices (Germany only)"/>
    <x v="1"/>
    <n v="4.4000000000000004"/>
    <n v="805"/>
    <s v="5.6M"/>
    <s v="50,000+"/>
    <x v="0"/>
    <n v="0"/>
    <x v="0"/>
    <s v="Auto &amp; Vehicles"/>
    <d v="2018-07-29T00:00:00"/>
    <s v="2.5.1"/>
    <s v="4.4 and up"/>
    <s v="50000"/>
    <s v="0"/>
  </r>
  <r>
    <s v="Extreme Rally Championship"/>
    <x v="1"/>
    <n v="4.2"/>
    <n v="129"/>
    <s v="54M"/>
    <s v="100,000+"/>
    <x v="0"/>
    <n v="0"/>
    <x v="0"/>
    <s v="Auto &amp; Vehicles"/>
    <d v="2018-07-26T00:00:00"/>
    <n v="3"/>
    <s v="4.1 and up"/>
    <s v="100000"/>
    <s v="0"/>
  </r>
  <r>
    <s v="Restart Navigator"/>
    <x v="1"/>
    <n v="4"/>
    <n v="1403"/>
    <s v="201k"/>
    <s v="100,000+"/>
    <x v="0"/>
    <n v="0"/>
    <x v="0"/>
    <s v="Auto &amp; Vehicles"/>
    <d v="2014-08-26T00:00:00"/>
    <s v="1.0.1"/>
    <s v="2.2 and up"/>
    <s v="100000"/>
    <s v="0"/>
  </r>
  <r>
    <s v="REG - Check the regnumber, find information about Swedish vehicles"/>
    <x v="1"/>
    <n v="3.9"/>
    <n v="3971"/>
    <s v="3.6M"/>
    <s v="100,000+"/>
    <x v="0"/>
    <n v="0"/>
    <x v="0"/>
    <s v="Auto &amp; Vehicles"/>
    <d v="2018-07-30T00:00:00"/>
    <n v="2.4929999999999999"/>
    <s v="4.4 and up"/>
    <s v="100000"/>
    <s v="0"/>
  </r>
  <r>
    <s v="CityBus Lviv"/>
    <x v="1"/>
    <n v="4.5999999999999996"/>
    <n v="534"/>
    <s v="5.7M"/>
    <s v="10,000+"/>
    <x v="0"/>
    <n v="0"/>
    <x v="0"/>
    <s v="Auto &amp; Vehicles"/>
    <d v="2018-07-08T00:00:00"/>
    <s v="1.9.1"/>
    <s v="4.0.3 and up"/>
    <s v="10000"/>
    <s v="0"/>
  </r>
  <r>
    <s v="CDL Practice Test 2018 Edition"/>
    <x v="1"/>
    <n v="4.9000000000000004"/>
    <n v="7774"/>
    <s v="17M"/>
    <s v="100,000+"/>
    <x v="0"/>
    <n v="0"/>
    <x v="0"/>
    <s v="Auto &amp; Vehicles"/>
    <d v="2018-07-03T00:00:00"/>
    <n v="1.7"/>
    <s v="4.2 and up"/>
    <s v="100000"/>
    <s v="0"/>
  </r>
  <r>
    <s v="ezETC (ETC balance inquiry, meter trial, real-time traffic)"/>
    <x v="1"/>
    <n v="4.3"/>
    <n v="38846"/>
    <s v="8.6M"/>
    <s v="1,000,000+"/>
    <x v="0"/>
    <n v="0"/>
    <x v="0"/>
    <s v="Auto &amp; Vehicles"/>
    <d v="2018-07-28T00:00:00"/>
    <s v="2.20 Build 02"/>
    <s v="4.1 and up"/>
    <s v="1000000"/>
    <s v="0"/>
  </r>
  <r>
    <s v="Free VIN Report for Used Cars"/>
    <x v="1"/>
    <n v="4.5999999999999996"/>
    <n v="2431"/>
    <s v="2.4M"/>
    <s v="100,000+"/>
    <x v="0"/>
    <n v="0"/>
    <x v="0"/>
    <s v="Auto &amp; Vehicles"/>
    <d v="2018-06-12T00:00:00"/>
    <n v="1.37"/>
    <s v="4.0 and up"/>
    <s v="100000"/>
    <s v="0"/>
  </r>
  <r>
    <s v="DMV Permit Practice Test 2018 Edition"/>
    <x v="1"/>
    <n v="4.9000000000000004"/>
    <n v="6090"/>
    <s v="27M"/>
    <s v="100,000+"/>
    <x v="0"/>
    <n v="0"/>
    <x v="0"/>
    <s v="Auto &amp; Vehicles"/>
    <d v="2018-07-03T00:00:00"/>
    <n v="1.7"/>
    <s v="4.2 and up"/>
    <s v="100000"/>
    <s v="0"/>
  </r>
  <r>
    <s v="Check Vehicle Tax"/>
    <x v="1"/>
    <n v="3.9"/>
    <n v="295"/>
    <s v="2.7M"/>
    <s v="10,000+"/>
    <x v="0"/>
    <n v="0"/>
    <x v="0"/>
    <s v="Auto &amp; Vehicles"/>
    <d v="2018-07-30T00:00:00"/>
    <s v="0.2.1"/>
    <s v="4.4 and up"/>
    <s v="10000"/>
    <s v="0"/>
  </r>
  <r>
    <s v="Used Cars Mexico"/>
    <x v="1"/>
    <n v="4"/>
    <n v="190"/>
    <s v="2.5M"/>
    <s v="50,000+"/>
    <x v="0"/>
    <n v="0"/>
    <x v="0"/>
    <s v="Auto &amp; Vehicles"/>
    <d v="2016-10-14T00:00:00"/>
    <n v="1"/>
    <s v="2.3 and up"/>
    <s v="50000"/>
    <s v="0"/>
  </r>
  <r>
    <s v="Ulysse Speedometer"/>
    <x v="1"/>
    <n v="4.3"/>
    <n v="40211"/>
    <s v="Varies with device"/>
    <s v="5,000,000+"/>
    <x v="0"/>
    <n v="0"/>
    <x v="0"/>
    <s v="Auto &amp; Vehicles"/>
    <d v="2018-07-30T00:00:00"/>
    <s v="Varies with device"/>
    <s v="Varies with device"/>
    <s v="5000000"/>
    <s v="0"/>
  </r>
  <r>
    <s v="REPUVE"/>
    <x v="1"/>
    <n v="3.9"/>
    <n v="356"/>
    <s v="Varies with device"/>
    <s v="100,000+"/>
    <x v="0"/>
    <n v="0"/>
    <x v="0"/>
    <s v="Auto &amp; Vehicles"/>
    <d v="2018-05-25T00:00:00"/>
    <s v="Varies with device"/>
    <s v="Varies with device"/>
    <s v="100000"/>
    <s v="0"/>
  </r>
  <r>
    <s v="Used cars for sale - Trovit"/>
    <x v="1"/>
    <n v="4.2"/>
    <n v="52530"/>
    <s v="7.0M"/>
    <s v="5,000,000+"/>
    <x v="0"/>
    <n v="0"/>
    <x v="0"/>
    <s v="Auto &amp; Vehicles"/>
    <d v="2018-07-16T00:00:00"/>
    <s v="4.47.3"/>
    <s v="4.0.3 and up"/>
    <s v="5000000"/>
    <s v="0"/>
  </r>
  <r>
    <s v="Fines of the State Traffic Safety Inspectorate are official: inspection, payment of fines"/>
    <x v="1"/>
    <n v="4.8"/>
    <n v="116986"/>
    <s v="35M"/>
    <s v="5,000,000+"/>
    <x v="0"/>
    <n v="0"/>
    <x v="0"/>
    <s v="Auto &amp; Vehicles"/>
    <d v="2018-08-02T00:00:00"/>
    <s v="1.9.7"/>
    <s v="4.0.3 and up"/>
    <s v="5000000"/>
    <s v="0"/>
  </r>
  <r>
    <s v="SK Enca Direct Malls - Used Cars Search"/>
    <x v="1"/>
    <n v="3.6"/>
    <n v="1379"/>
    <s v="16M"/>
    <s v="500,000+"/>
    <x v="0"/>
    <n v="0"/>
    <x v="0"/>
    <s v="Auto &amp; Vehicles"/>
    <d v="2018-08-02T00:00:00"/>
    <s v="2.2.21"/>
    <s v="4.2 and up"/>
    <s v="500000"/>
    <s v="0"/>
  </r>
  <r>
    <s v="Android Auto - Maps, Media, Messaging &amp; Voice"/>
    <x v="1"/>
    <n v="4.2"/>
    <n v="271920"/>
    <s v="16M"/>
    <s v="10,000,000+"/>
    <x v="0"/>
    <n v="0"/>
    <x v="1"/>
    <s v="Auto &amp; Vehicles"/>
    <d v="2018-07-11T00:00:00"/>
    <s v="Varies with device"/>
    <s v="5.0 and up"/>
    <s v="10000000"/>
    <s v="0"/>
  </r>
  <r>
    <s v="PDD-UA"/>
    <x v="1"/>
    <n v="4.8"/>
    <n v="736"/>
    <s v="Varies with device"/>
    <s v="100,000+"/>
    <x v="0"/>
    <n v="0"/>
    <x v="0"/>
    <s v="Auto &amp; Vehicles"/>
    <d v="2018-07-29T00:00:00"/>
    <n v="2.9"/>
    <s v="2.3.3 and up"/>
    <s v="100000"/>
    <s v="0"/>
  </r>
  <r>
    <s v="Tickets SDA 2019 + Exam RF"/>
    <x v="1"/>
    <n v="4.8"/>
    <n v="7021"/>
    <s v="17M"/>
    <s v="500,000+"/>
    <x v="0"/>
    <n v="0"/>
    <x v="0"/>
    <s v="Auto &amp; Vehicles"/>
    <d v="2018-07-27T00:00:00"/>
    <n v="1.79"/>
    <s v="4.0 and up"/>
    <s v="500000"/>
    <s v="0"/>
  </r>
  <r>
    <s v="Super Cars Wallpapers And Backgrounds"/>
    <x v="1"/>
    <n v="4.5999999999999996"/>
    <n v="197"/>
    <s v="3.4M"/>
    <s v="50,000+"/>
    <x v="0"/>
    <n v="0"/>
    <x v="0"/>
    <s v="Auto &amp; Vehicles"/>
    <d v="2018-06-14T00:00:00"/>
    <n v="1.3"/>
    <s v="4.0 and up"/>
    <s v="50000"/>
    <s v="0"/>
  </r>
  <r>
    <s v="Police Lights, Sirens &amp; Follow Me"/>
    <x v="1"/>
    <n v="4.5"/>
    <n v="737"/>
    <s v="8.9M"/>
    <s v="100,000+"/>
    <x v="0"/>
    <n v="0"/>
    <x v="0"/>
    <s v="Auto &amp; Vehicles"/>
    <d v="2018-06-08T00:00:00"/>
    <s v="2.3.5.1"/>
    <s v="4.1 and up"/>
    <s v="100000"/>
    <s v="0"/>
  </r>
  <r>
    <s v="Police Detector (Speed Camera Radar)"/>
    <x v="1"/>
    <n v="4.3"/>
    <n v="3574"/>
    <s v="3.9M"/>
    <s v="1,000,000+"/>
    <x v="0"/>
    <n v="0"/>
    <x v="2"/>
    <s v="Auto &amp; Vehicles"/>
    <d v="2018-07-04T00:00:00"/>
    <n v="1.6"/>
    <s v="4.0 and up"/>
    <s v="1000000"/>
    <s v="0"/>
  </r>
  <r>
    <s v="Best Car Wallpapers"/>
    <x v="1"/>
    <n v="4.5"/>
    <n v="994"/>
    <s v="2.9M"/>
    <s v="100,000+"/>
    <x v="0"/>
    <n v="0"/>
    <x v="0"/>
    <s v="Auto &amp; Vehicles"/>
    <d v="2018-03-27T00:00:00"/>
    <n v="1.6"/>
    <s v="4.1 and up"/>
    <s v="100000"/>
    <s v="0"/>
  </r>
  <r>
    <s v="Tickets + PDA 2018 Exam"/>
    <x v="1"/>
    <n v="4.9000000000000004"/>
    <n v="197136"/>
    <s v="38M"/>
    <s v="1,000,000+"/>
    <x v="0"/>
    <n v="0"/>
    <x v="0"/>
    <s v="Auto &amp; Vehicles"/>
    <d v="2018-07-15T00:00:00"/>
    <n v="8.31"/>
    <s v="4.1 and up"/>
    <s v="1000000"/>
    <s v="0"/>
  </r>
  <r>
    <s v="Pick Your Part Garage"/>
    <x v="1"/>
    <n v="3.9"/>
    <n v="142"/>
    <s v="32M"/>
    <s v="50,000+"/>
    <x v="0"/>
    <n v="0"/>
    <x v="0"/>
    <s v="Auto &amp; Vehicles"/>
    <d v="2018-07-24T00:00:00"/>
    <s v="1.1.5.0"/>
    <s v="6.0 and up"/>
    <s v="50000"/>
    <s v="0"/>
  </r>
  <r>
    <s v="PakWheels: Buy &amp; Sell Cars"/>
    <x v="1"/>
    <n v="4.4000000000000004"/>
    <n v="15168"/>
    <s v="37M"/>
    <s v="1,000,000+"/>
    <x v="0"/>
    <n v="0"/>
    <x v="0"/>
    <s v="Auto &amp; Vehicles"/>
    <d v="2018-07-27T00:00:00"/>
    <s v="10.0.2"/>
    <s v="4.2 and up"/>
    <s v="1000000"/>
    <s v="0"/>
  </r>
  <r>
    <s v="Supervision service"/>
    <x v="1"/>
    <n v="4"/>
    <n v="2155"/>
    <s v="15M"/>
    <s v="500,000+"/>
    <x v="0"/>
    <n v="0"/>
    <x v="0"/>
    <s v="Auto &amp; Vehicles"/>
    <d v="2018-07-30T00:00:00"/>
    <s v="1.10.3"/>
    <s v="5.0 and up"/>
    <s v="500000"/>
    <s v="0"/>
  </r>
  <r>
    <s v="Speed Camera Detector - Traffic &amp; Speed Alert"/>
    <x v="1"/>
    <n v="4.3"/>
    <n v="138"/>
    <s v="5.4M"/>
    <s v="100,000+"/>
    <x v="0"/>
    <n v="0"/>
    <x v="0"/>
    <s v="Auto &amp; Vehicles"/>
    <d v="2018-07-23T00:00:00"/>
    <n v="1"/>
    <s v="4.0.3 and up"/>
    <s v="100000"/>
    <s v="0"/>
  </r>
  <r>
    <s v="Used car search Goo net whole car Go to net"/>
    <x v="1"/>
    <n v="3.7"/>
    <n v="5414"/>
    <s v="18M"/>
    <s v="1,000,000+"/>
    <x v="0"/>
    <n v="0"/>
    <x v="0"/>
    <s v="Auto &amp; Vehicles"/>
    <d v="2018-07-23T00:00:00"/>
    <s v="3.20.1"/>
    <s v="4.4 and up"/>
    <s v="1000000"/>
    <s v="0"/>
  </r>
  <r>
    <s v="CarMax â€“ Cars for Sale: Search Used Car Inventory"/>
    <x v="1"/>
    <n v="4.4000000000000004"/>
    <n v="21777"/>
    <s v="Varies with device"/>
    <s v="1,000,000+"/>
    <x v="0"/>
    <n v="0"/>
    <x v="0"/>
    <s v="Auto &amp; Vehicles"/>
    <d v="2018-08-04T00:00:00"/>
    <s v="Varies with device"/>
    <s v="Varies with device"/>
    <s v="1000000"/>
    <s v="0"/>
  </r>
  <r>
    <s v="BEST CAR SOUNDS"/>
    <x v="1"/>
    <n v="4.3"/>
    <n v="348"/>
    <s v="38M"/>
    <s v="100,000+"/>
    <x v="0"/>
    <n v="0"/>
    <x v="0"/>
    <s v="Auto &amp; Vehicles"/>
    <d v="2018-07-29T00:00:00"/>
    <s v="1.0.3"/>
    <s v="2.3 and up"/>
    <s v="100000"/>
    <s v="0"/>
  </r>
  <r>
    <s v="RST - Sale of cars on the PCT"/>
    <x v="1"/>
    <n v="3.2"/>
    <n v="250"/>
    <s v="1.1M"/>
    <s v="100,000+"/>
    <x v="0"/>
    <n v="0"/>
    <x v="0"/>
    <s v="Auto &amp; Vehicles"/>
    <d v="2018-04-27T00:00:00"/>
    <n v="1.4"/>
    <s v="4.0.3 and up"/>
    <s v="100000"/>
    <s v="0"/>
  </r>
  <r>
    <s v="AutoScout24 Switzerland â€“ Find your new car"/>
    <x v="1"/>
    <n v="4.5999999999999996"/>
    <n v="13372"/>
    <s v="Varies with device"/>
    <s v="1,000,000+"/>
    <x v="0"/>
    <n v="0"/>
    <x v="0"/>
    <s v="Auto &amp; Vehicles"/>
    <d v="2018-08-03T00:00:00"/>
    <s v="Varies with device"/>
    <s v="Varies with device"/>
    <s v="1000000"/>
    <s v="0"/>
  </r>
  <r>
    <s v="Zona Azul Digital FÃ¡cil SP CET - OFFICIAL SÃ£o Paulo"/>
    <x v="1"/>
    <n v="4.5999999999999996"/>
    <n v="7880"/>
    <s v="Varies with device"/>
    <s v="100,000+"/>
    <x v="0"/>
    <n v="0"/>
    <x v="0"/>
    <s v="Auto &amp; Vehicles"/>
    <d v="2018-05-10T00:00:00"/>
    <s v="4.6.5"/>
    <s v="Varies with device"/>
    <s v="100000"/>
    <s v="0"/>
  </r>
  <r>
    <s v="SMS Park"/>
    <x v="1"/>
    <n v="4.5"/>
    <n v="3617"/>
    <s v="7.9M"/>
    <s v="100,000+"/>
    <x v="0"/>
    <n v="0"/>
    <x v="0"/>
    <s v="Auto &amp; Vehicles"/>
    <d v="2018-05-16T00:00:00"/>
    <s v="2.8.2"/>
    <s v="4.1 and up"/>
    <s v="100000"/>
    <s v="0"/>
  </r>
  <r>
    <s v="SKencar"/>
    <x v="1"/>
    <n v="3.7"/>
    <n v="4806"/>
    <s v="35M"/>
    <s v="1,000,000+"/>
    <x v="0"/>
    <n v="0"/>
    <x v="0"/>
    <s v="Auto &amp; Vehicles"/>
    <d v="2018-07-31T00:00:00"/>
    <s v="4.0.3"/>
    <s v="4.0.3 and up"/>
    <s v="1000000"/>
    <s v="0"/>
  </r>
  <r>
    <s v="Fuelio: Gas log &amp; costs"/>
    <x v="1"/>
    <n v="4.5999999999999996"/>
    <n v="65786"/>
    <s v="Varies with device"/>
    <s v="1,000,000+"/>
    <x v="0"/>
    <n v="0"/>
    <x v="0"/>
    <s v="Auto &amp; Vehicles"/>
    <d v="2018-08-02T00:00:00"/>
    <s v="Varies with device"/>
    <s v="4.0.3 and up"/>
    <s v="1000000"/>
    <s v="0"/>
  </r>
  <r>
    <s v="auto fines"/>
    <x v="1"/>
    <n v="4.5999999999999996"/>
    <n v="31433"/>
    <s v="17M"/>
    <s v="1,000,000+"/>
    <x v="0"/>
    <n v="0"/>
    <x v="0"/>
    <s v="Auto &amp; Vehicles"/>
    <d v="2018-08-02T00:00:00"/>
    <n v="1.4"/>
    <s v="4.0.3 and up"/>
    <s v="1000000"/>
    <s v="0"/>
  </r>
  <r>
    <s v="Used car is the first car - used car purchase, used car quotation, dealer information to"/>
    <x v="1"/>
    <n v="4.5999999999999996"/>
    <n v="5097"/>
    <s v="19M"/>
    <s v="1,000,000+"/>
    <x v="0"/>
    <n v="0"/>
    <x v="0"/>
    <s v="Auto &amp; Vehicles"/>
    <d v="2018-07-23T00:00:00"/>
    <s v="1.5.18"/>
    <s v="4.0.3 and up"/>
    <s v="1000000"/>
    <s v="0"/>
  </r>
  <r>
    <s v="All of the parking lot - National Park application (parking lot search / parking sharing / discount payment)"/>
    <x v="1"/>
    <n v="4"/>
    <n v="1754"/>
    <s v="14M"/>
    <s v="500,000+"/>
    <x v="0"/>
    <n v="0"/>
    <x v="0"/>
    <s v="Auto &amp; Vehicles"/>
    <d v="2018-06-02T00:00:00"/>
    <s v="2.3.4"/>
    <s v="4.0 and up"/>
    <s v="500000"/>
    <s v="0"/>
  </r>
  <r>
    <s v="Inquiry Fines and Debits of Vehicles"/>
    <x v="1"/>
    <n v="4.4000000000000004"/>
    <n v="2680"/>
    <s v="2.2M"/>
    <s v="500,000+"/>
    <x v="0"/>
    <n v="0"/>
    <x v="0"/>
    <s v="Auto &amp; Vehicles"/>
    <d v="2018-03-20T00:00:00"/>
    <n v="1.03"/>
    <s v="4.0.3 and up"/>
    <s v="500000"/>
    <s v="0"/>
  </r>
  <r>
    <s v="Gas Station"/>
    <x v="1"/>
    <n v="4"/>
    <n v="1288"/>
    <s v="4.5M"/>
    <s v="100,000+"/>
    <x v="0"/>
    <n v="0"/>
    <x v="0"/>
    <s v="Auto &amp; Vehicles"/>
    <d v="2018-04-21T00:00:00"/>
    <n v="2.17"/>
    <s v="4.0 and up"/>
    <s v="100000"/>
    <s v="0"/>
  </r>
  <r>
    <s v="Hush - Beauty for Everyone"/>
    <x v="2"/>
    <n v="4.7"/>
    <n v="18900"/>
    <s v="17M"/>
    <s v="500,000+"/>
    <x v="0"/>
    <n v="0"/>
    <x v="0"/>
    <s v="Beauty"/>
    <d v="2018-08-02T00:00:00"/>
    <s v="6.10.1"/>
    <s v="5.0 and up"/>
    <s v="500000"/>
    <s v="0"/>
  </r>
  <r>
    <s v="ipsy: Makeup, Beauty, and Tips"/>
    <x v="2"/>
    <n v="4.9000000000000004"/>
    <n v="49790"/>
    <s v="14M"/>
    <s v="1,000,000+"/>
    <x v="0"/>
    <n v="0"/>
    <x v="0"/>
    <s v="Beauty"/>
    <d v="2017-11-09T00:00:00"/>
    <s v="2.3.0"/>
    <s v="4.1 and up"/>
    <s v="1000000"/>
    <s v="0"/>
  </r>
  <r>
    <s v="Natural recipes for your beauty"/>
    <x v="2"/>
    <n v="4.7"/>
    <n v="1150"/>
    <s v="9.8M"/>
    <s v="100,000+"/>
    <x v="0"/>
    <n v="0"/>
    <x v="0"/>
    <s v="Beauty"/>
    <d v="2018-05-15T00:00:00"/>
    <n v="4"/>
    <s v="4.1 and up"/>
    <s v="100000"/>
    <s v="0"/>
  </r>
  <r>
    <s v="BestCam Selfie-selfie, beauty camera, photo editor"/>
    <x v="2"/>
    <n v="3.9"/>
    <n v="1739"/>
    <s v="21M"/>
    <s v="500,000+"/>
    <x v="0"/>
    <n v="0"/>
    <x v="0"/>
    <s v="Beauty"/>
    <d v="2018-07-12T00:00:00"/>
    <s v="1.0.6"/>
    <s v="4.0.3 and up"/>
    <s v="500000"/>
    <s v="0"/>
  </r>
  <r>
    <s v="Mirror - Zoom &amp; Exposure -"/>
    <x v="2"/>
    <n v="3.9"/>
    <n v="32090"/>
    <s v="Varies with device"/>
    <s v="1,000,000+"/>
    <x v="0"/>
    <n v="0"/>
    <x v="0"/>
    <s v="Beauty"/>
    <d v="2016-10-24T00:00:00"/>
    <s v="Varies with device"/>
    <s v="Varies with device"/>
    <s v="1000000"/>
    <s v="0"/>
  </r>
  <r>
    <s v="Beauty Selfie Camera"/>
    <x v="2"/>
    <n v="4.2"/>
    <n v="2225"/>
    <s v="52M"/>
    <s v="500,000+"/>
    <x v="0"/>
    <n v="0"/>
    <x v="0"/>
    <s v="Beauty"/>
    <d v="2018-02-28T00:00:00"/>
    <n v="1.6"/>
    <s v="4.1 and up"/>
    <s v="500000"/>
    <s v="0"/>
  </r>
  <r>
    <s v="Hairstyles step by step"/>
    <x v="2"/>
    <n v="4.5999999999999996"/>
    <n v="4369"/>
    <s v="14M"/>
    <s v="100,000+"/>
    <x v="0"/>
    <n v="0"/>
    <x v="0"/>
    <s v="Beauty"/>
    <d v="2018-07-25T00:00:00"/>
    <n v="1.9"/>
    <s v="4.0.3 and up"/>
    <s v="100000"/>
    <s v="0"/>
  </r>
  <r>
    <s v="Filters for Selfie"/>
    <x v="2"/>
    <n v="4.3"/>
    <n v="8572"/>
    <s v="25M"/>
    <s v="1,000,000+"/>
    <x v="0"/>
    <n v="0"/>
    <x v="0"/>
    <s v="Beauty"/>
    <d v="2018-05-10T00:00:00"/>
    <s v="1.1.0"/>
    <s v="4.0 and up"/>
    <s v="1000000"/>
    <s v="0"/>
  </r>
  <r>
    <s v="Tie - Always be happy"/>
    <x v="2"/>
    <n v="4.7"/>
    <n v="964"/>
    <s v="9.0M"/>
    <s v="50,000+"/>
    <x v="0"/>
    <n v="0"/>
    <x v="0"/>
    <s v="Beauty"/>
    <d v="2018-06-21T00:00:00"/>
    <n v="4"/>
    <s v="4.2 and up"/>
    <s v="50000"/>
    <s v="0"/>
  </r>
  <r>
    <s v="Ulta Beauty"/>
    <x v="2"/>
    <n v="4.7"/>
    <n v="42050"/>
    <s v="Varies with device"/>
    <s v="1,000,000+"/>
    <x v="0"/>
    <n v="0"/>
    <x v="0"/>
    <s v="Beauty"/>
    <d v="2018-06-05T00:00:00"/>
    <n v="5.4"/>
    <s v="5.0 and up"/>
    <s v="1000000"/>
    <s v="0"/>
  </r>
  <r>
    <s v="Prom MakeUp Tutorial"/>
    <x v="2"/>
    <n v="4.8"/>
    <n v="104"/>
    <s v="12M"/>
    <s v="10,000+"/>
    <x v="0"/>
    <n v="0"/>
    <x v="0"/>
    <s v="Beauty"/>
    <d v="2018-06-26T00:00:00"/>
    <n v="1.3"/>
    <s v="4.0.3 and up"/>
    <s v="10000"/>
    <s v="0"/>
  </r>
  <r>
    <s v="Selfie Camera"/>
    <x v="2"/>
    <n v="4.2"/>
    <n v="17934"/>
    <s v="Varies with device"/>
    <s v="1,000,000+"/>
    <x v="0"/>
    <n v="0"/>
    <x v="0"/>
    <s v="Beauty"/>
    <d v="2017-09-12T00:00:00"/>
    <s v="Varies with device"/>
    <s v="Varies with device"/>
    <s v="1000000"/>
    <s v="0"/>
  </r>
  <r>
    <s v="Sweet Selfie Beauty Camera"/>
    <x v="2"/>
    <n v="4.3"/>
    <n v="601"/>
    <s v="35M"/>
    <s v="100,000+"/>
    <x v="0"/>
    <n v="0"/>
    <x v="0"/>
    <s v="Beauty"/>
    <d v="2018-06-02T00:00:00"/>
    <s v="2.0.0"/>
    <s v="4.0 and up"/>
    <s v="100000"/>
    <s v="0"/>
  </r>
  <r>
    <s v="Colors of white in Urdu"/>
    <x v="2"/>
    <n v="4.5"/>
    <n v="36"/>
    <s v="6.7M"/>
    <s v="10,000+"/>
    <x v="0"/>
    <n v="0"/>
    <x v="0"/>
    <s v="Beauty"/>
    <d v="2018-07-26T00:00:00"/>
    <n v="6"/>
    <s v="4.0 and up"/>
    <s v="10000"/>
    <s v="0"/>
  </r>
  <r>
    <s v="Selfie Camera Photo Editor &amp; Filter &amp; Sticker"/>
    <x v="2"/>
    <n v="4.0999999999999996"/>
    <n v="187"/>
    <s v="30M"/>
    <s v="50,000+"/>
    <x v="0"/>
    <n v="0"/>
    <x v="1"/>
    <s v="Beauty"/>
    <d v="2018-07-24T00:00:00"/>
    <s v="3.0.1"/>
    <s v="4.0.3 and up"/>
    <s v="50000"/>
    <s v="0"/>
  </r>
  <r>
    <s v="Wrinkles and rejuvenation"/>
    <x v="2"/>
    <s v="NaN"/>
    <n v="182"/>
    <s v="5.7M"/>
    <s v="100,000+"/>
    <x v="0"/>
    <n v="0"/>
    <x v="2"/>
    <s v="Beauty"/>
    <d v="2017-09-20T00:00:00"/>
    <n v="8"/>
    <s v="3.0 and up"/>
    <s v="100000"/>
    <s v="0"/>
  </r>
  <r>
    <s v="Eyes Makeup Beauty Tips"/>
    <x v="2"/>
    <n v="4.2"/>
    <n v="30"/>
    <s v="2.9M"/>
    <s v="10,000+"/>
    <x v="0"/>
    <n v="0"/>
    <x v="0"/>
    <s v="Beauty"/>
    <d v="2018-04-09T00:00:00"/>
    <s v="3.3.9"/>
    <s v="4.0.3 and up"/>
    <s v="10000"/>
    <s v="0"/>
  </r>
  <r>
    <s v="Photo Editor 2018"/>
    <x v="2"/>
    <n v="4.5"/>
    <n v="134"/>
    <s v="17M"/>
    <s v="10,000+"/>
    <x v="0"/>
    <n v="0"/>
    <x v="0"/>
    <s v="Beauty"/>
    <d v="2018-03-01T00:00:00"/>
    <n v="1.2"/>
    <s v="4.0.3 and up"/>
    <s v="10000"/>
    <s v="0"/>
  </r>
  <r>
    <s v="Step By Step Eyes Makeup Tutorial"/>
    <x v="2"/>
    <n v="4.4000000000000004"/>
    <n v="74"/>
    <s v="2.9M"/>
    <s v="10,000+"/>
    <x v="0"/>
    <n v="0"/>
    <x v="0"/>
    <s v="Beauty"/>
    <d v="2018-04-05T00:00:00"/>
    <s v="2.3.09"/>
    <s v="4.0.3 and up"/>
    <s v="10000"/>
    <s v="0"/>
  </r>
  <r>
    <s v="Beauty Camera - Selfie Camera"/>
    <x v="2"/>
    <n v="4"/>
    <n v="113715"/>
    <s v="Varies with device"/>
    <s v="10,000,000+"/>
    <x v="0"/>
    <n v="0"/>
    <x v="0"/>
    <s v="Beauty"/>
    <d v="2017-08-03T00:00:00"/>
    <s v="Varies with device"/>
    <s v="Varies with device"/>
    <s v="10000000"/>
    <s v="0"/>
  </r>
  <r>
    <s v="Girls Hairstyles"/>
    <x v="2"/>
    <n v="4.0999999999999996"/>
    <n v="3595"/>
    <s v="Varies with device"/>
    <s v="500,000+"/>
    <x v="0"/>
    <n v="0"/>
    <x v="0"/>
    <s v="Beauty"/>
    <d v="2018-05-24T00:00:00"/>
    <s v="Varies with device"/>
    <s v="4.0 and up"/>
    <s v="500000"/>
    <s v="0"/>
  </r>
  <r>
    <s v="Mirror Camera (Mirror + Selfie Camera)"/>
    <x v="2"/>
    <n v="4.0999999999999996"/>
    <n v="9315"/>
    <s v="2.6M"/>
    <s v="1,000,000+"/>
    <x v="0"/>
    <n v="0"/>
    <x v="0"/>
    <s v="Beauty"/>
    <d v="2017-11-21T00:00:00"/>
    <s v="1.4.2"/>
    <s v="4.0 and up"/>
    <s v="1000000"/>
    <s v="0"/>
  </r>
  <r>
    <s v="Beauty Tips - Beauty Tips in Sinhala"/>
    <x v="2"/>
    <n v="4.4000000000000004"/>
    <n v="75"/>
    <s v="4.2M"/>
    <s v="50,000+"/>
    <x v="0"/>
    <n v="0"/>
    <x v="0"/>
    <s v="Beauty"/>
    <d v="2017-10-18T00:00:00"/>
    <s v="1.0.0"/>
    <s v="4.0.3 and up"/>
    <s v="50000"/>
    <s v="0"/>
  </r>
  <r>
    <s v="Haircut Tutorials/Haircut Videos"/>
    <x v="2"/>
    <n v="4.5999999999999996"/>
    <n v="38"/>
    <s v="7.1M"/>
    <s v="10,000+"/>
    <x v="0"/>
    <n v="0"/>
    <x v="0"/>
    <s v="Beauty"/>
    <d v="2018-05-29T00:00:00"/>
    <n v="1"/>
    <s v="4.0 and up"/>
    <s v="10000"/>
    <s v="0"/>
  </r>
  <r>
    <s v="Sephora: Skin Care, Beauty Makeup &amp; Fragrance Shop"/>
    <x v="2"/>
    <n v="4.5"/>
    <n v="26834"/>
    <s v="57M"/>
    <s v="1,000,000+"/>
    <x v="0"/>
    <n v="0"/>
    <x v="0"/>
    <s v="Beauty"/>
    <d v="2018-07-24T00:00:00"/>
    <n v="18.5"/>
    <s v="5.0 and up"/>
    <s v="1000000"/>
    <s v="0"/>
  </r>
  <r>
    <s v="Manicure - nail design"/>
    <x v="2"/>
    <s v="NaN"/>
    <n v="119"/>
    <s v="3.7M"/>
    <s v="50,000+"/>
    <x v="0"/>
    <n v="0"/>
    <x v="0"/>
    <s v="Beauty"/>
    <d v="2018-07-23T00:00:00"/>
    <n v="1.3"/>
    <s v="4.1 and up"/>
    <s v="50000"/>
    <s v="0"/>
  </r>
  <r>
    <s v="Sticker Camera - Selfie Filters, Beauty Camera"/>
    <x v="2"/>
    <n v="3.9"/>
    <n v="2277"/>
    <s v="22M"/>
    <s v="500,000+"/>
    <x v="0"/>
    <n v="0"/>
    <x v="0"/>
    <s v="Beauty"/>
    <d v="2018-07-12T00:00:00"/>
    <s v="1.1.0"/>
    <s v="4.0.3 and up"/>
    <s v="500000"/>
    <s v="0"/>
  </r>
  <r>
    <s v="Filters for B Live"/>
    <x v="2"/>
    <n v="4.4000000000000004"/>
    <n v="2280"/>
    <s v="24M"/>
    <s v="500,000+"/>
    <x v="0"/>
    <n v="0"/>
    <x v="0"/>
    <s v="Beauty"/>
    <d v="2018-05-14T00:00:00"/>
    <s v="1.1.0"/>
    <s v="4.0 and up"/>
    <s v="500000"/>
    <s v="0"/>
  </r>
  <r>
    <s v="Skin Care and Natural Beauty"/>
    <x v="2"/>
    <s v="NaN"/>
    <n v="654"/>
    <s v="7.4M"/>
    <s v="100,000+"/>
    <x v="0"/>
    <n v="0"/>
    <x v="1"/>
    <s v="Beauty"/>
    <d v="2018-07-17T00:00:00"/>
    <n v="1.1499999999999999"/>
    <s v="4.1 and up"/>
    <s v="100000"/>
    <s v="0"/>
  </r>
  <r>
    <s v="Facial Wrinkle Reduction"/>
    <x v="2"/>
    <n v="4.5999999999999996"/>
    <n v="184"/>
    <s v="21M"/>
    <s v="10,000+"/>
    <x v="0"/>
    <n v="0"/>
    <x v="0"/>
    <s v="Beauty"/>
    <d v="2018-07-02T00:00:00"/>
    <n v="1.5"/>
    <s v="4.1 and up"/>
    <s v="10000"/>
    <s v="0"/>
  </r>
  <r>
    <s v="Makeup Videos"/>
    <x v="2"/>
    <n v="3.8"/>
    <n v="9"/>
    <s v="3.4M"/>
    <s v="5,000+"/>
    <x v="0"/>
    <n v="0"/>
    <x v="0"/>
    <s v="Beauty"/>
    <d v="2018-06-07T00:00:00"/>
    <n v="1"/>
    <s v="4.0 and up"/>
    <s v="5000"/>
    <s v="0"/>
  </r>
  <r>
    <s v="Secrets of beauty, youth and health"/>
    <x v="2"/>
    <s v="NaN"/>
    <n v="77"/>
    <s v="2.9M"/>
    <s v="10,000+"/>
    <x v="0"/>
    <n v="0"/>
    <x v="3"/>
    <s v="Beauty"/>
    <d v="2017-08-08T00:00:00"/>
    <n v="2"/>
    <s v="2.3 and up"/>
    <s v="10000"/>
    <s v="0"/>
  </r>
  <r>
    <s v="Recipes and tips for losing weight"/>
    <x v="2"/>
    <s v="NaN"/>
    <n v="35"/>
    <s v="3.1M"/>
    <s v="10,000+"/>
    <x v="0"/>
    <n v="0"/>
    <x v="2"/>
    <s v="Beauty"/>
    <d v="2017-12-11T00:00:00"/>
    <n v="2"/>
    <s v="3.0 and up"/>
    <s v="10000"/>
    <s v="0"/>
  </r>
  <r>
    <s v="Discover Color"/>
    <x v="2"/>
    <n v="4"/>
    <n v="364"/>
    <s v="6.4M"/>
    <s v="100,000+"/>
    <x v="0"/>
    <n v="0"/>
    <x v="0"/>
    <s v="Beauty"/>
    <d v="2018-05-24T00:00:00"/>
    <n v="1.1000000000000001"/>
    <s v="4.0.3 and up"/>
    <s v="100000"/>
    <s v="0"/>
  </r>
  <r>
    <s v="Eyeliner step by step 2018"/>
    <x v="2"/>
    <n v="4.3"/>
    <n v="18"/>
    <s v="3.2M"/>
    <s v="5,000+"/>
    <x v="0"/>
    <n v="0"/>
    <x v="0"/>
    <s v="Beauty"/>
    <d v="2018-06-01T00:00:00"/>
    <s v="1.2.13"/>
    <s v="4.0.3 and up"/>
    <s v="5000"/>
    <s v="0"/>
  </r>
  <r>
    <s v="Dresses Ideas &amp; Fashions +3000"/>
    <x v="2"/>
    <n v="4.5"/>
    <n v="473"/>
    <s v="8.2M"/>
    <s v="100,000+"/>
    <x v="0"/>
    <n v="0"/>
    <x v="3"/>
    <s v="Beauty"/>
    <d v="2017-03-01T00:00:00"/>
    <s v="1.0.2.0"/>
    <s v="1.6 and up"/>
    <s v="100000"/>
    <s v="0"/>
  </r>
  <r>
    <s v="Lady adviser (beauty, health)"/>
    <x v="2"/>
    <s v="NaN"/>
    <n v="30"/>
    <s v="9.9M"/>
    <s v="10,000+"/>
    <x v="0"/>
    <n v="0"/>
    <x v="3"/>
    <s v="Beauty"/>
    <d v="2018-01-24T00:00:00"/>
    <n v="3"/>
    <s v="3.0 and up"/>
    <s v="10000"/>
    <s v="0"/>
  </r>
  <r>
    <s v="Step By Step Hairstyles For Women"/>
    <x v="2"/>
    <n v="4.0999999999999996"/>
    <n v="66"/>
    <s v="2.9M"/>
    <s v="10,000+"/>
    <x v="0"/>
    <n v="0"/>
    <x v="0"/>
    <s v="Beauty"/>
    <d v="2018-04-05T00:00:00"/>
    <s v="3.1.89"/>
    <s v="4.0.3 and up"/>
    <s v="10000"/>
    <s v="0"/>
  </r>
  <r>
    <s v="Rainbow Camera"/>
    <x v="2"/>
    <n v="3.7"/>
    <n v="3871"/>
    <s v="23M"/>
    <s v="1,000,000+"/>
    <x v="0"/>
    <n v="0"/>
    <x v="0"/>
    <s v="Beauty"/>
    <d v="2018-07-30T00:00:00"/>
    <s v="2.2.0"/>
    <s v="4.0 and up"/>
    <s v="1000000"/>
    <s v="0"/>
  </r>
  <r>
    <s v="Methods of teeth whitening"/>
    <x v="2"/>
    <n v="4.7"/>
    <n v="257"/>
    <s v="4.6M"/>
    <s v="50,000+"/>
    <x v="0"/>
    <n v="0"/>
    <x v="0"/>
    <s v="Beauty"/>
    <d v="2017-08-07T00:00:00"/>
    <n v="1"/>
    <s v="4.0.3 and up"/>
    <s v="50000"/>
    <s v="0"/>
  </r>
  <r>
    <s v="Girls hairstyles 2018"/>
    <x v="2"/>
    <n v="4.2"/>
    <n v="62"/>
    <s v="3.1M"/>
    <s v="10,000+"/>
    <x v="0"/>
    <n v="0"/>
    <x v="0"/>
    <s v="Beauty"/>
    <d v="2018-05-28T00:00:00"/>
    <s v="1.9.2"/>
    <s v="4.0.3 and up"/>
    <s v="10000"/>
    <s v="0"/>
  </r>
  <r>
    <s v="Wattpad ðŸ“– Free Books"/>
    <x v="3"/>
    <n v="4.5999999999999996"/>
    <n v="2914724"/>
    <s v="Varies with device"/>
    <s v="100,000,000+"/>
    <x v="0"/>
    <n v="0"/>
    <x v="1"/>
    <s v="Books &amp; Reference"/>
    <d v="2018-08-01T00:00:00"/>
    <s v="Varies with device"/>
    <s v="Varies with device"/>
    <s v="100000000"/>
    <s v="0"/>
  </r>
  <r>
    <s v="E-Book Read - Read Book for free"/>
    <x v="3"/>
    <n v="4.5"/>
    <n v="1857"/>
    <s v="4.9M"/>
    <s v="50,000+"/>
    <x v="0"/>
    <n v="0"/>
    <x v="0"/>
    <s v="Books &amp; Reference"/>
    <d v="2018-08-03T00:00:00"/>
    <s v="1.3.2"/>
    <s v="4.4 and up"/>
    <s v="50000"/>
    <s v="0"/>
  </r>
  <r>
    <s v="Download free book with green book"/>
    <x v="3"/>
    <n v="4.5999999999999996"/>
    <n v="4478"/>
    <s v="9.5M"/>
    <s v="100,000+"/>
    <x v="0"/>
    <n v="0"/>
    <x v="2"/>
    <s v="Books &amp; Reference"/>
    <d v="2017-07-31T00:00:00"/>
    <n v="1.1000000000000001"/>
    <s v="4.0 and up"/>
    <s v="100000"/>
    <s v="0"/>
  </r>
  <r>
    <s v="Wikipedia"/>
    <x v="3"/>
    <n v="4.4000000000000004"/>
    <n v="577550"/>
    <s v="Varies with device"/>
    <s v="10,000,000+"/>
    <x v="0"/>
    <n v="0"/>
    <x v="0"/>
    <s v="Books &amp; Reference"/>
    <d v="2018-08-02T00:00:00"/>
    <s v="Varies with device"/>
    <s v="Varies with device"/>
    <s v="10000000"/>
    <s v="0"/>
  </r>
  <r>
    <s v="Amazon Kindle"/>
    <x v="3"/>
    <n v="4.2"/>
    <n v="814080"/>
    <s v="Varies with device"/>
    <s v="100,000,000+"/>
    <x v="0"/>
    <n v="0"/>
    <x v="1"/>
    <s v="Books &amp; Reference"/>
    <d v="2018-07-27T00:00:00"/>
    <s v="Varies with device"/>
    <s v="Varies with device"/>
    <s v="100000000"/>
    <s v="0"/>
  </r>
  <r>
    <s v="Cool Reader"/>
    <x v="3"/>
    <n v="4.5"/>
    <n v="246315"/>
    <s v="Varies with device"/>
    <s v="10,000,000+"/>
    <x v="0"/>
    <n v="0"/>
    <x v="0"/>
    <s v="Books &amp; Reference"/>
    <d v="2015-07-17T00:00:00"/>
    <s v="Varies with device"/>
    <s v="1.5 and up"/>
    <s v="10000000"/>
    <s v="0"/>
  </r>
  <r>
    <s v="Dictionary - Merriam-Webster"/>
    <x v="3"/>
    <n v="4.5"/>
    <n v="454060"/>
    <s v="Varies with device"/>
    <s v="10,000,000+"/>
    <x v="0"/>
    <n v="0"/>
    <x v="0"/>
    <s v="Books &amp; Reference"/>
    <d v="2018-05-18T00:00:00"/>
    <s v="Varies with device"/>
    <s v="Varies with device"/>
    <s v="10000000"/>
    <s v="0"/>
  </r>
  <r>
    <s v="NOOK: Read eBooks &amp; Magazines"/>
    <x v="3"/>
    <n v="4.5"/>
    <n v="155446"/>
    <s v="Varies with device"/>
    <s v="10,000,000+"/>
    <x v="0"/>
    <n v="0"/>
    <x v="1"/>
    <s v="Books &amp; Reference"/>
    <d v="2018-04-25T00:00:00"/>
    <s v="Varies with device"/>
    <s v="Varies with device"/>
    <s v="10000000"/>
    <s v="0"/>
  </r>
  <r>
    <s v="Free Panda Radio Music"/>
    <x v="3"/>
    <n v="4.5"/>
    <n v="418"/>
    <s v="4.2M"/>
    <s v="100,000+"/>
    <x v="0"/>
    <n v="0"/>
    <x v="0"/>
    <s v="Books &amp; Reference"/>
    <d v="2018-03-27T00:00:00"/>
    <n v="2.1"/>
    <s v="4.1 and up"/>
    <s v="100000"/>
    <s v="0"/>
  </r>
  <r>
    <s v="Book store"/>
    <x v="3"/>
    <n v="4.4000000000000004"/>
    <n v="22486"/>
    <s v="5.4M"/>
    <s v="1,000,000+"/>
    <x v="0"/>
    <n v="0"/>
    <x v="1"/>
    <s v="Books &amp; Reference"/>
    <d v="2018-06-06T00:00:00"/>
    <s v="3.2.1"/>
    <s v="4.0 and up"/>
    <s v="1000000"/>
    <s v="0"/>
  </r>
  <r>
    <s v="FBReader: Favorite Book Reader"/>
    <x v="3"/>
    <n v="4.5"/>
    <n v="203130"/>
    <s v="Varies with device"/>
    <s v="10,000,000+"/>
    <x v="0"/>
    <n v="0"/>
    <x v="0"/>
    <s v="Books &amp; Reference"/>
    <d v="2018-06-28T00:00:00"/>
    <s v="Varies with device"/>
    <s v="Varies with device"/>
    <s v="10000000"/>
    <s v="0"/>
  </r>
  <r>
    <s v="English Grammar Complete Handbook"/>
    <x v="3"/>
    <n v="4.5999999999999996"/>
    <n v="1435"/>
    <s v="2.8M"/>
    <s v="500,000+"/>
    <x v="0"/>
    <n v="0"/>
    <x v="0"/>
    <s v="Books &amp; Reference"/>
    <d v="2018-01-21T00:00:00"/>
    <n v="1"/>
    <s v="4.0 and up"/>
    <s v="500000"/>
    <s v="0"/>
  </r>
  <r>
    <s v="Free Books - Spirit Fanfiction and Stories"/>
    <x v="3"/>
    <n v="4.8"/>
    <n v="116507"/>
    <s v="5.0M"/>
    <s v="1,000,000+"/>
    <x v="0"/>
    <n v="0"/>
    <x v="1"/>
    <s v="Books &amp; Reference"/>
    <d v="2018-08-01T00:00:00"/>
    <s v="2.0.075"/>
    <s v="4.0.3 and up"/>
    <s v="1000000"/>
    <s v="0"/>
  </r>
  <r>
    <s v="Google Play Books"/>
    <x v="3"/>
    <n v="3.9"/>
    <n v="1433233"/>
    <s v="Varies with device"/>
    <s v="1,000,000,000+"/>
    <x v="0"/>
    <n v="0"/>
    <x v="1"/>
    <s v="Books &amp; Reference"/>
    <d v="2018-08-03T00:00:00"/>
    <s v="Varies with device"/>
    <s v="Varies with device"/>
    <s v="1000000000"/>
    <s v="0"/>
  </r>
  <r>
    <s v="AlReader -any text book reader"/>
    <x v="3"/>
    <n v="4.5999999999999996"/>
    <n v="90468"/>
    <s v="5.9M"/>
    <s v="5,000,000+"/>
    <x v="0"/>
    <n v="0"/>
    <x v="0"/>
    <s v="Books &amp; Reference"/>
    <d v="2018-05-27T00:00:00"/>
    <n v="1.9118052699999999"/>
    <s v="2.3 and up"/>
    <s v="5000000"/>
    <s v="0"/>
  </r>
  <r>
    <s v="Offline English Dictionary"/>
    <x v="3"/>
    <n v="4.2"/>
    <n v="860"/>
    <s v="13M"/>
    <s v="100,000+"/>
    <x v="0"/>
    <n v="0"/>
    <x v="0"/>
    <s v="Books &amp; Reference"/>
    <d v="2018-07-17T00:00:00"/>
    <n v="1"/>
    <s v="4.0.3 and up"/>
    <s v="100000"/>
    <s v="0"/>
  </r>
  <r>
    <s v="Oxford Dictionary of English : Free"/>
    <x v="3"/>
    <n v="4.0999999999999996"/>
    <n v="363934"/>
    <s v="7.1M"/>
    <s v="10,000,000+"/>
    <x v="0"/>
    <n v="0"/>
    <x v="0"/>
    <s v="Books &amp; Reference"/>
    <d v="2018-07-11T00:00:00"/>
    <s v="9.1.363"/>
    <s v="4.1 and up"/>
    <s v="10000000"/>
    <s v="0"/>
  </r>
  <r>
    <s v="Offline: English to Tagalog Dictionary"/>
    <x v="3"/>
    <n v="4.7"/>
    <n v="967"/>
    <s v="6.7M"/>
    <s v="500,000+"/>
    <x v="0"/>
    <n v="0"/>
    <x v="0"/>
    <s v="Books &amp; Reference"/>
    <d v="2018-08-04T00:00:00"/>
    <s v="1.1.6"/>
    <s v="4.0.3 and up"/>
    <s v="500000"/>
    <s v="0"/>
  </r>
  <r>
    <s v="Spanish English Translator"/>
    <x v="3"/>
    <n v="4.2"/>
    <n v="87873"/>
    <s v="Varies with device"/>
    <s v="10,000,000+"/>
    <x v="0"/>
    <n v="0"/>
    <x v="1"/>
    <s v="Books &amp; Reference"/>
    <d v="2018-05-28T00:00:00"/>
    <s v="Varies with device"/>
    <s v="Varies with device"/>
    <s v="10000000"/>
    <s v="0"/>
  </r>
  <r>
    <s v="FamilySearch Tree"/>
    <x v="3"/>
    <n v="4.3"/>
    <n v="17506"/>
    <s v="17M"/>
    <s v="1,000,000+"/>
    <x v="0"/>
    <n v="0"/>
    <x v="0"/>
    <s v="Books &amp; Reference"/>
    <d v="2018-07-20T00:00:00"/>
    <s v="2.3.18"/>
    <s v="4.1 and up"/>
    <s v="1000000"/>
    <s v="0"/>
  </r>
  <r>
    <s v="Cloud of Books"/>
    <x v="3"/>
    <n v="3.3"/>
    <n v="1862"/>
    <s v="19M"/>
    <s v="1,000,000+"/>
    <x v="0"/>
    <n v="0"/>
    <x v="0"/>
    <s v="Books &amp; Reference"/>
    <d v="2018-04-27T00:00:00"/>
    <s v="2.2.5"/>
    <s v="4.1 and up"/>
    <s v="1000000"/>
    <s v="0"/>
  </r>
  <r>
    <s v="Recipes of Prophetic Medicine for free"/>
    <x v="3"/>
    <n v="4.5999999999999996"/>
    <n v="2084"/>
    <s v="6.7M"/>
    <s v="500,000+"/>
    <x v="0"/>
    <n v="0"/>
    <x v="0"/>
    <s v="Books &amp; Reference"/>
    <d v="2018-05-17T00:00:00"/>
    <n v="15"/>
    <s v="2.3 and up"/>
    <s v="500000"/>
    <s v="0"/>
  </r>
  <r>
    <s v="ReadEra â€“ free ebook reader"/>
    <x v="3"/>
    <n v="4.8"/>
    <n v="47303"/>
    <s v="21M"/>
    <s v="1,000,000+"/>
    <x v="0"/>
    <n v="0"/>
    <x v="0"/>
    <s v="Books &amp; Reference"/>
    <d v="2018-06-02T00:00:00"/>
    <s v="18.05.31+530"/>
    <s v="4.1 and up"/>
    <s v="1000000"/>
    <s v="0"/>
  </r>
  <r>
    <s v="NOOK App for NOOK Devices"/>
    <x v="3"/>
    <n v="4.7"/>
    <n v="19080"/>
    <s v="Varies with device"/>
    <s v="500,000+"/>
    <x v="0"/>
    <n v="0"/>
    <x v="0"/>
    <s v="Books &amp; Reference"/>
    <d v="2018-04-25T00:00:00"/>
    <s v="Varies with device"/>
    <s v="Varies with device"/>
    <s v="500000"/>
    <s v="0"/>
  </r>
  <r>
    <s v="Anonymous caller detection"/>
    <x v="3"/>
    <s v="NaN"/>
    <n v="161"/>
    <s v="2.7M"/>
    <s v="10,000+"/>
    <x v="0"/>
    <n v="0"/>
    <x v="0"/>
    <s v="Books &amp; Reference"/>
    <d v="2018-07-13T00:00:00"/>
    <n v="1"/>
    <s v="2.3 and up"/>
    <s v="10000"/>
    <s v="0"/>
  </r>
  <r>
    <s v="Ebook Reader"/>
    <x v="3"/>
    <n v="4.0999999999999996"/>
    <n v="85842"/>
    <s v="37M"/>
    <s v="5,000,000+"/>
    <x v="0"/>
    <n v="0"/>
    <x v="0"/>
    <s v="Books &amp; Reference"/>
    <d v="2018-06-25T00:00:00"/>
    <s v="5.0.6"/>
    <s v="4.0 and up"/>
    <s v="5000000"/>
    <s v="0"/>
  </r>
  <r>
    <s v="Litnet - E-books"/>
    <x v="3"/>
    <n v="4.5999999999999996"/>
    <n v="7831"/>
    <s v="15M"/>
    <s v="100,000+"/>
    <x v="0"/>
    <n v="0"/>
    <x v="1"/>
    <s v="Books &amp; Reference"/>
    <d v="2018-07-04T00:00:00"/>
    <s v="1.2.3"/>
    <s v="4.0 and up"/>
    <s v="100000"/>
    <s v="0"/>
  </r>
  <r>
    <s v="Read books online"/>
    <x v="3"/>
    <n v="4.0999999999999996"/>
    <n v="91615"/>
    <s v="23M"/>
    <s v="5,000,000+"/>
    <x v="0"/>
    <n v="0"/>
    <x v="3"/>
    <s v="Books &amp; Reference"/>
    <d v="2018-06-29T00:00:00"/>
    <n v="3.12"/>
    <s v="4.1 and up"/>
    <s v="5000000"/>
    <s v="0"/>
  </r>
  <r>
    <s v="English to Urdu Dictionary"/>
    <x v="3"/>
    <n v="4.5999999999999996"/>
    <n v="4620"/>
    <s v="19M"/>
    <s v="500,000+"/>
    <x v="0"/>
    <n v="0"/>
    <x v="0"/>
    <s v="Books &amp; Reference"/>
    <d v="2017-11-23T00:00:00"/>
    <n v="2"/>
    <s v="4.0.3 and up"/>
    <s v="500000"/>
    <s v="0"/>
  </r>
  <r>
    <s v="eBoox: book reader fb2 epub zip"/>
    <x v="3"/>
    <n v="4.7"/>
    <n v="21336"/>
    <s v="23M"/>
    <s v="1,000,000+"/>
    <x v="0"/>
    <n v="0"/>
    <x v="0"/>
    <s v="Books &amp; Reference"/>
    <d v="2018-06-20T00:00:00"/>
    <n v="1.28"/>
    <s v="3.0 and up"/>
    <s v="1000000"/>
    <s v="0"/>
  </r>
  <r>
    <s v="English Persian Dictionary"/>
    <x v="3"/>
    <n v="4.5"/>
    <n v="26875"/>
    <s v="73M"/>
    <s v="500,000+"/>
    <x v="0"/>
    <n v="0"/>
    <x v="0"/>
    <s v="Books &amp; Reference"/>
    <d v="2018-08-01T00:00:00"/>
    <s v="6.0.8"/>
    <s v="4.0.3 and up"/>
    <s v="500000"/>
    <s v="0"/>
  </r>
  <r>
    <s v="Flybook"/>
    <x v="3"/>
    <n v="3.9"/>
    <n v="1778"/>
    <s v="4.9M"/>
    <s v="500,000+"/>
    <x v="0"/>
    <n v="0"/>
    <x v="3"/>
    <s v="Books &amp; Reference"/>
    <d v="2014-10-16T00:00:00"/>
    <s v="1.0.3"/>
    <s v="2.1 and up"/>
    <s v="500000"/>
    <s v="0"/>
  </r>
  <r>
    <s v="All Maths Formulas"/>
    <x v="3"/>
    <n v="4.4000000000000004"/>
    <n v="2709"/>
    <s v="6.8M"/>
    <s v="1,000,000+"/>
    <x v="0"/>
    <n v="0"/>
    <x v="0"/>
    <s v="Books &amp; Reference"/>
    <d v="2018-07-11T00:00:00"/>
    <n v="1.9"/>
    <s v="4.4 and up"/>
    <s v="1000000"/>
    <s v="0"/>
  </r>
  <r>
    <s v="Ancestry"/>
    <x v="3"/>
    <n v="4.3"/>
    <n v="64513"/>
    <s v="Varies with device"/>
    <s v="5,000,000+"/>
    <x v="0"/>
    <n v="0"/>
    <x v="0"/>
    <s v="Books &amp; Reference"/>
    <d v="2018-07-31T00:00:00"/>
    <s v="Varies with device"/>
    <s v="Varies with device"/>
    <s v="5000000"/>
    <s v="0"/>
  </r>
  <r>
    <s v="HTC Help"/>
    <x v="3"/>
    <n v="4.2"/>
    <n v="8342"/>
    <s v="Varies with device"/>
    <s v="10,000,000+"/>
    <x v="0"/>
    <n v="0"/>
    <x v="0"/>
    <s v="Books &amp; Reference"/>
    <d v="2017-08-28T00:00:00"/>
    <s v="9.00.950462"/>
    <s v="7.0 and up"/>
    <s v="10000000"/>
    <s v="0"/>
  </r>
  <r>
    <s v="English translation from Bengali"/>
    <x v="3"/>
    <n v="4.5"/>
    <n v="527"/>
    <s v="2.9M"/>
    <s v="100,000+"/>
    <x v="0"/>
    <n v="0"/>
    <x v="0"/>
    <s v="Books &amp; Reference"/>
    <d v="2018-03-31T00:00:00"/>
    <n v="14"/>
    <s v="4.0 and up"/>
    <s v="100000"/>
    <s v="0"/>
  </r>
  <r>
    <s v="Pdf Book Download - Read Pdf Book"/>
    <x v="3"/>
    <n v="4.4000000000000004"/>
    <n v="1322"/>
    <s v="3.5M"/>
    <s v="100,000+"/>
    <x v="0"/>
    <n v="0"/>
    <x v="0"/>
    <s v="Books &amp; Reference"/>
    <d v="2018-05-28T00:00:00"/>
    <n v="6"/>
    <s v="4.0.3 and up"/>
    <s v="100000"/>
    <s v="0"/>
  </r>
  <r>
    <s v="Free Book Reader"/>
    <x v="3"/>
    <n v="3.4"/>
    <n v="1680"/>
    <s v="4.0M"/>
    <s v="100,000+"/>
    <x v="0"/>
    <n v="0"/>
    <x v="0"/>
    <s v="Books &amp; Reference"/>
    <d v="2016-08-20T00:00:00"/>
    <n v="3.05"/>
    <s v="4.0.3 and up"/>
    <s v="100000"/>
    <s v="0"/>
  </r>
  <r>
    <s v="eBoox new: Reader for fb2 epub zip books"/>
    <x v="3"/>
    <n v="4.9000000000000004"/>
    <n v="2739"/>
    <s v="21M"/>
    <s v="50,000+"/>
    <x v="0"/>
    <n v="0"/>
    <x v="0"/>
    <s v="Books &amp; Reference"/>
    <d v="2018-07-17T00:00:00"/>
    <n v="2"/>
    <s v="3.0 and up"/>
    <s v="50000"/>
    <s v="0"/>
  </r>
  <r>
    <s v="Only 30 days in English, the guideline is guaranteed"/>
    <x v="3"/>
    <n v="4.5999999999999996"/>
    <n v="1065"/>
    <s v="2.3M"/>
    <s v="500,000+"/>
    <x v="0"/>
    <n v="0"/>
    <x v="0"/>
    <s v="Books &amp; Reference"/>
    <d v="2018-06-16T00:00:00"/>
    <n v="1.5"/>
    <s v="3.0 and up"/>
    <s v="500000"/>
    <s v="0"/>
  </r>
  <r>
    <s v="Moon+ Reader"/>
    <x v="3"/>
    <n v="4.4000000000000004"/>
    <n v="233757"/>
    <s v="Varies with device"/>
    <s v="10,000,000+"/>
    <x v="0"/>
    <n v="0"/>
    <x v="0"/>
    <s v="Books &amp; Reference"/>
    <d v="2018-05-01T00:00:00"/>
    <s v="Varies with device"/>
    <s v="Varies with device"/>
    <s v="10000000"/>
    <s v="0"/>
  </r>
  <r>
    <s v="SH-02J Owner's Manual (Android 8.0)"/>
    <x v="3"/>
    <s v="NaN"/>
    <n v="2"/>
    <s v="7.2M"/>
    <s v="50,000+"/>
    <x v="0"/>
    <n v="0"/>
    <x v="0"/>
    <s v="Books &amp; Reference"/>
    <d v="2018-06-15T00:00:00"/>
    <n v="3"/>
    <s v="6.0 and up"/>
    <s v="50000"/>
    <s v="0"/>
  </r>
  <r>
    <s v="English-Myanmar Dictionary"/>
    <x v="3"/>
    <n v="4.4000000000000004"/>
    <n v="8788"/>
    <s v="10M"/>
    <s v="1,000,000+"/>
    <x v="0"/>
    <n v="0"/>
    <x v="0"/>
    <s v="Books &amp; Reference"/>
    <d v="2018-07-28T00:00:00"/>
    <s v="2.5.3"/>
    <s v="4.0 and up"/>
    <s v="1000000"/>
    <s v="0"/>
  </r>
  <r>
    <s v="Golden Dictionary (EN-AR)"/>
    <x v="3"/>
    <n v="4.4000000000000004"/>
    <n v="51269"/>
    <s v="6.1M"/>
    <s v="1,000,000+"/>
    <x v="0"/>
    <n v="0"/>
    <x v="0"/>
    <s v="Books &amp; Reference"/>
    <d v="2018-07-19T00:00:00"/>
    <s v="7.0.4.6"/>
    <s v="4.2 and up"/>
    <s v="1000000"/>
    <s v="0"/>
  </r>
  <r>
    <s v="All Language Translator Free"/>
    <x v="3"/>
    <n v="4.4000000000000004"/>
    <n v="30105"/>
    <s v="2.1M"/>
    <s v="1,000,000+"/>
    <x v="0"/>
    <n v="0"/>
    <x v="0"/>
    <s v="Books &amp; Reference"/>
    <d v="2018-07-29T00:00:00"/>
    <n v="1.1499999999999999"/>
    <s v="4.0.3 and up"/>
    <s v="1000000"/>
    <s v="0"/>
  </r>
  <r>
    <s v="Azpen eReader"/>
    <x v="3"/>
    <n v="3.5"/>
    <n v="156"/>
    <s v="42M"/>
    <s v="500,000+"/>
    <x v="0"/>
    <n v="0"/>
    <x v="0"/>
    <s v="Books &amp; Reference"/>
    <d v="2018-02-15T00:00:00"/>
    <s v="3.1.7.9"/>
    <s v="2.2 and up"/>
    <s v="500000"/>
    <s v="0"/>
  </r>
  <r>
    <s v="URBANO V 02 instruction manual"/>
    <x v="3"/>
    <s v="NaN"/>
    <n v="114"/>
    <s v="7.3M"/>
    <s v="100,000+"/>
    <x v="0"/>
    <n v="0"/>
    <x v="0"/>
    <s v="Books &amp; Reference"/>
    <d v="2015-08-07T00:00:00"/>
    <n v="1.1000000000000001"/>
    <s v="5.1 and up"/>
    <s v="100000"/>
    <s v="0"/>
  </r>
  <r>
    <s v="English Dictionary - Offline"/>
    <x v="3"/>
    <n v="4.4000000000000004"/>
    <n v="341157"/>
    <s v="30M"/>
    <s v="10,000,000+"/>
    <x v="0"/>
    <n v="0"/>
    <x v="2"/>
    <s v="Books &amp; Reference"/>
    <d v="2018-03-20T00:00:00"/>
    <s v="3.9.1"/>
    <s v="4.2 and up"/>
    <s v="10000000"/>
    <s v="0"/>
  </r>
  <r>
    <s v="Visual Voicemail by MetroPCS"/>
    <x v="4"/>
    <n v="4.0999999999999996"/>
    <n v="16129"/>
    <s v="Varies with device"/>
    <s v="10,000,000+"/>
    <x v="0"/>
    <n v="0"/>
    <x v="0"/>
    <s v="Business"/>
    <d v="2018-07-30T00:00:00"/>
    <s v="Varies with device"/>
    <s v="Varies with device"/>
    <s v="10000000"/>
    <s v="0"/>
  </r>
  <r>
    <s v="Indeed Job Search"/>
    <x v="4"/>
    <n v="4.3"/>
    <n v="674730"/>
    <s v="Varies with device"/>
    <s v="50,000,000+"/>
    <x v="0"/>
    <n v="0"/>
    <x v="0"/>
    <s v="Business"/>
    <d v="2018-05-21T00:00:00"/>
    <s v="Varies with device"/>
    <s v="Varies with device"/>
    <s v="50000000"/>
    <s v="0"/>
  </r>
  <r>
    <s v="Uber Driver"/>
    <x v="4"/>
    <n v="4.4000000000000004"/>
    <n v="1254730"/>
    <s v="Varies with device"/>
    <s v="10,000,000+"/>
    <x v="0"/>
    <n v="0"/>
    <x v="0"/>
    <s v="Business"/>
    <d v="2018-08-03T00:00:00"/>
    <s v="Varies with device"/>
    <s v="Varies with device"/>
    <s v="10000000"/>
    <s v="0"/>
  </r>
  <r>
    <s v="ADP Mobile Solutions"/>
    <x v="4"/>
    <n v="4.3"/>
    <n v="85185"/>
    <s v="29M"/>
    <s v="5,000,000+"/>
    <x v="0"/>
    <n v="0"/>
    <x v="0"/>
    <s v="Business"/>
    <d v="2018-07-17T00:00:00"/>
    <s v="3.4.2"/>
    <s v="5.0 and up"/>
    <s v="5000000"/>
    <s v="0"/>
  </r>
  <r>
    <s v="Snag - Jobs Hiring Now"/>
    <x v="4"/>
    <n v="4.3"/>
    <n v="32584"/>
    <s v="Varies with device"/>
    <s v="1,000,000+"/>
    <x v="0"/>
    <n v="0"/>
    <x v="0"/>
    <s v="Business"/>
    <d v="2018-05-04T00:00:00"/>
    <s v="Varies with device"/>
    <s v="Varies with device"/>
    <s v="1000000"/>
    <s v="0"/>
  </r>
  <r>
    <s v="Docs To Goâ„¢ Free Office Suite"/>
    <x v="4"/>
    <n v="4.0999999999999996"/>
    <n v="217730"/>
    <s v="Varies with device"/>
    <s v="50,000,000+"/>
    <x v="0"/>
    <n v="0"/>
    <x v="0"/>
    <s v="Business"/>
    <d v="2018-04-02T00:00:00"/>
    <s v="Varies with device"/>
    <s v="Varies with device"/>
    <s v="50000000"/>
    <s v="0"/>
  </r>
  <r>
    <s v="Google My Business"/>
    <x v="4"/>
    <n v="4.4000000000000004"/>
    <n v="70991"/>
    <s v="Varies with device"/>
    <s v="5,000,000+"/>
    <x v="0"/>
    <n v="0"/>
    <x v="0"/>
    <s v="Business"/>
    <d v="2018-07-24T00:00:00"/>
    <s v="2.19.0.204537701"/>
    <s v="4.4 and up"/>
    <s v="5000000"/>
    <s v="0"/>
  </r>
  <r>
    <s v="OfficeSuite : Free Office + PDF Editor"/>
    <x v="4"/>
    <n v="4.3"/>
    <n v="1002861"/>
    <s v="35M"/>
    <s v="100,000,000+"/>
    <x v="0"/>
    <n v="0"/>
    <x v="0"/>
    <s v="Business"/>
    <d v="2018-08-02T00:00:00"/>
    <s v="9.7.14188"/>
    <s v="4.1 and up"/>
    <s v="100000000"/>
    <s v="0"/>
  </r>
  <r>
    <s v="USPS MOBILEÂ®"/>
    <x v="4"/>
    <n v="3.9"/>
    <n v="16589"/>
    <s v="9.1M"/>
    <s v="1,000,000+"/>
    <x v="0"/>
    <n v="0"/>
    <x v="0"/>
    <s v="Business"/>
    <d v="2018-06-14T00:00:00"/>
    <s v="4.9.10"/>
    <s v="4.0.3 and up"/>
    <s v="1000000"/>
    <s v="0"/>
  </r>
  <r>
    <s v="Job Search by ZipRecruiter"/>
    <x v="4"/>
    <n v="4.8"/>
    <n v="148945"/>
    <s v="25M"/>
    <s v="1,000,000+"/>
    <x v="0"/>
    <n v="0"/>
    <x v="0"/>
    <s v="Business"/>
    <d v="2018-07-19T00:00:00"/>
    <s v="5.2.8"/>
    <s v="5.0 and up"/>
    <s v="1000000"/>
    <s v="0"/>
  </r>
  <r>
    <s v="Curriculum vitae App CV Builder Free Resume Maker"/>
    <x v="4"/>
    <n v="4.5"/>
    <n v="4458"/>
    <s v="3.9M"/>
    <s v="500,000+"/>
    <x v="0"/>
    <n v="0"/>
    <x v="0"/>
    <s v="Business"/>
    <d v="2018-07-08T00:00:00"/>
    <n v="3.3"/>
    <s v="4.1 and up"/>
    <s v="500000"/>
    <s v="0"/>
  </r>
  <r>
    <s v="Google Primer"/>
    <x v="4"/>
    <n v="4.4000000000000004"/>
    <n v="62272"/>
    <s v="18M"/>
    <s v="10,000,000+"/>
    <x v="0"/>
    <n v="0"/>
    <x v="0"/>
    <s v="Business"/>
    <d v="2018-06-26T00:00:00"/>
    <s v="3.550.2"/>
    <s v="4.1 and up"/>
    <s v="10000000"/>
    <s v="0"/>
  </r>
  <r>
    <s v="Alba Heaven - Alvarez Job Portal Services"/>
    <x v="4"/>
    <n v="4"/>
    <n v="8941"/>
    <s v="12M"/>
    <s v="5,000,000+"/>
    <x v="0"/>
    <n v="0"/>
    <x v="0"/>
    <s v="Business"/>
    <d v="2018-07-31T00:00:00"/>
    <s v="4.6.30"/>
    <s v="4.0.3 and up"/>
    <s v="5000000"/>
    <s v="0"/>
  </r>
  <r>
    <s v="SuperLivePro"/>
    <x v="4"/>
    <n v="4.3"/>
    <n v="46353"/>
    <s v="21M"/>
    <s v="1,000,000+"/>
    <x v="0"/>
    <n v="0"/>
    <x v="0"/>
    <s v="Business"/>
    <d v="2016-04-13T00:00:00"/>
    <n v="2.8"/>
    <s v="1.5 and up"/>
    <s v="1000000"/>
    <s v="0"/>
  </r>
  <r>
    <s v="Facebook Pages Manager"/>
    <x v="4"/>
    <n v="4"/>
    <n v="1279184"/>
    <s v="Varies with device"/>
    <s v="50,000,000+"/>
    <x v="0"/>
    <n v="0"/>
    <x v="0"/>
    <s v="Business"/>
    <d v="2018-08-02T00:00:00"/>
    <s v="Varies with device"/>
    <s v="Varies with device"/>
    <s v="50000000"/>
    <s v="0"/>
  </r>
  <r>
    <s v="OfficeSuite Pro + PDF (Trial)"/>
    <x v="4"/>
    <n v="4.2"/>
    <n v="88073"/>
    <s v="Varies with device"/>
    <s v="10,000,000+"/>
    <x v="0"/>
    <n v="0"/>
    <x v="0"/>
    <s v="Business"/>
    <d v="2018-07-09T00:00:00"/>
    <s v="Varies with device"/>
    <s v="Varies with device"/>
    <s v="10000000"/>
    <s v="0"/>
  </r>
  <r>
    <s v="My Space - Employment Center"/>
    <x v="4"/>
    <n v="4.5"/>
    <n v="67000"/>
    <s v="Varies with device"/>
    <s v="1,000,000+"/>
    <x v="0"/>
    <n v="0"/>
    <x v="0"/>
    <s v="Business"/>
    <d v="2018-07-17T00:00:00"/>
    <s v="Varies with device"/>
    <s v="4.3 and up"/>
    <s v="1000000"/>
    <s v="0"/>
  </r>
  <r>
    <s v="Box"/>
    <x v="4"/>
    <n v="4.2"/>
    <n v="159872"/>
    <s v="Varies with device"/>
    <s v="10,000,000+"/>
    <x v="0"/>
    <n v="0"/>
    <x v="0"/>
    <s v="Business"/>
    <d v="2018-07-31T00:00:00"/>
    <s v="Varies with device"/>
    <s v="Varies with device"/>
    <s v="10000000"/>
    <s v="0"/>
  </r>
  <r>
    <s v="Polaris Office for LG"/>
    <x v="4"/>
    <n v="4.2"/>
    <n v="30847"/>
    <s v="55M"/>
    <s v="5,000,000+"/>
    <x v="0"/>
    <n v="0"/>
    <x v="0"/>
    <s v="Business"/>
    <d v="2018-02-08T00:00:00"/>
    <s v="7.3.21"/>
    <s v="4.1 and up"/>
    <s v="5000000"/>
    <s v="0"/>
  </r>
  <r>
    <s v="Call Blocker"/>
    <x v="4"/>
    <n v="4.5999999999999996"/>
    <n v="188841"/>
    <s v="3.2M"/>
    <s v="5,000,000+"/>
    <x v="0"/>
    <n v="0"/>
    <x v="0"/>
    <s v="Business"/>
    <d v="2018-06-21T00:00:00"/>
    <s v="1.1.13"/>
    <s v="4.0 and up"/>
    <s v="5000000"/>
    <s v="0"/>
  </r>
  <r>
    <s v="Jobs in Alabama - Jobs in Alba"/>
    <x v="4"/>
    <n v="4.0999999999999996"/>
    <n v="11622"/>
    <s v="Varies with device"/>
    <s v="5,000,000+"/>
    <x v="0"/>
    <n v="0"/>
    <x v="0"/>
    <s v="Business"/>
    <d v="2018-07-26T00:00:00"/>
    <s v="Varies with device"/>
    <s v="Varies with device"/>
    <s v="5000000"/>
    <s v="0"/>
  </r>
  <r>
    <s v="Square Point of Sale - POS"/>
    <x v="4"/>
    <n v="4.5999999999999996"/>
    <n v="95912"/>
    <s v="Varies with device"/>
    <s v="5,000,000+"/>
    <x v="0"/>
    <n v="0"/>
    <x v="0"/>
    <s v="Business"/>
    <d v="2018-07-30T00:00:00"/>
    <s v="Varies with device"/>
    <s v="Varies with device"/>
    <s v="5000000"/>
    <s v="0"/>
  </r>
  <r>
    <s v="Plugin:AOT v5.0"/>
    <x v="4"/>
    <n v="3.1"/>
    <n v="4034"/>
    <s v="23k"/>
    <s v="100,000+"/>
    <x v="0"/>
    <n v="0"/>
    <x v="0"/>
    <s v="Business"/>
    <d v="2015-09-11T00:00:00"/>
    <s v="3.0.1.11 (Build 311)"/>
    <s v="2.2 and up"/>
    <s v="100000"/>
    <s v="0"/>
  </r>
  <r>
    <s v="Kariyer.net"/>
    <x v="4"/>
    <n v="3.9"/>
    <n v="45964"/>
    <s v="16M"/>
    <s v="1,000,000+"/>
    <x v="0"/>
    <n v="0"/>
    <x v="0"/>
    <s v="Business"/>
    <d v="2018-07-18T00:00:00"/>
    <s v="5.1.5"/>
    <s v="4.1 and up"/>
    <s v="1000000"/>
    <s v="0"/>
  </r>
  <r>
    <s v="SEEK Job Search"/>
    <x v="4"/>
    <n v="4.3"/>
    <n v="14955"/>
    <s v="Varies with device"/>
    <s v="1,000,000+"/>
    <x v="0"/>
    <n v="0"/>
    <x v="0"/>
    <s v="Business"/>
    <d v="2018-07-30T00:00:00"/>
    <s v="Varies with device"/>
    <s v="Varies with device"/>
    <s v="1000000"/>
    <s v="0"/>
  </r>
  <r>
    <s v="Become a Job - Find a job or advertise"/>
    <x v="4"/>
    <n v="4.0999999999999996"/>
    <n v="6903"/>
    <s v="14M"/>
    <s v="1,000,000+"/>
    <x v="0"/>
    <n v="0"/>
    <x v="0"/>
    <s v="Business"/>
    <d v="2018-07-10T00:00:00"/>
    <s v="2.3.6"/>
    <s v="4.1 and up"/>
    <s v="1000000"/>
    <s v="0"/>
  </r>
  <r>
    <s v="ZOOM Cloud Meetings"/>
    <x v="4"/>
    <n v="4.4000000000000004"/>
    <n v="31614"/>
    <s v="37M"/>
    <s v="10,000,000+"/>
    <x v="0"/>
    <n v="0"/>
    <x v="0"/>
    <s v="Business"/>
    <d v="2018-07-20T00:00:00"/>
    <s v="4.1.28165.0716"/>
    <s v="4.0 and up"/>
    <s v="10000000"/>
    <s v="0"/>
  </r>
  <r>
    <s v="Easy Installer - Apps On SD"/>
    <x v="4"/>
    <n v="4.0999999999999996"/>
    <n v="23055"/>
    <s v="Varies with device"/>
    <s v="5,000,000+"/>
    <x v="0"/>
    <n v="0"/>
    <x v="0"/>
    <s v="Business"/>
    <d v="2018-06-08T00:00:00"/>
    <s v="Varies with device"/>
    <s v="Varies with device"/>
    <s v="5000000"/>
    <s v="0"/>
  </r>
  <r>
    <s v="Facebook Ads Manager"/>
    <x v="4"/>
    <n v="4.0999999999999996"/>
    <n v="19023"/>
    <s v="Varies with device"/>
    <s v="1,000,000+"/>
    <x v="0"/>
    <n v="0"/>
    <x v="0"/>
    <s v="Business"/>
    <d v="2018-08-01T00:00:00"/>
    <s v="99.0.0.35.75"/>
    <s v="4.1 and up"/>
    <s v="1000000"/>
    <s v="0"/>
  </r>
  <r>
    <s v="IndiaMART: Search Products, Buy, Sell &amp; Trade"/>
    <x v="4"/>
    <n v="4.5"/>
    <n v="207372"/>
    <s v="11M"/>
    <s v="5,000,000+"/>
    <x v="0"/>
    <n v="0"/>
    <x v="0"/>
    <s v="Business"/>
    <d v="2018-08-02T00:00:00"/>
    <s v="12.2.4"/>
    <s v="4.0 and up"/>
    <s v="5000000"/>
    <s v="0"/>
  </r>
  <r>
    <s v="ViettelPost express delivery"/>
    <x v="4"/>
    <n v="4.4000000000000004"/>
    <n v="1225"/>
    <s v="25M"/>
    <s v="100,000+"/>
    <x v="0"/>
    <n v="0"/>
    <x v="0"/>
    <s v="Business"/>
    <d v="2018-08-01T00:00:00"/>
    <s v="1.0.6.8"/>
    <s v="4.1 and up"/>
    <s v="100000"/>
    <s v="0"/>
  </r>
  <r>
    <s v="MyASUS - Service Center"/>
    <x v="4"/>
    <n v="4.4000000000000004"/>
    <n v="380837"/>
    <s v="7.3M"/>
    <s v="10,000,000+"/>
    <x v="0"/>
    <n v="0"/>
    <x v="0"/>
    <s v="Business"/>
    <d v="2018-07-04T00:00:00"/>
    <s v="3.4.5"/>
    <s v="4.2 and up"/>
    <s v="10000000"/>
    <s v="0"/>
  </r>
  <r>
    <s v="Job Korea - Career Jobs"/>
    <x v="4"/>
    <n v="4.3"/>
    <n v="10600"/>
    <s v="6.5M"/>
    <s v="1,000,000+"/>
    <x v="0"/>
    <n v="0"/>
    <x v="0"/>
    <s v="Business"/>
    <d v="2018-08-01T00:00:00"/>
    <s v="2.5.6"/>
    <s v="4.0 and up"/>
    <s v="1000000"/>
    <s v="0"/>
  </r>
  <r>
    <s v="104 Looking for a job - looking for a job, looking for a job, looking for a part-time job, health checkup, resume, treatment room"/>
    <x v="4"/>
    <n v="4.4000000000000004"/>
    <n v="74359"/>
    <s v="25M"/>
    <s v="1,000,000+"/>
    <x v="0"/>
    <n v="0"/>
    <x v="0"/>
    <s v="Business"/>
    <d v="2018-07-27T00:00:00"/>
    <s v="1.12.5"/>
    <s v="4.0 and up"/>
    <s v="1000000"/>
    <s v="0"/>
  </r>
  <r>
    <s v="Myanmar 2D/3D"/>
    <x v="4"/>
    <n v="4.5999999999999996"/>
    <n v="822"/>
    <s v="3.1M"/>
    <s v="100,000+"/>
    <x v="0"/>
    <n v="0"/>
    <x v="0"/>
    <s v="Business"/>
    <d v="2018-06-08T00:00:00"/>
    <n v="1.5"/>
    <s v="4.0.3 and up"/>
    <s v="100000"/>
    <s v="0"/>
  </r>
  <r>
    <s v="Quick PDF Scanner + OCR FREE"/>
    <x v="4"/>
    <n v="4.2"/>
    <n v="80805"/>
    <s v="Varies with device"/>
    <s v="5,000,000+"/>
    <x v="0"/>
    <n v="0"/>
    <x v="0"/>
    <s v="Business"/>
    <d v="2018-02-26T00:00:00"/>
    <s v="Varies with device"/>
    <s v="4.0.3 and up"/>
    <s v="5000000"/>
    <s v="0"/>
  </r>
  <r>
    <s v="sABN"/>
    <x v="4"/>
    <n v="4.4000000000000004"/>
    <n v="2287"/>
    <s v="1.5M"/>
    <s v="1,000,000+"/>
    <x v="0"/>
    <n v="0"/>
    <x v="0"/>
    <s v="Business"/>
    <d v="2018-03-26T00:00:00"/>
    <n v="4.9000000000000004"/>
    <s v="2.2 and up"/>
    <s v="1000000"/>
    <s v="0"/>
  </r>
  <r>
    <s v="ATI Cargoes and Transportation"/>
    <x v="4"/>
    <n v="4.7"/>
    <n v="4162"/>
    <s v="7.5M"/>
    <s v="100,000+"/>
    <x v="0"/>
    <n v="0"/>
    <x v="0"/>
    <s v="Business"/>
    <d v="2018-07-24T00:00:00"/>
    <s v="0.9.4"/>
    <s v="4.0.3 and up"/>
    <s v="100000"/>
    <s v="0"/>
  </r>
  <r>
    <s v="Secure Folder"/>
    <x v="4"/>
    <n v="3.8"/>
    <n v="14760"/>
    <s v="8.6M"/>
    <s v="50,000,000+"/>
    <x v="0"/>
    <n v="0"/>
    <x v="0"/>
    <s v="Business"/>
    <d v="2018-01-31T00:00:00"/>
    <s v="1.1.07.6"/>
    <s v="7.0 and up"/>
    <s v="50000000"/>
    <s v="0"/>
  </r>
  <r>
    <s v="UPS Mobile"/>
    <x v="4"/>
    <n v="3.9"/>
    <n v="23243"/>
    <s v="Varies with device"/>
    <s v="5,000,000+"/>
    <x v="0"/>
    <n v="0"/>
    <x v="0"/>
    <s v="Business"/>
    <d v="2018-06-25T00:00:00"/>
    <s v="Varies with device"/>
    <s v="Varies with device"/>
    <s v="5000000"/>
    <s v="0"/>
  </r>
  <r>
    <s v="Y! Mobile menu"/>
    <x v="4"/>
    <s v="NaN"/>
    <n v="9"/>
    <s v="1.2M"/>
    <s v="100,000+"/>
    <x v="0"/>
    <n v="0"/>
    <x v="0"/>
    <s v="Business"/>
    <d v="2018-04-09T00:00:00"/>
    <s v="1.0.5"/>
    <s v="6.0 and up"/>
    <s v="100000"/>
    <s v="0"/>
  </r>
  <r>
    <s v="SignEasy | Sign and Fill PDF and other Documents"/>
    <x v="4"/>
    <n v="4.3"/>
    <n v="8978"/>
    <s v="Varies with device"/>
    <s v="1,000,000+"/>
    <x v="0"/>
    <n v="0"/>
    <x v="0"/>
    <s v="Business"/>
    <d v="2018-07-25T00:00:00"/>
    <s v="Varies with device"/>
    <s v="Varies with device"/>
    <s v="1000000"/>
    <s v="0"/>
  </r>
  <r>
    <s v="Quick PDF Scanner + OCR FREE"/>
    <x v="4"/>
    <n v="4.2"/>
    <n v="80805"/>
    <s v="Varies with device"/>
    <s v="5,000,000+"/>
    <x v="0"/>
    <n v="0"/>
    <x v="0"/>
    <s v="Business"/>
    <d v="2018-02-26T00:00:00"/>
    <s v="Varies with device"/>
    <s v="4.0.3 and up"/>
    <s v="5000000"/>
    <s v="0"/>
  </r>
  <r>
    <s v="Genius Scan - PDF Scanner"/>
    <x v="4"/>
    <n v="4.4000000000000004"/>
    <n v="42492"/>
    <s v="Varies with device"/>
    <s v="1,000,000+"/>
    <x v="0"/>
    <n v="0"/>
    <x v="0"/>
    <s v="Business"/>
    <d v="2018-07-11T00:00:00"/>
    <s v="Varies with device"/>
    <s v="Varies with device"/>
    <s v="1000000"/>
    <s v="0"/>
  </r>
  <r>
    <s v="Tiny Scanner - PDF Scanner App"/>
    <x v="4"/>
    <n v="4.7"/>
    <n v="286897"/>
    <s v="39M"/>
    <s v="10,000,000+"/>
    <x v="0"/>
    <n v="0"/>
    <x v="0"/>
    <s v="Business"/>
    <d v="2017-05-30T00:00:00"/>
    <s v="1.2.6"/>
    <s v="3.0 and up"/>
    <s v="10000000"/>
    <s v="0"/>
  </r>
  <r>
    <s v="Fast Scanner : Free PDF Scan"/>
    <x v="4"/>
    <n v="4.5"/>
    <n v="103755"/>
    <s v="14M"/>
    <s v="10,000,000+"/>
    <x v="0"/>
    <n v="0"/>
    <x v="0"/>
    <s v="Business"/>
    <d v="2018-07-11T00:00:00"/>
    <s v="3.9.2"/>
    <s v="4.1 and up"/>
    <s v="10000000"/>
    <s v="0"/>
  </r>
  <r>
    <s v="Mobile Doc Scanner (MDScan) Lite"/>
    <x v="4"/>
    <n v="4.2"/>
    <n v="46505"/>
    <s v="19M"/>
    <s v="1,000,000+"/>
    <x v="0"/>
    <n v="0"/>
    <x v="0"/>
    <s v="Business"/>
    <d v="2018-08-02T00:00:00"/>
    <s v="3.4.49"/>
    <s v="4.1 and up"/>
    <s v="1000000"/>
    <s v="0"/>
  </r>
  <r>
    <s v="TurboScan: scan documents and receipts in PDF"/>
    <x v="4"/>
    <n v="4.7"/>
    <n v="11442"/>
    <s v="6.8M"/>
    <s v="100,000+"/>
    <x v="1"/>
    <n v="4.99"/>
    <x v="0"/>
    <s v="Business"/>
    <d v="2018-03-25T00:00:00"/>
    <s v="1.5.2"/>
    <s v="4.0 and up"/>
    <s v="100000"/>
    <s v="4.99"/>
  </r>
  <r>
    <s v="Tiny Scanner Pro: PDF Doc Scan"/>
    <x v="4"/>
    <n v="4.8"/>
    <n v="10295"/>
    <s v="39M"/>
    <s v="100,000+"/>
    <x v="1"/>
    <n v="4.99"/>
    <x v="0"/>
    <s v="Business"/>
    <d v="2017-04-11T00:00:00"/>
    <s v="3.4.6"/>
    <s v="3.0 and up"/>
    <s v="100000"/>
    <s v="4.99"/>
  </r>
  <r>
    <s v="Box"/>
    <x v="4"/>
    <n v="4.2"/>
    <n v="159872"/>
    <s v="Varies with device"/>
    <s v="10,000,000+"/>
    <x v="0"/>
    <n v="0"/>
    <x v="0"/>
    <s v="Business"/>
    <d v="2018-07-31T00:00:00"/>
    <s v="Varies with device"/>
    <s v="Varies with device"/>
    <s v="10000000"/>
    <s v="0"/>
  </r>
  <r>
    <s v="Zenefits"/>
    <x v="4"/>
    <n v="4.2"/>
    <n v="296"/>
    <s v="14M"/>
    <s v="50,000+"/>
    <x v="0"/>
    <n v="0"/>
    <x v="0"/>
    <s v="Business"/>
    <d v="2018-06-15T00:00:00"/>
    <s v="3.2.1"/>
    <s v="4.1 and up"/>
    <s v="50000"/>
    <s v="0"/>
  </r>
  <r>
    <s v="Google Ads"/>
    <x v="4"/>
    <n v="4.3"/>
    <n v="29313"/>
    <s v="20M"/>
    <s v="5,000,000+"/>
    <x v="0"/>
    <n v="0"/>
    <x v="0"/>
    <s v="Business"/>
    <d v="2018-07-30T00:00:00"/>
    <s v="1.12.0"/>
    <s v="4.0.3 and up"/>
    <s v="5000000"/>
    <s v="0"/>
  </r>
  <r>
    <s v="Google My Business"/>
    <x v="4"/>
    <n v="4.4000000000000004"/>
    <n v="70991"/>
    <s v="Varies with device"/>
    <s v="5,000,000+"/>
    <x v="0"/>
    <n v="0"/>
    <x v="0"/>
    <s v="Business"/>
    <d v="2018-07-24T00:00:00"/>
    <s v="2.19.0.204537701"/>
    <s v="4.4 and up"/>
    <s v="5000000"/>
    <s v="0"/>
  </r>
  <r>
    <s v="Slack"/>
    <x v="4"/>
    <n v="4.4000000000000004"/>
    <n v="51507"/>
    <s v="Varies with device"/>
    <s v="5,000,000+"/>
    <x v="0"/>
    <n v="0"/>
    <x v="0"/>
    <s v="Business"/>
    <d v="2018-08-02T00:00:00"/>
    <s v="Varies with device"/>
    <s v="Varies with device"/>
    <s v="5000000"/>
    <s v="0"/>
  </r>
  <r>
    <s v="FreshBooks Classic"/>
    <x v="4"/>
    <n v="4.0999999999999996"/>
    <n v="1802"/>
    <s v="26M"/>
    <s v="100,000+"/>
    <x v="0"/>
    <n v="0"/>
    <x v="0"/>
    <s v="Business"/>
    <d v="2018-04-18T00:00:00"/>
    <s v="1.7.14"/>
    <s v="4.2 and up"/>
    <s v="100000"/>
    <s v="0"/>
  </r>
  <r>
    <s v="Insightly CRM"/>
    <x v="4"/>
    <n v="3.8"/>
    <n v="1383"/>
    <s v="51M"/>
    <s v="100,000+"/>
    <x v="0"/>
    <n v="0"/>
    <x v="0"/>
    <s v="Business"/>
    <d v="2018-07-12T00:00:00"/>
    <s v="3.24.1"/>
    <s v="5.0 and up"/>
    <s v="100000"/>
    <s v="0"/>
  </r>
  <r>
    <s v="QuickBooks Accounting: Invoicing &amp; Expenses"/>
    <x v="4"/>
    <n v="4.3"/>
    <n v="23175"/>
    <s v="41M"/>
    <s v="1,000,000+"/>
    <x v="0"/>
    <n v="0"/>
    <x v="0"/>
    <s v="Business"/>
    <d v="2018-07-13T00:00:00"/>
    <n v="18.7"/>
    <s v="4.1 and up"/>
    <s v="1000000"/>
    <s v="0"/>
  </r>
  <r>
    <s v="HipChat - Chat Built for Teams"/>
    <x v="4"/>
    <n v="3.8"/>
    <n v="5868"/>
    <s v="20M"/>
    <s v="500,000+"/>
    <x v="0"/>
    <n v="0"/>
    <x v="0"/>
    <s v="Business"/>
    <d v="2018-07-03T00:00:00"/>
    <s v="3.19.005"/>
    <s v="4.1 and up"/>
    <s v="500000"/>
    <s v="0"/>
  </r>
  <r>
    <s v="Xero Accounting Software"/>
    <x v="4"/>
    <n v="3.5"/>
    <n v="2111"/>
    <s v="Varies with device"/>
    <s v="100,000+"/>
    <x v="0"/>
    <n v="0"/>
    <x v="0"/>
    <s v="Business"/>
    <d v="2018-07-30T00:00:00"/>
    <s v="Varies with device"/>
    <s v="Varies with device"/>
    <s v="100000"/>
    <s v="0"/>
  </r>
  <r>
    <s v="MailChimp - Email, Marketing Automation"/>
    <x v="4"/>
    <n v="4.0999999999999996"/>
    <n v="5448"/>
    <s v="12M"/>
    <s v="500,000+"/>
    <x v="0"/>
    <n v="0"/>
    <x v="0"/>
    <s v="Business"/>
    <d v="2018-07-25T00:00:00"/>
    <s v="4.9.1"/>
    <s v="5.0 and up"/>
    <s v="500000"/>
    <s v="0"/>
  </r>
  <r>
    <s v="Crew - Free Messaging and Scheduling"/>
    <x v="4"/>
    <n v="4.5999999999999996"/>
    <n v="4159"/>
    <s v="48M"/>
    <s v="500,000+"/>
    <x v="0"/>
    <n v="0"/>
    <x v="0"/>
    <s v="Business"/>
    <d v="2018-07-20T00:00:00"/>
    <s v="6.1.2"/>
    <s v="4.0.3 and up"/>
    <s v="500000"/>
    <s v="0"/>
  </r>
  <r>
    <s v="Asana: organize team projects"/>
    <x v="4"/>
    <n v="4.3"/>
    <n v="20815"/>
    <s v="10M"/>
    <s v="1,000,000+"/>
    <x v="0"/>
    <n v="0"/>
    <x v="0"/>
    <s v="Business"/>
    <d v="2018-07-26T00:00:00"/>
    <s v="6.4.4"/>
    <s v="5.0 and up"/>
    <s v="1000000"/>
    <s v="0"/>
  </r>
  <r>
    <s v="Google Analytics"/>
    <x v="4"/>
    <n v="4.5"/>
    <n v="78662"/>
    <s v="22M"/>
    <s v="1,000,000+"/>
    <x v="0"/>
    <n v="0"/>
    <x v="0"/>
    <s v="Business"/>
    <d v="2018-02-13T00:00:00"/>
    <s v="3.7.5"/>
    <s v="4.4 and up"/>
    <s v="1000000"/>
    <s v="0"/>
  </r>
  <r>
    <s v="AdWords Express"/>
    <x v="4"/>
    <n v="4.0999999999999996"/>
    <n v="7149"/>
    <s v="11M"/>
    <s v="1,000,000+"/>
    <x v="0"/>
    <n v="0"/>
    <x v="0"/>
    <s v="Business"/>
    <d v="2018-07-31T00:00:00"/>
    <s v="2.6.158"/>
    <s v="4.0 and up"/>
    <s v="1000000"/>
    <s v="0"/>
  </r>
  <r>
    <s v="Accounting App - Zoho Books"/>
    <x v="4"/>
    <n v="4.5"/>
    <n v="3079"/>
    <s v="8.5M"/>
    <s v="100,000+"/>
    <x v="0"/>
    <n v="0"/>
    <x v="0"/>
    <s v="Business"/>
    <d v="2018-08-02T00:00:00"/>
    <s v="5.20.7"/>
    <s v="4.1 and up"/>
    <s v="100000"/>
    <s v="0"/>
  </r>
  <r>
    <s v="Invoice &amp; Time Tracking - Zoho"/>
    <x v="4"/>
    <n v="4.5999999999999996"/>
    <n v="5800"/>
    <s v="8.6M"/>
    <s v="100,000+"/>
    <x v="0"/>
    <n v="0"/>
    <x v="0"/>
    <s v="Business"/>
    <d v="2018-08-02T00:00:00"/>
    <s v="5.20.7"/>
    <s v="4.1 and up"/>
    <s v="100000"/>
    <s v="0"/>
  </r>
  <r>
    <s v="join.me - Simple Meetings"/>
    <x v="4"/>
    <n v="4"/>
    <n v="6989"/>
    <s v="Varies with device"/>
    <s v="1,000,000+"/>
    <x v="0"/>
    <n v="0"/>
    <x v="0"/>
    <s v="Business"/>
    <d v="2018-07-16T00:00:00"/>
    <s v="4.3.0.508"/>
    <s v="4.4 and up"/>
    <s v="1000000"/>
    <s v="0"/>
  </r>
  <r>
    <s v="Invoice 2go â€” Professional Invoices and Estimates"/>
    <x v="4"/>
    <n v="4.2"/>
    <n v="16422"/>
    <s v="28M"/>
    <s v="1,000,000+"/>
    <x v="0"/>
    <n v="0"/>
    <x v="0"/>
    <s v="Business"/>
    <d v="2018-08-01T00:00:00"/>
    <s v="10.46.2"/>
    <s v="4.1 and up"/>
    <s v="1000000"/>
    <s v="0"/>
  </r>
  <r>
    <s v="Cisco Webex Meetings"/>
    <x v="4"/>
    <n v="4.4000000000000004"/>
    <n v="108741"/>
    <s v="28M"/>
    <s v="10,000,000+"/>
    <x v="0"/>
    <n v="0"/>
    <x v="0"/>
    <s v="Business"/>
    <d v="2018-07-20T00:00:00"/>
    <s v="11.1.0"/>
    <s v="4.3 and up"/>
    <s v="10000000"/>
    <s v="0"/>
  </r>
  <r>
    <s v="ZOOM Cloud Meetings"/>
    <x v="4"/>
    <n v="4.4000000000000004"/>
    <n v="31614"/>
    <s v="37M"/>
    <s v="10,000,000+"/>
    <x v="0"/>
    <n v="0"/>
    <x v="0"/>
    <s v="Business"/>
    <d v="2018-07-20T00:00:00"/>
    <s v="4.1.28165.0716"/>
    <s v="4.0 and up"/>
    <s v="10000000"/>
    <s v="0"/>
  </r>
  <r>
    <s v="ScreenMeet. Easy Phone Meeting"/>
    <x v="4"/>
    <n v="4"/>
    <n v="624"/>
    <s v="9.0M"/>
    <s v="100,000+"/>
    <x v="0"/>
    <n v="0"/>
    <x v="0"/>
    <s v="Business"/>
    <d v="2018-03-22T00:00:00"/>
    <s v="1.2.287"/>
    <s v="5.0 and up"/>
    <s v="100000"/>
    <s v="0"/>
  </r>
  <r>
    <s v="Cisco Webex Teams"/>
    <x v="4"/>
    <n v="4.2"/>
    <n v="1661"/>
    <s v="46M"/>
    <s v="100,000+"/>
    <x v="0"/>
    <n v="0"/>
    <x v="0"/>
    <s v="Business"/>
    <d v="2018-08-02T00:00:00"/>
    <s v="3.0.4651"/>
    <s v="4.4 and up"/>
    <s v="100000"/>
    <s v="0"/>
  </r>
  <r>
    <s v="Microsoft Remote Desktop"/>
    <x v="4"/>
    <n v="4.2"/>
    <n v="97702"/>
    <s v="Varies with device"/>
    <s v="5,000,000+"/>
    <x v="0"/>
    <n v="0"/>
    <x v="0"/>
    <s v="Business"/>
    <d v="2018-07-11T00:00:00"/>
    <s v="Varies with device"/>
    <s v="Varies with device"/>
    <s v="5000000"/>
    <s v="0"/>
  </r>
  <r>
    <s v="Start Meeting"/>
    <x v="4"/>
    <n v="4.0999999999999996"/>
    <n v="308"/>
    <s v="14M"/>
    <s v="50,000+"/>
    <x v="0"/>
    <n v="0"/>
    <x v="0"/>
    <s v="Business"/>
    <d v="2018-05-29T00:00:00"/>
    <s v="3.1.4.0"/>
    <s v="4.0.3 and up"/>
    <s v="50000"/>
    <s v="0"/>
  </r>
  <r>
    <s v="join.me - Simple Meetings"/>
    <x v="4"/>
    <n v="4"/>
    <n v="6989"/>
    <s v="Varies with device"/>
    <s v="1,000,000+"/>
    <x v="0"/>
    <n v="0"/>
    <x v="0"/>
    <s v="Business"/>
    <d v="2018-07-16T00:00:00"/>
    <s v="4.3.0.508"/>
    <s v="4.4 and up"/>
    <s v="1000000"/>
    <s v="0"/>
  </r>
  <r>
    <s v="ClickMeeting Webinars"/>
    <x v="4"/>
    <n v="3.8"/>
    <n v="5211"/>
    <s v="26M"/>
    <s v="1,000,000+"/>
    <x v="0"/>
    <n v="0"/>
    <x v="0"/>
    <s v="Business"/>
    <d v="2018-07-30T00:00:00"/>
    <s v="3.3.0"/>
    <s v="4.0 and up"/>
    <s v="1000000"/>
    <s v="0"/>
  </r>
  <r>
    <s v="BlueJeans for Android"/>
    <x v="4"/>
    <n v="3.9"/>
    <n v="1058"/>
    <s v="23M"/>
    <s v="500,000+"/>
    <x v="0"/>
    <n v="0"/>
    <x v="0"/>
    <s v="Business"/>
    <d v="2018-06-29T00:00:00"/>
    <s v="2.22.397"/>
    <s v="5.0 and up"/>
    <s v="500000"/>
    <s v="0"/>
  </r>
  <r>
    <s v="Skype for Business for Android"/>
    <x v="4"/>
    <n v="3.9"/>
    <n v="78172"/>
    <s v="Varies with device"/>
    <s v="10,000,000+"/>
    <x v="0"/>
    <n v="0"/>
    <x v="0"/>
    <s v="Business"/>
    <d v="2018-08-02T00:00:00"/>
    <s v="Varies with device"/>
    <s v="Varies with device"/>
    <s v="10000000"/>
    <s v="0"/>
  </r>
  <r>
    <s v="Box"/>
    <x v="4"/>
    <n v="4.2"/>
    <n v="159872"/>
    <s v="Varies with device"/>
    <s v="10,000,000+"/>
    <x v="0"/>
    <n v="0"/>
    <x v="0"/>
    <s v="Business"/>
    <d v="2018-07-31T00:00:00"/>
    <s v="Varies with device"/>
    <s v="Varies with device"/>
    <s v="10000000"/>
    <s v="0"/>
  </r>
  <r>
    <s v="Zenefits"/>
    <x v="4"/>
    <n v="4.2"/>
    <n v="296"/>
    <s v="14M"/>
    <s v="50,000+"/>
    <x v="0"/>
    <n v="0"/>
    <x v="0"/>
    <s v="Business"/>
    <d v="2018-06-15T00:00:00"/>
    <s v="3.2.1"/>
    <s v="4.1 and up"/>
    <s v="50000"/>
    <s v="0"/>
  </r>
  <r>
    <s v="Google Ads"/>
    <x v="4"/>
    <n v="4.3"/>
    <n v="29313"/>
    <s v="20M"/>
    <s v="5,000,000+"/>
    <x v="0"/>
    <n v="0"/>
    <x v="0"/>
    <s v="Business"/>
    <d v="2018-07-30T00:00:00"/>
    <s v="1.12.0"/>
    <s v="4.0.3 and up"/>
    <s v="5000000"/>
    <s v="0"/>
  </r>
  <r>
    <s v="Google My Business"/>
    <x v="4"/>
    <n v="4.4000000000000004"/>
    <n v="70991"/>
    <s v="Varies with device"/>
    <s v="5,000,000+"/>
    <x v="0"/>
    <n v="0"/>
    <x v="0"/>
    <s v="Business"/>
    <d v="2018-07-24T00:00:00"/>
    <s v="2.19.0.204537701"/>
    <s v="4.4 and up"/>
    <s v="5000000"/>
    <s v="0"/>
  </r>
  <r>
    <s v="Slack"/>
    <x v="4"/>
    <n v="4.4000000000000004"/>
    <n v="51507"/>
    <s v="Varies with device"/>
    <s v="5,000,000+"/>
    <x v="0"/>
    <n v="0"/>
    <x v="0"/>
    <s v="Business"/>
    <d v="2018-08-02T00:00:00"/>
    <s v="Varies with device"/>
    <s v="Varies with device"/>
    <s v="5000000"/>
    <s v="0"/>
  </r>
  <r>
    <s v="FreshBooks Classic"/>
    <x v="4"/>
    <n v="4.0999999999999996"/>
    <n v="1802"/>
    <s v="26M"/>
    <s v="100,000+"/>
    <x v="0"/>
    <n v="0"/>
    <x v="0"/>
    <s v="Business"/>
    <d v="2018-04-18T00:00:00"/>
    <s v="1.7.14"/>
    <s v="4.2 and up"/>
    <s v="100000"/>
    <s v="0"/>
  </r>
  <r>
    <s v="Insightly CRM"/>
    <x v="4"/>
    <n v="3.8"/>
    <n v="1383"/>
    <s v="51M"/>
    <s v="100,000+"/>
    <x v="0"/>
    <n v="0"/>
    <x v="0"/>
    <s v="Business"/>
    <d v="2018-07-12T00:00:00"/>
    <s v="3.24.1"/>
    <s v="5.0 and up"/>
    <s v="100000"/>
    <s v="0"/>
  </r>
  <r>
    <s v="QuickBooks Accounting: Invoicing &amp; Expenses"/>
    <x v="4"/>
    <n v="4.3"/>
    <n v="23175"/>
    <s v="41M"/>
    <s v="1,000,000+"/>
    <x v="0"/>
    <n v="0"/>
    <x v="0"/>
    <s v="Business"/>
    <d v="2018-07-13T00:00:00"/>
    <n v="18.7"/>
    <s v="4.1 and up"/>
    <s v="1000000"/>
    <s v="0"/>
  </r>
  <r>
    <s v="HipChat - Chat Built for Teams"/>
    <x v="4"/>
    <n v="3.8"/>
    <n v="5868"/>
    <s v="20M"/>
    <s v="500,000+"/>
    <x v="0"/>
    <n v="0"/>
    <x v="0"/>
    <s v="Business"/>
    <d v="2018-07-03T00:00:00"/>
    <s v="3.19.005"/>
    <s v="4.1 and up"/>
    <s v="500000"/>
    <s v="0"/>
  </r>
  <r>
    <s v="Xero Accounting Software"/>
    <x v="4"/>
    <n v="3.5"/>
    <n v="2111"/>
    <s v="Varies with device"/>
    <s v="100,000+"/>
    <x v="0"/>
    <n v="0"/>
    <x v="0"/>
    <s v="Business"/>
    <d v="2018-07-30T00:00:00"/>
    <s v="Varies with device"/>
    <s v="Varies with device"/>
    <s v="100000"/>
    <s v="0"/>
  </r>
  <r>
    <s v="MailChimp - Email, Marketing Automation"/>
    <x v="4"/>
    <n v="4.0999999999999996"/>
    <n v="5448"/>
    <s v="12M"/>
    <s v="500,000+"/>
    <x v="0"/>
    <n v="0"/>
    <x v="0"/>
    <s v="Business"/>
    <d v="2018-07-25T00:00:00"/>
    <s v="4.9.1"/>
    <s v="5.0 and up"/>
    <s v="500000"/>
    <s v="0"/>
  </r>
  <r>
    <s v="Crew - Free Messaging and Scheduling"/>
    <x v="4"/>
    <n v="4.5999999999999996"/>
    <n v="4159"/>
    <s v="48M"/>
    <s v="500,000+"/>
    <x v="0"/>
    <n v="0"/>
    <x v="0"/>
    <s v="Business"/>
    <d v="2018-07-20T00:00:00"/>
    <s v="6.1.2"/>
    <s v="4.0.3 and up"/>
    <s v="500000"/>
    <s v="0"/>
  </r>
  <r>
    <s v="Asana: organize team projects"/>
    <x v="4"/>
    <n v="4.3"/>
    <n v="20815"/>
    <s v="10M"/>
    <s v="1,000,000+"/>
    <x v="0"/>
    <n v="0"/>
    <x v="0"/>
    <s v="Business"/>
    <d v="2018-07-26T00:00:00"/>
    <s v="6.4.4"/>
    <s v="5.0 and up"/>
    <s v="1000000"/>
    <s v="0"/>
  </r>
  <r>
    <s v="Google Analytics"/>
    <x v="4"/>
    <n v="4.5"/>
    <n v="78662"/>
    <s v="22M"/>
    <s v="1,000,000+"/>
    <x v="0"/>
    <n v="0"/>
    <x v="0"/>
    <s v="Business"/>
    <d v="2018-02-13T00:00:00"/>
    <s v="3.7.5"/>
    <s v="4.4 and up"/>
    <s v="1000000"/>
    <s v="0"/>
  </r>
  <r>
    <s v="AdWords Express"/>
    <x v="4"/>
    <n v="4.0999999999999996"/>
    <n v="7149"/>
    <s v="11M"/>
    <s v="1,000,000+"/>
    <x v="0"/>
    <n v="0"/>
    <x v="0"/>
    <s v="Business"/>
    <d v="2018-07-31T00:00:00"/>
    <s v="2.6.158"/>
    <s v="4.0 and up"/>
    <s v="1000000"/>
    <s v="0"/>
  </r>
  <r>
    <s v="Accounting App - Zoho Books"/>
    <x v="4"/>
    <n v="4.5"/>
    <n v="3079"/>
    <s v="8.5M"/>
    <s v="100,000+"/>
    <x v="0"/>
    <n v="0"/>
    <x v="0"/>
    <s v="Business"/>
    <d v="2018-08-02T00:00:00"/>
    <s v="5.20.7"/>
    <s v="4.1 and up"/>
    <s v="100000"/>
    <s v="0"/>
  </r>
  <r>
    <s v="Invoice &amp; Time Tracking - Zoho"/>
    <x v="4"/>
    <n v="4.5999999999999996"/>
    <n v="5800"/>
    <s v="8.6M"/>
    <s v="100,000+"/>
    <x v="0"/>
    <n v="0"/>
    <x v="0"/>
    <s v="Business"/>
    <d v="2018-08-02T00:00:00"/>
    <s v="5.20.7"/>
    <s v="4.1 and up"/>
    <s v="100000"/>
    <s v="0"/>
  </r>
  <r>
    <s v="join.me - Simple Meetings"/>
    <x v="4"/>
    <n v="4"/>
    <n v="6989"/>
    <s v="Varies with device"/>
    <s v="1,000,000+"/>
    <x v="0"/>
    <n v="0"/>
    <x v="0"/>
    <s v="Business"/>
    <d v="2018-07-16T00:00:00"/>
    <s v="4.3.0.508"/>
    <s v="4.4 and up"/>
    <s v="1000000"/>
    <s v="0"/>
  </r>
  <r>
    <s v="Invoice 2go â€” Professional Invoices and Estimates"/>
    <x v="4"/>
    <n v="4.2"/>
    <n v="16422"/>
    <s v="28M"/>
    <s v="1,000,000+"/>
    <x v="0"/>
    <n v="0"/>
    <x v="0"/>
    <s v="Business"/>
    <d v="2018-08-01T00:00:00"/>
    <s v="10.46.2"/>
    <s v="4.1 and up"/>
    <s v="1000000"/>
    <s v="0"/>
  </r>
  <r>
    <s v="SignEasy | Sign and Fill PDF and other Documents"/>
    <x v="4"/>
    <n v="4.3"/>
    <n v="8978"/>
    <s v="Varies with device"/>
    <s v="1,000,000+"/>
    <x v="0"/>
    <n v="0"/>
    <x v="0"/>
    <s v="Business"/>
    <d v="2018-07-25T00:00:00"/>
    <s v="Varies with device"/>
    <s v="Varies with device"/>
    <s v="1000000"/>
    <s v="0"/>
  </r>
  <r>
    <s v="Quick PDF Scanner + OCR FREE"/>
    <x v="4"/>
    <n v="4.2"/>
    <n v="80804"/>
    <s v="Varies with device"/>
    <s v="5,000,000+"/>
    <x v="0"/>
    <n v="0"/>
    <x v="0"/>
    <s v="Business"/>
    <d v="2018-02-26T00:00:00"/>
    <s v="Varies with device"/>
    <s v="4.0.3 and up"/>
    <s v="5000000"/>
    <s v="0"/>
  </r>
  <r>
    <s v="Genius Scan - PDF Scanner"/>
    <x v="4"/>
    <n v="4.4000000000000004"/>
    <n v="42492"/>
    <s v="Varies with device"/>
    <s v="1,000,000+"/>
    <x v="0"/>
    <n v="0"/>
    <x v="0"/>
    <s v="Business"/>
    <d v="2018-07-11T00:00:00"/>
    <s v="Varies with device"/>
    <s v="Varies with device"/>
    <s v="1000000"/>
    <s v="0"/>
  </r>
  <r>
    <s v="Tiny Scanner - PDF Scanner App"/>
    <x v="4"/>
    <n v="4.7"/>
    <n v="286897"/>
    <s v="39M"/>
    <s v="10,000,000+"/>
    <x v="0"/>
    <n v="0"/>
    <x v="0"/>
    <s v="Business"/>
    <d v="2017-05-30T00:00:00"/>
    <s v="1.2.6"/>
    <s v="3.0 and up"/>
    <s v="10000000"/>
    <s v="0"/>
  </r>
  <r>
    <s v="Fast Scanner : Free PDF Scan"/>
    <x v="4"/>
    <n v="4.5"/>
    <n v="103755"/>
    <s v="14M"/>
    <s v="10,000,000+"/>
    <x v="0"/>
    <n v="0"/>
    <x v="0"/>
    <s v="Business"/>
    <d v="2018-07-11T00:00:00"/>
    <s v="3.9.2"/>
    <s v="4.1 and up"/>
    <s v="10000000"/>
    <s v="0"/>
  </r>
  <r>
    <s v="Mobile Doc Scanner (MDScan) Lite"/>
    <x v="4"/>
    <n v="4.2"/>
    <n v="46505"/>
    <s v="19M"/>
    <s v="1,000,000+"/>
    <x v="0"/>
    <n v="0"/>
    <x v="0"/>
    <s v="Business"/>
    <d v="2018-08-02T00:00:00"/>
    <s v="3.4.49"/>
    <s v="4.1 and up"/>
    <s v="1000000"/>
    <s v="0"/>
  </r>
  <r>
    <s v="TurboScan: scan documents and receipts in PDF"/>
    <x v="4"/>
    <n v="4.7"/>
    <n v="11442"/>
    <s v="6.8M"/>
    <s v="100,000+"/>
    <x v="1"/>
    <n v="4.99"/>
    <x v="0"/>
    <s v="Business"/>
    <d v="2018-03-25T00:00:00"/>
    <s v="1.5.2"/>
    <s v="4.0 and up"/>
    <s v="100000"/>
    <s v="4.99"/>
  </r>
  <r>
    <s v="Tiny Scanner Pro: PDF Doc Scan"/>
    <x v="4"/>
    <n v="4.8"/>
    <n v="10295"/>
    <s v="39M"/>
    <s v="100,000+"/>
    <x v="1"/>
    <n v="4.99"/>
    <x v="0"/>
    <s v="Business"/>
    <d v="2017-04-11T00:00:00"/>
    <s v="3.4.6"/>
    <s v="3.0 and up"/>
    <s v="100000"/>
    <s v="4.99"/>
  </r>
  <r>
    <s v="Docs To Goâ„¢ Free Office Suite"/>
    <x v="4"/>
    <n v="4.0999999999999996"/>
    <n v="217730"/>
    <s v="Varies with device"/>
    <s v="50,000,000+"/>
    <x v="0"/>
    <n v="0"/>
    <x v="0"/>
    <s v="Business"/>
    <d v="2018-04-02T00:00:00"/>
    <s v="Varies with device"/>
    <s v="Varies with device"/>
    <s v="50000000"/>
    <s v="0"/>
  </r>
  <r>
    <s v="OfficeSuite : Free Office + PDF Editor"/>
    <x v="4"/>
    <n v="4.3"/>
    <n v="1002859"/>
    <s v="35M"/>
    <s v="100,000,000+"/>
    <x v="0"/>
    <n v="0"/>
    <x v="0"/>
    <s v="Business"/>
    <d v="2018-08-02T00:00:00"/>
    <s v="9.7.14188"/>
    <s v="4.1 and up"/>
    <s v="100000000"/>
    <s v="0"/>
  </r>
  <r>
    <s v="Slack"/>
    <x v="4"/>
    <n v="4.4000000000000004"/>
    <n v="51510"/>
    <s v="Varies with device"/>
    <s v="5,000,000+"/>
    <x v="0"/>
    <n v="0"/>
    <x v="0"/>
    <s v="Business"/>
    <d v="2018-08-02T00:00:00"/>
    <s v="Varies with device"/>
    <s v="Varies with device"/>
    <s v="5000000"/>
    <s v="0"/>
  </r>
  <r>
    <s v="Verify - Receipts &amp; Expenses"/>
    <x v="4"/>
    <n v="4.5"/>
    <n v="413"/>
    <s v="29M"/>
    <s v="10,000+"/>
    <x v="0"/>
    <n v="0"/>
    <x v="0"/>
    <s v="Business"/>
    <d v="2018-07-25T00:00:00"/>
    <s v="2.0.19"/>
    <s v="5.0 and up"/>
    <s v="10000"/>
    <s v="0"/>
  </r>
  <r>
    <s v="QuickBooks Accounting: Invoicing &amp; Expenses"/>
    <x v="4"/>
    <n v="4.3"/>
    <n v="23175"/>
    <s v="41M"/>
    <s v="1,000,000+"/>
    <x v="0"/>
    <n v="0"/>
    <x v="0"/>
    <s v="Business"/>
    <d v="2018-07-13T00:00:00"/>
    <n v="18.7"/>
    <s v="4.1 and up"/>
    <s v="1000000"/>
    <s v="0"/>
  </r>
  <r>
    <s v="LINE WEBTOON - Free Comics"/>
    <x v="5"/>
    <n v="4.5"/>
    <n v="1013635"/>
    <s v="Varies with device"/>
    <s v="10,000,000+"/>
    <x v="0"/>
    <n v="0"/>
    <x v="1"/>
    <s v="Comics"/>
    <d v="2018-07-31T00:00:00"/>
    <s v="Varies with device"/>
    <s v="Varies with device"/>
    <s v="10000000"/>
    <s v="0"/>
  </r>
  <r>
    <s v="Manga Master - Best manga &amp; comic reader"/>
    <x v="5"/>
    <n v="4.5999999999999996"/>
    <n v="24005"/>
    <s v="4.9M"/>
    <s v="500,000+"/>
    <x v="0"/>
    <n v="0"/>
    <x v="4"/>
    <s v="Comics"/>
    <d v="2018-07-04T00:00:00"/>
    <s v="1.1.7.0"/>
    <s v="4.1 and up"/>
    <s v="500000"/>
    <s v="0"/>
  </r>
  <r>
    <s v="GANMA! - All original stories free of charge for all original comics"/>
    <x v="5"/>
    <n v="4.7"/>
    <n v="57106"/>
    <s v="27M"/>
    <s v="1,000,000+"/>
    <x v="0"/>
    <n v="0"/>
    <x v="1"/>
    <s v="Comics"/>
    <d v="2018-07-23T00:00:00"/>
    <s v="2.11.3"/>
    <s v="4.1 and up"/>
    <s v="1000000"/>
    <s v="0"/>
  </r>
  <r>
    <s v="RÃ¶hrich Werner Soundboard"/>
    <x v="5"/>
    <n v="4.7"/>
    <n v="2249"/>
    <s v="32M"/>
    <s v="500,000+"/>
    <x v="0"/>
    <n v="0"/>
    <x v="0"/>
    <s v="Comics"/>
    <d v="2017-11-16T00:00:00"/>
    <n v="1.08"/>
    <s v="4.0.3 and up"/>
    <s v="500000"/>
    <s v="0"/>
  </r>
  <r>
    <s v="Unicorn Pokez - Color By Number"/>
    <x v="5"/>
    <n v="4.8"/>
    <n v="516"/>
    <s v="12M"/>
    <s v="50,000+"/>
    <x v="0"/>
    <n v="0"/>
    <x v="0"/>
    <s v="Comics;Creativity"/>
    <d v="2018-08-03T00:00:00"/>
    <s v="1.0.6"/>
    <s v="4.4 and up"/>
    <s v="50000"/>
    <s v="0"/>
  </r>
  <r>
    <s v="MangaToon - Comics updated Daily"/>
    <x v="5"/>
    <n v="3.9"/>
    <n v="834"/>
    <s v="15M"/>
    <s v="50,000+"/>
    <x v="0"/>
    <n v="0"/>
    <x v="3"/>
    <s v="Comics"/>
    <d v="2018-08-01T00:00:00"/>
    <s v="1.0.8"/>
    <s v="4.1 and up"/>
    <s v="50000"/>
    <s v="0"/>
  </r>
  <r>
    <s v="Manga Net â€“ Best Online Manga Reader"/>
    <x v="5"/>
    <n v="4.0999999999999996"/>
    <n v="1010"/>
    <s v="11M"/>
    <s v="50,000+"/>
    <x v="0"/>
    <n v="0"/>
    <x v="3"/>
    <s v="Comics"/>
    <d v="2018-07-07T00:00:00"/>
    <n v="1.5"/>
    <s v="4.1 and up"/>
    <s v="50000"/>
    <s v="0"/>
  </r>
  <r>
    <s v="Manga Rock - Best Manga Reader"/>
    <x v="5"/>
    <n v="4.4000000000000004"/>
    <n v="238970"/>
    <s v="28M"/>
    <s v="1,000,000+"/>
    <x v="0"/>
    <n v="0"/>
    <x v="1"/>
    <s v="Comics"/>
    <d v="2018-07-09T00:00:00"/>
    <s v="3.4.3_world"/>
    <s v="5.0 and up"/>
    <s v="1000000"/>
    <s v="0"/>
  </r>
  <r>
    <s v="Manga - read Thai translation"/>
    <x v="5"/>
    <n v="4.5999999999999996"/>
    <n v="302"/>
    <s v="2.2M"/>
    <s v="10,000+"/>
    <x v="0"/>
    <n v="0"/>
    <x v="1"/>
    <s v="Comics"/>
    <d v="2018-07-03T00:00:00"/>
    <n v="1"/>
    <s v="4.0 and up"/>
    <s v="10000"/>
    <s v="0"/>
  </r>
  <r>
    <s v="The Vietnam Story - Fun Stories"/>
    <x v="5"/>
    <n v="4.5"/>
    <n v="438"/>
    <s v="3.4M"/>
    <s v="10,000+"/>
    <x v="0"/>
    <n v="0"/>
    <x v="0"/>
    <s v="Comics"/>
    <d v="2017-12-27T00:00:00"/>
    <n v="1"/>
    <s v="2.3 and up"/>
    <s v="10000"/>
    <s v="0"/>
  </r>
  <r>
    <s v="Dragon Ball Wallpaper - Ringtones"/>
    <x v="5"/>
    <n v="4.7"/>
    <n v="73"/>
    <s v="8.3M"/>
    <s v="10,000+"/>
    <x v="0"/>
    <n v="0"/>
    <x v="0"/>
    <s v="Comics"/>
    <d v="2018-07-23T00:00:00"/>
    <n v="1.9"/>
    <s v="4.0.3 and up"/>
    <s v="10000"/>
    <s v="0"/>
  </r>
  <r>
    <s v="Funny Jokes Photos"/>
    <x v="5"/>
    <n v="4.4000000000000004"/>
    <n v="39"/>
    <s v="4.3M"/>
    <s v="10,000+"/>
    <x v="0"/>
    <n v="0"/>
    <x v="2"/>
    <s v="Comics"/>
    <d v="2018-07-03T00:00:00"/>
    <n v="1.1000000000000001"/>
    <s v="4.2 and up"/>
    <s v="10000"/>
    <s v="0"/>
  </r>
  <r>
    <s v="Truyá»‡n Vui TÃ½ Quáº­y"/>
    <x v="5"/>
    <n v="4.5"/>
    <n v="144"/>
    <s v="4.7M"/>
    <s v="10,000+"/>
    <x v="0"/>
    <n v="0"/>
    <x v="0"/>
    <s v="Comics"/>
    <d v="2018-07-19T00:00:00"/>
    <n v="3"/>
    <s v="4.0.3 and up"/>
    <s v="10000"/>
    <s v="0"/>
  </r>
  <r>
    <s v="Comic Es - Shojo manga / love comics free of charge â™ª â™ª"/>
    <x v="5"/>
    <n v="3.9"/>
    <n v="2181"/>
    <s v="10M"/>
    <s v="100,000+"/>
    <x v="0"/>
    <n v="0"/>
    <x v="1"/>
    <s v="Comics"/>
    <d v="2018-03-05T00:00:00"/>
    <s v="1.2.12"/>
    <s v="4.0.3 and up"/>
    <s v="100000"/>
    <s v="0"/>
  </r>
  <r>
    <s v="comico Popular Original Cartoon Updated Everyday Comico"/>
    <x v="5"/>
    <n v="3.2"/>
    <n v="93965"/>
    <s v="15M"/>
    <s v="5,000,000+"/>
    <x v="0"/>
    <n v="0"/>
    <x v="1"/>
    <s v="Comics"/>
    <d v="2018-07-03T00:00:00"/>
    <s v="6.3.0"/>
    <s v="4.0.3 and up"/>
    <s v="5000000"/>
    <s v="0"/>
  </r>
  <r>
    <s v="Daily Manga - Comic &amp; Webtoon"/>
    <x v="5"/>
    <n v="3.2"/>
    <n v="1446"/>
    <s v="7.1M"/>
    <s v="100,000+"/>
    <x v="0"/>
    <n v="0"/>
    <x v="3"/>
    <s v="Comics"/>
    <d v="2018-05-18T00:00:00"/>
    <n v="1"/>
    <s v="4.0.3 and up"/>
    <s v="100000"/>
    <s v="0"/>
  </r>
  <r>
    <s v="æ¼«å’– Comics - Manga,Novel and Stories"/>
    <x v="5"/>
    <n v="4.0999999999999996"/>
    <n v="12088"/>
    <s v="21M"/>
    <s v="1,000,000+"/>
    <x v="0"/>
    <n v="0"/>
    <x v="3"/>
    <s v="Comics"/>
    <d v="2018-07-06T00:00:00"/>
    <s v="2.3.1"/>
    <s v="4.0.3 and up"/>
    <s v="1000000"/>
    <s v="0"/>
  </r>
  <r>
    <s v="Emmanuella Funny Videos 2018"/>
    <x v="5"/>
    <n v="4.5"/>
    <n v="314"/>
    <s v="6.1M"/>
    <s v="100,000+"/>
    <x v="0"/>
    <n v="0"/>
    <x v="0"/>
    <s v="Comics"/>
    <d v="2018-05-23T00:00:00"/>
    <s v="3.1.0"/>
    <s v="4.1 and up"/>
    <s v="100000"/>
    <s v="0"/>
  </r>
  <r>
    <s v="DC Comics"/>
    <x v="5"/>
    <n v="4.2"/>
    <n v="25671"/>
    <s v="Varies with device"/>
    <s v="1,000,000+"/>
    <x v="0"/>
    <n v="0"/>
    <x v="1"/>
    <s v="Comics"/>
    <d v="2018-06-05T00:00:00"/>
    <s v="Varies with device"/>
    <s v="Varies with device"/>
    <s v="1000000"/>
    <s v="0"/>
  </r>
  <r>
    <s v="Manga Zero - Japanese cartoon and comic reader"/>
    <x v="5"/>
    <n v="4.2"/>
    <n v="15194"/>
    <s v="15M"/>
    <s v="1,000,000+"/>
    <x v="0"/>
    <n v="0"/>
    <x v="1"/>
    <s v="Comics"/>
    <d v="2018-07-19T00:00:00"/>
    <s v="4.7.3"/>
    <s v="4.2 and up"/>
    <s v="1000000"/>
    <s v="0"/>
  </r>
  <r>
    <s v="Marvel Unlimited"/>
    <x v="5"/>
    <n v="3.7"/>
    <n v="22551"/>
    <s v="11M"/>
    <s v="1,000,000+"/>
    <x v="0"/>
    <n v="0"/>
    <x v="1"/>
    <s v="Comics"/>
    <d v="2018-07-24T00:00:00"/>
    <s v="3.16.0"/>
    <s v="4.4 and up"/>
    <s v="1000000"/>
    <s v="0"/>
  </r>
  <r>
    <s v="Tapas â€“ Comics, Novels, and Stories"/>
    <x v="5"/>
    <n v="4.5"/>
    <n v="29839"/>
    <s v="29M"/>
    <s v="1,000,000+"/>
    <x v="0"/>
    <n v="0"/>
    <x v="1"/>
    <s v="Comics"/>
    <d v="2018-07-31T00:00:00"/>
    <s v="4.1.0"/>
    <s v="4.4 and up"/>
    <s v="1000000"/>
    <s v="0"/>
  </r>
  <r>
    <s v="Children's cartoons (Mithu-Mina-Raju)"/>
    <x v="5"/>
    <n v="4.5999999999999996"/>
    <n v="279"/>
    <s v="3.3M"/>
    <s v="100,000+"/>
    <x v="0"/>
    <n v="0"/>
    <x v="0"/>
    <s v="Comics"/>
    <d v="2017-12-18T00:00:00"/>
    <n v="1.6"/>
    <s v="4.0 and up"/>
    <s v="100000"/>
    <s v="0"/>
  </r>
  <r>
    <s v="Narrator's Voice"/>
    <x v="5"/>
    <n v="4.5"/>
    <n v="564387"/>
    <s v="Varies with device"/>
    <s v="5,000,000+"/>
    <x v="0"/>
    <n v="0"/>
    <x v="0"/>
    <s v="Comics"/>
    <d v="2018-07-05T00:00:00"/>
    <s v="Varies with device"/>
    <s v="Varies with device"/>
    <s v="5000000"/>
    <s v="0"/>
  </r>
  <r>
    <s v="ã€Ranobbe complete freeã€‘ Novelba - Free app that you can read and write novels"/>
    <x v="5"/>
    <s v="NaN"/>
    <n v="1330"/>
    <s v="22M"/>
    <s v="50,000+"/>
    <x v="0"/>
    <n v="0"/>
    <x v="0"/>
    <s v="Comics"/>
    <d v="2018-07-03T00:00:00"/>
    <s v="6.1.1"/>
    <s v="4.2 and up"/>
    <s v="50000"/>
    <s v="0"/>
  </r>
  <r>
    <s v="Faustop Sounds"/>
    <x v="5"/>
    <n v="4.7"/>
    <n v="1677"/>
    <s v="40M"/>
    <s v="100,000+"/>
    <x v="0"/>
    <n v="0"/>
    <x v="0"/>
    <s v="Comics"/>
    <d v="2018-05-26T00:00:00"/>
    <s v="1.7.7"/>
    <s v="4.1 and up"/>
    <s v="100000"/>
    <s v="0"/>
  </r>
  <r>
    <s v="Manga Mania - Best online manga reader"/>
    <x v="5"/>
    <n v="4.4000000000000004"/>
    <n v="757"/>
    <s v="10M"/>
    <s v="10,000+"/>
    <x v="0"/>
    <n v="0"/>
    <x v="1"/>
    <s v="Comics"/>
    <d v="2018-05-24T00:00:00"/>
    <n v="1"/>
    <s v="4.1 and up"/>
    <s v="10000"/>
    <s v="0"/>
  </r>
  <r>
    <e v="#NAME?"/>
    <x v="5"/>
    <n v="3.5"/>
    <n v="115"/>
    <s v="9.1M"/>
    <s v="10,000+"/>
    <x v="0"/>
    <n v="0"/>
    <x v="3"/>
    <s v="Comics"/>
    <d v="2018-07-13T00:00:00"/>
    <s v="5.0.12"/>
    <s v="5.0 and up"/>
    <s v="10000"/>
    <s v="0"/>
  </r>
  <r>
    <s v="Manga AZ - Manga Comic Reader"/>
    <x v="5"/>
    <n v="3.3"/>
    <n v="125"/>
    <s v="4.7M"/>
    <s v="5,000+"/>
    <x v="0"/>
    <n v="0"/>
    <x v="1"/>
    <s v="Comics"/>
    <d v="2018-07-24T00:00:00"/>
    <s v="1.0.4"/>
    <s v="4.0.3 and up"/>
    <s v="5000"/>
    <s v="0"/>
  </r>
  <r>
    <s v="Buff Thun - Daily Free Webtoon / Comics / Web Fiction / Mini Game"/>
    <x v="5"/>
    <n v="4.5"/>
    <n v="9952"/>
    <s v="38M"/>
    <s v="500,000+"/>
    <x v="0"/>
    <n v="0"/>
    <x v="2"/>
    <s v="Comics"/>
    <d v="2018-07-31T00:00:00"/>
    <s v="4.3.0"/>
    <s v="4.1 and up"/>
    <s v="500000"/>
    <s v="0"/>
  </r>
  <r>
    <s v="pixiv comic - everyone's manga app"/>
    <x v="5"/>
    <n v="4.4000000000000004"/>
    <n v="18814"/>
    <s v="Varies with device"/>
    <s v="1,000,000+"/>
    <x v="0"/>
    <n v="0"/>
    <x v="3"/>
    <s v="Comics"/>
    <d v="2018-07-30T00:00:00"/>
    <s v="Varies with device"/>
    <s v="Varies with device"/>
    <s v="1000000"/>
    <s v="0"/>
  </r>
  <r>
    <s v="Funny Jokes and Stories 2018"/>
    <x v="5"/>
    <n v="4.2"/>
    <n v="21"/>
    <s v="6.7M"/>
    <s v="5,000+"/>
    <x v="0"/>
    <n v="0"/>
    <x v="0"/>
    <s v="Comics"/>
    <d v="2018-03-31T00:00:00"/>
    <n v="1.3"/>
    <s v="4.0 and up"/>
    <s v="5000"/>
    <s v="0"/>
  </r>
  <r>
    <s v="Hojiboy Tojiboyev Life Hacks"/>
    <x v="5"/>
    <n v="5"/>
    <n v="15"/>
    <s v="37M"/>
    <s v="1,000+"/>
    <x v="0"/>
    <n v="0"/>
    <x v="0"/>
    <s v="Comics"/>
    <d v="2018-06-26T00:00:00"/>
    <n v="2"/>
    <s v="4.0.3 and up"/>
    <s v="1000"/>
    <s v="0"/>
  </r>
  <r>
    <s v="Perfect Viewer"/>
    <x v="5"/>
    <n v="4.4000000000000004"/>
    <n v="51981"/>
    <s v="Varies with device"/>
    <s v="5,000,000+"/>
    <x v="0"/>
    <n v="0"/>
    <x v="0"/>
    <s v="Comics"/>
    <d v="2018-08-01T00:00:00"/>
    <s v="4.2.0.2"/>
    <s v="2.3 and up"/>
    <s v="5000000"/>
    <s v="0"/>
  </r>
  <r>
    <s v="Best Wallpapers Backgrounds(100,000+ 4K HD)"/>
    <x v="5"/>
    <n v="4.7"/>
    <n v="3596"/>
    <s v="7.8M"/>
    <s v="10,000+"/>
    <x v="0"/>
    <n v="0"/>
    <x v="1"/>
    <s v="Comics"/>
    <d v="2018-06-16T00:00:00"/>
    <n v="1.01"/>
    <s v="4.0.3 and up"/>
    <s v="10000"/>
    <s v="0"/>
  </r>
  <r>
    <s v="think Comics"/>
    <x v="5"/>
    <n v="4.4000000000000004"/>
    <n v="1006"/>
    <s v="19M"/>
    <s v="50,000+"/>
    <x v="0"/>
    <n v="0"/>
    <x v="0"/>
    <s v="Comics"/>
    <d v="2018-08-03T00:00:00"/>
    <s v="2.3.3"/>
    <s v="4.0.3 and up"/>
    <s v="50000"/>
    <s v="0"/>
  </r>
  <r>
    <s v="Memes Button"/>
    <x v="5"/>
    <n v="4.4000000000000004"/>
    <n v="5968"/>
    <s v="5.7M"/>
    <s v="1,000,000+"/>
    <x v="0"/>
    <n v="0"/>
    <x v="0"/>
    <s v="Comics"/>
    <d v="2018-05-28T00:00:00"/>
    <n v="1.4"/>
    <s v="4.0 and up"/>
    <s v="1000000"/>
    <s v="0"/>
  </r>
  <r>
    <s v="Laftel - Watching and Announcing Snooping, Streaming"/>
    <x v="5"/>
    <n v="4.5999999999999996"/>
    <n v="4895"/>
    <s v="35M"/>
    <s v="100,000+"/>
    <x v="0"/>
    <n v="0"/>
    <x v="0"/>
    <s v="Comics"/>
    <d v="2018-08-02T00:00:00"/>
    <s v="2.4.25"/>
    <s v="4.4 and up"/>
    <s v="100000"/>
    <s v="0"/>
  </r>
  <r>
    <s v="Messenger â€“ Text and Video Chat for Free"/>
    <x v="6"/>
    <n v="4"/>
    <n v="56642847"/>
    <s v="Varies with device"/>
    <s v="1,000,000,000+"/>
    <x v="0"/>
    <n v="0"/>
    <x v="0"/>
    <s v="Communication"/>
    <d v="2018-08-01T00:00:00"/>
    <s v="Varies with device"/>
    <s v="Varies with device"/>
    <s v="1000000000"/>
    <s v="0"/>
  </r>
  <r>
    <s v="WhatsApp Messenger"/>
    <x v="6"/>
    <n v="4.4000000000000004"/>
    <n v="69119316"/>
    <s v="Varies with device"/>
    <s v="1,000,000,000+"/>
    <x v="0"/>
    <n v="0"/>
    <x v="0"/>
    <s v="Communication"/>
    <d v="2018-08-03T00:00:00"/>
    <s v="Varies with device"/>
    <s v="Varies with device"/>
    <s v="1000000000"/>
    <s v="0"/>
  </r>
  <r>
    <s v="Messenger for SMS"/>
    <x v="6"/>
    <n v="4.3"/>
    <n v="125257"/>
    <s v="17M"/>
    <s v="10,000,000+"/>
    <x v="0"/>
    <n v="0"/>
    <x v="1"/>
    <s v="Communication"/>
    <d v="2018-06-06T00:00:00"/>
    <s v="1.8.9"/>
    <s v="4.1 and up"/>
    <s v="10000000"/>
    <s v="0"/>
  </r>
  <r>
    <s v="Google Chrome: Fast &amp; Secure"/>
    <x v="6"/>
    <n v="4.3"/>
    <n v="9642995"/>
    <s v="Varies with device"/>
    <s v="1,000,000,000+"/>
    <x v="0"/>
    <n v="0"/>
    <x v="0"/>
    <s v="Communication"/>
    <d v="2018-08-01T00:00:00"/>
    <s v="Varies with device"/>
    <s v="Varies with device"/>
    <s v="1000000000"/>
    <s v="0"/>
  </r>
  <r>
    <s v="Messenger Lite: Free Calls &amp; Messages"/>
    <x v="6"/>
    <n v="4.4000000000000004"/>
    <n v="1429035"/>
    <s v="Varies with device"/>
    <s v="100,000,000+"/>
    <x v="0"/>
    <n v="0"/>
    <x v="0"/>
    <s v="Communication"/>
    <d v="2018-07-25T00:00:00"/>
    <s v="37.0.0.7.163"/>
    <s v="2.3 and up"/>
    <s v="100000000"/>
    <s v="0"/>
  </r>
  <r>
    <s v="Gmail"/>
    <x v="6"/>
    <n v="4.3"/>
    <n v="4604324"/>
    <s v="Varies with device"/>
    <s v="1,000,000,000+"/>
    <x v="0"/>
    <n v="0"/>
    <x v="0"/>
    <s v="Communication"/>
    <d v="2018-08-02T00:00:00"/>
    <s v="Varies with device"/>
    <s v="Varies with device"/>
    <s v="1000000000"/>
    <s v="0"/>
  </r>
  <r>
    <s v="Hangouts"/>
    <x v="6"/>
    <n v="4"/>
    <n v="3419249"/>
    <s v="Varies with device"/>
    <s v="1,000,000,000+"/>
    <x v="0"/>
    <n v="0"/>
    <x v="0"/>
    <s v="Communication"/>
    <d v="2018-07-21T00:00:00"/>
    <s v="Varies with device"/>
    <s v="Varies with device"/>
    <s v="1000000000"/>
    <s v="0"/>
  </r>
  <r>
    <s v="Viber Messenger"/>
    <x v="6"/>
    <n v="4.3"/>
    <n v="11334799"/>
    <s v="Varies with device"/>
    <s v="500,000,000+"/>
    <x v="0"/>
    <n v="0"/>
    <x v="0"/>
    <s v="Communication"/>
    <d v="2018-07-18T00:00:00"/>
    <s v="Varies with device"/>
    <s v="Varies with device"/>
    <s v="500000000"/>
    <s v="0"/>
  </r>
  <r>
    <s v="My Tele2"/>
    <x v="6"/>
    <n v="4.3"/>
    <n v="158679"/>
    <s v="8.8M"/>
    <s v="5,000,000+"/>
    <x v="0"/>
    <n v="0"/>
    <x v="0"/>
    <s v="Communication"/>
    <d v="2018-08-03T00:00:00"/>
    <s v="2.4.1"/>
    <s v="4.4 and up"/>
    <s v="5000000"/>
    <s v="0"/>
  </r>
  <r>
    <s v="Firefox Browser fast &amp; private"/>
    <x v="6"/>
    <n v="4.4000000000000004"/>
    <n v="3075028"/>
    <s v="Varies with device"/>
    <s v="100,000,000+"/>
    <x v="0"/>
    <n v="0"/>
    <x v="0"/>
    <s v="Communication"/>
    <d v="2018-07-10T00:00:00"/>
    <s v="Varies with device"/>
    <s v="Varies with device"/>
    <s v="100000000"/>
    <s v="0"/>
  </r>
  <r>
    <s v="Yahoo Mail â€“ Stay Organized"/>
    <x v="6"/>
    <n v="4.3"/>
    <n v="4187998"/>
    <s v="16M"/>
    <s v="100,000,000+"/>
    <x v="0"/>
    <n v="0"/>
    <x v="0"/>
    <s v="Communication"/>
    <d v="2018-07-18T00:00:00"/>
    <s v="5.29.3"/>
    <s v="4.4 and up"/>
    <s v="100000000"/>
    <s v="0"/>
  </r>
  <r>
    <s v="imo beta free calls and text"/>
    <x v="6"/>
    <n v="4.3"/>
    <n v="659395"/>
    <s v="11M"/>
    <s v="100,000,000+"/>
    <x v="0"/>
    <n v="0"/>
    <x v="0"/>
    <s v="Communication"/>
    <d v="2018-06-07T00:00:00"/>
    <s v="9.8.000000010492"/>
    <s v="4.0 and up"/>
    <s v="100000000"/>
    <s v="0"/>
  </r>
  <r>
    <s v="imo free video calls and chat"/>
    <x v="6"/>
    <n v="4.3"/>
    <n v="4785892"/>
    <s v="11M"/>
    <s v="500,000,000+"/>
    <x v="0"/>
    <n v="0"/>
    <x v="0"/>
    <s v="Communication"/>
    <d v="2018-06-08T00:00:00"/>
    <s v="9.8.000000010501"/>
    <s v="4.0 and up"/>
    <s v="500000000"/>
    <s v="0"/>
  </r>
  <r>
    <s v="Contacts"/>
    <x v="6"/>
    <n v="4.3"/>
    <n v="66602"/>
    <s v="Varies with device"/>
    <s v="50,000,000+"/>
    <x v="0"/>
    <n v="0"/>
    <x v="0"/>
    <s v="Communication"/>
    <d v="2018-06-26T00:00:00"/>
    <s v="2.8.4.201036949"/>
    <s v="5.0 and up"/>
    <s v="50000000"/>
    <s v="0"/>
  </r>
  <r>
    <s v="Call Free â€“ Free Call"/>
    <x v="6"/>
    <n v="4.3"/>
    <n v="30209"/>
    <s v="15M"/>
    <s v="5,000,000+"/>
    <x v="0"/>
    <n v="0"/>
    <x v="0"/>
    <s v="Communication"/>
    <d v="2018-07-28T00:00:00"/>
    <s v="1.3.4"/>
    <s v="4.1 and up"/>
    <s v="5000000"/>
    <s v="0"/>
  </r>
  <r>
    <s v="Web Browser &amp; Explorer"/>
    <x v="6"/>
    <n v="4"/>
    <n v="36901"/>
    <s v="6.6M"/>
    <s v="5,000,000+"/>
    <x v="0"/>
    <n v="0"/>
    <x v="0"/>
    <s v="Communication"/>
    <d v="2018-07-04T00:00:00"/>
    <s v="11.8.6"/>
    <s v="4.0.3 - 7.1.1"/>
    <s v="5000000"/>
    <s v="0"/>
  </r>
  <r>
    <s v="Opera Mini - fast web browser"/>
    <x v="6"/>
    <n v="4.5"/>
    <n v="5149854"/>
    <s v="Varies with device"/>
    <s v="100,000,000+"/>
    <x v="0"/>
    <n v="0"/>
    <x v="0"/>
    <s v="Communication"/>
    <d v="2018-07-19T00:00:00"/>
    <s v="Varies with device"/>
    <s v="Varies with device"/>
    <s v="100000000"/>
    <s v="0"/>
  </r>
  <r>
    <s v="Browser 4G"/>
    <x v="6"/>
    <n v="4.3"/>
    <n v="192948"/>
    <s v="6.6M"/>
    <s v="10,000,000+"/>
    <x v="0"/>
    <n v="0"/>
    <x v="0"/>
    <s v="Communication"/>
    <d v="2018-06-19T00:00:00"/>
    <s v="24.6.6"/>
    <s v="4.0.3 - 7.1.1"/>
    <s v="10000000"/>
    <s v="0"/>
  </r>
  <r>
    <s v="MegaFon Dashboard"/>
    <x v="6"/>
    <n v="3.7"/>
    <n v="99559"/>
    <s v="Varies with device"/>
    <s v="10,000,000+"/>
    <x v="0"/>
    <n v="0"/>
    <x v="0"/>
    <s v="Communication"/>
    <d v="2018-07-30T00:00:00"/>
    <s v="Varies with device"/>
    <s v="Varies with device"/>
    <s v="10000000"/>
    <s v="0"/>
  </r>
  <r>
    <s v="ZenUI Dialer &amp; Contacts"/>
    <x v="6"/>
    <n v="4.5"/>
    <n v="437674"/>
    <s v="Varies with device"/>
    <s v="10,000,000+"/>
    <x v="0"/>
    <n v="0"/>
    <x v="0"/>
    <s v="Communication"/>
    <d v="2018-08-01T00:00:00"/>
    <s v="Varies with device"/>
    <s v="Varies with device"/>
    <s v="10000000"/>
    <s v="0"/>
  </r>
  <r>
    <s v="Cricket Visual Voicemail"/>
    <x v="6"/>
    <n v="3.9"/>
    <n v="13698"/>
    <s v="5.1M"/>
    <s v="10,000,000+"/>
    <x v="0"/>
    <n v="0"/>
    <x v="0"/>
    <s v="Communication"/>
    <d v="2018-07-02T00:00:00"/>
    <s v="3.2.0.100171"/>
    <s v="4.1 and up"/>
    <s v="10000000"/>
    <s v="0"/>
  </r>
  <r>
    <s v="Opera Browser: Fast and Secure"/>
    <x v="6"/>
    <n v="4.4000000000000004"/>
    <n v="2473509"/>
    <s v="Varies with device"/>
    <s v="100,000,000+"/>
    <x v="0"/>
    <n v="0"/>
    <x v="0"/>
    <s v="Communication"/>
    <d v="2018-07-31T00:00:00"/>
    <s v="47.1.2249.129326"/>
    <s v="Varies with device"/>
    <s v="100000000"/>
    <s v="0"/>
  </r>
  <r>
    <s v="TracFone My Account"/>
    <x v="6"/>
    <n v="3.6"/>
    <n v="20769"/>
    <s v="18M"/>
    <s v="1,000,000+"/>
    <x v="0"/>
    <n v="0"/>
    <x v="0"/>
    <s v="Communication"/>
    <d v="2018-07-11T00:00:00"/>
    <s v="R6.0.3"/>
    <s v="4.1 and up"/>
    <s v="1000000"/>
    <s v="0"/>
  </r>
  <r>
    <s v="Firefox Focus: The privacy browser"/>
    <x v="6"/>
    <n v="4.4000000000000004"/>
    <n v="36880"/>
    <s v="4.0M"/>
    <s v="1,000,000+"/>
    <x v="0"/>
    <n v="0"/>
    <x v="0"/>
    <s v="Communication"/>
    <d v="2018-07-06T00:00:00"/>
    <n v="5.2"/>
    <s v="5.0 and up"/>
    <s v="1000000"/>
    <s v="0"/>
  </r>
  <r>
    <s v="Google Voice"/>
    <x v="6"/>
    <n v="4.2"/>
    <n v="171031"/>
    <s v="Varies with device"/>
    <s v="10,000,000+"/>
    <x v="0"/>
    <n v="0"/>
    <x v="0"/>
    <s v="Communication"/>
    <d v="2018-08-03T00:00:00"/>
    <s v="Varies with device"/>
    <s v="Varies with device"/>
    <s v="10000000"/>
    <s v="0"/>
  </r>
  <r>
    <s v="Chrome Dev"/>
    <x v="6"/>
    <n v="4.4000000000000004"/>
    <n v="63543"/>
    <s v="Varies with device"/>
    <s v="5,000,000+"/>
    <x v="0"/>
    <n v="0"/>
    <x v="0"/>
    <s v="Communication"/>
    <d v="2018-08-02T00:00:00"/>
    <s v="69.0.3497.24"/>
    <s v="Varies with device"/>
    <s v="5000000"/>
    <s v="0"/>
  </r>
  <r>
    <s v="Xperia Linkâ„¢"/>
    <x v="6"/>
    <n v="4.0999999999999996"/>
    <n v="45487"/>
    <s v="Varies with device"/>
    <s v="10,000,000+"/>
    <x v="0"/>
    <n v="0"/>
    <x v="0"/>
    <s v="Communication"/>
    <d v="2016-10-27T00:00:00"/>
    <s v="Varies with device"/>
    <s v="Varies with device"/>
    <s v="10000000"/>
    <s v="0"/>
  </r>
  <r>
    <s v="TouchPal Keyboard - Fun Emoji &amp; Android Keyboard"/>
    <x v="6"/>
    <n v="4.4000000000000004"/>
    <n v="615381"/>
    <s v="37M"/>
    <s v="10,000,000+"/>
    <x v="0"/>
    <n v="0"/>
    <x v="3"/>
    <s v="Communication"/>
    <d v="2018-08-02T00:00:00"/>
    <s v="6.7.9.1"/>
    <s v="4.0.3 and up"/>
    <s v="10000000"/>
    <s v="0"/>
  </r>
  <r>
    <s v="Who"/>
    <x v="6"/>
    <n v="4.3"/>
    <n v="2451083"/>
    <s v="Varies with device"/>
    <s v="100,000,000+"/>
    <x v="0"/>
    <n v="0"/>
    <x v="1"/>
    <s v="Communication"/>
    <d v="2018-08-03T00:00:00"/>
    <s v="Varies with device"/>
    <s v="Varies with device"/>
    <s v="100000000"/>
    <s v="0"/>
  </r>
  <r>
    <s v="Skype Lite - Free Video Call &amp; Chat"/>
    <x v="6"/>
    <n v="4.2"/>
    <n v="33053"/>
    <s v="22M"/>
    <s v="5,000,000+"/>
    <x v="0"/>
    <n v="0"/>
    <x v="0"/>
    <s v="Communication"/>
    <d v="2018-07-31T00:00:00"/>
    <s v="1.60.0.31354-release"/>
    <s v="4.0.3 and up"/>
    <s v="5000000"/>
    <s v="0"/>
  </r>
  <r>
    <s v="WeChat"/>
    <x v="6"/>
    <n v="4.2"/>
    <n v="5387333"/>
    <s v="Varies with device"/>
    <s v="100,000,000+"/>
    <x v="0"/>
    <n v="0"/>
    <x v="0"/>
    <s v="Communication"/>
    <d v="2018-07-31T00:00:00"/>
    <s v="Varies with device"/>
    <s v="Varies with device"/>
    <s v="100000000"/>
    <s v="0"/>
  </r>
  <r>
    <s v="UC Browser Mini -Tiny Fast Private &amp; Secure"/>
    <x v="6"/>
    <n v="4.4000000000000004"/>
    <n v="3648120"/>
    <s v="3.3M"/>
    <s v="100,000,000+"/>
    <x v="0"/>
    <n v="0"/>
    <x v="1"/>
    <s v="Communication"/>
    <d v="2018-07-18T00:00:00"/>
    <s v="11.4.0"/>
    <s v="4.0 and up"/>
    <s v="100000000"/>
    <s v="0"/>
  </r>
  <r>
    <s v="WhatsApp Business"/>
    <x v="6"/>
    <n v="4.4000000000000004"/>
    <n v="136662"/>
    <s v="32M"/>
    <s v="10,000,000+"/>
    <x v="0"/>
    <n v="0"/>
    <x v="0"/>
    <s v="Communication"/>
    <d v="2018-07-30T00:00:00"/>
    <s v="2.18.116"/>
    <s v="4.0.3 and up"/>
    <s v="10000000"/>
    <s v="0"/>
  </r>
  <r>
    <s v="My magenta"/>
    <x v="6"/>
    <n v="3.9"/>
    <n v="42370"/>
    <s v="37M"/>
    <s v="1,000,000+"/>
    <x v="0"/>
    <n v="0"/>
    <x v="0"/>
    <s v="Communication"/>
    <d v="2018-06-25T00:00:00"/>
    <s v="7.5.1"/>
    <s v="5.0 and up"/>
    <s v="1000000"/>
    <s v="0"/>
  </r>
  <r>
    <s v="Android Messages"/>
    <x v="6"/>
    <n v="4.2"/>
    <n v="781810"/>
    <s v="Varies with device"/>
    <s v="100,000,000+"/>
    <x v="0"/>
    <n v="0"/>
    <x v="0"/>
    <s v="Communication"/>
    <d v="2018-08-01T00:00:00"/>
    <s v="Varies with device"/>
    <s v="Varies with device"/>
    <s v="100000000"/>
    <s v="0"/>
  </r>
  <r>
    <s v="Telegram"/>
    <x v="6"/>
    <n v="4.4000000000000004"/>
    <n v="3128250"/>
    <s v="Varies with device"/>
    <s v="100,000,000+"/>
    <x v="0"/>
    <n v="0"/>
    <x v="3"/>
    <s v="Communication"/>
    <d v="2018-07-27T00:00:00"/>
    <s v="Varies with device"/>
    <s v="Varies with device"/>
    <s v="100000000"/>
    <s v="0"/>
  </r>
  <r>
    <s v="Google Duo - High Quality Video Calls"/>
    <x v="6"/>
    <n v="4.5999999999999996"/>
    <n v="2083237"/>
    <s v="Varies with device"/>
    <s v="500,000,000+"/>
    <x v="0"/>
    <n v="0"/>
    <x v="0"/>
    <s v="Communication"/>
    <d v="2018-07-31T00:00:00"/>
    <s v="37.1.206017801.DR37_RC14"/>
    <s v="4.4 and up"/>
    <s v="500000000"/>
    <s v="0"/>
  </r>
  <r>
    <s v="Puffin Web Browser"/>
    <x v="6"/>
    <n v="4.3"/>
    <n v="541389"/>
    <s v="Varies with device"/>
    <s v="10,000,000+"/>
    <x v="0"/>
    <n v="0"/>
    <x v="0"/>
    <s v="Communication"/>
    <d v="2018-07-09T00:00:00"/>
    <s v="7.5.3.20547"/>
    <s v="4.1 and up"/>
    <s v="10000000"/>
    <s v="0"/>
  </r>
  <r>
    <s v="Seznam.cz"/>
    <x v="6"/>
    <n v="4.3"/>
    <n v="46702"/>
    <s v="Varies with device"/>
    <s v="1,000,000+"/>
    <x v="0"/>
    <n v="0"/>
    <x v="0"/>
    <s v="Communication"/>
    <d v="2018-07-04T00:00:00"/>
    <s v="Varies with device"/>
    <s v="Varies with device"/>
    <s v="1000000"/>
    <s v="0"/>
  </r>
  <r>
    <s v="Antillean Gold Telegram (original version)"/>
    <x v="6"/>
    <n v="4.4000000000000004"/>
    <n v="2939"/>
    <s v="17M"/>
    <s v="100,000+"/>
    <x v="0"/>
    <n v="0"/>
    <x v="0"/>
    <s v="Communication"/>
    <d v="2018-07-16T00:00:00"/>
    <n v="2.1"/>
    <s v="4.1 and up"/>
    <s v="100000"/>
    <s v="0"/>
  </r>
  <r>
    <s v="AT&amp;T Visual Voicemail"/>
    <x v="6"/>
    <n v="3.7"/>
    <n v="13761"/>
    <s v="Varies with device"/>
    <s v="10,000,000+"/>
    <x v="0"/>
    <n v="0"/>
    <x v="0"/>
    <s v="Communication"/>
    <d v="2018-06-27T00:00:00"/>
    <s v="Varies with device"/>
    <s v="Varies with device"/>
    <s v="10000000"/>
    <s v="0"/>
  </r>
  <r>
    <s v="GMX Mail"/>
    <x v="6"/>
    <n v="4.3"/>
    <n v="258556"/>
    <s v="Varies with device"/>
    <s v="10,000,000+"/>
    <x v="0"/>
    <n v="0"/>
    <x v="0"/>
    <s v="Communication"/>
    <d v="2018-07-25T00:00:00"/>
    <s v="Varies with device"/>
    <s v="Varies with device"/>
    <s v="10000000"/>
    <s v="0"/>
  </r>
  <r>
    <s v="Omlet Chat"/>
    <x v="6"/>
    <n v="3.9"/>
    <n v="40751"/>
    <s v="35M"/>
    <s v="10,000,000+"/>
    <x v="0"/>
    <n v="0"/>
    <x v="1"/>
    <s v="Communication"/>
    <d v="2016-11-04T00:00:00"/>
    <s v="2.2.7600"/>
    <s v="4.0.3 and up"/>
    <s v="10000000"/>
    <s v="0"/>
  </r>
  <r>
    <s v="UC Browser - Fast Download Private &amp; Secure"/>
    <x v="6"/>
    <n v="4.5"/>
    <n v="17712922"/>
    <s v="40M"/>
    <s v="500,000,000+"/>
    <x v="0"/>
    <n v="0"/>
    <x v="1"/>
    <s v="Communication"/>
    <d v="2018-08-02T00:00:00"/>
    <s v="12.8.5.1121"/>
    <s v="4.0 and up"/>
    <s v="500000000"/>
    <s v="0"/>
  </r>
  <r>
    <s v="My Vodacom SA"/>
    <x v="6"/>
    <n v="3.7"/>
    <n v="25021"/>
    <s v="61M"/>
    <s v="5,000,000+"/>
    <x v="0"/>
    <n v="0"/>
    <x v="0"/>
    <s v="Communication"/>
    <d v="2018-06-26T00:00:00"/>
    <s v="9.9.0"/>
    <s v="4.3 and up"/>
    <s v="5000000"/>
    <s v="0"/>
  </r>
  <r>
    <s v="Microsoft Edge"/>
    <x v="6"/>
    <n v="4.3"/>
    <n v="27187"/>
    <s v="66M"/>
    <s v="5,000,000+"/>
    <x v="0"/>
    <n v="0"/>
    <x v="0"/>
    <s v="Communication"/>
    <d v="2018-07-28T00:00:00"/>
    <s v="42.0.0.2059"/>
    <s v="4.4 and up"/>
    <s v="5000000"/>
    <s v="0"/>
  </r>
  <r>
    <s v="WhatsApp Messenger"/>
    <x v="6"/>
    <n v="4.4000000000000004"/>
    <n v="69119316"/>
    <s v="Varies with device"/>
    <s v="1,000,000,000+"/>
    <x v="0"/>
    <n v="0"/>
    <x v="0"/>
    <s v="Communication"/>
    <d v="2018-08-03T00:00:00"/>
    <s v="Varies with device"/>
    <s v="Varies with device"/>
    <s v="1000000000"/>
    <s v="0"/>
  </r>
  <r>
    <s v="Messenger â€“ Text and Video Chat for Free"/>
    <x v="6"/>
    <n v="4"/>
    <n v="56646578"/>
    <s v="Varies with device"/>
    <s v="1,000,000,000+"/>
    <x v="0"/>
    <n v="0"/>
    <x v="0"/>
    <s v="Communication"/>
    <d v="2018-08-01T00:00:00"/>
    <s v="Varies with device"/>
    <s v="Varies with device"/>
    <s v="1000000000"/>
    <s v="0"/>
  </r>
  <r>
    <s v="imo free video calls and chat"/>
    <x v="6"/>
    <n v="4.3"/>
    <n v="4785988"/>
    <s v="11M"/>
    <s v="500,000,000+"/>
    <x v="0"/>
    <n v="0"/>
    <x v="0"/>
    <s v="Communication"/>
    <d v="2018-06-08T00:00:00"/>
    <s v="9.8.000000010501"/>
    <s v="4.0 and up"/>
    <s v="500000000"/>
    <s v="0"/>
  </r>
  <r>
    <s v="Hangouts Dialer - Call Phones"/>
    <x v="6"/>
    <n v="4"/>
    <n v="122498"/>
    <s v="79k"/>
    <s v="10,000,000+"/>
    <x v="0"/>
    <n v="0"/>
    <x v="0"/>
    <s v="Communication"/>
    <d v="2015-09-02T00:00:00"/>
    <s v="0.1.100944346"/>
    <s v="4.0.3 and up"/>
    <s v="10000000"/>
    <s v="0"/>
  </r>
  <r>
    <s v="Viber Messenger"/>
    <x v="6"/>
    <n v="4.3"/>
    <n v="11334973"/>
    <s v="Varies with device"/>
    <s v="500,000,000+"/>
    <x v="0"/>
    <n v="0"/>
    <x v="0"/>
    <s v="Communication"/>
    <d v="2018-07-18T00:00:00"/>
    <s v="Varies with device"/>
    <s v="Varies with device"/>
    <s v="500000000"/>
    <s v="0"/>
  </r>
  <r>
    <s v="Hangouts"/>
    <x v="6"/>
    <n v="4"/>
    <n v="3419433"/>
    <s v="Varies with device"/>
    <s v="1,000,000,000+"/>
    <x v="0"/>
    <n v="0"/>
    <x v="0"/>
    <s v="Communication"/>
    <d v="2018-07-21T00:00:00"/>
    <s v="Varies with device"/>
    <s v="Varies with device"/>
    <s v="1000000000"/>
    <s v="0"/>
  </r>
  <r>
    <s v="Talkatone: Free Texts, Calls &amp; Phone Number"/>
    <x v="6"/>
    <n v="4.0999999999999996"/>
    <n v="132014"/>
    <s v="25M"/>
    <s v="10,000,000+"/>
    <x v="0"/>
    <n v="0"/>
    <x v="0"/>
    <s v="Communication"/>
    <d v="2018-07-18T00:00:00"/>
    <n v="6.1"/>
    <s v="4.2 and up"/>
    <s v="10000000"/>
    <s v="0"/>
  </r>
  <r>
    <s v="Calls &amp; Text by Mo+"/>
    <x v="6"/>
    <n v="4.2"/>
    <n v="83239"/>
    <s v="14M"/>
    <s v="5,000,000+"/>
    <x v="0"/>
    <n v="0"/>
    <x v="0"/>
    <s v="Communication"/>
    <d v="2018-04-19T00:00:00"/>
    <s v="3.0.4"/>
    <s v="4.0 and up"/>
    <s v="5000000"/>
    <s v="0"/>
  </r>
  <r>
    <s v="free video calls and chat"/>
    <x v="6"/>
    <n v="4.2"/>
    <n v="594728"/>
    <s v="Varies with device"/>
    <s v="50,000,000+"/>
    <x v="0"/>
    <n v="0"/>
    <x v="0"/>
    <s v="Communication"/>
    <d v="2018-07-19T00:00:00"/>
    <s v="7.3(800241)"/>
    <s v="4.4 and up"/>
    <s v="50000000"/>
    <s v="0"/>
  </r>
  <r>
    <s v="WeChat"/>
    <x v="6"/>
    <n v="4.2"/>
    <n v="5387446"/>
    <s v="Varies with device"/>
    <s v="100,000,000+"/>
    <x v="0"/>
    <n v="0"/>
    <x v="0"/>
    <s v="Communication"/>
    <d v="2018-07-31T00:00:00"/>
    <s v="Varies with device"/>
    <s v="Varies with device"/>
    <s v="100000000"/>
    <s v="0"/>
  </r>
  <r>
    <s v="Skype - free IM &amp; video calls"/>
    <x v="6"/>
    <n v="4.0999999999999996"/>
    <n v="10484169"/>
    <s v="Varies with device"/>
    <s v="1,000,000,000+"/>
    <x v="0"/>
    <n v="0"/>
    <x v="0"/>
    <s v="Communication"/>
    <d v="2018-08-03T00:00:00"/>
    <s v="Varies with device"/>
    <s v="Varies with device"/>
    <s v="1000000000"/>
    <s v="0"/>
  </r>
  <r>
    <s v="Telegram"/>
    <x v="6"/>
    <n v="4.4000000000000004"/>
    <n v="3128509"/>
    <s v="Varies with device"/>
    <s v="100,000,000+"/>
    <x v="0"/>
    <n v="0"/>
    <x v="3"/>
    <s v="Communication"/>
    <d v="2018-07-27T00:00:00"/>
    <s v="Varies with device"/>
    <s v="Varies with device"/>
    <s v="100000000"/>
    <s v="0"/>
  </r>
  <r>
    <s v="Who"/>
    <x v="6"/>
    <n v="4.3"/>
    <n v="2451093"/>
    <s v="Varies with device"/>
    <s v="100,000,000+"/>
    <x v="0"/>
    <n v="0"/>
    <x v="1"/>
    <s v="Communication"/>
    <d v="2018-08-03T00:00:00"/>
    <s v="Varies with device"/>
    <s v="Varies with device"/>
    <s v="100000000"/>
    <s v="0"/>
  </r>
  <r>
    <s v="Google Voice"/>
    <x v="6"/>
    <n v="4.2"/>
    <n v="171031"/>
    <s v="Varies with device"/>
    <s v="10,000,000+"/>
    <x v="0"/>
    <n v="0"/>
    <x v="0"/>
    <s v="Communication"/>
    <d v="2018-08-03T00:00:00"/>
    <s v="Varies with device"/>
    <s v="Varies with device"/>
    <s v="10000000"/>
    <s v="0"/>
  </r>
  <r>
    <s v="GO SMS Pro - Messenger, Free Themes, Emoji"/>
    <x v="6"/>
    <n v="4.4000000000000004"/>
    <n v="2876500"/>
    <s v="24M"/>
    <s v="100,000,000+"/>
    <x v="0"/>
    <n v="0"/>
    <x v="0"/>
    <s v="Communication"/>
    <d v="2018-08-01T00:00:00"/>
    <n v="7.73"/>
    <s v="4.0 and up"/>
    <s v="100000000"/>
    <s v="0"/>
  </r>
  <r>
    <s v="Android Messages"/>
    <x v="6"/>
    <n v="4.2"/>
    <n v="781810"/>
    <s v="Varies with device"/>
    <s v="100,000,000+"/>
    <x v="0"/>
    <n v="0"/>
    <x v="0"/>
    <s v="Communication"/>
    <d v="2018-08-01T00:00:00"/>
    <s v="Varies with device"/>
    <s v="Varies with device"/>
    <s v="100000000"/>
    <s v="0"/>
  </r>
  <r>
    <s v="Messaging+ SMS, MMS Free"/>
    <x v="6"/>
    <n v="4.0999999999999996"/>
    <n v="28238"/>
    <s v="17M"/>
    <s v="1,000,000+"/>
    <x v="0"/>
    <n v="0"/>
    <x v="0"/>
    <s v="Communication"/>
    <d v="2018-08-02T00:00:00"/>
    <n v="4.9800000000000004"/>
    <s v="2.3 and up"/>
    <s v="1000000"/>
    <s v="0"/>
  </r>
  <r>
    <s v="chomp SMS"/>
    <x v="6"/>
    <n v="4.3"/>
    <n v="335646"/>
    <s v="8.3M"/>
    <s v="10,000,000+"/>
    <x v="0"/>
    <n v="0"/>
    <x v="0"/>
    <s v="Communication"/>
    <d v="2018-07-26T00:00:00"/>
    <n v="7.21"/>
    <s v="2.3 and up"/>
    <s v="10000000"/>
    <s v="0"/>
  </r>
  <r>
    <s v="Glide - Video Chat Messenger"/>
    <x v="6"/>
    <n v="4.3"/>
    <n v="350154"/>
    <s v="Varies with device"/>
    <s v="10,000,000+"/>
    <x v="0"/>
    <n v="0"/>
    <x v="0"/>
    <s v="Communication"/>
    <d v="2018-07-29T00:00:00"/>
    <s v="Varies with device"/>
    <s v="Varies with device"/>
    <s v="10000000"/>
    <s v="0"/>
  </r>
  <r>
    <s v="Text SMS"/>
    <x v="6"/>
    <n v="4.5"/>
    <n v="349384"/>
    <s v="8.2M"/>
    <s v="10,000,000+"/>
    <x v="0"/>
    <n v="0"/>
    <x v="0"/>
    <s v="Communication"/>
    <d v="2018-07-24T00:00:00"/>
    <n v="3.47"/>
    <s v="4.0.3 and up"/>
    <s v="10000000"/>
    <s v="0"/>
  </r>
  <r>
    <s v="Google Allo"/>
    <x v="6"/>
    <n v="4.3"/>
    <n v="346982"/>
    <s v="Varies with device"/>
    <s v="10,000,000+"/>
    <x v="0"/>
    <n v="0"/>
    <x v="0"/>
    <s v="Communication"/>
    <d v="2018-01-23T00:00:00"/>
    <s v="Varies with device"/>
    <s v="4.1 and up"/>
    <s v="10000000"/>
    <s v="0"/>
  </r>
  <r>
    <s v="Talkray - Free Calls &amp; Texts"/>
    <x v="6"/>
    <n v="4.2"/>
    <n v="244863"/>
    <s v="Varies with device"/>
    <s v="10,000,000+"/>
    <x v="0"/>
    <n v="0"/>
    <x v="0"/>
    <s v="Communication"/>
    <d v="2018-05-29T00:00:00"/>
    <s v="Varies with device"/>
    <s v="Varies with device"/>
    <s v="10000000"/>
    <s v="0"/>
  </r>
  <r>
    <s v="LINE: Free Calls &amp; Messages"/>
    <x v="6"/>
    <n v="4.2"/>
    <n v="10790289"/>
    <s v="Varies with device"/>
    <s v="500,000,000+"/>
    <x v="0"/>
    <n v="0"/>
    <x v="0"/>
    <s v="Communication"/>
    <d v="2018-07-26T00:00:00"/>
    <s v="Varies with device"/>
    <s v="Varies with device"/>
    <s v="500000000"/>
    <s v="0"/>
  </r>
  <r>
    <s v="GroupMe"/>
    <x v="6"/>
    <n v="4.5"/>
    <n v="330761"/>
    <s v="Varies with device"/>
    <s v="10,000,000+"/>
    <x v="0"/>
    <n v="0"/>
    <x v="0"/>
    <s v="Communication"/>
    <d v="2018-07-03T00:00:00"/>
    <s v="Varies with device"/>
    <s v="Varies with device"/>
    <s v="10000000"/>
    <s v="0"/>
  </r>
  <r>
    <s v="mysms SMS Text Messaging Sync"/>
    <x v="6"/>
    <n v="4.3"/>
    <n v="37320"/>
    <s v="8.4M"/>
    <s v="1,000,000+"/>
    <x v="0"/>
    <n v="0"/>
    <x v="0"/>
    <s v="Communication"/>
    <d v="2018-07-30T00:00:00"/>
    <s v="6.5.1"/>
    <s v="4.0.3 and up"/>
    <s v="1000000"/>
    <s v="0"/>
  </r>
  <r>
    <s v="BBM - Free Calls &amp; Messages"/>
    <x v="6"/>
    <n v="4.3"/>
    <n v="12842860"/>
    <s v="Varies with device"/>
    <s v="100,000,000+"/>
    <x v="0"/>
    <n v="0"/>
    <x v="0"/>
    <s v="Communication"/>
    <d v="2018-08-02T00:00:00"/>
    <s v="Varies with device"/>
    <s v="4.0.3 and up"/>
    <s v="100000000"/>
    <s v="0"/>
  </r>
  <r>
    <s v="KakaoTalk: Free Calls &amp; Text"/>
    <x v="6"/>
    <n v="4.3"/>
    <n v="2546527"/>
    <s v="Varies with device"/>
    <s v="100,000,000+"/>
    <x v="0"/>
    <n v="0"/>
    <x v="0"/>
    <s v="Communication"/>
    <d v="2018-08-03T00:00:00"/>
    <s v="Varies with device"/>
    <s v="Varies with device"/>
    <s v="100000000"/>
    <s v="0"/>
  </r>
  <r>
    <s v="Firefox Focus: The privacy browser"/>
    <x v="6"/>
    <n v="4.4000000000000004"/>
    <n v="36893"/>
    <s v="4.0M"/>
    <s v="1,000,000+"/>
    <x v="0"/>
    <n v="0"/>
    <x v="0"/>
    <s v="Communication"/>
    <d v="2018-07-06T00:00:00"/>
    <n v="5.2"/>
    <s v="5.0 and up"/>
    <s v="1000000"/>
    <s v="0"/>
  </r>
  <r>
    <s v="2ndLine - Second Phone Number"/>
    <x v="6"/>
    <n v="4.2"/>
    <n v="15880"/>
    <s v="32M"/>
    <s v="1,000,000+"/>
    <x v="0"/>
    <n v="0"/>
    <x v="0"/>
    <s v="Communication"/>
    <d v="2018-08-03T00:00:00"/>
    <s v="5.65.0"/>
    <s v="4.0 and up"/>
    <s v="1000000"/>
    <s v="0"/>
  </r>
  <r>
    <s v="Google Allo"/>
    <x v="6"/>
    <n v="4.3"/>
    <n v="346980"/>
    <s v="Varies with device"/>
    <s v="10,000,000+"/>
    <x v="0"/>
    <n v="0"/>
    <x v="0"/>
    <s v="Communication"/>
    <d v="2018-01-23T00:00:00"/>
    <s v="Varies with device"/>
    <s v="4.1 and up"/>
    <s v="10000000"/>
    <s v="0"/>
  </r>
  <r>
    <s v="Google Chrome: Fast &amp; Secure"/>
    <x v="6"/>
    <n v="4.3"/>
    <n v="9643041"/>
    <s v="Varies with device"/>
    <s v="1,000,000,000+"/>
    <x v="0"/>
    <n v="0"/>
    <x v="0"/>
    <s v="Communication"/>
    <d v="2018-08-01T00:00:00"/>
    <s v="Varies with device"/>
    <s v="Varies with device"/>
    <s v="1000000000"/>
    <s v="0"/>
  </r>
  <r>
    <s v="Firefox Browser fast &amp; private"/>
    <x v="6"/>
    <n v="4.4000000000000004"/>
    <n v="3075118"/>
    <s v="Varies with device"/>
    <s v="100,000,000+"/>
    <x v="0"/>
    <n v="0"/>
    <x v="0"/>
    <s v="Communication"/>
    <d v="2018-07-10T00:00:00"/>
    <s v="Varies with device"/>
    <s v="Varies with device"/>
    <s v="100000000"/>
    <s v="0"/>
  </r>
  <r>
    <s v="CM Browser - Ad Blocker , Fast Download , Privacy"/>
    <x v="6"/>
    <n v="4.5999999999999996"/>
    <n v="2264916"/>
    <s v="6.1M"/>
    <s v="50,000,000+"/>
    <x v="0"/>
    <n v="0"/>
    <x v="0"/>
    <s v="Communication"/>
    <d v="2018-07-31T00:00:00"/>
    <s v="5.22.18.0006"/>
    <s v="4.0 and up"/>
    <s v="50000000"/>
    <s v="0"/>
  </r>
  <r>
    <s v="Puffin Web Browser"/>
    <x v="6"/>
    <n v="4.3"/>
    <n v="541389"/>
    <s v="Varies with device"/>
    <s v="10,000,000+"/>
    <x v="0"/>
    <n v="0"/>
    <x v="0"/>
    <s v="Communication"/>
    <d v="2018-07-09T00:00:00"/>
    <s v="7.5.3.20547"/>
    <s v="4.1 and up"/>
    <s v="10000000"/>
    <s v="0"/>
  </r>
  <r>
    <s v="Opera Browser: Fast and Secure"/>
    <x v="6"/>
    <n v="4.4000000000000004"/>
    <n v="2473693"/>
    <s v="Varies with device"/>
    <s v="100,000,000+"/>
    <x v="0"/>
    <n v="0"/>
    <x v="0"/>
    <s v="Communication"/>
    <d v="2018-07-31T00:00:00"/>
    <s v="47.1.2249.129326"/>
    <s v="Varies with device"/>
    <s v="100000000"/>
    <s v="0"/>
  </r>
  <r>
    <s v="Ninesky Browser"/>
    <x v="6"/>
    <n v="4.2"/>
    <n v="42925"/>
    <s v="2.8M"/>
    <s v="1,000,000+"/>
    <x v="0"/>
    <n v="0"/>
    <x v="0"/>
    <s v="Communication"/>
    <d v="2017-08-27T00:00:00"/>
    <n v="6.1"/>
    <s v="2.3 and up"/>
    <s v="1000000"/>
    <s v="0"/>
  </r>
  <r>
    <s v="Opera Mini - fast web browser"/>
    <x v="6"/>
    <n v="4.5"/>
    <n v="5150471"/>
    <s v="Varies with device"/>
    <s v="100,000,000+"/>
    <x v="0"/>
    <n v="0"/>
    <x v="0"/>
    <s v="Communication"/>
    <d v="2018-07-19T00:00:00"/>
    <s v="Varies with device"/>
    <s v="Varies with device"/>
    <s v="100000000"/>
    <s v="0"/>
  </r>
  <r>
    <s v="Dolphin Browser - Fast, Private &amp; AdblockðŸ¬"/>
    <x v="6"/>
    <n v="4.5"/>
    <n v="2511130"/>
    <s v="Varies with device"/>
    <s v="50,000,000+"/>
    <x v="0"/>
    <n v="0"/>
    <x v="0"/>
    <s v="Communication"/>
    <d v="2018-07-02T00:00:00"/>
    <s v="Varies with device"/>
    <s v="Varies with device"/>
    <s v="50000000"/>
    <s v="0"/>
  </r>
  <r>
    <s v="UC Browser Mini -Tiny Fast Private &amp; Secure"/>
    <x v="6"/>
    <n v="4.4000000000000004"/>
    <n v="3648480"/>
    <s v="3.3M"/>
    <s v="100,000,000+"/>
    <x v="0"/>
    <n v="0"/>
    <x v="1"/>
    <s v="Communication"/>
    <d v="2018-07-18T00:00:00"/>
    <s v="11.4.0"/>
    <s v="4.0 and up"/>
    <s v="100000000"/>
    <s v="0"/>
  </r>
  <r>
    <s v="UC Browser - Fast Download Private &amp; Secure"/>
    <x v="6"/>
    <n v="4.5"/>
    <n v="17714850"/>
    <s v="40M"/>
    <s v="500,000,000+"/>
    <x v="0"/>
    <n v="0"/>
    <x v="1"/>
    <s v="Communication"/>
    <d v="2018-08-02T00:00:00"/>
    <s v="12.8.5.1121"/>
    <s v="4.0 and up"/>
    <s v="500000000"/>
    <s v="0"/>
  </r>
  <r>
    <s v="Ghostery Privacy Browser"/>
    <x v="6"/>
    <n v="4.0999999999999996"/>
    <n v="13100"/>
    <s v="2.2M"/>
    <s v="1,000,000+"/>
    <x v="0"/>
    <n v="0"/>
    <x v="0"/>
    <s v="Communication"/>
    <d v="2018-03-20T00:00:00"/>
    <s v="1.4.1.0"/>
    <s v="4.0.3 and up"/>
    <s v="1000000"/>
    <s v="0"/>
  </r>
  <r>
    <s v="InBrowser - Incognito Browsing"/>
    <x v="6"/>
    <n v="4.2"/>
    <n v="27156"/>
    <s v="Varies with device"/>
    <s v="1,000,000+"/>
    <x v="0"/>
    <n v="0"/>
    <x v="0"/>
    <s v="Communication"/>
    <d v="2018-05-31T00:00:00"/>
    <s v="Varies with device"/>
    <s v="Varies with device"/>
    <s v="1000000"/>
    <s v="0"/>
  </r>
  <r>
    <s v="Web Browser for Android"/>
    <x v="6"/>
    <n v="4.0999999999999996"/>
    <n v="55098"/>
    <s v="4.3M"/>
    <s v="1,000,000+"/>
    <x v="0"/>
    <n v="0"/>
    <x v="0"/>
    <s v="Communication"/>
    <d v="2018-06-20T00:00:00"/>
    <n v="2.2000000000000002"/>
    <s v="4.0 and up"/>
    <s v="1000000"/>
    <s v="0"/>
  </r>
  <r>
    <s v="DU Browserâ€”Browse fast &amp; fun"/>
    <x v="6"/>
    <n v="4.3"/>
    <n v="1133501"/>
    <s v="4.7M"/>
    <s v="10,000,000+"/>
    <x v="0"/>
    <n v="0"/>
    <x v="0"/>
    <s v="Communication"/>
    <d v="2016-04-01T00:00:00"/>
    <s v="6.4.0.4"/>
    <s v="4.0 and up"/>
    <s v="10000000"/>
    <s v="0"/>
  </r>
  <r>
    <s v="Lightning Web Browser"/>
    <x v="6"/>
    <n v="4.0999999999999996"/>
    <n v="12578"/>
    <s v="2.3M"/>
    <s v="500,000+"/>
    <x v="0"/>
    <n v="0"/>
    <x v="0"/>
    <s v="Communication"/>
    <d v="2017-07-10T00:00:00"/>
    <s v="4.5.1"/>
    <s v="4.0 and up"/>
    <s v="500000"/>
    <s v="0"/>
  </r>
  <r>
    <s v="Web Browser"/>
    <x v="6"/>
    <n v="4.2"/>
    <n v="10965"/>
    <s v="2.3M"/>
    <s v="500,000+"/>
    <x v="0"/>
    <n v="0"/>
    <x v="0"/>
    <s v="Communication"/>
    <d v="2015-02-02T00:00:00"/>
    <n v="2"/>
    <s v="3.0 and up"/>
    <s v="500000"/>
    <s v="0"/>
  </r>
  <r>
    <s v="Puffin Browser Pro"/>
    <x v="6"/>
    <n v="4"/>
    <n v="18247"/>
    <s v="Varies with device"/>
    <s v="100,000+"/>
    <x v="1"/>
    <n v="3.99"/>
    <x v="0"/>
    <s v="Communication"/>
    <d v="2018-07-05T00:00:00"/>
    <s v="7.5.3.20547"/>
    <s v="4.1 and up"/>
    <s v="100000"/>
    <s v="3.99"/>
  </r>
  <r>
    <s v="Contacts+"/>
    <x v="6"/>
    <n v="4.2"/>
    <n v="190613"/>
    <s v="11M"/>
    <s v="10,000,000+"/>
    <x v="0"/>
    <n v="0"/>
    <x v="0"/>
    <s v="Communication"/>
    <d v="2018-07-31T00:00:00"/>
    <s v="5.85.1"/>
    <s v="4.0.3 and up"/>
    <s v="10000000"/>
    <s v="0"/>
  </r>
  <r>
    <s v="ExDialer - Dialer &amp; Contacts"/>
    <x v="6"/>
    <n v="4.2"/>
    <n v="125232"/>
    <s v="2.7M"/>
    <s v="10,000,000+"/>
    <x v="0"/>
    <n v="0"/>
    <x v="0"/>
    <s v="Communication"/>
    <d v="2017-03-05T00:00:00"/>
    <n v="196"/>
    <s v="2.1 and up"/>
    <s v="10000000"/>
    <s v="0"/>
  </r>
  <r>
    <s v="Calls &amp; Text by Mo+"/>
    <x v="6"/>
    <n v="4.2"/>
    <n v="83239"/>
    <s v="14M"/>
    <s v="5,000,000+"/>
    <x v="0"/>
    <n v="0"/>
    <x v="0"/>
    <s v="Communication"/>
    <d v="2018-04-19T00:00:00"/>
    <s v="3.0.4"/>
    <s v="4.0 and up"/>
    <s v="5000000"/>
    <s v="0"/>
  </r>
  <r>
    <s v="Viber Messenger"/>
    <x v="6"/>
    <n v="4.3"/>
    <n v="11334973"/>
    <s v="Varies with device"/>
    <s v="500,000,000+"/>
    <x v="0"/>
    <n v="0"/>
    <x v="0"/>
    <s v="Communication"/>
    <d v="2018-07-18T00:00:00"/>
    <s v="Varies with device"/>
    <s v="Varies with device"/>
    <s v="500000000"/>
    <s v="0"/>
  </r>
  <r>
    <s v="PHONE for Google Voice &amp; GTalk"/>
    <x v="6"/>
    <n v="4.3"/>
    <n v="72065"/>
    <s v="13M"/>
    <s v="1,000,000+"/>
    <x v="0"/>
    <n v="0"/>
    <x v="0"/>
    <s v="Communication"/>
    <d v="2018-04-18T00:00:00"/>
    <s v="3.0.7"/>
    <s v="4.0 and up"/>
    <s v="1000000"/>
    <s v="0"/>
  </r>
  <r>
    <s v="Safest Call Blocker"/>
    <x v="6"/>
    <n v="4.4000000000000004"/>
    <n v="27540"/>
    <s v="3.7M"/>
    <s v="1,000,000+"/>
    <x v="0"/>
    <n v="0"/>
    <x v="0"/>
    <s v="Communication"/>
    <d v="2018-01-05T00:00:00"/>
    <s v="1.26.001"/>
    <s v="4.0 and up"/>
    <s v="1000000"/>
    <s v="0"/>
  </r>
  <r>
    <s v="Full Screen Caller ID"/>
    <x v="6"/>
    <n v="4.2"/>
    <n v="104990"/>
    <s v="10M"/>
    <s v="5,000,000+"/>
    <x v="0"/>
    <n v="0"/>
    <x v="0"/>
    <s v="Communication"/>
    <d v="2018-05-15T00:00:00"/>
    <s v="3.5.0"/>
    <s v="4.0.3 and up"/>
    <s v="5000000"/>
    <s v="0"/>
  </r>
  <r>
    <s v="Hiya - Caller ID &amp; Block"/>
    <x v="6"/>
    <n v="4.4000000000000004"/>
    <n v="177703"/>
    <s v="13M"/>
    <s v="10,000,000+"/>
    <x v="0"/>
    <n v="0"/>
    <x v="3"/>
    <s v="Communication"/>
    <d v="2018-07-25T00:00:00"/>
    <s v="8.1.2-6310"/>
    <s v="5.0 and up"/>
    <s v="10000000"/>
    <s v="0"/>
  </r>
  <r>
    <s v="Call Blocker"/>
    <x v="6"/>
    <n v="4.0999999999999996"/>
    <n v="17529"/>
    <s v="10M"/>
    <s v="1,000,000+"/>
    <x v="0"/>
    <n v="0"/>
    <x v="0"/>
    <s v="Communication"/>
    <d v="2018-07-26T00:00:00"/>
    <n v="5.86"/>
    <s v="4.0.3 and up"/>
    <s v="1000000"/>
    <s v="0"/>
  </r>
  <r>
    <s v="Mr. Number-Block calls &amp; spam"/>
    <x v="6"/>
    <n v="4.2"/>
    <n v="177263"/>
    <s v="13M"/>
    <s v="10,000,000+"/>
    <x v="0"/>
    <n v="0"/>
    <x v="3"/>
    <s v="Communication"/>
    <d v="2018-07-13T00:00:00"/>
    <s v="5.1.2-6310"/>
    <s v="5.0 and up"/>
    <s v="10000000"/>
    <s v="0"/>
  </r>
  <r>
    <s v="Should I Answer?"/>
    <x v="6"/>
    <n v="4.8"/>
    <n v="237468"/>
    <s v="8.8M"/>
    <s v="1,000,000+"/>
    <x v="0"/>
    <n v="0"/>
    <x v="0"/>
    <s v="Communication"/>
    <d v="2018-07-26T00:00:00"/>
    <s v="2018.1.715"/>
    <s v="4.0 and up"/>
    <s v="1000000"/>
    <s v="0"/>
  </r>
  <r>
    <s v="RocketDial Dialer &amp; Contacts"/>
    <x v="6"/>
    <n v="4.4000000000000004"/>
    <n v="32254"/>
    <s v="5.5M"/>
    <s v="1,000,000+"/>
    <x v="0"/>
    <n v="0"/>
    <x v="0"/>
    <s v="Communication"/>
    <d v="2017-12-04T00:00:00"/>
    <s v="3.9.7"/>
    <s v="2.1 and up"/>
    <s v="1000000"/>
    <s v="0"/>
  </r>
  <r>
    <s v="CallApp: Caller ID, Blocker &amp; Phone Call Recorder"/>
    <x v="6"/>
    <n v="4.4000000000000004"/>
    <n v="483565"/>
    <s v="20M"/>
    <s v="10,000,000+"/>
    <x v="0"/>
    <n v="0"/>
    <x v="0"/>
    <s v="Communication"/>
    <d v="2018-07-29T00:00:00"/>
    <n v="1.286"/>
    <s v="4.1 and up"/>
    <s v="10000000"/>
    <s v="0"/>
  </r>
  <r>
    <s v="Whoscall - Caller ID &amp; Block"/>
    <x v="6"/>
    <n v="4.4000000000000004"/>
    <n v="552441"/>
    <s v="29M"/>
    <s v="10,000,000+"/>
    <x v="0"/>
    <n v="0"/>
    <x v="0"/>
    <s v="Communication"/>
    <d v="2018-08-01T00:00:00"/>
    <s v="6.19.1"/>
    <s v="4.1 and up"/>
    <s v="10000000"/>
    <s v="0"/>
  </r>
  <r>
    <s v="CIA - Caller ID &amp; Call Blocker"/>
    <x v="6"/>
    <n v="4"/>
    <n v="60308"/>
    <s v="Varies with device"/>
    <s v="5,000,000+"/>
    <x v="0"/>
    <n v="0"/>
    <x v="0"/>
    <s v="Communication"/>
    <d v="2018-06-22T00:00:00"/>
    <s v="Varies with device"/>
    <s v="Varies with device"/>
    <s v="5000000"/>
    <s v="0"/>
  </r>
  <r>
    <s v="Calls Blacklist - Call Blocker"/>
    <x v="6"/>
    <n v="4.5"/>
    <n v="457283"/>
    <s v="Varies with device"/>
    <s v="10,000,000+"/>
    <x v="0"/>
    <n v="0"/>
    <x v="0"/>
    <s v="Communication"/>
    <d v="2018-05-24T00:00:00"/>
    <s v="Varies with device"/>
    <s v="Varies with device"/>
    <s v="10000000"/>
    <s v="0"/>
  </r>
  <r>
    <s v="Call Control - Call Blocker"/>
    <x v="6"/>
    <n v="4.4000000000000004"/>
    <n v="93825"/>
    <s v="11M"/>
    <s v="5,000,000+"/>
    <x v="0"/>
    <n v="0"/>
    <x v="0"/>
    <s v="Communication"/>
    <d v="2018-07-05T00:00:00"/>
    <s v="2.17.3"/>
    <s v="4.1 and up"/>
    <s v="5000000"/>
    <s v="0"/>
  </r>
  <r>
    <s v="True Contact - Real Caller ID"/>
    <x v="6"/>
    <n v="4.0999999999999996"/>
    <n v="32283"/>
    <s v="Varies with device"/>
    <s v="1,000,000+"/>
    <x v="0"/>
    <n v="0"/>
    <x v="0"/>
    <s v="Communication"/>
    <d v="2018-07-26T00:00:00"/>
    <s v="Varies with device"/>
    <s v="Varies with device"/>
    <s v="1000000"/>
    <s v="0"/>
  </r>
  <r>
    <s v="Video Caller Id"/>
    <x v="6"/>
    <n v="4.2"/>
    <n v="15287"/>
    <s v="17M"/>
    <s v="1,000,000+"/>
    <x v="0"/>
    <n v="0"/>
    <x v="0"/>
    <s v="Communication"/>
    <d v="2018-01-24T00:00:00"/>
    <s v="2.2.245"/>
    <s v="4.0.3 and up"/>
    <s v="1000000"/>
    <s v="0"/>
  </r>
  <r>
    <s v="Sync.ME â€“ Caller ID &amp; Block"/>
    <x v="6"/>
    <n v="4.5"/>
    <n v="205739"/>
    <s v="17M"/>
    <s v="5,000,000+"/>
    <x v="0"/>
    <n v="0"/>
    <x v="0"/>
    <s v="Communication"/>
    <d v="2018-07-26T00:00:00"/>
    <s v="4.5.4"/>
    <s v="4.1 and up"/>
    <s v="5000000"/>
    <s v="0"/>
  </r>
  <r>
    <s v="Burner - Free Phone Number"/>
    <x v="6"/>
    <n v="4.3"/>
    <n v="14873"/>
    <s v="Varies with device"/>
    <s v="1,000,000+"/>
    <x v="0"/>
    <n v="0"/>
    <x v="0"/>
    <s v="Communication"/>
    <d v="2018-07-12T00:00:00"/>
    <s v="Varies with device"/>
    <s v="Varies with device"/>
    <s v="1000000"/>
    <s v="0"/>
  </r>
  <r>
    <s v="Truecaller: Caller ID, SMS spam blocking &amp; Dialer"/>
    <x v="6"/>
    <n v="4.5"/>
    <n v="7820209"/>
    <s v="Varies with device"/>
    <s v="100,000,000+"/>
    <x v="0"/>
    <n v="0"/>
    <x v="0"/>
    <s v="Communication"/>
    <d v="2018-08-01T00:00:00"/>
    <s v="Varies with device"/>
    <s v="Varies with device"/>
    <s v="100000000"/>
    <s v="0"/>
  </r>
  <r>
    <s v="Caller ID +"/>
    <x v="6"/>
    <n v="4"/>
    <n v="9498"/>
    <s v="118k"/>
    <s v="1,000,000+"/>
    <x v="0"/>
    <n v="0"/>
    <x v="0"/>
    <s v="Communication"/>
    <d v="2016-06-07T00:00:00"/>
    <s v="5.28.0"/>
    <s v="2.3 and up"/>
    <s v="1000000"/>
    <s v="0"/>
  </r>
  <r>
    <s v="Gmail"/>
    <x v="6"/>
    <n v="4.3"/>
    <n v="4604483"/>
    <s v="Varies with device"/>
    <s v="1,000,000,000+"/>
    <x v="0"/>
    <n v="0"/>
    <x v="0"/>
    <s v="Communication"/>
    <d v="2018-08-02T00:00:00"/>
    <s v="Varies with device"/>
    <s v="Varies with device"/>
    <s v="1000000000"/>
    <s v="0"/>
  </r>
  <r>
    <s v="Yahoo Mail â€“ Stay Organized"/>
    <x v="6"/>
    <n v="4.3"/>
    <n v="4188142"/>
    <s v="16M"/>
    <s v="100,000,000+"/>
    <x v="0"/>
    <n v="0"/>
    <x v="0"/>
    <s v="Communication"/>
    <d v="2018-07-18T00:00:00"/>
    <s v="5.29.3"/>
    <s v="4.4 and up"/>
    <s v="100000000"/>
    <s v="0"/>
  </r>
  <r>
    <s v="K-9 Mail"/>
    <x v="6"/>
    <n v="4.2"/>
    <n v="88427"/>
    <s v="5.1M"/>
    <s v="5,000,000+"/>
    <x v="0"/>
    <n v="0"/>
    <x v="0"/>
    <s v="Communication"/>
    <d v="2018-01-06T00:00:00"/>
    <n v="5.4029999999999996"/>
    <s v="4.0.3 and up"/>
    <s v="5000000"/>
    <s v="0"/>
  </r>
  <r>
    <s v="myMail â€“ Email for Hotmail, Gmail and Outlook Mail"/>
    <x v="6"/>
    <n v="4.5"/>
    <n v="305218"/>
    <s v="Varies with device"/>
    <s v="10,000,000+"/>
    <x v="0"/>
    <n v="0"/>
    <x v="0"/>
    <s v="Communication"/>
    <d v="2018-08-03T00:00:00"/>
    <s v="Varies with device"/>
    <s v="Varies with device"/>
    <s v="10000000"/>
    <s v="0"/>
  </r>
  <r>
    <s v="Email TypeApp - Mail App"/>
    <x v="6"/>
    <n v="4.5999999999999996"/>
    <n v="183374"/>
    <s v="44M"/>
    <s v="1,000,000+"/>
    <x v="0"/>
    <n v="0"/>
    <x v="0"/>
    <s v="Communication"/>
    <d v="2018-08-01T00:00:00"/>
    <s v="1.9.4.74"/>
    <s v="4.1 and up"/>
    <s v="1000000"/>
    <s v="0"/>
  </r>
  <r>
    <s v="All Email Providers"/>
    <x v="6"/>
    <n v="4.0999999999999996"/>
    <n v="20901"/>
    <s v="7.3M"/>
    <s v="1,000,000+"/>
    <x v="0"/>
    <n v="0"/>
    <x v="0"/>
    <s v="Communication"/>
    <d v="2018-04-03T00:00:00"/>
    <s v="5.0.9"/>
    <s v="4.1 and up"/>
    <s v="1000000"/>
    <s v="0"/>
  </r>
  <r>
    <s v="Newton Mail - Email App for Gmail, Outlook, IMAP"/>
    <x v="6"/>
    <n v="4"/>
    <n v="122595"/>
    <s v="30M"/>
    <s v="1,000,000+"/>
    <x v="0"/>
    <n v="0"/>
    <x v="0"/>
    <s v="Communication"/>
    <d v="2018-07-19T00:00:00"/>
    <s v="9.8.376"/>
    <s v="5.0 and up"/>
    <s v="1000000"/>
    <s v="0"/>
  </r>
  <r>
    <s v="GO Notifier"/>
    <x v="6"/>
    <n v="4.2"/>
    <n v="124346"/>
    <s v="695k"/>
    <s v="10,000,000+"/>
    <x v="0"/>
    <n v="0"/>
    <x v="0"/>
    <s v="Communication"/>
    <d v="2014-07-06T00:00:00"/>
    <n v="2.8"/>
    <s v="2.0 and up"/>
    <s v="10000000"/>
    <s v="0"/>
  </r>
  <r>
    <s v="Mail.Ru - Email App"/>
    <x v="6"/>
    <n v="4.5999999999999996"/>
    <n v="837842"/>
    <s v="Varies with device"/>
    <s v="50,000,000+"/>
    <x v="0"/>
    <n v="0"/>
    <x v="0"/>
    <s v="Communication"/>
    <d v="2018-08-03T00:00:00"/>
    <s v="Varies with device"/>
    <s v="Varies with device"/>
    <s v="50000000"/>
    <s v="0"/>
  </r>
  <r>
    <s v="Mail1Click - Secure Mail"/>
    <x v="6"/>
    <n v="4.0999999999999996"/>
    <n v="255"/>
    <s v="1.6M"/>
    <s v="10,000+"/>
    <x v="0"/>
    <n v="0"/>
    <x v="0"/>
    <s v="Communication"/>
    <d v="2017-04-11T00:00:00"/>
    <n v="2.2999999999999998"/>
    <s v="2.2 and up"/>
    <s v="10000"/>
    <s v="0"/>
  </r>
  <r>
    <s v="Daum Mail - Next Mail"/>
    <x v="6"/>
    <n v="4.3"/>
    <n v="41420"/>
    <s v="19M"/>
    <s v="5,000,000+"/>
    <x v="0"/>
    <n v="0"/>
    <x v="0"/>
    <s v="Communication"/>
    <d v="2018-06-21T00:00:00"/>
    <s v="3.2.0"/>
    <s v="4.0 and up"/>
    <s v="5000000"/>
    <s v="0"/>
  </r>
  <r>
    <s v="mail.com mail"/>
    <x v="6"/>
    <n v="4.2"/>
    <n v="44706"/>
    <s v="Varies with device"/>
    <s v="1,000,000+"/>
    <x v="0"/>
    <n v="0"/>
    <x v="0"/>
    <s v="Communication"/>
    <d v="2018-07-25T00:00:00"/>
    <s v="Varies with device"/>
    <s v="Varies with device"/>
    <s v="1000000"/>
    <s v="0"/>
  </r>
  <r>
    <s v="SolMail - All-in-One email app"/>
    <x v="6"/>
    <n v="4.3"/>
    <n v="23707"/>
    <s v="Varies with device"/>
    <s v="500,000+"/>
    <x v="0"/>
    <n v="0"/>
    <x v="0"/>
    <s v="Communication"/>
    <d v="2017-08-09T00:00:00"/>
    <s v="2.3.17"/>
    <s v="Varies with device"/>
    <s v="500000"/>
    <s v="0"/>
  </r>
  <r>
    <s v="Hangouts"/>
    <x v="6"/>
    <n v="4"/>
    <n v="3419513"/>
    <s v="Varies with device"/>
    <s v="1,000,000,000+"/>
    <x v="0"/>
    <n v="0"/>
    <x v="0"/>
    <s v="Communication"/>
    <d v="2018-07-21T00:00:00"/>
    <s v="Varies with device"/>
    <s v="Varies with device"/>
    <s v="1000000000"/>
    <s v="0"/>
  </r>
  <r>
    <s v="imo free video calls and chat"/>
    <x v="6"/>
    <n v="4.3"/>
    <n v="4785988"/>
    <s v="11M"/>
    <s v="500,000,000+"/>
    <x v="0"/>
    <n v="0"/>
    <x v="0"/>
    <s v="Communication"/>
    <d v="2018-06-08T00:00:00"/>
    <s v="9.8.000000010501"/>
    <s v="4.0 and up"/>
    <s v="500000000"/>
    <s v="0"/>
  </r>
  <r>
    <s v="free video calls and chat"/>
    <x v="6"/>
    <n v="4.2"/>
    <n v="594728"/>
    <s v="Varies with device"/>
    <s v="50,000,000+"/>
    <x v="0"/>
    <n v="0"/>
    <x v="0"/>
    <s v="Communication"/>
    <d v="2018-07-19T00:00:00"/>
    <s v="7.3(800241)"/>
    <s v="4.4 and up"/>
    <s v="50000000"/>
    <s v="0"/>
  </r>
  <r>
    <s v="Viber Messenger"/>
    <x v="6"/>
    <n v="4.3"/>
    <n v="11335255"/>
    <s v="Varies with device"/>
    <s v="500,000,000+"/>
    <x v="0"/>
    <n v="0"/>
    <x v="0"/>
    <s v="Communication"/>
    <d v="2018-07-18T00:00:00"/>
    <s v="Varies with device"/>
    <s v="Varies with device"/>
    <s v="500000000"/>
    <s v="0"/>
  </r>
  <r>
    <s v="Skype - free IM &amp; video calls"/>
    <x v="6"/>
    <n v="4.0999999999999996"/>
    <n v="10484169"/>
    <s v="Varies with device"/>
    <s v="1,000,000,000+"/>
    <x v="0"/>
    <n v="0"/>
    <x v="0"/>
    <s v="Communication"/>
    <d v="2018-08-03T00:00:00"/>
    <s v="Varies with device"/>
    <s v="Varies with device"/>
    <s v="1000000000"/>
    <s v="0"/>
  </r>
  <r>
    <s v="WeChat"/>
    <x v="6"/>
    <n v="4.2"/>
    <n v="5387446"/>
    <s v="Varies with device"/>
    <s v="100,000,000+"/>
    <x v="0"/>
    <n v="0"/>
    <x v="0"/>
    <s v="Communication"/>
    <d v="2018-07-31T00:00:00"/>
    <s v="Varies with device"/>
    <s v="Varies with device"/>
    <s v="100000000"/>
    <s v="0"/>
  </r>
  <r>
    <s v="Vonage MobileÂ® Call Video Text"/>
    <x v="6"/>
    <n v="4.0999999999999996"/>
    <n v="29208"/>
    <s v="23M"/>
    <s v="1,000,000+"/>
    <x v="0"/>
    <n v="0"/>
    <x v="0"/>
    <s v="Communication"/>
    <d v="2016-09-28T00:00:00"/>
    <s v="2.9.8"/>
    <s v="2.3.3 and up"/>
    <s v="1000000"/>
    <s v="0"/>
  </r>
  <r>
    <s v="JusTalk - Free Video Calls and Fun Video Chat"/>
    <x v="6"/>
    <n v="4.5999999999999996"/>
    <n v="191032"/>
    <s v="26M"/>
    <s v="5,000,000+"/>
    <x v="0"/>
    <n v="0"/>
    <x v="0"/>
    <s v="Communication"/>
    <d v="2018-08-04T00:00:00"/>
    <s v="7.2.29"/>
    <s v="4.0.3 and up"/>
    <s v="5000000"/>
    <s v="0"/>
  </r>
  <r>
    <s v="Glide - Video Chat Messenger"/>
    <x v="6"/>
    <n v="4.3"/>
    <n v="350154"/>
    <s v="Varies with device"/>
    <s v="10,000,000+"/>
    <x v="0"/>
    <n v="0"/>
    <x v="0"/>
    <s v="Communication"/>
    <d v="2018-07-29T00:00:00"/>
    <s v="Varies with device"/>
    <s v="Varies with device"/>
    <s v="10000000"/>
    <s v="0"/>
  </r>
  <r>
    <s v="Talkray - Free Calls &amp; Texts"/>
    <x v="6"/>
    <n v="4.2"/>
    <n v="244863"/>
    <s v="Varies with device"/>
    <s v="10,000,000+"/>
    <x v="0"/>
    <n v="0"/>
    <x v="0"/>
    <s v="Communication"/>
    <d v="2018-05-29T00:00:00"/>
    <s v="Varies with device"/>
    <s v="Varies with device"/>
    <s v="10000000"/>
    <s v="0"/>
  </r>
  <r>
    <s v="LINE: Free Calls &amp; Messages"/>
    <x v="6"/>
    <n v="4.2"/>
    <n v="10790289"/>
    <s v="Varies with device"/>
    <s v="500,000,000+"/>
    <x v="0"/>
    <n v="0"/>
    <x v="0"/>
    <s v="Communication"/>
    <d v="2018-07-26T00:00:00"/>
    <s v="Varies with device"/>
    <s v="Varies with device"/>
    <s v="500000000"/>
    <s v="0"/>
  </r>
  <r>
    <s v="KakaoTalk: Free Calls &amp; Text"/>
    <x v="6"/>
    <n v="4.3"/>
    <n v="2546527"/>
    <s v="Varies with device"/>
    <s v="100,000,000+"/>
    <x v="0"/>
    <n v="0"/>
    <x v="0"/>
    <s v="Communication"/>
    <d v="2018-08-03T00:00:00"/>
    <s v="Varies with device"/>
    <s v="Varies with device"/>
    <s v="100000000"/>
    <s v="0"/>
  </r>
  <r>
    <s v="Moco+ - Chat, Meet People"/>
    <x v="7"/>
    <n v="4.2"/>
    <n v="1545"/>
    <s v="Varies with device"/>
    <s v="10,000+"/>
    <x v="1"/>
    <n v="3.99"/>
    <x v="3"/>
    <s v="Dating"/>
    <d v="2018-06-19T00:00:00"/>
    <s v="2.6.139"/>
    <s v="4.1 and up"/>
    <s v="10000"/>
    <s v="3.99"/>
  </r>
  <r>
    <s v="Calculator"/>
    <x v="7"/>
    <n v="2.6"/>
    <n v="57"/>
    <s v="6.2M"/>
    <s v="1,000+"/>
    <x v="1"/>
    <n v="6.99"/>
    <x v="0"/>
    <s v="Dating"/>
    <d v="2017-10-25T00:00:00"/>
    <s v="1.1.6"/>
    <s v="4.0 and up"/>
    <s v="1000"/>
    <s v="6.99"/>
  </r>
  <r>
    <s v="Truth or Dare Pro"/>
    <x v="7"/>
    <s v="NaN"/>
    <n v="0"/>
    <s v="20M"/>
    <s v="50+"/>
    <x v="1"/>
    <n v="1.49"/>
    <x v="1"/>
    <s v="Dating"/>
    <d v="2017-09-01T00:00:00"/>
    <n v="1"/>
    <s v="4.0 and up"/>
    <s v="50"/>
    <s v="1.49"/>
  </r>
  <r>
    <s v="Private Dating, Hide App- Blue for PrivacyHider"/>
    <x v="7"/>
    <s v="NaN"/>
    <n v="0"/>
    <s v="18k"/>
    <s v="100+"/>
    <x v="1"/>
    <n v="2.99"/>
    <x v="0"/>
    <s v="Dating"/>
    <d v="2017-07-25T00:00:00"/>
    <s v="1.0.1"/>
    <s v="4.0 and up"/>
    <s v="100"/>
    <s v="2.99"/>
  </r>
  <r>
    <s v="Ad Blocker for SayHi"/>
    <x v="7"/>
    <s v="NaN"/>
    <n v="4"/>
    <s v="1.2M"/>
    <s v="100+"/>
    <x v="1"/>
    <n v="3.99"/>
    <x v="1"/>
    <s v="Dating"/>
    <d v="2018-08-02T00:00:00"/>
    <n v="1.2"/>
    <s v="4.0.3 and up"/>
    <s v="100"/>
    <s v="3.99"/>
  </r>
  <r>
    <s v="AMBW Dating App: Asian Men Black Women Interracial"/>
    <x v="7"/>
    <n v="3.5"/>
    <n v="2"/>
    <s v="17M"/>
    <s v="100+"/>
    <x v="1"/>
    <n v="7.99"/>
    <x v="3"/>
    <s v="Dating"/>
    <d v="2017-01-21T00:00:00"/>
    <s v="1.0.1"/>
    <s v="4.0 and up"/>
    <s v="100"/>
    <s v="7.99"/>
  </r>
  <r>
    <s v="Zoosk Dating App: Meet Singles"/>
    <x v="7"/>
    <n v="4"/>
    <n v="516801"/>
    <s v="Varies with device"/>
    <s v="10,000,000+"/>
    <x v="0"/>
    <n v="0"/>
    <x v="3"/>
    <s v="Dating"/>
    <d v="2018-08-02T00:00:00"/>
    <s v="Varies with device"/>
    <s v="Varies with device"/>
    <s v="10000000"/>
    <s v="0"/>
  </r>
  <r>
    <s v="OkCupid Dating"/>
    <x v="7"/>
    <n v="4.0999999999999996"/>
    <n v="285726"/>
    <s v="15M"/>
    <s v="10,000,000+"/>
    <x v="0"/>
    <n v="0"/>
    <x v="3"/>
    <s v="Dating"/>
    <d v="2018-07-30T00:00:00"/>
    <s v="11.10.1"/>
    <s v="4.1 and up"/>
    <s v="10000000"/>
    <s v="0"/>
  </r>
  <r>
    <s v="Matchâ„¢ Dating - Meet Singles"/>
    <x v="7"/>
    <n v="3.7"/>
    <n v="76646"/>
    <s v="Varies with device"/>
    <s v="10,000,000+"/>
    <x v="0"/>
    <n v="0"/>
    <x v="3"/>
    <s v="Dating"/>
    <d v="2018-07-23T00:00:00"/>
    <s v="Varies with device"/>
    <s v="Varies with device"/>
    <s v="10000000"/>
    <s v="0"/>
  </r>
  <r>
    <s v="Hily: Dating, Chat, Match, Meet &amp; Hook up"/>
    <x v="7"/>
    <n v="4.0999999999999996"/>
    <n v="2556"/>
    <s v="56M"/>
    <s v="100,000+"/>
    <x v="0"/>
    <n v="0"/>
    <x v="3"/>
    <s v="Dating"/>
    <d v="2018-08-01T00:00:00"/>
    <s v="2.5.2"/>
    <s v="4.1 and up"/>
    <s v="100000"/>
    <s v="0"/>
  </r>
  <r>
    <s v="Hinge: Dating &amp; Relationships"/>
    <x v="7"/>
    <n v="4.2"/>
    <n v="7779"/>
    <s v="12M"/>
    <s v="500,000+"/>
    <x v="0"/>
    <n v="0"/>
    <x v="3"/>
    <s v="Dating"/>
    <d v="2018-08-03T00:00:00"/>
    <s v="6.1.3"/>
    <s v="5.0 and up"/>
    <s v="500000"/>
    <s v="0"/>
  </r>
  <r>
    <s v="Casual Dating &amp; Adult Singles - Joyride"/>
    <x v="7"/>
    <n v="4.5"/>
    <n v="61637"/>
    <s v="11M"/>
    <s v="5,000,000+"/>
    <x v="0"/>
    <n v="0"/>
    <x v="3"/>
    <s v="Dating"/>
    <d v="2018-07-31T00:00:00"/>
    <s v="4.17.2"/>
    <s v="4.1 and up"/>
    <s v="5000000"/>
    <s v="0"/>
  </r>
  <r>
    <s v="BBW Dating &amp; Plus Size Chat"/>
    <x v="7"/>
    <n v="4.4000000000000004"/>
    <n v="12632"/>
    <s v="29M"/>
    <s v="1,000,000+"/>
    <x v="0"/>
    <n v="0"/>
    <x v="3"/>
    <s v="Dating"/>
    <d v="2018-07-27T00:00:00"/>
    <s v="3.5.0.1"/>
    <s v="4.1 and up"/>
    <s v="1000000"/>
    <s v="0"/>
  </r>
  <r>
    <s v="Moco - Chat, Meet People"/>
    <x v="7"/>
    <n v="4.2"/>
    <n v="313724"/>
    <s v="Varies with device"/>
    <s v="10,000,000+"/>
    <x v="0"/>
    <n v="0"/>
    <x v="3"/>
    <s v="Dating"/>
    <d v="2018-08-04T00:00:00"/>
    <s v="2.6.141"/>
    <s v="4.1 and up"/>
    <s v="10000000"/>
    <s v="0"/>
  </r>
  <r>
    <s v="CMB Free Dating App"/>
    <x v="7"/>
    <n v="4"/>
    <n v="48845"/>
    <s v="40M"/>
    <s v="1,000,000+"/>
    <x v="0"/>
    <n v="0"/>
    <x v="3"/>
    <s v="Dating"/>
    <d v="2018-08-01T00:00:00"/>
    <s v="4.19.0.2320"/>
    <s v="4.4 and up"/>
    <s v="1000000"/>
    <s v="0"/>
  </r>
  <r>
    <s v="Hot or Not - Find someone right now"/>
    <x v="7"/>
    <n v="4.0999999999999996"/>
    <n v="305708"/>
    <s v="Varies with device"/>
    <s v="10,000,000+"/>
    <x v="0"/>
    <n v="0"/>
    <x v="3"/>
    <s v="Dating"/>
    <d v="2018-08-02T00:00:00"/>
    <s v="Varies with device"/>
    <s v="Varies with device"/>
    <s v="10000000"/>
    <s v="0"/>
  </r>
  <r>
    <s v="eharmony - Online Dating App"/>
    <x v="7"/>
    <n v="3.1"/>
    <n v="31320"/>
    <s v="53M"/>
    <s v="5,000,000+"/>
    <x v="0"/>
    <n v="0"/>
    <x v="3"/>
    <s v="Dating"/>
    <d v="2018-07-30T00:00:00"/>
    <s v="6.6.5"/>
    <s v="4.1 and up"/>
    <s v="5000000"/>
    <s v="0"/>
  </r>
  <r>
    <s v="Free Dating App &amp; Flirt Chat - Match with Singles"/>
    <x v="7"/>
    <n v="4.4000000000000004"/>
    <n v="172460"/>
    <s v="3.1M"/>
    <s v="5,000,000+"/>
    <x v="0"/>
    <n v="0"/>
    <x v="3"/>
    <s v="Dating"/>
    <d v="2018-08-04T00:00:00"/>
    <n v="1.639"/>
    <s v="4.0 and up"/>
    <s v="5000000"/>
    <s v="0"/>
  </r>
  <r>
    <s v="Chispa, the Dating App for Latino, Latina Singles"/>
    <x v="7"/>
    <n v="4.2"/>
    <n v="4195"/>
    <s v="24M"/>
    <s v="100,000+"/>
    <x v="0"/>
    <n v="0"/>
    <x v="3"/>
    <s v="Dating"/>
    <d v="2018-07-25T00:00:00"/>
    <s v="1.6.1"/>
    <s v="4.4 and up"/>
    <s v="100000"/>
    <s v="0"/>
  </r>
  <r>
    <s v="Clover Dating App"/>
    <x v="7"/>
    <n v="4.0999999999999996"/>
    <n v="11633"/>
    <s v="23M"/>
    <s v="500,000+"/>
    <x v="0"/>
    <n v="0"/>
    <x v="3"/>
    <s v="Dating"/>
    <d v="2018-07-24T00:00:00"/>
    <s v="2.5.1"/>
    <s v="4.1 and up"/>
    <s v="500000"/>
    <s v="0"/>
  </r>
  <r>
    <s v="Black People Meet Singles Date"/>
    <x v="7"/>
    <n v="3.9"/>
    <n v="10212"/>
    <s v="5.0M"/>
    <s v="1,000,000+"/>
    <x v="0"/>
    <n v="0"/>
    <x v="3"/>
    <s v="Dating"/>
    <d v="2018-07-25T00:00:00"/>
    <s v="1.9.7"/>
    <s v="4.4 and up"/>
    <s v="1000000"/>
    <s v="0"/>
  </r>
  <r>
    <s v="Mingle2 - Free Online Dating &amp; Singles Chat Rooms"/>
    <x v="7"/>
    <n v="4.3"/>
    <n v="37053"/>
    <s v="44M"/>
    <s v="1,000,000+"/>
    <x v="0"/>
    <n v="0"/>
    <x v="3"/>
    <s v="Dating"/>
    <d v="2018-08-03T00:00:00"/>
    <s v="4.4B"/>
    <s v="4.1 and up"/>
    <s v="1000000"/>
    <s v="0"/>
  </r>
  <r>
    <s v="Free Dating App &amp; Flirt Chat - Cheers"/>
    <x v="7"/>
    <n v="4.4000000000000004"/>
    <n v="667"/>
    <s v="27M"/>
    <s v="10,000+"/>
    <x v="0"/>
    <n v="0"/>
    <x v="3"/>
    <s v="Dating"/>
    <d v="2018-08-03T00:00:00"/>
    <s v="1.308.us"/>
    <s v="4.1 and up"/>
    <s v="10000"/>
    <s v="0"/>
  </r>
  <r>
    <s v="stranger chat - anonymous chat"/>
    <x v="7"/>
    <n v="3.5"/>
    <n v="13202"/>
    <s v="6.1M"/>
    <s v="1,000,000+"/>
    <x v="0"/>
    <n v="0"/>
    <x v="3"/>
    <s v="Dating"/>
    <d v="2018-07-07T00:00:00"/>
    <s v="2.4.1"/>
    <s v="4.1 and up"/>
    <s v="1000000"/>
    <s v="0"/>
  </r>
  <r>
    <s v="Blendr - Chat, Flirt &amp; Meet"/>
    <x v="7"/>
    <n v="4"/>
    <n v="28671"/>
    <s v="Varies with device"/>
    <s v="1,000,000+"/>
    <x v="0"/>
    <n v="0"/>
    <x v="3"/>
    <s v="Dating"/>
    <d v="2018-08-01T00:00:00"/>
    <s v="Varies with device"/>
    <s v="Varies with device"/>
    <s v="1000000"/>
    <s v="0"/>
  </r>
  <r>
    <s v="Free Dating Hook Up Messenger"/>
    <x v="7"/>
    <n v="3.3"/>
    <n v="1157"/>
    <s v="21M"/>
    <s v="100,000+"/>
    <x v="0"/>
    <n v="0"/>
    <x v="3"/>
    <s v="Dating"/>
    <d v="2017-01-27T00:00:00"/>
    <s v="5.0.1"/>
    <s v="4.2 and up"/>
    <s v="100000"/>
    <s v="0"/>
  </r>
  <r>
    <s v="Find Real Love â€” YouLove Premium Dating"/>
    <x v="7"/>
    <n v="4.5"/>
    <n v="212626"/>
    <s v="11M"/>
    <s v="10,000,000+"/>
    <x v="0"/>
    <n v="0"/>
    <x v="3"/>
    <s v="Dating"/>
    <d v="2018-07-31T00:00:00"/>
    <s v="4.17.2"/>
    <s v="4.1 and up"/>
    <s v="10000000"/>
    <s v="0"/>
  </r>
  <r>
    <s v="Once - Quality Matches Every day"/>
    <x v="7"/>
    <n v="4.4000000000000004"/>
    <n v="222888"/>
    <s v="21M"/>
    <s v="1,000,000+"/>
    <x v="0"/>
    <n v="0"/>
    <x v="3"/>
    <s v="Dating"/>
    <d v="2018-07-17T00:00:00"/>
    <n v="2.4500000000000002"/>
    <s v="4.1 and up"/>
    <s v="1000000"/>
    <s v="0"/>
  </r>
  <r>
    <s v="BLK - Swipe. Match. Chat."/>
    <x v="7"/>
    <n v="4.0999999999999996"/>
    <n v="2067"/>
    <s v="24M"/>
    <s v="100,000+"/>
    <x v="0"/>
    <n v="0"/>
    <x v="3"/>
    <s v="Dating"/>
    <d v="2018-07-25T00:00:00"/>
    <s v="1.6.1"/>
    <s v="4.4 and up"/>
    <s v="100000"/>
    <s v="0"/>
  </r>
  <r>
    <s v="Cougar Dating Life : Date Older Women Sugar Mummy"/>
    <x v="7"/>
    <n v="3.9"/>
    <n v="1643"/>
    <s v="31M"/>
    <s v="500,000+"/>
    <x v="0"/>
    <n v="0"/>
    <x v="3"/>
    <s v="Dating"/>
    <d v="2018-07-03T00:00:00"/>
    <s v="4.5.5"/>
    <s v="4.1 and up"/>
    <s v="500000"/>
    <s v="0"/>
  </r>
  <r>
    <s v="Howlr"/>
    <x v="7"/>
    <n v="3.9"/>
    <n v="105"/>
    <s v="27M"/>
    <s v="5,000+"/>
    <x v="0"/>
    <n v="0"/>
    <x v="3"/>
    <s v="Dating"/>
    <d v="2018-06-19T00:00:00"/>
    <s v="1.0.4"/>
    <s v="4.4 and up"/>
    <s v="5000"/>
    <s v="0"/>
  </r>
  <r>
    <s v="Stranger Chat &amp; Date"/>
    <x v="7"/>
    <n v="3.6"/>
    <n v="3414"/>
    <s v="6.2M"/>
    <s v="500,000+"/>
    <x v="0"/>
    <n v="0"/>
    <x v="3"/>
    <s v="Dating"/>
    <d v="2018-06-06T00:00:00"/>
    <s v="1.2.1"/>
    <s v="4.1 and up"/>
    <s v="500000"/>
    <s v="0"/>
  </r>
  <r>
    <s v="Free Dating &amp; Flirt Chat - Choice of Love"/>
    <x v="7"/>
    <n v="4"/>
    <n v="42194"/>
    <s v="Varies with device"/>
    <s v="5,000,000+"/>
    <x v="0"/>
    <n v="0"/>
    <x v="3"/>
    <s v="Dating"/>
    <d v="2018-07-24T00:00:00"/>
    <s v="Varies with device"/>
    <s v="Varies with device"/>
    <s v="5000000"/>
    <s v="0"/>
  </r>
  <r>
    <s v="RandoChat - Chat roulette"/>
    <x v="7"/>
    <n v="3.6"/>
    <n v="11806"/>
    <s v="12M"/>
    <s v="1,000,000+"/>
    <x v="0"/>
    <n v="0"/>
    <x v="3"/>
    <s v="Dating"/>
    <d v="2018-06-26T00:00:00"/>
    <s v="4.0.18"/>
    <s v="4.0.3 and up"/>
    <s v="1000000"/>
    <s v="0"/>
  </r>
  <r>
    <s v="BeWild Free Dating &amp; Chat App"/>
    <x v="7"/>
    <n v="3.4"/>
    <n v="1999"/>
    <s v="8.0M"/>
    <s v="100,000+"/>
    <x v="0"/>
    <n v="0"/>
    <x v="3"/>
    <s v="Dating"/>
    <d v="2017-02-03T00:00:00"/>
    <s v="1.6.5"/>
    <s v="4.2 and up"/>
    <s v="100000"/>
    <s v="0"/>
  </r>
  <r>
    <s v="FastMeet: Chat, Dating, Love"/>
    <x v="7"/>
    <n v="4.2"/>
    <n v="22544"/>
    <s v="5.9M"/>
    <s v="1,000,000+"/>
    <x v="0"/>
    <n v="0"/>
    <x v="3"/>
    <s v="Dating"/>
    <d v="2018-07-27T00:00:00"/>
    <s v="1.31.4"/>
    <s v="4.0.3 and up"/>
    <s v="1000000"/>
    <s v="0"/>
  </r>
  <r>
    <s v="Free Dating App - YoCutie - Flirt, Chat &amp; Meet"/>
    <x v="7"/>
    <n v="4.0999999999999996"/>
    <n v="97684"/>
    <s v="7.9M"/>
    <s v="1,000,000+"/>
    <x v="0"/>
    <n v="0"/>
    <x v="3"/>
    <s v="Dating"/>
    <d v="2018-07-10T00:00:00"/>
    <n v="1.23"/>
    <s v="4.0.3 and up"/>
    <s v="1000000"/>
    <s v="0"/>
  </r>
  <r>
    <s v="OurTime Dating for Singles 50+"/>
    <x v="7"/>
    <n v="3.4"/>
    <n v="2519"/>
    <s v="5.0M"/>
    <s v="100,000+"/>
    <x v="0"/>
    <n v="0"/>
    <x v="3"/>
    <s v="Dating"/>
    <d v="2018-07-25T00:00:00"/>
    <s v="1.9.7"/>
    <s v="4.4 and up"/>
    <s v="100000"/>
    <s v="0"/>
  </r>
  <r>
    <s v="FarmersOnly Dating"/>
    <x v="7"/>
    <n v="3"/>
    <n v="1146"/>
    <s v="1.4M"/>
    <s v="100,000+"/>
    <x v="0"/>
    <n v="0"/>
    <x v="3"/>
    <s v="Dating"/>
    <d v="2016-02-25T00:00:00"/>
    <n v="2.2000000000000002"/>
    <s v="4.0 and up"/>
    <s v="100000"/>
    <s v="0"/>
  </r>
  <r>
    <s v="Dating for 50 plus Mature Singles â€“ FINALLY"/>
    <x v="7"/>
    <n v="4.5999999999999996"/>
    <n v="13046"/>
    <s v="13M"/>
    <s v="500,000+"/>
    <x v="0"/>
    <n v="0"/>
    <x v="3"/>
    <s v="Dating"/>
    <d v="2018-07-31T00:00:00"/>
    <s v="4.17.2"/>
    <s v="4.1 and up"/>
    <s v="500000"/>
    <s v="0"/>
  </r>
  <r>
    <s v="Sudy â€“ Meet Elite &amp; Rich Single"/>
    <x v="7"/>
    <n v="4.0999999999999996"/>
    <n v="17268"/>
    <s v="40M"/>
    <s v="500,000+"/>
    <x v="0"/>
    <n v="0"/>
    <x v="3"/>
    <s v="Dating"/>
    <d v="2018-06-25T00:00:00"/>
    <s v="4.1.2"/>
    <s v="4.0.3 and up"/>
    <s v="500000"/>
    <s v="0"/>
  </r>
  <r>
    <s v="Christian Dating For Free App"/>
    <x v="7"/>
    <n v="3.9"/>
    <n v="8722"/>
    <s v="13M"/>
    <s v="500,000+"/>
    <x v="0"/>
    <n v="0"/>
    <x v="3"/>
    <s v="Dating"/>
    <d v="2018-06-20T00:00:00"/>
    <n v="15.8"/>
    <s v="4.1 and up"/>
    <s v="500000"/>
    <s v="0"/>
  </r>
  <r>
    <s v="Just She - Top Lesbian Dating"/>
    <x v="7"/>
    <n v="1.9"/>
    <n v="953"/>
    <s v="19M"/>
    <s v="100,000+"/>
    <x v="0"/>
    <n v="0"/>
    <x v="3"/>
    <s v="Dating"/>
    <d v="2018-07-18T00:00:00"/>
    <s v="6.3.7"/>
    <s v="5.0 and up"/>
    <s v="100000"/>
    <s v="0"/>
  </r>
  <r>
    <s v="Single Parent Meet #1 Dating"/>
    <x v="7"/>
    <n v="3.5"/>
    <n v="2593"/>
    <s v="5.0M"/>
    <s v="500,000+"/>
    <x v="0"/>
    <n v="0"/>
    <x v="3"/>
    <s v="Dating"/>
    <d v="2018-07-25T00:00:00"/>
    <s v="1.9.7"/>
    <s v="4.4 and up"/>
    <s v="500000"/>
    <s v="0"/>
  </r>
  <r>
    <s v="EliteSingles â€“ Dating for Single Professionals"/>
    <x v="7"/>
    <n v="2.5"/>
    <n v="5377"/>
    <s v="19M"/>
    <s v="500,000+"/>
    <x v="0"/>
    <n v="0"/>
    <x v="3"/>
    <s v="Dating"/>
    <d v="2018-07-31T00:00:00"/>
    <s v="4.8.5"/>
    <s v="4.0.3 and up"/>
    <s v="500000"/>
    <s v="0"/>
  </r>
  <r>
    <s v="Millionaire Match: Rich Singles Dating App"/>
    <x v="7"/>
    <n v="3.9"/>
    <n v="852"/>
    <s v="27M"/>
    <s v="100,000+"/>
    <x v="0"/>
    <n v="0"/>
    <x v="3"/>
    <s v="Dating"/>
    <d v="2018-07-30T00:00:00"/>
    <s v="6.4.6"/>
    <s v="4.1 and up"/>
    <s v="100000"/>
    <s v="0"/>
  </r>
  <r>
    <s v="InterracialCupid - Interracial Dating App"/>
    <x v="7"/>
    <n v="3.4"/>
    <n v="212"/>
    <s v="3.0M"/>
    <s v="50,000+"/>
    <x v="0"/>
    <n v="0"/>
    <x v="3"/>
    <s v="Dating"/>
    <d v="2018-06-13T00:00:00"/>
    <s v="2.3.0.1781"/>
    <s v="5.0 and up"/>
    <s v="50000"/>
    <s v="0"/>
  </r>
  <r>
    <s v="Sugar Mommas Dating And Single Search"/>
    <x v="7"/>
    <n v="3.5"/>
    <n v="1972"/>
    <s v="13M"/>
    <s v="1,000,000+"/>
    <x v="0"/>
    <n v="0"/>
    <x v="3"/>
    <s v="Dating"/>
    <d v="2018-05-12T00:00:00"/>
    <n v="4.3"/>
    <s v="4.1 and up"/>
    <s v="1000000"/>
    <s v="0"/>
  </r>
  <r>
    <s v="Hide App, Private Dating, Safe Chat - PrivacyHider"/>
    <x v="7"/>
    <n v="4.4000000000000004"/>
    <n v="35206"/>
    <s v="7.2M"/>
    <s v="1,000,000+"/>
    <x v="0"/>
    <n v="0"/>
    <x v="0"/>
    <s v="Dating"/>
    <d v="2018-05-21T00:00:00"/>
    <s v="2.9.6"/>
    <s v="4.0 and up"/>
    <s v="1000000"/>
    <s v="0"/>
  </r>
  <r>
    <s v="muzmatch: Muslim &amp; Arab Singles, Marriage &amp; Dating"/>
    <x v="7"/>
    <n v="3.8"/>
    <n v="5164"/>
    <s v="25M"/>
    <s v="100,000+"/>
    <x v="0"/>
    <n v="0"/>
    <x v="3"/>
    <s v="Dating"/>
    <d v="2018-07-24T00:00:00"/>
    <s v="3.8.75a"/>
    <s v="4.0.3 and up"/>
    <s v="100000"/>
    <s v="0"/>
  </r>
  <r>
    <s v="NoBuffDating - Free Dating App"/>
    <x v="7"/>
    <n v="4.2"/>
    <n v="1939"/>
    <s v="Varies with device"/>
    <s v="100,000+"/>
    <x v="0"/>
    <n v="0"/>
    <x v="3"/>
    <s v="Dating"/>
    <d v="2017-01-08T00:00:00"/>
    <s v="1.0.0"/>
    <s v="4.0 and up"/>
    <s v="100000"/>
    <s v="0"/>
  </r>
  <r>
    <s v="Sugar Daddy Dating App"/>
    <x v="7"/>
    <n v="2.5"/>
    <n v="277"/>
    <s v="5.7M"/>
    <s v="100,000+"/>
    <x v="0"/>
    <n v="0"/>
    <x v="3"/>
    <s v="Dating"/>
    <d v="2017-12-04T00:00:00"/>
    <s v="3.0.0"/>
    <s v="4.1 and up"/>
    <s v="100000"/>
    <s v="0"/>
  </r>
  <r>
    <s v="Adult Dirty Emojis"/>
    <x v="7"/>
    <n v="2.8"/>
    <n v="80"/>
    <s v="5.5M"/>
    <s v="10,000+"/>
    <x v="0"/>
    <n v="0"/>
    <x v="1"/>
    <s v="Dating"/>
    <d v="2017-11-06T00:00:00"/>
    <n v="1"/>
    <s v="4.0.3 and up"/>
    <s v="10000"/>
    <s v="0"/>
  </r>
  <r>
    <s v="Free Dating App - Meet Local Singles - Flirt Chat"/>
    <x v="7"/>
    <n v="4.0999999999999996"/>
    <n v="825"/>
    <s v="Varies with device"/>
    <s v="100,000+"/>
    <x v="0"/>
    <n v="0"/>
    <x v="3"/>
    <s v="Dating"/>
    <d v="2017-12-28T00:00:00"/>
    <s v="1.0.5"/>
    <s v="4.0 and up"/>
    <s v="100000"/>
    <s v="0"/>
  </r>
  <r>
    <s v="Meet4U - Chat, Love, Singles!"/>
    <x v="7"/>
    <n v="4.2"/>
    <n v="40035"/>
    <s v="6.5M"/>
    <s v="1,000,000+"/>
    <x v="0"/>
    <n v="0"/>
    <x v="3"/>
    <s v="Dating"/>
    <d v="2018-07-27T00:00:00"/>
    <s v="1.31.3"/>
    <s v="4.0.3 and up"/>
    <s v="1000000"/>
    <s v="0"/>
  </r>
  <r>
    <s v="SnpCupid Dating"/>
    <x v="7"/>
    <n v="3.5"/>
    <n v="1093"/>
    <s v="5.8M"/>
    <s v="100,000+"/>
    <x v="0"/>
    <n v="0"/>
    <x v="3"/>
    <s v="Dating"/>
    <d v="2017-01-28T00:00:00"/>
    <s v="1.6.6"/>
    <s v="4.2 and up"/>
    <s v="100000"/>
    <s v="0"/>
  </r>
  <r>
    <s v="Chat Rooms, Avatars, Date - Galaxy"/>
    <x v="7"/>
    <n v="4.3"/>
    <n v="135418"/>
    <s v="Varies with device"/>
    <s v="10,000,000+"/>
    <x v="0"/>
    <n v="0"/>
    <x v="3"/>
    <s v="Dating"/>
    <d v="2018-07-07T00:00:00"/>
    <s v="Varies with device"/>
    <s v="Varies with device"/>
    <s v="10000000"/>
    <s v="0"/>
  </r>
  <r>
    <s v="Adult Dating - AdultFinder"/>
    <x v="7"/>
    <n v="3.3"/>
    <n v="1601"/>
    <s v="3.8M"/>
    <s v="500,000+"/>
    <x v="0"/>
    <n v="0"/>
    <x v="3"/>
    <s v="Dating"/>
    <d v="2017-02-01T00:00:00"/>
    <n v="1.5"/>
    <s v="4.1 and up"/>
    <s v="500000"/>
    <s v="0"/>
  </r>
  <r>
    <s v="Gay Sugar Daddy Dating &amp; Hookup â€“ Sudy Gay"/>
    <x v="7"/>
    <n v="4.0999999999999996"/>
    <n v="2212"/>
    <s v="41M"/>
    <s v="100,000+"/>
    <x v="0"/>
    <n v="0"/>
    <x v="3"/>
    <s v="Dating"/>
    <d v="2018-06-20T00:00:00"/>
    <s v="2.0.5"/>
    <s v="4.0.3 and up"/>
    <s v="100000"/>
    <s v="0"/>
  </r>
  <r>
    <s v="Meet24 - Love, Chat, Singles"/>
    <x v="7"/>
    <n v="4.2"/>
    <n v="57081"/>
    <s v="7.9M"/>
    <s v="1,000,000+"/>
    <x v="0"/>
    <n v="0"/>
    <x v="3"/>
    <s v="Dating"/>
    <d v="2018-07-27T00:00:00"/>
    <s v="1.31.3"/>
    <s v="4.0.3 and up"/>
    <s v="1000000"/>
    <s v="0"/>
  </r>
  <r>
    <s v="BBWCupid - BBW Dating App"/>
    <x v="7"/>
    <n v="3.5"/>
    <n v="241"/>
    <s v="2.8M"/>
    <s v="50,000+"/>
    <x v="0"/>
    <n v="0"/>
    <x v="3"/>
    <s v="Dating"/>
    <d v="2018-06-01T00:00:00"/>
    <s v="2.2.0.1748"/>
    <s v="5.0 and up"/>
    <s v="50000"/>
    <s v="0"/>
  </r>
  <r>
    <s v="ChatVideo Meet new people"/>
    <x v="7"/>
    <n v="4.2"/>
    <n v="63986"/>
    <s v="20M"/>
    <s v="5,000,000+"/>
    <x v="0"/>
    <n v="0"/>
    <x v="3"/>
    <s v="Dating"/>
    <d v="2018-05-31T00:00:00"/>
    <s v="3.0.15"/>
    <s v="4.0 and up"/>
    <s v="5000000"/>
    <s v="0"/>
  </r>
  <r>
    <s v="TryDate - Free Online Dating App, Chat Meet Adults"/>
    <x v="7"/>
    <n v="4.4000000000000004"/>
    <n v="7888"/>
    <s v="15M"/>
    <s v="500,000+"/>
    <x v="0"/>
    <n v="0"/>
    <x v="3"/>
    <s v="Dating"/>
    <d v="2018-04-29T00:00:00"/>
    <s v="2.4.0"/>
    <s v="4.1 and up"/>
    <s v="500000"/>
    <s v="0"/>
  </r>
  <r>
    <s v="Black White Interracial Dating - Interracial Match"/>
    <x v="7"/>
    <n v="4.0999999999999996"/>
    <n v="535"/>
    <s v="28M"/>
    <s v="100,000+"/>
    <x v="0"/>
    <n v="0"/>
    <x v="3"/>
    <s v="Dating"/>
    <d v="2018-03-29T00:00:00"/>
    <s v="2.0.0"/>
    <s v="4.1 and up"/>
    <s v="100000"/>
    <s v="0"/>
  </r>
  <r>
    <s v="USA Singles Meet, Match and Date Free - Date"/>
    <x v="7"/>
    <n v="4.2"/>
    <n v="5084"/>
    <s v="9.6M"/>
    <s v="100,000+"/>
    <x v="0"/>
    <n v="0"/>
    <x v="3"/>
    <s v="Dating"/>
    <d v="2018-08-03T00:00:00"/>
    <n v="1.55"/>
    <s v="4.1 and up"/>
    <s v="100000"/>
    <s v="0"/>
  </r>
  <r>
    <s v="FlirtChat - â™¥Free Dating/Flirting Appâ™¥"/>
    <x v="7"/>
    <n v="4.3"/>
    <n v="2430"/>
    <s v="13M"/>
    <s v="500,000+"/>
    <x v="0"/>
    <n v="0"/>
    <x v="3"/>
    <s v="Dating"/>
    <d v="2018-07-26T00:00:00"/>
    <s v="12.0.4"/>
    <s v="4.1 and up"/>
    <s v="500000"/>
    <s v="0"/>
  </r>
  <r>
    <s v="OkCupid Dating"/>
    <x v="7"/>
    <n v="4.0999999999999996"/>
    <n v="285726"/>
    <s v="15M"/>
    <s v="10,000,000+"/>
    <x v="0"/>
    <n v="0"/>
    <x v="3"/>
    <s v="Dating"/>
    <d v="2018-07-30T00:00:00"/>
    <s v="11.10.1"/>
    <s v="4.1 and up"/>
    <s v="10000000"/>
    <s v="0"/>
  </r>
  <r>
    <s v="CMB Free Dating App"/>
    <x v="7"/>
    <n v="4"/>
    <n v="48845"/>
    <s v="40M"/>
    <s v="1,000,000+"/>
    <x v="0"/>
    <n v="0"/>
    <x v="3"/>
    <s v="Dating"/>
    <d v="2018-08-01T00:00:00"/>
    <s v="4.19.0.2320"/>
    <s v="4.4 and up"/>
    <s v="1000000"/>
    <s v="0"/>
  </r>
  <r>
    <s v="Hily: Dating, Chat, Match, Meet &amp; Hook up"/>
    <x v="7"/>
    <n v="4.0999999999999996"/>
    <n v="2556"/>
    <s v="56M"/>
    <s v="100,000+"/>
    <x v="0"/>
    <n v="0"/>
    <x v="3"/>
    <s v="Dating"/>
    <d v="2018-08-01T00:00:00"/>
    <s v="2.5.2"/>
    <s v="4.1 and up"/>
    <s v="100000"/>
    <s v="0"/>
  </r>
  <r>
    <s v="Hinge: Dating &amp; Relationships"/>
    <x v="7"/>
    <n v="4.2"/>
    <n v="7779"/>
    <s v="12M"/>
    <s v="500,000+"/>
    <x v="0"/>
    <n v="0"/>
    <x v="3"/>
    <s v="Dating"/>
    <d v="2018-08-03T00:00:00"/>
    <s v="6.1.3"/>
    <s v="5.0 and up"/>
    <s v="500000"/>
    <s v="0"/>
  </r>
  <r>
    <s v="The League"/>
    <x v="7"/>
    <n v="3"/>
    <n v="837"/>
    <s v="9.4M"/>
    <s v="100,000+"/>
    <x v="0"/>
    <n v="0"/>
    <x v="3"/>
    <s v="Dating"/>
    <d v="2018-07-16T00:00:00"/>
    <s v="1.15.0"/>
    <s v="4.4 and up"/>
    <s v="100000"/>
    <s v="0"/>
  </r>
  <r>
    <s v="BBW Dating &amp; Plus Size Chat"/>
    <x v="7"/>
    <n v="4.4000000000000004"/>
    <n v="12632"/>
    <s v="29M"/>
    <s v="1,000,000+"/>
    <x v="0"/>
    <n v="0"/>
    <x v="3"/>
    <s v="Dating"/>
    <d v="2018-07-27T00:00:00"/>
    <s v="3.5.0.1"/>
    <s v="4.1 and up"/>
    <s v="1000000"/>
    <s v="0"/>
  </r>
  <r>
    <s v="Casual Dating &amp; Adult Singles - Joyride"/>
    <x v="7"/>
    <n v="4.5"/>
    <n v="61637"/>
    <s v="11M"/>
    <s v="5,000,000+"/>
    <x v="0"/>
    <n v="0"/>
    <x v="3"/>
    <s v="Dating"/>
    <d v="2018-07-31T00:00:00"/>
    <s v="4.17.2"/>
    <s v="4.1 and up"/>
    <s v="5000000"/>
    <s v="0"/>
  </r>
  <r>
    <s v="EliteSingles â€“ Dating for Single Professionals"/>
    <x v="7"/>
    <n v="2.5"/>
    <n v="5377"/>
    <s v="19M"/>
    <s v="500,000+"/>
    <x v="0"/>
    <n v="0"/>
    <x v="3"/>
    <s v="Dating"/>
    <d v="2018-07-31T00:00:00"/>
    <s v="4.8.5"/>
    <s v="4.0.3 and up"/>
    <s v="500000"/>
    <s v="0"/>
  </r>
  <r>
    <s v="Clover Dating App"/>
    <x v="7"/>
    <n v="4.0999999999999996"/>
    <n v="11633"/>
    <s v="23M"/>
    <s v="500,000+"/>
    <x v="0"/>
    <n v="0"/>
    <x v="3"/>
    <s v="Dating"/>
    <d v="2018-07-24T00:00:00"/>
    <s v="2.5.1"/>
    <s v="4.1 and up"/>
    <s v="500000"/>
    <s v="0"/>
  </r>
  <r>
    <s v="Moco - Chat, Meet People"/>
    <x v="7"/>
    <n v="4.2"/>
    <n v="313724"/>
    <s v="Varies with device"/>
    <s v="10,000,000+"/>
    <x v="0"/>
    <n v="0"/>
    <x v="3"/>
    <s v="Dating"/>
    <d v="2018-08-04T00:00:00"/>
    <s v="2.6.141"/>
    <s v="4.1 and up"/>
    <s v="10000000"/>
    <s v="0"/>
  </r>
  <r>
    <s v="Herpes Dating: 1,000K+ Singles"/>
    <x v="7"/>
    <n v="4"/>
    <n v="738"/>
    <s v="27M"/>
    <s v="10,000+"/>
    <x v="0"/>
    <n v="0"/>
    <x v="3"/>
    <s v="Dating"/>
    <d v="2018-08-01T00:00:00"/>
    <s v="6.4.1"/>
    <s v="4.1 and up"/>
    <s v="10000"/>
    <s v="0"/>
  </r>
  <r>
    <s v="Hot or Not - Find someone right now"/>
    <x v="7"/>
    <n v="4.0999999999999996"/>
    <n v="305708"/>
    <s v="Varies with device"/>
    <s v="10,000,000+"/>
    <x v="0"/>
    <n v="0"/>
    <x v="3"/>
    <s v="Dating"/>
    <d v="2018-08-02T00:00:00"/>
    <s v="Varies with device"/>
    <s v="Varies with device"/>
    <s v="10000000"/>
    <s v="0"/>
  </r>
  <r>
    <s v="Just She - Top Lesbian Dating"/>
    <x v="7"/>
    <n v="1.9"/>
    <n v="953"/>
    <s v="19M"/>
    <s v="100,000+"/>
    <x v="0"/>
    <n v="0"/>
    <x v="3"/>
    <s v="Dating"/>
    <d v="2018-07-18T00:00:00"/>
    <s v="6.3.7"/>
    <s v="5.0 and up"/>
    <s v="100000"/>
    <s v="0"/>
  </r>
  <r>
    <s v="Heart mill"/>
    <x v="7"/>
    <n v="3.3"/>
    <n v="4631"/>
    <s v="45M"/>
    <s v="100,000+"/>
    <x v="0"/>
    <n v="0"/>
    <x v="3"/>
    <s v="Dating"/>
    <d v="2018-08-04T00:00:00"/>
    <s v="5.2.14"/>
    <s v="5.0 and up"/>
    <s v="100000"/>
    <s v="0"/>
  </r>
  <r>
    <s v="Once - Quality Matches Every day"/>
    <x v="7"/>
    <n v="4.4000000000000004"/>
    <n v="222888"/>
    <s v="21M"/>
    <s v="1,000,000+"/>
    <x v="0"/>
    <n v="0"/>
    <x v="3"/>
    <s v="Dating"/>
    <d v="2018-07-17T00:00:00"/>
    <n v="2.4500000000000002"/>
    <s v="4.1 and up"/>
    <s v="1000000"/>
    <s v="0"/>
  </r>
  <r>
    <s v="Sudy â€“ Meet Elite &amp; Rich Single"/>
    <x v="7"/>
    <n v="4.0999999999999996"/>
    <n v="17268"/>
    <s v="40M"/>
    <s v="500,000+"/>
    <x v="0"/>
    <n v="0"/>
    <x v="3"/>
    <s v="Dating"/>
    <d v="2018-06-25T00:00:00"/>
    <s v="4.1.2"/>
    <s v="4.0.3 and up"/>
    <s v="500000"/>
    <s v="0"/>
  </r>
  <r>
    <s v="muzmatch: Muslim &amp; Arab Singles, Marriage &amp; Dating"/>
    <x v="7"/>
    <n v="3.8"/>
    <n v="5164"/>
    <s v="25M"/>
    <s v="100,000+"/>
    <x v="0"/>
    <n v="0"/>
    <x v="3"/>
    <s v="Dating"/>
    <d v="2018-07-24T00:00:00"/>
    <s v="3.8.75a"/>
    <s v="4.0.3 and up"/>
    <s v="100000"/>
    <s v="0"/>
  </r>
  <r>
    <s v="95Live -SG#1 Live Streaming App"/>
    <x v="7"/>
    <n v="4.0999999999999996"/>
    <n v="4953"/>
    <s v="15M"/>
    <s v="1,000,000+"/>
    <x v="0"/>
    <n v="0"/>
    <x v="1"/>
    <s v="Dating"/>
    <d v="2018-08-01T00:00:00"/>
    <s v="8.7.2"/>
    <s v="4.2 and up"/>
    <s v="1000000"/>
    <s v="0"/>
  </r>
  <r>
    <s v="Chispa, the Dating App for Latino, Latina Singles"/>
    <x v="7"/>
    <n v="4.2"/>
    <n v="4195"/>
    <s v="24M"/>
    <s v="100,000+"/>
    <x v="0"/>
    <n v="0"/>
    <x v="3"/>
    <s v="Dating"/>
    <d v="2018-07-25T00:00:00"/>
    <s v="1.6.1"/>
    <s v="4.4 and up"/>
    <s v="100000"/>
    <s v="0"/>
  </r>
  <r>
    <s v="Blendr - Chat, Flirt &amp; Meet"/>
    <x v="7"/>
    <n v="4"/>
    <n v="28671"/>
    <s v="Varies with device"/>
    <s v="1,000,000+"/>
    <x v="0"/>
    <n v="0"/>
    <x v="3"/>
    <s v="Dating"/>
    <d v="2018-08-01T00:00:00"/>
    <s v="Varies with device"/>
    <s v="Varies with device"/>
    <s v="1000000"/>
    <s v="0"/>
  </r>
  <r>
    <s v="Find Real Love â€” YouLove Premium Dating"/>
    <x v="7"/>
    <n v="4.5"/>
    <n v="212626"/>
    <s v="11M"/>
    <s v="10,000,000+"/>
    <x v="0"/>
    <n v="0"/>
    <x v="3"/>
    <s v="Dating"/>
    <d v="2018-07-31T00:00:00"/>
    <s v="4.17.2"/>
    <s v="4.1 and up"/>
    <s v="10000000"/>
    <s v="0"/>
  </r>
  <r>
    <s v="Mutual - LDS Dating"/>
    <x v="7"/>
    <n v="3.7"/>
    <n v="1439"/>
    <s v="38M"/>
    <s v="50,000+"/>
    <x v="0"/>
    <n v="0"/>
    <x v="3"/>
    <s v="Dating"/>
    <d v="2018-07-30T00:00:00"/>
    <s v="1.1.46"/>
    <s v="4.2 and up"/>
    <s v="50000"/>
    <s v="0"/>
  </r>
  <r>
    <s v="Cougar Dating Life : Date Older Women Sugar Mummy"/>
    <x v="7"/>
    <n v="3.9"/>
    <n v="1645"/>
    <s v="31M"/>
    <s v="500,000+"/>
    <x v="0"/>
    <n v="0"/>
    <x v="3"/>
    <s v="Dating"/>
    <d v="2018-07-03T00:00:00"/>
    <s v="4.5.5"/>
    <s v="4.1 and up"/>
    <s v="500000"/>
    <s v="0"/>
  </r>
  <r>
    <s v="stranger chat - anonymous chat"/>
    <x v="7"/>
    <n v="3.5"/>
    <n v="13204"/>
    <s v="6.1M"/>
    <s v="1,000,000+"/>
    <x v="0"/>
    <n v="0"/>
    <x v="3"/>
    <s v="Dating"/>
    <d v="2018-07-07T00:00:00"/>
    <s v="2.4.1"/>
    <s v="4.1 and up"/>
    <s v="1000000"/>
    <s v="0"/>
  </r>
  <r>
    <s v="Millionaire Match: Rich Singles Dating App"/>
    <x v="7"/>
    <n v="3.9"/>
    <n v="853"/>
    <s v="27M"/>
    <s v="100,000+"/>
    <x v="0"/>
    <n v="0"/>
    <x v="3"/>
    <s v="Dating"/>
    <d v="2018-07-30T00:00:00"/>
    <s v="6.4.6"/>
    <s v="4.1 and up"/>
    <s v="100000"/>
    <s v="0"/>
  </r>
  <r>
    <s v="2RedBeans"/>
    <x v="7"/>
    <n v="4"/>
    <n v="337"/>
    <s v="32M"/>
    <s v="10,000+"/>
    <x v="0"/>
    <n v="0"/>
    <x v="3"/>
    <s v="Dating"/>
    <d v="2018-07-31T00:00:00"/>
    <s v="2.8.0"/>
    <s v="4.3 and up"/>
    <s v="10000"/>
    <s v="0"/>
  </r>
  <r>
    <s v="Dating for 50 plus Mature Singles â€“ FINALLY"/>
    <x v="7"/>
    <n v="4.5999999999999996"/>
    <n v="13049"/>
    <s v="13M"/>
    <s v="500,000+"/>
    <x v="0"/>
    <n v="0"/>
    <x v="3"/>
    <s v="Dating"/>
    <d v="2018-07-31T00:00:00"/>
    <s v="4.17.2"/>
    <s v="4.1 and up"/>
    <s v="500000"/>
    <s v="0"/>
  </r>
  <r>
    <s v="SweetRing - Meet, Match, Date"/>
    <x v="7"/>
    <n v="4"/>
    <n v="51698"/>
    <s v="63M"/>
    <s v="1,000,000+"/>
    <x v="0"/>
    <n v="0"/>
    <x v="3"/>
    <s v="Dating"/>
    <d v="2018-07-26T00:00:00"/>
    <s v="3.0.0"/>
    <s v="4.0.3 and up"/>
    <s v="1000000"/>
    <s v="0"/>
  </r>
  <r>
    <s v="BiggerCity: Chat for gay bears, chubs &amp; chasers"/>
    <x v="7"/>
    <n v="4.0999999999999996"/>
    <n v="923"/>
    <s v="44M"/>
    <s v="100,000+"/>
    <x v="0"/>
    <n v="0"/>
    <x v="3"/>
    <s v="Dating"/>
    <d v="2018-08-02T00:00:00"/>
    <s v="3.4.1.1"/>
    <s v="4.1 and up"/>
    <s v="100000"/>
    <s v="0"/>
  </r>
  <r>
    <s v="Moco+ - Chat, Meet People"/>
    <x v="7"/>
    <n v="4.2"/>
    <n v="1546"/>
    <s v="Varies with device"/>
    <s v="10,000+"/>
    <x v="1"/>
    <n v="3.99"/>
    <x v="3"/>
    <s v="Dating"/>
    <d v="2018-06-19T00:00:00"/>
    <s v="2.6.139"/>
    <s v="4.1 and up"/>
    <s v="10000"/>
    <s v="3.99"/>
  </r>
  <r>
    <s v="SilverSingles: The 50+ Dating App"/>
    <x v="7"/>
    <n v="3.3"/>
    <n v="149"/>
    <s v="16M"/>
    <s v="10,000+"/>
    <x v="0"/>
    <n v="0"/>
    <x v="3"/>
    <s v="Dating"/>
    <d v="2018-07-31T00:00:00"/>
    <s v="4.8.5"/>
    <s v="4.0.3 and up"/>
    <s v="10000"/>
    <s v="0"/>
  </r>
  <r>
    <s v="Herpes Positive Singles Dating"/>
    <x v="7"/>
    <n v="4.4000000000000004"/>
    <n v="198"/>
    <s v="28M"/>
    <s v="10,000+"/>
    <x v="0"/>
    <n v="0"/>
    <x v="3"/>
    <s v="Dating"/>
    <d v="2018-05-18T00:00:00"/>
    <s v="5.5.7"/>
    <s v="4.1 and up"/>
    <s v="10000"/>
    <s v="0"/>
  </r>
  <r>
    <s v="Chat Rooms, Avatars, Date - Galaxy"/>
    <x v="7"/>
    <n v="4.3"/>
    <n v="135420"/>
    <s v="Varies with device"/>
    <s v="10,000,000+"/>
    <x v="0"/>
    <n v="0"/>
    <x v="3"/>
    <s v="Dating"/>
    <d v="2018-07-07T00:00:00"/>
    <s v="Varies with device"/>
    <s v="Varies with device"/>
    <s v="10000000"/>
    <s v="0"/>
  </r>
  <r>
    <s v="FastMeet: Chat, Dating, Love"/>
    <x v="7"/>
    <n v="4.2"/>
    <n v="22545"/>
    <s v="5.9M"/>
    <s v="1,000,000+"/>
    <x v="0"/>
    <n v="0"/>
    <x v="3"/>
    <s v="Dating"/>
    <d v="2018-07-27T00:00:00"/>
    <s v="1.31.4"/>
    <s v="4.0.3 and up"/>
    <s v="1000000"/>
    <s v="0"/>
  </r>
  <r>
    <s v="Christian Dating For Free App"/>
    <x v="7"/>
    <n v="3.9"/>
    <n v="8723"/>
    <s v="13M"/>
    <s v="500,000+"/>
    <x v="0"/>
    <n v="0"/>
    <x v="3"/>
    <s v="Dating"/>
    <d v="2018-06-20T00:00:00"/>
    <n v="15.8"/>
    <s v="4.1 and up"/>
    <s v="500000"/>
    <s v="0"/>
  </r>
  <r>
    <s v="Glam - Premium Dating App"/>
    <x v="7"/>
    <n v="4.3"/>
    <n v="23170"/>
    <s v="9.0M"/>
    <s v="500,000+"/>
    <x v="0"/>
    <n v="0"/>
    <x v="3"/>
    <s v="Dating"/>
    <d v="2018-07-25T00:00:00"/>
    <s v="1.5.4.0"/>
    <s v="4.1 and up"/>
    <s v="500000"/>
    <s v="0"/>
  </r>
  <r>
    <s v="iDates - Chats, Flirts, Dating, Love &amp; Relations"/>
    <x v="7"/>
    <n v="3.4"/>
    <n v="13890"/>
    <s v="20M"/>
    <s v="500,000+"/>
    <x v="0"/>
    <n v="0"/>
    <x v="3"/>
    <s v="Dating"/>
    <d v="2018-06-19T00:00:00"/>
    <s v="4.9.2 (Oasis)"/>
    <s v="4.2 and up"/>
    <s v="500000"/>
    <s v="0"/>
  </r>
  <r>
    <s v="Meet24 - Love, Chat, Singles"/>
    <x v="7"/>
    <n v="4.2"/>
    <n v="57083"/>
    <s v="7.9M"/>
    <s v="1,000,000+"/>
    <x v="0"/>
    <n v="0"/>
    <x v="3"/>
    <s v="Dating"/>
    <d v="2018-07-27T00:00:00"/>
    <s v="1.31.3"/>
    <s v="4.0.3 and up"/>
    <s v="1000000"/>
    <s v="0"/>
  </r>
  <r>
    <s v="Black White Interracial Dating - Interracial Match"/>
    <x v="7"/>
    <n v="4.0999999999999996"/>
    <n v="537"/>
    <s v="28M"/>
    <s v="100,000+"/>
    <x v="0"/>
    <n v="0"/>
    <x v="3"/>
    <s v="Dating"/>
    <d v="2018-03-29T00:00:00"/>
    <s v="2.0.0"/>
    <s v="4.1 and up"/>
    <s v="100000"/>
    <s v="0"/>
  </r>
  <r>
    <s v="JustDating"/>
    <x v="7"/>
    <n v="4"/>
    <n v="13440"/>
    <s v="49M"/>
    <s v="500,000+"/>
    <x v="0"/>
    <n v="0"/>
    <x v="3"/>
    <s v="Dating"/>
    <d v="2018-08-03T00:00:00"/>
    <s v="3.10.5"/>
    <s v="4.0.3 and up"/>
    <s v="500000"/>
    <s v="0"/>
  </r>
  <r>
    <s v="Interracial Match Dating App"/>
    <x v="7"/>
    <n v="3.6"/>
    <n v="143"/>
    <s v="27M"/>
    <s v="10,000+"/>
    <x v="0"/>
    <n v="0"/>
    <x v="3"/>
    <s v="Dating"/>
    <d v="2018-07-23T00:00:00"/>
    <s v="2.2.7"/>
    <s v="4.1 and up"/>
    <s v="10000"/>
    <s v="0"/>
  </r>
  <r>
    <s v="Russian Dating &amp; Chat for Russian speaking RusDate"/>
    <x v="7"/>
    <n v="4.2"/>
    <n v="1059"/>
    <s v="18M"/>
    <s v="100,000+"/>
    <x v="0"/>
    <n v="0"/>
    <x v="3"/>
    <s v="Dating"/>
    <d v="2018-07-26T00:00:00"/>
    <n v="1.17"/>
    <s v="4.2 and up"/>
    <s v="100000"/>
    <s v="0"/>
  </r>
  <r>
    <s v="Sky People (SPI): A secure blind date through authentication by Seoul National University"/>
    <x v="7"/>
    <n v="3.5"/>
    <n v="894"/>
    <s v="14M"/>
    <s v="100,000+"/>
    <x v="0"/>
    <n v="0"/>
    <x v="3"/>
    <s v="Dating"/>
    <d v="2018-07-17T00:00:00"/>
    <s v="3.1.3"/>
    <s v="4.1 and up"/>
    <s v="100000"/>
    <s v="0"/>
  </r>
  <r>
    <s v="Sweet mi - unlimited hunnam hunting blind date"/>
    <x v="7"/>
    <n v="4"/>
    <n v="6191"/>
    <s v="27M"/>
    <s v="500,000+"/>
    <x v="0"/>
    <n v="0"/>
    <x v="3"/>
    <s v="Dating"/>
    <d v="2018-07-12T00:00:00"/>
    <s v="0.0.73"/>
    <s v="4.1 and up"/>
    <s v="500000"/>
    <s v="0"/>
  </r>
  <r>
    <s v="Gay Sugar Daddy Dating &amp; Hookup â€“ Sudy Gay"/>
    <x v="7"/>
    <n v="4.0999999999999996"/>
    <n v="2212"/>
    <s v="41M"/>
    <s v="100,000+"/>
    <x v="0"/>
    <n v="0"/>
    <x v="3"/>
    <s v="Dating"/>
    <d v="2018-06-20T00:00:00"/>
    <s v="2.0.5"/>
    <s v="4.0.3 and up"/>
    <s v="100000"/>
    <s v="0"/>
  </r>
  <r>
    <s v="Mingle - Online Dating App to Chat &amp; Meet People"/>
    <x v="7"/>
    <n v="4.0999999999999996"/>
    <n v="15081"/>
    <s v="38M"/>
    <s v="1,000,000+"/>
    <x v="0"/>
    <n v="0"/>
    <x v="3"/>
    <s v="Dating"/>
    <d v="2018-07-26T00:00:00"/>
    <s v="4.7.6"/>
    <s v="4.1 and up"/>
    <s v="1000000"/>
    <s v="0"/>
  </r>
  <r>
    <s v="Adult Dirty Emojis"/>
    <x v="7"/>
    <n v="2.8"/>
    <n v="80"/>
    <s v="5.5M"/>
    <s v="10,000+"/>
    <x v="0"/>
    <n v="0"/>
    <x v="1"/>
    <s v="Dating"/>
    <d v="2017-11-06T00:00:00"/>
    <n v="1"/>
    <s v="4.0.3 and up"/>
    <s v="10000"/>
    <s v="0"/>
  </r>
  <r>
    <s v="BBW Dating &amp; Curvy Singles Chat- LargeFriends"/>
    <x v="7"/>
    <n v="4.4000000000000004"/>
    <n v="218"/>
    <s v="27M"/>
    <s v="10,000+"/>
    <x v="0"/>
    <n v="0"/>
    <x v="3"/>
    <s v="Dating"/>
    <d v="2018-07-23T00:00:00"/>
    <s v="5.2.9"/>
    <s v="4.1 and up"/>
    <s v="10000"/>
    <s v="0"/>
  </r>
  <r>
    <s v="Hide App, Private Dating, Safe Chat - PrivacyHider"/>
    <x v="7"/>
    <n v="4.4000000000000004"/>
    <n v="35205"/>
    <s v="7.2M"/>
    <s v="1,000,000+"/>
    <x v="0"/>
    <n v="0"/>
    <x v="0"/>
    <s v="Dating"/>
    <d v="2018-05-21T00:00:00"/>
    <s v="2.9.6"/>
    <s v="4.0 and up"/>
    <s v="1000000"/>
    <s v="0"/>
  </r>
  <r>
    <s v="Hitwe - meet people and chat"/>
    <x v="7"/>
    <n v="4.2"/>
    <n v="243950"/>
    <s v="21M"/>
    <s v="10,000,000+"/>
    <x v="0"/>
    <n v="0"/>
    <x v="3"/>
    <s v="Dating"/>
    <d v="2018-05-10T00:00:00"/>
    <s v="4.3.2"/>
    <s v="4.1 and up"/>
    <s v="10000000"/>
    <s v="0"/>
  </r>
  <r>
    <s v="A hundred"/>
    <x v="7"/>
    <n v="4.0999999999999996"/>
    <n v="236"/>
    <s v="8.8M"/>
    <s v="10,000+"/>
    <x v="0"/>
    <n v="0"/>
    <x v="3"/>
    <s v="Dating"/>
    <d v="2018-03-29T00:00:00"/>
    <s v="3.9.2"/>
    <s v="4.0.3 and up"/>
    <s v="10000"/>
    <s v="0"/>
  </r>
  <r>
    <s v="JustSayHi- Dating App. Chat &amp; Meet Singles Nearby"/>
    <x v="7"/>
    <n v="4.2"/>
    <n v="5152"/>
    <s v="38M"/>
    <s v="100,000+"/>
    <x v="0"/>
    <n v="0"/>
    <x v="3"/>
    <s v="Dating"/>
    <d v="2018-07-26T00:00:00"/>
    <s v="3.6.3"/>
    <s v="4.1 and up"/>
    <s v="100000"/>
    <s v="0"/>
  </r>
  <r>
    <s v="FERZU - Furries Social Network"/>
    <x v="7"/>
    <n v="3.9"/>
    <n v="1576"/>
    <s v="Varies with device"/>
    <s v="10,000+"/>
    <x v="0"/>
    <n v="0"/>
    <x v="3"/>
    <s v="Dating"/>
    <d v="2018-02-16T00:00:00"/>
    <s v="4.4.1"/>
    <s v="4.1 and up"/>
    <s v="10000"/>
    <s v="0"/>
  </r>
  <r>
    <s v="WannaMeet â€“ Dating &amp; Chat App"/>
    <x v="7"/>
    <n v="4.0999999999999996"/>
    <n v="6701"/>
    <s v="11M"/>
    <s v="1,000,000+"/>
    <x v="0"/>
    <n v="0"/>
    <x v="3"/>
    <s v="Dating"/>
    <d v="2018-06-29T00:00:00"/>
    <s v="5.16.2"/>
    <s v="4.0.3 and up"/>
    <s v="1000000"/>
    <s v="0"/>
  </r>
  <r>
    <s v="Meet4U - Chat, Love, Singles!"/>
    <x v="7"/>
    <n v="4.2"/>
    <n v="40039"/>
    <s v="6.5M"/>
    <s v="1,000,000+"/>
    <x v="0"/>
    <n v="0"/>
    <x v="3"/>
    <s v="Dating"/>
    <d v="2018-07-27T00:00:00"/>
    <s v="1.31.3"/>
    <s v="4.0.3 and up"/>
    <s v="1000000"/>
    <s v="0"/>
  </r>
  <r>
    <s v="Luxy Pro- Elite Dating Single"/>
    <x v="7"/>
    <n v="3.9"/>
    <n v="742"/>
    <s v="26M"/>
    <s v="50,000+"/>
    <x v="0"/>
    <n v="0"/>
    <x v="3"/>
    <s v="Dating"/>
    <d v="2018-04-07T00:00:00"/>
    <s v="5.3.3.13289"/>
    <s v="4.0.3 and up"/>
    <s v="50000"/>
    <s v="0"/>
  </r>
  <r>
    <s v="Dating Network"/>
    <x v="7"/>
    <n v="4"/>
    <n v="187"/>
    <s v="19M"/>
    <s v="10,000+"/>
    <x v="0"/>
    <n v="0"/>
    <x v="3"/>
    <s v="Dating"/>
    <d v="2018-07-26T00:00:00"/>
    <n v="1.17"/>
    <s v="4.2 and up"/>
    <s v="10000"/>
    <s v="0"/>
  </r>
  <r>
    <s v="Chatting - Free chat, random chat, boyfriend, girlfriend"/>
    <x v="7"/>
    <n v="4.2"/>
    <n v="2506"/>
    <s v="6.1M"/>
    <s v="500,000+"/>
    <x v="0"/>
    <n v="0"/>
    <x v="3"/>
    <s v="Dating"/>
    <d v="2017-06-15T00:00:00"/>
    <s v="3.0.0"/>
    <s v="4.0 and up"/>
    <s v="500000"/>
    <s v="0"/>
  </r>
  <r>
    <s v="iPair-Meet, Chat, Dating"/>
    <x v="7"/>
    <n v="4.5"/>
    <n v="182986"/>
    <s v="77M"/>
    <s v="5,000,000+"/>
    <x v="0"/>
    <n v="0"/>
    <x v="3"/>
    <s v="Dating"/>
    <d v="2018-08-02T00:00:00"/>
    <s v="5.0.8"/>
    <s v="4.1 and up"/>
    <s v="5000000"/>
    <s v="0"/>
  </r>
  <r>
    <s v="Meet, chat &amp; date. Free dating app - Chocolate app"/>
    <x v="7"/>
    <n v="3.9"/>
    <n v="8661"/>
    <s v="9.5M"/>
    <s v="1,000,000+"/>
    <x v="0"/>
    <n v="0"/>
    <x v="3"/>
    <s v="Dating"/>
    <d v="2018-04-03T00:00:00"/>
    <s v="0.1.11"/>
    <s v="4.0 and up"/>
    <s v="1000000"/>
    <s v="0"/>
  </r>
  <r>
    <s v="Transenger â€“ Ts Dating and Chat for Free"/>
    <x v="7"/>
    <n v="3.6"/>
    <n v="8"/>
    <s v="14M"/>
    <s v="1,000+"/>
    <x v="0"/>
    <n v="0"/>
    <x v="3"/>
    <s v="Dating"/>
    <d v="2018-07-29T00:00:00"/>
    <s v="1.4.0"/>
    <s v="4.4 and up"/>
    <s v="1000"/>
    <s v="0"/>
  </r>
  <r>
    <s v="O-Star"/>
    <x v="7"/>
    <n v="4.4000000000000004"/>
    <n v="59"/>
    <s v="38M"/>
    <s v="5,000+"/>
    <x v="0"/>
    <n v="0"/>
    <x v="0"/>
    <s v="Dating"/>
    <d v="2018-07-19T00:00:00"/>
    <s v="1.0.1"/>
    <s v="4.3 and up"/>
    <s v="5000"/>
    <s v="0"/>
  </r>
  <r>
    <s v="Free Cam Girls - Live Webcam"/>
    <x v="7"/>
    <n v="3.5"/>
    <n v="35"/>
    <s v="16M"/>
    <s v="1,000+"/>
    <x v="0"/>
    <n v="0"/>
    <x v="3"/>
    <s v="Dating"/>
    <d v="2018-07-16T00:00:00"/>
    <n v="2.4"/>
    <s v="4.0.3 and up"/>
    <s v="1000"/>
    <s v="0"/>
  </r>
  <r>
    <s v="Cardi B Live Stream Video Chat - Prank"/>
    <x v="7"/>
    <n v="4.4000000000000004"/>
    <n v="28"/>
    <s v="3.4M"/>
    <s v="500+"/>
    <x v="0"/>
    <n v="0"/>
    <x v="0"/>
    <s v="Dating"/>
    <d v="2018-07-16T00:00:00"/>
    <n v="2.5"/>
    <s v="4.0.3 and up"/>
    <s v="500"/>
    <s v="0"/>
  </r>
  <r>
    <s v="Live Girls Talk - Free Video Chat"/>
    <x v="7"/>
    <n v="4.8"/>
    <n v="125"/>
    <s v="4.7M"/>
    <s v="5,000+"/>
    <x v="0"/>
    <n v="0"/>
    <x v="3"/>
    <s v="Dating"/>
    <d v="2018-07-08T00:00:00"/>
    <n v="8.1999999999999993"/>
    <s v="4.0.3 and up"/>
    <s v="5000"/>
    <s v="0"/>
  </r>
  <r>
    <s v="Live Talk - Free Text and Video Chat"/>
    <x v="7"/>
    <n v="4.5999999999999996"/>
    <n v="185"/>
    <s v="5.0M"/>
    <s v="10,000+"/>
    <x v="0"/>
    <n v="0"/>
    <x v="3"/>
    <s v="Dating"/>
    <d v="2018-07-16T00:00:00"/>
    <n v="8.1999999999999993"/>
    <s v="4.0.3 and up"/>
    <s v="10000"/>
    <s v="0"/>
  </r>
  <r>
    <s v="Chat Kids - Chat Room For Kids"/>
    <x v="7"/>
    <n v="4.7"/>
    <n v="6"/>
    <s v="4.9M"/>
    <s v="100+"/>
    <x v="0"/>
    <n v="0"/>
    <x v="3"/>
    <s v="Dating"/>
    <d v="2018-07-24T00:00:00"/>
    <n v="1"/>
    <s v="4.0.3 and up"/>
    <s v="100"/>
    <s v="0"/>
  </r>
  <r>
    <s v="Girls Live Chat - Free Text &amp; Video Chat"/>
    <x v="7"/>
    <n v="4.8"/>
    <n v="110"/>
    <s v="4.9M"/>
    <s v="10,000+"/>
    <x v="0"/>
    <n v="0"/>
    <x v="3"/>
    <s v="Dating"/>
    <d v="2018-07-09T00:00:00"/>
    <n v="8.1999999999999993"/>
    <s v="4.0.3 and up"/>
    <s v="10000"/>
    <s v="0"/>
  </r>
  <r>
    <s v="Random Video Chat"/>
    <x v="7"/>
    <s v="NaN"/>
    <n v="3"/>
    <s v="16M"/>
    <s v="1,000+"/>
    <x v="0"/>
    <n v="0"/>
    <x v="3"/>
    <s v="Dating"/>
    <d v="2018-07-15T00:00:00"/>
    <n v="4.2"/>
    <s v="4.0.3 and up"/>
    <s v="1000"/>
    <s v="0"/>
  </r>
  <r>
    <s v="MouseMingle"/>
    <x v="7"/>
    <n v="2.7"/>
    <n v="3"/>
    <s v="3.9M"/>
    <s v="100+"/>
    <x v="0"/>
    <n v="0"/>
    <x v="3"/>
    <s v="Dating"/>
    <d v="2018-07-17T00:00:00"/>
    <s v="1.0.0"/>
    <s v="4.4 and up"/>
    <s v="100"/>
    <s v="0"/>
  </r>
  <r>
    <s v="American Girls Mobile Numbers"/>
    <x v="7"/>
    <n v="5"/>
    <n v="5"/>
    <s v="4.4M"/>
    <s v="1,000+"/>
    <x v="0"/>
    <n v="0"/>
    <x v="3"/>
    <s v="Dating"/>
    <d v="2018-07-17T00:00:00"/>
    <n v="3"/>
    <s v="4.0.3 and up"/>
    <s v="1000"/>
    <s v="0"/>
  </r>
  <r>
    <s v="Random Video Chat App With Strangers"/>
    <x v="7"/>
    <s v="NaN"/>
    <n v="3"/>
    <s v="4.8M"/>
    <s v="1,000+"/>
    <x v="0"/>
    <n v="0"/>
    <x v="3"/>
    <s v="Dating"/>
    <d v="2018-07-17T00:00:00"/>
    <n v="1"/>
    <s v="4.0 and up"/>
    <s v="1000"/>
    <s v="0"/>
  </r>
  <r>
    <s v="FREE VIDEO CHAT - LIVE VIDEO AND TEXT CHAT"/>
    <x v="7"/>
    <n v="4.8"/>
    <n v="84"/>
    <s v="4.5M"/>
    <s v="1,000+"/>
    <x v="0"/>
    <n v="0"/>
    <x v="3"/>
    <s v="Dating"/>
    <d v="2018-07-06T00:00:00"/>
    <n v="8.1999999999999993"/>
    <s v="4.0.3 and up"/>
    <s v="1000"/>
    <s v="0"/>
  </r>
  <r>
    <s v="Awake Dating"/>
    <x v="7"/>
    <n v="5"/>
    <n v="2"/>
    <s v="70M"/>
    <s v="100+"/>
    <x v="0"/>
    <n v="0"/>
    <x v="3"/>
    <s v="Dating"/>
    <d v="2018-07-24T00:00:00"/>
    <s v="2.2.9"/>
    <s v="4.4 and up"/>
    <s v="100"/>
    <s v="0"/>
  </r>
  <r>
    <s v="Live Chat - Free Video Chat Rooms"/>
    <x v="7"/>
    <n v="4.8"/>
    <n v="20"/>
    <s v="4.9M"/>
    <s v="500+"/>
    <x v="0"/>
    <n v="0"/>
    <x v="3"/>
    <s v="Dating"/>
    <d v="2018-07-15T00:00:00"/>
    <n v="8.1999999999999993"/>
    <s v="4.0.3 and up"/>
    <s v="500"/>
    <s v="0"/>
  </r>
  <r>
    <s v="Meet With Strangers: Video Chat &amp; Dating"/>
    <x v="7"/>
    <s v="NaN"/>
    <n v="2"/>
    <s v="3.7M"/>
    <s v="500+"/>
    <x v="0"/>
    <n v="0"/>
    <x v="3"/>
    <s v="Dating"/>
    <d v="2018-07-16T00:00:00"/>
    <n v="1"/>
    <s v="4.0 and up"/>
    <s v="500"/>
    <s v="0"/>
  </r>
  <r>
    <s v="FREE LIVE TALK"/>
    <x v="7"/>
    <n v="4.9000000000000004"/>
    <n v="776"/>
    <s v="4.9M"/>
    <s v="5,000+"/>
    <x v="0"/>
    <n v="0"/>
    <x v="3"/>
    <s v="Dating"/>
    <d v="2018-07-14T00:00:00"/>
    <n v="8.1999999999999993"/>
    <s v="4.0.3 and up"/>
    <s v="5000"/>
    <s v="0"/>
  </r>
  <r>
    <s v="Random Chat App with Strangers"/>
    <x v="7"/>
    <n v="3"/>
    <n v="2"/>
    <s v="16M"/>
    <s v="100+"/>
    <x v="0"/>
    <n v="0"/>
    <x v="3"/>
    <s v="Dating"/>
    <d v="2018-07-17T00:00:00"/>
    <n v="2.5"/>
    <s v="4.0.3 and up"/>
    <s v="100"/>
    <s v="0"/>
  </r>
  <r>
    <s v="Ost. Zombies Cast - New Music and Lyrics"/>
    <x v="7"/>
    <s v="NaN"/>
    <n v="1"/>
    <s v="4.6M"/>
    <s v="100+"/>
    <x v="0"/>
    <n v="0"/>
    <x v="1"/>
    <s v="Dating"/>
    <d v="2018-07-20T00:00:00"/>
    <n v="1"/>
    <s v="4.0.3 and up"/>
    <s v="100"/>
    <s v="0"/>
  </r>
  <r>
    <s v="Dating White Girls"/>
    <x v="7"/>
    <s v="NaN"/>
    <n v="0"/>
    <s v="3.6M"/>
    <s v="50+"/>
    <x v="0"/>
    <n v="0"/>
    <x v="3"/>
    <s v="Dating"/>
    <d v="2018-07-20T00:00:00"/>
    <n v="1"/>
    <s v="4.0 and up"/>
    <s v="50"/>
    <s v="0"/>
  </r>
  <r>
    <s v="Live Chat - Free Video Talk"/>
    <x v="7"/>
    <n v="4.7"/>
    <n v="14"/>
    <s v="21M"/>
    <s v="5,000+"/>
    <x v="0"/>
    <n v="0"/>
    <x v="3"/>
    <s v="Dating"/>
    <d v="2018-08-03T00:00:00"/>
    <n v="1.3"/>
    <s v="4.1 and up"/>
    <s v="5000"/>
    <s v="0"/>
  </r>
  <r>
    <s v="Geeks Dating"/>
    <x v="7"/>
    <s v="NaN"/>
    <n v="0"/>
    <s v="13M"/>
    <s v="50+"/>
    <x v="0"/>
    <n v="0"/>
    <x v="3"/>
    <s v="Dating"/>
    <d v="2018-07-10T00:00:00"/>
    <n v="1"/>
    <s v="4.1 and up"/>
    <s v="50"/>
    <s v="0"/>
  </r>
  <r>
    <s v="Live chat - free video chat"/>
    <x v="7"/>
    <s v="NaN"/>
    <n v="1"/>
    <s v="8.7M"/>
    <s v="500+"/>
    <x v="0"/>
    <n v="0"/>
    <x v="3"/>
    <s v="Dating"/>
    <d v="2018-07-23T00:00:00"/>
    <n v="3.52"/>
    <s v="4.0.3 and up"/>
    <s v="500"/>
    <s v="0"/>
  </r>
  <r>
    <s v="House party - live chat"/>
    <x v="7"/>
    <n v="1"/>
    <n v="1"/>
    <s v="9.2M"/>
    <s v="10+"/>
    <x v="0"/>
    <n v="0"/>
    <x v="3"/>
    <s v="Dating"/>
    <d v="2018-07-31T00:00:00"/>
    <n v="3.52"/>
    <s v="4.0.3 and up"/>
    <s v="10"/>
    <s v="0"/>
  </r>
  <r>
    <s v="Fishing Brain &amp; Boating Maps Marine"/>
    <x v="7"/>
    <s v="NaN"/>
    <n v="3"/>
    <s v="6.9M"/>
    <s v="500+"/>
    <x v="0"/>
    <n v="0"/>
    <x v="0"/>
    <s v="Dating"/>
    <d v="2018-07-23T00:00:00"/>
    <n v="1"/>
    <s v="4.0.3 and up"/>
    <s v="500"/>
    <s v="0"/>
  </r>
  <r>
    <s v="CAM5678 Video Chat"/>
    <x v="7"/>
    <s v="NaN"/>
    <n v="0"/>
    <s v="39M"/>
    <s v="500+"/>
    <x v="0"/>
    <n v="0"/>
    <x v="3"/>
    <s v="Dating"/>
    <d v="2018-07-13T00:00:00"/>
    <s v="5.5.8"/>
    <s v="4.0.3 and up"/>
    <s v="500"/>
    <s v="0"/>
  </r>
  <r>
    <s v="Video chat live advices"/>
    <x v="7"/>
    <s v="NaN"/>
    <n v="0"/>
    <s v="8.0M"/>
    <s v="100+"/>
    <x v="0"/>
    <n v="0"/>
    <x v="0"/>
    <s v="Dating"/>
    <d v="2018-07-10T00:00:00"/>
    <n v="1"/>
    <s v="3.0 and up"/>
    <s v="100"/>
    <s v="0"/>
  </r>
  <r>
    <s v="chat live chat"/>
    <x v="7"/>
    <s v="NaN"/>
    <n v="24"/>
    <s v="3.9M"/>
    <s v="1,000+"/>
    <x v="0"/>
    <n v="0"/>
    <x v="3"/>
    <s v="Dating"/>
    <d v="2018-07-26T00:00:00"/>
    <n v="1"/>
    <s v="4.0 and up"/>
    <s v="1000"/>
    <s v="0"/>
  </r>
  <r>
    <s v="Pet Lovers Dating"/>
    <x v="7"/>
    <s v="NaN"/>
    <n v="0"/>
    <s v="14M"/>
    <s v="10+"/>
    <x v="0"/>
    <n v="0"/>
    <x v="3"/>
    <s v="Dating"/>
    <d v="2018-07-09T00:00:00"/>
    <n v="1"/>
    <s v="4.1 and up"/>
    <s v="10"/>
    <s v="0"/>
  </r>
  <r>
    <s v="Friend Find: free chat + flirt dating app"/>
    <x v="7"/>
    <s v="NaN"/>
    <n v="23"/>
    <s v="11M"/>
    <s v="100+"/>
    <x v="0"/>
    <n v="0"/>
    <x v="3"/>
    <s v="Dating"/>
    <d v="2018-07-31T00:00:00"/>
    <n v="1"/>
    <s v="4.4 and up"/>
    <s v="100"/>
    <s v="0"/>
  </r>
  <r>
    <s v="Latin Dating"/>
    <x v="7"/>
    <s v="NaN"/>
    <n v="0"/>
    <s v="13M"/>
    <s v="10+"/>
    <x v="0"/>
    <n v="0"/>
    <x v="3"/>
    <s v="Dating"/>
    <d v="2018-07-09T00:00:00"/>
    <n v="1"/>
    <s v="4.1 and up"/>
    <s v="10"/>
    <s v="0"/>
  </r>
  <r>
    <s v="Spine- The dating app"/>
    <x v="7"/>
    <n v="5"/>
    <n v="5"/>
    <s v="9.3M"/>
    <s v="500+"/>
    <x v="0"/>
    <n v="0"/>
    <x v="1"/>
    <s v="Dating"/>
    <d v="2018-07-14T00:00:00"/>
    <n v="4"/>
    <s v="4.0.3 and up"/>
    <s v="500"/>
    <s v="0"/>
  </r>
  <r>
    <s v="Online Chat Girls Meet"/>
    <x v="7"/>
    <n v="4.7"/>
    <n v="18"/>
    <s v="5.0M"/>
    <s v="500+"/>
    <x v="0"/>
    <n v="0"/>
    <x v="3"/>
    <s v="Dating"/>
    <d v="2018-07-25T00:00:00"/>
    <n v="8.1999999999999993"/>
    <s v="4.0.3 and up"/>
    <s v="500"/>
    <s v="0"/>
  </r>
  <r>
    <s v="Wifi Mingle"/>
    <x v="7"/>
    <s v="NaN"/>
    <n v="0"/>
    <s v="10.0M"/>
    <s v="10+"/>
    <x v="0"/>
    <n v="0"/>
    <x v="0"/>
    <s v="Dating"/>
    <d v="2018-07-27T00:00:00"/>
    <n v="1.3"/>
    <s v="4.4 and up"/>
    <s v="10"/>
    <s v="0"/>
  </r>
  <r>
    <s v="Girls Live Talk - Free Text and Video Chat"/>
    <x v="7"/>
    <n v="5"/>
    <n v="6"/>
    <s v="5.0M"/>
    <s v="100+"/>
    <x v="0"/>
    <n v="0"/>
    <x v="3"/>
    <s v="Dating"/>
    <d v="2018-08-01T00:00:00"/>
    <n v="8.1999999999999993"/>
    <s v="4.0.3 and up"/>
    <s v="100"/>
    <s v="0"/>
  </r>
  <r>
    <s v="Soy Luna - Top Music And Lyrics"/>
    <x v="7"/>
    <s v="NaN"/>
    <n v="1"/>
    <s v="5.0M"/>
    <s v="100+"/>
    <x v="0"/>
    <n v="0"/>
    <x v="1"/>
    <s v="Dating"/>
    <d v="2018-07-24T00:00:00"/>
    <n v="1"/>
    <s v="4.0.3 and up"/>
    <s v="100"/>
    <s v="0"/>
  </r>
  <r>
    <s v="When Will You Get Married"/>
    <x v="7"/>
    <s v="NaN"/>
    <n v="2"/>
    <s v="3.6M"/>
    <s v="10+"/>
    <x v="0"/>
    <n v="0"/>
    <x v="0"/>
    <s v="Dating"/>
    <d v="2018-07-14T00:00:00"/>
    <n v="1"/>
    <s v="4.0.3 and up"/>
    <s v="10"/>
    <s v="0"/>
  </r>
  <r>
    <s v="HOW TO ASK A GIRL OUT"/>
    <x v="7"/>
    <s v="NaN"/>
    <n v="0"/>
    <s v="19M"/>
    <s v="10+"/>
    <x v="0"/>
    <n v="0"/>
    <x v="0"/>
    <s v="Dating"/>
    <d v="2018-07-16T00:00:00"/>
    <n v="1"/>
    <s v="4.0.3 and up"/>
    <s v="10"/>
    <s v="0"/>
  </r>
  <r>
    <s v="Online Girls Chat Group"/>
    <x v="7"/>
    <n v="5"/>
    <n v="5"/>
    <s v="5.0M"/>
    <s v="100+"/>
    <x v="0"/>
    <n v="0"/>
    <x v="3"/>
    <s v="Dating"/>
    <d v="2018-08-02T00:00:00"/>
    <n v="8.1999999999999993"/>
    <s v="4.0.3 and up"/>
    <s v="100"/>
    <s v="0"/>
  </r>
  <r>
    <s v="The DJ - Match with People"/>
    <x v="7"/>
    <s v="NaN"/>
    <n v="0"/>
    <s v="9.8M"/>
    <s v="50+"/>
    <x v="0"/>
    <n v="0"/>
    <x v="3"/>
    <s v="Dating"/>
    <d v="2018-08-02T00:00:00"/>
    <n v="1.2"/>
    <s v="4.1 and up"/>
    <s v="50"/>
    <s v="0"/>
  </r>
  <r>
    <s v="Toronto Dating"/>
    <x v="7"/>
    <s v="NaN"/>
    <n v="0"/>
    <s v="14M"/>
    <s v="100+"/>
    <x v="0"/>
    <n v="0"/>
    <x v="3"/>
    <s v="Dating"/>
    <d v="2018-07-12T00:00:00"/>
    <n v="1"/>
    <s v="4.1 and up"/>
    <s v="100"/>
    <s v="0"/>
  </r>
  <r>
    <s v="i miss you quotes and photos"/>
    <x v="7"/>
    <s v="NaN"/>
    <n v="0"/>
    <s v="5.0M"/>
    <s v="100+"/>
    <x v="0"/>
    <n v="0"/>
    <x v="0"/>
    <s v="Dating"/>
    <d v="2018-07-22T00:00:00"/>
    <s v="1.0.7"/>
    <s v="4.0 and up"/>
    <s v="100"/>
    <s v="0"/>
  </r>
  <r>
    <s v="JoJo Siwa Top Hits Music"/>
    <x v="7"/>
    <s v="NaN"/>
    <n v="0"/>
    <s v="4.9M"/>
    <s v="10+"/>
    <x v="0"/>
    <n v="0"/>
    <x v="1"/>
    <s v="Dating"/>
    <d v="2018-07-26T00:00:00"/>
    <n v="1"/>
    <s v="4.0.3 and up"/>
    <s v="10"/>
    <s v="0"/>
  </r>
  <r>
    <s v="UK Girls Mobile Numbers"/>
    <x v="7"/>
    <n v="3"/>
    <n v="1"/>
    <s v="5.5M"/>
    <s v="500+"/>
    <x v="0"/>
    <n v="0"/>
    <x v="3"/>
    <s v="Dating"/>
    <d v="2018-07-19T00:00:00"/>
    <n v="1"/>
    <s v="4.0.3 and up"/>
    <s v="500"/>
    <s v="0"/>
  </r>
  <r>
    <s v="chat saudi arabia"/>
    <x v="7"/>
    <n v="4.0999999999999996"/>
    <n v="11"/>
    <s v="11M"/>
    <s v="1,000+"/>
    <x v="0"/>
    <n v="0"/>
    <x v="3"/>
    <s v="Dating"/>
    <d v="2018-07-14T00:00:00"/>
    <n v="1.1000000000000001"/>
    <s v="4.0 and up"/>
    <s v="1000"/>
    <s v="0"/>
  </r>
  <r>
    <s v="Chat Click - Dating Search"/>
    <x v="7"/>
    <s v="NaN"/>
    <n v="4"/>
    <s v="3.8M"/>
    <s v="500+"/>
    <x v="0"/>
    <n v="0"/>
    <x v="3"/>
    <s v="Dating"/>
    <d v="2018-07-11T00:00:00"/>
    <n v="1"/>
    <s v="3.0 and up"/>
    <s v="500"/>
    <s v="0"/>
  </r>
  <r>
    <s v="Iraq love chat"/>
    <x v="7"/>
    <s v="NaN"/>
    <n v="14"/>
    <s v="5.0M"/>
    <s v="50+"/>
    <x v="0"/>
    <n v="0"/>
    <x v="1"/>
    <s v="Dating"/>
    <d v="2018-08-03T00:00:00"/>
    <n v="8.1999999999999993"/>
    <s v="4.0.3 and up"/>
    <s v="50"/>
    <s v="0"/>
  </r>
  <r>
    <s v="Healthy Relationships Guide"/>
    <x v="7"/>
    <s v="NaN"/>
    <n v="0"/>
    <s v="8.2M"/>
    <s v="1+"/>
    <x v="0"/>
    <n v="0"/>
    <x v="0"/>
    <s v="Dating"/>
    <d v="2018-07-31T00:00:00"/>
    <n v="2"/>
    <s v="4.0.3 and up"/>
    <s v="1"/>
    <s v="0"/>
  </r>
  <r>
    <s v="following"/>
    <x v="7"/>
    <s v="NaN"/>
    <n v="1"/>
    <s v="21M"/>
    <s v="10+"/>
    <x v="0"/>
    <n v="0"/>
    <x v="3"/>
    <s v="Dating"/>
    <d v="2018-07-24T00:00:00"/>
    <s v="1.0.3"/>
    <s v="4.2 and up"/>
    <s v="10"/>
    <s v="0"/>
  </r>
  <r>
    <s v="Gods by Night"/>
    <x v="7"/>
    <s v="NaN"/>
    <n v="104"/>
    <s v="12M"/>
    <s v="1,000+"/>
    <x v="0"/>
    <n v="0"/>
    <x v="3"/>
    <s v="Dating"/>
    <d v="2018-07-22T00:00:00"/>
    <s v="3.5.4.2.3"/>
    <s v="4.1 and up"/>
    <s v="1000"/>
    <s v="0"/>
  </r>
  <r>
    <s v="PlusOne"/>
    <x v="7"/>
    <s v="NaN"/>
    <n v="0"/>
    <s v="10M"/>
    <s v="1+"/>
    <x v="0"/>
    <n v="0"/>
    <x v="3"/>
    <s v="Dating"/>
    <d v="2018-07-17T00:00:00"/>
    <s v="1.1.1"/>
    <s v="4.2 and up"/>
    <s v="1"/>
    <s v="0"/>
  </r>
  <r>
    <s v="Love Calendar - Couple Sharing Calendar &amp; CoupleDay"/>
    <x v="7"/>
    <s v="NaN"/>
    <n v="14"/>
    <s v="3.3M"/>
    <s v="50+"/>
    <x v="0"/>
    <n v="0"/>
    <x v="0"/>
    <s v="Dating"/>
    <d v="2018-07-30T00:00:00"/>
    <n v="1.6"/>
    <s v="4.1 and up"/>
    <s v="50"/>
    <s v="0"/>
  </r>
  <r>
    <s v="Speeding Joyride &amp; Car Meet App"/>
    <x v="7"/>
    <n v="5"/>
    <n v="3"/>
    <s v="25M"/>
    <s v="100+"/>
    <x v="0"/>
    <n v="0"/>
    <x v="3"/>
    <s v="Dating"/>
    <d v="2018-07-20T00:00:00"/>
    <s v="1.2.9"/>
    <s v="4.1 and up"/>
    <s v="100"/>
    <s v="0"/>
  </r>
  <r>
    <s v="LOBSTR - go on a lunch date"/>
    <x v="7"/>
    <n v="3.7"/>
    <n v="101"/>
    <s v="15M"/>
    <s v="10,000+"/>
    <x v="0"/>
    <n v="0"/>
    <x v="3"/>
    <s v="Dating"/>
    <d v="2018-07-24T00:00:00"/>
    <n v="2"/>
    <s v="4.1 and up"/>
    <s v="10000"/>
    <s v="0"/>
  </r>
  <r>
    <s v="Titanic App - Feminist Dating Application"/>
    <x v="7"/>
    <n v="4.5"/>
    <n v="120"/>
    <s v="10M"/>
    <s v="500+"/>
    <x v="0"/>
    <n v="0"/>
    <x v="3"/>
    <s v="Dating"/>
    <d v="2018-08-04T00:00:00"/>
    <s v="1.5-beta"/>
    <s v="5.0 and up"/>
    <s v="500"/>
    <s v="0"/>
  </r>
  <r>
    <s v="French Chat Room"/>
    <x v="7"/>
    <n v="4.2"/>
    <n v="24"/>
    <s v="4.9M"/>
    <s v="1,000+"/>
    <x v="0"/>
    <n v="0"/>
    <x v="3"/>
    <s v="Dating"/>
    <d v="2018-07-11T00:00:00"/>
    <n v="1"/>
    <s v="4.0.3 and up"/>
    <s v="1000"/>
    <s v="0"/>
  </r>
  <r>
    <s v="Soul Mate"/>
    <x v="7"/>
    <s v="NaN"/>
    <n v="0"/>
    <s v="4.4M"/>
    <s v="10+"/>
    <x v="0"/>
    <n v="0"/>
    <x v="3"/>
    <s v="Dating"/>
    <d v="2018-07-19T00:00:00"/>
    <s v="4.5.0"/>
    <s v="4.0.3 and up"/>
    <s v="10"/>
    <s v="0"/>
  </r>
  <r>
    <s v="Diamond Engagement Rings"/>
    <x v="7"/>
    <s v="NaN"/>
    <n v="0"/>
    <s v="3.5M"/>
    <s v="5+"/>
    <x v="0"/>
    <n v="0"/>
    <x v="0"/>
    <s v="Dating"/>
    <d v="2018-07-12T00:00:00"/>
    <n v="6.1"/>
    <s v="4.0 and up"/>
    <s v="5"/>
    <s v="0"/>
  </r>
  <r>
    <s v="Dating Tips For Men"/>
    <x v="7"/>
    <s v="NaN"/>
    <n v="0"/>
    <s v="7.8M"/>
    <s v="10+"/>
    <x v="0"/>
    <n v="0"/>
    <x v="0"/>
    <s v="Dating"/>
    <d v="2018-07-09T00:00:00"/>
    <n v="3"/>
    <s v="4.0.3 and up"/>
    <s v="10"/>
    <s v="0"/>
  </r>
  <r>
    <s v="Halalguur"/>
    <x v="7"/>
    <n v="4.3"/>
    <n v="6"/>
    <s v="9.0M"/>
    <s v="100+"/>
    <x v="0"/>
    <n v="0"/>
    <x v="3"/>
    <s v="Dating"/>
    <d v="2018-07-26T00:00:00"/>
    <n v="3.7"/>
    <s v="4.0.3 and up"/>
    <s v="100"/>
    <s v="0"/>
  </r>
  <r>
    <s v="95Live -SG#1 Live Streaming App"/>
    <x v="7"/>
    <n v="4.0999999999999996"/>
    <n v="4954"/>
    <s v="15M"/>
    <s v="1,000,000+"/>
    <x v="0"/>
    <n v="0"/>
    <x v="1"/>
    <s v="Dating"/>
    <d v="2018-08-01T00:00:00"/>
    <s v="8.7.2"/>
    <s v="4.2 and up"/>
    <s v="1000000"/>
    <s v="0"/>
  </r>
  <r>
    <s v="Just She - Top Lesbian Dating"/>
    <x v="7"/>
    <n v="1.9"/>
    <n v="954"/>
    <s v="19M"/>
    <s v="100,000+"/>
    <x v="0"/>
    <n v="0"/>
    <x v="3"/>
    <s v="Dating"/>
    <d v="2018-07-18T00:00:00"/>
    <s v="6.3.7"/>
    <s v="5.0 and up"/>
    <s v="100000"/>
    <s v="0"/>
  </r>
  <r>
    <s v="Hily: Dating, Chat, Match, Meet &amp; Hook up"/>
    <x v="7"/>
    <n v="4.0999999999999996"/>
    <n v="2560"/>
    <s v="56M"/>
    <s v="100,000+"/>
    <x v="0"/>
    <n v="0"/>
    <x v="3"/>
    <s v="Dating"/>
    <d v="2018-08-01T00:00:00"/>
    <s v="2.5.2"/>
    <s v="4.1 and up"/>
    <s v="100000"/>
    <s v="0"/>
  </r>
  <r>
    <s v="O-Star"/>
    <x v="7"/>
    <n v="4.4000000000000004"/>
    <n v="59"/>
    <s v="38M"/>
    <s v="5,000+"/>
    <x v="0"/>
    <n v="0"/>
    <x v="0"/>
    <s v="Dating"/>
    <d v="2018-07-19T00:00:00"/>
    <s v="1.0.1"/>
    <s v="4.3 and up"/>
    <s v="5000"/>
    <s v="0"/>
  </r>
  <r>
    <s v="Random Video Chat"/>
    <x v="7"/>
    <s v="NaN"/>
    <n v="3"/>
    <s v="16M"/>
    <s v="1,000+"/>
    <x v="0"/>
    <n v="0"/>
    <x v="3"/>
    <s v="Dating"/>
    <d v="2018-07-15T00:00:00"/>
    <n v="4.2"/>
    <s v="4.0.3 and up"/>
    <s v="1000"/>
    <s v="0"/>
  </r>
  <r>
    <s v="Black People Meet Singles Date"/>
    <x v="7"/>
    <n v="3.9"/>
    <n v="10212"/>
    <s v="5.0M"/>
    <s v="1,000,000+"/>
    <x v="0"/>
    <n v="0"/>
    <x v="3"/>
    <s v="Dating"/>
    <d v="2018-07-25T00:00:00"/>
    <s v="1.9.7"/>
    <s v="4.4 and up"/>
    <s v="1000000"/>
    <s v="0"/>
  </r>
  <r>
    <s v="Howlr"/>
    <x v="7"/>
    <n v="3.9"/>
    <n v="105"/>
    <s v="27M"/>
    <s v="5,000+"/>
    <x v="0"/>
    <n v="0"/>
    <x v="3"/>
    <s v="Dating"/>
    <d v="2018-06-19T00:00:00"/>
    <s v="1.0.4"/>
    <s v="4.4 and up"/>
    <s v="5000"/>
    <s v="0"/>
  </r>
  <r>
    <s v="Find Lover"/>
    <x v="7"/>
    <s v="NaN"/>
    <n v="21"/>
    <s v="4.7M"/>
    <s v="1,000+"/>
    <x v="0"/>
    <n v="0"/>
    <x v="3"/>
    <s v="Dating"/>
    <d v="2018-07-27T00:00:00"/>
    <s v="1.0.2"/>
    <s v="4.0.3 and up"/>
    <s v="1000"/>
    <s v="0"/>
  </r>
  <r>
    <s v="Free Dating &amp; Flirt Chat - Choice of Love"/>
    <x v="7"/>
    <n v="4"/>
    <n v="42197"/>
    <s v="Varies with device"/>
    <s v="5,000,000+"/>
    <x v="0"/>
    <n v="0"/>
    <x v="3"/>
    <s v="Dating"/>
    <d v="2018-07-24T00:00:00"/>
    <s v="Varies with device"/>
    <s v="Varies with device"/>
    <s v="5000000"/>
    <s v="0"/>
  </r>
  <r>
    <s v="Cardi B Live Stream Video Chat - Prank"/>
    <x v="7"/>
    <n v="4.4000000000000004"/>
    <n v="28"/>
    <s v="3.4M"/>
    <s v="500+"/>
    <x v="0"/>
    <n v="0"/>
    <x v="0"/>
    <s v="Dating"/>
    <d v="2018-07-16T00:00:00"/>
    <n v="2.5"/>
    <s v="4.0.3 and up"/>
    <s v="500"/>
    <s v="0"/>
  </r>
  <r>
    <s v="Chat Kids - Chat Room For Kids"/>
    <x v="7"/>
    <n v="4.7"/>
    <n v="6"/>
    <s v="4.9M"/>
    <s v="100+"/>
    <x v="0"/>
    <n v="0"/>
    <x v="3"/>
    <s v="Dating"/>
    <d v="2018-07-24T00:00:00"/>
    <n v="1"/>
    <s v="4.0.3 and up"/>
    <s v="100"/>
    <s v="0"/>
  </r>
  <r>
    <s v="muzmatch: Muslim &amp; Arab Singles, Marriage &amp; Dating"/>
    <x v="7"/>
    <n v="3.8"/>
    <n v="5168"/>
    <s v="25M"/>
    <s v="100,000+"/>
    <x v="0"/>
    <n v="0"/>
    <x v="3"/>
    <s v="Dating"/>
    <d v="2018-07-24T00:00:00"/>
    <s v="3.8.75a"/>
    <s v="4.0.3 and up"/>
    <s v="100000"/>
    <s v="0"/>
  </r>
  <r>
    <s v="BBW Dating &amp; Plus Size Chat"/>
    <x v="7"/>
    <n v="4.4000000000000004"/>
    <n v="12633"/>
    <s v="29M"/>
    <s v="1,000,000+"/>
    <x v="0"/>
    <n v="0"/>
    <x v="3"/>
    <s v="Dating"/>
    <d v="2018-07-27T00:00:00"/>
    <s v="3.5.0.1"/>
    <s v="4.1 and up"/>
    <s v="1000000"/>
    <s v="0"/>
  </r>
  <r>
    <s v="2Date Dating App, Love and matching"/>
    <x v="7"/>
    <n v="4.4000000000000004"/>
    <n v="41605"/>
    <s v="8.1M"/>
    <s v="500,000+"/>
    <x v="0"/>
    <n v="0"/>
    <x v="3"/>
    <s v="Dating"/>
    <d v="2018-07-26T00:00:00"/>
    <n v="4.8129999999999997"/>
    <s v="4.0.3 and up"/>
    <s v="500000"/>
    <s v="0"/>
  </r>
  <r>
    <s v="Transenger â€“ Ts Dating and Chat for Free"/>
    <x v="7"/>
    <n v="3.6"/>
    <n v="8"/>
    <s v="14M"/>
    <s v="1,000+"/>
    <x v="0"/>
    <n v="0"/>
    <x v="3"/>
    <s v="Dating"/>
    <d v="2018-07-29T00:00:00"/>
    <s v="1.4.0"/>
    <s v="4.4 and up"/>
    <s v="1000"/>
    <s v="0"/>
  </r>
  <r>
    <s v="BBW Dating &amp; Curvy Singles Chat- LargeFriends"/>
    <x v="7"/>
    <n v="4.4000000000000004"/>
    <n v="218"/>
    <s v="27M"/>
    <s v="10,000+"/>
    <x v="0"/>
    <n v="0"/>
    <x v="3"/>
    <s v="Dating"/>
    <d v="2018-07-23T00:00:00"/>
    <s v="5.2.9"/>
    <s v="4.1 and up"/>
    <s v="10000"/>
    <s v="0"/>
  </r>
  <r>
    <s v="MouseMingle"/>
    <x v="7"/>
    <n v="2.7"/>
    <n v="3"/>
    <s v="3.9M"/>
    <s v="100+"/>
    <x v="0"/>
    <n v="0"/>
    <x v="3"/>
    <s v="Dating"/>
    <d v="2018-07-17T00:00:00"/>
    <s v="1.0.0"/>
    <s v="4.4 and up"/>
    <s v="100"/>
    <s v="0"/>
  </r>
  <r>
    <s v="FlirtChat - â™¥Free Dating/Flirting Appâ™¥"/>
    <x v="7"/>
    <n v="4.3"/>
    <n v="2433"/>
    <s v="13M"/>
    <s v="500,000+"/>
    <x v="0"/>
    <n v="0"/>
    <x v="3"/>
    <s v="Dating"/>
    <d v="2018-07-26T00:00:00"/>
    <s v="12.0.4"/>
    <s v="4.1 and up"/>
    <s v="500000"/>
    <s v="0"/>
  </r>
  <r>
    <s v="Live Talk - Free Text and Video Chat"/>
    <x v="7"/>
    <n v="4.5999999999999996"/>
    <n v="185"/>
    <s v="5.0M"/>
    <s v="10,000+"/>
    <x v="0"/>
    <n v="0"/>
    <x v="3"/>
    <s v="Dating"/>
    <d v="2018-07-16T00:00:00"/>
    <n v="8.1999999999999993"/>
    <s v="4.0.3 and up"/>
    <s v="10000"/>
    <s v="0"/>
  </r>
  <r>
    <s v="Adult Dirty Emojis"/>
    <x v="7"/>
    <n v="2.8"/>
    <n v="80"/>
    <s v="5.5M"/>
    <s v="10,000+"/>
    <x v="0"/>
    <n v="0"/>
    <x v="1"/>
    <s v="Dating"/>
    <d v="2017-11-06T00:00:00"/>
    <n v="1"/>
    <s v="4.0.3 and up"/>
    <s v="10000"/>
    <s v="0"/>
  </r>
  <r>
    <s v="Free Cam Girls - Live Webcam"/>
    <x v="7"/>
    <n v="3.5"/>
    <n v="35"/>
    <s v="16M"/>
    <s v="1,000+"/>
    <x v="0"/>
    <n v="0"/>
    <x v="3"/>
    <s v="Dating"/>
    <d v="2018-07-16T00:00:00"/>
    <n v="2.4"/>
    <s v="4.0.3 and up"/>
    <s v="1000"/>
    <s v="0"/>
  </r>
  <r>
    <s v="Random Video Chat App With Strangers"/>
    <x v="7"/>
    <s v="NaN"/>
    <n v="3"/>
    <s v="4.8M"/>
    <s v="1,000+"/>
    <x v="0"/>
    <n v="0"/>
    <x v="3"/>
    <s v="Dating"/>
    <d v="2018-07-17T00:00:00"/>
    <n v="1"/>
    <s v="4.0 and up"/>
    <s v="1000"/>
    <s v="0"/>
  </r>
  <r>
    <s v="Teenage Chat &amp; Dating"/>
    <x v="7"/>
    <n v="3.4"/>
    <n v="5"/>
    <s v="14M"/>
    <s v="500+"/>
    <x v="0"/>
    <n v="0"/>
    <x v="3"/>
    <s v="Dating"/>
    <d v="2018-07-09T00:00:00"/>
    <n v="1.2"/>
    <s v="4.1 and up"/>
    <s v="500"/>
    <s v="0"/>
  </r>
  <r>
    <s v="Live Girls Talk - Free Video Chat"/>
    <x v="7"/>
    <n v="4.8"/>
    <n v="125"/>
    <s v="4.7M"/>
    <s v="5,000+"/>
    <x v="0"/>
    <n v="0"/>
    <x v="3"/>
    <s v="Dating"/>
    <d v="2018-07-08T00:00:00"/>
    <n v="8.1999999999999993"/>
    <s v="4.0.3 and up"/>
    <s v="5000"/>
    <s v="0"/>
  </r>
  <r>
    <s v="Girls Online Talk - Free Text and Video Chat"/>
    <x v="7"/>
    <n v="4.7"/>
    <n v="791"/>
    <s v="3.7M"/>
    <s v="10,000+"/>
    <x v="0"/>
    <n v="0"/>
    <x v="3"/>
    <s v="Dating"/>
    <d v="2018-05-15T00:00:00"/>
    <n v="8.1999999999999993"/>
    <s v="4.0.3 and up"/>
    <s v="10000"/>
    <s v="0"/>
  </r>
  <r>
    <s v="Girls Live Chat - Free Text &amp; Video Chat"/>
    <x v="7"/>
    <n v="4.8"/>
    <n v="110"/>
    <s v="4.9M"/>
    <s v="10,000+"/>
    <x v="0"/>
    <n v="0"/>
    <x v="3"/>
    <s v="Dating"/>
    <d v="2018-07-09T00:00:00"/>
    <n v="8.1999999999999993"/>
    <s v="4.0.3 and up"/>
    <s v="10000"/>
    <s v="0"/>
  </r>
  <r>
    <s v="Online Girls Chat"/>
    <x v="7"/>
    <n v="4.8"/>
    <n v="5323"/>
    <s v="3.5M"/>
    <s v="50,000+"/>
    <x v="0"/>
    <n v="0"/>
    <x v="3"/>
    <s v="Dating"/>
    <d v="2018-04-21T00:00:00"/>
    <n v="8.1999999999999993"/>
    <s v="4.0.3 and up"/>
    <s v="50000"/>
    <s v="0"/>
  </r>
  <r>
    <s v="LIVE VIDEO TALK"/>
    <x v="7"/>
    <n v="4.7"/>
    <n v="478"/>
    <s v="4.5M"/>
    <s v="10,000+"/>
    <x v="0"/>
    <n v="0"/>
    <x v="3"/>
    <s v="Dating"/>
    <d v="2018-06-28T00:00:00"/>
    <n v="8.1999999999999993"/>
    <s v="4.0.3 and up"/>
    <s v="10000"/>
    <s v="0"/>
  </r>
  <r>
    <s v="Free Dating App - Meet Local Singles - Flirt Chat"/>
    <x v="7"/>
    <n v="4.0999999999999996"/>
    <n v="825"/>
    <s v="Varies with device"/>
    <s v="100,000+"/>
    <x v="0"/>
    <n v="0"/>
    <x v="3"/>
    <s v="Dating"/>
    <d v="2017-12-28T00:00:00"/>
    <s v="1.0.5"/>
    <s v="4.0 and up"/>
    <s v="100000"/>
    <s v="0"/>
  </r>
  <r>
    <s v="SkyLove â€“ Dating and chat"/>
    <x v="7"/>
    <n v="3.5"/>
    <n v="69"/>
    <s v="36M"/>
    <s v="5,000+"/>
    <x v="0"/>
    <n v="0"/>
    <x v="3"/>
    <s v="Dating"/>
    <d v="2018-08-04T00:00:00"/>
    <s v="1.0.82"/>
    <s v="4.4 and up"/>
    <s v="5000"/>
    <s v="0"/>
  </r>
  <r>
    <s v="Free Live Talk-Video Call"/>
    <x v="7"/>
    <n v="4.7"/>
    <n v="158"/>
    <s v="4.5M"/>
    <s v="10,000+"/>
    <x v="0"/>
    <n v="0"/>
    <x v="3"/>
    <s v="Dating"/>
    <d v="2018-07-05T00:00:00"/>
    <n v="8.1999999999999993"/>
    <s v="4.0.3 and up"/>
    <s v="10000"/>
    <s v="0"/>
  </r>
  <r>
    <s v="FindLoving"/>
    <x v="7"/>
    <n v="3.8"/>
    <n v="24"/>
    <s v="19M"/>
    <s v="1,000+"/>
    <x v="0"/>
    <n v="0"/>
    <x v="3"/>
    <s v="Dating"/>
    <d v="2018-08-02T00:00:00"/>
    <s v="1.0.5"/>
    <s v="4.0 and up"/>
    <s v="1000"/>
    <s v="0"/>
  </r>
  <r>
    <s v="Sugar Daddies Dating App"/>
    <x v="7"/>
    <n v="2.9"/>
    <n v="53"/>
    <s v="14M"/>
    <s v="10,000+"/>
    <x v="0"/>
    <n v="0"/>
    <x v="3"/>
    <s v="Dating"/>
    <d v="2018-07-10T00:00:00"/>
    <n v="4.0999999999999996"/>
    <s v="4.1 and up"/>
    <s v="10000"/>
    <s v="0"/>
  </r>
  <r>
    <s v="iPair-Meet, Chat, Dating"/>
    <x v="7"/>
    <n v="4.5"/>
    <n v="182986"/>
    <s v="77M"/>
    <s v="5,000,000+"/>
    <x v="0"/>
    <n v="0"/>
    <x v="3"/>
    <s v="Dating"/>
    <d v="2018-08-02T00:00:00"/>
    <s v="5.0.8"/>
    <s v="4.1 and up"/>
    <s v="5000000"/>
    <s v="0"/>
  </r>
  <r>
    <s v="Free Dating Hook Up Messenger"/>
    <x v="7"/>
    <n v="3.3"/>
    <n v="1157"/>
    <s v="21M"/>
    <s v="100,000+"/>
    <x v="0"/>
    <n v="0"/>
    <x v="3"/>
    <s v="Dating"/>
    <d v="2017-01-27T00:00:00"/>
    <s v="5.0.1"/>
    <s v="4.2 and up"/>
    <s v="100000"/>
    <s v="0"/>
  </r>
  <r>
    <s v="Free Dating App - YoCutie - Flirt, Chat &amp; Meet"/>
    <x v="7"/>
    <n v="4.0999999999999996"/>
    <n v="97699"/>
    <s v="7.9M"/>
    <s v="1,000,000+"/>
    <x v="0"/>
    <n v="0"/>
    <x v="3"/>
    <s v="Dating"/>
    <d v="2018-07-10T00:00:00"/>
    <n v="1.23"/>
    <s v="4.0.3 and up"/>
    <s v="1000000"/>
    <s v="0"/>
  </r>
  <r>
    <s v="Chat Mexico: meet people, flirt and friendship"/>
    <x v="7"/>
    <s v="NaN"/>
    <n v="8"/>
    <s v="9.3M"/>
    <s v="5,000+"/>
    <x v="0"/>
    <n v="0"/>
    <x v="3"/>
    <s v="Dating"/>
    <d v="2018-07-02T00:00:00"/>
    <n v="3.7"/>
    <s v="4.0.3 and up"/>
    <s v="5000"/>
    <s v="0"/>
  </r>
  <r>
    <s v="Duolingo: Learn Languages Free"/>
    <x v="8"/>
    <n v="4.7"/>
    <n v="6289924"/>
    <s v="Varies with device"/>
    <s v="100,000,000+"/>
    <x v="0"/>
    <n v="0"/>
    <x v="0"/>
    <s v="Education;Education"/>
    <d v="2018-08-01T00:00:00"/>
    <s v="Varies with device"/>
    <s v="Varies with device"/>
    <s v="100000000"/>
    <s v="0"/>
  </r>
  <r>
    <s v="TED"/>
    <x v="8"/>
    <n v="4.5999999999999996"/>
    <n v="181893"/>
    <s v="18M"/>
    <s v="10,000,000+"/>
    <x v="0"/>
    <n v="0"/>
    <x v="2"/>
    <s v="Education"/>
    <d v="2018-07-27T00:00:00"/>
    <s v="3.2.5"/>
    <s v="4.1 and up"/>
    <s v="10000000"/>
    <s v="0"/>
  </r>
  <r>
    <s v="English Communication - Learn English for Chinese (Learn English for Chinese)"/>
    <x v="8"/>
    <n v="4.7"/>
    <n v="2544"/>
    <s v="18M"/>
    <s v="100,000+"/>
    <x v="0"/>
    <n v="0"/>
    <x v="0"/>
    <s v="Education"/>
    <d v="2017-12-29T00:00:00"/>
    <n v="3.1"/>
    <s v="4.0 and up"/>
    <s v="100000"/>
    <s v="0"/>
  </r>
  <r>
    <s v="Khan Academy"/>
    <x v="8"/>
    <n v="4.5999999999999996"/>
    <n v="85375"/>
    <s v="21M"/>
    <s v="5,000,000+"/>
    <x v="0"/>
    <n v="0"/>
    <x v="0"/>
    <s v="Education"/>
    <d v="2018-07-27T00:00:00"/>
    <s v="5.0.0"/>
    <s v="4.1 and up"/>
    <s v="5000000"/>
    <s v="0"/>
  </r>
  <r>
    <s v="Learn English with Wlingua"/>
    <x v="8"/>
    <n v="4.7"/>
    <n v="314299"/>
    <s v="3.3M"/>
    <s v="10,000,000+"/>
    <x v="0"/>
    <n v="0"/>
    <x v="0"/>
    <s v="Education"/>
    <d v="2018-05-02T00:00:00"/>
    <s v="1.94.9"/>
    <s v="4.0 and up"/>
    <s v="10000000"/>
    <s v="0"/>
  </r>
  <r>
    <s v="Ai La Trieu Phu - ALTP Free"/>
    <x v="8"/>
    <s v="NaN"/>
    <n v="776"/>
    <s v="24M"/>
    <s v="100,000+"/>
    <x v="0"/>
    <n v="0"/>
    <x v="0"/>
    <s v="Education"/>
    <d v="2018-07-23T00:00:00"/>
    <n v="1.5"/>
    <s v="4.0 and up"/>
    <s v="100000"/>
    <s v="0"/>
  </r>
  <r>
    <s v="Princess Coloring Book"/>
    <x v="8"/>
    <n v="4.5"/>
    <n v="9770"/>
    <s v="39M"/>
    <s v="5,000,000+"/>
    <x v="0"/>
    <n v="0"/>
    <x v="0"/>
    <s v="Education;Creativity"/>
    <d v="2018-02-25T00:00:00"/>
    <s v="1.2.8"/>
    <s v="4.0 and up"/>
    <s v="5000000"/>
    <s v="0"/>
  </r>
  <r>
    <s v="Learn Spanish - EspaÃ±ol"/>
    <x v="8"/>
    <n v="4.7"/>
    <n v="32346"/>
    <s v="3.2M"/>
    <s v="1,000,000+"/>
    <x v="0"/>
    <n v="0"/>
    <x v="0"/>
    <s v="Education"/>
    <d v="2017-12-18T00:00:00"/>
    <s v="1.3.8"/>
    <s v="4.0 and up"/>
    <s v="1000000"/>
    <s v="0"/>
  </r>
  <r>
    <s v="English Grammar Test"/>
    <x v="8"/>
    <n v="4.8"/>
    <n v="4075"/>
    <s v="5.1M"/>
    <s v="500,000+"/>
    <x v="0"/>
    <n v="0"/>
    <x v="0"/>
    <s v="Education"/>
    <d v="2018-06-22T00:00:00"/>
    <s v="2.1.8"/>
    <s v="4.0.3 and up"/>
    <s v="500000"/>
    <s v="0"/>
  </r>
  <r>
    <s v="Speed Reading"/>
    <x v="8"/>
    <n v="4.5999999999999996"/>
    <n v="10611"/>
    <s v="11M"/>
    <s v="500,000+"/>
    <x v="0"/>
    <n v="0"/>
    <x v="0"/>
    <s v="Education"/>
    <d v="2018-05-27T00:00:00"/>
    <s v="2.3.7"/>
    <s v="4.0 and up"/>
    <s v="500000"/>
    <s v="0"/>
  </r>
  <r>
    <s v="English for beginners"/>
    <x v="8"/>
    <n v="4.5999999999999996"/>
    <n v="9321"/>
    <s v="27M"/>
    <s v="1,000,000+"/>
    <x v="0"/>
    <n v="0"/>
    <x v="0"/>
    <s v="Education"/>
    <d v="2018-07-18T00:00:00"/>
    <s v="2.9.0"/>
    <s v="4.0 and up"/>
    <s v="1000000"/>
    <s v="0"/>
  </r>
  <r>
    <s v="Flame - Ø¯Ø±Ø¨ Ø¹Ù‚Ù„Ùƒ ÙŠÙˆÙ…ÙŠØ§"/>
    <x v="8"/>
    <n v="4.5999999999999996"/>
    <n v="56065"/>
    <s v="37M"/>
    <s v="1,000,000+"/>
    <x v="0"/>
    <n v="0"/>
    <x v="0"/>
    <s v="Education"/>
    <d v="2018-07-26T00:00:00"/>
    <n v="3.3"/>
    <s v="4.1 and up"/>
    <s v="1000000"/>
    <s v="0"/>
  </r>
  <r>
    <s v="Mermaids"/>
    <x v="8"/>
    <n v="4.2"/>
    <n v="14286"/>
    <s v="Varies with device"/>
    <s v="5,000,000+"/>
    <x v="0"/>
    <n v="0"/>
    <x v="0"/>
    <s v="Education;Creativity"/>
    <d v="2018-04-26T00:00:00"/>
    <s v="Varies with device"/>
    <s v="4.1 and up"/>
    <s v="5000000"/>
    <s v="0"/>
  </r>
  <r>
    <s v="Learn Japanese, Korean, Chinese Offline &amp; Free"/>
    <x v="8"/>
    <n v="4.9000000000000004"/>
    <n v="133136"/>
    <s v="26M"/>
    <s v="1,000,000+"/>
    <x v="0"/>
    <n v="0"/>
    <x v="0"/>
    <s v="Education;Education"/>
    <d v="2018-07-20T00:00:00"/>
    <s v="2.16.11.10"/>
    <s v="4.2 and up"/>
    <s v="1000000"/>
    <s v="0"/>
  </r>
  <r>
    <s v="Kids Mode"/>
    <x v="8"/>
    <n v="3.8"/>
    <n v="2469"/>
    <s v="11M"/>
    <s v="500,000+"/>
    <x v="0"/>
    <n v="0"/>
    <x v="0"/>
    <s v="Education"/>
    <d v="2018-03-23T00:00:00"/>
    <s v="Varies with device"/>
    <s v="Varies with device"/>
    <s v="500000"/>
    <s v="0"/>
  </r>
  <r>
    <s v="PBS KIDS Video"/>
    <x v="8"/>
    <n v="4.2"/>
    <n v="36212"/>
    <s v="Varies with device"/>
    <s v="5,000,000+"/>
    <x v="0"/>
    <n v="0"/>
    <x v="0"/>
    <s v="Education;Music &amp; Video"/>
    <d v="2018-07-12T00:00:00"/>
    <s v="Varies with device"/>
    <s v="Varies with device"/>
    <s v="5000000"/>
    <s v="0"/>
  </r>
  <r>
    <s v="Dinosaurs Coloring Pages"/>
    <x v="8"/>
    <n v="4.4000000000000004"/>
    <n v="390"/>
    <s v="41M"/>
    <s v="500,000+"/>
    <x v="0"/>
    <n v="0"/>
    <x v="0"/>
    <s v="Education;Education"/>
    <d v="2018-02-03T00:00:00"/>
    <s v="1.1.6"/>
    <s v="4.0 and up"/>
    <s v="500000"/>
    <s v="0"/>
  </r>
  <r>
    <s v="Cars Coloring Pages"/>
    <x v="8"/>
    <n v="4.4000000000000004"/>
    <n v="1090"/>
    <s v="49M"/>
    <s v="1,000,000+"/>
    <x v="0"/>
    <n v="0"/>
    <x v="0"/>
    <s v="Education;Creativity"/>
    <d v="2018-02-03T00:00:00"/>
    <s v="1.2.0"/>
    <s v="4.0 and up"/>
    <s v="1000000"/>
    <s v="0"/>
  </r>
  <r>
    <s v="Babbel â€“ Learn Languages"/>
    <x v="8"/>
    <n v="4.3"/>
    <n v="266948"/>
    <s v="21M"/>
    <s v="10,000,000+"/>
    <x v="0"/>
    <n v="0"/>
    <x v="0"/>
    <s v="Education"/>
    <d v="2018-07-30T00:00:00"/>
    <s v="20.7.2"/>
    <s v="4.4 and up"/>
    <s v="10000000"/>
    <s v="0"/>
  </r>
  <r>
    <s v="Math Tricks"/>
    <x v="8"/>
    <n v="4.5"/>
    <n v="342918"/>
    <s v="8.1M"/>
    <s v="10,000,000+"/>
    <x v="0"/>
    <n v="0"/>
    <x v="0"/>
    <s v="Education"/>
    <d v="2018-07-29T00:00:00"/>
    <n v="2.2400000000000002"/>
    <s v="4.0 and up"/>
    <s v="10000000"/>
    <s v="0"/>
  </r>
  <r>
    <s v="Monster Truck Driver &amp; Racing"/>
    <x v="8"/>
    <n v="4.4000000000000004"/>
    <n v="748"/>
    <s v="51M"/>
    <s v="1,000,000+"/>
    <x v="0"/>
    <n v="0"/>
    <x v="0"/>
    <s v="Education;Action &amp; Adventure"/>
    <d v="2017-01-19T00:00:00"/>
    <s v="1.0.9"/>
    <s v="2.3 and up"/>
    <s v="1000000"/>
    <s v="0"/>
  </r>
  <r>
    <s v="Learn English Words Free"/>
    <x v="8"/>
    <n v="4.5999999999999996"/>
    <n v="172640"/>
    <s v="14M"/>
    <s v="5,000,000+"/>
    <x v="0"/>
    <n v="0"/>
    <x v="0"/>
    <s v="Education"/>
    <d v="2018-05-02T00:00:00"/>
    <s v="2.6.2"/>
    <s v="4.1 and up"/>
    <s v="5000000"/>
    <s v="0"/>
  </r>
  <r>
    <s v="Japanese / English one-shop search dictionary - Free Japanese - English - Japanese dictionary application"/>
    <x v="8"/>
    <n v="3.9"/>
    <n v="61"/>
    <s v="18M"/>
    <s v="50,000+"/>
    <x v="0"/>
    <n v="0"/>
    <x v="3"/>
    <s v="Education"/>
    <d v="2018-05-28T00:00:00"/>
    <s v="1.4.2"/>
    <s v="5.0 and up"/>
    <s v="50000"/>
    <s v="0"/>
  </r>
  <r>
    <s v="English speaking texts"/>
    <x v="8"/>
    <n v="4.4000000000000004"/>
    <n v="1619"/>
    <s v="3.0M"/>
    <s v="1,000,000+"/>
    <x v="0"/>
    <n v="0"/>
    <x v="0"/>
    <s v="Education"/>
    <d v="2018-07-20T00:00:00"/>
    <n v="1.2"/>
    <s v="1.6 and up"/>
    <s v="1000000"/>
    <s v="0"/>
  </r>
  <r>
    <s v="Thai Handwriting"/>
    <x v="8"/>
    <n v="4.3"/>
    <n v="3168"/>
    <s v="19M"/>
    <s v="1,000,000+"/>
    <x v="0"/>
    <n v="0"/>
    <x v="0"/>
    <s v="Education"/>
    <d v="2017-10-26T00:00:00"/>
    <n v="3.1"/>
    <s v="4.4 and up"/>
    <s v="1000000"/>
    <s v="0"/>
  </r>
  <r>
    <s v="THAI DICT 2018"/>
    <x v="8"/>
    <n v="4.4000000000000004"/>
    <n v="29855"/>
    <s v="Varies with device"/>
    <s v="1,000,000+"/>
    <x v="0"/>
    <n v="0"/>
    <x v="3"/>
    <s v="Education"/>
    <d v="2018-07-29T00:00:00"/>
    <s v="Varies with device"/>
    <s v="Varies with device"/>
    <s v="1000000"/>
    <s v="0"/>
  </r>
  <r>
    <s v="Kanji test Â· Han search Kanji training (free version)"/>
    <x v="8"/>
    <n v="4.2"/>
    <n v="6736"/>
    <s v="22M"/>
    <s v="1,000,000+"/>
    <x v="0"/>
    <n v="0"/>
    <x v="3"/>
    <s v="Education"/>
    <d v="2017-10-17T00:00:00"/>
    <s v="2.51.0"/>
    <s v="4.0.3 and up"/>
    <s v="1000000"/>
    <s v="0"/>
  </r>
  <r>
    <s v="Game for KIDS: KIDS match'em"/>
    <x v="8"/>
    <n v="4.4000000000000004"/>
    <n v="7005"/>
    <s v="6.9M"/>
    <s v="1,000,000+"/>
    <x v="0"/>
    <n v="0"/>
    <x v="0"/>
    <s v="Education"/>
    <d v="2016-10-23T00:00:00"/>
    <n v="1.17"/>
    <s v="2.3 and up"/>
    <s v="1000000"/>
    <s v="0"/>
  </r>
  <r>
    <s v="Flippy Campus - Buy &amp; sell on campus at a discount"/>
    <x v="8"/>
    <n v="4"/>
    <n v="889"/>
    <s v="7.4M"/>
    <s v="500,000+"/>
    <x v="0"/>
    <n v="0"/>
    <x v="0"/>
    <s v="Education"/>
    <d v="2018-03-09T00:00:00"/>
    <s v="2.2.4"/>
    <s v="4.2 and up"/>
    <s v="500000"/>
    <s v="0"/>
  </r>
  <r>
    <s v="Free intellectual training game application |"/>
    <x v="8"/>
    <n v="4.2"/>
    <n v="5741"/>
    <s v="84M"/>
    <s v="1,000,000+"/>
    <x v="0"/>
    <n v="0"/>
    <x v="0"/>
    <s v="Education;Pretend Play"/>
    <d v="2018-07-25T00:00:00"/>
    <s v="3.7.0"/>
    <s v="4.4 and up"/>
    <s v="1000000"/>
    <s v="0"/>
  </r>
  <r>
    <s v="ABC Preschool Free"/>
    <x v="8"/>
    <n v="3.8"/>
    <n v="27572"/>
    <s v="25M"/>
    <s v="5,000,000+"/>
    <x v="0"/>
    <n v="0"/>
    <x v="0"/>
    <s v="Education;Education"/>
    <d v="2017-10-25T00:00:00"/>
    <n v="3"/>
    <s v="2.3 and up"/>
    <s v="5000000"/>
    <s v="0"/>
  </r>
  <r>
    <s v="PINKFONG Baby Shark"/>
    <x v="8"/>
    <n v="4.5"/>
    <n v="10852"/>
    <s v="18M"/>
    <s v="1,000,000+"/>
    <x v="0"/>
    <n v="0"/>
    <x v="0"/>
    <s v="Education"/>
    <d v="2017-11-28T00:00:00"/>
    <n v="10"/>
    <s v="4.1 and up"/>
    <s v="1000000"/>
    <s v="0"/>
  </r>
  <r>
    <s v="English words application mikan"/>
    <x v="8"/>
    <n v="4.7"/>
    <n v="9888"/>
    <s v="Varies with device"/>
    <s v="500,000+"/>
    <x v="0"/>
    <n v="0"/>
    <x v="0"/>
    <s v="Education"/>
    <d v="2018-07-30T00:00:00"/>
    <s v="Varies with device"/>
    <s v="4.1 and up"/>
    <s v="500000"/>
    <s v="0"/>
  </r>
  <r>
    <s v="Learn English for beginners"/>
    <x v="8"/>
    <n v="4.5"/>
    <n v="1929"/>
    <s v="2.5M"/>
    <s v="500,000+"/>
    <x v="0"/>
    <n v="0"/>
    <x v="0"/>
    <s v="Education"/>
    <d v="2017-09-28T00:00:00"/>
    <n v="1.1000000000000001"/>
    <s v="2.3 and up"/>
    <s v="500000"/>
    <s v="0"/>
  </r>
  <r>
    <s v="Listen and learn English in seven days"/>
    <x v="8"/>
    <n v="4.3"/>
    <n v="1516"/>
    <s v="3.9M"/>
    <s v="100,000+"/>
    <x v="0"/>
    <n v="0"/>
    <x v="0"/>
    <s v="Education"/>
    <d v="2018-07-28T00:00:00"/>
    <n v="3.1"/>
    <s v="4.1 and up"/>
    <s v="100000"/>
    <s v="0"/>
  </r>
  <r>
    <s v="Lumosity: #1 Brain Games &amp; Cognitive Training App"/>
    <x v="8"/>
    <n v="4.2"/>
    <n v="215301"/>
    <s v="Varies with device"/>
    <s v="10,000,000+"/>
    <x v="0"/>
    <n v="0"/>
    <x v="0"/>
    <s v="Education"/>
    <d v="2018-08-01T00:00:00"/>
    <s v="Varies with device"/>
    <s v="Varies with device"/>
    <s v="10000000"/>
    <s v="0"/>
  </r>
  <r>
    <s v="Learn English from Persian: Persian to English"/>
    <x v="8"/>
    <n v="4.3"/>
    <n v="423"/>
    <s v="21M"/>
    <s v="100,000+"/>
    <x v="0"/>
    <n v="0"/>
    <x v="0"/>
    <s v="Education"/>
    <d v="2018-04-03T00:00:00"/>
    <n v="6"/>
    <s v="4.0.3 and up"/>
    <s v="100000"/>
    <s v="0"/>
  </r>
  <r>
    <s v="English with Lingualeo"/>
    <x v="8"/>
    <n v="4.7"/>
    <n v="254519"/>
    <s v="27M"/>
    <s v="5,000,000+"/>
    <x v="0"/>
    <n v="0"/>
    <x v="0"/>
    <s v="Education"/>
    <d v="2018-07-20T00:00:00"/>
    <s v="2.8.1"/>
    <s v="4.1 and up"/>
    <s v="5000000"/>
    <s v="0"/>
  </r>
  <r>
    <s v="Learn languages, grammar &amp; vocabulary with Memrise"/>
    <x v="8"/>
    <n v="4.7"/>
    <n v="1107903"/>
    <s v="Varies with device"/>
    <s v="10,000,000+"/>
    <x v="0"/>
    <n v="0"/>
    <x v="0"/>
    <s v="Education"/>
    <d v="2018-08-02T00:00:00"/>
    <s v="Varies with device"/>
    <s v="Varies with device"/>
    <s v="10000000"/>
    <s v="0"/>
  </r>
  <r>
    <s v="Khan Academy"/>
    <x v="8"/>
    <n v="4.5999999999999996"/>
    <n v="85375"/>
    <s v="21M"/>
    <s v="5,000,000+"/>
    <x v="0"/>
    <n v="0"/>
    <x v="0"/>
    <s v="Education"/>
    <d v="2018-07-27T00:00:00"/>
    <s v="5.0.0"/>
    <s v="4.1 and up"/>
    <s v="5000000"/>
    <s v="0"/>
  </r>
  <r>
    <s v="TED"/>
    <x v="8"/>
    <n v="4.5999999999999996"/>
    <n v="181893"/>
    <s v="18M"/>
    <s v="10,000,000+"/>
    <x v="0"/>
    <n v="0"/>
    <x v="2"/>
    <s v="Education"/>
    <d v="2018-07-27T00:00:00"/>
    <s v="3.2.5"/>
    <s v="4.1 and up"/>
    <s v="10000000"/>
    <s v="0"/>
  </r>
  <r>
    <s v="Quizlet: Learn Languages &amp; Vocab with Flashcards"/>
    <x v="8"/>
    <n v="4.5999999999999996"/>
    <n v="211856"/>
    <s v="Varies with device"/>
    <s v="10,000,000+"/>
    <x v="0"/>
    <n v="0"/>
    <x v="0"/>
    <s v="Education"/>
    <d v="2018-08-01T00:00:00"/>
    <s v="Varies with device"/>
    <s v="Varies with device"/>
    <s v="10000000"/>
    <s v="0"/>
  </r>
  <r>
    <s v="Udemy - Online Courses"/>
    <x v="8"/>
    <n v="4.5"/>
    <n v="99020"/>
    <s v="18M"/>
    <s v="1,000,000+"/>
    <x v="0"/>
    <n v="0"/>
    <x v="0"/>
    <s v="Education"/>
    <d v="2018-08-02T00:00:00"/>
    <s v="5.0.4"/>
    <s v="5.0 and up"/>
    <s v="1000000"/>
    <s v="0"/>
  </r>
  <r>
    <s v="Coursera: Online courses"/>
    <x v="8"/>
    <n v="4.4000000000000004"/>
    <n v="90481"/>
    <s v="Varies with device"/>
    <s v="5,000,000+"/>
    <x v="0"/>
    <n v="0"/>
    <x v="0"/>
    <s v="Education"/>
    <d v="2018-07-27T00:00:00"/>
    <s v="Varies with device"/>
    <s v="Varies with device"/>
    <s v="5000000"/>
    <s v="0"/>
  </r>
  <r>
    <s v="edX - Online Courses by Harvard, MIT &amp; more"/>
    <x v="8"/>
    <n v="4.5999999999999996"/>
    <n v="32381"/>
    <s v="10M"/>
    <s v="1,000,000+"/>
    <x v="0"/>
    <n v="0"/>
    <x v="2"/>
    <s v="Education"/>
    <d v="2018-07-15T00:00:00"/>
    <s v="2.15.1"/>
    <s v="4.1 and up"/>
    <s v="1000000"/>
    <s v="0"/>
  </r>
  <r>
    <s v="Elevate - Brain Training Games"/>
    <x v="8"/>
    <n v="4.5"/>
    <n v="248912"/>
    <s v="Varies with device"/>
    <s v="5,000,000+"/>
    <x v="0"/>
    <n v="0"/>
    <x v="0"/>
    <s v="Education"/>
    <d v="2018-07-30T00:00:00"/>
    <s v="Varies with device"/>
    <s v="Varies with device"/>
    <s v="5000000"/>
    <s v="0"/>
  </r>
  <r>
    <s v="NeuroNation - Focus and Brain Training"/>
    <x v="8"/>
    <n v="4.5"/>
    <n v="248555"/>
    <s v="Varies with device"/>
    <s v="5,000,000+"/>
    <x v="0"/>
    <n v="0"/>
    <x v="0"/>
    <s v="Education;Brain Games"/>
    <d v="2018-05-23T00:00:00"/>
    <s v="Varies with device"/>
    <s v="4.0.3 and up"/>
    <s v="5000000"/>
    <s v="0"/>
  </r>
  <r>
    <s v="Lumosity: #1 Brain Games &amp; Cognitive Training App"/>
    <x v="8"/>
    <n v="4.2"/>
    <n v="215301"/>
    <s v="Varies with device"/>
    <s v="10,000,000+"/>
    <x v="0"/>
    <n v="0"/>
    <x v="0"/>
    <s v="Education"/>
    <d v="2018-08-01T00:00:00"/>
    <s v="Varies with device"/>
    <s v="Varies with device"/>
    <s v="10000000"/>
    <s v="0"/>
  </r>
  <r>
    <s v="Peak â€“ Brain Games &amp; Training"/>
    <x v="8"/>
    <n v="4.4000000000000004"/>
    <n v="272145"/>
    <s v="Varies with device"/>
    <s v="10,000,000+"/>
    <x v="0"/>
    <n v="0"/>
    <x v="0"/>
    <s v="Education;Brain Games"/>
    <d v="2018-08-03T00:00:00"/>
    <s v="3.14.15"/>
    <s v="5.0 and up"/>
    <s v="10000000"/>
    <s v="0"/>
  </r>
  <r>
    <s v="Memorado - Brain Games"/>
    <x v="8"/>
    <n v="4.4000000000000004"/>
    <n v="56897"/>
    <s v="97M"/>
    <s v="1,000,000+"/>
    <x v="0"/>
    <n v="0"/>
    <x v="0"/>
    <s v="Education;Brain Games"/>
    <d v="2017-01-16T00:00:00"/>
    <s v="1.10.0"/>
    <s v="4.1 and up"/>
    <s v="1000000"/>
    <s v="0"/>
  </r>
  <r>
    <s v="Lynda - Online Training Videos"/>
    <x v="8"/>
    <n v="4.2"/>
    <n v="8599"/>
    <s v="17M"/>
    <s v="1,000,000+"/>
    <x v="0"/>
    <n v="0"/>
    <x v="0"/>
    <s v="Education"/>
    <d v="2018-07-11T00:00:00"/>
    <s v="4.9.10"/>
    <s v="4.1 and up"/>
    <s v="1000000"/>
    <s v="0"/>
  </r>
  <r>
    <s v="Brilliant"/>
    <x v="8"/>
    <n v="4.5"/>
    <n v="41185"/>
    <s v="Varies with device"/>
    <s v="1,000,000+"/>
    <x v="0"/>
    <n v="0"/>
    <x v="0"/>
    <s v="Education"/>
    <d v="2018-08-03T00:00:00"/>
    <s v="Varies with device"/>
    <s v="Varies with device"/>
    <s v="1000000"/>
    <s v="0"/>
  </r>
  <r>
    <s v="CppDroid - C/C++ IDE"/>
    <x v="8"/>
    <n v="4.0999999999999996"/>
    <n v="29980"/>
    <s v="Varies with device"/>
    <s v="1,000,000+"/>
    <x v="0"/>
    <n v="0"/>
    <x v="0"/>
    <s v="Education"/>
    <d v="2017-08-17T00:00:00"/>
    <s v="Varies with device"/>
    <s v="Varies with device"/>
    <s v="1000000"/>
    <s v="0"/>
  </r>
  <r>
    <s v="Quiz&amp;Learn Python"/>
    <x v="8"/>
    <n v="4"/>
    <n v="304"/>
    <s v="2.0M"/>
    <s v="10,000+"/>
    <x v="0"/>
    <n v="0"/>
    <x v="0"/>
    <s v="Education"/>
    <d v="2016-07-04T00:00:00"/>
    <s v="1.3.0"/>
    <s v="4.0 and up"/>
    <s v="10000"/>
    <s v="0"/>
  </r>
  <r>
    <s v="C++ Tutorials"/>
    <x v="8"/>
    <n v="4.0999999999999996"/>
    <n v="358"/>
    <s v="1.9M"/>
    <s v="50,000+"/>
    <x v="0"/>
    <n v="0"/>
    <x v="0"/>
    <s v="Education"/>
    <d v="2014-08-21T00:00:00"/>
    <n v="1.1000000000000001"/>
    <s v="2.3 and up"/>
    <s v="50000"/>
    <s v="0"/>
  </r>
  <r>
    <s v="C++ Programming"/>
    <x v="8"/>
    <n v="4.3"/>
    <n v="11904"/>
    <s v="1.8M"/>
    <s v="1,000,000+"/>
    <x v="0"/>
    <n v="0"/>
    <x v="0"/>
    <s v="Education"/>
    <d v="2015-08-22T00:00:00"/>
    <n v="2"/>
    <s v="2.3 and up"/>
    <s v="1000000"/>
    <s v="0"/>
  </r>
  <r>
    <s v="C Programming"/>
    <x v="8"/>
    <n v="4.3"/>
    <n v="22251"/>
    <s v="1.8M"/>
    <s v="1,000,000+"/>
    <x v="0"/>
    <n v="0"/>
    <x v="0"/>
    <s v="Education"/>
    <d v="2015-06-28T00:00:00"/>
    <n v="3"/>
    <s v="2.3 and up"/>
    <s v="1000000"/>
    <s v="0"/>
  </r>
  <r>
    <s v="Udacity - Lifelong Learning"/>
    <x v="8"/>
    <n v="4.3"/>
    <n v="22384"/>
    <s v="17M"/>
    <s v="1,000,000+"/>
    <x v="0"/>
    <n v="0"/>
    <x v="0"/>
    <s v="Education"/>
    <d v="2018-07-31T00:00:00"/>
    <s v="4.7.0"/>
    <s v="5.0 and up"/>
    <s v="1000000"/>
    <s v="0"/>
  </r>
  <r>
    <s v="Udemy - Online Courses"/>
    <x v="8"/>
    <n v="4.5"/>
    <n v="99020"/>
    <s v="18M"/>
    <s v="1,000,000+"/>
    <x v="0"/>
    <n v="0"/>
    <x v="0"/>
    <s v="Education"/>
    <d v="2018-08-02T00:00:00"/>
    <s v="5.0.4"/>
    <s v="5.0 and up"/>
    <s v="1000000"/>
    <s v="0"/>
  </r>
  <r>
    <s v="Learn C++"/>
    <x v="8"/>
    <n v="4.5999999999999996"/>
    <n v="73404"/>
    <s v="5.3M"/>
    <s v="1,000,000+"/>
    <x v="0"/>
    <n v="0"/>
    <x v="0"/>
    <s v="Education"/>
    <d v="2017-12-25T00:00:00"/>
    <s v="4.5.2"/>
    <s v="4.0 and up"/>
    <s v="1000000"/>
    <s v="0"/>
  </r>
  <r>
    <s v="Learn programming"/>
    <x v="8"/>
    <n v="4.0999999999999996"/>
    <n v="12733"/>
    <s v="Varies with device"/>
    <s v="1,000,000+"/>
    <x v="0"/>
    <n v="0"/>
    <x v="0"/>
    <s v="Education"/>
    <d v="2018-05-20T00:00:00"/>
    <s v="Varies with device"/>
    <s v="Varies with device"/>
    <s v="1000000"/>
    <s v="0"/>
  </r>
  <r>
    <s v="Learn JavaScript"/>
    <x v="8"/>
    <n v="4.5999999999999996"/>
    <n v="25183"/>
    <s v="5.4M"/>
    <s v="1,000,000+"/>
    <x v="0"/>
    <n v="0"/>
    <x v="0"/>
    <s v="Education"/>
    <d v="2017-12-25T00:00:00"/>
    <s v="5.7.2"/>
    <s v="4.0 and up"/>
    <s v="1000000"/>
    <s v="0"/>
  </r>
  <r>
    <s v="Learn Java"/>
    <x v="8"/>
    <n v="4.7"/>
    <n v="52743"/>
    <s v="5.4M"/>
    <s v="1,000,000+"/>
    <x v="0"/>
    <n v="0"/>
    <x v="0"/>
    <s v="Education"/>
    <d v="2017-12-25T00:00:00"/>
    <s v="3.5.2"/>
    <s v="4.0 and up"/>
    <s v="1000000"/>
    <s v="0"/>
  </r>
  <r>
    <s v="Learn HTML"/>
    <x v="8"/>
    <n v="4.7"/>
    <n v="61749"/>
    <s v="5.4M"/>
    <s v="1,000,000+"/>
    <x v="0"/>
    <n v="0"/>
    <x v="0"/>
    <s v="Education"/>
    <d v="2017-12-25T00:00:00"/>
    <s v="5.5.2"/>
    <s v="4.0 and up"/>
    <s v="1000000"/>
    <s v="0"/>
  </r>
  <r>
    <s v="Programming Hub, Learn to code"/>
    <x v="8"/>
    <n v="4.3"/>
    <n v="55704"/>
    <s v="15M"/>
    <s v="1,000,000+"/>
    <x v="0"/>
    <n v="0"/>
    <x v="0"/>
    <s v="Education"/>
    <d v="2018-08-04T00:00:00"/>
    <s v="4.2.8"/>
    <s v="4.1 and up"/>
    <s v="1000000"/>
    <s v="0"/>
  </r>
  <r>
    <s v="Learn SQL"/>
    <x v="8"/>
    <n v="4.7"/>
    <n v="19277"/>
    <s v="5.3M"/>
    <s v="1,000,000+"/>
    <x v="0"/>
    <n v="0"/>
    <x v="0"/>
    <s v="Education"/>
    <d v="2017-12-25T00:00:00"/>
    <s v="3.4.2"/>
    <s v="4.0 and up"/>
    <s v="1000000"/>
    <s v="0"/>
  </r>
  <r>
    <s v="Ready4 SAT (Prep4 SAT)"/>
    <x v="8"/>
    <n v="4.5999999999999996"/>
    <n v="13612"/>
    <s v="48M"/>
    <s v="100,000+"/>
    <x v="0"/>
    <n v="0"/>
    <x v="0"/>
    <s v="Education"/>
    <d v="2018-05-10T00:00:00"/>
    <s v="7.2.3633"/>
    <s v="4.4 and up"/>
    <s v="100000"/>
    <s v="0"/>
  </r>
  <r>
    <s v="Socratic - Math Answers &amp; Homework Help"/>
    <x v="8"/>
    <n v="4.5999999999999996"/>
    <n v="37862"/>
    <s v="5.4M"/>
    <s v="1,000,000+"/>
    <x v="0"/>
    <n v="0"/>
    <x v="0"/>
    <s v="Education"/>
    <d v="2018-06-07T00:00:00"/>
    <s v="1.8.1"/>
    <s v="4.1 and up"/>
    <s v="1000000"/>
    <s v="0"/>
  </r>
  <r>
    <s v="Ready4 GMAT (Prep4 GMAT)"/>
    <x v="8"/>
    <n v="4.5999999999999996"/>
    <n v="18372"/>
    <s v="47M"/>
    <s v="100,000+"/>
    <x v="0"/>
    <n v="0"/>
    <x v="0"/>
    <s v="Education"/>
    <d v="2018-05-21T00:00:00"/>
    <s v="7.2.3634"/>
    <s v="4.4 and up"/>
    <s v="100000"/>
    <s v="0"/>
  </r>
  <r>
    <s v="Pocket GMAT Math"/>
    <x v="8"/>
    <n v="4.3"/>
    <n v="656"/>
    <s v="556k"/>
    <s v="10,000+"/>
    <x v="0"/>
    <n v="0"/>
    <x v="0"/>
    <s v="Education"/>
    <d v="2014-07-11T00:00:00"/>
    <n v="1.1000000000000001"/>
    <s v="2.2 and up"/>
    <s v="10000"/>
    <s v="0"/>
  </r>
  <r>
    <s v="GMAT Question Bank"/>
    <x v="8"/>
    <n v="4.2"/>
    <n v="240"/>
    <s v="29M"/>
    <s v="10,000+"/>
    <x v="0"/>
    <n v="0"/>
    <x v="0"/>
    <s v="Education"/>
    <d v="2015-04-29T00:00:00"/>
    <s v="1.2.0"/>
    <s v="2.3.3 and up"/>
    <s v="10000"/>
    <s v="0"/>
  </r>
  <r>
    <s v="GRE Tutor"/>
    <x v="8"/>
    <n v="4"/>
    <n v="275"/>
    <s v="2.3M"/>
    <s v="50,000+"/>
    <x v="0"/>
    <n v="0"/>
    <x v="0"/>
    <s v="Education"/>
    <d v="2013-12-02T00:00:00"/>
    <n v="2.9"/>
    <s v="2.1 and up"/>
    <s v="50000"/>
    <s v="0"/>
  </r>
  <r>
    <s v="GRE Flashcards"/>
    <x v="8"/>
    <n v="4.5"/>
    <n v="13791"/>
    <s v="Varies with device"/>
    <s v="500,000+"/>
    <x v="0"/>
    <n v="0"/>
    <x v="0"/>
    <s v="Education"/>
    <d v="2018-06-06T00:00:00"/>
    <s v="Varies with device"/>
    <s v="Varies with device"/>
    <s v="500000"/>
    <s v="0"/>
  </r>
  <r>
    <s v="play2prep: ACT, SAT prep"/>
    <x v="8"/>
    <n v="4.2"/>
    <n v="3692"/>
    <s v="4.4M"/>
    <s v="100,000+"/>
    <x v="0"/>
    <n v="0"/>
    <x v="0"/>
    <s v="Education"/>
    <d v="2015-07-23T00:00:00"/>
    <s v="4.1.3"/>
    <s v="2.3.3 and up"/>
    <s v="100000"/>
    <s v="0"/>
  </r>
  <r>
    <s v="SAT Test"/>
    <x v="8"/>
    <n v="4.0999999999999996"/>
    <n v="2363"/>
    <s v="6.6M"/>
    <s v="100,000+"/>
    <x v="0"/>
    <n v="0"/>
    <x v="0"/>
    <s v="Education"/>
    <d v="2016-11-17T00:00:00"/>
    <n v="2.48"/>
    <s v="4.0 and up"/>
    <s v="100000"/>
    <s v="0"/>
  </r>
  <r>
    <s v="GMAT Math Flashcards"/>
    <x v="8"/>
    <n v="4.4000000000000004"/>
    <n v="1769"/>
    <s v="Varies with device"/>
    <s v="100,000+"/>
    <x v="0"/>
    <n v="0"/>
    <x v="0"/>
    <s v="Education"/>
    <d v="2018-07-11T00:00:00"/>
    <s v="Varies with device"/>
    <s v="Varies with device"/>
    <s v="100000"/>
    <s v="0"/>
  </r>
  <r>
    <s v="Pocket SAT Math"/>
    <x v="8"/>
    <n v="4"/>
    <n v="430"/>
    <s v="526k"/>
    <s v="10,000+"/>
    <x v="0"/>
    <n v="0"/>
    <x v="0"/>
    <s v="Education"/>
    <d v="2014-07-11T00:00:00"/>
    <n v="1.2"/>
    <s v="2.1 and up"/>
    <s v="10000"/>
    <s v="0"/>
  </r>
  <r>
    <s v="TOEFL Prep &amp; Practice from Magoosh"/>
    <x v="8"/>
    <n v="4.5"/>
    <n v="756"/>
    <s v="12M"/>
    <s v="100,000+"/>
    <x v="0"/>
    <n v="0"/>
    <x v="0"/>
    <s v="Education"/>
    <d v="2018-06-18T00:00:00"/>
    <s v="3.2.0"/>
    <s v="4.1 and up"/>
    <s v="100000"/>
    <s v="0"/>
  </r>
  <r>
    <s v="GRE Prep &amp; Practice by Magoosh"/>
    <x v="8"/>
    <n v="4.4000000000000004"/>
    <n v="3963"/>
    <s v="Varies with device"/>
    <s v="100,000+"/>
    <x v="0"/>
    <n v="0"/>
    <x v="0"/>
    <s v="Education"/>
    <d v="2018-06-06T00:00:00"/>
    <s v="Varies with device"/>
    <s v="Varies with device"/>
    <s v="100000"/>
    <s v="0"/>
  </r>
  <r>
    <s v="GREÂ® Flashcards by Kaplan"/>
    <x v="8"/>
    <n v="4"/>
    <n v="316"/>
    <s v="29M"/>
    <s v="50,000+"/>
    <x v="0"/>
    <n v="0"/>
    <x v="0"/>
    <s v="Education"/>
    <d v="2017-02-15T00:00:00"/>
    <n v="1.4"/>
    <s v="4.0 and up"/>
    <s v="50000"/>
    <s v="0"/>
  </r>
  <r>
    <s v="SAT Vocabulary"/>
    <x v="8"/>
    <n v="4.2"/>
    <n v="642"/>
    <s v="Varies with device"/>
    <s v="50,000+"/>
    <x v="0"/>
    <n v="0"/>
    <x v="0"/>
    <s v="Education"/>
    <d v="2018-06-05T00:00:00"/>
    <s v="Varies with device"/>
    <s v="Varies with device"/>
    <s v="50000"/>
    <s v="0"/>
  </r>
  <r>
    <s v="Magoosh GMAT Prep &amp; Practice"/>
    <x v="8"/>
    <n v="4.3"/>
    <n v="1058"/>
    <s v="Varies with device"/>
    <s v="100,000+"/>
    <x v="0"/>
    <n v="0"/>
    <x v="0"/>
    <s v="Education"/>
    <d v="2018-06-18T00:00:00"/>
    <s v="Varies with device"/>
    <s v="Varies with device"/>
    <s v="100000"/>
    <s v="0"/>
  </r>
  <r>
    <s v="SAT Flashcards: Prep &amp; Vocabulary"/>
    <x v="8"/>
    <n v="4.2"/>
    <n v="2277"/>
    <s v="Varies with device"/>
    <s v="100,000+"/>
    <x v="0"/>
    <n v="0"/>
    <x v="0"/>
    <s v="Education"/>
    <d v="2017-11-07T00:00:00"/>
    <s v="Varies with device"/>
    <s v="Varies with device"/>
    <s v="100000"/>
    <s v="0"/>
  </r>
  <r>
    <s v="Khan Academy"/>
    <x v="8"/>
    <n v="4.5999999999999996"/>
    <n v="85375"/>
    <s v="21M"/>
    <s v="5,000,000+"/>
    <x v="0"/>
    <n v="0"/>
    <x v="0"/>
    <s v="Education"/>
    <d v="2018-07-27T00:00:00"/>
    <s v="5.0.0"/>
    <s v="4.1 and up"/>
    <s v="5000000"/>
    <s v="0"/>
  </r>
  <r>
    <s v="TED"/>
    <x v="8"/>
    <n v="4.5999999999999996"/>
    <n v="181893"/>
    <s v="18M"/>
    <s v="10,000,000+"/>
    <x v="0"/>
    <n v="0"/>
    <x v="2"/>
    <s v="Education"/>
    <d v="2018-07-27T00:00:00"/>
    <s v="3.2.5"/>
    <s v="4.1 and up"/>
    <s v="10000000"/>
    <s v="0"/>
  </r>
  <r>
    <s v="Duolingo: Learn Languages Free"/>
    <x v="8"/>
    <n v="4.7"/>
    <n v="6290507"/>
    <s v="Varies with device"/>
    <s v="100,000,000+"/>
    <x v="0"/>
    <n v="0"/>
    <x v="0"/>
    <s v="Education;Education"/>
    <d v="2018-08-01T00:00:00"/>
    <s v="Varies with device"/>
    <s v="Varies with device"/>
    <s v="100000000"/>
    <s v="0"/>
  </r>
  <r>
    <s v="Quizlet: Learn Languages &amp; Vocab with Flashcards"/>
    <x v="8"/>
    <n v="4.5999999999999996"/>
    <n v="211856"/>
    <s v="Varies with device"/>
    <s v="10,000,000+"/>
    <x v="0"/>
    <n v="0"/>
    <x v="0"/>
    <s v="Education"/>
    <d v="2018-08-01T00:00:00"/>
    <s v="Varies with device"/>
    <s v="Varies with device"/>
    <s v="10000000"/>
    <s v="0"/>
  </r>
  <r>
    <s v="Coursera: Online courses"/>
    <x v="8"/>
    <n v="4.4000000000000004"/>
    <n v="90481"/>
    <s v="Varies with device"/>
    <s v="5,000,000+"/>
    <x v="0"/>
    <n v="0"/>
    <x v="0"/>
    <s v="Education"/>
    <d v="2018-07-27T00:00:00"/>
    <s v="Varies with device"/>
    <s v="Varies with device"/>
    <s v="5000000"/>
    <s v="0"/>
  </r>
  <r>
    <s v="Udemy - Online Courses"/>
    <x v="8"/>
    <n v="4.5"/>
    <n v="99020"/>
    <s v="18M"/>
    <s v="1,000,000+"/>
    <x v="0"/>
    <n v="0"/>
    <x v="0"/>
    <s v="Education"/>
    <d v="2018-08-02T00:00:00"/>
    <s v="5.0.4"/>
    <s v="5.0 and up"/>
    <s v="1000000"/>
    <s v="0"/>
  </r>
  <r>
    <s v="Udacity - Lifelong Learning"/>
    <x v="8"/>
    <n v="4.3"/>
    <n v="22384"/>
    <s v="17M"/>
    <s v="1,000,000+"/>
    <x v="0"/>
    <n v="0"/>
    <x v="0"/>
    <s v="Education"/>
    <d v="2018-07-31T00:00:00"/>
    <s v="4.7.0"/>
    <s v="5.0 and up"/>
    <s v="1000000"/>
    <s v="0"/>
  </r>
  <r>
    <s v="edX - Online Courses by Harvard, MIT &amp; more"/>
    <x v="8"/>
    <n v="4.5999999999999996"/>
    <n v="32380"/>
    <s v="10M"/>
    <s v="1,000,000+"/>
    <x v="0"/>
    <n v="0"/>
    <x v="2"/>
    <s v="Education"/>
    <d v="2018-07-15T00:00:00"/>
    <s v="2.15.1"/>
    <s v="4.1 and up"/>
    <s v="1000000"/>
    <s v="0"/>
  </r>
  <r>
    <s v="Rosetta Stone: Learn to Speak &amp; Read New Languages"/>
    <x v="8"/>
    <n v="4.5"/>
    <n v="172505"/>
    <s v="76M"/>
    <s v="5,000,000+"/>
    <x v="0"/>
    <n v="0"/>
    <x v="0"/>
    <s v="Education;Education"/>
    <d v="2018-06-27T00:00:00"/>
    <s v="5.2.1"/>
    <s v="5.0 and up"/>
    <s v="5000000"/>
    <s v="0"/>
  </r>
  <r>
    <s v="Google Classroom"/>
    <x v="8"/>
    <n v="4.2"/>
    <n v="69493"/>
    <s v="Varies with device"/>
    <s v="10,000,000+"/>
    <x v="0"/>
    <n v="0"/>
    <x v="0"/>
    <s v="Education"/>
    <d v="2018-07-19T00:00:00"/>
    <s v="Varies with device"/>
    <s v="Varies with device"/>
    <s v="10000000"/>
    <s v="0"/>
  </r>
  <r>
    <s v="Lynda - Online Training Videos"/>
    <x v="8"/>
    <n v="4.2"/>
    <n v="8599"/>
    <s v="17M"/>
    <s v="1,000,000+"/>
    <x v="0"/>
    <n v="0"/>
    <x v="0"/>
    <s v="Education"/>
    <d v="2018-07-11T00:00:00"/>
    <s v="4.9.10"/>
    <s v="4.1 and up"/>
    <s v="1000000"/>
    <s v="0"/>
  </r>
  <r>
    <s v="Learn languages, grammar &amp; vocabulary with Memrise"/>
    <x v="8"/>
    <n v="4.7"/>
    <n v="1107884"/>
    <s v="Varies with device"/>
    <s v="10,000,000+"/>
    <x v="0"/>
    <n v="0"/>
    <x v="0"/>
    <s v="Education"/>
    <d v="2018-08-02T00:00:00"/>
    <s v="Varies with device"/>
    <s v="Varies with device"/>
    <s v="10000000"/>
    <s v="0"/>
  </r>
  <r>
    <s v="Brilliant"/>
    <x v="8"/>
    <n v="4.5"/>
    <n v="41185"/>
    <s v="Varies with device"/>
    <s v="1,000,000+"/>
    <x v="0"/>
    <n v="0"/>
    <x v="0"/>
    <s v="Education"/>
    <d v="2018-08-03T00:00:00"/>
    <s v="Varies with device"/>
    <s v="Varies with device"/>
    <s v="1000000"/>
    <s v="0"/>
  </r>
  <r>
    <s v="LinkedIn Learning: Online Courses to Learn Skills"/>
    <x v="8"/>
    <n v="4.5999999999999996"/>
    <n v="7973"/>
    <s v="18M"/>
    <s v="1,000,000+"/>
    <x v="0"/>
    <n v="0"/>
    <x v="0"/>
    <s v="Education"/>
    <d v="2018-07-27T00:00:00"/>
    <s v="0.29.74"/>
    <s v="4.4 and up"/>
    <s v="1000000"/>
    <s v="0"/>
  </r>
  <r>
    <s v="Babbel â€“ Learn Languages"/>
    <x v="8"/>
    <n v="4.3"/>
    <n v="266935"/>
    <s v="21M"/>
    <s v="10,000,000+"/>
    <x v="0"/>
    <n v="0"/>
    <x v="0"/>
    <s v="Education"/>
    <d v="2018-07-30T00:00:00"/>
    <s v="20.7.2"/>
    <s v="4.4 and up"/>
    <s v="10000000"/>
    <s v="0"/>
  </r>
  <r>
    <s v="Learn English with Phrases"/>
    <x v="8"/>
    <n v="4.2"/>
    <n v="5695"/>
    <s v="Varies with device"/>
    <s v="1,000,000+"/>
    <x v="0"/>
    <n v="0"/>
    <x v="0"/>
    <s v="Education"/>
    <d v="2017-09-28T00:00:00"/>
    <s v="Varies with device"/>
    <s v="Varies with device"/>
    <s v="1000000"/>
    <s v="0"/>
  </r>
  <r>
    <s v="Free english course"/>
    <x v="8"/>
    <n v="4.7"/>
    <n v="142632"/>
    <s v="6.9M"/>
    <s v="5,000,000+"/>
    <x v="0"/>
    <n v="0"/>
    <x v="0"/>
    <s v="Education"/>
    <d v="2018-07-12T00:00:00"/>
    <n v="2.8"/>
    <s v="4.1 and up"/>
    <s v="5000000"/>
    <s v="0"/>
  </r>
  <r>
    <s v="Duolingo: Learn Languages Free"/>
    <x v="8"/>
    <n v="4.7"/>
    <n v="6290507"/>
    <s v="Varies with device"/>
    <s v="100,000,000+"/>
    <x v="0"/>
    <n v="0"/>
    <x v="0"/>
    <s v="Education;Education"/>
    <d v="2018-08-01T00:00:00"/>
    <s v="Varies with device"/>
    <s v="Varies with device"/>
    <s v="100000000"/>
    <s v="0"/>
  </r>
  <r>
    <s v="Learn 50 languages"/>
    <x v="8"/>
    <n v="4.4000000000000004"/>
    <n v="55256"/>
    <s v="14M"/>
    <s v="5,000,000+"/>
    <x v="0"/>
    <n v="0"/>
    <x v="0"/>
    <s v="Education"/>
    <d v="2018-06-19T00:00:00"/>
    <s v="10.9.1"/>
    <s v="4.0 and up"/>
    <s v="5000000"/>
    <s v="0"/>
  </r>
  <r>
    <s v="Rosetta Stone: Learn to Speak &amp; Read New Languages"/>
    <x v="8"/>
    <n v="4.5"/>
    <n v="172508"/>
    <s v="76M"/>
    <s v="5,000,000+"/>
    <x v="0"/>
    <n v="0"/>
    <x v="0"/>
    <s v="Education;Education"/>
    <d v="2018-06-27T00:00:00"/>
    <s v="5.2.1"/>
    <s v="5.0 and up"/>
    <s v="5000000"/>
    <s v="0"/>
  </r>
  <r>
    <s v="Babbel â€“ Learn Spanish"/>
    <x v="8"/>
    <n v="4.4000000000000004"/>
    <n v="54798"/>
    <s v="11M"/>
    <s v="1,000,000+"/>
    <x v="0"/>
    <n v="0"/>
    <x v="0"/>
    <s v="Education"/>
    <d v="2018-07-30T00:00:00"/>
    <s v="20.7.2"/>
    <s v="4.4 and up"/>
    <s v="1000000"/>
    <s v="0"/>
  </r>
  <r>
    <s v="Mango Languages: Lovable Language Courses"/>
    <x v="8"/>
    <n v="4"/>
    <n v="4815"/>
    <s v="19M"/>
    <s v="500,000+"/>
    <x v="0"/>
    <n v="0"/>
    <x v="0"/>
    <s v="Education"/>
    <d v="2018-07-17T00:00:00"/>
    <s v="4.2.3"/>
    <s v="4.2 and up"/>
    <s v="500000"/>
    <s v="0"/>
  </r>
  <r>
    <s v="Learn English with Aco"/>
    <x v="8"/>
    <n v="4.5999999999999996"/>
    <n v="75112"/>
    <s v="6.5M"/>
    <s v="1,000,000+"/>
    <x v="0"/>
    <n v="0"/>
    <x v="0"/>
    <s v="Education"/>
    <d v="2017-11-11T00:00:00"/>
    <n v="2.09"/>
    <s v="4.1 and up"/>
    <s v="1000000"/>
    <s v="0"/>
  </r>
  <r>
    <s v="Learn to Speak English"/>
    <x v="8"/>
    <n v="4.4000000000000004"/>
    <n v="33646"/>
    <s v="7.0M"/>
    <s v="1,000,000+"/>
    <x v="0"/>
    <n v="0"/>
    <x v="0"/>
    <s v="Education"/>
    <d v="2018-07-15T00:00:00"/>
    <s v="2.3.9"/>
    <s v="4.0 and up"/>
    <s v="1000000"/>
    <s v="0"/>
  </r>
  <r>
    <s v="Learn languages, grammar &amp; vocabulary with Memrise"/>
    <x v="8"/>
    <n v="4.7"/>
    <n v="1107903"/>
    <s v="Varies with device"/>
    <s v="10,000,000+"/>
    <x v="0"/>
    <n v="0"/>
    <x v="0"/>
    <s v="Education"/>
    <d v="2018-08-02T00:00:00"/>
    <s v="Varies with device"/>
    <s v="Varies with device"/>
    <s v="10000000"/>
    <s v="0"/>
  </r>
  <r>
    <s v="Learn English with Wlingua"/>
    <x v="8"/>
    <n v="4.7"/>
    <n v="314300"/>
    <s v="3.3M"/>
    <s v="10,000,000+"/>
    <x v="0"/>
    <n v="0"/>
    <x v="0"/>
    <s v="Education"/>
    <d v="2018-05-02T00:00:00"/>
    <s v="1.94.9"/>
    <s v="4.0 and up"/>
    <s v="10000000"/>
    <s v="0"/>
  </r>
  <r>
    <s v="busuu: Learn Languages - Spanish, English &amp; More"/>
    <x v="8"/>
    <n v="4.3"/>
    <n v="206527"/>
    <s v="21M"/>
    <s v="10,000,000+"/>
    <x v="0"/>
    <n v="0"/>
    <x v="2"/>
    <s v="Education"/>
    <d v="2018-08-01T00:00:00"/>
    <s v="13.9.0.161"/>
    <s v="5.0 and up"/>
    <s v="10000000"/>
    <s v="0"/>
  </r>
  <r>
    <s v="My Class Schedule: Timetable"/>
    <x v="8"/>
    <n v="4.0999999999999996"/>
    <n v="9348"/>
    <s v="Varies with device"/>
    <s v="1,000,000+"/>
    <x v="0"/>
    <n v="0"/>
    <x v="0"/>
    <s v="Education"/>
    <d v="2016-06-01T00:00:00"/>
    <s v="Varies with device"/>
    <s v="Varies with device"/>
    <s v="1000000"/>
    <s v="0"/>
  </r>
  <r>
    <s v="Study Checker"/>
    <x v="8"/>
    <n v="4.2"/>
    <n v="3816"/>
    <s v="2.6M"/>
    <s v="500,000+"/>
    <x v="0"/>
    <n v="0"/>
    <x v="0"/>
    <s v="Education"/>
    <d v="2016-05-04T00:00:00"/>
    <s v="3.6.0.115_FN"/>
    <s v="2.3 and up"/>
    <s v="500000"/>
    <s v="0"/>
  </r>
  <r>
    <s v="My Study Life - School Planner"/>
    <x v="8"/>
    <n v="4.3"/>
    <n v="47847"/>
    <s v="21M"/>
    <s v="1,000,000+"/>
    <x v="0"/>
    <n v="0"/>
    <x v="0"/>
    <s v="Education"/>
    <d v="2017-06-13T00:00:00"/>
    <s v="6.1.3"/>
    <s v="4.0.3 and up"/>
    <s v="1000000"/>
    <s v="0"/>
  </r>
  <r>
    <s v="HomeWork"/>
    <x v="8"/>
    <n v="4.3"/>
    <n v="16195"/>
    <s v="5.2M"/>
    <s v="1,000,000+"/>
    <x v="0"/>
    <n v="0"/>
    <x v="0"/>
    <s v="Education"/>
    <d v="2016-09-20T00:00:00"/>
    <s v="8.5.2"/>
    <s v="4.0 and up"/>
    <s v="1000000"/>
    <s v="0"/>
  </r>
  <r>
    <s v="Next Gen Science Standards"/>
    <x v="8"/>
    <n v="4.3"/>
    <n v="206"/>
    <s v="18M"/>
    <s v="50,000+"/>
    <x v="0"/>
    <n v="0"/>
    <x v="0"/>
    <s v="Education"/>
    <d v="2016-12-20T00:00:00"/>
    <s v="1.12.1"/>
    <s v="2.3 and up"/>
    <s v="50000"/>
    <s v="0"/>
  </r>
  <r>
    <s v="myHomework Student Planner"/>
    <x v="8"/>
    <n v="4"/>
    <n v="28392"/>
    <s v="Varies with device"/>
    <s v="1,000,000+"/>
    <x v="0"/>
    <n v="0"/>
    <x v="0"/>
    <s v="Education"/>
    <d v="2018-03-07T00:00:00"/>
    <s v="Varies with device"/>
    <s v="Varies with device"/>
    <s v="1000000"/>
    <s v="0"/>
  </r>
  <r>
    <s v="Teacher's Gradebook - Additio"/>
    <x v="8"/>
    <n v="4.2"/>
    <n v="3241"/>
    <s v="16M"/>
    <s v="100,000+"/>
    <x v="0"/>
    <n v="0"/>
    <x v="0"/>
    <s v="Education"/>
    <d v="2018-08-01T00:00:00"/>
    <s v="4.8.2"/>
    <s v="4.0.3 and up"/>
    <s v="100000"/>
    <s v="0"/>
  </r>
  <r>
    <s v="Common Core"/>
    <x v="8"/>
    <n v="4"/>
    <n v="835"/>
    <s v="15M"/>
    <s v="100,000+"/>
    <x v="0"/>
    <n v="0"/>
    <x v="0"/>
    <s v="Education"/>
    <d v="2016-12-20T00:00:00"/>
    <s v="2.3.1"/>
    <s v="2.3 and up"/>
    <s v="100000"/>
    <s v="0"/>
  </r>
  <r>
    <s v="Homework Planner"/>
    <x v="8"/>
    <n v="4"/>
    <n v="2525"/>
    <s v="1.2M"/>
    <s v="100,000+"/>
    <x v="0"/>
    <n v="0"/>
    <x v="0"/>
    <s v="Education"/>
    <d v="2015-01-11T00:00:00"/>
    <s v="15.9.4"/>
    <s v="4.0 and up"/>
    <s v="100000"/>
    <s v="0"/>
  </r>
  <r>
    <s v="TeachersPayTeachers"/>
    <x v="8"/>
    <n v="3.8"/>
    <n v="828"/>
    <s v="Varies with device"/>
    <s v="100,000+"/>
    <x v="0"/>
    <n v="0"/>
    <x v="0"/>
    <s v="Education"/>
    <d v="2017-10-01T00:00:00"/>
    <s v="Varies with device"/>
    <s v="Varies with device"/>
    <s v="100000"/>
    <s v="0"/>
  </r>
  <r>
    <s v="Quizlet: Learn Languages &amp; Vocab with Flashcards"/>
    <x v="8"/>
    <n v="4.5999999999999996"/>
    <n v="211856"/>
    <s v="Varies with device"/>
    <s v="10,000,000+"/>
    <x v="0"/>
    <n v="0"/>
    <x v="0"/>
    <s v="Education"/>
    <d v="2018-08-01T00:00:00"/>
    <s v="Varies with device"/>
    <s v="Varies with device"/>
    <s v="10000000"/>
    <s v="0"/>
  </r>
  <r>
    <s v="Edmodo"/>
    <x v="8"/>
    <n v="4.0999999999999996"/>
    <n v="200058"/>
    <s v="18M"/>
    <s v="10,000,000+"/>
    <x v="0"/>
    <n v="0"/>
    <x v="0"/>
    <s v="Education"/>
    <d v="2018-07-20T00:00:00"/>
    <s v="9.12.5"/>
    <s v="4.0.3 and up"/>
    <s v="10000000"/>
    <s v="0"/>
  </r>
  <r>
    <s v="Socrative Teacher"/>
    <x v="8"/>
    <n v="3.9"/>
    <n v="1239"/>
    <s v="1.8M"/>
    <s v="100,000+"/>
    <x v="0"/>
    <n v="0"/>
    <x v="0"/>
    <s v="Education"/>
    <d v="2016-07-29T00:00:00"/>
    <s v="4.4.1"/>
    <s v="3.2 and up"/>
    <s v="100000"/>
    <s v="0"/>
  </r>
  <r>
    <s v="Training schedule - AllUniver"/>
    <x v="8"/>
    <n v="4.0999999999999996"/>
    <n v="702"/>
    <s v="7.6M"/>
    <s v="10,000+"/>
    <x v="0"/>
    <n v="0"/>
    <x v="0"/>
    <s v="Education"/>
    <d v="2017-10-16T00:00:00"/>
    <n v="5"/>
    <s v="4.4 and up"/>
    <s v="10000"/>
    <s v="0"/>
  </r>
  <r>
    <s v="Remind: School Communication"/>
    <x v="8"/>
    <n v="4.5"/>
    <n v="108613"/>
    <s v="Varies with device"/>
    <s v="10,000,000+"/>
    <x v="0"/>
    <n v="0"/>
    <x v="0"/>
    <s v="Education"/>
    <d v="2018-08-03T00:00:00"/>
    <s v="Varies with device"/>
    <s v="Varies with device"/>
    <s v="10000000"/>
    <s v="0"/>
  </r>
  <r>
    <s v="Google Classroom"/>
    <x v="8"/>
    <n v="4.2"/>
    <n v="69498"/>
    <s v="Varies with device"/>
    <s v="10,000,000+"/>
    <x v="0"/>
    <n v="0"/>
    <x v="0"/>
    <s v="Education"/>
    <d v="2018-07-19T00:00:00"/>
    <s v="Varies with device"/>
    <s v="Varies with device"/>
    <s v="10000000"/>
    <s v="0"/>
  </r>
  <r>
    <s v="ClassDojo"/>
    <x v="8"/>
    <n v="4.4000000000000004"/>
    <n v="148550"/>
    <s v="59M"/>
    <s v="10,000,000+"/>
    <x v="0"/>
    <n v="0"/>
    <x v="0"/>
    <s v="Education;Education"/>
    <d v="2018-08-03T00:00:00"/>
    <s v="4.21.1"/>
    <s v="4.1 and up"/>
    <s v="10000000"/>
    <s v="0"/>
  </r>
  <r>
    <s v="Duolingo: Learn Languages Free"/>
    <x v="8"/>
    <n v="4.7"/>
    <n v="6290507"/>
    <s v="Varies with device"/>
    <s v="100,000,000+"/>
    <x v="0"/>
    <n v="0"/>
    <x v="0"/>
    <s v="Education;Education"/>
    <d v="2018-08-01T00:00:00"/>
    <s v="Varies with device"/>
    <s v="Varies with device"/>
    <s v="100000000"/>
    <s v="0"/>
  </r>
  <r>
    <s v="Lerni. Learn languages."/>
    <x v="8"/>
    <n v="4"/>
    <n v="3847"/>
    <s v="6.9M"/>
    <s v="500,000+"/>
    <x v="0"/>
    <n v="0"/>
    <x v="0"/>
    <s v="Education"/>
    <d v="2017-10-25T00:00:00"/>
    <s v="3.1.3"/>
    <s v="3.0 and up"/>
    <s v="500000"/>
    <s v="0"/>
  </r>
  <r>
    <s v="Learn 50 languages"/>
    <x v="8"/>
    <n v="4.4000000000000004"/>
    <n v="55256"/>
    <s v="14M"/>
    <s v="5,000,000+"/>
    <x v="0"/>
    <n v="0"/>
    <x v="0"/>
    <s v="Education"/>
    <d v="2018-06-19T00:00:00"/>
    <s v="10.9.1"/>
    <s v="4.0 and up"/>
    <s v="5000000"/>
    <s v="0"/>
  </r>
  <r>
    <s v="HelloTalk â€” Chat, Speak &amp; Learn Foreign Languages"/>
    <x v="8"/>
    <n v="4.4000000000000004"/>
    <n v="84309"/>
    <s v="41M"/>
    <s v="5,000,000+"/>
    <x v="0"/>
    <n v="0"/>
    <x v="0"/>
    <s v="Education"/>
    <d v="2018-07-25T00:00:00"/>
    <s v="2.6.6"/>
    <s v="4.1 and up"/>
    <s v="5000000"/>
    <s v="0"/>
  </r>
  <r>
    <s v="Mango Languages: Lovable Language Courses"/>
    <x v="8"/>
    <n v="4"/>
    <n v="4815"/>
    <s v="19M"/>
    <s v="500,000+"/>
    <x v="0"/>
    <n v="0"/>
    <x v="0"/>
    <s v="Education"/>
    <d v="2018-07-17T00:00:00"/>
    <s v="4.2.3"/>
    <s v="4.2 and up"/>
    <s v="500000"/>
    <s v="0"/>
  </r>
  <r>
    <s v="Rosetta Stone: Learn to Speak &amp; Read New Languages"/>
    <x v="8"/>
    <n v="4.5"/>
    <n v="172508"/>
    <s v="76M"/>
    <s v="5,000,000+"/>
    <x v="0"/>
    <n v="0"/>
    <x v="0"/>
    <s v="Education;Education"/>
    <d v="2018-06-27T00:00:00"/>
    <s v="5.2.1"/>
    <s v="5.0 and up"/>
    <s v="5000000"/>
    <s v="0"/>
  </r>
  <r>
    <s v="Learn languages, grammar &amp; vocabulary with Memrise"/>
    <x v="8"/>
    <n v="4.7"/>
    <n v="1107948"/>
    <s v="Varies with device"/>
    <s v="10,000,000+"/>
    <x v="0"/>
    <n v="0"/>
    <x v="0"/>
    <s v="Education"/>
    <d v="2018-08-02T00:00:00"/>
    <s v="Varies with device"/>
    <s v="Varies with device"/>
    <s v="10000000"/>
    <s v="0"/>
  </r>
  <r>
    <s v="Babbel â€“ Learn Languages"/>
    <x v="8"/>
    <n v="4.3"/>
    <n v="266948"/>
    <s v="21M"/>
    <s v="10,000,000+"/>
    <x v="0"/>
    <n v="0"/>
    <x v="0"/>
    <s v="Education"/>
    <d v="2018-07-30T00:00:00"/>
    <s v="20.7.2"/>
    <s v="4.4 and up"/>
    <s v="10000000"/>
    <s v="0"/>
  </r>
  <r>
    <s v="Innovative: Learn 34 Languages"/>
    <x v="8"/>
    <n v="4.5"/>
    <n v="14206"/>
    <s v="21M"/>
    <s v="500,000+"/>
    <x v="0"/>
    <n v="0"/>
    <x v="0"/>
    <s v="Education"/>
    <d v="2018-07-26T00:00:00"/>
    <n v="1.1599999999999999"/>
    <s v="3.0 and up"/>
    <s v="500000"/>
    <s v="0"/>
  </r>
  <r>
    <s v="busuu: Learn Languages - Spanish, English &amp; More"/>
    <x v="8"/>
    <n v="4.3"/>
    <n v="206532"/>
    <s v="21M"/>
    <s v="10,000,000+"/>
    <x v="0"/>
    <n v="0"/>
    <x v="2"/>
    <s v="Education"/>
    <d v="2018-08-01T00:00:00"/>
    <s v="13.9.0.161"/>
    <s v="5.0 and up"/>
    <s v="10000000"/>
    <s v="0"/>
  </r>
  <r>
    <s v="My Class Schedule: Timetable"/>
    <x v="8"/>
    <n v="4.0999999999999996"/>
    <n v="9348"/>
    <s v="Varies with device"/>
    <s v="1,000,000+"/>
    <x v="0"/>
    <n v="0"/>
    <x v="0"/>
    <s v="Education"/>
    <d v="2016-06-01T00:00:00"/>
    <s v="Varies with device"/>
    <s v="Varies with device"/>
    <s v="1000000"/>
    <s v="0"/>
  </r>
  <r>
    <s v="Chegg Study - Homework Help"/>
    <x v="8"/>
    <n v="4.3"/>
    <n v="14700"/>
    <s v="21M"/>
    <s v="1,000,000+"/>
    <x v="0"/>
    <n v="0"/>
    <x v="0"/>
    <s v="Education"/>
    <d v="2018-07-30T00:00:00"/>
    <s v="5.7.0"/>
    <s v="4.4 and up"/>
    <s v="1000000"/>
    <s v="0"/>
  </r>
  <r>
    <s v="Canvas Student"/>
    <x v="8"/>
    <n v="4.5"/>
    <n v="42828"/>
    <s v="Varies with device"/>
    <s v="1,000,000+"/>
    <x v="0"/>
    <n v="0"/>
    <x v="0"/>
    <s v="Education"/>
    <d v="2018-07-20T00:00:00"/>
    <s v="Varies with device"/>
    <s v="Varies with device"/>
    <s v="1000000"/>
    <s v="0"/>
  </r>
  <r>
    <s v="Timetable"/>
    <x v="8"/>
    <n v="4.2"/>
    <n v="40209"/>
    <s v="Varies with device"/>
    <s v="1,000,000+"/>
    <x v="0"/>
    <n v="0"/>
    <x v="0"/>
    <s v="Education"/>
    <d v="2018-05-24T00:00:00"/>
    <s v="Varies with device"/>
    <s v="Varies with device"/>
    <s v="1000000"/>
    <s v="0"/>
  </r>
  <r>
    <s v="Socratic - Math Answers &amp; Homework Help"/>
    <x v="8"/>
    <n v="4.5999999999999996"/>
    <n v="37862"/>
    <s v="5.4M"/>
    <s v="1,000,000+"/>
    <x v="0"/>
    <n v="0"/>
    <x v="0"/>
    <s v="Education"/>
    <d v="2018-06-07T00:00:00"/>
    <s v="1.8.1"/>
    <s v="4.1 and up"/>
    <s v="1000000"/>
    <s v="0"/>
  </r>
  <r>
    <s v="EasyBib: Citation Generator"/>
    <x v="8"/>
    <n v="3.5"/>
    <n v="1405"/>
    <s v="7.3M"/>
    <s v="100,000+"/>
    <x v="0"/>
    <n v="0"/>
    <x v="0"/>
    <s v="Education"/>
    <d v="2018-03-29T00:00:00"/>
    <s v="2.4.4"/>
    <s v="4.0 and up"/>
    <s v="100000"/>
    <s v="0"/>
  </r>
  <r>
    <s v="Google Classroom"/>
    <x v="8"/>
    <n v="4.2"/>
    <n v="69498"/>
    <s v="Varies with device"/>
    <s v="10,000,000+"/>
    <x v="0"/>
    <n v="0"/>
    <x v="0"/>
    <s v="Education"/>
    <d v="2018-07-19T00:00:00"/>
    <s v="Varies with device"/>
    <s v="Varies with device"/>
    <s v="10000000"/>
    <s v="0"/>
  </r>
  <r>
    <s v="ClassDojo"/>
    <x v="8"/>
    <n v="4.4000000000000004"/>
    <n v="148549"/>
    <s v="59M"/>
    <s v="10,000,000+"/>
    <x v="0"/>
    <n v="0"/>
    <x v="0"/>
    <s v="Education;Education"/>
    <d v="2018-08-03T00:00:00"/>
    <s v="4.21.1"/>
    <s v="4.1 and up"/>
    <s v="10000000"/>
    <s v="0"/>
  </r>
  <r>
    <s v="HelloTalk â€” Chat, Speak &amp; Learn Foreign Languages"/>
    <x v="8"/>
    <n v="4.4000000000000004"/>
    <n v="84311"/>
    <s v="41M"/>
    <s v="5,000,000+"/>
    <x v="0"/>
    <n v="0"/>
    <x v="0"/>
    <s v="Education"/>
    <d v="2018-07-25T00:00:00"/>
    <s v="2.6.6"/>
    <s v="4.1 and up"/>
    <s v="5000000"/>
    <s v="0"/>
  </r>
  <r>
    <s v="Quizlet: Learn Languages &amp; Vocab with Flashcards"/>
    <x v="8"/>
    <n v="4.5999999999999996"/>
    <n v="211856"/>
    <s v="Varies with device"/>
    <s v="10,000,000+"/>
    <x v="0"/>
    <n v="0"/>
    <x v="0"/>
    <s v="Education"/>
    <d v="2018-08-01T00:00:00"/>
    <s v="Varies with device"/>
    <s v="Varies with device"/>
    <s v="10000000"/>
    <s v="0"/>
  </r>
  <r>
    <s v="busuu: Learn Languages - Spanish, English &amp; More"/>
    <x v="8"/>
    <n v="4.3"/>
    <n v="206532"/>
    <s v="21M"/>
    <s v="10,000,000+"/>
    <x v="0"/>
    <n v="0"/>
    <x v="2"/>
    <s v="Education"/>
    <d v="2018-08-01T00:00:00"/>
    <s v="13.9.0.161"/>
    <s v="5.0 and up"/>
    <s v="10000000"/>
    <s v="0"/>
  </r>
  <r>
    <s v="Rosetta Stone: Learn to Speak &amp; Read New Languages"/>
    <x v="8"/>
    <n v="4.5"/>
    <n v="172508"/>
    <s v="76M"/>
    <s v="5,000,000+"/>
    <x v="0"/>
    <n v="0"/>
    <x v="0"/>
    <s v="Education;Education"/>
    <d v="2018-06-27T00:00:00"/>
    <s v="5.2.1"/>
    <s v="5.0 and up"/>
    <s v="5000000"/>
    <s v="0"/>
  </r>
  <r>
    <s v="SoloLearn: Learn to Code for Free"/>
    <x v="8"/>
    <n v="4.8"/>
    <n v="256079"/>
    <s v="7.6M"/>
    <s v="1,000,000+"/>
    <x v="0"/>
    <n v="0"/>
    <x v="1"/>
    <s v="Education"/>
    <d v="2018-07-12T00:00:00"/>
    <s v="2.2.4"/>
    <s v="4.0.3 and up"/>
    <s v="1000000"/>
    <s v="0"/>
  </r>
  <r>
    <s v="Kids Learn Languages by Mondly"/>
    <x v="8"/>
    <n v="4.4000000000000004"/>
    <n v="2078"/>
    <s v="Varies with device"/>
    <s v="100,000+"/>
    <x v="0"/>
    <n v="0"/>
    <x v="0"/>
    <s v="Education;Education"/>
    <d v="2017-12-24T00:00:00"/>
    <s v="1.0.2"/>
    <s v="4.1 and up"/>
    <s v="100000"/>
    <s v="0"/>
  </r>
  <r>
    <s v="Blinkist - Nonfiction Books"/>
    <x v="8"/>
    <n v="4.0999999999999996"/>
    <n v="16103"/>
    <s v="13M"/>
    <s v="1,000,000+"/>
    <x v="0"/>
    <n v="0"/>
    <x v="0"/>
    <s v="Education"/>
    <d v="2018-07-31T00:00:00"/>
    <s v="5.7.1"/>
    <s v="4.1 and up"/>
    <s v="1000000"/>
    <s v="0"/>
  </r>
  <r>
    <s v="Sago Mini Hat Maker"/>
    <x v="8"/>
    <n v="4.9000000000000004"/>
    <n v="11"/>
    <s v="63M"/>
    <s v="1,000+"/>
    <x v="1"/>
    <n v="3.99"/>
    <x v="0"/>
    <s v="Education;Pretend Play"/>
    <d v="2017-07-24T00:00:00"/>
    <n v="1"/>
    <s v="4.0.3 and up"/>
    <s v="1000"/>
    <s v="3.99"/>
  </r>
  <r>
    <s v="Fuzzy Numbers: Pre-K Number Foundation"/>
    <x v="8"/>
    <n v="4.7"/>
    <n v="21"/>
    <s v="44M"/>
    <s v="1,000+"/>
    <x v="1"/>
    <n v="5.99"/>
    <x v="0"/>
    <s v="Education;Education"/>
    <d v="2017-07-21T00:00:00"/>
    <n v="1.3"/>
    <s v="4.1 and up"/>
    <s v="1000"/>
    <s v="5.99"/>
  </r>
  <r>
    <s v="Toca Life: City"/>
    <x v="8"/>
    <n v="4.7"/>
    <n v="31085"/>
    <s v="24M"/>
    <s v="500,000+"/>
    <x v="1"/>
    <n v="3.99"/>
    <x v="0"/>
    <s v="Education;Pretend Play"/>
    <d v="2018-07-06T00:00:00"/>
    <s v="1.5-play"/>
    <s v="4.4 and up"/>
    <s v="500000"/>
    <s v="3.99"/>
  </r>
  <r>
    <s v="Toca Life: Hospital"/>
    <x v="8"/>
    <n v="4.7"/>
    <n v="3528"/>
    <s v="24M"/>
    <s v="100,000+"/>
    <x v="1"/>
    <n v="3.99"/>
    <x v="0"/>
    <s v="Education;Pretend Play"/>
    <d v="2018-06-12T00:00:00"/>
    <s v="1.1.1-play"/>
    <s v="4.4 and up"/>
    <s v="100000"/>
    <s v="3.99"/>
  </r>
  <r>
    <s v="Netflix"/>
    <x v="9"/>
    <n v="4.4000000000000004"/>
    <n v="5456208"/>
    <s v="Varies with device"/>
    <s v="100,000,000+"/>
    <x v="0"/>
    <n v="0"/>
    <x v="1"/>
    <s v="Entertainment"/>
    <d v="2018-07-31T00:00:00"/>
    <s v="Varies with device"/>
    <s v="Varies with device"/>
    <s v="100000000"/>
    <s v="0"/>
  </r>
  <r>
    <s v="Complete Spanish Movies"/>
    <x v="9"/>
    <n v="4"/>
    <n v="11656"/>
    <s v="4.5M"/>
    <s v="1,000,000+"/>
    <x v="0"/>
    <n v="0"/>
    <x v="0"/>
    <s v="Entertainment"/>
    <d v="2018-01-20T00:00:00"/>
    <n v="1.02"/>
    <s v="4.0.3 and up"/>
    <s v="1000000"/>
    <s v="0"/>
  </r>
  <r>
    <s v="Pluto TV - Itâ€™s Free TV"/>
    <x v="9"/>
    <n v="4.2"/>
    <n v="28948"/>
    <s v="Varies with device"/>
    <s v="1,000,000+"/>
    <x v="0"/>
    <n v="0"/>
    <x v="1"/>
    <s v="Entertainment"/>
    <d v="2018-08-04T00:00:00"/>
    <s v="Varies with device"/>
    <s v="Varies with device"/>
    <s v="1000000"/>
    <s v="0"/>
  </r>
  <r>
    <s v="Tubi TV - Free Movies &amp; TV"/>
    <x v="9"/>
    <n v="4.3"/>
    <n v="296771"/>
    <s v="11M"/>
    <s v="10,000,000+"/>
    <x v="0"/>
    <n v="0"/>
    <x v="1"/>
    <s v="Entertainment"/>
    <d v="2018-07-15T00:00:00"/>
    <s v="2.13.5"/>
    <s v="4.1 and up"/>
    <s v="10000000"/>
    <s v="0"/>
  </r>
  <r>
    <s v="YouTube Kids"/>
    <x v="9"/>
    <n v="4.5"/>
    <n v="470089"/>
    <s v="Varies with device"/>
    <s v="50,000,000+"/>
    <x v="0"/>
    <n v="0"/>
    <x v="0"/>
    <s v="Entertainment;Music &amp; Video"/>
    <d v="2018-08-03T00:00:00"/>
    <s v="3.43.3"/>
    <s v="4.1 and up"/>
    <s v="50000000"/>
    <s v="0"/>
  </r>
  <r>
    <s v="Mobile TV"/>
    <x v="9"/>
    <n v="3.5"/>
    <n v="10939"/>
    <s v="4.6M"/>
    <s v="10,000,000+"/>
    <x v="0"/>
    <n v="0"/>
    <x v="0"/>
    <s v="Entertainment"/>
    <d v="2016-04-28T00:00:00"/>
    <s v="2.05.0010"/>
    <s v="5.0 and up"/>
    <s v="10000000"/>
    <s v="0"/>
  </r>
  <r>
    <s v="TV+"/>
    <x v="9"/>
    <n v="4.2"/>
    <n v="98509"/>
    <s v="Varies with device"/>
    <s v="5,000,000+"/>
    <x v="0"/>
    <n v="0"/>
    <x v="0"/>
    <s v="Entertainment"/>
    <d v="2018-06-28T00:00:00"/>
    <s v="Varies with device"/>
    <s v="Varies with device"/>
    <s v="5000000"/>
    <s v="0"/>
  </r>
  <r>
    <s v="Digital TV"/>
    <x v="9"/>
    <n v="3.1"/>
    <n v="5241"/>
    <s v="Varies with device"/>
    <s v="5,000,000+"/>
    <x v="0"/>
    <n v="0"/>
    <x v="0"/>
    <s v="Entertainment"/>
    <d v="2018-06-06T00:00:00"/>
    <s v="Varies with device"/>
    <s v="6.0 and up"/>
    <s v="5000000"/>
    <s v="0"/>
  </r>
  <r>
    <s v="Motorola Spotlight Playerâ„¢"/>
    <x v="9"/>
    <n v="4.5999999999999996"/>
    <n v="22508"/>
    <s v="3.3M"/>
    <s v="10,000,000+"/>
    <x v="0"/>
    <n v="0"/>
    <x v="0"/>
    <s v="Entertainment"/>
    <d v="2015-07-16T00:00:00"/>
    <s v="v1.8b22p13"/>
    <s v="4.2 and up"/>
    <s v="10000000"/>
    <s v="0"/>
  </r>
  <r>
    <s v="Vigo Lite"/>
    <x v="9"/>
    <n v="4.2"/>
    <n v="10291"/>
    <s v="6.5M"/>
    <s v="5,000,000+"/>
    <x v="0"/>
    <n v="0"/>
    <x v="1"/>
    <s v="Entertainment"/>
    <d v="2018-08-04T00:00:00"/>
    <s v="3.7.3"/>
    <s v="4.0.3 and up"/>
    <s v="5000000"/>
    <s v="0"/>
  </r>
  <r>
    <s v="Google Play Games"/>
    <x v="9"/>
    <n v="4.3"/>
    <n v="7165362"/>
    <s v="Varies with device"/>
    <s v="1,000,000,000+"/>
    <x v="0"/>
    <n v="0"/>
    <x v="1"/>
    <s v="Entertainment"/>
    <d v="2018-07-16T00:00:00"/>
    <s v="Varies with device"/>
    <s v="Varies with device"/>
    <s v="1000000000"/>
    <s v="0"/>
  </r>
  <r>
    <s v="Hotstar"/>
    <x v="9"/>
    <n v="4.3"/>
    <n v="4885646"/>
    <s v="Varies with device"/>
    <s v="100,000,000+"/>
    <x v="0"/>
    <n v="0"/>
    <x v="1"/>
    <s v="Entertainment"/>
    <d v="2018-08-03T00:00:00"/>
    <s v="Varies with device"/>
    <s v="Varies with device"/>
    <s v="100000000"/>
    <s v="0"/>
  </r>
  <r>
    <s v="Peers.TV: broadcast TV channels First, Match TV, TNT ..."/>
    <x v="9"/>
    <n v="4.0999999999999996"/>
    <n v="141980"/>
    <s v="Varies with device"/>
    <s v="5,000,000+"/>
    <x v="0"/>
    <n v="0"/>
    <x v="1"/>
    <s v="Entertainment"/>
    <d v="2018-07-30T00:00:00"/>
    <s v="Varies with device"/>
    <s v="Varies with device"/>
    <s v="5000000"/>
    <s v="0"/>
  </r>
  <r>
    <s v="The green alien dance"/>
    <x v="9"/>
    <n v="3.8"/>
    <n v="6979"/>
    <s v="12M"/>
    <s v="1,000,000+"/>
    <x v="0"/>
    <n v="0"/>
    <x v="0"/>
    <s v="Entertainment"/>
    <d v="2018-07-05T00:00:00"/>
    <n v="1.03"/>
    <s v="4.0 and up"/>
    <s v="1000000"/>
    <s v="0"/>
  </r>
  <r>
    <s v="Spectrum TV"/>
    <x v="9"/>
    <n v="3.4"/>
    <n v="46618"/>
    <s v="Varies with device"/>
    <s v="5,000,000+"/>
    <x v="0"/>
    <n v="0"/>
    <x v="1"/>
    <s v="Entertainment"/>
    <d v="2018-07-19T00:00:00"/>
    <s v="Varies with device"/>
    <s v="Varies with device"/>
    <s v="5000000"/>
    <s v="0"/>
  </r>
  <r>
    <s v="H TV"/>
    <x v="9"/>
    <n v="4.3"/>
    <n v="103078"/>
    <s v="5.6M"/>
    <s v="5,000,000+"/>
    <x v="0"/>
    <n v="0"/>
    <x v="0"/>
    <s v="Entertainment"/>
    <d v="2018-07-05T00:00:00"/>
    <s v="4.6.2"/>
    <s v="2.3.3 and up"/>
    <s v="5000000"/>
    <s v="0"/>
  </r>
  <r>
    <s v="StarTimes - Live International Champions Cup"/>
    <x v="9"/>
    <n v="4.4000000000000004"/>
    <n v="17682"/>
    <s v="9.7M"/>
    <s v="1,000,000+"/>
    <x v="0"/>
    <n v="0"/>
    <x v="0"/>
    <s v="Entertainment"/>
    <d v="2018-08-03T00:00:00"/>
    <n v="5.2"/>
    <s v="4.0.3 and up"/>
    <s v="1000000"/>
    <s v="0"/>
  </r>
  <r>
    <s v="Cinematic Cinematic"/>
    <x v="9"/>
    <n v="4.4000000000000004"/>
    <n v="37000"/>
    <s v="15M"/>
    <s v="1,000,000+"/>
    <x v="0"/>
    <n v="0"/>
    <x v="3"/>
    <s v="Entertainment"/>
    <d v="2018-06-21T00:00:00"/>
    <s v="4.0.5"/>
    <s v="4.1 and up"/>
    <s v="1000000"/>
    <s v="0"/>
  </r>
  <r>
    <s v="MEGOGO - Cinema and TV"/>
    <x v="9"/>
    <n v="4"/>
    <n v="175528"/>
    <s v="Varies with device"/>
    <s v="10,000,000+"/>
    <x v="0"/>
    <n v="0"/>
    <x v="0"/>
    <s v="Entertainment"/>
    <d v="2018-08-03T00:00:00"/>
    <s v="Varies with device"/>
    <s v="Varies with device"/>
    <s v="10000000"/>
    <s v="0"/>
  </r>
  <r>
    <s v="Talking Angela"/>
    <x v="9"/>
    <n v="3.7"/>
    <n v="1828284"/>
    <s v="52M"/>
    <s v="100,000,000+"/>
    <x v="0"/>
    <n v="0"/>
    <x v="0"/>
    <s v="Entertainment"/>
    <d v="2018-07-12T00:00:00"/>
    <s v="2.8.2"/>
    <s v="4.1 and up"/>
    <s v="100000000"/>
    <s v="0"/>
  </r>
  <r>
    <s v="DStv Now"/>
    <x v="9"/>
    <n v="3.9"/>
    <n v="34923"/>
    <s v="Varies with device"/>
    <s v="5,000,000+"/>
    <x v="0"/>
    <n v="0"/>
    <x v="1"/>
    <s v="Entertainment"/>
    <d v="2018-07-27T00:00:00"/>
    <s v="Varies with device"/>
    <s v="Varies with device"/>
    <s v="5000000"/>
    <s v="0"/>
  </r>
  <r>
    <s v="ivi - movies and TV shows in HD"/>
    <x v="9"/>
    <n v="4.5"/>
    <n v="684116"/>
    <s v="Varies with device"/>
    <s v="10,000,000+"/>
    <x v="0"/>
    <n v="0"/>
    <x v="1"/>
    <s v="Entertainment"/>
    <d v="2018-07-31T00:00:00"/>
    <s v="Varies with device"/>
    <s v="4.2 and up"/>
    <s v="10000000"/>
    <s v="0"/>
  </r>
  <r>
    <s v="Radio Javan"/>
    <x v="9"/>
    <n v="4.4000000000000004"/>
    <n v="46916"/>
    <s v="4.5M"/>
    <s v="1,000,000+"/>
    <x v="0"/>
    <n v="0"/>
    <x v="0"/>
    <s v="Entertainment"/>
    <d v="2018-07-18T00:00:00"/>
    <n v="7.3"/>
    <s v="4.2 and up"/>
    <s v="1000000"/>
    <s v="0"/>
  </r>
  <r>
    <s v="Viki: Asian TV Dramas &amp; Movies"/>
    <x v="9"/>
    <n v="4.3"/>
    <n v="407698"/>
    <s v="Varies with device"/>
    <s v="10,000,000+"/>
    <x v="0"/>
    <n v="0"/>
    <x v="1"/>
    <s v="Entertainment"/>
    <d v="2018-07-27T00:00:00"/>
    <s v="Varies with device"/>
    <s v="Varies with device"/>
    <s v="10000000"/>
    <s v="0"/>
  </r>
  <r>
    <s v="Talking Ginger 2"/>
    <x v="9"/>
    <n v="4.2"/>
    <n v="702975"/>
    <s v="49M"/>
    <s v="50,000,000+"/>
    <x v="0"/>
    <n v="0"/>
    <x v="0"/>
    <s v="Entertainment"/>
    <d v="2018-07-05T00:00:00"/>
    <s v="2.6.6.11"/>
    <s v="4.1 and up"/>
    <s v="50000000"/>
    <s v="0"/>
  </r>
  <r>
    <s v="Girly Lock Screen Wallpaper with Quotes"/>
    <x v="9"/>
    <n v="4.2"/>
    <n v="32458"/>
    <s v="18M"/>
    <s v="5,000,000+"/>
    <x v="0"/>
    <n v="0"/>
    <x v="0"/>
    <s v="Entertainment"/>
    <d v="2018-06-19T00:00:00"/>
    <n v="2.2000000000000002"/>
    <s v="4.1 and up"/>
    <s v="5000000"/>
    <s v="0"/>
  </r>
  <r>
    <s v="No.Draw - Colors by Number 2018"/>
    <x v="9"/>
    <n v="4.5"/>
    <n v="235496"/>
    <s v="13M"/>
    <s v="10,000,000+"/>
    <x v="0"/>
    <n v="0"/>
    <x v="0"/>
    <s v="Entertainment;Brain Games"/>
    <d v="2018-07-29T00:00:00"/>
    <s v="1.2.0"/>
    <s v="4.1 and up"/>
    <s v="10000000"/>
    <s v="0"/>
  </r>
  <r>
    <s v="ðŸ”¥ Football Wallpapers 4K | Full HD Backgrounds ðŸ˜"/>
    <x v="9"/>
    <n v="4.7"/>
    <n v="11661"/>
    <s v="4.0M"/>
    <s v="1,000,000+"/>
    <x v="0"/>
    <n v="0"/>
    <x v="0"/>
    <s v="Entertainment"/>
    <d v="2018-07-14T00:00:00"/>
    <s v="1.1.3.2"/>
    <s v="4.0.3 and up"/>
    <s v="1000000"/>
    <s v="0"/>
  </r>
  <r>
    <s v="Movies by Flixster, with Rotten Tomatoes"/>
    <x v="9"/>
    <n v="4.5"/>
    <n v="653008"/>
    <s v="16M"/>
    <s v="10,000,000+"/>
    <x v="0"/>
    <n v="0"/>
    <x v="0"/>
    <s v="Entertainment"/>
    <d v="2018-06-20T00:00:00"/>
    <s v="9.1.4"/>
    <s v="4.4 and up"/>
    <s v="10000000"/>
    <s v="0"/>
  </r>
  <r>
    <s v="Low Poly â€“ Puzzle art game"/>
    <x v="9"/>
    <n v="4.5"/>
    <n v="23063"/>
    <s v="17M"/>
    <s v="1,000,000+"/>
    <x v="0"/>
    <n v="0"/>
    <x v="0"/>
    <s v="Entertainment;Brain Games"/>
    <d v="2018-08-03T00:00:00"/>
    <s v="1.0.9"/>
    <s v="4.1 and up"/>
    <s v="1000000"/>
    <s v="0"/>
  </r>
  <r>
    <s v="BBC Media Player"/>
    <x v="9"/>
    <n v="3.4"/>
    <n v="87384"/>
    <s v="Varies with device"/>
    <s v="10,000,000+"/>
    <x v="0"/>
    <n v="0"/>
    <x v="0"/>
    <s v="Entertainment"/>
    <d v="2016-09-14T00:00:00"/>
    <s v="Varies with device"/>
    <s v="Varies with device"/>
    <s v="10000000"/>
    <s v="0"/>
  </r>
  <r>
    <s v="Amazon Prime Video"/>
    <x v="9"/>
    <n v="4.2"/>
    <n v="411683"/>
    <s v="24M"/>
    <s v="50,000,000+"/>
    <x v="0"/>
    <n v="0"/>
    <x v="1"/>
    <s v="Entertainment"/>
    <d v="2018-08-02T00:00:00"/>
    <s v="3.0.231.18141"/>
    <s v="4.1 and up"/>
    <s v="50000000"/>
    <s v="0"/>
  </r>
  <r>
    <s v="Adult Glitter Color by Number Book - Sandbox Pages"/>
    <x v="9"/>
    <n v="4.3"/>
    <n v="8918"/>
    <s v="Varies with device"/>
    <s v="1,000,000+"/>
    <x v="0"/>
    <n v="0"/>
    <x v="0"/>
    <s v="Entertainment;Creativity"/>
    <d v="2018-07-21T00:00:00"/>
    <n v="1.7"/>
    <s v="4.4 and up"/>
    <s v="1000000"/>
    <s v="0"/>
  </r>
  <r>
    <s v="IMDb Movies &amp; TV"/>
    <x v="9"/>
    <n v="4.2"/>
    <n v="501498"/>
    <s v="12M"/>
    <s v="100,000,000+"/>
    <x v="0"/>
    <n v="0"/>
    <x v="1"/>
    <s v="Entertainment"/>
    <d v="2018-07-26T00:00:00"/>
    <s v="Varies with device"/>
    <s v="Varies with device"/>
    <s v="100000000"/>
    <s v="0"/>
  </r>
  <r>
    <s v="Twitch: Livestream Multiplayer Games &amp; Esports"/>
    <x v="9"/>
    <n v="4.5999999999999996"/>
    <n v="2133296"/>
    <s v="Varies with device"/>
    <s v="50,000,000+"/>
    <x v="0"/>
    <n v="0"/>
    <x v="1"/>
    <s v="Entertainment"/>
    <d v="2018-07-31T00:00:00"/>
    <s v="Varies with device"/>
    <s v="Varies with device"/>
    <s v="50000000"/>
    <s v="0"/>
  </r>
  <r>
    <s v="Ziggo GO"/>
    <x v="9"/>
    <n v="4.0999999999999996"/>
    <n v="29690"/>
    <s v="78M"/>
    <s v="1,000,000+"/>
    <x v="0"/>
    <n v="0"/>
    <x v="1"/>
    <s v="Entertainment"/>
    <d v="2018-08-03T00:00:00"/>
    <s v="2.3.34 Prod"/>
    <s v="4.3 and up"/>
    <s v="1000000"/>
    <s v="0"/>
  </r>
  <r>
    <s v="YouTube Gaming"/>
    <x v="9"/>
    <n v="4.2"/>
    <n v="130549"/>
    <s v="Varies with device"/>
    <s v="5,000,000+"/>
    <x v="0"/>
    <n v="0"/>
    <x v="1"/>
    <s v="Entertainment"/>
    <d v="2018-06-27T00:00:00"/>
    <s v="2.08.78.2"/>
    <s v="4.1 and up"/>
    <s v="5000000"/>
    <s v="0"/>
  </r>
  <r>
    <s v="PlayStation App"/>
    <x v="9"/>
    <n v="4.2"/>
    <n v="613059"/>
    <s v="25M"/>
    <s v="50,000,000+"/>
    <x v="0"/>
    <n v="0"/>
    <x v="0"/>
    <s v="Entertainment"/>
    <d v="2018-07-26T00:00:00"/>
    <s v="18.07.0"/>
    <s v="4.1 and up"/>
    <s v="50000000"/>
    <s v="0"/>
  </r>
  <r>
    <s v="Talking Ben the Dog"/>
    <x v="9"/>
    <n v="4.3"/>
    <n v="1633682"/>
    <s v="57M"/>
    <s v="100,000,000+"/>
    <x v="0"/>
    <n v="0"/>
    <x v="0"/>
    <s v="Entertainment"/>
    <d v="2018-07-03T00:00:00"/>
    <s v="3.5.2.2"/>
    <s v="4.1 and up"/>
    <s v="100000000"/>
    <s v="0"/>
  </r>
  <r>
    <s v="Red Bull TV: Live Sports, Music &amp; Entertainment"/>
    <x v="9"/>
    <n v="4.4000000000000004"/>
    <n v="42050"/>
    <s v="Varies with device"/>
    <s v="1,000,000+"/>
    <x v="0"/>
    <n v="0"/>
    <x v="1"/>
    <s v="Entertainment"/>
    <d v="2018-08-03T00:00:00"/>
    <s v="Varies with device"/>
    <s v="Varies with device"/>
    <s v="1000000"/>
    <s v="0"/>
  </r>
  <r>
    <s v="Trailer Addict Movie Trailers"/>
    <x v="9"/>
    <n v="3.9"/>
    <n v="2646"/>
    <s v="9.1M"/>
    <s v="100,000+"/>
    <x v="0"/>
    <n v="0"/>
    <x v="1"/>
    <s v="Entertainment"/>
    <d v="2018-02-14T00:00:00"/>
    <s v="2.2.0"/>
    <s v="4.2 and up"/>
    <s v="100000"/>
    <s v="0"/>
  </r>
  <r>
    <s v="Cinemark Theatres"/>
    <x v="9"/>
    <n v="4.0999999999999996"/>
    <n v="21867"/>
    <s v="39M"/>
    <s v="1,000,000+"/>
    <x v="0"/>
    <n v="0"/>
    <x v="1"/>
    <s v="Entertainment"/>
    <d v="2018-07-12T00:00:00"/>
    <s v="2.19.0"/>
    <s v="5.0 and up"/>
    <s v="1000000"/>
    <s v="0"/>
  </r>
  <r>
    <s v="Regal Cinemas"/>
    <x v="9"/>
    <n v="4.3"/>
    <n v="32732"/>
    <s v="Varies with device"/>
    <s v="1,000,000+"/>
    <x v="0"/>
    <n v="0"/>
    <x v="0"/>
    <s v="Entertainment"/>
    <d v="2018-07-19T00:00:00"/>
    <s v="Varies with device"/>
    <s v="Varies with device"/>
    <s v="1000000"/>
    <s v="0"/>
  </r>
  <r>
    <s v="Movies by Flixster, with Rotten Tomatoes"/>
    <x v="9"/>
    <n v="4.5"/>
    <n v="653008"/>
    <s v="16M"/>
    <s v="10,000,000+"/>
    <x v="0"/>
    <n v="0"/>
    <x v="0"/>
    <s v="Entertainment"/>
    <d v="2018-06-20T00:00:00"/>
    <s v="9.1.4"/>
    <s v="4.4 and up"/>
    <s v="10000000"/>
    <s v="0"/>
  </r>
  <r>
    <s v="Fandango Movies - Times + Tickets"/>
    <x v="9"/>
    <n v="4.5999999999999996"/>
    <n v="243747"/>
    <s v="Varies with device"/>
    <s v="10,000,000+"/>
    <x v="0"/>
    <n v="0"/>
    <x v="1"/>
    <s v="Entertainment"/>
    <d v="2018-08-02T00:00:00"/>
    <s v="Varies with device"/>
    <s v="Varies with device"/>
    <s v="10000000"/>
    <s v="0"/>
  </r>
  <r>
    <s v="Marcus Theatres"/>
    <x v="9"/>
    <n v="3.6"/>
    <n v="2639"/>
    <s v="8.5M"/>
    <s v="100,000+"/>
    <x v="0"/>
    <n v="0"/>
    <x v="0"/>
    <s v="Entertainment"/>
    <d v="2018-02-07T00:00:00"/>
    <s v="2.9.43"/>
    <s v="6.0 and up"/>
    <s v="100000"/>
    <s v="0"/>
  </r>
  <r>
    <s v="Harkins Theatres"/>
    <x v="9"/>
    <n v="4.3"/>
    <n v="1511"/>
    <s v="12M"/>
    <s v="100,000+"/>
    <x v="0"/>
    <n v="0"/>
    <x v="0"/>
    <s v="Entertainment"/>
    <d v="2018-06-11T00:00:00"/>
    <s v="2.1.1"/>
    <s v="4.1 and up"/>
    <s v="100000"/>
    <s v="0"/>
  </r>
  <r>
    <s v="AMC Theatres"/>
    <x v="9"/>
    <n v="4.3"/>
    <n v="44550"/>
    <s v="72M"/>
    <s v="1,000,000+"/>
    <x v="0"/>
    <n v="0"/>
    <x v="0"/>
    <s v="Entertainment"/>
    <d v="2018-07-18T00:00:00"/>
    <s v="6.18.3"/>
    <s v="5.0 and up"/>
    <s v="1000000"/>
    <s v="0"/>
  </r>
  <r>
    <s v="IMDb Movies &amp; TV"/>
    <x v="9"/>
    <n v="4.2"/>
    <n v="501497"/>
    <s v="12M"/>
    <s v="100,000,000+"/>
    <x v="0"/>
    <n v="0"/>
    <x v="1"/>
    <s v="Entertainment"/>
    <d v="2018-07-26T00:00:00"/>
    <s v="Varies with device"/>
    <s v="Varies with device"/>
    <s v="100000000"/>
    <s v="0"/>
  </r>
  <r>
    <s v="Netflix"/>
    <x v="9"/>
    <n v="4.4000000000000004"/>
    <n v="5456208"/>
    <s v="Varies with device"/>
    <s v="100,000,000+"/>
    <x v="0"/>
    <n v="0"/>
    <x v="1"/>
    <s v="Entertainment"/>
    <d v="2018-07-31T00:00:00"/>
    <s v="Varies with device"/>
    <s v="Varies with device"/>
    <s v="100000000"/>
    <s v="0"/>
  </r>
  <r>
    <s v="Food Network"/>
    <x v="9"/>
    <n v="4.0999999999999996"/>
    <n v="7813"/>
    <s v="Varies with device"/>
    <s v="500,000+"/>
    <x v="0"/>
    <n v="0"/>
    <x v="1"/>
    <s v="Entertainment"/>
    <d v="2018-07-27T00:00:00"/>
    <s v="Varies with device"/>
    <s v="Varies with device"/>
    <s v="500000"/>
    <s v="0"/>
  </r>
  <r>
    <s v="Cooking Channel"/>
    <x v="9"/>
    <n v="4.0999999999999996"/>
    <n v="1033"/>
    <s v="16M"/>
    <s v="100,000+"/>
    <x v="0"/>
    <n v="0"/>
    <x v="1"/>
    <s v="Entertainment"/>
    <d v="2018-07-27T00:00:00"/>
    <s v="Varies with device"/>
    <s v="Varies with device"/>
    <s v="100000"/>
    <s v="0"/>
  </r>
  <r>
    <s v="Animal Planet GO"/>
    <x v="9"/>
    <n v="4.2"/>
    <n v="2442"/>
    <s v="9.6M"/>
    <s v="100,000+"/>
    <x v="0"/>
    <n v="0"/>
    <x v="1"/>
    <s v="Entertainment"/>
    <d v="2018-07-24T00:00:00"/>
    <s v="2.9.4"/>
    <s v="4.1 and up"/>
    <s v="100000"/>
    <s v="0"/>
  </r>
  <r>
    <s v="VRV: Anime, game videos &amp; more"/>
    <x v="9"/>
    <n v="3.9"/>
    <n v="15254"/>
    <s v="Varies with device"/>
    <s v="1,000,000+"/>
    <x v="0"/>
    <n v="0"/>
    <x v="1"/>
    <s v="Entertainment"/>
    <d v="2018-06-19T00:00:00"/>
    <s v="Varies with device"/>
    <s v="Varies with device"/>
    <s v="1000000"/>
    <s v="0"/>
  </r>
  <r>
    <s v="DramaFever: Stream Asian Drama Shows &amp; Movies"/>
    <x v="9"/>
    <n v="4.2"/>
    <n v="155234"/>
    <s v="22M"/>
    <s v="1,000,000+"/>
    <x v="0"/>
    <n v="0"/>
    <x v="1"/>
    <s v="Entertainment"/>
    <d v="2018-08-01T00:00:00"/>
    <s v="01.01.66"/>
    <s v="4.4 and up"/>
    <s v="1000000"/>
    <s v="0"/>
  </r>
  <r>
    <s v="Crunchyroll - Everything Anime"/>
    <x v="9"/>
    <n v="3.7"/>
    <n v="310066"/>
    <s v="Varies with device"/>
    <s v="10,000,000+"/>
    <x v="0"/>
    <n v="0"/>
    <x v="1"/>
    <s v="Entertainment"/>
    <d v="2018-03-05T00:00:00"/>
    <s v="Varies with device"/>
    <s v="Varies with device"/>
    <s v="10000000"/>
    <s v="0"/>
  </r>
  <r>
    <s v="Investigation Discovery GO"/>
    <x v="9"/>
    <n v="4.5"/>
    <n v="12216"/>
    <s v="13M"/>
    <s v="1,000,000+"/>
    <x v="0"/>
    <n v="0"/>
    <x v="1"/>
    <s v="Entertainment"/>
    <d v="2018-07-24T00:00:00"/>
    <s v="2.9.4"/>
    <s v="4.1 and up"/>
    <s v="1000000"/>
    <s v="0"/>
  </r>
  <r>
    <s v="Crackle - Free TV &amp; Movies"/>
    <x v="9"/>
    <n v="3.7"/>
    <n v="388089"/>
    <s v="Varies with device"/>
    <s v="10,000,000+"/>
    <x v="0"/>
    <n v="0"/>
    <x v="1"/>
    <s v="Entertainment"/>
    <d v="2018-04-12T00:00:00"/>
    <s v="Varies with device"/>
    <s v="Varies with device"/>
    <s v="10000000"/>
    <s v="0"/>
  </r>
  <r>
    <s v="CBS - Full Episodes &amp; Live TV"/>
    <x v="9"/>
    <n v="3.8"/>
    <n v="92058"/>
    <s v="12M"/>
    <s v="10,000,000+"/>
    <x v="0"/>
    <n v="0"/>
    <x v="1"/>
    <s v="Entertainment"/>
    <d v="2018-07-20T00:00:00"/>
    <s v="4.8.6"/>
    <s v="4.1 and up"/>
    <s v="10000000"/>
    <s v="0"/>
  </r>
  <r>
    <s v="STARZ"/>
    <x v="9"/>
    <n v="4.3"/>
    <n v="88185"/>
    <s v="Varies with device"/>
    <s v="10,000,000+"/>
    <x v="0"/>
    <n v="0"/>
    <x v="3"/>
    <s v="Entertainment"/>
    <d v="2018-06-20T00:00:00"/>
    <s v="Varies with device"/>
    <s v="Varies with device"/>
    <s v="10000000"/>
    <s v="0"/>
  </r>
  <r>
    <s v="Acorn TV: World-class TV from Britain and Beyond"/>
    <x v="9"/>
    <n v="3"/>
    <n v="493"/>
    <s v="23M"/>
    <s v="50,000+"/>
    <x v="0"/>
    <n v="0"/>
    <x v="0"/>
    <s v="Entertainment"/>
    <d v="2018-06-15T00:00:00"/>
    <s v="2.0.0"/>
    <s v="4.4 and up"/>
    <s v="50000"/>
    <s v="0"/>
  </r>
  <r>
    <s v="HISTORY: Watch TV Show Full Episodes &amp; Specials"/>
    <x v="9"/>
    <n v="4.0999999999999996"/>
    <n v="33387"/>
    <s v="20M"/>
    <s v="1,000,000+"/>
    <x v="0"/>
    <n v="0"/>
    <x v="1"/>
    <s v="Entertainment"/>
    <d v="2018-07-16T00:00:00"/>
    <s v="3.1.4"/>
    <s v="4.4 and up"/>
    <s v="1000000"/>
    <s v="0"/>
  </r>
  <r>
    <s v="Nick"/>
    <x v="9"/>
    <n v="4.2"/>
    <n v="123279"/>
    <s v="25M"/>
    <s v="10,000,000+"/>
    <x v="0"/>
    <n v="0"/>
    <x v="2"/>
    <s v="Entertainment;Music &amp; Video"/>
    <d v="2018-01-24T00:00:00"/>
    <s v="2.0.8"/>
    <s v="4.4 and up"/>
    <s v="10000000"/>
    <s v="0"/>
  </r>
  <r>
    <s v="VH1"/>
    <x v="9"/>
    <n v="4.0999999999999996"/>
    <n v="27424"/>
    <s v="17M"/>
    <s v="1,000,000+"/>
    <x v="0"/>
    <n v="0"/>
    <x v="1"/>
    <s v="Entertainment"/>
    <d v="2018-07-08T00:00:00"/>
    <s v="11.45.0"/>
    <s v="4.4 and up"/>
    <s v="1000000"/>
    <s v="0"/>
  </r>
  <r>
    <s v="FOX NOW - On Demand &amp; Live TV"/>
    <x v="9"/>
    <n v="3.9"/>
    <n v="60841"/>
    <s v="Varies with device"/>
    <s v="5,000,000+"/>
    <x v="0"/>
    <n v="0"/>
    <x v="1"/>
    <s v="Entertainment"/>
    <d v="2018-07-26T00:00:00"/>
    <s v="Varies with device"/>
    <s v="4.4 and up"/>
    <s v="5000000"/>
    <s v="0"/>
  </r>
  <r>
    <s v="A&amp;E - Watch Full Episodes of TV Shows"/>
    <x v="9"/>
    <n v="4"/>
    <n v="29706"/>
    <s v="19M"/>
    <s v="1,000,000+"/>
    <x v="0"/>
    <n v="0"/>
    <x v="1"/>
    <s v="Entertainment"/>
    <d v="2018-07-16T00:00:00"/>
    <s v="3.1.4"/>
    <s v="4.4 and up"/>
    <s v="1000000"/>
    <s v="0"/>
  </r>
  <r>
    <s v="The CW"/>
    <x v="9"/>
    <n v="4.4000000000000004"/>
    <n v="288150"/>
    <s v="21M"/>
    <s v="5,000,000+"/>
    <x v="0"/>
    <n v="0"/>
    <x v="1"/>
    <s v="Entertainment"/>
    <d v="2018-07-23T00:00:00"/>
    <n v="2.17"/>
    <s v="4.4 and up"/>
    <s v="5000000"/>
    <s v="0"/>
  </r>
  <r>
    <s v="BET NOW - Watch Shows"/>
    <x v="9"/>
    <n v="4.2"/>
    <n v="14807"/>
    <s v="19M"/>
    <s v="1,000,000+"/>
    <x v="0"/>
    <n v="0"/>
    <x v="1"/>
    <s v="Entertainment"/>
    <d v="2018-07-08T00:00:00"/>
    <s v="11.45.0"/>
    <s v="4.4 and up"/>
    <s v="1000000"/>
    <s v="0"/>
  </r>
  <r>
    <s v="Hulu: Stream TV, Movies &amp; more"/>
    <x v="9"/>
    <n v="4"/>
    <n v="319692"/>
    <s v="Varies with device"/>
    <s v="10,000,000+"/>
    <x v="0"/>
    <n v="0"/>
    <x v="1"/>
    <s v="Entertainment"/>
    <d v="2018-08-03T00:00:00"/>
    <s v="Varies with device"/>
    <s v="5.0 and up"/>
    <s v="10000000"/>
    <s v="0"/>
  </r>
  <r>
    <s v="HBO NOW: Stream TV &amp; Movies"/>
    <x v="9"/>
    <n v="3.9"/>
    <n v="61201"/>
    <s v="Varies with device"/>
    <s v="10,000,000+"/>
    <x v="0"/>
    <n v="0"/>
    <x v="1"/>
    <s v="Entertainment"/>
    <d v="2018-07-19T00:00:00"/>
    <s v="Varies with device"/>
    <s v="Varies with device"/>
    <s v="10000000"/>
    <s v="0"/>
  </r>
  <r>
    <s v="Univision NOW - Live TV and On Demand"/>
    <x v="9"/>
    <n v="4"/>
    <n v="22998"/>
    <s v="Varies with device"/>
    <s v="1,000,000+"/>
    <x v="0"/>
    <n v="0"/>
    <x v="1"/>
    <s v="Entertainment"/>
    <d v="2018-06-27T00:00:00"/>
    <n v="8.0625999999999998"/>
    <s v="Varies with device"/>
    <s v="1000000"/>
    <s v="0"/>
  </r>
  <r>
    <s v="SHOWTIME"/>
    <x v="9"/>
    <n v="4.2"/>
    <n v="12398"/>
    <s v="Varies with device"/>
    <s v="1,000,000+"/>
    <x v="0"/>
    <n v="0"/>
    <x v="1"/>
    <s v="Entertainment"/>
    <d v="2018-07-02T00:00:00"/>
    <s v="Varies with device"/>
    <s v="Varies with device"/>
    <s v="1000000"/>
    <s v="0"/>
  </r>
  <r>
    <s v="Lifetime - Watch Full Episodes &amp; Original Movies"/>
    <x v="9"/>
    <n v="4"/>
    <n v="35928"/>
    <s v="19M"/>
    <s v="1,000,000+"/>
    <x v="0"/>
    <n v="0"/>
    <x v="1"/>
    <s v="Entertainment"/>
    <d v="2018-07-16T00:00:00"/>
    <s v="3.1.4"/>
    <s v="4.4 and up"/>
    <s v="1000000"/>
    <s v="0"/>
  </r>
  <r>
    <s v="SeriesGuide â€“ Show &amp; Movie Manager"/>
    <x v="9"/>
    <n v="4.3"/>
    <n v="64448"/>
    <s v="4.4M"/>
    <s v="1,000,000+"/>
    <x v="0"/>
    <n v="0"/>
    <x v="3"/>
    <s v="Entertainment"/>
    <d v="2018-07-21T00:00:00"/>
    <n v="43"/>
    <s v="4.0.3 and up"/>
    <s v="1000000"/>
    <s v="0"/>
  </r>
  <r>
    <s v="Comedy Central"/>
    <x v="9"/>
    <n v="3.9"/>
    <n v="22378"/>
    <s v="19M"/>
    <s v="1,000,000+"/>
    <x v="0"/>
    <n v="0"/>
    <x v="1"/>
    <s v="Entertainment"/>
    <d v="2018-07-08T00:00:00"/>
    <s v="11.45.0"/>
    <s v="4.4 and up"/>
    <s v="1000000"/>
    <s v="0"/>
  </r>
  <r>
    <s v="IMDb Movies &amp; TV"/>
    <x v="9"/>
    <n v="4.2"/>
    <n v="501498"/>
    <s v="12M"/>
    <s v="100,000,000+"/>
    <x v="0"/>
    <n v="0"/>
    <x v="1"/>
    <s v="Entertainment"/>
    <d v="2018-07-26T00:00:00"/>
    <s v="Varies with device"/>
    <s v="Varies with device"/>
    <s v="100000000"/>
    <s v="0"/>
  </r>
  <r>
    <s v="Netflix"/>
    <x v="9"/>
    <n v="4.4000000000000004"/>
    <n v="5456599"/>
    <s v="Varies with device"/>
    <s v="100,000,000+"/>
    <x v="0"/>
    <n v="0"/>
    <x v="1"/>
    <s v="Entertainment"/>
    <d v="2018-07-31T00:00:00"/>
    <s v="Varies with device"/>
    <s v="Varies with device"/>
    <s v="100000000"/>
    <s v="0"/>
  </r>
  <r>
    <s v="Tubi TV - Free Movies &amp; TV"/>
    <x v="9"/>
    <n v="4.3"/>
    <n v="296829"/>
    <s v="11M"/>
    <s v="10,000,000+"/>
    <x v="0"/>
    <n v="0"/>
    <x v="1"/>
    <s v="Entertainment"/>
    <d v="2018-07-15T00:00:00"/>
    <s v="2.13.5"/>
    <s v="4.1 and up"/>
    <s v="10000000"/>
    <s v="0"/>
  </r>
  <r>
    <s v="Crunchyroll - Everything Anime"/>
    <x v="9"/>
    <n v="3.7"/>
    <n v="310095"/>
    <s v="Varies with device"/>
    <s v="10,000,000+"/>
    <x v="0"/>
    <n v="0"/>
    <x v="1"/>
    <s v="Entertainment"/>
    <d v="2018-03-05T00:00:00"/>
    <s v="Varies with device"/>
    <s v="Varies with device"/>
    <s v="10000000"/>
    <s v="0"/>
  </r>
  <r>
    <s v="STARZ"/>
    <x v="9"/>
    <n v="4.3"/>
    <n v="88185"/>
    <s v="Varies with device"/>
    <s v="10,000,000+"/>
    <x v="0"/>
    <n v="0"/>
    <x v="3"/>
    <s v="Entertainment"/>
    <d v="2018-06-20T00:00:00"/>
    <s v="Varies with device"/>
    <s v="Varies with device"/>
    <s v="10000000"/>
    <s v="0"/>
  </r>
  <r>
    <s v="Crackle - Free TV &amp; Movies"/>
    <x v="9"/>
    <n v="3.7"/>
    <n v="388089"/>
    <s v="Varies with device"/>
    <s v="10,000,000+"/>
    <x v="0"/>
    <n v="0"/>
    <x v="1"/>
    <s v="Entertainment"/>
    <d v="2018-04-12T00:00:00"/>
    <s v="Varies with device"/>
    <s v="Varies with device"/>
    <s v="10000000"/>
    <s v="0"/>
  </r>
  <r>
    <s v="CBS - Full Episodes &amp; Live TV"/>
    <x v="9"/>
    <n v="3.8"/>
    <n v="92058"/>
    <s v="12M"/>
    <s v="10,000,000+"/>
    <x v="0"/>
    <n v="0"/>
    <x v="1"/>
    <s v="Entertainment"/>
    <d v="2018-07-20T00:00:00"/>
    <s v="4.8.6"/>
    <s v="4.1 and up"/>
    <s v="10000000"/>
    <s v="0"/>
  </r>
  <r>
    <s v="Nick"/>
    <x v="9"/>
    <n v="4.2"/>
    <n v="123279"/>
    <s v="25M"/>
    <s v="10,000,000+"/>
    <x v="0"/>
    <n v="0"/>
    <x v="2"/>
    <s v="Entertainment;Music &amp; Video"/>
    <d v="2018-01-24T00:00:00"/>
    <s v="2.0.8"/>
    <s v="4.4 and up"/>
    <s v="10000000"/>
    <s v="0"/>
  </r>
  <r>
    <s v="Hulu: Stream TV, Movies &amp; more"/>
    <x v="9"/>
    <n v="4"/>
    <n v="319691"/>
    <s v="Varies with device"/>
    <s v="10,000,000+"/>
    <x v="0"/>
    <n v="0"/>
    <x v="1"/>
    <s v="Entertainment"/>
    <d v="2018-08-03T00:00:00"/>
    <s v="Varies with device"/>
    <s v="5.0 and up"/>
    <s v="10000000"/>
    <s v="0"/>
  </r>
  <r>
    <s v="FOX NOW - On Demand &amp; Live TV"/>
    <x v="9"/>
    <n v="3.9"/>
    <n v="60841"/>
    <s v="Varies with device"/>
    <s v="5,000,000+"/>
    <x v="0"/>
    <n v="0"/>
    <x v="1"/>
    <s v="Entertainment"/>
    <d v="2018-07-26T00:00:00"/>
    <s v="Varies with device"/>
    <s v="4.4 and up"/>
    <s v="5000000"/>
    <s v="0"/>
  </r>
  <r>
    <s v="The CW"/>
    <x v="9"/>
    <n v="4.4000000000000004"/>
    <n v="288150"/>
    <s v="21M"/>
    <s v="5,000,000+"/>
    <x v="0"/>
    <n v="0"/>
    <x v="1"/>
    <s v="Entertainment"/>
    <d v="2018-07-23T00:00:00"/>
    <n v="2.17"/>
    <s v="4.4 and up"/>
    <s v="5000000"/>
    <s v="0"/>
  </r>
  <r>
    <s v="CW Seed"/>
    <x v="9"/>
    <n v="4.5"/>
    <n v="16372"/>
    <s v="13M"/>
    <s v="500,000+"/>
    <x v="0"/>
    <n v="0"/>
    <x v="1"/>
    <s v="Entertainment"/>
    <d v="2018-07-18T00:00:00"/>
    <n v="1.1599999999999999"/>
    <s v="4.4 and up"/>
    <s v="500000"/>
    <s v="0"/>
  </r>
  <r>
    <s v="The NBC App - Watch Live TV and Full Episodes"/>
    <x v="9"/>
    <n v="4.0999999999999996"/>
    <n v="58028"/>
    <s v="17M"/>
    <s v="5,000,000+"/>
    <x v="0"/>
    <n v="0"/>
    <x v="1"/>
    <s v="Entertainment"/>
    <d v="2018-07-05T00:00:00"/>
    <s v="4.18.1"/>
    <s v="4.1 and up"/>
    <s v="5000000"/>
    <s v="0"/>
  </r>
  <r>
    <s v="HISTORY: Watch TV Show Full Episodes &amp; Specials"/>
    <x v="9"/>
    <n v="4.0999999999999996"/>
    <n v="33387"/>
    <s v="20M"/>
    <s v="1,000,000+"/>
    <x v="0"/>
    <n v="0"/>
    <x v="1"/>
    <s v="Entertainment"/>
    <d v="2018-07-16T00:00:00"/>
    <s v="3.1.4"/>
    <s v="4.4 and up"/>
    <s v="1000000"/>
    <s v="0"/>
  </r>
  <r>
    <s v="HBO NOW: Stream TV &amp; Movies"/>
    <x v="9"/>
    <n v="3.9"/>
    <n v="61201"/>
    <s v="Varies with device"/>
    <s v="10,000,000+"/>
    <x v="0"/>
    <n v="0"/>
    <x v="1"/>
    <s v="Entertainment"/>
    <d v="2018-07-19T00:00:00"/>
    <s v="Varies with device"/>
    <s v="Varies with device"/>
    <s v="10000000"/>
    <s v="0"/>
  </r>
  <r>
    <s v="WWE"/>
    <x v="9"/>
    <n v="4.5"/>
    <n v="736864"/>
    <s v="20M"/>
    <s v="10,000,000+"/>
    <x v="0"/>
    <n v="0"/>
    <x v="1"/>
    <s v="Entertainment"/>
    <d v="2018-01-19T00:00:00"/>
    <s v="3.17.2"/>
    <s v="4.1 and up"/>
    <s v="10000000"/>
    <s v="0"/>
  </r>
  <r>
    <s v="A&amp;E - Watch Full Episodes of TV Shows"/>
    <x v="9"/>
    <n v="4"/>
    <n v="29706"/>
    <s v="19M"/>
    <s v="1,000,000+"/>
    <x v="0"/>
    <n v="0"/>
    <x v="1"/>
    <s v="Entertainment"/>
    <d v="2018-07-16T00:00:00"/>
    <s v="3.1.4"/>
    <s v="4.4 and up"/>
    <s v="1000000"/>
    <s v="0"/>
  </r>
  <r>
    <s v="VH1"/>
    <x v="9"/>
    <n v="4.0999999999999996"/>
    <n v="27424"/>
    <s v="17M"/>
    <s v="1,000,000+"/>
    <x v="0"/>
    <n v="0"/>
    <x v="1"/>
    <s v="Entertainment"/>
    <d v="2018-07-08T00:00:00"/>
    <s v="11.45.0"/>
    <s v="4.4 and up"/>
    <s v="1000000"/>
    <s v="0"/>
  </r>
  <r>
    <s v="Universal Kids"/>
    <x v="9"/>
    <n v="3.6"/>
    <n v="1968"/>
    <s v="21M"/>
    <s v="500,000+"/>
    <x v="0"/>
    <n v="0"/>
    <x v="0"/>
    <s v="Entertainment;Music &amp; Video"/>
    <d v="2018-05-24T00:00:00"/>
    <s v="3.3.1.41"/>
    <s v="4.4 and up"/>
    <s v="500000"/>
    <s v="0"/>
  </r>
  <r>
    <s v="MTV"/>
    <x v="9"/>
    <n v="3.8"/>
    <n v="35279"/>
    <s v="15M"/>
    <s v="1,000,000+"/>
    <x v="0"/>
    <n v="0"/>
    <x v="1"/>
    <s v="Entertainment"/>
    <d v="2018-07-08T00:00:00"/>
    <s v="11.45.0"/>
    <s v="4.4 and up"/>
    <s v="1000000"/>
    <s v="0"/>
  </r>
  <r>
    <s v="Lifetime - Watch Full Episodes &amp; Original Movies"/>
    <x v="9"/>
    <n v="4"/>
    <n v="35931"/>
    <s v="19M"/>
    <s v="1,000,000+"/>
    <x v="0"/>
    <n v="0"/>
    <x v="1"/>
    <s v="Entertainment"/>
    <d v="2018-07-16T00:00:00"/>
    <s v="3.1.4"/>
    <s v="4.4 and up"/>
    <s v="1000000"/>
    <s v="0"/>
  </r>
  <r>
    <s v="BET NOW - Watch Shows"/>
    <x v="9"/>
    <n v="4.2"/>
    <n v="14807"/>
    <s v="19M"/>
    <s v="1,000,000+"/>
    <x v="0"/>
    <n v="0"/>
    <x v="1"/>
    <s v="Entertainment"/>
    <d v="2018-07-08T00:00:00"/>
    <s v="11.45.0"/>
    <s v="4.4 and up"/>
    <s v="1000000"/>
    <s v="0"/>
  </r>
  <r>
    <s v="LEGOÂ® TV"/>
    <x v="9"/>
    <n v="3.7"/>
    <n v="17247"/>
    <s v="7.2M"/>
    <s v="1,000,000+"/>
    <x v="0"/>
    <n v="0"/>
    <x v="2"/>
    <s v="Entertainment;Music &amp; Video"/>
    <d v="2018-08-04T00:00:00"/>
    <s v="4.0.2"/>
    <s v="5.0 and up"/>
    <s v="1000000"/>
    <s v="0"/>
  </r>
  <r>
    <s v="HBO GO: Stream with TV Package"/>
    <x v="9"/>
    <n v="3.8"/>
    <n v="87723"/>
    <s v="32M"/>
    <s v="10,000,000+"/>
    <x v="0"/>
    <n v="0"/>
    <x v="1"/>
    <s v="Entertainment"/>
    <d v="2018-07-19T00:00:00"/>
    <s v="16.0.0.437"/>
    <s v="4.1 and up"/>
    <s v="10000000"/>
    <s v="0"/>
  </r>
  <r>
    <s v="Showtime Anytime"/>
    <x v="9"/>
    <n v="3.7"/>
    <n v="18523"/>
    <s v="Varies with device"/>
    <s v="1,000,000+"/>
    <x v="0"/>
    <n v="0"/>
    <x v="1"/>
    <s v="Entertainment"/>
    <d v="2018-07-02T00:00:00"/>
    <s v="Varies with device"/>
    <s v="Varies with device"/>
    <s v="1000000"/>
    <s v="0"/>
  </r>
  <r>
    <s v="PlayKids - Educational cartoons and games for kids"/>
    <x v="9"/>
    <n v="4.0999999999999996"/>
    <n v="182103"/>
    <s v="Varies with device"/>
    <s v="10,000,000+"/>
    <x v="0"/>
    <n v="0"/>
    <x v="0"/>
    <s v="Entertainment;Music &amp; Video"/>
    <d v="2018-07-30T00:00:00"/>
    <s v="Varies with device"/>
    <s v="Varies with device"/>
    <s v="10000000"/>
    <s v="0"/>
  </r>
  <r>
    <s v="FOX"/>
    <x v="9"/>
    <n v="3.7"/>
    <n v="197774"/>
    <s v="44M"/>
    <s v="10,000,000+"/>
    <x v="0"/>
    <n v="0"/>
    <x v="3"/>
    <s v="Entertainment"/>
    <d v="2018-06-25T00:00:00"/>
    <s v="6.6.1"/>
    <s v="4.4 and up"/>
    <s v="10000000"/>
    <s v="0"/>
  </r>
  <r>
    <s v="Telemundo Now"/>
    <x v="9"/>
    <n v="3.9"/>
    <n v="8674"/>
    <s v="19M"/>
    <s v="1,000,000+"/>
    <x v="0"/>
    <n v="0"/>
    <x v="1"/>
    <s v="Entertainment"/>
    <d v="2018-05-25T00:00:00"/>
    <s v="3.3.1.42"/>
    <s v="4.4 and up"/>
    <s v="1000000"/>
    <s v="0"/>
  </r>
  <r>
    <s v="Netflix"/>
    <x v="9"/>
    <n v="4.4000000000000004"/>
    <n v="5456708"/>
    <s v="Varies with device"/>
    <s v="100,000,000+"/>
    <x v="0"/>
    <n v="0"/>
    <x v="1"/>
    <s v="Entertainment"/>
    <d v="2018-07-31T00:00:00"/>
    <s v="Varies with device"/>
    <s v="Varies with device"/>
    <s v="100000000"/>
    <s v="0"/>
  </r>
  <r>
    <s v="Tubi TV - Free Movies &amp; TV"/>
    <x v="9"/>
    <n v="4.3"/>
    <n v="296771"/>
    <s v="11M"/>
    <s v="10,000,000+"/>
    <x v="0"/>
    <n v="0"/>
    <x v="1"/>
    <s v="Entertainment"/>
    <d v="2018-07-15T00:00:00"/>
    <s v="2.13.5"/>
    <s v="4.1 and up"/>
    <s v="10000000"/>
    <s v="0"/>
  </r>
  <r>
    <s v="Vudu Movies &amp; TV"/>
    <x v="9"/>
    <n v="3.9"/>
    <n v="58082"/>
    <s v="Varies with device"/>
    <s v="10,000,000+"/>
    <x v="0"/>
    <n v="0"/>
    <x v="1"/>
    <s v="Entertainment"/>
    <d v="2018-08-01T00:00:00"/>
    <s v="Varies with device"/>
    <s v="Varies with device"/>
    <s v="10000000"/>
    <s v="0"/>
  </r>
  <r>
    <s v="Crackle - Free TV &amp; Movies"/>
    <x v="9"/>
    <n v="3.7"/>
    <n v="388089"/>
    <s v="Varies with device"/>
    <s v="10,000,000+"/>
    <x v="0"/>
    <n v="0"/>
    <x v="1"/>
    <s v="Entertainment"/>
    <d v="2018-04-12T00:00:00"/>
    <s v="Varies with device"/>
    <s v="Varies with device"/>
    <s v="10000000"/>
    <s v="0"/>
  </r>
  <r>
    <s v="Crunchyroll - Everything Anime"/>
    <x v="9"/>
    <n v="3.7"/>
    <n v="310066"/>
    <s v="Varies with device"/>
    <s v="10,000,000+"/>
    <x v="0"/>
    <n v="0"/>
    <x v="1"/>
    <s v="Entertainment"/>
    <d v="2018-03-05T00:00:00"/>
    <s v="Varies with device"/>
    <s v="Varies with device"/>
    <s v="10000000"/>
    <s v="0"/>
  </r>
  <r>
    <s v="Nick"/>
    <x v="9"/>
    <n v="4.2"/>
    <n v="123279"/>
    <s v="25M"/>
    <s v="10,000,000+"/>
    <x v="0"/>
    <n v="0"/>
    <x v="2"/>
    <s v="Entertainment;Music &amp; Video"/>
    <d v="2018-01-24T00:00:00"/>
    <s v="2.0.8"/>
    <s v="4.4 and up"/>
    <s v="10000000"/>
    <s v="0"/>
  </r>
  <r>
    <s v="STARZ"/>
    <x v="9"/>
    <n v="4.3"/>
    <n v="88185"/>
    <s v="Varies with device"/>
    <s v="10,000,000+"/>
    <x v="0"/>
    <n v="0"/>
    <x v="3"/>
    <s v="Entertainment"/>
    <d v="2018-06-20T00:00:00"/>
    <s v="Varies with device"/>
    <s v="Varies with device"/>
    <s v="10000000"/>
    <s v="0"/>
  </r>
  <r>
    <s v="Hulu: Stream TV, Movies &amp; more"/>
    <x v="9"/>
    <n v="4"/>
    <n v="319691"/>
    <s v="Varies with device"/>
    <s v="10,000,000+"/>
    <x v="0"/>
    <n v="0"/>
    <x v="1"/>
    <s v="Entertainment"/>
    <d v="2018-08-03T00:00:00"/>
    <s v="Varies with device"/>
    <s v="5.0 and up"/>
    <s v="10000000"/>
    <s v="0"/>
  </r>
  <r>
    <s v="Food Network"/>
    <x v="9"/>
    <n v="4.0999999999999996"/>
    <n v="7813"/>
    <s v="Varies with device"/>
    <s v="500,000+"/>
    <x v="0"/>
    <n v="0"/>
    <x v="1"/>
    <s v="Entertainment"/>
    <d v="2018-07-27T00:00:00"/>
    <s v="Varies with device"/>
    <s v="Varies with device"/>
    <s v="500000"/>
    <s v="0"/>
  </r>
  <r>
    <s v="FOX NOW - On Demand &amp; Live TV"/>
    <x v="9"/>
    <n v="3.9"/>
    <n v="60841"/>
    <s v="Varies with device"/>
    <s v="5,000,000+"/>
    <x v="0"/>
    <n v="0"/>
    <x v="1"/>
    <s v="Entertainment"/>
    <d v="2018-07-26T00:00:00"/>
    <s v="Varies with device"/>
    <s v="4.4 and up"/>
    <s v="5000000"/>
    <s v="0"/>
  </r>
  <r>
    <s v="Movies by Flixster, with Rotten Tomatoes"/>
    <x v="9"/>
    <n v="4.5"/>
    <n v="653008"/>
    <s v="16M"/>
    <s v="10,000,000+"/>
    <x v="0"/>
    <n v="0"/>
    <x v="0"/>
    <s v="Entertainment"/>
    <d v="2018-06-20T00:00:00"/>
    <s v="9.1.4"/>
    <s v="4.4 and up"/>
    <s v="10000000"/>
    <s v="0"/>
  </r>
  <r>
    <s v="Yidio: TV Show &amp; Movie Guide"/>
    <x v="9"/>
    <n v="3.9"/>
    <n v="27424"/>
    <s v="Varies with device"/>
    <s v="1,000,000+"/>
    <x v="0"/>
    <n v="0"/>
    <x v="1"/>
    <s v="Entertainment"/>
    <d v="2018-07-31T00:00:00"/>
    <s v="Varies with device"/>
    <s v="Varies with device"/>
    <s v="1000000"/>
    <s v="0"/>
  </r>
  <r>
    <s v="HISTORY: Watch TV Show Full Episodes &amp; Specials"/>
    <x v="9"/>
    <n v="4.0999999999999996"/>
    <n v="33387"/>
    <s v="20M"/>
    <s v="1,000,000+"/>
    <x v="0"/>
    <n v="0"/>
    <x v="1"/>
    <s v="Entertainment"/>
    <d v="2018-07-16T00:00:00"/>
    <s v="3.1.4"/>
    <s v="4.4 and up"/>
    <s v="1000000"/>
    <s v="0"/>
  </r>
  <r>
    <s v="Viki: Asian TV Dramas &amp; Movies"/>
    <x v="9"/>
    <n v="4.3"/>
    <n v="407719"/>
    <s v="Varies with device"/>
    <s v="10,000,000+"/>
    <x v="0"/>
    <n v="0"/>
    <x v="1"/>
    <s v="Entertainment"/>
    <d v="2018-07-27T00:00:00"/>
    <s v="Varies with device"/>
    <s v="Varies with device"/>
    <s v="10000000"/>
    <s v="0"/>
  </r>
  <r>
    <s v="The CW"/>
    <x v="9"/>
    <n v="4.4000000000000004"/>
    <n v="288150"/>
    <s v="21M"/>
    <s v="5,000,000+"/>
    <x v="0"/>
    <n v="0"/>
    <x v="1"/>
    <s v="Entertainment"/>
    <d v="2018-07-23T00:00:00"/>
    <n v="2.17"/>
    <s v="4.4 and up"/>
    <s v="5000000"/>
    <s v="0"/>
  </r>
  <r>
    <s v="Redbox"/>
    <x v="9"/>
    <n v="4.0999999999999996"/>
    <n v="115033"/>
    <s v="30M"/>
    <s v="10,000,000+"/>
    <x v="0"/>
    <n v="0"/>
    <x v="0"/>
    <s v="Entertainment"/>
    <d v="2018-07-02T00:00:00"/>
    <s v="7.5.0"/>
    <s v="5.0 and up"/>
    <s v="10000000"/>
    <s v="0"/>
  </r>
  <r>
    <s v="Univision NOW - Live TV and On Demand"/>
    <x v="9"/>
    <n v="4"/>
    <n v="22997"/>
    <s v="Varies with device"/>
    <s v="1,000,000+"/>
    <x v="0"/>
    <n v="0"/>
    <x v="1"/>
    <s v="Entertainment"/>
    <d v="2018-06-27T00:00:00"/>
    <n v="8.0625999999999998"/>
    <s v="Varies with device"/>
    <s v="1000000"/>
    <s v="0"/>
  </r>
  <r>
    <s v="HBO NOW: Stream TV &amp; Movies"/>
    <x v="9"/>
    <n v="3.9"/>
    <n v="61201"/>
    <s v="Varies with device"/>
    <s v="10,000,000+"/>
    <x v="0"/>
    <n v="0"/>
    <x v="1"/>
    <s v="Entertainment"/>
    <d v="2018-07-19T00:00:00"/>
    <s v="Varies with device"/>
    <s v="Varies with device"/>
    <s v="10000000"/>
    <s v="0"/>
  </r>
  <r>
    <s v="Tribeca Shortlist - Handpicked Movies"/>
    <x v="9"/>
    <n v="3.9"/>
    <n v="801"/>
    <s v="57M"/>
    <s v="100,000+"/>
    <x v="0"/>
    <n v="0"/>
    <x v="1"/>
    <s v="Entertainment"/>
    <d v="2018-03-21T00:00:00"/>
    <s v="4.003.1"/>
    <s v="4.3 and up"/>
    <s v="100000"/>
    <s v="0"/>
  </r>
  <r>
    <s v="A&amp;E - Watch Full Episodes of TV Shows"/>
    <x v="9"/>
    <n v="4"/>
    <n v="29706"/>
    <s v="19M"/>
    <s v="1,000,000+"/>
    <x v="0"/>
    <n v="0"/>
    <x v="1"/>
    <s v="Entertainment"/>
    <d v="2018-07-16T00:00:00"/>
    <s v="3.1.4"/>
    <s v="4.4 and up"/>
    <s v="1000000"/>
    <s v="0"/>
  </r>
  <r>
    <s v="VH1"/>
    <x v="9"/>
    <n v="4.0999999999999996"/>
    <n v="27424"/>
    <s v="17M"/>
    <s v="1,000,000+"/>
    <x v="0"/>
    <n v="0"/>
    <x v="1"/>
    <s v="Entertainment"/>
    <d v="2018-07-08T00:00:00"/>
    <s v="11.45.0"/>
    <s v="4.4 and up"/>
    <s v="1000000"/>
    <s v="0"/>
  </r>
  <r>
    <s v="SHOWTIME"/>
    <x v="9"/>
    <n v="4.2"/>
    <n v="12398"/>
    <s v="Varies with device"/>
    <s v="1,000,000+"/>
    <x v="0"/>
    <n v="0"/>
    <x v="1"/>
    <s v="Entertainment"/>
    <d v="2018-07-02T00:00:00"/>
    <s v="Varies with device"/>
    <s v="Varies with device"/>
    <s v="1000000"/>
    <s v="0"/>
  </r>
  <r>
    <s v="MTV"/>
    <x v="9"/>
    <n v="3.8"/>
    <n v="35279"/>
    <s v="15M"/>
    <s v="1,000,000+"/>
    <x v="0"/>
    <n v="0"/>
    <x v="1"/>
    <s v="Entertainment"/>
    <d v="2018-07-08T00:00:00"/>
    <s v="11.45.0"/>
    <s v="4.4 and up"/>
    <s v="1000000"/>
    <s v="0"/>
  </r>
  <r>
    <s v="Lifetime - Watch Full Episodes &amp; Original Movies"/>
    <x v="9"/>
    <n v="4"/>
    <n v="35931"/>
    <s v="19M"/>
    <s v="1,000,000+"/>
    <x v="0"/>
    <n v="0"/>
    <x v="1"/>
    <s v="Entertainment"/>
    <d v="2018-07-16T00:00:00"/>
    <s v="3.1.4"/>
    <s v="4.4 and up"/>
    <s v="1000000"/>
    <s v="0"/>
  </r>
  <r>
    <s v="Comedy Central"/>
    <x v="9"/>
    <n v="3.9"/>
    <n v="22378"/>
    <s v="19M"/>
    <s v="1,000,000+"/>
    <x v="0"/>
    <n v="0"/>
    <x v="1"/>
    <s v="Entertainment"/>
    <d v="2018-07-08T00:00:00"/>
    <s v="11.45.0"/>
    <s v="4.4 and up"/>
    <s v="1000000"/>
    <s v="0"/>
  </r>
  <r>
    <s v="BET NOW - Watch Shows"/>
    <x v="9"/>
    <n v="4.2"/>
    <n v="14807"/>
    <s v="19M"/>
    <s v="1,000,000+"/>
    <x v="0"/>
    <n v="0"/>
    <x v="1"/>
    <s v="Entertainment"/>
    <d v="2018-07-08T00:00:00"/>
    <s v="11.45.0"/>
    <s v="4.4 and up"/>
    <s v="1000000"/>
    <s v="0"/>
  </r>
  <r>
    <s v="FOX"/>
    <x v="9"/>
    <n v="3.7"/>
    <n v="197774"/>
    <s v="44M"/>
    <s v="10,000,000+"/>
    <x v="0"/>
    <n v="0"/>
    <x v="3"/>
    <s v="Entertainment"/>
    <d v="2018-06-25T00:00:00"/>
    <s v="6.6.1"/>
    <s v="4.4 and up"/>
    <s v="10000000"/>
    <s v="0"/>
  </r>
  <r>
    <s v="Telemundo Now"/>
    <x v="9"/>
    <n v="3.9"/>
    <n v="8674"/>
    <s v="19M"/>
    <s v="1,000,000+"/>
    <x v="0"/>
    <n v="0"/>
    <x v="1"/>
    <s v="Entertainment"/>
    <d v="2018-05-25T00:00:00"/>
    <s v="3.3.1.42"/>
    <s v="4.4 and up"/>
    <s v="1000000"/>
    <s v="0"/>
  </r>
  <r>
    <s v="Nick Jr. - Shows &amp; Games"/>
    <x v="9"/>
    <n v="4.2"/>
    <n v="8968"/>
    <s v="35M"/>
    <s v="1,000,000+"/>
    <x v="0"/>
    <n v="0"/>
    <x v="0"/>
    <s v="Entertainment;Music &amp; Video"/>
    <d v="2018-01-23T00:00:00"/>
    <s v="1.0.20"/>
    <s v="4.4 and up"/>
    <s v="1000000"/>
    <s v="0"/>
  </r>
  <r>
    <s v="Sticker Market: Emoji keyboard"/>
    <x v="9"/>
    <n v="4.3"/>
    <n v="303"/>
    <s v="44M"/>
    <s v="10,000+"/>
    <x v="0"/>
    <n v="0"/>
    <x v="1"/>
    <s v="Entertainment"/>
    <d v="2017-12-14T00:00:00"/>
    <s v="1.2.3"/>
    <s v="4.2 and up"/>
    <s v="10000"/>
    <s v="0"/>
  </r>
  <r>
    <s v="Viki: Asian TV Dramas &amp; Movies"/>
    <x v="9"/>
    <n v="4.3"/>
    <n v="407719"/>
    <s v="Varies with device"/>
    <s v="10,000,000+"/>
    <x v="0"/>
    <n v="0"/>
    <x v="1"/>
    <s v="Entertainment"/>
    <d v="2018-07-27T00:00:00"/>
    <s v="Varies with device"/>
    <s v="Varies with device"/>
    <s v="10000000"/>
    <s v="0"/>
  </r>
  <r>
    <s v="Kidjo TV Kids Have Fun &amp; Learn"/>
    <x v="9"/>
    <n v="4.5999999999999996"/>
    <n v="732"/>
    <s v="Varies with device"/>
    <s v="100,000+"/>
    <x v="0"/>
    <n v="0"/>
    <x v="0"/>
    <s v="Entertainment;Music &amp; Video"/>
    <d v="2018-08-01T00:00:00"/>
    <s v="Varies with device"/>
    <s v="Varies with device"/>
    <s v="100000"/>
    <s v="0"/>
  </r>
  <r>
    <s v="Laugh Out Loud by Kevin Hart"/>
    <x v="9"/>
    <n v="4.3"/>
    <n v="1856"/>
    <s v="20M"/>
    <s v="100,000+"/>
    <x v="0"/>
    <n v="0"/>
    <x v="1"/>
    <s v="Entertainment"/>
    <d v="2018-08-01T00:00:00"/>
    <s v="1.6.1"/>
    <s v="6.0 and up"/>
    <s v="100000"/>
    <s v="0"/>
  </r>
  <r>
    <s v="ColorFul - Adult Coloring Book"/>
    <x v="9"/>
    <n v="4.5999999999999996"/>
    <n v="50725"/>
    <s v="19M"/>
    <s v="5,000,000+"/>
    <x v="0"/>
    <n v="0"/>
    <x v="0"/>
    <s v="Entertainment"/>
    <d v="2018-05-25T00:00:00"/>
    <s v="1.0.64"/>
    <s v="4.0.3 and up"/>
    <s v="5000000"/>
    <s v="0"/>
  </r>
  <r>
    <s v="Nick"/>
    <x v="9"/>
    <n v="4.2"/>
    <n v="123279"/>
    <s v="25M"/>
    <s v="10,000,000+"/>
    <x v="0"/>
    <n v="0"/>
    <x v="2"/>
    <s v="Entertainment;Music &amp; Video"/>
    <d v="2018-01-24T00:00:00"/>
    <s v="2.0.8"/>
    <s v="4.4 and up"/>
    <s v="10000000"/>
    <s v="0"/>
  </r>
  <r>
    <s v="Fandango Movies - Times + Tickets"/>
    <x v="9"/>
    <n v="4.5999999999999996"/>
    <n v="243747"/>
    <s v="Varies with device"/>
    <s v="10,000,000+"/>
    <x v="0"/>
    <n v="0"/>
    <x v="1"/>
    <s v="Entertainment"/>
    <d v="2018-08-02T00:00:00"/>
    <s v="Varies with device"/>
    <s v="Varies with device"/>
    <s v="10000000"/>
    <s v="0"/>
  </r>
  <r>
    <s v="Hamilton â€” The Official App"/>
    <x v="9"/>
    <n v="4.5"/>
    <n v="1575"/>
    <s v="43M"/>
    <s v="100,000+"/>
    <x v="0"/>
    <n v="0"/>
    <x v="0"/>
    <s v="Entertainment"/>
    <d v="2018-07-13T00:00:00"/>
    <s v="2.3.2"/>
    <s v="5.0 and up"/>
    <s v="100000"/>
    <s v="0"/>
  </r>
  <r>
    <s v="My Talking Pet"/>
    <x v="9"/>
    <n v="4.5999999999999996"/>
    <n v="6238"/>
    <s v="Varies with device"/>
    <s v="100,000+"/>
    <x v="1"/>
    <n v="4.99"/>
    <x v="0"/>
    <s v="Entertainment"/>
    <d v="2018-06-30T00:00:00"/>
    <s v="Varies with device"/>
    <s v="Varies with device"/>
    <s v="100000"/>
    <s v="4.99"/>
  </r>
  <r>
    <s v="Funny Pics"/>
    <x v="9"/>
    <n v="3.9"/>
    <n v="9941"/>
    <s v="Varies with device"/>
    <s v="1,000,000+"/>
    <x v="0"/>
    <n v="0"/>
    <x v="1"/>
    <s v="Entertainment"/>
    <d v="2017-07-07T00:00:00"/>
    <s v="Varies with device"/>
    <s v="Varies with device"/>
    <s v="1000000"/>
    <s v="0"/>
  </r>
  <r>
    <s v="Funny Quotes Free"/>
    <x v="9"/>
    <n v="4.2"/>
    <n v="23666"/>
    <s v="3.6M"/>
    <s v="1,000,000+"/>
    <x v="0"/>
    <n v="0"/>
    <x v="1"/>
    <s v="Entertainment"/>
    <d v="2018-05-04T00:00:00"/>
    <n v="8.1"/>
    <s v="4.0 and up"/>
    <s v="1000000"/>
    <s v="0"/>
  </r>
  <r>
    <s v="LOL Pics (Funny Pictures)"/>
    <x v="9"/>
    <n v="4.4000000000000004"/>
    <n v="67554"/>
    <s v="7.7M"/>
    <s v="1,000,000+"/>
    <x v="0"/>
    <n v="0"/>
    <x v="1"/>
    <s v="Entertainment"/>
    <d v="2015-09-15T00:00:00"/>
    <n v="4"/>
    <s v="2.3.3 and up"/>
    <s v="1000000"/>
    <s v="0"/>
  </r>
  <r>
    <s v="Meme Creator"/>
    <x v="9"/>
    <n v="4.2"/>
    <n v="38769"/>
    <s v="44M"/>
    <s v="1,000,000+"/>
    <x v="0"/>
    <n v="0"/>
    <x v="3"/>
    <s v="Entertainment"/>
    <d v="2015-09-22T00:00:00"/>
    <s v="7.2.3"/>
    <s v="2.3 and up"/>
    <s v="1000000"/>
    <s v="0"/>
  </r>
  <r>
    <s v="Imgur: Find funny GIFs, memes &amp; watch viral videos"/>
    <x v="9"/>
    <n v="4.3"/>
    <n v="160164"/>
    <s v="12M"/>
    <s v="10,000,000+"/>
    <x v="0"/>
    <n v="0"/>
    <x v="1"/>
    <s v="Entertainment"/>
    <d v="2018-08-01T00:00:00"/>
    <s v="4.2.0.8447"/>
    <s v="5.0 and up"/>
    <s v="10000000"/>
    <s v="0"/>
  </r>
  <r>
    <s v="Meme Generator"/>
    <x v="9"/>
    <n v="4.5999999999999996"/>
    <n v="3771"/>
    <s v="53M"/>
    <s v="100,000+"/>
    <x v="1"/>
    <n v="2.99"/>
    <x v="3"/>
    <s v="Entertainment"/>
    <d v="2018-08-03T00:00:00"/>
    <n v="4.4260000000000002"/>
    <s v="4.1 and up"/>
    <s v="100000"/>
    <s v="2.99"/>
  </r>
  <r>
    <s v="SketchBook - draw and paint"/>
    <x v="9"/>
    <n v="4.3"/>
    <n v="256664"/>
    <s v="77M"/>
    <s v="10,000,000+"/>
    <x v="0"/>
    <n v="0"/>
    <x v="0"/>
    <s v="Entertainment"/>
    <d v="2018-05-04T00:00:00"/>
    <s v="4.1.7"/>
    <s v="4.0.3 and up"/>
    <s v="10000000"/>
    <s v="0"/>
  </r>
  <r>
    <s v="Colorfy: Coloring Book for Adults - Free"/>
    <x v="9"/>
    <n v="4.5"/>
    <n v="787177"/>
    <s v="Varies with device"/>
    <s v="10,000,000+"/>
    <x v="0"/>
    <n v="0"/>
    <x v="0"/>
    <s v="Entertainment"/>
    <d v="2018-06-20T00:00:00"/>
    <s v="Varies with device"/>
    <s v="Varies with device"/>
    <s v="10000000"/>
    <s v="0"/>
  </r>
  <r>
    <s v="All Events in City"/>
    <x v="10"/>
    <n v="4"/>
    <n v="3782"/>
    <s v="9.5M"/>
    <s v="100,000+"/>
    <x v="0"/>
    <n v="0"/>
    <x v="0"/>
    <s v="Events"/>
    <d v="2018-06-12T00:00:00"/>
    <n v="8.4"/>
    <s v="4.0.3 and up"/>
    <s v="100000"/>
    <s v="0"/>
  </r>
  <r>
    <s v="Ticketmaster Event Tickets"/>
    <x v="10"/>
    <n v="4"/>
    <n v="40113"/>
    <s v="36M"/>
    <s v="5,000,000+"/>
    <x v="0"/>
    <n v="0"/>
    <x v="0"/>
    <s v="Events"/>
    <d v="2018-07-23T00:00:00"/>
    <s v="Varies with device"/>
    <s v="Varies with device"/>
    <s v="5000000"/>
    <s v="0"/>
  </r>
  <r>
    <s v="Reminder"/>
    <x v="10"/>
    <n v="4.5"/>
    <n v="7074"/>
    <s v="6.3M"/>
    <s v="500,000+"/>
    <x v="0"/>
    <n v="0"/>
    <x v="0"/>
    <s v="Events"/>
    <d v="2018-06-25T00:00:00"/>
    <n v="1.57"/>
    <s v="4.1 and up"/>
    <s v="500000"/>
    <s v="0"/>
  </r>
  <r>
    <s v="Birdays - Birthday reminder"/>
    <x v="10"/>
    <n v="4.5"/>
    <n v="2153"/>
    <s v="5.9M"/>
    <s v="50,000+"/>
    <x v="0"/>
    <n v="0"/>
    <x v="0"/>
    <s v="Events"/>
    <d v="2017-12-14T00:00:00"/>
    <s v="1.5.0"/>
    <s v="4.1 and up"/>
    <s v="50000"/>
    <s v="0"/>
  </r>
  <r>
    <s v="StubHub - Tickets to Sports, Concerts &amp; Events"/>
    <x v="10"/>
    <n v="4"/>
    <n v="26089"/>
    <s v="Varies with device"/>
    <s v="5,000,000+"/>
    <x v="0"/>
    <n v="0"/>
    <x v="0"/>
    <s v="Events"/>
    <d v="2018-08-02T00:00:00"/>
    <s v="4.2.1"/>
    <s v="Varies with device"/>
    <s v="5000000"/>
    <s v="0"/>
  </r>
  <r>
    <s v="Fever"/>
    <x v="10"/>
    <n v="4"/>
    <n v="20611"/>
    <s v="12M"/>
    <s v="1,000,000+"/>
    <x v="0"/>
    <n v="0"/>
    <x v="1"/>
    <s v="Events"/>
    <d v="2018-07-18T00:00:00"/>
    <s v="4.3.6"/>
    <s v="4.1 and up"/>
    <s v="1000000"/>
    <s v="0"/>
  </r>
  <r>
    <s v="DroidAdmin for Android - Advice"/>
    <x v="10"/>
    <n v="4.2"/>
    <n v="811"/>
    <s v="2.8M"/>
    <s v="10,000+"/>
    <x v="0"/>
    <n v="0"/>
    <x v="0"/>
    <s v="Events"/>
    <d v="2018-05-29T00:00:00"/>
    <n v="3.8"/>
    <s v="4.0 and up"/>
    <s v="10000"/>
    <s v="0"/>
  </r>
  <r>
    <s v="SeatGeek â€“ Tickets to Sports, Concerts, Broadway"/>
    <x v="10"/>
    <n v="4.4000000000000004"/>
    <n v="15558"/>
    <s v="26M"/>
    <s v="1,000,000+"/>
    <x v="0"/>
    <n v="0"/>
    <x v="0"/>
    <s v="Events"/>
    <d v="2018-08-03T00:00:00"/>
    <s v="2018.07.31229"/>
    <s v="5.0 and up"/>
    <s v="1000000"/>
    <s v="0"/>
  </r>
  <r>
    <s v="my4D"/>
    <x v="10"/>
    <n v="4.5999999999999996"/>
    <n v="573"/>
    <s v="8.7M"/>
    <s v="100,000+"/>
    <x v="0"/>
    <n v="0"/>
    <x v="0"/>
    <s v="Events"/>
    <d v="2018-07-12T00:00:00"/>
    <n v="1.4"/>
    <s v="4.2 and up"/>
    <s v="100000"/>
    <s v="0"/>
  </r>
  <r>
    <s v="VAN NIAN 2018 - Vietnamese Calendar"/>
    <x v="10"/>
    <s v="NaN"/>
    <n v="37"/>
    <s v="16M"/>
    <s v="10,000+"/>
    <x v="0"/>
    <n v="0"/>
    <x v="0"/>
    <s v="Events"/>
    <d v="2017-11-27T00:00:00"/>
    <n v="1"/>
    <s v="4.0 and up"/>
    <s v="10000"/>
    <s v="0"/>
  </r>
  <r>
    <s v="Vivid Seats â€“ Event Tickets"/>
    <x v="10"/>
    <n v="4.5999999999999996"/>
    <n v="8232"/>
    <s v="53M"/>
    <s v="1,000,000+"/>
    <x v="0"/>
    <n v="0"/>
    <x v="0"/>
    <s v="Events"/>
    <d v="2018-07-31T00:00:00"/>
    <s v="Varies with device"/>
    <s v="5.0 and up"/>
    <s v="1000000"/>
    <s v="0"/>
  </r>
  <r>
    <s v="Name days"/>
    <x v="10"/>
    <n v="4.0999999999999996"/>
    <n v="3089"/>
    <s v="Varies with device"/>
    <s v="100,000+"/>
    <x v="0"/>
    <n v="0"/>
    <x v="0"/>
    <s v="Events"/>
    <d v="2018-07-12T00:00:00"/>
    <s v="Varies with device"/>
    <s v="Varies with device"/>
    <s v="100000"/>
    <s v="0"/>
  </r>
  <r>
    <s v="LBB - Find New &amp; Unique Things To Do Around You"/>
    <x v="10"/>
    <n v="4.5999999999999996"/>
    <n v="3874"/>
    <s v="14M"/>
    <s v="100,000+"/>
    <x v="0"/>
    <n v="0"/>
    <x v="0"/>
    <s v="Events"/>
    <d v="2018-07-27T00:00:00"/>
    <s v="4.0.19"/>
    <s v="4.2 and up"/>
    <s v="100000"/>
    <s v="0"/>
  </r>
  <r>
    <s v="Happy Birthday Songs Offline"/>
    <x v="10"/>
    <n v="4.4000000000000004"/>
    <n v="464"/>
    <s v="8.9M"/>
    <s v="100,000+"/>
    <x v="0"/>
    <n v="0"/>
    <x v="0"/>
    <s v="Events"/>
    <d v="2017-12-04T00:00:00"/>
    <n v="1.3"/>
    <s v="4.1 and up"/>
    <s v="100000"/>
    <s v="0"/>
  </r>
  <r>
    <s v="Series Valley of the Wolves full of part"/>
    <x v="10"/>
    <n v="4.5999999999999996"/>
    <n v="731"/>
    <s v="11M"/>
    <s v="50,000+"/>
    <x v="0"/>
    <n v="0"/>
    <x v="0"/>
    <s v="Events"/>
    <d v="2017-12-24T00:00:00"/>
    <n v="2"/>
    <s v="4.0 and up"/>
    <s v="50000"/>
    <s v="0"/>
  </r>
  <r>
    <s v="Mummatikabalkuragi"/>
    <x v="10"/>
    <n v="4.9000000000000004"/>
    <n v="69"/>
    <s v="334k"/>
    <s v="1,000+"/>
    <x v="0"/>
    <n v="0"/>
    <x v="1"/>
    <s v="Events"/>
    <d v="2018-07-22T00:00:00"/>
    <n v="1"/>
    <s v="4.0 and up"/>
    <s v="1000"/>
    <s v="0"/>
  </r>
  <r>
    <s v="Gametime - Tickets to Sports, Concerts, Theater"/>
    <x v="10"/>
    <n v="4.5"/>
    <n v="8800"/>
    <s v="24M"/>
    <s v="1,000,000+"/>
    <x v="0"/>
    <n v="0"/>
    <x v="0"/>
    <s v="Events"/>
    <d v="2018-07-17T00:00:00"/>
    <s v="11.1.1"/>
    <s v="5.0 and up"/>
    <s v="1000000"/>
    <s v="0"/>
  </r>
  <r>
    <s v="PTI Flex Maker, Photo Frame Editor &amp; Songs 2018"/>
    <x v="10"/>
    <n v="4.5999999999999996"/>
    <n v="99"/>
    <s v="13M"/>
    <s v="10,000+"/>
    <x v="0"/>
    <n v="0"/>
    <x v="0"/>
    <s v="Events"/>
    <d v="2018-07-06T00:00:00"/>
    <n v="1.1000000000000001"/>
    <s v="4.2 and up"/>
    <s v="10000"/>
    <s v="0"/>
  </r>
  <r>
    <s v="Wipe out"/>
    <x v="10"/>
    <n v="4.7"/>
    <n v="30"/>
    <s v="Varies with device"/>
    <s v="500+"/>
    <x v="0"/>
    <n v="0"/>
    <x v="1"/>
    <s v="Events"/>
    <d v="2018-05-23T00:00:00"/>
    <s v="Varies with device"/>
    <s v="Varies with device"/>
    <s v="500"/>
    <s v="0"/>
  </r>
  <r>
    <s v="Birthdays &amp; Other Events"/>
    <x v="10"/>
    <n v="4.3"/>
    <n v="456"/>
    <s v="2.8M"/>
    <s v="50,000+"/>
    <x v="0"/>
    <n v="0"/>
    <x v="0"/>
    <s v="Events"/>
    <d v="2018-06-21T00:00:00"/>
    <n v="1.75"/>
    <s v="2.3.3 and up"/>
    <s v="50000"/>
    <s v="0"/>
  </r>
  <r>
    <s v="Sarajevo Film Festival - Official"/>
    <x v="10"/>
    <s v="NaN"/>
    <n v="6"/>
    <s v="9.7M"/>
    <s v="100+"/>
    <x v="0"/>
    <n v="0"/>
    <x v="2"/>
    <s v="Events"/>
    <d v="2018-07-31T00:00:00"/>
    <s v="2.0.1"/>
    <s v="4.4W and up"/>
    <s v="100"/>
    <s v="0"/>
  </r>
  <r>
    <s v="Summer Madness"/>
    <x v="10"/>
    <s v="NaN"/>
    <n v="4"/>
    <s v="1.4M"/>
    <s v="100+"/>
    <x v="0"/>
    <n v="0"/>
    <x v="0"/>
    <s v="Events"/>
    <d v="2018-07-26T00:00:00"/>
    <n v="1.107"/>
    <s v="4.0 and up"/>
    <s v="100"/>
    <s v="0"/>
  </r>
  <r>
    <s v="Events High - Meet Your City!"/>
    <x v="10"/>
    <n v="4.2"/>
    <n v="3200"/>
    <s v="Varies with device"/>
    <s v="100,000+"/>
    <x v="0"/>
    <n v="0"/>
    <x v="2"/>
    <s v="Events"/>
    <d v="2018-06-23T00:00:00"/>
    <s v="Varies with device"/>
    <s v="Varies with device"/>
    <s v="100000"/>
    <s v="0"/>
  </r>
  <r>
    <s v="vide-greniers.org"/>
    <x v="10"/>
    <n v="4.3"/>
    <n v="5839"/>
    <s v="3.5M"/>
    <s v="100,000+"/>
    <x v="0"/>
    <n v="0"/>
    <x v="0"/>
    <s v="Events"/>
    <d v="2016-11-08T00:00:00"/>
    <s v="16.11.8"/>
    <s v="2.3.3 and up"/>
    <s v="100000"/>
    <s v="0"/>
  </r>
  <r>
    <s v="SUMMER SONIC app"/>
    <x v="10"/>
    <n v="5"/>
    <n v="4"/>
    <s v="61M"/>
    <s v="500+"/>
    <x v="0"/>
    <n v="0"/>
    <x v="0"/>
    <s v="Events"/>
    <d v="2018-07-24T00:00:00"/>
    <n v="1"/>
    <s v="4.4 and up"/>
    <s v="500"/>
    <s v="0"/>
  </r>
  <r>
    <s v="Quake &amp; Volcanoes: 3D Globe of Volcanic Eruptions"/>
    <x v="10"/>
    <n v="4.4000000000000004"/>
    <n v="663"/>
    <s v="6.0M"/>
    <s v="100,000+"/>
    <x v="0"/>
    <n v="0"/>
    <x v="0"/>
    <s v="Events"/>
    <d v="2017-10-14T00:00:00"/>
    <s v="1.1.3"/>
    <s v="4.1 and up"/>
    <s v="100000"/>
    <s v="0"/>
  </r>
  <r>
    <s v="Prosperity"/>
    <x v="10"/>
    <n v="5"/>
    <n v="16"/>
    <s v="2.3M"/>
    <s v="100+"/>
    <x v="0"/>
    <n v="0"/>
    <x v="0"/>
    <s v="Events"/>
    <d v="2018-07-09T00:00:00"/>
    <n v="1.1399999999999999"/>
    <s v="2.0 and up"/>
    <s v="100"/>
    <s v="0"/>
  </r>
  <r>
    <s v="Picktrainer: India's largest photo contest app"/>
    <x v="10"/>
    <n v="4.5"/>
    <n v="1065"/>
    <s v="9.0M"/>
    <s v="100,000+"/>
    <x v="0"/>
    <n v="0"/>
    <x v="0"/>
    <s v="Events"/>
    <d v="2018-05-31T00:00:00"/>
    <s v="1.3.2"/>
    <s v="4.1 and up"/>
    <s v="100000"/>
    <s v="0"/>
  </r>
  <r>
    <s v="AAS-IN-ASIA 2018"/>
    <x v="10"/>
    <s v="NaN"/>
    <n v="3"/>
    <s v="11M"/>
    <s v="100+"/>
    <x v="0"/>
    <n v="0"/>
    <x v="0"/>
    <s v="Events"/>
    <d v="2018-07-04T00:00:00"/>
    <s v="1.1.9"/>
    <s v="4.1 and up"/>
    <s v="100"/>
    <s v="0"/>
  </r>
  <r>
    <s v="Moot Peru 2018"/>
    <x v="10"/>
    <s v="NaN"/>
    <n v="13"/>
    <s v="27M"/>
    <s v="1,000+"/>
    <x v="0"/>
    <n v="0"/>
    <x v="0"/>
    <s v="Events"/>
    <d v="2018-06-28T00:00:00"/>
    <n v="1"/>
    <s v="3.0 and up"/>
    <s v="1000"/>
    <s v="0"/>
  </r>
  <r>
    <s v="FM News"/>
    <x v="10"/>
    <s v="NaN"/>
    <n v="46"/>
    <s v="3.6M"/>
    <s v="5,000+"/>
    <x v="0"/>
    <n v="0"/>
    <x v="0"/>
    <s v="Events"/>
    <d v="2018-07-04T00:00:00"/>
    <n v="1.4"/>
    <s v="4.2 and up"/>
    <s v="5000"/>
    <s v="0"/>
  </r>
  <r>
    <s v="Goldstar: Live Event Tickets"/>
    <x v="10"/>
    <n v="4.5"/>
    <n v="1953"/>
    <s v="Varies with device"/>
    <s v="100,000+"/>
    <x v="0"/>
    <n v="0"/>
    <x v="1"/>
    <s v="Events"/>
    <d v="2018-08-01T00:00:00"/>
    <s v="Varies with device"/>
    <s v="Varies with device"/>
    <s v="100000"/>
    <s v="0"/>
  </r>
  <r>
    <s v="Emmabodafestivalen"/>
    <x v="10"/>
    <n v="4.8"/>
    <n v="12"/>
    <s v="29M"/>
    <s v="1,000+"/>
    <x v="0"/>
    <n v="0"/>
    <x v="2"/>
    <s v="Events"/>
    <d v="2018-06-28T00:00:00"/>
    <n v="42"/>
    <s v="4.2 and up"/>
    <s v="1000"/>
    <s v="0"/>
  </r>
  <r>
    <s v="KudaGo - things to do in NY"/>
    <x v="10"/>
    <n v="4.4000000000000004"/>
    <n v="4298"/>
    <s v="4.4M"/>
    <s v="100,000+"/>
    <x v="0"/>
    <n v="0"/>
    <x v="0"/>
    <s v="Events"/>
    <d v="2017-04-27T00:00:00"/>
    <s v="2.2.2"/>
    <s v="4.0 and up"/>
    <s v="100000"/>
    <s v="0"/>
  </r>
  <r>
    <s v="Mindvalley U Tallinn 2018"/>
    <x v="10"/>
    <n v="5"/>
    <n v="1"/>
    <s v="21M"/>
    <s v="100+"/>
    <x v="0"/>
    <n v="0"/>
    <x v="0"/>
    <s v="Events"/>
    <d v="2018-07-03T00:00:00"/>
    <s v="1.0.5"/>
    <s v="4.4 and up"/>
    <s v="100"/>
    <s v="0"/>
  </r>
  <r>
    <s v="Rockmaraton Info"/>
    <x v="10"/>
    <s v="NaN"/>
    <n v="49"/>
    <s v="13M"/>
    <s v="1,000+"/>
    <x v="0"/>
    <n v="0"/>
    <x v="0"/>
    <s v="Events"/>
    <d v="2018-07-08T00:00:00"/>
    <n v="18.399999999999999"/>
    <s v="4.4 and up"/>
    <s v="1000"/>
    <s v="0"/>
  </r>
  <r>
    <s v="Freitas Auctioneer Official"/>
    <x v="10"/>
    <n v="3.7"/>
    <n v="100"/>
    <s v="27M"/>
    <s v="50,000+"/>
    <x v="0"/>
    <n v="0"/>
    <x v="0"/>
    <s v="Events"/>
    <d v="2017-12-15T00:00:00"/>
    <s v="1.0.11"/>
    <s v="4.0.3 and up"/>
    <s v="50000"/>
    <s v="0"/>
  </r>
  <r>
    <s v="mobLee Events"/>
    <x v="10"/>
    <s v="NaN"/>
    <n v="11"/>
    <s v="11M"/>
    <s v="5,000+"/>
    <x v="0"/>
    <n v="0"/>
    <x v="0"/>
    <s v="Events"/>
    <d v="2018-05-30T00:00:00"/>
    <s v="3.05.30.16"/>
    <s v="4.1 and up"/>
    <s v="5000"/>
    <s v="0"/>
  </r>
  <r>
    <s v="Xceed - Clubs, DJs, Festivals &amp; Tickets"/>
    <x v="10"/>
    <n v="4.0999999999999996"/>
    <n v="399"/>
    <s v="24M"/>
    <s v="100,000+"/>
    <x v="0"/>
    <n v="0"/>
    <x v="0"/>
    <s v="Events"/>
    <d v="2018-08-03T00:00:00"/>
    <s v="Cannonau 3.11.11"/>
    <s v="5.0 and up"/>
    <s v="100000"/>
    <s v="0"/>
  </r>
  <r>
    <s v="AMM Events &amp; CPD"/>
    <x v="10"/>
    <s v="NaN"/>
    <n v="5"/>
    <s v="6.1M"/>
    <s v="100+"/>
    <x v="0"/>
    <n v="0"/>
    <x v="0"/>
    <s v="Events"/>
    <d v="2018-08-04T00:00:00"/>
    <s v="1.0.5"/>
    <s v="4.3 and up"/>
    <s v="100"/>
    <s v="0"/>
  </r>
  <r>
    <s v="Arab Halls - For Wedding &amp; Events"/>
    <x v="10"/>
    <n v="4.8"/>
    <n v="28"/>
    <s v="6.3M"/>
    <s v="1,000+"/>
    <x v="0"/>
    <n v="0"/>
    <x v="0"/>
    <s v="Events"/>
    <d v="2018-05-20T00:00:00"/>
    <s v="8.0bld14"/>
    <s v="4.1 and up"/>
    <s v="1000"/>
    <s v="0"/>
  </r>
  <r>
    <s v="MeAuDote - An act of love that saves a life"/>
    <x v="10"/>
    <s v="NaN"/>
    <n v="250"/>
    <s v="23M"/>
    <s v="1,000+"/>
    <x v="0"/>
    <n v="0"/>
    <x v="0"/>
    <s v="Events"/>
    <d v="2018-06-22T00:00:00"/>
    <s v="1.0.11"/>
    <s v="4.1 and up"/>
    <s v="1000"/>
    <s v="0"/>
  </r>
  <r>
    <s v="TCF National Conference"/>
    <x v="10"/>
    <s v="NaN"/>
    <n v="1"/>
    <s v="34M"/>
    <s v="100+"/>
    <x v="0"/>
    <n v="0"/>
    <x v="0"/>
    <s v="Events"/>
    <d v="2018-07-11T00:00:00"/>
    <n v="1"/>
    <s v="4.1 and up"/>
    <s v="100"/>
    <s v="0"/>
  </r>
  <r>
    <s v="Endurance Lifestyle"/>
    <x v="10"/>
    <n v="4.5999999999999996"/>
    <n v="7"/>
    <s v="3.8M"/>
    <s v="500+"/>
    <x v="0"/>
    <n v="0"/>
    <x v="1"/>
    <s v="Events"/>
    <d v="2017-07-10T00:00:00"/>
    <n v="2.1"/>
    <s v="4.2 and up"/>
    <s v="500"/>
    <s v="0"/>
  </r>
  <r>
    <s v="K PLUS"/>
    <x v="11"/>
    <n v="4.4000000000000004"/>
    <n v="124424"/>
    <s v="Varies with device"/>
    <s v="10,000,000+"/>
    <x v="0"/>
    <n v="0"/>
    <x v="0"/>
    <s v="Finance"/>
    <d v="2018-06-26T00:00:00"/>
    <s v="4.6.0"/>
    <s v="4.2 and up"/>
    <s v="10000000"/>
    <s v="0"/>
  </r>
  <r>
    <s v="ING Banking"/>
    <x v="11"/>
    <n v="4.4000000000000004"/>
    <n v="39041"/>
    <s v="Varies with device"/>
    <s v="1,000,000+"/>
    <x v="0"/>
    <n v="0"/>
    <x v="0"/>
    <s v="Finance"/>
    <d v="2018-08-03T00:00:00"/>
    <s v="Varies with device"/>
    <s v="Varies with device"/>
    <s v="1000000"/>
    <s v="0"/>
  </r>
  <r>
    <s v="Citibanamex Movil"/>
    <x v="11"/>
    <n v="3.6"/>
    <n v="52306"/>
    <s v="42M"/>
    <s v="5,000,000+"/>
    <x v="0"/>
    <n v="0"/>
    <x v="0"/>
    <s v="Finance"/>
    <d v="2018-07-27T00:00:00"/>
    <s v="20.1.0"/>
    <s v="5.0 and up"/>
    <s v="5000000"/>
    <s v="0"/>
  </r>
  <r>
    <s v="The postal bank"/>
    <x v="11"/>
    <n v="3.7"/>
    <n v="36718"/>
    <s v="Varies with device"/>
    <s v="5,000,000+"/>
    <x v="0"/>
    <n v="0"/>
    <x v="0"/>
    <s v="Finance"/>
    <d v="2018-07-16T00:00:00"/>
    <s v="Varies with device"/>
    <s v="Varies with device"/>
    <s v="5000000"/>
    <s v="0"/>
  </r>
  <r>
    <s v="KTB Netbank"/>
    <x v="11"/>
    <n v="3.8"/>
    <n v="42644"/>
    <s v="19M"/>
    <s v="5,000,000+"/>
    <x v="0"/>
    <n v="0"/>
    <x v="0"/>
    <s v="Finance"/>
    <d v="2018-06-28T00:00:00"/>
    <n v="8.18"/>
    <s v="4.2 and up"/>
    <s v="5000000"/>
    <s v="0"/>
  </r>
  <r>
    <s v="Mobile Bancomer"/>
    <x v="11"/>
    <n v="4.2"/>
    <n v="278082"/>
    <s v="70M"/>
    <s v="10,000,000+"/>
    <x v="0"/>
    <n v="0"/>
    <x v="0"/>
    <s v="Finance"/>
    <d v="2018-07-30T00:00:00"/>
    <n v="10.78"/>
    <s v="4.0.3 and up"/>
    <s v="10000000"/>
    <s v="0"/>
  </r>
  <r>
    <s v="Nedbank Money"/>
    <x v="11"/>
    <n v="4.2"/>
    <n v="6076"/>
    <s v="32M"/>
    <s v="500,000+"/>
    <x v="0"/>
    <n v="0"/>
    <x v="0"/>
    <s v="Finance"/>
    <d v="2018-07-28T00:00:00"/>
    <s v="4.1.1-0-prod"/>
    <s v="4.2 and up"/>
    <s v="500000"/>
    <s v="0"/>
  </r>
  <r>
    <s v="SCB EASY"/>
    <x v="11"/>
    <n v="4.2"/>
    <n v="112656"/>
    <s v="93M"/>
    <s v="5,000,000+"/>
    <x v="0"/>
    <n v="0"/>
    <x v="0"/>
    <s v="Finance"/>
    <d v="2018-07-19T00:00:00"/>
    <s v="3.9.0"/>
    <s v="4.1 and up"/>
    <s v="5000000"/>
    <s v="0"/>
  </r>
  <r>
    <s v="CASHIER"/>
    <x v="11"/>
    <n v="3.3"/>
    <n v="335738"/>
    <s v="Varies with device"/>
    <s v="10,000,000+"/>
    <x v="0"/>
    <n v="0"/>
    <x v="0"/>
    <s v="Finance"/>
    <d v="2018-05-03T00:00:00"/>
    <s v="Varies with device"/>
    <s v="Varies with device"/>
    <s v="10000000"/>
    <s v="0"/>
  </r>
  <r>
    <s v="Rabo Banking"/>
    <x v="11"/>
    <n v="3.4"/>
    <n v="31906"/>
    <s v="Varies with device"/>
    <s v="1,000,000+"/>
    <x v="0"/>
    <n v="0"/>
    <x v="0"/>
    <s v="Finance"/>
    <d v="2018-07-19T00:00:00"/>
    <s v="5.16.0"/>
    <s v="4.0 and up"/>
    <s v="1000000"/>
    <s v="0"/>
  </r>
  <r>
    <s v="Capitec Remote Banking"/>
    <x v="11"/>
    <n v="4.3"/>
    <n v="20672"/>
    <s v="Varies with device"/>
    <s v="1,000,000+"/>
    <x v="0"/>
    <n v="0"/>
    <x v="0"/>
    <s v="Finance"/>
    <d v="2018-05-08T00:00:00"/>
    <s v="Varies with device"/>
    <s v="Varies with device"/>
    <s v="1000000"/>
    <s v="0"/>
  </r>
  <r>
    <s v="Itau bank"/>
    <x v="11"/>
    <n v="4.2"/>
    <n v="957973"/>
    <s v="40M"/>
    <s v="10,000,000+"/>
    <x v="0"/>
    <n v="0"/>
    <x v="0"/>
    <s v="Finance"/>
    <d v="2018-07-30T00:00:00"/>
    <s v="6.5.7"/>
    <s v="4.2 and up"/>
    <s v="10000000"/>
    <s v="0"/>
  </r>
  <r>
    <s v="Nubank"/>
    <x v="11"/>
    <n v="4.7"/>
    <n v="130582"/>
    <s v="24M"/>
    <s v="5,000,000+"/>
    <x v="0"/>
    <n v="0"/>
    <x v="0"/>
    <s v="Finance"/>
    <d v="2018-08-02T00:00:00"/>
    <s v="Varies with device"/>
    <s v="Varies with device"/>
    <s v="5000000"/>
    <s v="0"/>
  </r>
  <r>
    <s v="The Societe Generale App"/>
    <x v="11"/>
    <n v="4.0999999999999996"/>
    <n v="31218"/>
    <s v="Varies with device"/>
    <s v="1,000,000+"/>
    <x v="0"/>
    <n v="0"/>
    <x v="0"/>
    <s v="Finance"/>
    <d v="2018-07-31T00:00:00"/>
    <s v="Varies with device"/>
    <s v="Varies with device"/>
    <s v="1000000"/>
    <s v="0"/>
  </r>
  <r>
    <s v="IKO"/>
    <x v="11"/>
    <n v="4.7"/>
    <n v="167168"/>
    <s v="20M"/>
    <s v="1,000,000+"/>
    <x v="0"/>
    <n v="0"/>
    <x v="0"/>
    <s v="Finance"/>
    <d v="2018-07-04T00:00:00"/>
    <s v="3.115.27"/>
    <s v="4.1 and up"/>
    <s v="1000000"/>
    <s v="0"/>
  </r>
  <r>
    <s v="Cash App"/>
    <x v="11"/>
    <n v="4"/>
    <n v="34428"/>
    <s v="15M"/>
    <s v="10,000,000+"/>
    <x v="0"/>
    <n v="0"/>
    <x v="0"/>
    <s v="Finance"/>
    <d v="2018-08-02T00:00:00"/>
    <s v="2.31.1"/>
    <s v="5.0 and up"/>
    <s v="10000000"/>
    <s v="0"/>
  </r>
  <r>
    <s v="Standard Bank / Stanbic Bank"/>
    <x v="11"/>
    <n v="3.6"/>
    <n v="15247"/>
    <s v="28M"/>
    <s v="1,000,000+"/>
    <x v="0"/>
    <n v="0"/>
    <x v="0"/>
    <s v="Finance"/>
    <d v="2018-07-13T00:00:00"/>
    <s v="3.0.5"/>
    <s v="4.0.3 and up"/>
    <s v="1000000"/>
    <s v="0"/>
  </r>
  <r>
    <s v="Bualuang mBanking"/>
    <x v="11"/>
    <n v="4"/>
    <n v="48445"/>
    <s v="10M"/>
    <s v="5,000,000+"/>
    <x v="0"/>
    <n v="0"/>
    <x v="0"/>
    <s v="Finance"/>
    <d v="2018-07-16T00:00:00"/>
    <s v="2.6.0"/>
    <s v="4.0.3 and up"/>
    <s v="5000000"/>
    <s v="0"/>
  </r>
  <r>
    <s v="Intesa Sanpaolo Mobile"/>
    <x v="11"/>
    <n v="3.6"/>
    <n v="35518"/>
    <s v="Varies with device"/>
    <s v="1,000,000+"/>
    <x v="0"/>
    <n v="0"/>
    <x v="0"/>
    <s v="Finance"/>
    <d v="2018-07-02T00:00:00"/>
    <s v="Varies with device"/>
    <s v="Varies with device"/>
    <s v="1000000"/>
    <s v="0"/>
  </r>
  <r>
    <s v="UBA Mobile Banking"/>
    <x v="11"/>
    <n v="4.3"/>
    <n v="12185"/>
    <s v="Varies with device"/>
    <s v="1,000,000+"/>
    <x v="0"/>
    <n v="0"/>
    <x v="0"/>
    <s v="Finance"/>
    <d v="2018-06-08T00:00:00"/>
    <s v="Varies with device"/>
    <s v="Varies with device"/>
    <s v="1000000"/>
    <s v="0"/>
  </r>
  <r>
    <s v="BBVA Spain"/>
    <x v="11"/>
    <n v="4.2"/>
    <n v="36746"/>
    <s v="Varies with device"/>
    <s v="5,000,000+"/>
    <x v="0"/>
    <n v="0"/>
    <x v="0"/>
    <s v="Finance"/>
    <d v="2018-07-24T00:00:00"/>
    <s v="Varies with device"/>
    <s v="Varies with device"/>
    <s v="5000000"/>
    <s v="0"/>
  </r>
  <r>
    <s v="MyMo by GSB"/>
    <x v="11"/>
    <n v="4.2"/>
    <n v="21996"/>
    <s v="14M"/>
    <s v="1,000,000+"/>
    <x v="0"/>
    <n v="0"/>
    <x v="0"/>
    <s v="Finance"/>
    <d v="2018-07-19T00:00:00"/>
    <s v="1.17.2"/>
    <s v="4.0.3 and up"/>
    <s v="1000000"/>
    <s v="0"/>
  </r>
  <r>
    <s v="VTB-Online"/>
    <x v="11"/>
    <n v="4.0999999999999996"/>
    <n v="138371"/>
    <s v="Varies with device"/>
    <s v="5,000,000+"/>
    <x v="0"/>
    <n v="0"/>
    <x v="0"/>
    <s v="Finance"/>
    <d v="2018-08-02T00:00:00"/>
    <s v="Varies with device"/>
    <s v="4.0.3 and up"/>
    <s v="5000000"/>
    <s v="0"/>
  </r>
  <r>
    <s v="Ecobank Mobile Banking"/>
    <x v="11"/>
    <n v="4"/>
    <n v="12073"/>
    <s v="42M"/>
    <s v="1,000,000+"/>
    <x v="0"/>
    <n v="0"/>
    <x v="0"/>
    <s v="Finance"/>
    <d v="2018-05-25T00:00:00"/>
    <n v="3.3"/>
    <s v="4.2 and up"/>
    <s v="1000000"/>
    <s v="0"/>
  </r>
  <r>
    <s v="Banorte Movil"/>
    <x v="11"/>
    <n v="4.0999999999999996"/>
    <n v="111632"/>
    <s v="65M"/>
    <s v="1,000,000+"/>
    <x v="0"/>
    <n v="0"/>
    <x v="0"/>
    <s v="Finance"/>
    <d v="2018-06-09T00:00:00"/>
    <s v="5.10.1.40699"/>
    <s v="4.4 and up"/>
    <s v="1000000"/>
    <s v="0"/>
  </r>
  <r>
    <s v="Wells Fargo Mobile"/>
    <x v="11"/>
    <n v="4.4000000000000004"/>
    <n v="250706"/>
    <s v="37M"/>
    <s v="10,000,000+"/>
    <x v="0"/>
    <n v="0"/>
    <x v="0"/>
    <s v="Finance"/>
    <d v="2018-07-31T00:00:00"/>
    <s v="6.8.0.109"/>
    <s v="5.0 and up"/>
    <s v="10000000"/>
    <s v="0"/>
  </r>
  <r>
    <s v="Credit Karma"/>
    <x v="11"/>
    <n v="4.7"/>
    <n v="706301"/>
    <s v="Varies with device"/>
    <s v="10,000,000+"/>
    <x v="0"/>
    <n v="0"/>
    <x v="0"/>
    <s v="Finance"/>
    <d v="2018-07-31T00:00:00"/>
    <s v="Varies with device"/>
    <s v="Varies with device"/>
    <s v="10000000"/>
    <s v="0"/>
  </r>
  <r>
    <s v="BZWBK24 mobile"/>
    <x v="11"/>
    <n v="4.5"/>
    <n v="64959"/>
    <s v="39M"/>
    <s v="1,000,000+"/>
    <x v="0"/>
    <n v="0"/>
    <x v="0"/>
    <s v="Finance"/>
    <d v="2018-06-18T00:00:00"/>
    <s v="5.0.1"/>
    <s v="4.1 and up"/>
    <s v="1000000"/>
    <s v="0"/>
  </r>
  <r>
    <s v="PayPal"/>
    <x v="11"/>
    <n v="4.3"/>
    <n v="659741"/>
    <s v="47M"/>
    <s v="50,000,000+"/>
    <x v="0"/>
    <n v="0"/>
    <x v="0"/>
    <s v="Finance"/>
    <d v="2018-07-18T00:00:00"/>
    <s v="6.28.0"/>
    <s v="4.4 and up"/>
    <s v="50000000"/>
    <s v="0"/>
  </r>
  <r>
    <s v="Capital OneÂ® Mobile"/>
    <x v="11"/>
    <n v="4.5999999999999996"/>
    <n v="510392"/>
    <s v="79M"/>
    <s v="10,000,000+"/>
    <x v="0"/>
    <n v="0"/>
    <x v="0"/>
    <s v="Finance"/>
    <d v="2018-08-01T00:00:00"/>
    <s v="5.38.1"/>
    <s v="5.0 and up"/>
    <s v="10000000"/>
    <s v="0"/>
  </r>
  <r>
    <s v="Zenith Bank Mobile App"/>
    <x v="11"/>
    <n v="4.3"/>
    <n v="7215"/>
    <s v="18M"/>
    <s v="1,000,000+"/>
    <x v="0"/>
    <n v="0"/>
    <x v="0"/>
    <s v="Finance"/>
    <d v="2018-07-23T00:00:00"/>
    <s v="2.7.4"/>
    <s v="4.0 and up"/>
    <s v="1000000"/>
    <s v="0"/>
  </r>
  <r>
    <s v="GCash - Buy Load, Pay Bills, Send Money"/>
    <x v="11"/>
    <n v="4"/>
    <n v="25508"/>
    <s v="Varies with device"/>
    <s v="1,000,000+"/>
    <x v="0"/>
    <n v="0"/>
    <x v="0"/>
    <s v="Finance"/>
    <d v="2018-07-31T00:00:00"/>
    <s v="Varies with device"/>
    <s v="4.2 and up"/>
    <s v="1000000"/>
    <s v="0"/>
  </r>
  <r>
    <s v="Post Bank"/>
    <x v="11"/>
    <n v="4.5"/>
    <n v="60449"/>
    <s v="100M"/>
    <s v="1,000,000+"/>
    <x v="0"/>
    <n v="0"/>
    <x v="0"/>
    <s v="Finance"/>
    <d v="2018-07-23T00:00:00"/>
    <s v="2.9.12"/>
    <s v="4.0 and up"/>
    <s v="1000000"/>
    <s v="0"/>
  </r>
  <r>
    <s v="Ä°ÅŸCep"/>
    <x v="11"/>
    <n v="4.5"/>
    <n v="381788"/>
    <s v="32M"/>
    <s v="10,000,000+"/>
    <x v="0"/>
    <n v="0"/>
    <x v="0"/>
    <s v="Finance"/>
    <d v="2018-08-02T00:00:00"/>
    <s v="3.22.0"/>
    <s v="4.1 and up"/>
    <s v="10000000"/>
    <s v="0"/>
  </r>
  <r>
    <s v="People's Bank"/>
    <x v="11"/>
    <n v="3.6"/>
    <n v="10697"/>
    <s v="46M"/>
    <s v="1,000,000+"/>
    <x v="0"/>
    <n v="0"/>
    <x v="0"/>
    <s v="Finance"/>
    <d v="2018-07-18T00:00:00"/>
    <s v="3.22.1"/>
    <s v="4.1 and up"/>
    <s v="1000000"/>
    <s v="0"/>
  </r>
  <r>
    <s v="Google Pay"/>
    <x v="11"/>
    <n v="4.2"/>
    <n v="347838"/>
    <s v="Varies with device"/>
    <s v="100,000,000+"/>
    <x v="0"/>
    <n v="0"/>
    <x v="0"/>
    <s v="Finance"/>
    <d v="2018-07-26T00:00:00"/>
    <s v="2.70.206190089"/>
    <s v="Varies with device"/>
    <s v="100000000"/>
    <s v="0"/>
  </r>
  <r>
    <s v="Transfer"/>
    <x v="11"/>
    <n v="4.0999999999999996"/>
    <n v="31804"/>
    <s v="9.8M"/>
    <s v="5,000,000+"/>
    <x v="0"/>
    <n v="0"/>
    <x v="0"/>
    <s v="Finance"/>
    <d v="2018-07-27T00:00:00"/>
    <s v="3.1.6.12"/>
    <s v="4.0 and up"/>
    <s v="5000000"/>
    <s v="0"/>
  </r>
  <r>
    <s v="T-Mobile in"/>
    <x v="11"/>
    <n v="3.5"/>
    <n v="3856"/>
    <s v="8.2M"/>
    <s v="1,000,000+"/>
    <x v="0"/>
    <n v="0"/>
    <x v="0"/>
    <s v="Finance"/>
    <d v="2018-07-31T00:00:00"/>
    <s v="3.2.1"/>
    <s v="4.4 and up"/>
    <s v="1000000"/>
    <s v="0"/>
  </r>
  <r>
    <s v="TrueMoney Wallet"/>
    <x v="11"/>
    <n v="4.4000000000000004"/>
    <n v="199684"/>
    <s v="18M"/>
    <s v="5,000,000+"/>
    <x v="0"/>
    <n v="0"/>
    <x v="0"/>
    <s v="Finance"/>
    <d v="2018-07-19T00:00:00"/>
    <s v="Varies with device"/>
    <s v="Varies with device"/>
    <s v="5000000"/>
    <s v="0"/>
  </r>
  <r>
    <s v="Alfa-Bank (Alfa-Bank)"/>
    <x v="11"/>
    <n v="4"/>
    <n v="44545"/>
    <s v="Varies with device"/>
    <s v="1,000,000+"/>
    <x v="0"/>
    <n v="0"/>
    <x v="0"/>
    <s v="Finance"/>
    <d v="2018-07-31T00:00:00"/>
    <s v="Varies with device"/>
    <s v="Varies with device"/>
    <s v="1000000"/>
    <s v="0"/>
  </r>
  <r>
    <s v="Bank of Brazil"/>
    <x v="11"/>
    <n v="4.5"/>
    <n v="1336246"/>
    <s v="39M"/>
    <s v="10,000,000+"/>
    <x v="0"/>
    <n v="0"/>
    <x v="0"/>
    <s v="Finance"/>
    <d v="2018-08-03T00:00:00"/>
    <s v="6.39.1.4"/>
    <s v="4.1 and up"/>
    <s v="10000000"/>
    <s v="0"/>
  </r>
  <r>
    <s v="WiseBanyan - Invest For Free"/>
    <x v="11"/>
    <n v="4.2"/>
    <n v="257"/>
    <s v="44M"/>
    <s v="10,000+"/>
    <x v="0"/>
    <n v="0"/>
    <x v="0"/>
    <s v="Finance"/>
    <d v="2018-07-31T00:00:00"/>
    <s v="2.2.12"/>
    <s v="4.4W and up"/>
    <s v="10000"/>
    <s v="0"/>
  </r>
  <r>
    <s v="Robinhood - Investing, No Fees"/>
    <x v="11"/>
    <n v="4.5999999999999996"/>
    <n v="57493"/>
    <s v="Varies with device"/>
    <s v="1,000,000+"/>
    <x v="0"/>
    <n v="0"/>
    <x v="0"/>
    <s v="Finance"/>
    <d v="2018-07-31T00:00:00"/>
    <s v="Varies with device"/>
    <s v="Varies with device"/>
    <s v="1000000"/>
    <s v="0"/>
  </r>
  <r>
    <s v="Wells Fargo Daily Change"/>
    <x v="11"/>
    <n v="4.2"/>
    <n v="283"/>
    <s v="5.0M"/>
    <s v="100,000+"/>
    <x v="0"/>
    <n v="0"/>
    <x v="0"/>
    <s v="Finance"/>
    <d v="2018-04-26T00:00:00"/>
    <s v="2.5.0.26"/>
    <s v="5.0 and up"/>
    <s v="100000"/>
    <s v="0"/>
  </r>
  <r>
    <s v="Even - organize your money, get paid early"/>
    <x v="11"/>
    <n v="4.8"/>
    <n v="12304"/>
    <s v="21M"/>
    <s v="100,000+"/>
    <x v="0"/>
    <n v="0"/>
    <x v="0"/>
    <s v="Finance"/>
    <d v="2018-08-02T00:00:00"/>
    <s v="6.0.16"/>
    <s v="5.0 and up"/>
    <s v="100000"/>
    <s v="0"/>
  </r>
  <r>
    <s v="Digit Save Money Automatically"/>
    <x v="11"/>
    <n v="4.5"/>
    <n v="8188"/>
    <s v="22M"/>
    <s v="100,000+"/>
    <x v="0"/>
    <n v="0"/>
    <x v="0"/>
    <s v="Finance"/>
    <d v="2018-07-31T00:00:00"/>
    <s v="2.29.01"/>
    <s v="4.1 and up"/>
    <s v="100000"/>
    <s v="0"/>
  </r>
  <r>
    <s v="Stash: Invest. Learn. Save."/>
    <x v="11"/>
    <n v="4.2"/>
    <n v="11919"/>
    <s v="23M"/>
    <s v="1,000,000+"/>
    <x v="0"/>
    <n v="0"/>
    <x v="0"/>
    <s v="Finance"/>
    <d v="2018-07-27T00:00:00"/>
    <s v="1.13.2.11"/>
    <s v="4.4 and up"/>
    <s v="1000000"/>
    <s v="0"/>
  </r>
  <r>
    <s v="Acorns - Invest Spare Change"/>
    <x v="11"/>
    <n v="4.3"/>
    <n v="45957"/>
    <s v="Varies with device"/>
    <s v="1,000,000+"/>
    <x v="0"/>
    <n v="0"/>
    <x v="0"/>
    <s v="Finance"/>
    <d v="2018-07-31T00:00:00"/>
    <s v="Varies with device"/>
    <s v="Varies with device"/>
    <s v="1000000"/>
    <s v="0"/>
  </r>
  <r>
    <s v="Google Pay"/>
    <x v="11"/>
    <n v="4.2"/>
    <n v="347838"/>
    <s v="Varies with device"/>
    <s v="100,000,000+"/>
    <x v="0"/>
    <n v="0"/>
    <x v="0"/>
    <s v="Finance"/>
    <d v="2018-07-26T00:00:00"/>
    <s v="2.70.206190089"/>
    <s v="Varies with device"/>
    <s v="100000000"/>
    <s v="0"/>
  </r>
  <r>
    <s v="Money Lover: Expense Tracker, Budget Planner"/>
    <x v="11"/>
    <n v="4.4000000000000004"/>
    <n v="126431"/>
    <s v="Varies with device"/>
    <s v="1,000,000+"/>
    <x v="0"/>
    <n v="0"/>
    <x v="0"/>
    <s v="Finance"/>
    <d v="2018-08-01T00:00:00"/>
    <s v="Varies with device"/>
    <s v="Varies with device"/>
    <s v="1000000"/>
    <s v="0"/>
  </r>
  <r>
    <s v="Expense IQ Money Manager"/>
    <x v="11"/>
    <n v="4.4000000000000004"/>
    <n v="21570"/>
    <s v="27M"/>
    <s v="1,000,000+"/>
    <x v="0"/>
    <n v="0"/>
    <x v="0"/>
    <s v="Finance"/>
    <d v="2018-06-19T00:00:00"/>
    <s v="2.0.4"/>
    <s v="4.0 and up"/>
    <s v="1000000"/>
    <s v="0"/>
  </r>
  <r>
    <s v="Money Manager Expense &amp; Budget"/>
    <x v="11"/>
    <n v="4.5999999999999996"/>
    <n v="134564"/>
    <s v="Varies with device"/>
    <s v="5,000,000+"/>
    <x v="0"/>
    <n v="0"/>
    <x v="0"/>
    <s v="Finance"/>
    <d v="2018-07-25T00:00:00"/>
    <s v="Varies with device"/>
    <s v="Varies with device"/>
    <s v="5000000"/>
    <s v="0"/>
  </r>
  <r>
    <s v="Wells Fargo Daily Change"/>
    <x v="11"/>
    <n v="4.2"/>
    <n v="283"/>
    <s v="5.0M"/>
    <s v="100,000+"/>
    <x v="0"/>
    <n v="0"/>
    <x v="0"/>
    <s v="Finance"/>
    <d v="2018-04-26T00:00:00"/>
    <s v="2.5.0.26"/>
    <s v="5.0 and up"/>
    <s v="100000"/>
    <s v="0"/>
  </r>
  <r>
    <s v="Prism Pay Bills, Track Money, Personal Finance"/>
    <x v="11"/>
    <n v="4.5999999999999996"/>
    <n v="16961"/>
    <s v="32M"/>
    <s v="500,000+"/>
    <x v="0"/>
    <n v="0"/>
    <x v="0"/>
    <s v="Finance"/>
    <d v="2018-08-04T00:00:00"/>
    <s v="2.12.100"/>
    <s v="4.1 and up"/>
    <s v="500000"/>
    <s v="0"/>
  </r>
  <r>
    <s v="Monefy - Money Manager"/>
    <x v="11"/>
    <n v="4.5999999999999996"/>
    <n v="111254"/>
    <s v="7.4M"/>
    <s v="1,000,000+"/>
    <x v="0"/>
    <n v="0"/>
    <x v="0"/>
    <s v="Finance"/>
    <d v="2018-07-03T00:00:00"/>
    <s v="1.8.9"/>
    <s v="4.0 and up"/>
    <s v="1000000"/>
    <s v="0"/>
  </r>
  <r>
    <s v="Simple - Better Banking"/>
    <x v="11"/>
    <n v="4.4000000000000004"/>
    <n v="7731"/>
    <s v="24M"/>
    <s v="100,000+"/>
    <x v="0"/>
    <n v="0"/>
    <x v="0"/>
    <s v="Finance"/>
    <d v="2018-08-02T00:00:00"/>
    <s v="2.53.2"/>
    <s v="5.0 and up"/>
    <s v="100000"/>
    <s v="0"/>
  </r>
  <r>
    <s v="Chime - Mobile Banking"/>
    <x v="11"/>
    <n v="4.3"/>
    <n v="5928"/>
    <s v="22M"/>
    <s v="500,000+"/>
    <x v="0"/>
    <n v="0"/>
    <x v="0"/>
    <s v="Finance"/>
    <d v="2018-07-22T00:00:00"/>
    <s v="5.1.1"/>
    <s v="5.0 and up"/>
    <s v="500000"/>
    <s v="0"/>
  </r>
  <r>
    <s v="Bluebird by American Express"/>
    <x v="11"/>
    <n v="4.2"/>
    <n v="15703"/>
    <s v="Varies with device"/>
    <s v="1,000,000+"/>
    <x v="0"/>
    <n v="0"/>
    <x v="0"/>
    <s v="Finance"/>
    <d v="2018-07-25T00:00:00"/>
    <s v="Varies with device"/>
    <s v="Varies with device"/>
    <s v="1000000"/>
    <s v="0"/>
  </r>
  <r>
    <s v="Walmart MoneyCard"/>
    <x v="11"/>
    <n v="4.2"/>
    <n v="6148"/>
    <s v="10M"/>
    <s v="1,000,000+"/>
    <x v="0"/>
    <n v="0"/>
    <x v="0"/>
    <s v="Finance"/>
    <d v="2018-06-01T00:00:00"/>
    <s v="1.14.1"/>
    <s v="4.1 and up"/>
    <s v="1000000"/>
    <s v="0"/>
  </r>
  <r>
    <s v="Moven - Smart Finances"/>
    <x v="11"/>
    <n v="3.8"/>
    <n v="861"/>
    <s v="17M"/>
    <s v="100,000+"/>
    <x v="0"/>
    <n v="0"/>
    <x v="0"/>
    <s v="Finance"/>
    <d v="2018-05-29T00:00:00"/>
    <s v="3.3.9"/>
    <s v="4.4 and up"/>
    <s v="100000"/>
    <s v="0"/>
  </r>
  <r>
    <s v="Qapital - Save Small. Live Large"/>
    <x v="11"/>
    <n v="4.5"/>
    <n v="8662"/>
    <s v="38M"/>
    <s v="100,000+"/>
    <x v="0"/>
    <n v="0"/>
    <x v="0"/>
    <s v="Finance"/>
    <d v="2018-07-20T00:00:00"/>
    <s v="2.5.7"/>
    <s v="4.4 and up"/>
    <s v="100000"/>
    <s v="0"/>
  </r>
  <r>
    <s v="Experian - Free Credit Report"/>
    <x v="11"/>
    <n v="4.5999999999999996"/>
    <n v="23130"/>
    <s v="46M"/>
    <s v="1,000,000+"/>
    <x v="0"/>
    <n v="0"/>
    <x v="0"/>
    <s v="Finance"/>
    <d v="2018-07-12T00:00:00"/>
    <s v="2.1.4"/>
    <s v="4.2 and up"/>
    <s v="1000000"/>
    <s v="0"/>
  </r>
  <r>
    <s v="Branch"/>
    <x v="11"/>
    <n v="4.5999999999999996"/>
    <n v="69973"/>
    <s v="3.8M"/>
    <s v="1,000,000+"/>
    <x v="0"/>
    <n v="0"/>
    <x v="0"/>
    <s v="Finance"/>
    <d v="2018-07-23T00:00:00"/>
    <s v="1.17.1"/>
    <s v="4.0 and up"/>
    <s v="1000000"/>
    <s v="0"/>
  </r>
  <r>
    <s v="WalletHub - Free Credit Score, Report &amp; Monitoring"/>
    <x v="11"/>
    <n v="4.7"/>
    <n v="1311"/>
    <s v="9.3M"/>
    <s v="50,000+"/>
    <x v="0"/>
    <n v="0"/>
    <x v="0"/>
    <s v="Finance"/>
    <d v="2018-06-19T00:00:00"/>
    <s v="1.4.11"/>
    <s v="4.4 and up"/>
    <s v="50000"/>
    <s v="0"/>
  </r>
  <r>
    <s v="CreditWise from Capital One"/>
    <x v="11"/>
    <n v="4.5999999999999996"/>
    <n v="26587"/>
    <s v="8.4M"/>
    <s v="1,000,000+"/>
    <x v="0"/>
    <n v="0"/>
    <x v="0"/>
    <s v="Finance"/>
    <d v="2018-07-19T00:00:00"/>
    <s v="1.18.0"/>
    <s v="4.4 and up"/>
    <s v="1000000"/>
    <s v="0"/>
  </r>
  <r>
    <s v="NerdWallet: Personal Finance, Credit Score &amp; Cash"/>
    <x v="11"/>
    <n v="4.5999999999999996"/>
    <n v="2417"/>
    <s v="28M"/>
    <s v="100,000+"/>
    <x v="0"/>
    <n v="0"/>
    <x v="0"/>
    <s v="Finance"/>
    <d v="2018-08-03T00:00:00"/>
    <s v="3.5.0"/>
    <s v="4.4 and up"/>
    <s v="100000"/>
    <s v="0"/>
  </r>
  <r>
    <s v="Credit Karma"/>
    <x v="11"/>
    <n v="4.7"/>
    <n v="706302"/>
    <s v="Varies with device"/>
    <s v="10,000,000+"/>
    <x v="0"/>
    <n v="0"/>
    <x v="0"/>
    <s v="Finance"/>
    <d v="2018-07-31T00:00:00"/>
    <s v="Varies with device"/>
    <s v="Varies with device"/>
    <s v="10000000"/>
    <s v="0"/>
  </r>
  <r>
    <s v="my face"/>
    <x v="11"/>
    <n v="3.8"/>
    <n v="1054"/>
    <s v="9.7M"/>
    <s v="100,000+"/>
    <x v="0"/>
    <n v="0"/>
    <x v="0"/>
    <s v="Finance"/>
    <d v="2018-07-10T00:00:00"/>
    <s v="2.3.0"/>
    <s v="5.0 and up"/>
    <s v="100000"/>
    <s v="0"/>
  </r>
  <r>
    <s v="Credit Sesame"/>
    <x v="11"/>
    <n v="4.3"/>
    <n v="25166"/>
    <s v="11M"/>
    <s v="1,000,000+"/>
    <x v="0"/>
    <n v="0"/>
    <x v="0"/>
    <s v="Finance"/>
    <d v="2018-07-25T00:00:00"/>
    <s v="3.1.16"/>
    <s v="4.1 and up"/>
    <s v="1000000"/>
    <s v="0"/>
  </r>
  <r>
    <s v="Mint: Budget, Bills, Finance"/>
    <x v="11"/>
    <n v="4.3"/>
    <n v="129304"/>
    <s v="Varies with device"/>
    <s v="5,000,000+"/>
    <x v="0"/>
    <n v="0"/>
    <x v="0"/>
    <s v="Finance"/>
    <d v="2018-08-02T00:00:00"/>
    <s v="Varies with device"/>
    <s v="Varies with device"/>
    <s v="5000000"/>
    <s v="0"/>
  </r>
  <r>
    <s v="Fresh EBT - Food Stamp Balance"/>
    <x v="11"/>
    <n v="4.5"/>
    <n v="19870"/>
    <s v="7.4M"/>
    <s v="1,000,000+"/>
    <x v="0"/>
    <n v="0"/>
    <x v="0"/>
    <s v="Finance"/>
    <d v="2018-07-24T00:00:00"/>
    <s v="2.9.5"/>
    <s v="4.0.3 and up"/>
    <s v="1000000"/>
    <s v="0"/>
  </r>
  <r>
    <s v="Hurdlr: Track Mileage, Expenses, and Log Receipts"/>
    <x v="11"/>
    <n v="4.5999999999999996"/>
    <n v="3596"/>
    <s v="19M"/>
    <s v="100,000+"/>
    <x v="0"/>
    <n v="0"/>
    <x v="0"/>
    <s v="Finance"/>
    <d v="2018-07-20T00:00:00"/>
    <n v="16.600000000000001"/>
    <s v="6.0 and up"/>
    <s v="100000"/>
    <s v="0"/>
  </r>
  <r>
    <s v="Mobills: Budget Planner"/>
    <x v="11"/>
    <n v="4.5999999999999996"/>
    <n v="161440"/>
    <s v="16M"/>
    <s v="1,000,000+"/>
    <x v="0"/>
    <n v="0"/>
    <x v="0"/>
    <s v="Finance"/>
    <d v="2018-08-03T00:00:00"/>
    <s v="3.2.18.07.30"/>
    <s v="4.0.3 and up"/>
    <s v="1000000"/>
    <s v="0"/>
  </r>
  <r>
    <s v="Everlance: Free Mileage Log"/>
    <x v="11"/>
    <n v="4.7"/>
    <n v="7514"/>
    <s v="14M"/>
    <s v="100,000+"/>
    <x v="0"/>
    <n v="0"/>
    <x v="0"/>
    <s v="Finance"/>
    <d v="2018-07-31T00:00:00"/>
    <s v="1.9.9.9.3"/>
    <s v="4.4 and up"/>
    <s v="100000"/>
    <s v="0"/>
  </r>
  <r>
    <s v="MileIQ - Free Mileage Tracker for Business"/>
    <x v="11"/>
    <n v="4.5"/>
    <n v="46106"/>
    <s v="22M"/>
    <s v="1,000,000+"/>
    <x v="0"/>
    <n v="0"/>
    <x v="0"/>
    <s v="Finance"/>
    <d v="2018-07-31T00:00:00"/>
    <s v="1.28.0.5402"/>
    <s v="4.4 and up"/>
    <s v="1000000"/>
    <s v="0"/>
  </r>
  <r>
    <s v="QuickBooks Self-Employed:Mileage Tracker and Taxes"/>
    <x v="11"/>
    <n v="4.4000000000000004"/>
    <n v="15141"/>
    <s v="25M"/>
    <s v="1,000,000+"/>
    <x v="0"/>
    <n v="0"/>
    <x v="0"/>
    <s v="Finance"/>
    <d v="2018-07-24T00:00:00"/>
    <n v="4.63"/>
    <s v="5.0 and up"/>
    <s v="1000000"/>
    <s v="0"/>
  </r>
  <r>
    <s v="FREE Stock Market Trading Tips"/>
    <x v="11"/>
    <n v="3.9"/>
    <n v="714"/>
    <s v="3.6M"/>
    <s v="50,000+"/>
    <x v="0"/>
    <n v="0"/>
    <x v="0"/>
    <s v="Finance"/>
    <d v="2017-06-07T00:00:00"/>
    <s v="2.10.3"/>
    <s v="2.3.3 and up"/>
    <s v="50000"/>
    <s v="0"/>
  </r>
  <r>
    <s v="MetaTrader 5"/>
    <x v="11"/>
    <n v="4.5"/>
    <n v="42410"/>
    <s v="Varies with device"/>
    <s v="1,000,000+"/>
    <x v="0"/>
    <n v="0"/>
    <x v="0"/>
    <s v="Finance"/>
    <d v="2018-08-03T00:00:00"/>
    <s v="Varies with device"/>
    <s v="Varies with device"/>
    <s v="1000000"/>
    <s v="0"/>
  </r>
  <r>
    <s v="MetaTrader 4"/>
    <x v="11"/>
    <n v="4.5999999999999996"/>
    <n v="260547"/>
    <s v="Varies with device"/>
    <s v="5,000,000+"/>
    <x v="0"/>
    <n v="0"/>
    <x v="0"/>
    <s v="Finance"/>
    <d v="2018-07-31T00:00:00"/>
    <s v="Varies with device"/>
    <s v="Varies with device"/>
    <s v="5000000"/>
    <s v="0"/>
  </r>
  <r>
    <s v="Stock Quote"/>
    <x v="11"/>
    <n v="4.0999999999999996"/>
    <n v="4344"/>
    <s v="4.5M"/>
    <s v="500,000+"/>
    <x v="0"/>
    <n v="0"/>
    <x v="0"/>
    <s v="Finance"/>
    <d v="2018-07-30T00:00:00"/>
    <s v="3.6.2"/>
    <s v="4.0 and up"/>
    <s v="500000"/>
    <s v="0"/>
  </r>
  <r>
    <s v="Seeking Alpha"/>
    <x v="11"/>
    <n v="4.5"/>
    <n v="22808"/>
    <s v="Varies with device"/>
    <s v="1,000,000+"/>
    <x v="0"/>
    <n v="0"/>
    <x v="0"/>
    <s v="Finance"/>
    <d v="2018-08-03T00:00:00"/>
    <s v="Varies with device"/>
    <s v="Varies with device"/>
    <s v="1000000"/>
    <s v="0"/>
  </r>
  <r>
    <s v="Stock Trainer: Virtual Trading (Stock Markets)"/>
    <x v="11"/>
    <n v="4.4000000000000004"/>
    <n v="42809"/>
    <s v="23M"/>
    <s v="1,000,000+"/>
    <x v="0"/>
    <n v="0"/>
    <x v="0"/>
    <s v="Finance"/>
    <d v="2018-07-27T00:00:00"/>
    <s v="3.04 - Beta"/>
    <s v="4.1 and up"/>
    <s v="1000000"/>
    <s v="0"/>
  </r>
  <r>
    <s v="Stocks: Realtime Quotes Charts"/>
    <x v="11"/>
    <n v="4.5"/>
    <n v="16808"/>
    <s v="Varies with device"/>
    <s v="1,000,000+"/>
    <x v="0"/>
    <n v="0"/>
    <x v="0"/>
    <s v="Finance"/>
    <d v="2018-05-01T00:00:00"/>
    <s v="Varies with device"/>
    <s v="Varies with device"/>
    <s v="1000000"/>
    <s v="0"/>
  </r>
  <r>
    <s v="Stocks, Forex, Bitcoin, Ethereum: Portfolio &amp; News"/>
    <x v="11"/>
    <n v="4.5999999999999996"/>
    <n v="157505"/>
    <s v="Varies with device"/>
    <s v="5,000,000+"/>
    <x v="0"/>
    <n v="0"/>
    <x v="0"/>
    <s v="Finance"/>
    <d v="2018-08-01T00:00:00"/>
    <s v="Varies with device"/>
    <s v="Varies with device"/>
    <s v="5000000"/>
    <s v="0"/>
  </r>
  <r>
    <s v="CNBC: Breaking Business News &amp; Live Market Data"/>
    <x v="11"/>
    <n v="4.2"/>
    <n v="24647"/>
    <s v="Varies with device"/>
    <s v="1,000,000+"/>
    <x v="0"/>
    <n v="0"/>
    <x v="0"/>
    <s v="Finance"/>
    <d v="2018-07-13T00:00:00"/>
    <s v="Varies with device"/>
    <s v="Varies with device"/>
    <s v="1000000"/>
    <s v="0"/>
  </r>
  <r>
    <s v="US Stock Market"/>
    <x v="11"/>
    <n v="4.4000000000000004"/>
    <n v="1922"/>
    <s v="4.2M"/>
    <s v="100,000+"/>
    <x v="0"/>
    <n v="0"/>
    <x v="0"/>
    <s v="Finance"/>
    <d v="2018-08-01T00:00:00"/>
    <n v="1.28"/>
    <s v="2.3 and up"/>
    <s v="100000"/>
    <s v="0"/>
  </r>
  <r>
    <s v="Bloomberg Professional"/>
    <x v="11"/>
    <n v="4.0999999999999996"/>
    <n v="3334"/>
    <s v="Varies with device"/>
    <s v="500,000+"/>
    <x v="0"/>
    <n v="0"/>
    <x v="0"/>
    <s v="Finance"/>
    <d v="2018-07-23T00:00:00"/>
    <s v="Varies with device"/>
    <s v="Varies with device"/>
    <s v="500000"/>
    <s v="0"/>
  </r>
  <r>
    <s v="E*TRADE Mobile"/>
    <x v="11"/>
    <n v="3.9"/>
    <n v="10658"/>
    <s v="58M"/>
    <s v="1,000,000+"/>
    <x v="0"/>
    <n v="0"/>
    <x v="0"/>
    <s v="Finance"/>
    <d v="2018-08-02T00:00:00"/>
    <s v="6.8.2"/>
    <s v="4.4 and up"/>
    <s v="1000000"/>
    <s v="0"/>
  </r>
  <r>
    <s v="Robinhood - Investing, No Fees"/>
    <x v="11"/>
    <n v="4.5999999999999996"/>
    <n v="57493"/>
    <s v="Varies with device"/>
    <s v="1,000,000+"/>
    <x v="0"/>
    <n v="0"/>
    <x v="0"/>
    <s v="Finance"/>
    <d v="2018-07-31T00:00:00"/>
    <s v="Varies with device"/>
    <s v="Varies with device"/>
    <s v="1000000"/>
    <s v="0"/>
  </r>
  <r>
    <s v="MSN Money- Stock Quotes &amp; News"/>
    <x v="11"/>
    <n v="4.5"/>
    <n v="78361"/>
    <s v="22M"/>
    <s v="1,000,000+"/>
    <x v="0"/>
    <n v="0"/>
    <x v="0"/>
    <s v="Finance"/>
    <d v="2018-07-05T00:00:00"/>
    <s v="1.2.0"/>
    <s v="4.2 and up"/>
    <s v="1000000"/>
    <s v="0"/>
  </r>
  <r>
    <s v="Fox Business"/>
    <x v="11"/>
    <n v="3.7"/>
    <n v="2594"/>
    <s v="Varies with device"/>
    <s v="500,000+"/>
    <x v="0"/>
    <n v="0"/>
    <x v="0"/>
    <s v="Finance"/>
    <d v="2018-03-13T00:00:00"/>
    <s v="Varies with device"/>
    <s v="Varies with device"/>
    <s v="500000"/>
    <s v="0"/>
  </r>
  <r>
    <s v="NSE Mobile Trading"/>
    <x v="11"/>
    <n v="4.0999999999999996"/>
    <n v="13868"/>
    <s v="1.4M"/>
    <s v="1,000,000+"/>
    <x v="0"/>
    <n v="0"/>
    <x v="0"/>
    <s v="Finance"/>
    <d v="2017-08-03T00:00:00"/>
    <s v="1.1.16"/>
    <s v="2.1 and up"/>
    <s v="1000000"/>
    <s v="0"/>
  </r>
  <r>
    <s v="Yahoo Finance"/>
    <x v="11"/>
    <n v="4.4000000000000004"/>
    <n v="135952"/>
    <s v="Varies with device"/>
    <s v="5,000,000+"/>
    <x v="0"/>
    <n v="0"/>
    <x v="0"/>
    <s v="Finance"/>
    <d v="2018-07-30T00:00:00"/>
    <s v="Varies with device"/>
    <s v="Varies with device"/>
    <s v="5000000"/>
    <s v="0"/>
  </r>
  <r>
    <s v="JStock - Stock Market, Portfolio &amp; News"/>
    <x v="11"/>
    <n v="4.5999999999999996"/>
    <n v="11066"/>
    <s v="9.1M"/>
    <s v="500,000+"/>
    <x v="0"/>
    <n v="0"/>
    <x v="0"/>
    <s v="Finance"/>
    <d v="2018-07-18T00:00:00"/>
    <s v="1.1.39"/>
    <s v="4.0 and up"/>
    <s v="500000"/>
    <s v="0"/>
  </r>
  <r>
    <s v="Digit Save Money Automatically"/>
    <x v="11"/>
    <n v="4.5"/>
    <n v="8188"/>
    <s v="22M"/>
    <s v="100,000+"/>
    <x v="0"/>
    <n v="0"/>
    <x v="0"/>
    <s v="Finance"/>
    <d v="2018-07-31T00:00:00"/>
    <s v="2.29.01"/>
    <s v="4.1 and up"/>
    <s v="100000"/>
    <s v="0"/>
  </r>
  <r>
    <s v="Acorns - Invest Spare Change"/>
    <x v="11"/>
    <n v="4.3"/>
    <n v="45962"/>
    <s v="Varies with device"/>
    <s v="1,000,000+"/>
    <x v="0"/>
    <n v="0"/>
    <x v="0"/>
    <s v="Finance"/>
    <d v="2018-07-31T00:00:00"/>
    <s v="Varies with device"/>
    <s v="Varies with device"/>
    <s v="1000000"/>
    <s v="0"/>
  </r>
  <r>
    <s v="Webull - Stock Quotes &amp; Free Stock Trading"/>
    <x v="11"/>
    <n v="4.3"/>
    <n v="34861"/>
    <s v="Varies with device"/>
    <s v="1,000,000+"/>
    <x v="0"/>
    <n v="0"/>
    <x v="0"/>
    <s v="Finance"/>
    <d v="2018-08-03T00:00:00"/>
    <s v="Varies with device"/>
    <s v="Varies with device"/>
    <s v="1000000"/>
    <s v="0"/>
  </r>
  <r>
    <s v="Trading 212 - Forex, Stocks, CFDs"/>
    <x v="11"/>
    <n v="4.3"/>
    <n v="37580"/>
    <s v="Varies with device"/>
    <s v="5,000,000+"/>
    <x v="0"/>
    <n v="0"/>
    <x v="0"/>
    <s v="Finance"/>
    <d v="2018-08-01T00:00:00"/>
    <s v="4.5.2.1"/>
    <s v="4.4 and up"/>
    <s v="5000000"/>
    <s v="0"/>
  </r>
  <r>
    <s v="Moneycontrol â€“ Stocks, Sensex, Mutual Funds, IPO"/>
    <x v="11"/>
    <n v="4.4000000000000004"/>
    <n v="281485"/>
    <s v="Varies with device"/>
    <s v="5,000,000+"/>
    <x v="0"/>
    <n v="0"/>
    <x v="0"/>
    <s v="Finance"/>
    <d v="2018-05-11T00:00:00"/>
    <s v="Varies with device"/>
    <s v="Varies with device"/>
    <s v="5000000"/>
    <s v="0"/>
  </r>
  <r>
    <s v="Current debit card and app made for teens"/>
    <x v="11"/>
    <n v="4.3"/>
    <n v="685"/>
    <s v="21M"/>
    <s v="50,000+"/>
    <x v="0"/>
    <n v="0"/>
    <x v="0"/>
    <s v="Finance"/>
    <d v="2018-08-03T00:00:00"/>
    <s v="3.0.22"/>
    <s v="4.4 and up"/>
    <s v="50000"/>
    <s v="0"/>
  </r>
  <r>
    <s v="Money Lover: Expense Tracker, Budget Planner"/>
    <x v="11"/>
    <n v="4.4000000000000004"/>
    <n v="126447"/>
    <s v="Varies with device"/>
    <s v="1,000,000+"/>
    <x v="0"/>
    <n v="0"/>
    <x v="0"/>
    <s v="Finance"/>
    <d v="2018-08-01T00:00:00"/>
    <s v="Varies with device"/>
    <s v="Varies with device"/>
    <s v="1000000"/>
    <s v="0"/>
  </r>
  <r>
    <s v="Mint: Budget, Bills, Finance"/>
    <x v="11"/>
    <n v="4.3"/>
    <n v="129304"/>
    <s v="Varies with device"/>
    <s v="5,000,000+"/>
    <x v="0"/>
    <n v="0"/>
    <x v="0"/>
    <s v="Finance"/>
    <d v="2018-08-02T00:00:00"/>
    <s v="Varies with device"/>
    <s v="Varies with device"/>
    <s v="5000000"/>
    <s v="0"/>
  </r>
  <r>
    <s v="Betterment"/>
    <x v="11"/>
    <n v="4.4000000000000004"/>
    <n v="3780"/>
    <s v="11M"/>
    <s v="100,000+"/>
    <x v="0"/>
    <n v="0"/>
    <x v="0"/>
    <s v="Finance"/>
    <d v="2018-08-03T00:00:00"/>
    <s v="6.0.6"/>
    <s v="5.0 and up"/>
    <s v="100000"/>
    <s v="0"/>
  </r>
  <r>
    <s v="Citizens Bank Mobile Banking"/>
    <x v="11"/>
    <n v="4.0999999999999996"/>
    <n v="15192"/>
    <s v="38M"/>
    <s v="1,000,000+"/>
    <x v="0"/>
    <n v="0"/>
    <x v="0"/>
    <s v="Finance"/>
    <d v="2018-05-23T00:00:00"/>
    <s v="4.2.1"/>
    <s v="4.1 and up"/>
    <s v="1000000"/>
    <s v="0"/>
  </r>
  <r>
    <s v="GoBank"/>
    <x v="11"/>
    <n v="4.4000000000000004"/>
    <n v="5950"/>
    <s v="12M"/>
    <s v="500,000+"/>
    <x v="0"/>
    <n v="0"/>
    <x v="0"/>
    <s v="Finance"/>
    <d v="2018-06-01T00:00:00"/>
    <n v="2.1309999999999998"/>
    <s v="4.1 and up"/>
    <s v="500000"/>
    <s v="0"/>
  </r>
  <r>
    <s v="NetSpend Prepaid"/>
    <x v="11"/>
    <n v="4.2"/>
    <n v="15993"/>
    <s v="45M"/>
    <s v="1,000,000+"/>
    <x v="0"/>
    <n v="0"/>
    <x v="0"/>
    <s v="Finance"/>
    <d v="2018-05-09T00:00:00"/>
    <s v="4.10.0"/>
    <s v="4.4 and up"/>
    <s v="1000000"/>
    <s v="0"/>
  </r>
  <r>
    <s v="BBVA Compass Banking"/>
    <x v="11"/>
    <n v="4.3"/>
    <n v="5905"/>
    <s v="50M"/>
    <s v="500,000+"/>
    <x v="0"/>
    <n v="0"/>
    <x v="0"/>
    <s v="Finance"/>
    <d v="2018-07-27T00:00:00"/>
    <s v="6.0.2"/>
    <s v="4.4 and up"/>
    <s v="500000"/>
    <s v="0"/>
  </r>
  <r>
    <s v="Simple - Better Banking"/>
    <x v="11"/>
    <n v="4.4000000000000004"/>
    <n v="7731"/>
    <s v="24M"/>
    <s v="100,000+"/>
    <x v="0"/>
    <n v="0"/>
    <x v="0"/>
    <s v="Finance"/>
    <d v="2018-08-02T00:00:00"/>
    <s v="2.53.2"/>
    <s v="5.0 and up"/>
    <s v="100000"/>
    <s v="0"/>
  </r>
  <r>
    <s v="PayPal"/>
    <x v="11"/>
    <n v="4.3"/>
    <n v="659760"/>
    <s v="47M"/>
    <s v="50,000,000+"/>
    <x v="0"/>
    <n v="0"/>
    <x v="0"/>
    <s v="Finance"/>
    <d v="2018-07-18T00:00:00"/>
    <s v="6.28.0"/>
    <s v="4.4 and up"/>
    <s v="50000000"/>
    <s v="0"/>
  </r>
  <r>
    <s v="BankMobile Vibe App"/>
    <x v="11"/>
    <n v="4.3"/>
    <n v="14627"/>
    <s v="23M"/>
    <s v="1,000,000+"/>
    <x v="0"/>
    <n v="0"/>
    <x v="0"/>
    <s v="Finance"/>
    <d v="2018-07-09T00:00:00"/>
    <n v="5.0999999999999996"/>
    <s v="4.1 and up"/>
    <s v="1000000"/>
    <s v="0"/>
  </r>
  <r>
    <s v="Netspend Skylight ONE"/>
    <x v="11"/>
    <n v="3.9"/>
    <n v="1098"/>
    <s v="46M"/>
    <s v="100,000+"/>
    <x v="0"/>
    <n v="0"/>
    <x v="0"/>
    <s v="Finance"/>
    <d v="2018-05-09T00:00:00"/>
    <s v="4.10.0"/>
    <s v="4.4 and up"/>
    <s v="100000"/>
    <s v="0"/>
  </r>
  <r>
    <s v="ACE Elite"/>
    <x v="11"/>
    <n v="4.0999999999999996"/>
    <n v="2898"/>
    <s v="45M"/>
    <s v="100,000+"/>
    <x v="0"/>
    <n v="0"/>
    <x v="0"/>
    <s v="Finance"/>
    <d v="2018-05-09T00:00:00"/>
    <s v="4.10.0"/>
    <s v="4.4 and up"/>
    <s v="100000"/>
    <s v="0"/>
  </r>
  <r>
    <s v="U.S. Bank"/>
    <x v="11"/>
    <n v="4.0999999999999996"/>
    <n v="70782"/>
    <s v="50M"/>
    <s v="1,000,000+"/>
    <x v="0"/>
    <n v="0"/>
    <x v="0"/>
    <s v="Finance"/>
    <d v="2018-07-25T00:00:00"/>
    <s v="2.34.29"/>
    <s v="4.0.3 and up"/>
    <s v="1000000"/>
    <s v="0"/>
  </r>
  <r>
    <s v="Huntington Mobile"/>
    <x v="11"/>
    <n v="4.2"/>
    <n v="11264"/>
    <s v="24M"/>
    <s v="1,000,000+"/>
    <x v="0"/>
    <n v="0"/>
    <x v="0"/>
    <s v="Finance"/>
    <d v="2018-06-26T00:00:00"/>
    <s v="5.2.203"/>
    <s v="4.2 and up"/>
    <s v="1000000"/>
    <s v="0"/>
  </r>
  <r>
    <s v="USAA Mobile"/>
    <x v="11"/>
    <n v="4.5"/>
    <n v="100997"/>
    <s v="33M"/>
    <s v="5,000,000+"/>
    <x v="0"/>
    <n v="0"/>
    <x v="0"/>
    <s v="Finance"/>
    <d v="2018-07-27T00:00:00"/>
    <s v="8.44.2"/>
    <s v="5.0 and up"/>
    <s v="5000000"/>
    <s v="0"/>
  </r>
  <r>
    <s v="Google Pay"/>
    <x v="11"/>
    <n v="4.2"/>
    <n v="347874"/>
    <s v="Varies with device"/>
    <s v="100,000,000+"/>
    <x v="0"/>
    <n v="0"/>
    <x v="0"/>
    <s v="Finance"/>
    <d v="2018-07-26T00:00:00"/>
    <s v="2.70.206190089"/>
    <s v="Varies with device"/>
    <s v="100000000"/>
    <s v="0"/>
  </r>
  <r>
    <s v="Associated Credit Union Mobile"/>
    <x v="11"/>
    <n v="4.7"/>
    <n v="3290"/>
    <s v="12M"/>
    <s v="50,000+"/>
    <x v="0"/>
    <n v="0"/>
    <x v="0"/>
    <s v="Finance"/>
    <d v="2018-05-30T00:00:00"/>
    <s v="5.9.1.0"/>
    <s v="5.0 and up"/>
    <s v="50000"/>
    <s v="0"/>
  </r>
  <r>
    <s v="Bank of America Mobile Banking"/>
    <x v="11"/>
    <n v="4.4000000000000004"/>
    <n v="341090"/>
    <s v="53M"/>
    <s v="10,000,000+"/>
    <x v="0"/>
    <n v="0"/>
    <x v="0"/>
    <s v="Finance"/>
    <d v="2018-07-31T00:00:00"/>
    <s v="7.8.8"/>
    <s v="4.4 and up"/>
    <s v="10000000"/>
    <s v="0"/>
  </r>
  <r>
    <s v="USE Credit Union Mobile"/>
    <x v="11"/>
    <n v="4.5999999999999996"/>
    <n v="964"/>
    <s v="14M"/>
    <s v="10,000+"/>
    <x v="0"/>
    <n v="0"/>
    <x v="0"/>
    <s v="Finance"/>
    <d v="2018-06-12T00:00:00"/>
    <s v="5.9.1.0"/>
    <s v="5.0 and up"/>
    <s v="10000"/>
    <s v="0"/>
  </r>
  <r>
    <s v="Discover Mobile"/>
    <x v="11"/>
    <n v="4.5999999999999996"/>
    <n v="87951"/>
    <s v="68M"/>
    <s v="5,000,000+"/>
    <x v="0"/>
    <n v="0"/>
    <x v="0"/>
    <s v="Finance"/>
    <d v="2018-07-23T00:00:00"/>
    <s v="9.7.0"/>
    <s v="4.1 and up"/>
    <s v="5000000"/>
    <s v="0"/>
  </r>
  <r>
    <s v="Wells Fargo Mobile"/>
    <x v="11"/>
    <n v="4.4000000000000004"/>
    <n v="250719"/>
    <s v="37M"/>
    <s v="10,000,000+"/>
    <x v="0"/>
    <n v="0"/>
    <x v="0"/>
    <s v="Finance"/>
    <d v="2018-07-31T00:00:00"/>
    <s v="6.8.0.109"/>
    <s v="5.0 and up"/>
    <s v="10000000"/>
    <s v="0"/>
  </r>
  <r>
    <s v="Capital OneÂ® Mobile"/>
    <x v="11"/>
    <n v="4.5999999999999996"/>
    <n v="510401"/>
    <s v="79M"/>
    <s v="10,000,000+"/>
    <x v="0"/>
    <n v="0"/>
    <x v="0"/>
    <s v="Finance"/>
    <d v="2018-08-01T00:00:00"/>
    <s v="5.38.1"/>
    <s v="5.0 and up"/>
    <s v="10000000"/>
    <s v="0"/>
  </r>
  <r>
    <s v="Amex Mobile"/>
    <x v="11"/>
    <n v="4.3"/>
    <n v="24729"/>
    <s v="32M"/>
    <s v="1,000,000+"/>
    <x v="0"/>
    <n v="0"/>
    <x v="0"/>
    <s v="Finance"/>
    <d v="2018-08-03T00:00:00"/>
    <s v="6.7.0"/>
    <s v="5.0 and up"/>
    <s v="1000000"/>
    <s v="0"/>
  </r>
  <r>
    <s v="Citi MobileÂ®"/>
    <x v="11"/>
    <n v="4"/>
    <n v="78306"/>
    <s v="46M"/>
    <s v="5,000,000+"/>
    <x v="0"/>
    <n v="0"/>
    <x v="0"/>
    <s v="Finance"/>
    <d v="2018-07-31T00:00:00"/>
    <s v="9.9.0"/>
    <s v="4.4 and up"/>
    <s v="5000000"/>
    <s v="0"/>
  </r>
  <r>
    <s v="Navy Federal Credit Union"/>
    <x v="11"/>
    <n v="4.4000000000000004"/>
    <n v="43313"/>
    <s v="40M"/>
    <s v="1,000,000+"/>
    <x v="0"/>
    <n v="0"/>
    <x v="0"/>
    <s v="Finance"/>
    <d v="2018-07-09T00:00:00"/>
    <s v="5.16.2"/>
    <s v="4.1 and up"/>
    <s v="1000000"/>
    <s v="0"/>
  </r>
  <r>
    <s v="Chase Mobile"/>
    <x v="11"/>
    <n v="4.5999999999999996"/>
    <n v="1374549"/>
    <s v="32M"/>
    <s v="10,000,000+"/>
    <x v="0"/>
    <n v="0"/>
    <x v="0"/>
    <s v="Finance"/>
    <d v="2018-07-23T00:00:00"/>
    <n v="3.52"/>
    <s v="5.0 and up"/>
    <s v="10000000"/>
    <s v="0"/>
  </r>
  <r>
    <s v="HDFC Bank MobileBanking"/>
    <x v="11"/>
    <n v="4.2"/>
    <n v="208463"/>
    <s v="Varies with device"/>
    <s v="10,000,000+"/>
    <x v="0"/>
    <n v="0"/>
    <x v="0"/>
    <s v="Finance"/>
    <d v="2018-07-26T00:00:00"/>
    <s v="Varies with device"/>
    <s v="Varies with device"/>
    <s v="10000000"/>
    <s v="0"/>
  </r>
  <r>
    <s v="Barclays US for Android"/>
    <x v="11"/>
    <n v="4.0999999999999996"/>
    <n v="6998"/>
    <s v="24M"/>
    <s v="1,000,000+"/>
    <x v="0"/>
    <n v="0"/>
    <x v="0"/>
    <s v="Finance"/>
    <d v="2018-08-01T00:00:00"/>
    <s v="6.29.37589"/>
    <s v="5.0 and up"/>
    <s v="1000000"/>
    <s v="0"/>
  </r>
  <r>
    <s v="McDonald's"/>
    <x v="12"/>
    <n v="3.6"/>
    <n v="145323"/>
    <s v="42M"/>
    <s v="10,000,000+"/>
    <x v="0"/>
    <n v="0"/>
    <x v="0"/>
    <s v="Food &amp; Drink"/>
    <d v="2018-07-31T00:00:00"/>
    <s v="5.15.0"/>
    <s v="4.4 and up"/>
    <s v="10000000"/>
    <s v="0"/>
  </r>
  <r>
    <s v="Easy and Fast Recipes"/>
    <x v="12"/>
    <s v="NaN"/>
    <n v="95"/>
    <s v="12M"/>
    <s v="50,000+"/>
    <x v="0"/>
    <n v="0"/>
    <x v="0"/>
    <s v="Food &amp; Drink"/>
    <d v="2018-01-06T00:00:00"/>
    <s v="3.0.1"/>
    <s v="2.3 and up"/>
    <s v="50000"/>
    <s v="0"/>
  </r>
  <r>
    <s v="Cookpad - FREE recipe search makes fun cooking Â· musical making!"/>
    <x v="12"/>
    <n v="4.0999999999999996"/>
    <n v="64784"/>
    <s v="13M"/>
    <s v="10,000,000+"/>
    <x v="0"/>
    <n v="0"/>
    <x v="0"/>
    <s v="Food &amp; Drink"/>
    <d v="2018-08-02T00:00:00"/>
    <s v="18.6.0.10"/>
    <s v="5.0 and up"/>
    <s v="10000000"/>
    <s v="0"/>
  </r>
  <r>
    <s v="DELISH KITCHEN - FREE recipe movies make food fun and easy!"/>
    <x v="12"/>
    <n v="4.5999999999999996"/>
    <n v="32997"/>
    <s v="13M"/>
    <s v="1,000,000+"/>
    <x v="0"/>
    <n v="0"/>
    <x v="0"/>
    <s v="Food &amp; Drink"/>
    <d v="2018-08-04T00:00:00"/>
    <s v="2.2.7"/>
    <s v="4.1 and up"/>
    <s v="1000000"/>
    <s v="0"/>
  </r>
  <r>
    <s v="Sumine side dish - dish recipe side dish"/>
    <x v="12"/>
    <s v="NaN"/>
    <n v="82"/>
    <s v="4.9M"/>
    <s v="10,000+"/>
    <x v="0"/>
    <n v="0"/>
    <x v="0"/>
    <s v="Food &amp; Drink"/>
    <d v="2018-06-23T00:00:00"/>
    <n v="1.1000000000000001"/>
    <s v="4.1 and up"/>
    <s v="10000"/>
    <s v="0"/>
  </r>
  <r>
    <s v="Easy Recipes"/>
    <x v="12"/>
    <n v="4.7"/>
    <n v="2707"/>
    <s v="8.9M"/>
    <s v="100,000+"/>
    <x v="0"/>
    <n v="0"/>
    <x v="0"/>
    <s v="Food &amp; Drink"/>
    <d v="2018-05-15T00:00:00"/>
    <n v="2.12"/>
    <s v="4.0.3 and up"/>
    <s v="100000"/>
    <s v="0"/>
  </r>
  <r>
    <s v="Delicious Recipes"/>
    <x v="12"/>
    <n v="4.7"/>
    <n v="129737"/>
    <s v="Varies with device"/>
    <s v="1,000,000+"/>
    <x v="0"/>
    <n v="0"/>
    <x v="1"/>
    <s v="Food &amp; Drink"/>
    <d v="2018-08-03T00:00:00"/>
    <s v="Varies with device"/>
    <s v="Varies with device"/>
    <s v="1000000"/>
    <s v="0"/>
  </r>
  <r>
    <s v="Tastely"/>
    <x v="12"/>
    <n v="4.7"/>
    <n v="611136"/>
    <s v="19M"/>
    <s v="10,000,000+"/>
    <x v="0"/>
    <n v="0"/>
    <x v="0"/>
    <s v="Food &amp; Drink"/>
    <d v="2018-07-13T00:00:00"/>
    <s v="3.2.0d"/>
    <s v="4.0.3 and up"/>
    <s v="10000000"/>
    <s v="0"/>
  </r>
  <r>
    <s v="Pastry &amp; Cooking (Without Net)"/>
    <x v="12"/>
    <n v="4.7"/>
    <n v="6118"/>
    <s v="Varies with device"/>
    <s v="1,000,000+"/>
    <x v="0"/>
    <n v="0"/>
    <x v="0"/>
    <s v="Food &amp; Drink"/>
    <d v="2018-07-07T00:00:00"/>
    <s v="Varies with device"/>
    <s v="Varies with device"/>
    <s v="1000000"/>
    <s v="0"/>
  </r>
  <r>
    <s v="Frigo Magic: Easy recipe idea and anti-waste"/>
    <x v="12"/>
    <n v="4.0999999999999996"/>
    <n v="2473"/>
    <s v="14M"/>
    <s v="500,000+"/>
    <x v="0"/>
    <n v="0"/>
    <x v="0"/>
    <s v="Food &amp; Drink"/>
    <d v="2018-07-28T00:00:00"/>
    <s v="3.1.5"/>
    <s v="4.4 and up"/>
    <s v="500000"/>
    <s v="0"/>
  </r>
  <r>
    <s v="McDonald's - McDonald's Japan"/>
    <x v="12"/>
    <n v="3.4"/>
    <n v="109784"/>
    <s v="64M"/>
    <s v="10,000,000+"/>
    <x v="0"/>
    <n v="0"/>
    <x v="0"/>
    <s v="Food &amp; Drink"/>
    <d v="2018-08-03T00:00:00"/>
    <s v="4.0.30"/>
    <s v="4.0.3 and up"/>
    <s v="10000000"/>
    <s v="0"/>
  </r>
  <r>
    <s v="Debonairs Pizza"/>
    <x v="12"/>
    <n v="3.8"/>
    <n v="3320"/>
    <s v="8.4M"/>
    <s v="500,000+"/>
    <x v="0"/>
    <n v="0"/>
    <x v="0"/>
    <s v="Food &amp; Drink"/>
    <d v="2018-08-04T00:00:00"/>
    <s v="1.9.117"/>
    <s v="4.0.3 and up"/>
    <s v="500000"/>
    <s v="0"/>
  </r>
  <r>
    <s v="PopeyesÂ® App"/>
    <x v="12"/>
    <n v="3.7"/>
    <n v="61"/>
    <s v="11M"/>
    <s v="50,000+"/>
    <x v="0"/>
    <n v="0"/>
    <x v="0"/>
    <s v="Food &amp; Drink"/>
    <d v="2018-07-23T00:00:00"/>
    <s v="1.0.2"/>
    <s v="4.1 and up"/>
    <s v="50000"/>
    <s v="0"/>
  </r>
  <r>
    <s v="Dunkin' Donuts"/>
    <x v="12"/>
    <n v="4.2"/>
    <n v="68103"/>
    <s v="66M"/>
    <s v="1,000,000+"/>
    <x v="0"/>
    <n v="0"/>
    <x v="0"/>
    <s v="Food &amp; Drink"/>
    <d v="2018-06-20T00:00:00"/>
    <s v="5.0.0"/>
    <s v="4.4 and up"/>
    <s v="1000000"/>
    <s v="0"/>
  </r>
  <r>
    <s v="Pyaterochka"/>
    <x v="12"/>
    <n v="3.1"/>
    <n v="8412"/>
    <s v="Varies with device"/>
    <s v="1,000,000+"/>
    <x v="0"/>
    <n v="0"/>
    <x v="0"/>
    <s v="Food &amp; Drink"/>
    <d v="2018-07-19T00:00:00"/>
    <s v="Varies with device"/>
    <s v="4.4 and up"/>
    <s v="1000000"/>
    <s v="0"/>
  </r>
  <r>
    <s v="Refreshing app Free application that can use deal coupons"/>
    <x v="12"/>
    <n v="3.5"/>
    <n v="10741"/>
    <s v="41M"/>
    <s v="1,000,000+"/>
    <x v="0"/>
    <n v="0"/>
    <x v="0"/>
    <s v="Food &amp; Drink"/>
    <d v="2018-07-23T00:00:00"/>
    <s v="5.2.2"/>
    <s v="4.2 and up"/>
    <s v="1000000"/>
    <s v="0"/>
  </r>
  <r>
    <s v="Simple Recipes"/>
    <x v="12"/>
    <n v="4.7"/>
    <n v="3803"/>
    <s v="15M"/>
    <s v="500,000+"/>
    <x v="0"/>
    <n v="0"/>
    <x v="0"/>
    <s v="Food &amp; Drink"/>
    <d v="2018-02-22T00:00:00"/>
    <n v="1.6"/>
    <s v="4.0 and up"/>
    <s v="500000"/>
    <s v="0"/>
  </r>
  <r>
    <s v="Grubhub: Food Delivery"/>
    <x v="12"/>
    <n v="4.5"/>
    <n v="155944"/>
    <s v="35M"/>
    <s v="5,000,000+"/>
    <x v="0"/>
    <n v="0"/>
    <x v="0"/>
    <s v="Food &amp; Drink"/>
    <d v="2018-08-02T00:00:00"/>
    <n v="7.12"/>
    <s v="5.0 and up"/>
    <s v="5000000"/>
    <s v="0"/>
  </r>
  <r>
    <s v="Panera Bread"/>
    <x v="12"/>
    <n v="4.2"/>
    <n v="10159"/>
    <s v="36M"/>
    <s v="1,000,000+"/>
    <x v="0"/>
    <n v="0"/>
    <x v="0"/>
    <s v="Food &amp; Drink"/>
    <d v="2018-07-17T00:00:00"/>
    <s v="4.3.3"/>
    <s v="5.0 and up"/>
    <s v="1000000"/>
    <s v="0"/>
  </r>
  <r>
    <s v="Chick-fil-A"/>
    <x v="12"/>
    <n v="4.3"/>
    <n v="28008"/>
    <s v="17M"/>
    <s v="5,000,000+"/>
    <x v="0"/>
    <n v="0"/>
    <x v="0"/>
    <s v="Food &amp; Drink"/>
    <d v="2018-08-03T00:00:00"/>
    <s v="6.0.1"/>
    <s v="5.0 and up"/>
    <s v="5000000"/>
    <s v="0"/>
  </r>
  <r>
    <s v="hellofood - Food Delivery"/>
    <x v="12"/>
    <n v="4"/>
    <n v="43614"/>
    <s v="25M"/>
    <s v="1,000,000+"/>
    <x v="0"/>
    <n v="0"/>
    <x v="0"/>
    <s v="Food &amp; Drink"/>
    <d v="2016-10-12T00:00:00"/>
    <s v="2.14.36"/>
    <s v="4.0.3 and up"/>
    <s v="1000000"/>
    <s v="0"/>
  </r>
  <r>
    <s v="Starbucks"/>
    <x v="12"/>
    <n v="4.5"/>
    <n v="455377"/>
    <s v="35M"/>
    <s v="10,000,000+"/>
    <x v="0"/>
    <n v="0"/>
    <x v="0"/>
    <s v="Food &amp; Drink"/>
    <d v="2018-08-01T00:00:00"/>
    <s v="4.11.1"/>
    <s v="4.4 and up"/>
    <s v="10000000"/>
    <s v="0"/>
  </r>
  <r>
    <s v="Easy and quick desserts"/>
    <x v="12"/>
    <n v="4.5999999999999996"/>
    <n v="1398"/>
    <s v="10M"/>
    <s v="100,000+"/>
    <x v="0"/>
    <n v="0"/>
    <x v="2"/>
    <s v="Food &amp; Drink"/>
    <d v="2018-06-14T00:00:00"/>
    <n v="1"/>
    <s v="4.0.3 and up"/>
    <s v="100000"/>
    <s v="0"/>
  </r>
  <r>
    <s v="Domino's Pizza USA"/>
    <x v="12"/>
    <n v="4.7"/>
    <n v="1032935"/>
    <s v="Varies with device"/>
    <s v="10,000,000+"/>
    <x v="0"/>
    <n v="0"/>
    <x v="0"/>
    <s v="Food &amp; Drink"/>
    <d v="2018-07-20T00:00:00"/>
    <s v="Varies with device"/>
    <s v="Varies with device"/>
    <s v="10000000"/>
    <s v="0"/>
  </r>
  <r>
    <s v="Chef - Recipes &amp; Cooking"/>
    <x v="12"/>
    <n v="4.0999999999999996"/>
    <n v="32405"/>
    <s v="12M"/>
    <s v="5,000,000+"/>
    <x v="0"/>
    <n v="0"/>
    <x v="0"/>
    <s v="Food &amp; Drink"/>
    <d v="2018-07-03T00:00:00"/>
    <s v="3.3.21"/>
    <s v="4.1 and up"/>
    <s v="5000000"/>
    <s v="0"/>
  </r>
  <r>
    <s v="Delivery Club-food delivery: pizza, sushi, burger, salad"/>
    <x v="12"/>
    <n v="4.3"/>
    <n v="151080"/>
    <s v="Varies with device"/>
    <s v="5,000,000+"/>
    <x v="0"/>
    <n v="0"/>
    <x v="0"/>
    <s v="Food &amp; Drink"/>
    <d v="2018-07-27T00:00:00"/>
    <s v="Varies with device"/>
    <s v="Varies with device"/>
    <s v="5000000"/>
    <s v="0"/>
  </r>
  <r>
    <s v="HungerStation"/>
    <x v="12"/>
    <n v="3.8"/>
    <n v="22513"/>
    <s v="11M"/>
    <s v="1,000,000+"/>
    <x v="0"/>
    <n v="0"/>
    <x v="0"/>
    <s v="Food &amp; Drink"/>
    <d v="2018-05-21T00:00:00"/>
    <s v="5.3.8"/>
    <s v="4.0.3 and up"/>
    <s v="1000000"/>
    <s v="0"/>
  </r>
  <r>
    <s v="Delivery yogi."/>
    <x v="12"/>
    <n v="4.4000000000000004"/>
    <n v="90042"/>
    <s v="Varies with device"/>
    <s v="10,000,000+"/>
    <x v="0"/>
    <n v="0"/>
    <x v="0"/>
    <s v="Food &amp; Drink"/>
    <d v="2018-07-18T00:00:00"/>
    <s v="Varies with device"/>
    <s v="Varies with device"/>
    <s v="10000000"/>
    <s v="0"/>
  </r>
  <r>
    <s v="Delivery trough - delivery trough delivery trough"/>
    <x v="12"/>
    <n v="4.3"/>
    <n v="58316"/>
    <s v="Varies with device"/>
    <s v="5,000,000+"/>
    <x v="0"/>
    <n v="0"/>
    <x v="0"/>
    <s v="Food &amp; Drink"/>
    <d v="2018-07-25T00:00:00"/>
    <s v="Varies with device"/>
    <s v="Varies with device"/>
    <s v="5000000"/>
    <s v="0"/>
  </r>
  <r>
    <s v="Dr. Oetker recipe ideas"/>
    <x v="12"/>
    <n v="4.2"/>
    <n v="8509"/>
    <s v="17M"/>
    <s v="1,000,000+"/>
    <x v="0"/>
    <n v="0"/>
    <x v="0"/>
    <s v="Food &amp; Drink"/>
    <d v="2018-07-12T00:00:00"/>
    <s v="3.5.5"/>
    <s v="4.0.3 and up"/>
    <s v="1000000"/>
    <s v="0"/>
  </r>
  <r>
    <s v="SONIC Drive-In"/>
    <x v="12"/>
    <n v="4.3"/>
    <n v="19314"/>
    <s v="43M"/>
    <s v="1,000,000+"/>
    <x v="0"/>
    <n v="0"/>
    <x v="0"/>
    <s v="Food &amp; Drink"/>
    <d v="2018-07-31T00:00:00"/>
    <s v="3.3.6"/>
    <s v="4.4 and up"/>
    <s v="1000000"/>
    <s v="0"/>
  </r>
  <r>
    <s v="SUBWAYÂ®"/>
    <x v="12"/>
    <n v="3.8"/>
    <n v="21314"/>
    <s v="41M"/>
    <s v="1,000,000+"/>
    <x v="0"/>
    <n v="0"/>
    <x v="0"/>
    <s v="Food &amp; Drink"/>
    <d v="2018-07-24T00:00:00"/>
    <s v="7.9.0.0"/>
    <s v="4.4 and up"/>
    <s v="1000000"/>
    <s v="0"/>
  </r>
  <r>
    <s v="GialloZafferano: Recipes"/>
    <x v="12"/>
    <n v="4.3"/>
    <n v="30224"/>
    <s v="Varies with device"/>
    <s v="1,000,000+"/>
    <x v="0"/>
    <n v="0"/>
    <x v="0"/>
    <s v="Food &amp; Drink"/>
    <d v="2018-05-28T00:00:00"/>
    <s v="Varies with device"/>
    <s v="Varies with device"/>
    <s v="1000000"/>
    <s v="0"/>
  </r>
  <r>
    <s v="Dairy Queen"/>
    <x v="12"/>
    <n v="3.7"/>
    <n v="731"/>
    <s v="43M"/>
    <s v="100,000+"/>
    <x v="0"/>
    <n v="0"/>
    <x v="0"/>
    <s v="Food &amp; Drink"/>
    <d v="2018-07-25T00:00:00"/>
    <s v="2.1.0"/>
    <s v="4.1 and up"/>
    <s v="100000"/>
    <s v="0"/>
  </r>
  <r>
    <s v="9th stage"/>
    <x v="12"/>
    <n v="4.5"/>
    <n v="454"/>
    <s v="16M"/>
    <s v="100,000+"/>
    <x v="0"/>
    <n v="0"/>
    <x v="0"/>
    <s v="Food &amp; Drink"/>
    <d v="2018-03-28T00:00:00"/>
    <s v="2.0.0"/>
    <s v="4.0.3 and up"/>
    <s v="100000"/>
    <s v="0"/>
  </r>
  <r>
    <s v="OpenRice"/>
    <x v="12"/>
    <n v="3.6"/>
    <n v="14952"/>
    <s v="39M"/>
    <s v="1,000,000+"/>
    <x v="0"/>
    <n v="0"/>
    <x v="0"/>
    <s v="Food &amp; Drink"/>
    <d v="2018-06-08T00:00:00"/>
    <s v="5.8.5"/>
    <s v="4.1 and up"/>
    <s v="1000000"/>
    <s v="0"/>
  </r>
  <r>
    <s v="SarashpazPapion (Cooking with Chef Bowls)"/>
    <x v="12"/>
    <n v="4.8"/>
    <n v="1250"/>
    <s v="13M"/>
    <s v="50,000+"/>
    <x v="0"/>
    <n v="0"/>
    <x v="0"/>
    <s v="Food &amp; Drink"/>
    <d v="2018-07-28T00:00:00"/>
    <s v="3.2.7"/>
    <s v="4.1 and up"/>
    <s v="50000"/>
    <s v="0"/>
  </r>
  <r>
    <s v="Little Caesars"/>
    <x v="12"/>
    <n v="3.3"/>
    <n v="1726"/>
    <s v="30M"/>
    <s v="500,000+"/>
    <x v="0"/>
    <n v="0"/>
    <x v="0"/>
    <s v="Food &amp; Drink"/>
    <d v="2018-07-19T00:00:00"/>
    <n v="4.26"/>
    <s v="4.4 and up"/>
    <s v="500000"/>
    <s v="0"/>
  </r>
  <r>
    <s v="Recipes Pastries and homemade pies More than 500 recipes for pastries"/>
    <x v="12"/>
    <n v="4.7"/>
    <n v="14065"/>
    <s v="7.1M"/>
    <s v="500,000+"/>
    <x v="0"/>
    <n v="0"/>
    <x v="0"/>
    <s v="Food &amp; Drink"/>
    <d v="2018-06-12T00:00:00"/>
    <s v="1.2.2"/>
    <s v="4.1 and up"/>
    <s v="500000"/>
    <s v="0"/>
  </r>
  <r>
    <s v="Om Waleed Sweets"/>
    <x v="12"/>
    <n v="4.5999999999999996"/>
    <n v="556"/>
    <s v="23M"/>
    <s v="100,000+"/>
    <x v="0"/>
    <n v="0"/>
    <x v="1"/>
    <s v="Food &amp; Drink"/>
    <d v="2018-01-25T00:00:00"/>
    <n v="2"/>
    <s v="4.0 and up"/>
    <s v="100000"/>
    <s v="0"/>
  </r>
  <r>
    <s v="Eat Fast Prepare &quot;Without Internet&quot;"/>
    <x v="12"/>
    <n v="4.5999999999999996"/>
    <n v="4925"/>
    <s v="17M"/>
    <s v="1,000,000+"/>
    <x v="0"/>
    <n v="0"/>
    <x v="0"/>
    <s v="Food &amp; Drink"/>
    <d v="2018-06-10T00:00:00"/>
    <s v="3.6.6"/>
    <s v="4.0.3 and up"/>
    <s v="1000000"/>
    <s v="0"/>
  </r>
  <r>
    <s v="Wendyâ€™s â€“ Food and Offers"/>
    <x v="12"/>
    <n v="3.4"/>
    <n v="6507"/>
    <s v="18M"/>
    <s v="1,000,000+"/>
    <x v="0"/>
    <n v="0"/>
    <x v="0"/>
    <s v="Food &amp; Drink"/>
    <d v="2018-04-12T00:00:00"/>
    <s v="5.7.0"/>
    <s v="4.4 and up"/>
    <s v="1000000"/>
    <s v="0"/>
  </r>
  <r>
    <s v="My Recipes Cookbook : RecetteTek"/>
    <x v="12"/>
    <n v="4.5999999999999996"/>
    <n v="11707"/>
    <s v="Varies with device"/>
    <s v="100,000+"/>
    <x v="0"/>
    <n v="0"/>
    <x v="0"/>
    <s v="Food &amp; Drink"/>
    <d v="2018-06-24T00:00:00"/>
    <s v="Varies with device"/>
    <s v="Varies with device"/>
    <s v="100000"/>
    <s v="0"/>
  </r>
  <r>
    <s v="Healthy Recipes Free"/>
    <x v="12"/>
    <n v="4"/>
    <n v="1077"/>
    <s v="17M"/>
    <s v="100,000+"/>
    <x v="0"/>
    <n v="0"/>
    <x v="0"/>
    <s v="Food &amp; Drink"/>
    <d v="2017-10-18T00:00:00"/>
    <s v="3.2.0"/>
    <s v="4.0.3 and up"/>
    <s v="100000"/>
    <s v="0"/>
  </r>
  <r>
    <s v="Cookbook Recipes"/>
    <x v="12"/>
    <n v="4.0999999999999996"/>
    <n v="46539"/>
    <s v="Varies with device"/>
    <s v="5,000,000+"/>
    <x v="0"/>
    <n v="0"/>
    <x v="1"/>
    <s v="Food &amp; Drink"/>
    <d v="2018-07-23T00:00:00"/>
    <s v="Varies with device"/>
    <s v="Varies with device"/>
    <s v="5000000"/>
    <s v="0"/>
  </r>
  <r>
    <s v="ChefTap Recipes &amp; Grocery List"/>
    <x v="12"/>
    <n v="4.5"/>
    <n v="9066"/>
    <s v="15M"/>
    <s v="500,000+"/>
    <x v="0"/>
    <n v="0"/>
    <x v="0"/>
    <s v="Food &amp; Drink"/>
    <d v="2018-04-25T00:00:00"/>
    <s v="4.0.0.427"/>
    <s v="5.1 and up"/>
    <s v="500000"/>
    <s v="0"/>
  </r>
  <r>
    <s v="Recipe Keeper"/>
    <x v="12"/>
    <n v="4.4000000000000004"/>
    <n v="1962"/>
    <s v="22M"/>
    <s v="100,000+"/>
    <x v="0"/>
    <n v="0"/>
    <x v="0"/>
    <s v="Food &amp; Drink"/>
    <d v="2018-06-27T00:00:00"/>
    <s v="3.17.1.0"/>
    <s v="4.1 and up"/>
    <s v="100000"/>
    <s v="0"/>
  </r>
  <r>
    <s v="My CookBook (Recipe Manager)"/>
    <x v="12"/>
    <n v="4.5"/>
    <n v="22071"/>
    <s v="Varies with device"/>
    <s v="1,000,000+"/>
    <x v="0"/>
    <n v="0"/>
    <x v="0"/>
    <s v="Food &amp; Drink"/>
    <d v="2018-06-29T00:00:00"/>
    <s v="Varies with device"/>
    <s v="Varies with device"/>
    <s v="1000000"/>
    <s v="0"/>
  </r>
  <r>
    <s v="50 Healthy Slow Cooker Recipes"/>
    <x v="12"/>
    <n v="4"/>
    <n v="196"/>
    <s v="9.0M"/>
    <s v="10,000+"/>
    <x v="0"/>
    <n v="0"/>
    <x v="2"/>
    <s v="Food &amp; Drink"/>
    <d v="2017-02-17T00:00:00"/>
    <n v="1.2"/>
    <s v="2.3.3 and up"/>
    <s v="10000"/>
    <s v="0"/>
  </r>
  <r>
    <s v="Easy Healthy Recipes"/>
    <x v="12"/>
    <n v="4.0999999999999996"/>
    <n v="278"/>
    <s v="7.2M"/>
    <s v="50,000+"/>
    <x v="0"/>
    <n v="0"/>
    <x v="0"/>
    <s v="Food &amp; Drink"/>
    <d v="2018-07-20T00:00:00"/>
    <s v="24.5.0"/>
    <s v="4.0 and up"/>
    <s v="50000"/>
    <s v="0"/>
  </r>
  <r>
    <s v="Allrecipes Dinner Spinner"/>
    <x v="12"/>
    <n v="4.5"/>
    <n v="61881"/>
    <s v="Varies with device"/>
    <s v="5,000,000+"/>
    <x v="0"/>
    <n v="0"/>
    <x v="0"/>
    <s v="Food &amp; Drink"/>
    <d v="2018-04-10T00:00:00"/>
    <s v="Varies with device"/>
    <s v="Varies with device"/>
    <s v="5000000"/>
    <s v="0"/>
  </r>
  <r>
    <s v="My CookBook Pro (Ad Free)"/>
    <x v="12"/>
    <n v="4.5999999999999996"/>
    <n v="2129"/>
    <s v="Varies with device"/>
    <s v="10,000+"/>
    <x v="1"/>
    <n v="3.49"/>
    <x v="0"/>
    <s v="Food &amp; Drink"/>
    <d v="2018-06-28T00:00:00"/>
    <s v="Varies with device"/>
    <s v="Varies with device"/>
    <s v="10000"/>
    <s v="3.49"/>
  </r>
  <r>
    <s v="Paprika Recipe Manager"/>
    <x v="12"/>
    <n v="4.0999999999999996"/>
    <n v="1268"/>
    <s v="2.3M"/>
    <s v="50,000+"/>
    <x v="1"/>
    <n v="4.99"/>
    <x v="0"/>
    <s v="Food &amp; Drink"/>
    <d v="2018-06-03T00:00:00"/>
    <s v="1.4.4"/>
    <s v="4.0 and up"/>
    <s v="50000"/>
    <s v="4.99"/>
  </r>
  <r>
    <s v="Yummly Recipes &amp; Shopping List"/>
    <x v="12"/>
    <n v="4.5"/>
    <n v="91359"/>
    <s v="27M"/>
    <s v="1,000,000+"/>
    <x v="0"/>
    <n v="0"/>
    <x v="0"/>
    <s v="Food &amp; Drink"/>
    <d v="2018-07-05T00:00:00"/>
    <s v="2.0.3"/>
    <s v="4.4 and up"/>
    <s v="1000000"/>
    <s v="0"/>
  </r>
  <r>
    <s v="Kitchen Stories - Recipes &amp; Cooking"/>
    <x v="12"/>
    <n v="4.5999999999999996"/>
    <n v="22015"/>
    <s v="Varies with device"/>
    <s v="1,000,000+"/>
    <x v="0"/>
    <n v="0"/>
    <x v="0"/>
    <s v="Food &amp; Drink"/>
    <d v="2018-07-06T00:00:00"/>
    <s v="Varies with device"/>
    <s v="5.0 and up"/>
    <s v="1000000"/>
    <s v="0"/>
  </r>
  <r>
    <s v="Cookpad"/>
    <x v="12"/>
    <n v="4.5"/>
    <n v="131569"/>
    <s v="8.2M"/>
    <s v="10,000,000+"/>
    <x v="0"/>
    <n v="0"/>
    <x v="0"/>
    <s v="Food &amp; Drink"/>
    <d v="2018-08-03T00:00:00"/>
    <s v="2.76.2.0-android"/>
    <s v="4.2 and up"/>
    <s v="10000000"/>
    <s v="0"/>
  </r>
  <r>
    <s v="BigOven Recipes, Meal Planner, Grocery List &amp; More"/>
    <x v="12"/>
    <n v="4.3"/>
    <n v="31986"/>
    <s v="76M"/>
    <s v="1,000,000+"/>
    <x v="0"/>
    <n v="0"/>
    <x v="1"/>
    <s v="Food &amp; Drink"/>
    <d v="2017-11-23T00:00:00"/>
    <s v="5.7.23"/>
    <s v="5.0 and up"/>
    <s v="1000000"/>
    <s v="0"/>
  </r>
  <r>
    <s v="Postmates Food Delivery: Order Eats &amp; Alcohol"/>
    <x v="12"/>
    <n v="3.6"/>
    <n v="22875"/>
    <s v="22M"/>
    <s v="1,000,000+"/>
    <x v="0"/>
    <n v="0"/>
    <x v="0"/>
    <s v="Food &amp; Drink"/>
    <d v="2018-07-27T00:00:00"/>
    <s v="4.2.6"/>
    <s v="5.0 and up"/>
    <s v="1000000"/>
    <s v="0"/>
  </r>
  <r>
    <s v="Instacart: Grocery Delivery"/>
    <x v="12"/>
    <n v="4.4000000000000004"/>
    <n v="17071"/>
    <s v="Varies with device"/>
    <s v="1,000,000+"/>
    <x v="0"/>
    <n v="0"/>
    <x v="0"/>
    <s v="Food &amp; Drink"/>
    <d v="2018-08-02T00:00:00"/>
    <s v="Varies with device"/>
    <s v="5.0 and up"/>
    <s v="1000000"/>
    <s v="0"/>
  </r>
  <r>
    <s v="OpenTable: Restaurants Near Me"/>
    <x v="12"/>
    <n v="4.5999999999999996"/>
    <n v="90242"/>
    <s v="19M"/>
    <s v="5,000,000+"/>
    <x v="0"/>
    <n v="0"/>
    <x v="0"/>
    <s v="Food &amp; Drink"/>
    <d v="2018-07-31T00:00:00"/>
    <s v="9.15.0.2020"/>
    <s v="5.0 and up"/>
    <s v="5000000"/>
    <s v="0"/>
  </r>
  <r>
    <s v="Foursquare City Guide"/>
    <x v="12"/>
    <n v="4.0999999999999996"/>
    <n v="483960"/>
    <s v="Varies with device"/>
    <s v="10,000,000+"/>
    <x v="0"/>
    <n v="0"/>
    <x v="1"/>
    <s v="Food &amp; Drink"/>
    <d v="2018-07-23T00:00:00"/>
    <s v="Varies with device"/>
    <s v="Varies with device"/>
    <s v="10000000"/>
    <s v="0"/>
  </r>
  <r>
    <s v="Zomato - Restaurant Finder and Food Delivery App"/>
    <x v="12"/>
    <n v="4.3"/>
    <n v="511228"/>
    <s v="Varies with device"/>
    <s v="10,000,000+"/>
    <x v="0"/>
    <n v="0"/>
    <x v="0"/>
    <s v="Food &amp; Drink"/>
    <d v="2018-08-01T00:00:00"/>
    <s v="Varies with device"/>
    <s v="Varies with device"/>
    <s v="10000000"/>
    <s v="0"/>
  </r>
  <r>
    <s v="Munchery: Chef Crafted Fresh Food Delivered"/>
    <x v="12"/>
    <n v="3.9"/>
    <n v="464"/>
    <s v="28M"/>
    <s v="50,000+"/>
    <x v="0"/>
    <n v="0"/>
    <x v="0"/>
    <s v="Food &amp; Drink"/>
    <d v="2018-05-22T00:00:00"/>
    <s v="2.6.15"/>
    <s v="4.4 and up"/>
    <s v="50000"/>
    <s v="0"/>
  </r>
  <r>
    <s v="Grubhub: Food Delivery"/>
    <x v="12"/>
    <n v="4.5"/>
    <n v="155944"/>
    <s v="35M"/>
    <s v="5,000,000+"/>
    <x v="0"/>
    <n v="0"/>
    <x v="0"/>
    <s v="Food &amp; Drink"/>
    <d v="2018-08-02T00:00:00"/>
    <n v="7.12"/>
    <s v="5.0 and up"/>
    <s v="5000000"/>
    <s v="0"/>
  </r>
  <r>
    <s v="delivery.com: Order Food, Alcohol &amp; Laundry"/>
    <x v="12"/>
    <n v="4.0999999999999996"/>
    <n v="1920"/>
    <s v="Varies with device"/>
    <s v="100,000+"/>
    <x v="0"/>
    <n v="0"/>
    <x v="0"/>
    <s v="Food &amp; Drink"/>
    <d v="2018-07-31T00:00:00"/>
    <s v="Varies with device"/>
    <s v="Varies with device"/>
    <s v="100000"/>
    <s v="0"/>
  </r>
  <r>
    <s v="Postmates Food Delivery: Order Eats &amp; Alcohol"/>
    <x v="12"/>
    <n v="3.6"/>
    <n v="22875"/>
    <s v="22M"/>
    <s v="1,000,000+"/>
    <x v="0"/>
    <n v="0"/>
    <x v="0"/>
    <s v="Food &amp; Drink"/>
    <d v="2018-07-27T00:00:00"/>
    <s v="4.2.6"/>
    <s v="5.0 and up"/>
    <s v="1000000"/>
    <s v="0"/>
  </r>
  <r>
    <s v="Domino's Pizza USA"/>
    <x v="12"/>
    <n v="4.7"/>
    <n v="1032935"/>
    <s v="Varies with device"/>
    <s v="10,000,000+"/>
    <x v="0"/>
    <n v="0"/>
    <x v="0"/>
    <s v="Food &amp; Drink"/>
    <d v="2018-07-20T00:00:00"/>
    <s v="Varies with device"/>
    <s v="Varies with device"/>
    <s v="10000000"/>
    <s v="0"/>
  </r>
  <r>
    <s v="Eat24 Food Delivery &amp; Takeout"/>
    <x v="12"/>
    <n v="4.3"/>
    <n v="40116"/>
    <s v="Varies with device"/>
    <s v="1,000,000+"/>
    <x v="0"/>
    <n v="0"/>
    <x v="0"/>
    <s v="Food &amp; Drink"/>
    <d v="2018-08-02T00:00:00"/>
    <s v="Varies with device"/>
    <s v="Varies with device"/>
    <s v="1000000"/>
    <s v="0"/>
  </r>
  <r>
    <s v="BeyondMenu Food Delivery"/>
    <x v="12"/>
    <n v="4.7"/>
    <n v="51517"/>
    <s v="Varies with device"/>
    <s v="1,000,000+"/>
    <x v="0"/>
    <n v="0"/>
    <x v="0"/>
    <s v="Food &amp; Drink"/>
    <d v="2018-08-01T00:00:00"/>
    <s v="Varies with device"/>
    <s v="Varies with device"/>
    <s v="1000000"/>
    <s v="0"/>
  </r>
  <r>
    <s v="EatStreet Food Delivery App"/>
    <x v="12"/>
    <n v="4.5999999999999996"/>
    <n v="7690"/>
    <s v="25M"/>
    <s v="100,000+"/>
    <x v="0"/>
    <n v="0"/>
    <x v="0"/>
    <s v="Food &amp; Drink"/>
    <d v="2018-07-03T00:00:00"/>
    <s v="3.1.14"/>
    <s v="5.0 and up"/>
    <s v="100000"/>
    <s v="0"/>
  </r>
  <r>
    <s v="Pizza Hut"/>
    <x v="12"/>
    <n v="4.4000000000000004"/>
    <n v="321134"/>
    <s v="30M"/>
    <s v="10,000,000+"/>
    <x v="0"/>
    <n v="0"/>
    <x v="0"/>
    <s v="Food &amp; Drink"/>
    <d v="2018-06-12T00:00:00"/>
    <s v="4.7.0"/>
    <s v="4.1 and up"/>
    <s v="10000000"/>
    <s v="0"/>
  </r>
  <r>
    <s v="Caviar - Food Delivery"/>
    <x v="12"/>
    <n v="4.2"/>
    <n v="3755"/>
    <s v="8.5M"/>
    <s v="100,000+"/>
    <x v="0"/>
    <n v="0"/>
    <x v="0"/>
    <s v="Food &amp; Drink"/>
    <d v="2018-07-20T00:00:00"/>
    <s v="2.4.11"/>
    <s v="6.0 and up"/>
    <s v="100000"/>
    <s v="0"/>
  </r>
  <r>
    <s v="DoorDash - Food Delivery"/>
    <x v="12"/>
    <n v="4.5"/>
    <n v="104504"/>
    <s v="Varies with device"/>
    <s v="1,000,000+"/>
    <x v="0"/>
    <n v="0"/>
    <x v="0"/>
    <s v="Food &amp; Drink"/>
    <d v="2018-07-31T00:00:00"/>
    <s v="Varies with device"/>
    <s v="Varies with device"/>
    <s v="1000000"/>
    <s v="0"/>
  </r>
  <r>
    <s v="Chick-fil-A"/>
    <x v="12"/>
    <n v="4.3"/>
    <n v="28009"/>
    <s v="17M"/>
    <s v="5,000,000+"/>
    <x v="0"/>
    <n v="0"/>
    <x v="0"/>
    <s v="Food &amp; Drink"/>
    <d v="2018-08-03T00:00:00"/>
    <s v="6.0.1"/>
    <s v="5.0 and up"/>
    <s v="5000000"/>
    <s v="0"/>
  </r>
  <r>
    <s v="Uber Eats: Local Food Delivery"/>
    <x v="12"/>
    <n v="4.2"/>
    <n v="333208"/>
    <s v="34M"/>
    <s v="10,000,000+"/>
    <x v="0"/>
    <n v="0"/>
    <x v="0"/>
    <s v="Food &amp; Drink"/>
    <d v="2018-08-01T00:00:00"/>
    <s v="1.161.10002"/>
    <s v="5.0 and up"/>
    <s v="10000000"/>
    <s v="0"/>
  </r>
  <r>
    <s v="Seamless Food Delivery/Takeout"/>
    <x v="12"/>
    <n v="4.5"/>
    <n v="35218"/>
    <s v="34M"/>
    <s v="1,000,000+"/>
    <x v="0"/>
    <n v="0"/>
    <x v="0"/>
    <s v="Food &amp; Drink"/>
    <d v="2018-08-02T00:00:00"/>
    <n v="7.12"/>
    <s v="5.0 and up"/>
    <s v="1000000"/>
    <s v="0"/>
  </r>
  <r>
    <s v="Talabat: Food Delivery"/>
    <x v="12"/>
    <n v="4.5"/>
    <n v="116403"/>
    <s v="Varies with device"/>
    <s v="5,000,000+"/>
    <x v="0"/>
    <n v="0"/>
    <x v="0"/>
    <s v="Food &amp; Drink"/>
    <d v="2018-08-01T00:00:00"/>
    <s v="Varies with device"/>
    <s v="Varies with device"/>
    <s v="5000000"/>
    <s v="0"/>
  </r>
  <r>
    <s v="TheFork - Restaurants booking and special offers"/>
    <x v="12"/>
    <n v="4.3"/>
    <n v="37517"/>
    <s v="17M"/>
    <s v="5,000,000+"/>
    <x v="0"/>
    <n v="0"/>
    <x v="0"/>
    <s v="Food &amp; Drink"/>
    <d v="2018-07-20T00:00:00"/>
    <s v="11.11.1"/>
    <s v="4.1 and up"/>
    <s v="5000000"/>
    <s v="0"/>
  </r>
  <r>
    <s v="foodpanda - Local Food Delivery"/>
    <x v="12"/>
    <n v="4"/>
    <n v="292969"/>
    <s v="16M"/>
    <s v="10,000,000+"/>
    <x v="0"/>
    <n v="0"/>
    <x v="0"/>
    <s v="Food &amp; Drink"/>
    <d v="2018-07-30T00:00:00"/>
    <s v="4.11.3"/>
    <s v="4.2 and up"/>
    <s v="10000000"/>
    <s v="0"/>
  </r>
  <r>
    <s v="Zomato - Restaurant Finder and Food Delivery App"/>
    <x v="12"/>
    <n v="4.3"/>
    <n v="511420"/>
    <s v="Varies with device"/>
    <s v="10,000,000+"/>
    <x v="0"/>
    <n v="0"/>
    <x v="0"/>
    <s v="Food &amp; Drink"/>
    <d v="2018-08-01T00:00:00"/>
    <s v="Varies with device"/>
    <s v="Varies with device"/>
    <s v="10000000"/>
    <s v="0"/>
  </r>
  <r>
    <s v="Home Workout - No Equipment"/>
    <x v="13"/>
    <n v="4.8"/>
    <n v="428156"/>
    <s v="15M"/>
    <s v="10,000,000+"/>
    <x v="0"/>
    <n v="0"/>
    <x v="0"/>
    <s v="Health &amp; Fitness"/>
    <d v="2018-06-28T00:00:00"/>
    <s v="Varies with device"/>
    <s v="Varies with device"/>
    <s v="10000000"/>
    <s v="0"/>
  </r>
  <r>
    <s v="Step Counter - Calorie Counter"/>
    <x v="13"/>
    <n v="4"/>
    <n v="1577"/>
    <s v="2.2M"/>
    <s v="500,000+"/>
    <x v="0"/>
    <n v="0"/>
    <x v="0"/>
    <s v="Health &amp; Fitness"/>
    <d v="2017-08-12T00:00:00"/>
    <s v="1.0.7"/>
    <s v="4.4 and up"/>
    <s v="500000"/>
    <s v="0"/>
  </r>
  <r>
    <s v="Lose Belly Fat in 30 Days - Flat Stomach"/>
    <x v="13"/>
    <n v="4.9000000000000004"/>
    <n v="38098"/>
    <s v="11M"/>
    <s v="5,000,000+"/>
    <x v="0"/>
    <n v="0"/>
    <x v="0"/>
    <s v="Health &amp; Fitness"/>
    <d v="2018-06-21T00:00:00"/>
    <s v="1.0.4"/>
    <s v="4.2 and up"/>
    <s v="5000000"/>
    <s v="0"/>
  </r>
  <r>
    <s v="Pedometer - Step Counter Free &amp; Calorie Burner"/>
    <x v="13"/>
    <n v="4.8"/>
    <n v="31139"/>
    <s v="6.9M"/>
    <s v="1,000,000+"/>
    <x v="0"/>
    <n v="0"/>
    <x v="0"/>
    <s v="Health &amp; Fitness"/>
    <d v="2018-07-24T00:00:00"/>
    <s v="1.0.11"/>
    <s v="4.1 and up"/>
    <s v="1000000"/>
    <s v="0"/>
  </r>
  <r>
    <s v="Six Pack in 30 Days - Abs Workout"/>
    <x v="13"/>
    <n v="4.9000000000000004"/>
    <n v="272337"/>
    <s v="13M"/>
    <s v="10,000,000+"/>
    <x v="0"/>
    <n v="0"/>
    <x v="0"/>
    <s v="Health &amp; Fitness"/>
    <d v="2018-06-21T00:00:00"/>
    <s v="1.0.2"/>
    <s v="4.2 and up"/>
    <s v="10000000"/>
    <s v="0"/>
  </r>
  <r>
    <s v="Lose Weight in 30 Days"/>
    <x v="13"/>
    <n v="4.8"/>
    <n v="220125"/>
    <s v="11M"/>
    <s v="10,000,000+"/>
    <x v="0"/>
    <n v="0"/>
    <x v="0"/>
    <s v="Health &amp; Fitness"/>
    <d v="2018-07-31T00:00:00"/>
    <s v="1.0.14"/>
    <s v="4.0 and up"/>
    <s v="10000000"/>
    <s v="0"/>
  </r>
  <r>
    <s v="Pedometer"/>
    <x v="13"/>
    <n v="4.4000000000000004"/>
    <n v="400592"/>
    <s v="2.9M"/>
    <s v="10,000,000+"/>
    <x v="0"/>
    <n v="0"/>
    <x v="0"/>
    <s v="Health &amp; Fitness"/>
    <d v="2018-07-04T00:00:00"/>
    <n v="5.23"/>
    <s v="4.0 and up"/>
    <s v="10000000"/>
    <s v="0"/>
  </r>
  <r>
    <s v="LG Health"/>
    <x v="13"/>
    <n v="3.3"/>
    <n v="20098"/>
    <s v="25M"/>
    <s v="10,000,000+"/>
    <x v="0"/>
    <n v="0"/>
    <x v="0"/>
    <s v="Health &amp; Fitness"/>
    <d v="2018-05-14T00:00:00"/>
    <s v="5.31.75"/>
    <s v="4.4 and up"/>
    <s v="10000000"/>
    <s v="0"/>
  </r>
  <r>
    <s v="Step Counter - Pedometer Free &amp; Calorie Counter"/>
    <x v="13"/>
    <n v="4.7"/>
    <n v="117925"/>
    <s v="7.0M"/>
    <s v="10,000,000+"/>
    <x v="0"/>
    <n v="0"/>
    <x v="0"/>
    <s v="Health &amp; Fitness"/>
    <d v="2018-07-24T00:00:00"/>
    <s v="1.0.26"/>
    <s v="4.1 and up"/>
    <s v="10000000"/>
    <s v="0"/>
  </r>
  <r>
    <s v="Pedometer, Step Counter &amp; Weight Loss Tracker App"/>
    <x v="13"/>
    <n v="4.5999999999999996"/>
    <n v="548021"/>
    <s v="27M"/>
    <s v="10,000,000+"/>
    <x v="0"/>
    <n v="0"/>
    <x v="0"/>
    <s v="Health &amp; Fitness"/>
    <d v="2018-08-02T00:00:00"/>
    <s v="p5.7.1"/>
    <s v="4.1 and up"/>
    <s v="10000000"/>
    <s v="0"/>
  </r>
  <r>
    <s v="Sportractive GPS Running Cycling Distance Tracker"/>
    <x v="13"/>
    <n v="4.8"/>
    <n v="48276"/>
    <s v="7.5M"/>
    <s v="1,000,000+"/>
    <x v="0"/>
    <n v="0"/>
    <x v="0"/>
    <s v="Health &amp; Fitness"/>
    <d v="2018-08-04T00:00:00"/>
    <s v="3.0.6"/>
    <s v="4.4 and up"/>
    <s v="1000000"/>
    <s v="0"/>
  </r>
  <r>
    <s v="30 Day Fitness Challenge - Workout at Home"/>
    <x v="13"/>
    <n v="4.8"/>
    <n v="471036"/>
    <s v="Varies with device"/>
    <s v="10,000,000+"/>
    <x v="0"/>
    <n v="0"/>
    <x v="0"/>
    <s v="Health &amp; Fitness"/>
    <d v="2018-08-03T00:00:00"/>
    <s v="Varies with device"/>
    <s v="4.0 and up"/>
    <s v="10000000"/>
    <s v="0"/>
  </r>
  <r>
    <s v="Home Workout for Men - Bodybuilding"/>
    <x v="13"/>
    <n v="4.8"/>
    <n v="12705"/>
    <s v="15M"/>
    <s v="1,000,000+"/>
    <x v="0"/>
    <n v="0"/>
    <x v="0"/>
    <s v="Health &amp; Fitness"/>
    <d v="2018-07-10T00:00:00"/>
    <s v="1.0.2"/>
    <s v="4.0 and up"/>
    <s v="1000000"/>
    <s v="0"/>
  </r>
  <r>
    <s v="Fat Burning Workout - Home Weight lose"/>
    <x v="13"/>
    <n v="4.5"/>
    <n v="706"/>
    <s v="9.4M"/>
    <s v="100,000+"/>
    <x v="0"/>
    <n v="0"/>
    <x v="0"/>
    <s v="Health &amp; Fitness"/>
    <d v="2018-07-24T00:00:00"/>
    <s v="1.0.5"/>
    <s v="4.1 and up"/>
    <s v="100000"/>
    <s v="0"/>
  </r>
  <r>
    <s v="Buttocks and Abdomen"/>
    <x v="13"/>
    <n v="4.4000000000000004"/>
    <n v="465"/>
    <s v="6.4M"/>
    <s v="500,000+"/>
    <x v="0"/>
    <n v="0"/>
    <x v="0"/>
    <s v="Health &amp; Fitness"/>
    <d v="2018-06-07T00:00:00"/>
    <n v="1.08"/>
    <s v="4.0.3 and up"/>
    <s v="500000"/>
    <s v="0"/>
  </r>
  <r>
    <s v="Walking for Weight Loss - Walk Tracker"/>
    <x v="13"/>
    <n v="4.5"/>
    <n v="644"/>
    <s v="5.5M"/>
    <s v="100,000+"/>
    <x v="0"/>
    <n v="0"/>
    <x v="0"/>
    <s v="Health &amp; Fitness"/>
    <d v="2018-07-25T00:00:00"/>
    <s v="1.0.4"/>
    <s v="4.1 and up"/>
    <s v="100000"/>
    <s v="0"/>
  </r>
  <r>
    <s v="Running &amp; Jogging"/>
    <x v="13"/>
    <n v="4.5"/>
    <n v="6238"/>
    <s v="3.9M"/>
    <s v="500,000+"/>
    <x v="0"/>
    <n v="0"/>
    <x v="0"/>
    <s v="Health &amp; Fitness"/>
    <d v="2018-07-30T00:00:00"/>
    <s v="1.1.22"/>
    <s v="4.1 and up"/>
    <s v="500000"/>
    <s v="0"/>
  </r>
  <r>
    <s v="Walk with Map My Walk"/>
    <x v="13"/>
    <n v="4.5"/>
    <n v="144040"/>
    <s v="55M"/>
    <s v="5,000,000+"/>
    <x v="0"/>
    <n v="0"/>
    <x v="0"/>
    <s v="Health &amp; Fitness"/>
    <d v="2018-07-27T00:00:00"/>
    <s v="18.7.1"/>
    <s v="5.0 and up"/>
    <s v="5000000"/>
    <s v="0"/>
  </r>
  <r>
    <s v="Sleep Sounds"/>
    <x v="13"/>
    <n v="4.8"/>
    <n v="51227"/>
    <s v="28M"/>
    <s v="1,000,000+"/>
    <x v="0"/>
    <n v="0"/>
    <x v="0"/>
    <s v="Health &amp; Fitness"/>
    <d v="2018-07-13T00:00:00"/>
    <s v="4.0.1"/>
    <s v="4.0.3 and up"/>
    <s v="1000000"/>
    <s v="0"/>
  </r>
  <r>
    <s v="Fitbit"/>
    <x v="13"/>
    <n v="3.9"/>
    <n v="357417"/>
    <s v="Varies with device"/>
    <s v="10,000,000+"/>
    <x v="0"/>
    <n v="0"/>
    <x v="0"/>
    <s v="Health &amp; Fitness"/>
    <d v="2018-07-26T00:00:00"/>
    <s v="Varies with device"/>
    <s v="Varies with device"/>
    <s v="10000000"/>
    <s v="0"/>
  </r>
  <r>
    <s v="Lose Belly Fat-Home Abs Fitness Workout"/>
    <x v="13"/>
    <n v="4.5999999999999996"/>
    <n v="199"/>
    <s v="8.8M"/>
    <s v="50,000+"/>
    <x v="0"/>
    <n v="0"/>
    <x v="0"/>
    <s v="Health &amp; Fitness"/>
    <d v="2018-07-24T00:00:00"/>
    <s v="1.0.7"/>
    <s v="4.1 and up"/>
    <s v="50000"/>
    <s v="0"/>
  </r>
  <r>
    <s v="Runtastic Running App &amp; Mile Tracker"/>
    <x v="13"/>
    <n v="4.5"/>
    <n v="827597"/>
    <s v="Varies with device"/>
    <s v="10,000,000+"/>
    <x v="0"/>
    <n v="0"/>
    <x v="0"/>
    <s v="Health &amp; Fitness"/>
    <d v="2018-07-25T00:00:00"/>
    <s v="Varies with device"/>
    <s v="Varies with device"/>
    <s v="10000000"/>
    <s v="0"/>
  </r>
  <r>
    <s v="Cycling - Bike Tracker"/>
    <x v="13"/>
    <n v="4.5"/>
    <n v="9116"/>
    <s v="4.0M"/>
    <s v="500,000+"/>
    <x v="0"/>
    <n v="0"/>
    <x v="0"/>
    <s v="Health &amp; Fitness"/>
    <d v="2018-07-30T00:00:00"/>
    <s v="1.1.22"/>
    <s v="4.1 and up"/>
    <s v="500000"/>
    <s v="0"/>
  </r>
  <r>
    <s v="Abs Training-Burn belly fat"/>
    <x v="13"/>
    <n v="4.7"/>
    <n v="2071"/>
    <s v="6.9M"/>
    <s v="100,000+"/>
    <x v="0"/>
    <n v="0"/>
    <x v="0"/>
    <s v="Health &amp; Fitness"/>
    <d v="2018-07-24T00:00:00"/>
    <s v="1.0.12"/>
    <s v="4.1 and up"/>
    <s v="100000"/>
    <s v="0"/>
  </r>
  <r>
    <s v="Calorie Counter - EasyFit free"/>
    <x v="13"/>
    <n v="4.7"/>
    <n v="50294"/>
    <s v="11M"/>
    <s v="1,000,000+"/>
    <x v="0"/>
    <n v="0"/>
    <x v="0"/>
    <s v="Health &amp; Fitness"/>
    <d v="2018-07-09T00:00:00"/>
    <s v="3.0.7"/>
    <s v="4.1 and up"/>
    <s v="1000000"/>
    <s v="0"/>
  </r>
  <r>
    <s v="Nike+ Run Club"/>
    <x v="13"/>
    <n v="4.4000000000000004"/>
    <n v="708674"/>
    <s v="Varies with device"/>
    <s v="10,000,000+"/>
    <x v="0"/>
    <n v="0"/>
    <x v="0"/>
    <s v="Health &amp; Fitness"/>
    <d v="2018-07-12T00:00:00"/>
    <s v="2.17.0"/>
    <s v="4.4 and up"/>
    <s v="10000000"/>
    <s v="0"/>
  </r>
  <r>
    <s v="Aunjai i lert u"/>
    <x v="13"/>
    <n v="4.2"/>
    <n v="1140"/>
    <s v="5.5M"/>
    <s v="500,000+"/>
    <x v="0"/>
    <n v="0"/>
    <x v="1"/>
    <s v="Health &amp; Fitness"/>
    <d v="2017-01-10T00:00:00"/>
    <n v="1.5"/>
    <s v="3.0 and up"/>
    <s v="500000"/>
    <s v="0"/>
  </r>
  <r>
    <s v="Garmin Connectâ„¢"/>
    <x v="13"/>
    <n v="3.9"/>
    <n v="232153"/>
    <s v="Varies with device"/>
    <s v="10,000,000+"/>
    <x v="0"/>
    <n v="0"/>
    <x v="0"/>
    <s v="Health &amp; Fitness"/>
    <d v="2018-08-02T00:00:00"/>
    <s v="Varies with device"/>
    <s v="Varies with device"/>
    <s v="10000000"/>
    <s v="0"/>
  </r>
  <r>
    <s v="BetterMe: Weight Loss Workouts"/>
    <x v="13"/>
    <n v="4.2"/>
    <n v="14709"/>
    <s v="15M"/>
    <s v="5,000,000+"/>
    <x v="0"/>
    <n v="0"/>
    <x v="0"/>
    <s v="Health &amp; Fitness"/>
    <d v="2018-07-26T00:00:00"/>
    <s v="2.8.2"/>
    <s v="5.0 and up"/>
    <s v="5000000"/>
    <s v="0"/>
  </r>
  <r>
    <s v="Bike Computer - GPS Cycling Tracker"/>
    <x v="13"/>
    <n v="4.4000000000000004"/>
    <n v="12029"/>
    <s v="4.3M"/>
    <s v="1,000,000+"/>
    <x v="0"/>
    <n v="0"/>
    <x v="0"/>
    <s v="Health &amp; Fitness"/>
    <d v="2018-08-04T00:00:00"/>
    <n v="2.6"/>
    <s v="4.2 and up"/>
    <s v="1000000"/>
    <s v="0"/>
  </r>
  <r>
    <s v="Calorie Counter - MyFitnessPal"/>
    <x v="13"/>
    <n v="4.5999999999999996"/>
    <n v="1873516"/>
    <s v="Varies with device"/>
    <s v="50,000,000+"/>
    <x v="0"/>
    <n v="0"/>
    <x v="0"/>
    <s v="Health &amp; Fitness"/>
    <d v="2018-07-31T00:00:00"/>
    <s v="Varies with device"/>
    <s v="Varies with device"/>
    <s v="50000000"/>
    <s v="0"/>
  </r>
  <r>
    <s v="Six Packs for Manâ€“Body Building with No Equipment"/>
    <x v="13"/>
    <n v="4.5999999999999996"/>
    <n v="2880"/>
    <s v="7.1M"/>
    <s v="100,000+"/>
    <x v="0"/>
    <n v="0"/>
    <x v="0"/>
    <s v="Health &amp; Fitness"/>
    <d v="2018-07-24T00:00:00"/>
    <s v="1.0.8"/>
    <s v="4.1 and up"/>
    <s v="100000"/>
    <s v="0"/>
  </r>
  <r>
    <s v="Weight Watchers Mobile"/>
    <x v="13"/>
    <n v="4.2"/>
    <n v="270267"/>
    <s v="58M"/>
    <s v="5,000,000+"/>
    <x v="0"/>
    <n v="0"/>
    <x v="0"/>
    <s v="Health &amp; Fitness"/>
    <d v="2018-07-31T00:00:00"/>
    <s v="6.15.0"/>
    <s v="4.1 and up"/>
    <s v="5000000"/>
    <s v="0"/>
  </r>
  <r>
    <s v="Endomondo - Running &amp; Walking"/>
    <x v="13"/>
    <n v="4.5"/>
    <n v="559186"/>
    <s v="Varies with device"/>
    <s v="10,000,000+"/>
    <x v="0"/>
    <n v="0"/>
    <x v="0"/>
    <s v="Health &amp; Fitness"/>
    <d v="2018-07-11T00:00:00"/>
    <s v="Varies with device"/>
    <s v="Varies with device"/>
    <s v="10000000"/>
    <s v="0"/>
  </r>
  <r>
    <s v="Running Distance Tracker +"/>
    <x v="13"/>
    <n v="4.7"/>
    <n v="77777"/>
    <s v="Varies with device"/>
    <s v="1,000,000+"/>
    <x v="0"/>
    <n v="0"/>
    <x v="0"/>
    <s v="Health &amp; Fitness"/>
    <d v="2018-06-29T00:00:00"/>
    <n v="3.4009999999999998"/>
    <s v="5.0 and up"/>
    <s v="1000000"/>
    <s v="0"/>
  </r>
  <r>
    <s v="The TK-App - everything under control"/>
    <x v="13"/>
    <n v="4.5"/>
    <n v="8642"/>
    <s v="18M"/>
    <s v="100,000+"/>
    <x v="0"/>
    <n v="0"/>
    <x v="0"/>
    <s v="Health &amp; Fitness"/>
    <d v="2018-08-02T00:00:00"/>
    <n v="1.2"/>
    <s v="4.4 and up"/>
    <s v="100000"/>
    <s v="0"/>
  </r>
  <r>
    <s v="Runkeeper - GPS Track Run Walk"/>
    <x v="13"/>
    <n v="4.5"/>
    <n v="501144"/>
    <s v="Varies with device"/>
    <s v="10,000,000+"/>
    <x v="0"/>
    <n v="0"/>
    <x v="0"/>
    <s v="Health &amp; Fitness"/>
    <d v="2018-07-16T00:00:00"/>
    <s v="Varies with device"/>
    <s v="Varies with device"/>
    <s v="10000000"/>
    <s v="0"/>
  </r>
  <r>
    <s v="Walking: Pedometer diet"/>
    <x v="13"/>
    <n v="3.7"/>
    <n v="1861"/>
    <s v="1.5M"/>
    <s v="1,000,000+"/>
    <x v="0"/>
    <n v="0"/>
    <x v="0"/>
    <s v="Health &amp; Fitness"/>
    <d v="2018-06-18T00:00:00"/>
    <n v="1.5"/>
    <s v="2.3 and up"/>
    <s v="1000000"/>
    <s v="0"/>
  </r>
  <r>
    <s v="Recipes for hair and face tried"/>
    <x v="13"/>
    <n v="4.5"/>
    <n v="1203"/>
    <s v="6.5M"/>
    <s v="500,000+"/>
    <x v="0"/>
    <n v="0"/>
    <x v="0"/>
    <s v="Health &amp; Fitness"/>
    <d v="2016-10-16T00:00:00"/>
    <n v="1.2"/>
    <s v="2.3.3 and up"/>
    <s v="500000"/>
    <s v="0"/>
  </r>
  <r>
    <s v="Abs Workout - 30 Days Fitness App for Six Pack Abs"/>
    <x v="13"/>
    <n v="4.5999999999999996"/>
    <n v="299"/>
    <s v="11M"/>
    <s v="100,000+"/>
    <x v="0"/>
    <n v="0"/>
    <x v="0"/>
    <s v="Health &amp; Fitness"/>
    <d v="2018-08-03T00:00:00"/>
    <s v="1.3.8"/>
    <s v="4.4 and up"/>
    <s v="100000"/>
    <s v="0"/>
  </r>
  <r>
    <s v="8fit Workouts &amp; Meal Planner"/>
    <x v="13"/>
    <n v="4.5999999999999996"/>
    <n v="115721"/>
    <s v="67M"/>
    <s v="10,000,000+"/>
    <x v="0"/>
    <n v="0"/>
    <x v="0"/>
    <s v="Health &amp; Fitness"/>
    <d v="2018-07-11T00:00:00"/>
    <s v="3.5.0"/>
    <s v="5.0 and up"/>
    <s v="10000000"/>
    <s v="0"/>
  </r>
  <r>
    <s v="Keep Trainer - Workout Trainer &amp; Fitness Coach"/>
    <x v="13"/>
    <n v="4.7"/>
    <n v="14810"/>
    <s v="Varies with device"/>
    <s v="1,000,000+"/>
    <x v="0"/>
    <n v="0"/>
    <x v="0"/>
    <s v="Health &amp; Fitness"/>
    <d v="2018-07-24T00:00:00"/>
    <s v="Varies with device"/>
    <s v="Varies with device"/>
    <s v="1000000"/>
    <s v="0"/>
  </r>
  <r>
    <s v="Run with Map My Run"/>
    <x v="13"/>
    <n v="4.5"/>
    <n v="183662"/>
    <s v="57M"/>
    <s v="5,000,000+"/>
    <x v="0"/>
    <n v="0"/>
    <x v="0"/>
    <s v="Health &amp; Fitness"/>
    <d v="2018-07-27T00:00:00"/>
    <s v="18.7.1"/>
    <s v="5.0 and up"/>
    <s v="5000000"/>
    <s v="0"/>
  </r>
  <r>
    <s v="Weight Loss Running by Verv"/>
    <x v="13"/>
    <n v="4.5"/>
    <n v="27393"/>
    <s v="59M"/>
    <s v="1,000,000+"/>
    <x v="0"/>
    <n v="0"/>
    <x v="3"/>
    <s v="Health &amp; Fitness"/>
    <d v="2018-07-16T00:00:00"/>
    <s v="6.5.3"/>
    <s v="4.1 and up"/>
    <s v="1000000"/>
    <s v="0"/>
  </r>
  <r>
    <s v="Couch to 10K Running Trainer"/>
    <x v="13"/>
    <n v="4.5999999999999996"/>
    <n v="10445"/>
    <s v="48M"/>
    <s v="500,000+"/>
    <x v="0"/>
    <n v="0"/>
    <x v="0"/>
    <s v="Health &amp; Fitness"/>
    <d v="2018-07-02T00:00:00"/>
    <n v="112"/>
    <s v="4.4 and up"/>
    <s v="500000"/>
    <s v="0"/>
  </r>
  <r>
    <s v="PumpUp â€” Fitness Community"/>
    <x v="13"/>
    <n v="4"/>
    <n v="49479"/>
    <s v="57M"/>
    <s v="1,000,000+"/>
    <x v="0"/>
    <n v="0"/>
    <x v="1"/>
    <s v="Health &amp; Fitness"/>
    <d v="2018-07-10T00:00:00"/>
    <s v="5.13.0"/>
    <s v="5.0 and up"/>
    <s v="1000000"/>
    <s v="0"/>
  </r>
  <r>
    <s v="Home workouts - fat burning, abs, legs, arms,chest"/>
    <x v="13"/>
    <n v="4.3"/>
    <n v="4848"/>
    <s v="13M"/>
    <s v="1,000,000+"/>
    <x v="0"/>
    <n v="0"/>
    <x v="0"/>
    <s v="Health &amp; Fitness"/>
    <d v="2018-07-18T00:00:00"/>
    <n v="2.6"/>
    <s v="4.1 and up"/>
    <s v="1000000"/>
    <s v="0"/>
  </r>
  <r>
    <s v="Running Weight Loss Walking Jogging Hiking FITAPP"/>
    <x v="13"/>
    <n v="4.4000000000000004"/>
    <n v="20812"/>
    <s v="Varies with device"/>
    <s v="1,000,000+"/>
    <x v="0"/>
    <n v="0"/>
    <x v="1"/>
    <s v="Health &amp; Fitness"/>
    <d v="2018-07-27T00:00:00"/>
    <s v="Varies with device"/>
    <s v="Varies with device"/>
    <s v="1000000"/>
    <s v="0"/>
  </r>
  <r>
    <s v="Strava Training: Track Running, Cycling &amp; Swimming"/>
    <x v="13"/>
    <n v="4.5"/>
    <n v="328469"/>
    <s v="Varies with device"/>
    <s v="10,000,000+"/>
    <x v="0"/>
    <n v="0"/>
    <x v="1"/>
    <s v="Health &amp; Fitness"/>
    <d v="2018-08-01T00:00:00"/>
    <s v="Varies with device"/>
    <s v="Varies with device"/>
    <s v="10000000"/>
    <s v="0"/>
  </r>
  <r>
    <s v="Workout Trainer: fitness coach"/>
    <x v="13"/>
    <n v="4.2"/>
    <n v="100406"/>
    <s v="Varies with device"/>
    <s v="10,000,000+"/>
    <x v="0"/>
    <n v="0"/>
    <x v="0"/>
    <s v="Health &amp; Fitness"/>
    <d v="2018-06-30T00:00:00"/>
    <s v="Varies with device"/>
    <s v="Varies with device"/>
    <s v="10000000"/>
    <s v="0"/>
  </r>
  <r>
    <s v="Fabulous: Motivate Me! Meditate, Relax, Sleep"/>
    <x v="13"/>
    <n v="4.5999999999999996"/>
    <n v="205299"/>
    <s v="31M"/>
    <s v="5,000,000+"/>
    <x v="0"/>
    <n v="0"/>
    <x v="0"/>
    <s v="Health &amp; Fitness"/>
    <d v="2018-07-16T00:00:00"/>
    <n v="3.48"/>
    <s v="4.1 and up"/>
    <s v="5000000"/>
    <s v="0"/>
  </r>
  <r>
    <s v="StrongLifts 5x5 Workout Gym Log &amp; Personal Trainer"/>
    <x v="13"/>
    <n v="4.9000000000000004"/>
    <n v="66791"/>
    <s v="10M"/>
    <s v="1,000,000+"/>
    <x v="0"/>
    <n v="0"/>
    <x v="0"/>
    <s v="Health &amp; Fitness"/>
    <d v="2018-07-30T00:00:00"/>
    <s v="Varies with device"/>
    <s v="Varies with device"/>
    <s v="1000000"/>
    <s v="0"/>
  </r>
  <r>
    <s v="Run with Map My Run"/>
    <x v="13"/>
    <n v="4.5"/>
    <n v="183669"/>
    <s v="57M"/>
    <s v="5,000,000+"/>
    <x v="0"/>
    <n v="0"/>
    <x v="0"/>
    <s v="Health &amp; Fitness"/>
    <d v="2018-07-27T00:00:00"/>
    <s v="18.7.1"/>
    <s v="5.0 and up"/>
    <s v="5000000"/>
    <s v="0"/>
  </r>
  <r>
    <s v="7 Minute Workout"/>
    <x v="13"/>
    <n v="4.5"/>
    <n v="399009"/>
    <s v="Varies with device"/>
    <s v="10,000,000+"/>
    <x v="0"/>
    <n v="0"/>
    <x v="0"/>
    <s v="Health &amp; Fitness"/>
    <d v="2018-06-08T00:00:00"/>
    <s v="Varies with device"/>
    <s v="Varies with device"/>
    <s v="10000000"/>
    <s v="0"/>
  </r>
  <r>
    <s v="Workout Tracker &amp; Gym Trainer - Fitness Log Book"/>
    <x v="13"/>
    <n v="4.5999999999999996"/>
    <n v="5420"/>
    <s v="21M"/>
    <s v="500,000+"/>
    <x v="0"/>
    <n v="0"/>
    <x v="0"/>
    <s v="Health &amp; Fitness"/>
    <d v="2018-06-05T00:00:00"/>
    <s v="2.48.3"/>
    <s v="4.1 and up"/>
    <s v="500000"/>
    <s v="0"/>
  </r>
  <r>
    <s v="Freeletics: Personal Trainer &amp; Fitness Workouts"/>
    <x v="13"/>
    <n v="4.5"/>
    <n v="130104"/>
    <s v="25M"/>
    <s v="10,000,000+"/>
    <x v="0"/>
    <n v="0"/>
    <x v="0"/>
    <s v="Health &amp; Fitness"/>
    <d v="2018-08-03T00:00:00"/>
    <n v="5.3"/>
    <s v="5.0 and up"/>
    <s v="10000000"/>
    <s v="0"/>
  </r>
  <r>
    <s v="Nike Training Club - Workouts &amp; Fitness Plans"/>
    <x v="13"/>
    <n v="4.5999999999999996"/>
    <n v="251534"/>
    <s v="93M"/>
    <s v="10,000,000+"/>
    <x v="0"/>
    <n v="0"/>
    <x v="0"/>
    <s v="Health &amp; Fitness"/>
    <d v="2018-07-18T00:00:00"/>
    <s v="5.14.0"/>
    <s v="5.0 and up"/>
    <s v="10000000"/>
    <s v="0"/>
  </r>
  <r>
    <s v="Fitbit Coach"/>
    <x v="13"/>
    <n v="4.5999999999999996"/>
    <n v="28951"/>
    <s v="60M"/>
    <s v="1,000,000+"/>
    <x v="0"/>
    <n v="0"/>
    <x v="0"/>
    <s v="Health &amp; Fitness"/>
    <d v="2018-07-16T00:00:00"/>
    <n v="4.4000000000000004"/>
    <s v="4.4 and up"/>
    <s v="1000000"/>
    <s v="0"/>
  </r>
  <r>
    <s v="JEFIT Workout Tracker, Weight Lifting, Gym Log App"/>
    <x v="13"/>
    <n v="4.5"/>
    <n v="60096"/>
    <s v="27M"/>
    <s v="5,000,000+"/>
    <x v="0"/>
    <n v="0"/>
    <x v="1"/>
    <s v="Health &amp; Fitness"/>
    <d v="2018-04-07T00:00:00"/>
    <n v="10"/>
    <s v="4.0.3 and up"/>
    <s v="5000000"/>
    <s v="0"/>
  </r>
  <r>
    <s v="Map My Ride GPS Cycling Riding"/>
    <x v="13"/>
    <n v="4.5"/>
    <n v="106547"/>
    <s v="54M"/>
    <s v="1,000,000+"/>
    <x v="0"/>
    <n v="0"/>
    <x v="0"/>
    <s v="Health &amp; Fitness"/>
    <d v="2018-07-27T00:00:00"/>
    <s v="18.7.1"/>
    <s v="5.0 and up"/>
    <s v="1000000"/>
    <s v="0"/>
  </r>
  <r>
    <s v="Daily Workouts - Exercise Fitness Routine Trainer"/>
    <x v="13"/>
    <n v="4.4000000000000004"/>
    <n v="134195"/>
    <s v="Varies with device"/>
    <s v="10,000,000+"/>
    <x v="0"/>
    <n v="0"/>
    <x v="0"/>
    <s v="Health &amp; Fitness"/>
    <d v="2018-06-14T00:00:00"/>
    <s v="Varies with device"/>
    <s v="Varies with device"/>
    <s v="10000000"/>
    <s v="0"/>
  </r>
  <r>
    <s v="Google Fit - Fitness Tracking"/>
    <x v="13"/>
    <n v="3.9"/>
    <n v="249855"/>
    <s v="Varies with device"/>
    <s v="10,000,000+"/>
    <x v="0"/>
    <n v="0"/>
    <x v="0"/>
    <s v="Health &amp; Fitness"/>
    <d v="2018-07-24T00:00:00"/>
    <s v="Varies with device"/>
    <s v="Varies with device"/>
    <s v="10000000"/>
    <s v="0"/>
  </r>
  <r>
    <s v="Weight Loss Running by Verv"/>
    <x v="13"/>
    <n v="4.5"/>
    <n v="27396"/>
    <s v="59M"/>
    <s v="1,000,000+"/>
    <x v="0"/>
    <n v="0"/>
    <x v="3"/>
    <s v="Health &amp; Fitness"/>
    <d v="2018-07-16T00:00:00"/>
    <s v="6.5.3"/>
    <s v="4.1 and up"/>
    <s v="1000000"/>
    <s v="0"/>
  </r>
  <r>
    <s v="Nike+ Run Club"/>
    <x v="13"/>
    <n v="4.4000000000000004"/>
    <n v="708710"/>
    <s v="Varies with device"/>
    <s v="10,000,000+"/>
    <x v="0"/>
    <n v="0"/>
    <x v="0"/>
    <s v="Health &amp; Fitness"/>
    <d v="2018-07-12T00:00:00"/>
    <s v="2.17.0"/>
    <s v="4.4 and up"/>
    <s v="10000000"/>
    <s v="0"/>
  </r>
  <r>
    <s v="Sworkit: Workouts &amp; Fitness Plans"/>
    <x v="13"/>
    <n v="4.5999999999999996"/>
    <n v="109756"/>
    <s v="78M"/>
    <s v="5,000,000+"/>
    <x v="0"/>
    <n v="0"/>
    <x v="0"/>
    <s v="Health &amp; Fitness"/>
    <d v="2018-08-01T00:00:00"/>
    <s v="8.2.0"/>
    <s v="4.0.3 and up"/>
    <s v="5000000"/>
    <s v="0"/>
  </r>
  <r>
    <s v="Map My Fitness Workout Trainer"/>
    <x v="13"/>
    <n v="4.4000000000000004"/>
    <n v="38343"/>
    <s v="55M"/>
    <s v="1,000,000+"/>
    <x v="0"/>
    <n v="0"/>
    <x v="0"/>
    <s v="Health &amp; Fitness"/>
    <d v="2018-07-27T00:00:00"/>
    <s v="18.7.1"/>
    <s v="5.0 and up"/>
    <s v="1000000"/>
    <s v="0"/>
  </r>
  <r>
    <s v="Sports Tracker Running Cycling"/>
    <x v="13"/>
    <n v="4.5"/>
    <n v="190247"/>
    <s v="Varies with device"/>
    <s v="5,000,000+"/>
    <x v="0"/>
    <n v="0"/>
    <x v="0"/>
    <s v="Health &amp; Fitness"/>
    <d v="2018-08-03T00:00:00"/>
    <s v="Varies with device"/>
    <s v="Varies with device"/>
    <s v="5000000"/>
    <s v="0"/>
  </r>
  <r>
    <s v="Runtastic Running App &amp; Mile Tracker"/>
    <x v="13"/>
    <n v="4.5"/>
    <n v="827651"/>
    <s v="Varies with device"/>
    <s v="10,000,000+"/>
    <x v="0"/>
    <n v="0"/>
    <x v="0"/>
    <s v="Health &amp; Fitness"/>
    <d v="2018-07-25T00:00:00"/>
    <s v="Varies with device"/>
    <s v="Varies with device"/>
    <s v="10000000"/>
    <s v="0"/>
  </r>
  <r>
    <s v="8fit Workouts &amp; Meal Planner"/>
    <x v="13"/>
    <n v="4.5999999999999996"/>
    <n v="115721"/>
    <s v="67M"/>
    <s v="10,000,000+"/>
    <x v="0"/>
    <n v="0"/>
    <x v="0"/>
    <s v="Health &amp; Fitness"/>
    <d v="2018-07-11T00:00:00"/>
    <s v="3.5.0"/>
    <s v="5.0 and up"/>
    <s v="10000000"/>
    <s v="0"/>
  </r>
  <r>
    <s v="Seven - 7 Minute Workout Training Challenge"/>
    <x v="13"/>
    <n v="4.5"/>
    <n v="75571"/>
    <s v="Varies with device"/>
    <s v="1,000,000+"/>
    <x v="0"/>
    <n v="0"/>
    <x v="0"/>
    <s v="Health &amp; Fitness"/>
    <d v="2018-08-03T00:00:00"/>
    <s v="7.2.5"/>
    <s v="Varies with device"/>
    <s v="1000000"/>
    <s v="0"/>
  </r>
  <r>
    <s v="Daily Yoga - Yoga Fitness Plans"/>
    <x v="13"/>
    <n v="4.4000000000000004"/>
    <n v="70769"/>
    <s v="35M"/>
    <s v="5,000,000+"/>
    <x v="0"/>
    <n v="0"/>
    <x v="0"/>
    <s v="Health &amp; Fitness"/>
    <d v="2018-07-24T00:00:00"/>
    <s v="6.2.73"/>
    <s v="4.0 and up"/>
    <s v="5000000"/>
    <s v="0"/>
  </r>
  <r>
    <s v="Pocket Yoga"/>
    <x v="13"/>
    <n v="4.4000000000000004"/>
    <n v="2107"/>
    <s v="Varies with device"/>
    <s v="100,000+"/>
    <x v="1"/>
    <n v="2.99"/>
    <x v="0"/>
    <s v="Health &amp; Fitness"/>
    <d v="2015-12-22T00:00:00"/>
    <s v="Varies with device"/>
    <s v="Varies with device"/>
    <s v="100000"/>
    <s v="2.99"/>
  </r>
  <r>
    <s v="Relax Meditation: Sleep with Sleep Sounds"/>
    <x v="13"/>
    <n v="4.4000000000000004"/>
    <n v="26540"/>
    <s v="43M"/>
    <s v="1,000,000+"/>
    <x v="0"/>
    <n v="0"/>
    <x v="0"/>
    <s v="Health &amp; Fitness"/>
    <d v="2017-02-09T00:00:00"/>
    <s v="2.5.1"/>
    <s v="4.0.3 and up"/>
    <s v="1000000"/>
    <s v="0"/>
  </r>
  <r>
    <s v="Free Meditation - Take a Break"/>
    <x v="13"/>
    <n v="4.2"/>
    <n v="1608"/>
    <s v="39M"/>
    <s v="100,000+"/>
    <x v="0"/>
    <n v="0"/>
    <x v="0"/>
    <s v="Health &amp; Fitness"/>
    <d v="2016-07-28T00:00:00"/>
    <n v="6.7"/>
    <s v="2.3.3 and up"/>
    <s v="100000"/>
    <s v="0"/>
  </r>
  <r>
    <s v="Meditate OM"/>
    <x v="13"/>
    <n v="4.5"/>
    <n v="19074"/>
    <s v="4.2M"/>
    <s v="1,000,000+"/>
    <x v="0"/>
    <n v="0"/>
    <x v="0"/>
    <s v="Health &amp; Fitness"/>
    <d v="2018-01-17T00:00:00"/>
    <n v="16"/>
    <s v="4.0 and up"/>
    <s v="1000000"/>
    <s v="0"/>
  </r>
  <r>
    <s v="Yoga - Track Yoga"/>
    <x v="13"/>
    <n v="4.5"/>
    <n v="7976"/>
    <s v="44M"/>
    <s v="500,000+"/>
    <x v="0"/>
    <n v="0"/>
    <x v="0"/>
    <s v="Health &amp; Fitness"/>
    <d v="2018-07-09T00:00:00"/>
    <n v="7"/>
    <s v="4.0.3 and up"/>
    <s v="500000"/>
    <s v="0"/>
  </r>
  <r>
    <s v="My Chakra Meditation"/>
    <x v="13"/>
    <n v="4.4000000000000004"/>
    <n v="7586"/>
    <s v="45M"/>
    <s v="500,000+"/>
    <x v="0"/>
    <n v="0"/>
    <x v="0"/>
    <s v="Health &amp; Fitness"/>
    <d v="2018-04-10T00:00:00"/>
    <s v="1.0.6"/>
    <s v="2.3.3 and up"/>
    <s v="500000"/>
    <s v="0"/>
  </r>
  <r>
    <s v="Relax with Andrew Johnson Lite"/>
    <x v="13"/>
    <n v="4.3"/>
    <n v="2885"/>
    <s v="Varies with device"/>
    <s v="100,000+"/>
    <x v="0"/>
    <n v="0"/>
    <x v="0"/>
    <s v="Health &amp; Fitness"/>
    <d v="2012-06-19T00:00:00"/>
    <s v="Varies with device"/>
    <s v="Varies with device"/>
    <s v="100000"/>
    <s v="0"/>
  </r>
  <r>
    <s v="Meditation Music - Relax, Yoga"/>
    <x v="13"/>
    <n v="4.5999999999999996"/>
    <n v="48226"/>
    <s v="28M"/>
    <s v="1,000,000+"/>
    <x v="0"/>
    <n v="0"/>
    <x v="0"/>
    <s v="Health &amp; Fitness"/>
    <d v="2018-03-05T00:00:00"/>
    <s v="3.1.9"/>
    <s v="4.0.3 and up"/>
    <s v="1000000"/>
    <s v="0"/>
  </r>
  <r>
    <s v="Meditation Studio"/>
    <x v="13"/>
    <n v="4.5999999999999996"/>
    <n v="1026"/>
    <s v="29M"/>
    <s v="10,000+"/>
    <x v="1"/>
    <n v="3.99"/>
    <x v="0"/>
    <s v="Health &amp; Fitness"/>
    <d v="2018-05-15T00:00:00"/>
    <s v="1.0.6"/>
    <s v="4.3 and up"/>
    <s v="10000"/>
    <s v="3.99"/>
  </r>
  <r>
    <s v="Down Dog: Great Yoga Anywhere"/>
    <x v="13"/>
    <n v="4.9000000000000004"/>
    <n v="28945"/>
    <s v="12M"/>
    <s v="500,000+"/>
    <x v="0"/>
    <n v="0"/>
    <x v="1"/>
    <s v="Health &amp; Fitness"/>
    <d v="2018-05-17T00:00:00"/>
    <s v="2.6.1"/>
    <s v="4.2 and up"/>
    <s v="500000"/>
    <s v="0"/>
  </r>
  <r>
    <s v="21-Day Meditation Experience"/>
    <x v="13"/>
    <n v="4.4000000000000004"/>
    <n v="11506"/>
    <s v="15M"/>
    <s v="100,000+"/>
    <x v="0"/>
    <n v="0"/>
    <x v="0"/>
    <s v="Health &amp; Fitness"/>
    <d v="2018-08-02T00:00:00"/>
    <s v="3.0.0"/>
    <s v="4.1 and up"/>
    <s v="100000"/>
    <s v="0"/>
  </r>
  <r>
    <s v="My Chakra Meditation 2"/>
    <x v="13"/>
    <n v="4.3"/>
    <n v="1288"/>
    <s v="31M"/>
    <s v="100,000+"/>
    <x v="0"/>
    <n v="0"/>
    <x v="0"/>
    <s v="Health &amp; Fitness"/>
    <d v="2018-04-10T00:00:00"/>
    <s v="2.0.4"/>
    <s v="2.3.3 and up"/>
    <s v="100000"/>
    <s v="0"/>
  </r>
  <r>
    <s v="Simply Yoga - Fitness Trainer for Workouts &amp; Poses"/>
    <x v="13"/>
    <n v="4.0999999999999996"/>
    <n v="6826"/>
    <s v="Varies with device"/>
    <s v="1,000,000+"/>
    <x v="0"/>
    <n v="0"/>
    <x v="0"/>
    <s v="Health &amp; Fitness"/>
    <d v="2018-06-14T00:00:00"/>
    <s v="Varies with device"/>
    <s v="Varies with device"/>
    <s v="1000000"/>
    <s v="0"/>
  </r>
  <r>
    <s v="Calm - Meditate, Sleep, Relax"/>
    <x v="13"/>
    <n v="4.5999999999999996"/>
    <n v="111450"/>
    <s v="Varies with device"/>
    <s v="5,000,000+"/>
    <x v="0"/>
    <n v="0"/>
    <x v="0"/>
    <s v="Health &amp; Fitness"/>
    <d v="2018-08-05T00:00:00"/>
    <s v="Varies with device"/>
    <s v="Varies with device"/>
    <s v="5000000"/>
    <s v="0"/>
  </r>
  <r>
    <s v="Relax Melodies P: Sleep Sounds"/>
    <x v="13"/>
    <n v="4.8"/>
    <n v="19543"/>
    <s v="Varies with device"/>
    <s v="100,000+"/>
    <x v="1"/>
    <n v="2.99"/>
    <x v="0"/>
    <s v="Health &amp; Fitness"/>
    <d v="2018-01-19T00:00:00"/>
    <s v="Varies with device"/>
    <s v="Varies with device"/>
    <s v="100000"/>
    <s v="2.99"/>
  </r>
  <r>
    <s v="Relax Melodies: Sleep Sounds"/>
    <x v="13"/>
    <n v="4.5"/>
    <n v="233243"/>
    <s v="Varies with device"/>
    <s v="5,000,000+"/>
    <x v="0"/>
    <n v="0"/>
    <x v="0"/>
    <s v="Health &amp; Fitness"/>
    <d v="2018-07-23T00:00:00"/>
    <s v="Varies with device"/>
    <s v="Varies with device"/>
    <s v="5000000"/>
    <s v="0"/>
  </r>
  <r>
    <s v="Simple Habit Meditation"/>
    <x v="13"/>
    <n v="4.7"/>
    <n v="11689"/>
    <s v="20M"/>
    <s v="500,000+"/>
    <x v="0"/>
    <n v="0"/>
    <x v="0"/>
    <s v="Health &amp; Fitness"/>
    <d v="2018-07-27T00:00:00"/>
    <s v="1.29.15"/>
    <s v="4.4 and up"/>
    <s v="500000"/>
    <s v="0"/>
  </r>
  <r>
    <s v="Headspace: Meditation &amp; Mindfulness"/>
    <x v="13"/>
    <n v="4.5999999999999996"/>
    <n v="77563"/>
    <s v="39M"/>
    <s v="10,000,000+"/>
    <x v="0"/>
    <n v="0"/>
    <x v="0"/>
    <s v="Health &amp; Fitness"/>
    <d v="2018-07-23T00:00:00"/>
    <s v="3.6.4"/>
    <s v="4.2 and up"/>
    <s v="10000000"/>
    <s v="0"/>
  </r>
  <r>
    <s v="Yoga Studio: Mind &amp; Body"/>
    <x v="13"/>
    <n v="4.3"/>
    <n v="5499"/>
    <s v="94M"/>
    <s v="100,000+"/>
    <x v="0"/>
    <n v="0"/>
    <x v="0"/>
    <s v="Health &amp; Fitness"/>
    <d v="2018-07-23T00:00:00"/>
    <s v="2.0.16"/>
    <s v="4.1 and up"/>
    <s v="100000"/>
    <s v="0"/>
  </r>
  <r>
    <s v="Daily Yoga - Yoga Fitness Plans"/>
    <x v="13"/>
    <n v="4.4000000000000004"/>
    <n v="70769"/>
    <s v="35M"/>
    <s v="5,000,000+"/>
    <x v="0"/>
    <n v="0"/>
    <x v="0"/>
    <s v="Health &amp; Fitness"/>
    <d v="2018-07-24T00:00:00"/>
    <s v="6.2.73"/>
    <s v="4.0 and up"/>
    <s v="5000000"/>
    <s v="0"/>
  </r>
  <r>
    <s v="Pocket Yoga"/>
    <x v="13"/>
    <n v="4.4000000000000004"/>
    <n v="2107"/>
    <s v="Varies with device"/>
    <s v="100,000+"/>
    <x v="1"/>
    <n v="2.99"/>
    <x v="0"/>
    <s v="Health &amp; Fitness"/>
    <d v="2015-12-22T00:00:00"/>
    <s v="Varies with device"/>
    <s v="Varies with device"/>
    <s v="100000"/>
    <s v="2.99"/>
  </r>
  <r>
    <s v="Pregnancy &amp; Baby Tracker"/>
    <x v="13"/>
    <n v="4.5999999999999996"/>
    <n v="48286"/>
    <s v="Varies with device"/>
    <s v="1,000,000+"/>
    <x v="0"/>
    <n v="0"/>
    <x v="0"/>
    <s v="Health &amp; Fitness"/>
    <d v="2018-07-27T00:00:00"/>
    <s v="Varies with device"/>
    <s v="Varies with device"/>
    <s v="1000000"/>
    <s v="0"/>
  </r>
  <r>
    <s v="My Cycles Period and Ovulation"/>
    <x v="13"/>
    <n v="4.3"/>
    <n v="26652"/>
    <s v="41M"/>
    <s v="1,000,000+"/>
    <x v="0"/>
    <n v="0"/>
    <x v="0"/>
    <s v="Health &amp; Fitness"/>
    <d v="2018-05-04T00:00:00"/>
    <s v="2.3.3"/>
    <s v="4.0.3 and up"/>
    <s v="1000000"/>
    <s v="0"/>
  </r>
  <r>
    <s v="Iâ€™m Expecting - Pregnancy App"/>
    <x v="13"/>
    <n v="4.5999999999999996"/>
    <n v="71269"/>
    <s v="49M"/>
    <s v="1,000,000+"/>
    <x v="0"/>
    <n v="0"/>
    <x v="0"/>
    <s v="Health &amp; Fitness"/>
    <d v="2018-03-30T00:00:00"/>
    <s v="2.3.2"/>
    <s v="4.0.3 and up"/>
    <s v="1000000"/>
    <s v="0"/>
  </r>
  <r>
    <s v="The Bump Pregnancy Tracker"/>
    <x v="13"/>
    <n v="4.5999999999999996"/>
    <n v="20301"/>
    <s v="22M"/>
    <s v="1,000,000+"/>
    <x v="0"/>
    <n v="0"/>
    <x v="0"/>
    <s v="Health &amp; Fitness"/>
    <d v="2018-05-16T00:00:00"/>
    <n v="3.22"/>
    <s v="4.3 and up"/>
    <s v="1000000"/>
    <s v="0"/>
  </r>
  <r>
    <s v="My Days - Ovulation Calendar &amp; Period Tracker â„¢"/>
    <x v="13"/>
    <n v="4.5"/>
    <n v="93691"/>
    <s v="Varies with device"/>
    <s v="5,000,000+"/>
    <x v="0"/>
    <n v="0"/>
    <x v="0"/>
    <s v="Health &amp; Fitness"/>
    <d v="2018-07-05T00:00:00"/>
    <s v="Varies with device"/>
    <s v="Varies with device"/>
    <s v="5000000"/>
    <s v="0"/>
  </r>
  <r>
    <s v="Best Ovulation Tracker Fertility Calendar App Glow"/>
    <x v="13"/>
    <n v="4.5999999999999996"/>
    <n v="56145"/>
    <s v="23M"/>
    <s v="1,000,000+"/>
    <x v="0"/>
    <n v="0"/>
    <x v="0"/>
    <s v="Health &amp; Fitness"/>
    <d v="2018-08-01T00:00:00"/>
    <s v="7.3.4-play"/>
    <s v="5.0 and up"/>
    <s v="1000000"/>
    <s v="0"/>
  </r>
  <r>
    <s v="Eve Period Tracker - Love, Sex &amp; Relationships App"/>
    <x v="13"/>
    <n v="4.5999999999999996"/>
    <n v="20326"/>
    <s v="28M"/>
    <s v="1,000,000+"/>
    <x v="0"/>
    <n v="0"/>
    <x v="1"/>
    <s v="Health &amp; Fitness"/>
    <d v="2018-08-04T00:00:00"/>
    <s v="2.9.18"/>
    <s v="4.1 and up"/>
    <s v="1000000"/>
    <s v="0"/>
  </r>
  <r>
    <s v="Fertility Friend Ovulation App"/>
    <x v="13"/>
    <n v="4.5"/>
    <n v="12955"/>
    <s v="7.2M"/>
    <s v="1,000,000+"/>
    <x v="0"/>
    <n v="0"/>
    <x v="1"/>
    <s v="Health &amp; Fitness"/>
    <d v="2018-06-27T00:00:00"/>
    <n v="10.24"/>
    <s v="4.4 and up"/>
    <s v="1000000"/>
    <s v="0"/>
  </r>
  <r>
    <s v="Pregnancy Tracker"/>
    <x v="13"/>
    <n v="4.0999999999999996"/>
    <n v="2681"/>
    <s v="6.5M"/>
    <s v="500,000+"/>
    <x v="0"/>
    <n v="0"/>
    <x v="0"/>
    <s v="Health &amp; Fitness"/>
    <d v="2018-02-10T00:00:00"/>
    <n v="37"/>
    <s v="4.0.3 and up"/>
    <s v="500000"/>
    <s v="0"/>
  </r>
  <r>
    <s v="Period Tracker"/>
    <x v="13"/>
    <n v="4.5"/>
    <n v="325738"/>
    <s v="Varies with device"/>
    <s v="10,000,000+"/>
    <x v="0"/>
    <n v="0"/>
    <x v="0"/>
    <s v="Health &amp; Fitness"/>
    <d v="2018-07-28T00:00:00"/>
    <s v="Varies with device"/>
    <s v="Varies with device"/>
    <s v="10000000"/>
    <s v="0"/>
  </r>
  <r>
    <s v="Spot On Period, Birth Control, &amp; Cycle Tracker"/>
    <x v="13"/>
    <n v="4.5999999999999996"/>
    <n v="4102"/>
    <s v="24M"/>
    <s v="500,000+"/>
    <x v="0"/>
    <n v="0"/>
    <x v="2"/>
    <s v="Health &amp; Fitness"/>
    <d v="2018-07-19T00:00:00"/>
    <s v="2.6.1"/>
    <s v="4.2 and up"/>
    <s v="500000"/>
    <s v="0"/>
  </r>
  <r>
    <s v="OvuView: Ovulation and Fertility"/>
    <x v="13"/>
    <n v="4.5"/>
    <n v="40296"/>
    <s v="Varies with device"/>
    <s v="1,000,000+"/>
    <x v="0"/>
    <n v="0"/>
    <x v="0"/>
    <s v="Health &amp; Fitness"/>
    <d v="2018-06-15T00:00:00"/>
    <s v="Varies with device"/>
    <s v="Varies with device"/>
    <s v="1000000"/>
    <s v="0"/>
  </r>
  <r>
    <s v="Period Tracker - Period Calendar Ovulation Tracker"/>
    <x v="13"/>
    <n v="4.8"/>
    <n v="4559407"/>
    <s v="Varies with device"/>
    <s v="100,000,000+"/>
    <x v="0"/>
    <n v="0"/>
    <x v="0"/>
    <s v="Health &amp; Fitness"/>
    <d v="2018-08-01T00:00:00"/>
    <s v="Varies with device"/>
    <s v="Varies with device"/>
    <s v="100000000"/>
    <s v="0"/>
  </r>
  <r>
    <s v="Period Tracker Clue: Period and Ovulation Tracker"/>
    <x v="13"/>
    <n v="4.8"/>
    <n v="570242"/>
    <s v="20M"/>
    <s v="10,000,000+"/>
    <x v="0"/>
    <n v="0"/>
    <x v="0"/>
    <s v="Health &amp; Fitness"/>
    <d v="2018-08-02T00:00:00"/>
    <s v="5.0.2"/>
    <s v="4.1 and up"/>
    <s v="10000000"/>
    <s v="0"/>
  </r>
  <r>
    <s v="Calorie Counter - MyFitnessPal"/>
    <x v="13"/>
    <n v="4.5999999999999996"/>
    <n v="1873523"/>
    <s v="Varies with device"/>
    <s v="50,000,000+"/>
    <x v="0"/>
    <n v="0"/>
    <x v="0"/>
    <s v="Health &amp; Fitness"/>
    <d v="2018-07-31T00:00:00"/>
    <s v="Varies with device"/>
    <s v="Varies with device"/>
    <s v="50000000"/>
    <s v="0"/>
  </r>
  <r>
    <s v="WomanLog Calendar"/>
    <x v="13"/>
    <n v="4.5"/>
    <n v="121838"/>
    <s v="15M"/>
    <s v="5,000,000+"/>
    <x v="0"/>
    <n v="0"/>
    <x v="0"/>
    <s v="Health &amp; Fitness"/>
    <d v="2018-05-23T00:00:00"/>
    <s v="5.5.1"/>
    <s v="4.0.3 and up"/>
    <s v="5000000"/>
    <s v="0"/>
  </r>
  <r>
    <s v="GeocachingÂ®"/>
    <x v="13"/>
    <n v="4.0999999999999996"/>
    <n v="62616"/>
    <s v="Varies with device"/>
    <s v="5,000,000+"/>
    <x v="0"/>
    <n v="0"/>
    <x v="1"/>
    <s v="Health &amp; Fitness"/>
    <d v="2018-08-02T00:00:00"/>
    <s v="Varies with device"/>
    <s v="Varies with device"/>
    <s v="5000000"/>
    <s v="0"/>
  </r>
  <r>
    <s v="Map My Hike GPS Hiking"/>
    <x v="13"/>
    <n v="4.4000000000000004"/>
    <n v="12858"/>
    <s v="55M"/>
    <s v="500,000+"/>
    <x v="0"/>
    <n v="0"/>
    <x v="0"/>
    <s v="Health &amp; Fitness"/>
    <d v="2018-07-27T00:00:00"/>
    <s v="18.7.1"/>
    <s v="5.0 and up"/>
    <s v="500000"/>
    <s v="0"/>
  </r>
  <r>
    <s v="ViewRanger - Hike, Ride or Walk"/>
    <x v="13"/>
    <n v="4.2"/>
    <n v="34356"/>
    <s v="Varies with device"/>
    <s v="1,000,000+"/>
    <x v="0"/>
    <n v="0"/>
    <x v="0"/>
    <s v="Health &amp; Fitness"/>
    <d v="2018-07-31T00:00:00"/>
    <s v="Varies with device"/>
    <s v="Varies with device"/>
    <s v="1000000"/>
    <s v="0"/>
  </r>
  <r>
    <s v="Runtastic Mountain Bike GPS Tracker"/>
    <x v="13"/>
    <n v="4.5"/>
    <n v="50679"/>
    <s v="38M"/>
    <s v="1,000,000+"/>
    <x v="0"/>
    <n v="0"/>
    <x v="0"/>
    <s v="Health &amp; Fitness"/>
    <d v="2018-08-01T00:00:00"/>
    <s v="3.6.2"/>
    <s v="4.4 and up"/>
    <s v="1000000"/>
    <s v="0"/>
  </r>
  <r>
    <s v="AllTrails: Hiking, Running &amp; Mountain Bike Trails"/>
    <x v="13"/>
    <n v="4.3"/>
    <n v="16943"/>
    <s v="32M"/>
    <s v="1,000,000+"/>
    <x v="0"/>
    <n v="0"/>
    <x v="0"/>
    <s v="Health &amp; Fitness"/>
    <d v="2018-07-30T00:00:00"/>
    <s v="8.8.14"/>
    <s v="4.4 and up"/>
    <s v="1000000"/>
    <s v="0"/>
  </r>
  <r>
    <s v="Water Drink Reminder"/>
    <x v="13"/>
    <n v="4.5999999999999996"/>
    <n v="524299"/>
    <s v="Varies with device"/>
    <s v="10,000,000+"/>
    <x v="0"/>
    <n v="0"/>
    <x v="0"/>
    <s v="Health &amp; Fitness"/>
    <d v="2018-06-29T00:00:00"/>
    <s v="Varies with device"/>
    <s v="Varies with device"/>
    <s v="10000000"/>
    <s v="0"/>
  </r>
  <r>
    <s v="Zombies, Run! 5k Training (Free)"/>
    <x v="13"/>
    <n v="4"/>
    <n v="267"/>
    <s v="Varies with device"/>
    <s v="50,000+"/>
    <x v="0"/>
    <n v="0"/>
    <x v="1"/>
    <s v="Health &amp; Fitness"/>
    <d v="2018-08-01T00:00:00"/>
    <s v="Varies with device"/>
    <s v="Varies with device"/>
    <s v="50000"/>
    <s v="0"/>
  </r>
  <r>
    <s v="Tracks"/>
    <x v="13"/>
    <n v="4.5999999999999996"/>
    <n v="623"/>
    <s v="40M"/>
    <s v="50,000+"/>
    <x v="0"/>
    <n v="0"/>
    <x v="2"/>
    <s v="Health &amp; Fitness"/>
    <d v="2017-07-17T00:00:00"/>
    <s v="1.2.3"/>
    <s v="4.0.3 and up"/>
    <s v="50000"/>
    <s v="0"/>
  </r>
  <r>
    <s v="Weight Loss Running by Verv"/>
    <x v="13"/>
    <n v="4.5"/>
    <n v="27396"/>
    <s v="59M"/>
    <s v="1,000,000+"/>
    <x v="0"/>
    <n v="0"/>
    <x v="3"/>
    <s v="Health &amp; Fitness"/>
    <d v="2018-07-16T00:00:00"/>
    <s v="6.5.3"/>
    <s v="4.1 and up"/>
    <s v="1000000"/>
    <s v="0"/>
  </r>
  <r>
    <s v="Nike+ Run Club"/>
    <x v="13"/>
    <n v="4.4000000000000004"/>
    <n v="708710"/>
    <s v="Varies with device"/>
    <s v="10,000,000+"/>
    <x v="0"/>
    <n v="0"/>
    <x v="0"/>
    <s v="Health &amp; Fitness"/>
    <d v="2018-07-12T00:00:00"/>
    <s v="2.17.0"/>
    <s v="4.4 and up"/>
    <s v="10000000"/>
    <s v="0"/>
  </r>
  <r>
    <s v="Seven - 7 Minute Workout Training Challenge"/>
    <x v="13"/>
    <n v="4.5"/>
    <n v="75571"/>
    <s v="Varies with device"/>
    <s v="1,000,000+"/>
    <x v="0"/>
    <n v="0"/>
    <x v="0"/>
    <s v="Health &amp; Fitness"/>
    <d v="2018-08-03T00:00:00"/>
    <s v="7.2.5"/>
    <s v="Varies with device"/>
    <s v="1000000"/>
    <s v="0"/>
  </r>
  <r>
    <s v="YAZIO Calorie Counter, Nutrition Diary &amp; Diet Plan"/>
    <x v="13"/>
    <n v="4.5999999999999996"/>
    <n v="117176"/>
    <s v="Varies with device"/>
    <s v="5,000,000+"/>
    <x v="0"/>
    <n v="0"/>
    <x v="0"/>
    <s v="Health &amp; Fitness"/>
    <d v="2018-07-07T00:00:00"/>
    <s v="Varies with device"/>
    <s v="Varies with device"/>
    <s v="5000000"/>
    <s v="0"/>
  </r>
  <r>
    <s v="Technutri - calorie counter, diet and carb tracker"/>
    <x v="13"/>
    <n v="4.4000000000000004"/>
    <n v="70416"/>
    <s v="23M"/>
    <s v="5,000,000+"/>
    <x v="0"/>
    <n v="0"/>
    <x v="0"/>
    <s v="Health &amp; Fitness"/>
    <d v="2018-07-27T00:00:00"/>
    <s v="3.19.4"/>
    <s v="4.1 and up"/>
    <s v="5000000"/>
    <s v="0"/>
  </r>
  <r>
    <s v="Couch to 5K by RunDouble"/>
    <x v="13"/>
    <n v="4.7"/>
    <n v="15674"/>
    <s v="6.1M"/>
    <s v="1,000,000+"/>
    <x v="0"/>
    <n v="0"/>
    <x v="0"/>
    <s v="Health &amp; Fitness"/>
    <d v="2018-07-31T00:00:00"/>
    <s v="4.5.4"/>
    <s v="4.1 and up"/>
    <s v="1000000"/>
    <s v="0"/>
  </r>
  <r>
    <s v="Fooducate Healthy Weight Loss &amp; Calorie Counter"/>
    <x v="13"/>
    <n v="4.4000000000000004"/>
    <n v="14402"/>
    <s v="Varies with device"/>
    <s v="1,000,000+"/>
    <x v="0"/>
    <n v="0"/>
    <x v="0"/>
    <s v="Health &amp; Fitness"/>
    <d v="2018-08-03T00:00:00"/>
    <s v="Varies with device"/>
    <s v="Varies with device"/>
    <s v="1000000"/>
    <s v="0"/>
  </r>
  <r>
    <s v="Weight Watchers Mobile"/>
    <x v="13"/>
    <n v="4.2"/>
    <n v="270294"/>
    <s v="58M"/>
    <s v="5,000,000+"/>
    <x v="0"/>
    <n v="0"/>
    <x v="0"/>
    <s v="Health &amp; Fitness"/>
    <d v="2018-07-31T00:00:00"/>
    <s v="6.15.0"/>
    <s v="4.1 and up"/>
    <s v="5000000"/>
    <s v="0"/>
  </r>
  <r>
    <s v="Walk with Map My Walk"/>
    <x v="13"/>
    <n v="4.5"/>
    <n v="144050"/>
    <s v="55M"/>
    <s v="5,000,000+"/>
    <x v="0"/>
    <n v="0"/>
    <x v="0"/>
    <s v="Health &amp; Fitness"/>
    <d v="2018-07-27T00:00:00"/>
    <s v="18.7.1"/>
    <s v="5.0 and up"/>
    <s v="5000000"/>
    <s v="0"/>
  </r>
  <r>
    <s v="Workout Trainer: fitness coach"/>
    <x v="13"/>
    <n v="4.2"/>
    <n v="100406"/>
    <s v="Varies with device"/>
    <s v="10,000,000+"/>
    <x v="0"/>
    <n v="0"/>
    <x v="0"/>
    <s v="Health &amp; Fitness"/>
    <d v="2018-06-30T00:00:00"/>
    <s v="Varies with device"/>
    <s v="Varies with device"/>
    <s v="10000000"/>
    <s v="0"/>
  </r>
  <r>
    <s v="My Diet Coach - Weight Loss Motivation &amp; Tracker"/>
    <x v="13"/>
    <n v="4.4000000000000004"/>
    <n v="141163"/>
    <s v="Varies with device"/>
    <s v="10,000,000+"/>
    <x v="0"/>
    <n v="0"/>
    <x v="0"/>
    <s v="Health &amp; Fitness"/>
    <d v="2018-06-11T00:00:00"/>
    <s v="Varies with device"/>
    <s v="Varies with device"/>
    <s v="10000000"/>
    <s v="0"/>
  </r>
  <r>
    <s v="Run with Map My Run"/>
    <x v="13"/>
    <n v="4.5"/>
    <n v="183669"/>
    <s v="57M"/>
    <s v="5,000,000+"/>
    <x v="0"/>
    <n v="0"/>
    <x v="0"/>
    <s v="Health &amp; Fitness"/>
    <d v="2018-07-27T00:00:00"/>
    <s v="18.7.1"/>
    <s v="5.0 and up"/>
    <s v="5000000"/>
    <s v="0"/>
  </r>
  <r>
    <s v="Nike Training Club - Workouts &amp; Fitness Plans"/>
    <x v="13"/>
    <n v="4.5999999999999996"/>
    <n v="251534"/>
    <s v="93M"/>
    <s v="10,000,000+"/>
    <x v="0"/>
    <n v="0"/>
    <x v="0"/>
    <s v="Health &amp; Fitness"/>
    <d v="2018-07-18T00:00:00"/>
    <s v="5.14.0"/>
    <s v="5.0 and up"/>
    <s v="10000000"/>
    <s v="0"/>
  </r>
  <r>
    <s v="Fitbit Coach"/>
    <x v="13"/>
    <n v="4.5999999999999996"/>
    <n v="28951"/>
    <s v="60M"/>
    <s v="1,000,000+"/>
    <x v="0"/>
    <n v="0"/>
    <x v="0"/>
    <s v="Health &amp; Fitness"/>
    <d v="2018-07-16T00:00:00"/>
    <n v="4.4000000000000004"/>
    <s v="4.4 and up"/>
    <s v="1000000"/>
    <s v="0"/>
  </r>
  <r>
    <s v="Calorie Counter - MyFitnessPal"/>
    <x v="13"/>
    <n v="4.5999999999999996"/>
    <n v="1873520"/>
    <s v="Varies with device"/>
    <s v="50,000,000+"/>
    <x v="0"/>
    <n v="0"/>
    <x v="0"/>
    <s v="Health &amp; Fitness"/>
    <d v="2018-07-31T00:00:00"/>
    <s v="Varies with device"/>
    <s v="Varies with device"/>
    <s v="50000000"/>
    <s v="0"/>
  </r>
  <r>
    <s v="Endomondo - Running &amp; Walking"/>
    <x v="13"/>
    <n v="4.5"/>
    <n v="559262"/>
    <s v="Varies with device"/>
    <s v="10,000,000+"/>
    <x v="0"/>
    <n v="0"/>
    <x v="0"/>
    <s v="Health &amp; Fitness"/>
    <d v="2018-07-11T00:00:00"/>
    <s v="Varies with device"/>
    <s v="Varies with device"/>
    <s v="10000000"/>
    <s v="0"/>
  </r>
  <r>
    <s v="Runkeeper - GPS Track Run Walk"/>
    <x v="13"/>
    <n v="4.5"/>
    <n v="501144"/>
    <s v="Varies with device"/>
    <s v="10,000,000+"/>
    <x v="0"/>
    <n v="0"/>
    <x v="0"/>
    <s v="Health &amp; Fitness"/>
    <d v="2018-07-16T00:00:00"/>
    <s v="Varies with device"/>
    <s v="Varies with device"/>
    <s v="10000000"/>
    <s v="0"/>
  </r>
  <r>
    <s v="Nike+ Run Club"/>
    <x v="13"/>
    <n v="4.4000000000000004"/>
    <n v="708753"/>
    <s v="Varies with device"/>
    <s v="10,000,000+"/>
    <x v="0"/>
    <n v="0"/>
    <x v="0"/>
    <s v="Health &amp; Fitness"/>
    <d v="2018-07-12T00:00:00"/>
    <s v="2.17.0"/>
    <s v="4.4 and up"/>
    <s v="10000000"/>
    <s v="0"/>
  </r>
  <r>
    <s v="Lose It! - Calorie Counter"/>
    <x v="13"/>
    <n v="4.4000000000000004"/>
    <n v="69395"/>
    <s v="Varies with device"/>
    <s v="10,000,000+"/>
    <x v="0"/>
    <n v="0"/>
    <x v="0"/>
    <s v="Health &amp; Fitness"/>
    <d v="2018-08-03T00:00:00"/>
    <s v="Varies with device"/>
    <s v="Varies with device"/>
    <s v="10000000"/>
    <s v="0"/>
  </r>
  <r>
    <s v="Runtastic Running App &amp; Mile Tracker"/>
    <x v="13"/>
    <n v="4.5"/>
    <n v="827653"/>
    <s v="Varies with device"/>
    <s v="10,000,000+"/>
    <x v="0"/>
    <n v="0"/>
    <x v="0"/>
    <s v="Health &amp; Fitness"/>
    <d v="2018-07-25T00:00:00"/>
    <s v="Varies with device"/>
    <s v="Varies with device"/>
    <s v="10000000"/>
    <s v="0"/>
  </r>
  <r>
    <s v="Calorie Counter - MyNetDiary"/>
    <x v="13"/>
    <n v="4.5"/>
    <n v="27439"/>
    <s v="19M"/>
    <s v="1,000,000+"/>
    <x v="0"/>
    <n v="0"/>
    <x v="0"/>
    <s v="Health &amp; Fitness"/>
    <d v="2018-07-16T00:00:00"/>
    <s v="6.5.1"/>
    <s v="5.0 and up"/>
    <s v="1000000"/>
    <s v="0"/>
  </r>
  <r>
    <s v="10 Best Foods for You"/>
    <x v="13"/>
    <n v="4"/>
    <n v="2490"/>
    <s v="3.8M"/>
    <s v="500,000+"/>
    <x v="0"/>
    <n v="0"/>
    <x v="2"/>
    <s v="Health &amp; Fitness"/>
    <d v="2017-02-17T00:00:00"/>
    <n v="1.9"/>
    <s v="2.3.3 and up"/>
    <s v="500000"/>
    <s v="0"/>
  </r>
  <r>
    <s v="MyPlate Calorie Tracker"/>
    <x v="13"/>
    <n v="4.5999999999999996"/>
    <n v="24094"/>
    <s v="18M"/>
    <s v="1,000,000+"/>
    <x v="0"/>
    <n v="0"/>
    <x v="0"/>
    <s v="Health &amp; Fitness"/>
    <d v="2018-07-09T00:00:00"/>
    <s v="3.3.0(1)"/>
    <s v="4.1 and up"/>
    <s v="1000000"/>
    <s v="0"/>
  </r>
  <r>
    <s v="My Diet Diary Calorie Counter"/>
    <x v="13"/>
    <n v="4.0999999999999996"/>
    <n v="18539"/>
    <s v="57M"/>
    <s v="1,000,000+"/>
    <x v="0"/>
    <n v="0"/>
    <x v="0"/>
    <s v="Health &amp; Fitness"/>
    <d v="2018-07-30T00:00:00"/>
    <s v="1.11.4"/>
    <s v="4.0.3 and up"/>
    <s v="1000000"/>
    <s v="0"/>
  </r>
  <r>
    <s v="Calorie Counter - Macros"/>
    <x v="13"/>
    <n v="4"/>
    <n v="3061"/>
    <s v="5.5M"/>
    <s v="100,000+"/>
    <x v="0"/>
    <n v="0"/>
    <x v="0"/>
    <s v="Health &amp; Fitness"/>
    <d v="2016-08-27T00:00:00"/>
    <s v="2.3.4"/>
    <s v="5.0 and up"/>
    <s v="100000"/>
    <s v="0"/>
  </r>
  <r>
    <s v="Calorie Counter by FatSecret"/>
    <x v="13"/>
    <n v="4.4000000000000004"/>
    <n v="229210"/>
    <s v="Varies with device"/>
    <s v="10,000,000+"/>
    <x v="0"/>
    <n v="0"/>
    <x v="0"/>
    <s v="Health &amp; Fitness"/>
    <d v="2018-07-31T00:00:00"/>
    <s v="Varies with device"/>
    <s v="Varies with device"/>
    <s v="10000000"/>
    <s v="0"/>
  </r>
  <r>
    <s v="Weight Loss Tracker - RecStyle"/>
    <x v="13"/>
    <n v="4.4000000000000004"/>
    <n v="20547"/>
    <s v="5.7M"/>
    <s v="1,000,000+"/>
    <x v="0"/>
    <n v="0"/>
    <x v="0"/>
    <s v="Health &amp; Fitness"/>
    <d v="2017-11-29T00:00:00"/>
    <s v="3.2.7"/>
    <s v="4.1 and up"/>
    <s v="1000000"/>
    <s v="0"/>
  </r>
  <r>
    <s v="Lark - 24/7 Health Coach"/>
    <x v="13"/>
    <n v="4.0999999999999996"/>
    <n v="3405"/>
    <s v="51M"/>
    <s v="100,000+"/>
    <x v="0"/>
    <n v="0"/>
    <x v="0"/>
    <s v="Health &amp; Fitness"/>
    <d v="2018-07-25T00:00:00"/>
    <s v="4.5.1.123"/>
    <s v="4.4 and up"/>
    <s v="100000"/>
    <s v="0"/>
  </r>
  <r>
    <s v="MealLogger-Photo Food Journal"/>
    <x v="13"/>
    <n v="3.5"/>
    <n v="217"/>
    <s v="9.4M"/>
    <s v="50,000+"/>
    <x v="0"/>
    <n v="0"/>
    <x v="1"/>
    <s v="Health &amp; Fitness"/>
    <d v="2017-08-23T00:00:00"/>
    <s v="4.6.2"/>
    <s v="4.0.3 and up"/>
    <s v="50000"/>
    <s v="0"/>
  </r>
  <r>
    <s v="Health and Nutrition Guide"/>
    <x v="13"/>
    <n v="4.3"/>
    <n v="7895"/>
    <s v="3.3M"/>
    <s v="500,000+"/>
    <x v="0"/>
    <n v="0"/>
    <x v="0"/>
    <s v="Health &amp; Fitness"/>
    <d v="2018-07-15T00:00:00"/>
    <n v="3.3"/>
    <s v="4.0 and up"/>
    <s v="500000"/>
    <s v="0"/>
  </r>
  <r>
    <s v="Calorie Counter &amp; Diet Tracker"/>
    <x v="13"/>
    <n v="4.5"/>
    <n v="32606"/>
    <s v="Varies with device"/>
    <s v="1,000,000+"/>
    <x v="0"/>
    <n v="0"/>
    <x v="0"/>
    <s v="Health &amp; Fitness"/>
    <d v="2018-03-22T00:00:00"/>
    <s v="Varies with device"/>
    <s v="Varies with device"/>
    <s v="1000000"/>
    <s v="0"/>
  </r>
  <r>
    <s v="Food Calorie Calculator"/>
    <x v="13"/>
    <n v="4.2"/>
    <n v="1324"/>
    <s v="4.0M"/>
    <s v="100,000+"/>
    <x v="0"/>
    <n v="0"/>
    <x v="0"/>
    <s v="Health &amp; Fitness"/>
    <d v="2018-01-29T00:00:00"/>
    <s v="10.2.0"/>
    <s v="4.0 and up"/>
    <s v="100000"/>
    <s v="0"/>
  </r>
  <r>
    <s v="Calorie Counter - MyFitnessPal"/>
    <x v="13"/>
    <n v="4.5999999999999996"/>
    <n v="1873520"/>
    <s v="Varies with device"/>
    <s v="50,000,000+"/>
    <x v="0"/>
    <n v="0"/>
    <x v="0"/>
    <s v="Health &amp; Fitness"/>
    <d v="2018-07-31T00:00:00"/>
    <s v="Varies with device"/>
    <s v="Varies with device"/>
    <s v="50000000"/>
    <s v="0"/>
  </r>
  <r>
    <s v="Lose It! - Calorie Counter"/>
    <x v="13"/>
    <n v="4.4000000000000004"/>
    <n v="69395"/>
    <s v="Varies with device"/>
    <s v="10,000,000+"/>
    <x v="0"/>
    <n v="0"/>
    <x v="0"/>
    <s v="Health &amp; Fitness"/>
    <d v="2018-08-03T00:00:00"/>
    <s v="Varies with device"/>
    <s v="Varies with device"/>
    <s v="10000000"/>
    <s v="0"/>
  </r>
  <r>
    <s v="Calorie Counter - MyNetDiary"/>
    <x v="13"/>
    <n v="4.5"/>
    <n v="27439"/>
    <s v="19M"/>
    <s v="1,000,000+"/>
    <x v="0"/>
    <n v="0"/>
    <x v="0"/>
    <s v="Health &amp; Fitness"/>
    <d v="2018-07-16T00:00:00"/>
    <s v="6.5.1"/>
    <s v="5.0 and up"/>
    <s v="1000000"/>
    <s v="0"/>
  </r>
  <r>
    <s v="10 Best Foods for You"/>
    <x v="13"/>
    <n v="4"/>
    <n v="2490"/>
    <s v="3.8M"/>
    <s v="500,000+"/>
    <x v="0"/>
    <n v="0"/>
    <x v="2"/>
    <s v="Health &amp; Fitness"/>
    <d v="2017-02-17T00:00:00"/>
    <n v="1.9"/>
    <s v="2.3.3 and up"/>
    <s v="500000"/>
    <s v="0"/>
  </r>
  <r>
    <s v="Monitor Your Weight"/>
    <x v="13"/>
    <n v="4.5"/>
    <n v="126017"/>
    <s v="4.3M"/>
    <s v="5,000,000+"/>
    <x v="0"/>
    <n v="0"/>
    <x v="0"/>
    <s v="Health &amp; Fitness"/>
    <d v="2018-07-05T00:00:00"/>
    <s v="4.9.8.1"/>
    <s v="4.0 and up"/>
    <s v="5000000"/>
    <s v="0"/>
  </r>
  <r>
    <s v="MyPlate Calorie Tracker"/>
    <x v="13"/>
    <n v="4.5999999999999996"/>
    <n v="24094"/>
    <s v="18M"/>
    <s v="1,000,000+"/>
    <x v="0"/>
    <n v="0"/>
    <x v="0"/>
    <s v="Health &amp; Fitness"/>
    <d v="2018-07-09T00:00:00"/>
    <s v="3.3.0(1)"/>
    <s v="4.1 and up"/>
    <s v="1000000"/>
    <s v="0"/>
  </r>
  <r>
    <s v="Weight Loss Tracker - RecStyle"/>
    <x v="13"/>
    <n v="4.4000000000000004"/>
    <n v="20547"/>
    <s v="5.7M"/>
    <s v="1,000,000+"/>
    <x v="0"/>
    <n v="0"/>
    <x v="0"/>
    <s v="Health &amp; Fitness"/>
    <d v="2017-11-29T00:00:00"/>
    <s v="3.2.7"/>
    <s v="4.1 and up"/>
    <s v="1000000"/>
    <s v="0"/>
  </r>
  <r>
    <s v="Calorie Counter by FatSecret"/>
    <x v="13"/>
    <n v="4.4000000000000004"/>
    <n v="229214"/>
    <s v="Varies with device"/>
    <s v="10,000,000+"/>
    <x v="0"/>
    <n v="0"/>
    <x v="0"/>
    <s v="Health &amp; Fitness"/>
    <d v="2018-07-31T00:00:00"/>
    <s v="Varies with device"/>
    <s v="Varies with device"/>
    <s v="10000000"/>
    <s v="0"/>
  </r>
  <r>
    <s v="Eat Fit - Diet and Health Free"/>
    <x v="13"/>
    <n v="4.0999999999999996"/>
    <n v="2469"/>
    <s v="3.6M"/>
    <s v="100,000+"/>
    <x v="0"/>
    <n v="0"/>
    <x v="0"/>
    <s v="Health &amp; Fitness"/>
    <d v="2014-07-23T00:00:00"/>
    <s v="1.0.9"/>
    <s v="2.3 and up"/>
    <s v="100000"/>
    <s v="0"/>
  </r>
  <r>
    <s v="Calorie Counter - Macros"/>
    <x v="13"/>
    <n v="4"/>
    <n v="3061"/>
    <s v="5.5M"/>
    <s v="100,000+"/>
    <x v="0"/>
    <n v="0"/>
    <x v="0"/>
    <s v="Health &amp; Fitness"/>
    <d v="2016-08-27T00:00:00"/>
    <s v="2.3.4"/>
    <s v="5.0 and up"/>
    <s v="100000"/>
    <s v="0"/>
  </r>
  <r>
    <s v="My Diet Diary Calorie Counter"/>
    <x v="13"/>
    <n v="4.0999999999999996"/>
    <n v="18539"/>
    <s v="57M"/>
    <s v="1,000,000+"/>
    <x v="0"/>
    <n v="0"/>
    <x v="0"/>
    <s v="Health &amp; Fitness"/>
    <d v="2018-07-30T00:00:00"/>
    <s v="1.11.4"/>
    <s v="4.0.3 and up"/>
    <s v="1000000"/>
    <s v="0"/>
  </r>
  <r>
    <s v="Lark - 24/7 Health Coach"/>
    <x v="13"/>
    <n v="4.0999999999999996"/>
    <n v="3405"/>
    <s v="51M"/>
    <s v="100,000+"/>
    <x v="0"/>
    <n v="0"/>
    <x v="0"/>
    <s v="Health &amp; Fitness"/>
    <d v="2018-07-25T00:00:00"/>
    <s v="4.5.1.123"/>
    <s v="4.4 and up"/>
    <s v="100000"/>
    <s v="0"/>
  </r>
  <r>
    <s v="Weight Watchers Mobile"/>
    <x v="13"/>
    <n v="4.2"/>
    <n v="270294"/>
    <s v="58M"/>
    <s v="5,000,000+"/>
    <x v="0"/>
    <n v="0"/>
    <x v="0"/>
    <s v="Health &amp; Fitness"/>
    <d v="2018-07-31T00:00:00"/>
    <s v="6.15.0"/>
    <s v="4.1 and up"/>
    <s v="5000000"/>
    <s v="0"/>
  </r>
  <r>
    <s v="Calorie Counter &amp; Diet Tracker"/>
    <x v="13"/>
    <n v="4.5"/>
    <n v="32606"/>
    <s v="Varies with device"/>
    <s v="1,000,000+"/>
    <x v="0"/>
    <n v="0"/>
    <x v="0"/>
    <s v="Health &amp; Fitness"/>
    <d v="2018-03-22T00:00:00"/>
    <s v="Varies with device"/>
    <s v="Varies with device"/>
    <s v="1000000"/>
    <s v="0"/>
  </r>
  <r>
    <s v="MealLogger-Photo Food Journal"/>
    <x v="13"/>
    <n v="3.5"/>
    <n v="217"/>
    <s v="9.4M"/>
    <s v="50,000+"/>
    <x v="0"/>
    <n v="0"/>
    <x v="1"/>
    <s v="Health &amp; Fitness"/>
    <d v="2017-08-23T00:00:00"/>
    <s v="4.6.2"/>
    <s v="4.0.3 and up"/>
    <s v="50000"/>
    <s v="0"/>
  </r>
  <r>
    <s v="Health and Nutrition Guide"/>
    <x v="13"/>
    <n v="4.3"/>
    <n v="7895"/>
    <s v="3.3M"/>
    <s v="500,000+"/>
    <x v="0"/>
    <n v="0"/>
    <x v="0"/>
    <s v="Health &amp; Fitness"/>
    <d v="2018-07-15T00:00:00"/>
    <n v="3.3"/>
    <s v="4.0 and up"/>
    <s v="500000"/>
    <s v="0"/>
  </r>
  <r>
    <s v="Food Calorie Calculator"/>
    <x v="13"/>
    <n v="4.2"/>
    <n v="1324"/>
    <s v="4.0M"/>
    <s v="100,000+"/>
    <x v="0"/>
    <n v="0"/>
    <x v="0"/>
    <s v="Health &amp; Fitness"/>
    <d v="2018-01-29T00:00:00"/>
    <s v="10.2.0"/>
    <s v="4.0 and up"/>
    <s v="100000"/>
    <s v="0"/>
  </r>
  <r>
    <s v="Calorie Counter - MyFitnessPal"/>
    <x v="13"/>
    <n v="4.5999999999999996"/>
    <n v="1873523"/>
    <s v="Varies with device"/>
    <s v="50,000,000+"/>
    <x v="0"/>
    <n v="0"/>
    <x v="0"/>
    <s v="Health &amp; Fitness"/>
    <d v="2018-07-31T00:00:00"/>
    <s v="Varies with device"/>
    <s v="Varies with device"/>
    <s v="50000000"/>
    <s v="0"/>
  </r>
  <r>
    <s v="Lose It! - Calorie Counter"/>
    <x v="13"/>
    <n v="4.4000000000000004"/>
    <n v="69395"/>
    <s v="Varies with device"/>
    <s v="10,000,000+"/>
    <x v="0"/>
    <n v="0"/>
    <x v="0"/>
    <s v="Health &amp; Fitness"/>
    <d v="2018-08-03T00:00:00"/>
    <s v="Varies with device"/>
    <s v="Varies with device"/>
    <s v="10000000"/>
    <s v="0"/>
  </r>
  <r>
    <s v="Self Healing"/>
    <x v="13"/>
    <n v="4.5"/>
    <n v="14394"/>
    <s v="9.9M"/>
    <s v="500,000+"/>
    <x v="0"/>
    <n v="0"/>
    <x v="0"/>
    <s v="Health &amp; Fitness"/>
    <d v="2017-07-16T00:00:00"/>
    <s v="Public.Heal"/>
    <s v="4.0.3 and up"/>
    <s v="500000"/>
    <s v="0"/>
  </r>
  <r>
    <s v="Relax Meditation: Sleep with Sleep Sounds"/>
    <x v="13"/>
    <n v="4.4000000000000004"/>
    <n v="26540"/>
    <s v="43M"/>
    <s v="1,000,000+"/>
    <x v="0"/>
    <n v="0"/>
    <x v="0"/>
    <s v="Health &amp; Fitness"/>
    <d v="2017-02-09T00:00:00"/>
    <s v="2.5.1"/>
    <s v="4.0.3 and up"/>
    <s v="1000000"/>
    <s v="0"/>
  </r>
  <r>
    <s v="Happify"/>
    <x v="13"/>
    <n v="3.7"/>
    <n v="1812"/>
    <s v="37M"/>
    <s v="100,000+"/>
    <x v="0"/>
    <n v="0"/>
    <x v="0"/>
    <s v="Health &amp; Fitness"/>
    <d v="2018-07-24T00:00:00"/>
    <s v="1.31.0-15160.950adac99"/>
    <s v="4.4 and up"/>
    <s v="100000"/>
    <s v="0"/>
  </r>
  <r>
    <s v="Binaural Beats Therapy"/>
    <x v="13"/>
    <n v="4.3"/>
    <n v="13724"/>
    <s v="Varies with device"/>
    <s v="1,000,000+"/>
    <x v="0"/>
    <n v="0"/>
    <x v="0"/>
    <s v="Health &amp; Fitness"/>
    <d v="2017-08-17T00:00:00"/>
    <s v="Varies with device"/>
    <s v="Varies with device"/>
    <s v="1000000"/>
    <s v="0"/>
  </r>
  <r>
    <s v="Pacifica - Stress &amp; Anxiety"/>
    <x v="13"/>
    <n v="4.5"/>
    <n v="10253"/>
    <s v="Varies with device"/>
    <s v="500,000+"/>
    <x v="0"/>
    <n v="0"/>
    <x v="1"/>
    <s v="Health &amp; Fitness"/>
    <d v="2018-07-09T00:00:00"/>
    <s v="6.3.1"/>
    <s v="Varies with device"/>
    <s v="500000"/>
    <s v="0"/>
  </r>
  <r>
    <s v="Relaxing Sounds"/>
    <x v="13"/>
    <n v="4.5999999999999996"/>
    <n v="4642"/>
    <s v="40M"/>
    <s v="100,000+"/>
    <x v="0"/>
    <n v="0"/>
    <x v="0"/>
    <s v="Health &amp; Fitness"/>
    <d v="2017-03-11T00:00:00"/>
    <n v="1.92"/>
    <s v="4.1 and up"/>
    <s v="100000"/>
    <s v="0"/>
  </r>
  <r>
    <s v="White Sound Pro"/>
    <x v="13"/>
    <n v="4.7"/>
    <n v="16570"/>
    <s v="73M"/>
    <s v="500,000+"/>
    <x v="0"/>
    <n v="0"/>
    <x v="0"/>
    <s v="Health &amp; Fitness"/>
    <d v="2018-07-29T00:00:00"/>
    <s v="4.8.0"/>
    <s v="4.4 and up"/>
    <s v="500000"/>
    <s v="0"/>
  </r>
  <r>
    <s v="Meditation Music - Relax, Yoga"/>
    <x v="13"/>
    <n v="4.5999999999999996"/>
    <n v="48226"/>
    <s v="28M"/>
    <s v="1,000,000+"/>
    <x v="0"/>
    <n v="0"/>
    <x v="0"/>
    <s v="Health &amp; Fitness"/>
    <d v="2018-03-05T00:00:00"/>
    <s v="3.1.9"/>
    <s v="4.0.3 and up"/>
    <s v="1000000"/>
    <s v="0"/>
  </r>
  <r>
    <s v="Insight Timer - Free Meditation App"/>
    <x v="13"/>
    <n v="4.5999999999999996"/>
    <n v="20161"/>
    <s v="Varies with device"/>
    <s v="1,000,000+"/>
    <x v="0"/>
    <n v="0"/>
    <x v="0"/>
    <s v="Health &amp; Fitness"/>
    <d v="2018-08-01T00:00:00"/>
    <s v="Varies with device"/>
    <s v="Varies with device"/>
    <s v="1000000"/>
    <s v="0"/>
  </r>
  <r>
    <s v="Self-help Anxiety Management"/>
    <x v="13"/>
    <n v="4"/>
    <n v="2894"/>
    <s v="23M"/>
    <s v="500,000+"/>
    <x v="0"/>
    <n v="0"/>
    <x v="2"/>
    <s v="Health &amp; Fitness"/>
    <d v="2017-02-22T00:00:00"/>
    <s v="1.2.6"/>
    <s v="4.0.3 and up"/>
    <s v="500000"/>
    <s v="0"/>
  </r>
  <r>
    <s v="Brain Waves - Binaural Beats"/>
    <x v="13"/>
    <n v="4.4000000000000004"/>
    <n v="5038"/>
    <s v="10M"/>
    <s v="500,000+"/>
    <x v="0"/>
    <n v="0"/>
    <x v="0"/>
    <s v="Health &amp; Fitness"/>
    <d v="2018-07-15T00:00:00"/>
    <n v="5.2"/>
    <s v="4.4 and up"/>
    <s v="500000"/>
    <s v="0"/>
  </r>
  <r>
    <s v="21-Day Meditation Experience"/>
    <x v="13"/>
    <n v="4.4000000000000004"/>
    <n v="11506"/>
    <s v="15M"/>
    <s v="100,000+"/>
    <x v="0"/>
    <n v="0"/>
    <x v="0"/>
    <s v="Health &amp; Fitness"/>
    <d v="2018-08-02T00:00:00"/>
    <s v="3.0.0"/>
    <s v="4.1 and up"/>
    <s v="100000"/>
    <s v="0"/>
  </r>
  <r>
    <s v="Prana Breath: Calm &amp; Meditate"/>
    <x v="13"/>
    <n v="4.8"/>
    <n v="31665"/>
    <s v="8.4M"/>
    <s v="1,000,000+"/>
    <x v="0"/>
    <n v="0"/>
    <x v="0"/>
    <s v="Health &amp; Fitness"/>
    <d v="2018-07-19T00:00:00"/>
    <s v="8.2.0_8"/>
    <s v="4.0 and up"/>
    <s v="1000000"/>
    <s v="0"/>
  </r>
  <r>
    <s v="Fabulous: Motivate Me! Meditate, Relax, Sleep"/>
    <x v="13"/>
    <n v="4.5999999999999996"/>
    <n v="205299"/>
    <s v="31M"/>
    <s v="5,000,000+"/>
    <x v="0"/>
    <n v="0"/>
    <x v="0"/>
    <s v="Health &amp; Fitness"/>
    <d v="2018-07-16T00:00:00"/>
    <n v="3.48"/>
    <s v="4.1 and up"/>
    <s v="5000000"/>
    <s v="0"/>
  </r>
  <r>
    <s v="7 Cups: Anxiety &amp; Stress Chat"/>
    <x v="13"/>
    <n v="4.2"/>
    <n v="13799"/>
    <s v="Varies with device"/>
    <s v="500,000+"/>
    <x v="0"/>
    <n v="0"/>
    <x v="1"/>
    <s v="Health &amp; Fitness"/>
    <d v="2018-07-31T00:00:00"/>
    <s v="Varies with device"/>
    <s v="Varies with device"/>
    <s v="500000"/>
    <s v="0"/>
  </r>
  <r>
    <s v="Calm - Meditate, Sleep, Relax"/>
    <x v="13"/>
    <n v="4.5999999999999996"/>
    <n v="111455"/>
    <s v="Varies with device"/>
    <s v="5,000,000+"/>
    <x v="0"/>
    <n v="0"/>
    <x v="0"/>
    <s v="Health &amp; Fitness"/>
    <d v="2018-08-05T00:00:00"/>
    <s v="Varies with device"/>
    <s v="Varies with device"/>
    <s v="5000000"/>
    <s v="0"/>
  </r>
  <r>
    <s v="Runtastic Sleep Better: Sleep Cycle &amp; Smart Alarm"/>
    <x v="13"/>
    <n v="4.0999999999999996"/>
    <n v="111462"/>
    <s v="Varies with device"/>
    <s v="5,000,000+"/>
    <x v="0"/>
    <n v="0"/>
    <x v="0"/>
    <s v="Health &amp; Fitness"/>
    <d v="2018-07-25T00:00:00"/>
    <s v="Varies with device"/>
    <s v="Varies with device"/>
    <s v="5000000"/>
    <s v="0"/>
  </r>
  <r>
    <s v="White Noise Lite"/>
    <x v="13"/>
    <n v="4.4000000000000004"/>
    <n v="57634"/>
    <s v="41M"/>
    <s v="1,000,000+"/>
    <x v="0"/>
    <n v="0"/>
    <x v="0"/>
    <s v="Health &amp; Fitness"/>
    <d v="2018-06-25T00:00:00"/>
    <n v="7.4"/>
    <s v="4.1 and up"/>
    <s v="1000000"/>
    <s v="0"/>
  </r>
  <r>
    <s v="Relax Melodies: Sleep Sounds"/>
    <x v="13"/>
    <n v="4.5"/>
    <n v="233243"/>
    <s v="Varies with device"/>
    <s v="5,000,000+"/>
    <x v="0"/>
    <n v="0"/>
    <x v="0"/>
    <s v="Health &amp; Fitness"/>
    <d v="2018-07-23T00:00:00"/>
    <s v="Varies with device"/>
    <s v="Varies with device"/>
    <s v="5000000"/>
    <s v="0"/>
  </r>
  <r>
    <s v="Stop, Breathe &amp; Think: Meditation &amp; Mindfulness"/>
    <x v="13"/>
    <n v="4.3"/>
    <n v="8576"/>
    <s v="Varies with device"/>
    <s v="1,000,000+"/>
    <x v="0"/>
    <n v="0"/>
    <x v="0"/>
    <s v="Health &amp; Fitness"/>
    <d v="2018-07-28T00:00:00"/>
    <s v="Varies with device"/>
    <s v="Varies with device"/>
    <s v="1000000"/>
    <s v="0"/>
  </r>
  <r>
    <s v="Simple Habit Meditation"/>
    <x v="13"/>
    <n v="4.7"/>
    <n v="11689"/>
    <s v="20M"/>
    <s v="500,000+"/>
    <x v="0"/>
    <n v="0"/>
    <x v="0"/>
    <s v="Health &amp; Fitness"/>
    <d v="2018-07-27T00:00:00"/>
    <s v="1.29.15"/>
    <s v="4.4 and up"/>
    <s v="500000"/>
    <s v="0"/>
  </r>
  <r>
    <s v="Headspace: Meditation &amp; Mindfulness"/>
    <x v="13"/>
    <n v="4.5999999999999996"/>
    <n v="77563"/>
    <s v="39M"/>
    <s v="10,000,000+"/>
    <x v="0"/>
    <n v="0"/>
    <x v="0"/>
    <s v="Health &amp; Fitness"/>
    <d v="2018-07-23T00:00:00"/>
    <s v="3.6.4"/>
    <s v="4.2 and up"/>
    <s v="10000000"/>
    <s v="0"/>
  </r>
  <r>
    <s v="Daily Yoga - Yoga Fitness Plans"/>
    <x v="13"/>
    <n v="4.4000000000000004"/>
    <n v="70769"/>
    <s v="35M"/>
    <s v="5,000,000+"/>
    <x v="0"/>
    <n v="0"/>
    <x v="0"/>
    <s v="Health &amp; Fitness"/>
    <d v="2018-07-24T00:00:00"/>
    <s v="6.2.73"/>
    <s v="4.0 and up"/>
    <s v="5000000"/>
    <s v="0"/>
  </r>
  <r>
    <s v="Zillow: Find Houses for Sale &amp; Apartments for Rent"/>
    <x v="14"/>
    <n v="4.5"/>
    <n v="417907"/>
    <s v="34M"/>
    <s v="10,000,000+"/>
    <x v="0"/>
    <n v="0"/>
    <x v="0"/>
    <s v="House &amp; Home"/>
    <d v="2018-08-01T00:00:00"/>
    <s v="9.8.1.7425"/>
    <s v="4.4 and up"/>
    <s v="10000000"/>
    <s v="0"/>
  </r>
  <r>
    <s v="Viva Decora - Decoration, Photos, Architecture, House"/>
    <x v="14"/>
    <n v="4.8"/>
    <n v="3167"/>
    <s v="7.5M"/>
    <s v="100,000+"/>
    <x v="0"/>
    <n v="0"/>
    <x v="0"/>
    <s v="House &amp; Home"/>
    <d v="2018-08-03T00:00:00"/>
    <s v="2.0.0"/>
    <s v="5.0 and up"/>
    <s v="100000"/>
    <s v="0"/>
  </r>
  <r>
    <s v="Apartments &amp; Rentals - Zillow"/>
    <x v="14"/>
    <n v="4.2"/>
    <n v="27386"/>
    <s v="Varies with device"/>
    <s v="1,000,000+"/>
    <x v="0"/>
    <n v="0"/>
    <x v="0"/>
    <s v="House &amp; Home"/>
    <d v="2018-06-21T00:00:00"/>
    <s v="Varies with device"/>
    <s v="Varies with device"/>
    <s v="1000000"/>
    <s v="0"/>
  </r>
  <r>
    <s v="Realtor.com Real Estate: Homes for Sale and Rent"/>
    <x v="14"/>
    <n v="4.5"/>
    <n v="162243"/>
    <s v="12M"/>
    <s v="10,000,000+"/>
    <x v="0"/>
    <n v="0"/>
    <x v="0"/>
    <s v="House &amp; Home"/>
    <d v="2018-07-26T00:00:00"/>
    <n v="8.18"/>
    <s v="4.0.3 and up"/>
    <s v="10000000"/>
    <s v="0"/>
  </r>
  <r>
    <s v="Real Estate sale &amp; rent Trovit"/>
    <x v="14"/>
    <n v="4.0999999999999996"/>
    <n v="65913"/>
    <s v="7.7M"/>
    <s v="5,000,000+"/>
    <x v="0"/>
    <n v="0"/>
    <x v="0"/>
    <s v="House &amp; Home"/>
    <d v="2018-07-16T00:00:00"/>
    <s v="4.47.3"/>
    <s v="4.0.3 and up"/>
    <s v="5000000"/>
    <s v="0"/>
  </r>
  <r>
    <s v="591 housing transactions - renting houses, middle-class houses, new cases, real-time registration, villas through the sky, apartment suites, MRT, buying a house selling prices, housing mortgages"/>
    <x v="14"/>
    <n v="4.0999999999999996"/>
    <n v="24977"/>
    <s v="21M"/>
    <s v="1,000,000+"/>
    <x v="0"/>
    <n v="0"/>
    <x v="0"/>
    <s v="House &amp; Home"/>
    <d v="2018-08-01T00:00:00"/>
    <s v="3.5.9"/>
    <s v="4.0.3 and up"/>
    <s v="1000000"/>
    <s v="0"/>
  </r>
  <r>
    <s v="Homes.com ðŸ  For Sale, Rent"/>
    <x v="14"/>
    <n v="4"/>
    <n v="6000"/>
    <s v="18M"/>
    <s v="1,000,000+"/>
    <x v="0"/>
    <n v="0"/>
    <x v="0"/>
    <s v="House &amp; Home"/>
    <d v="2018-07-28T00:00:00"/>
    <s v="9.6.8"/>
    <s v="4.1 and up"/>
    <s v="1000000"/>
    <s v="0"/>
  </r>
  <r>
    <s v="CYANOGEN. Rent, buy an apartment, a room, a cottage 3+"/>
    <x v="14"/>
    <n v="4.3"/>
    <n v="37711"/>
    <s v="40M"/>
    <s v="1,000,000+"/>
    <x v="0"/>
    <n v="0"/>
    <x v="0"/>
    <s v="House &amp; Home"/>
    <d v="2018-07-31T00:00:00"/>
    <s v="2.51.0"/>
    <s v="4.4 and up"/>
    <s v="1000000"/>
    <s v="0"/>
  </r>
  <r>
    <s v="Trulia Real Estate &amp; Rentals"/>
    <x v="14"/>
    <n v="4.5"/>
    <n v="175293"/>
    <s v="Varies with device"/>
    <s v="10,000,000+"/>
    <x v="0"/>
    <n v="0"/>
    <x v="0"/>
    <s v="House &amp; Home"/>
    <d v="2018-07-24T00:00:00"/>
    <s v="Varies with device"/>
    <s v="Varies with device"/>
    <s v="10000000"/>
    <s v="0"/>
  </r>
  <r>
    <s v="Latest 2018 Home Designs"/>
    <x v="14"/>
    <s v="NaN"/>
    <n v="174"/>
    <s v="8.7M"/>
    <s v="10,000+"/>
    <x v="0"/>
    <n v="0"/>
    <x v="0"/>
    <s v="House &amp; Home"/>
    <d v="2018-07-26T00:00:00"/>
    <n v="1.1000000000000001"/>
    <s v="2.3 and up"/>
    <s v="10000"/>
    <s v="0"/>
  </r>
  <r>
    <s v="Houzz Interior Design Ideas"/>
    <x v="14"/>
    <n v="4.5999999999999996"/>
    <n v="353799"/>
    <s v="Varies with device"/>
    <s v="10,000,000+"/>
    <x v="0"/>
    <n v="0"/>
    <x v="0"/>
    <s v="House &amp; Home"/>
    <d v="2018-08-01T00:00:00"/>
    <s v="Varies with device"/>
    <s v="Varies with device"/>
    <s v="10000000"/>
    <s v="0"/>
  </r>
  <r>
    <s v="Good room network fast rent"/>
    <x v="14"/>
    <n v="3.7"/>
    <n v="2758"/>
    <s v="8.6M"/>
    <s v="500,000+"/>
    <x v="0"/>
    <n v="0"/>
    <x v="0"/>
    <s v="House &amp; Home"/>
    <d v="2018-06-25T00:00:00"/>
    <s v="4.2.3"/>
    <s v="4.0 and up"/>
    <s v="500000"/>
    <s v="0"/>
  </r>
  <r>
    <s v="Yongqing fast search"/>
    <x v="14"/>
    <n v="3.7"/>
    <n v="1437"/>
    <s v="Varies with device"/>
    <s v="100,000+"/>
    <x v="0"/>
    <n v="0"/>
    <x v="0"/>
    <s v="House &amp; Home"/>
    <d v="2018-08-02T00:00:00"/>
    <s v="Varies with device"/>
    <s v="Varies with device"/>
    <s v="100000"/>
    <s v="0"/>
  </r>
  <r>
    <s v="LIFULL HOME'S"/>
    <x v="14"/>
    <n v="4.2"/>
    <n v="7573"/>
    <s v="18M"/>
    <s v="1,000,000+"/>
    <x v="0"/>
    <n v="0"/>
    <x v="0"/>
    <s v="House &amp; Home"/>
    <d v="2018-07-25T00:00:00"/>
    <s v="8.2.1"/>
    <s v="4.2 and up"/>
    <s v="1000000"/>
    <s v="0"/>
  </r>
  <r>
    <s v="Apartment List: Housing, Apt, and Property Rentals"/>
    <x v="14"/>
    <n v="4.5"/>
    <n v="8481"/>
    <s v="7.5M"/>
    <s v="1,000,000+"/>
    <x v="0"/>
    <n v="0"/>
    <x v="0"/>
    <s v="House &amp; Home"/>
    <d v="2018-08-03T00:00:00"/>
    <s v="2.1.0"/>
    <s v="5.0 and up"/>
    <s v="1000000"/>
    <s v="0"/>
  </r>
  <r>
    <s v="Gold Butterfly Keyboard Theme"/>
    <x v="14"/>
    <n v="4.3"/>
    <n v="10054"/>
    <s v="9.1M"/>
    <s v="1,000,000+"/>
    <x v="0"/>
    <n v="0"/>
    <x v="0"/>
    <s v="House &amp; Home"/>
    <d v="2018-07-12T00:00:00"/>
    <s v="6.7.12.2018"/>
    <s v="4.0.3 and up"/>
    <s v="1000000"/>
    <s v="0"/>
  </r>
  <r>
    <s v="Apartment, Home Rental Search: Realtor.com Rentals"/>
    <x v="14"/>
    <n v="3.9"/>
    <n v="10117"/>
    <s v="13M"/>
    <s v="1,000,000+"/>
    <x v="0"/>
    <n v="0"/>
    <x v="0"/>
    <s v="House &amp; Home"/>
    <d v="2018-06-29T00:00:00"/>
    <n v="3.6"/>
    <s v="4.0.3 and up"/>
    <s v="1000000"/>
    <s v="0"/>
  </r>
  <r>
    <s v="Living Smart Home"/>
    <x v="14"/>
    <n v="4.5999999999999996"/>
    <n v="39189"/>
    <s v="Varies with device"/>
    <s v="1,000,000+"/>
    <x v="0"/>
    <n v="0"/>
    <x v="0"/>
    <s v="House &amp; Home"/>
    <d v="2018-07-30T00:00:00"/>
    <s v="Varies with device"/>
    <s v="Varies with device"/>
    <s v="1000000"/>
    <s v="0"/>
  </r>
  <r>
    <s v="591 Housing Trading - Hong Kong"/>
    <x v="14"/>
    <n v="4.3"/>
    <n v="3522"/>
    <s v="15M"/>
    <s v="100,000+"/>
    <x v="0"/>
    <n v="0"/>
    <x v="0"/>
    <s v="House &amp; Home"/>
    <d v="2018-08-02T00:00:00"/>
    <s v="3.10.8"/>
    <s v="4.0 and up"/>
    <s v="100000"/>
    <s v="0"/>
  </r>
  <r>
    <s v="Trulia Rent Apartments &amp; Homes"/>
    <x v="14"/>
    <n v="4.4000000000000004"/>
    <n v="71419"/>
    <s v="Varies with device"/>
    <s v="5,000,000+"/>
    <x v="0"/>
    <n v="0"/>
    <x v="0"/>
    <s v="House &amp; Home"/>
    <d v="2018-07-24T00:00:00"/>
    <s v="Varies with device"/>
    <s v="Varies with device"/>
    <s v="5000000"/>
    <s v="0"/>
  </r>
  <r>
    <s v="Redfin Real Estate"/>
    <x v="14"/>
    <n v="4.5999999999999996"/>
    <n v="36857"/>
    <s v="19M"/>
    <s v="1,000,000+"/>
    <x v="0"/>
    <n v="0"/>
    <x v="0"/>
    <s v="House &amp; Home"/>
    <d v="2018-07-25T00:00:00"/>
    <n v="220"/>
    <s v="5.0 and up"/>
    <s v="1000000"/>
    <s v="0"/>
  </r>
  <r>
    <s v="Domofond Real Estate. Buy, rent an apartment."/>
    <x v="14"/>
    <n v="4.5"/>
    <n v="39123"/>
    <s v="Varies with device"/>
    <s v="1,000,000+"/>
    <x v="0"/>
    <n v="0"/>
    <x v="0"/>
    <s v="House &amp; Home"/>
    <d v="2018-08-03T00:00:00"/>
    <s v="Varies with device"/>
    <s v="Varies with device"/>
    <s v="1000000"/>
    <s v="0"/>
  </r>
  <r>
    <s v="realestate.com.au - Buy, Rent &amp; Sell Property"/>
    <x v="14"/>
    <n v="3.8"/>
    <n v="14653"/>
    <s v="Varies with device"/>
    <s v="1,000,000+"/>
    <x v="0"/>
    <n v="0"/>
    <x v="0"/>
    <s v="House &amp; Home"/>
    <d v="2018-07-16T00:00:00"/>
    <s v="Varies with device"/>
    <s v="Varies with device"/>
    <s v="1000000"/>
    <s v="0"/>
  </r>
  <r>
    <s v="Yes319 real price login query"/>
    <x v="14"/>
    <s v="NaN"/>
    <n v="12"/>
    <s v="5.1M"/>
    <s v="5,000+"/>
    <x v="0"/>
    <n v="0"/>
    <x v="0"/>
    <s v="House &amp; Home"/>
    <d v="2018-07-12T00:00:00"/>
    <n v="1.04"/>
    <s v="4.0.3 and up"/>
    <s v="5000"/>
    <s v="0"/>
  </r>
  <r>
    <s v="DaBang - Rental Homes in Korea"/>
    <x v="14"/>
    <n v="4.4000000000000004"/>
    <n v="23013"/>
    <s v="26M"/>
    <s v="5,000,000+"/>
    <x v="0"/>
    <n v="0"/>
    <x v="0"/>
    <s v="House &amp; Home"/>
    <d v="2018-07-17T00:00:00"/>
    <s v="3.2.4"/>
    <s v="4.1 and up"/>
    <s v="5000000"/>
    <s v="0"/>
  </r>
  <r>
    <s v="DIY On A Budget"/>
    <x v="14"/>
    <n v="4.7"/>
    <n v="114"/>
    <s v="8.3M"/>
    <s v="10,000+"/>
    <x v="0"/>
    <n v="0"/>
    <x v="1"/>
    <s v="House &amp; Home"/>
    <d v="2018-02-18T00:00:00"/>
    <n v="2.1"/>
    <s v="4.1 and up"/>
    <s v="10000"/>
    <s v="0"/>
  </r>
  <r>
    <s v="Free Foreclosure Real Estate Search by USHUD.com"/>
    <x v="14"/>
    <n v="3.4"/>
    <n v="287"/>
    <s v="27M"/>
    <s v="100,000+"/>
    <x v="0"/>
    <n v="0"/>
    <x v="0"/>
    <s v="House &amp; Home"/>
    <d v="2018-05-29T00:00:00"/>
    <s v="2.4.2"/>
    <s v="4.4 and up"/>
    <s v="100000"/>
    <s v="0"/>
  </r>
  <r>
    <s v="Mortgage by Zillow: Calculator &amp; Rates"/>
    <x v="14"/>
    <n v="4.3"/>
    <n v="4435"/>
    <s v="7.9M"/>
    <s v="500,000+"/>
    <x v="0"/>
    <n v="0"/>
    <x v="0"/>
    <s v="House &amp; Home"/>
    <d v="2016-03-02T00:00:00"/>
    <s v="2.6.0.287"/>
    <s v="4.0 and up"/>
    <s v="500000"/>
    <s v="0"/>
  </r>
  <r>
    <s v="Home Security Camera WardenCam - reuse old phones"/>
    <x v="14"/>
    <n v="4.3"/>
    <n v="43800"/>
    <s v="Varies with device"/>
    <s v="1,000,000+"/>
    <x v="0"/>
    <n v="0"/>
    <x v="0"/>
    <s v="House &amp; Home"/>
    <d v="2018-07-06T00:00:00"/>
    <s v="Varies with device"/>
    <s v="Varies with device"/>
    <s v="1000000"/>
    <s v="0"/>
  </r>
  <r>
    <s v="Room planner: Interior &amp; Floorplan Design for IKEA"/>
    <x v="14"/>
    <n v="4"/>
    <n v="4281"/>
    <s v="27M"/>
    <s v="100,000+"/>
    <x v="0"/>
    <n v="0"/>
    <x v="0"/>
    <s v="House &amp; Home"/>
    <d v="2018-08-05T00:00:00"/>
    <n v="858"/>
    <s v="4.0.3 and up"/>
    <s v="100000"/>
    <s v="0"/>
  </r>
  <r>
    <s v="Rent.com Apartment Homes"/>
    <x v="14"/>
    <n v="4"/>
    <n v="7508"/>
    <s v="5.1M"/>
    <s v="1,000,000+"/>
    <x v="0"/>
    <n v="0"/>
    <x v="0"/>
    <s v="House &amp; Home"/>
    <d v="2018-07-09T00:00:00"/>
    <s v="7.9.0"/>
    <s v="5.0 and up"/>
    <s v="1000000"/>
    <s v="0"/>
  </r>
  <r>
    <s v="Good house to buy a house"/>
    <x v="14"/>
    <n v="3.8"/>
    <n v="491"/>
    <s v="15M"/>
    <s v="100,000+"/>
    <x v="0"/>
    <n v="0"/>
    <x v="0"/>
    <s v="House &amp; Home"/>
    <d v="2018-07-25T00:00:00"/>
    <s v="2.6.0"/>
    <s v="4.0.3 and up"/>
    <s v="100000"/>
    <s v="0"/>
  </r>
  <r>
    <s v="LH Housing Promotion Notice"/>
    <x v="14"/>
    <s v="NaN"/>
    <n v="160"/>
    <s v="3.1M"/>
    <s v="100,000+"/>
    <x v="0"/>
    <n v="0"/>
    <x v="0"/>
    <s v="House &amp; Home"/>
    <d v="2017-09-19T00:00:00"/>
    <s v="1.2.0"/>
    <s v="4.0 and up"/>
    <s v="100000"/>
    <s v="0"/>
  </r>
  <r>
    <s v="Apartments.com Rental Search"/>
    <x v="14"/>
    <n v="4.3"/>
    <n v="22584"/>
    <s v="16M"/>
    <s v="1,000,000+"/>
    <x v="0"/>
    <n v="0"/>
    <x v="0"/>
    <s v="House &amp; Home"/>
    <d v="2018-07-16T00:00:00"/>
    <s v="4.7.13"/>
    <s v="4.4 and up"/>
    <s v="1000000"/>
    <s v="0"/>
  </r>
  <r>
    <s v="Hemnet"/>
    <x v="14"/>
    <n v="3.6"/>
    <n v="4087"/>
    <s v="9.2M"/>
    <s v="500,000+"/>
    <x v="0"/>
    <n v="0"/>
    <x v="0"/>
    <s v="House &amp; Home"/>
    <d v="2018-07-16T00:00:00"/>
    <s v="4.3.0"/>
    <s v="4.1 and up"/>
    <s v="500000"/>
    <s v="0"/>
  </r>
  <r>
    <s v="At home - rental Â· real estate Â· room finding application such as apartment Â· apartment"/>
    <x v="14"/>
    <n v="3.8"/>
    <n v="2496"/>
    <s v="Varies with device"/>
    <s v="500,000+"/>
    <x v="0"/>
    <n v="0"/>
    <x v="0"/>
    <s v="House &amp; Home"/>
    <d v="2018-07-05T00:00:00"/>
    <s v="Varies with device"/>
    <s v="Varies with device"/>
    <s v="500000"/>
    <s v="0"/>
  </r>
  <r>
    <s v="Alfred Home Security Camera"/>
    <x v="14"/>
    <n v="4.5"/>
    <n v="103305"/>
    <s v="Varies with device"/>
    <s v="5,000,000+"/>
    <x v="0"/>
    <n v="0"/>
    <x v="0"/>
    <s v="House &amp; Home"/>
    <d v="2018-07-31T00:00:00"/>
    <s v="Varies with device"/>
    <s v="Varies with device"/>
    <s v="5000000"/>
    <s v="0"/>
  </r>
  <r>
    <s v="House app: beautiful everyday ~"/>
    <x v="14"/>
    <n v="4.5999999999999996"/>
    <n v="2669"/>
    <s v="10M"/>
    <s v="500,000+"/>
    <x v="0"/>
    <n v="0"/>
    <x v="1"/>
    <s v="House &amp; Home"/>
    <d v="2018-08-03T00:00:00"/>
    <s v="2.0.6.9"/>
    <s v="4.1 and up"/>
    <s v="500000"/>
    <s v="0"/>
  </r>
  <r>
    <s v="Home tips and advice"/>
    <x v="14"/>
    <s v="NaN"/>
    <n v="10"/>
    <s v="2.6M"/>
    <s v="5,000+"/>
    <x v="0"/>
    <n v="0"/>
    <x v="0"/>
    <s v="House &amp; Home"/>
    <d v="2017-12-28T00:00:00"/>
    <n v="2"/>
    <s v="4.0.3 and up"/>
    <s v="5000"/>
    <s v="0"/>
  </r>
  <r>
    <s v="N1.RU - Real estate: apartments, new buildings, lodging"/>
    <x v="14"/>
    <n v="4.5"/>
    <n v="7619"/>
    <s v="13M"/>
    <s v="100,000+"/>
    <x v="0"/>
    <n v="0"/>
    <x v="0"/>
    <s v="House &amp; Home"/>
    <d v="2018-07-12T00:00:00"/>
    <s v="1.22.0"/>
    <s v="4.0.3 and up"/>
    <s v="100000"/>
    <s v="0"/>
  </r>
  <r>
    <s v="Ruler"/>
    <x v="14"/>
    <n v="4.7"/>
    <n v="126"/>
    <s v="1.9M"/>
    <s v="10,000+"/>
    <x v="0"/>
    <n v="0"/>
    <x v="0"/>
    <s v="House &amp; Home"/>
    <d v="2017-08-21T00:00:00"/>
    <n v="1"/>
    <s v="4.0 and up"/>
    <s v="10000"/>
    <s v="0"/>
  </r>
  <r>
    <s v="Home Decor Showpiece Art making: Medium Difficulty"/>
    <x v="14"/>
    <n v="4.3"/>
    <n v="273"/>
    <s v="7.0M"/>
    <s v="50,000+"/>
    <x v="0"/>
    <n v="0"/>
    <x v="0"/>
    <s v="House &amp; Home"/>
    <d v="2018-05-30T00:00:00"/>
    <n v="1.2"/>
    <s v="4.0.3 and up"/>
    <s v="50000"/>
    <s v="0"/>
  </r>
  <r>
    <s v="ä¹å±‹ç½‘: Buying a house, selling a house, renting a house"/>
    <x v="14"/>
    <n v="3.7"/>
    <n v="2248"/>
    <s v="15M"/>
    <s v="100,000+"/>
    <x v="0"/>
    <n v="0"/>
    <x v="0"/>
    <s v="House &amp; Home"/>
    <d v="2018-08-03T00:00:00"/>
    <s v="v3.1.1"/>
    <s v="4.0 and up"/>
    <s v="100000"/>
    <s v="0"/>
  </r>
  <r>
    <s v="Real estate court auction information site - Hyundai court auction"/>
    <x v="14"/>
    <s v="NaN"/>
    <n v="10"/>
    <s v="4.2M"/>
    <s v="10,000+"/>
    <x v="0"/>
    <n v="0"/>
    <x v="0"/>
    <s v="House &amp; Home"/>
    <d v="2018-08-02T00:00:00"/>
    <n v="1.2"/>
    <s v="4.3 and up"/>
    <s v="10000"/>
    <s v="0"/>
  </r>
  <r>
    <s v="iProperty Malaysia"/>
    <x v="14"/>
    <n v="4.2"/>
    <n v="809"/>
    <s v="7.8M"/>
    <s v="100,000+"/>
    <x v="0"/>
    <n v="0"/>
    <x v="0"/>
    <s v="House &amp; Home"/>
    <d v="2018-07-25T00:00:00"/>
    <s v="1.6.1.2"/>
    <s v="4.0 and up"/>
    <s v="100000"/>
    <s v="0"/>
  </r>
  <r>
    <s v="ColorSnapÂ® Visualizer"/>
    <x v="14"/>
    <n v="3.4"/>
    <n v="3280"/>
    <s v="77M"/>
    <s v="1,000,000+"/>
    <x v="0"/>
    <n v="0"/>
    <x v="0"/>
    <s v="House &amp; Home"/>
    <d v="2018-06-29T00:00:00"/>
    <s v="5.0.1"/>
    <s v="4.0.3 and up"/>
    <s v="1000000"/>
    <s v="0"/>
  </r>
  <r>
    <s v="Apartment Decorating Ideas"/>
    <x v="14"/>
    <n v="3.9"/>
    <n v="1478"/>
    <s v="5.7M"/>
    <s v="100,000+"/>
    <x v="0"/>
    <n v="0"/>
    <x v="0"/>
    <s v="House &amp; Home"/>
    <d v="2015-03-13T00:00:00"/>
    <n v="1.2"/>
    <s v="3.0 and up"/>
    <s v="100000"/>
    <s v="0"/>
  </r>
  <r>
    <s v="Bedroom Decorating Ideas"/>
    <x v="14"/>
    <n v="4"/>
    <n v="2382"/>
    <s v="5.9M"/>
    <s v="500,000+"/>
    <x v="0"/>
    <n v="0"/>
    <x v="0"/>
    <s v="House &amp; Home"/>
    <d v="2015-04-07T00:00:00"/>
    <n v="1.7"/>
    <s v="3.0 and up"/>
    <s v="500000"/>
    <s v="0"/>
  </r>
  <r>
    <s v="Room Painting Ideas"/>
    <x v="14"/>
    <n v="4"/>
    <n v="4450"/>
    <s v="7.6M"/>
    <s v="1,000,000+"/>
    <x v="0"/>
    <n v="0"/>
    <x v="0"/>
    <s v="House &amp; Home"/>
    <d v="2015-03-17T00:00:00"/>
    <n v="1.7"/>
    <s v="3.0 and up"/>
    <s v="1000000"/>
    <s v="0"/>
  </r>
  <r>
    <s v="Kitchen Island Ideas"/>
    <x v="14"/>
    <n v="4"/>
    <n v="515"/>
    <s v="5.8M"/>
    <s v="50,000+"/>
    <x v="0"/>
    <n v="0"/>
    <x v="0"/>
    <s v="House &amp; Home"/>
    <d v="2015-05-30T00:00:00"/>
    <n v="1.5"/>
    <s v="3.0 and up"/>
    <s v="50000"/>
    <s v="0"/>
  </r>
  <r>
    <s v="Houzz Interior Design Ideas"/>
    <x v="14"/>
    <n v="4.5999999999999996"/>
    <n v="353800"/>
    <s v="Varies with device"/>
    <s v="10,000,000+"/>
    <x v="0"/>
    <n v="0"/>
    <x v="0"/>
    <s v="House &amp; Home"/>
    <d v="2018-08-01T00:00:00"/>
    <s v="Varies with device"/>
    <s v="Varies with device"/>
    <s v="10000000"/>
    <s v="0"/>
  </r>
  <r>
    <s v="Living Room Decorating Ideas"/>
    <x v="14"/>
    <n v="4"/>
    <n v="4465"/>
    <s v="5.8M"/>
    <s v="1,000,000+"/>
    <x v="0"/>
    <n v="0"/>
    <x v="0"/>
    <s v="House &amp; Home"/>
    <d v="2015-03-06T00:00:00"/>
    <n v="1.7"/>
    <s v="3.0 and up"/>
    <s v="1000000"/>
    <s v="0"/>
  </r>
  <r>
    <s v="Bathroom Decorating Ideas"/>
    <x v="14"/>
    <n v="4.0999999999999996"/>
    <n v="2427"/>
    <s v="5.3M"/>
    <s v="500,000+"/>
    <x v="0"/>
    <n v="0"/>
    <x v="0"/>
    <s v="House &amp; Home"/>
    <d v="2015-03-12T00:00:00"/>
    <n v="1.4"/>
    <s v="3.0 and up"/>
    <s v="500000"/>
    <s v="0"/>
  </r>
  <r>
    <s v="Wall Decorating Ideas"/>
    <x v="14"/>
    <n v="3.9"/>
    <n v="6631"/>
    <s v="5.5M"/>
    <s v="1,000,000+"/>
    <x v="0"/>
    <n v="0"/>
    <x v="0"/>
    <s v="House &amp; Home"/>
    <d v="2015-03-11T00:00:00"/>
    <n v="1.5"/>
    <s v="3.0 and up"/>
    <s v="1000000"/>
    <s v="0"/>
  </r>
  <r>
    <s v="Zumper - Apartment Rental Finder"/>
    <x v="14"/>
    <n v="4.4000000000000004"/>
    <n v="11200"/>
    <s v="25M"/>
    <s v="1,000,000+"/>
    <x v="0"/>
    <n v="0"/>
    <x v="0"/>
    <s v="House &amp; Home"/>
    <d v="2018-07-16T00:00:00"/>
    <s v="4.5.15"/>
    <s v="5.0 and up"/>
    <s v="1000000"/>
    <s v="0"/>
  </r>
  <r>
    <s v="RadPad: Apartment Finder App"/>
    <x v="14"/>
    <n v="4.4000000000000004"/>
    <n v="6896"/>
    <s v="35M"/>
    <s v="500,000+"/>
    <x v="0"/>
    <n v="0"/>
    <x v="0"/>
    <s v="House &amp; Home"/>
    <d v="2017-08-30T00:00:00"/>
    <s v="1.7.3"/>
    <s v="4.1 and up"/>
    <s v="500000"/>
    <s v="0"/>
  </r>
  <r>
    <s v="Mortgage by Zillow: Calculator &amp; Rates"/>
    <x v="14"/>
    <n v="4.3"/>
    <n v="4435"/>
    <s v="7.9M"/>
    <s v="500,000+"/>
    <x v="0"/>
    <n v="0"/>
    <x v="0"/>
    <s v="House &amp; Home"/>
    <d v="2016-03-02T00:00:00"/>
    <s v="2.6.0.287"/>
    <s v="4.0 and up"/>
    <s v="500000"/>
    <s v="0"/>
  </r>
  <r>
    <s v="Redfin Real Estate"/>
    <x v="14"/>
    <n v="4.5999999999999996"/>
    <n v="36857"/>
    <s v="19M"/>
    <s v="1,000,000+"/>
    <x v="0"/>
    <n v="0"/>
    <x v="0"/>
    <s v="House &amp; Home"/>
    <d v="2018-07-25T00:00:00"/>
    <n v="220"/>
    <s v="5.0 and up"/>
    <s v="1000000"/>
    <s v="0"/>
  </r>
  <r>
    <s v="Apartment List: Housing, Apt, and Property Rentals"/>
    <x v="14"/>
    <n v="4.5"/>
    <n v="8481"/>
    <s v="7.5M"/>
    <s v="1,000,000+"/>
    <x v="0"/>
    <n v="0"/>
    <x v="0"/>
    <s v="House &amp; Home"/>
    <d v="2018-08-03T00:00:00"/>
    <s v="2.1.0"/>
    <s v="5.0 and up"/>
    <s v="1000000"/>
    <s v="0"/>
  </r>
  <r>
    <s v="Realtor.com Real Estate: Homes for Sale and Rent"/>
    <x v="14"/>
    <n v="4.5"/>
    <n v="162243"/>
    <s v="12M"/>
    <s v="10,000,000+"/>
    <x v="0"/>
    <n v="0"/>
    <x v="0"/>
    <s v="House &amp; Home"/>
    <d v="2018-07-26T00:00:00"/>
    <n v="8.18"/>
    <s v="4.0.3 and up"/>
    <s v="10000000"/>
    <s v="0"/>
  </r>
  <r>
    <s v="Trulia Real Estate &amp; Rentals"/>
    <x v="14"/>
    <n v="4.5"/>
    <n v="175293"/>
    <s v="Varies with device"/>
    <s v="10,000,000+"/>
    <x v="0"/>
    <n v="0"/>
    <x v="0"/>
    <s v="House &amp; Home"/>
    <d v="2018-07-24T00:00:00"/>
    <s v="Varies with device"/>
    <s v="Varies with device"/>
    <s v="10000000"/>
    <s v="0"/>
  </r>
  <r>
    <s v="Zillow: Find Houses for Sale &amp; Apartments for Rent"/>
    <x v="14"/>
    <n v="4.5"/>
    <n v="417907"/>
    <s v="34M"/>
    <s v="10,000,000+"/>
    <x v="0"/>
    <n v="0"/>
    <x v="0"/>
    <s v="House &amp; Home"/>
    <d v="2018-08-01T00:00:00"/>
    <s v="9.8.1.7425"/>
    <s v="4.4 and up"/>
    <s v="10000000"/>
    <s v="0"/>
  </r>
  <r>
    <s v="Homesnap Real Estate &amp; Rentals"/>
    <x v="14"/>
    <n v="4.3"/>
    <n v="3834"/>
    <s v="30M"/>
    <s v="500,000+"/>
    <x v="0"/>
    <n v="0"/>
    <x v="0"/>
    <s v="House &amp; Home"/>
    <d v="2018-07-31T00:00:00"/>
    <s v="5.20.38"/>
    <s v="4.2 and up"/>
    <s v="500000"/>
    <s v="0"/>
  </r>
  <r>
    <s v="Apartments &amp; Rentals - Zillow"/>
    <x v="14"/>
    <n v="4.2"/>
    <n v="27387"/>
    <s v="Varies with device"/>
    <s v="1,000,000+"/>
    <x v="0"/>
    <n v="0"/>
    <x v="0"/>
    <s v="House &amp; Home"/>
    <d v="2018-06-21T00:00:00"/>
    <s v="Varies with device"/>
    <s v="Varies with device"/>
    <s v="1000000"/>
    <s v="0"/>
  </r>
  <r>
    <s v="Trulia Rent Apartments &amp; Homes"/>
    <x v="14"/>
    <n v="4.4000000000000004"/>
    <n v="71421"/>
    <s v="Varies with device"/>
    <s v="5,000,000+"/>
    <x v="0"/>
    <n v="0"/>
    <x v="0"/>
    <s v="House &amp; Home"/>
    <d v="2018-07-24T00:00:00"/>
    <s v="Varies with device"/>
    <s v="Varies with device"/>
    <s v="5000000"/>
    <s v="0"/>
  </r>
  <r>
    <s v="Apartments.com Rental Search"/>
    <x v="14"/>
    <n v="4.3"/>
    <n v="22584"/>
    <s v="16M"/>
    <s v="1,000,000+"/>
    <x v="0"/>
    <n v="0"/>
    <x v="0"/>
    <s v="House &amp; Home"/>
    <d v="2018-07-16T00:00:00"/>
    <s v="4.7.13"/>
    <s v="4.4 and up"/>
    <s v="1000000"/>
    <s v="0"/>
  </r>
  <r>
    <s v="Houzz Interior Design Ideas"/>
    <x v="14"/>
    <n v="4.5999999999999996"/>
    <n v="353813"/>
    <s v="Varies with device"/>
    <s v="10,000,000+"/>
    <x v="0"/>
    <n v="0"/>
    <x v="0"/>
    <s v="House &amp; Home"/>
    <d v="2018-08-01T00:00:00"/>
    <s v="Varies with device"/>
    <s v="Varies with device"/>
    <s v="10000000"/>
    <s v="0"/>
  </r>
  <r>
    <s v="Trulia Mortgage Calculators"/>
    <x v="14"/>
    <n v="4.0999999999999996"/>
    <n v="81"/>
    <s v="16M"/>
    <s v="50,000+"/>
    <x v="0"/>
    <n v="0"/>
    <x v="0"/>
    <s v="House &amp; Home"/>
    <d v="2018-02-16T00:00:00"/>
    <s v="2.1.0"/>
    <s v="4.4 and up"/>
    <s v="50000"/>
    <s v="0"/>
  </r>
  <r>
    <s v="Public Digital Library"/>
    <x v="15"/>
    <n v="3.9"/>
    <n v="2087"/>
    <s v="Varies with device"/>
    <s v="50,000+"/>
    <x v="0"/>
    <n v="0"/>
    <x v="0"/>
    <s v="Libraries &amp; Demo"/>
    <d v="2018-07-30T00:00:00"/>
    <s v="Varies with device"/>
    <s v="Varies with device"/>
    <s v="50000"/>
    <s v="0"/>
  </r>
  <r>
    <s v="Quotes"/>
    <x v="15"/>
    <n v="4.4000000000000004"/>
    <n v="58"/>
    <s v="15M"/>
    <s v="10,000+"/>
    <x v="0"/>
    <n v="0"/>
    <x v="0"/>
    <s v="Libraries &amp; Demo"/>
    <d v="2018-07-06T00:00:00"/>
    <n v="1"/>
    <s v="4.0.3 and up"/>
    <s v="10000"/>
    <s v="0"/>
  </r>
  <r>
    <s v="Best New Ringtones 2018 Free ðŸ”¥ For Androidâ„¢"/>
    <x v="15"/>
    <n v="4.5999999999999996"/>
    <n v="3014"/>
    <s v="21M"/>
    <s v="100,000+"/>
    <x v="0"/>
    <n v="0"/>
    <x v="0"/>
    <s v="Libraries &amp; Demo"/>
    <d v="2018-06-27T00:00:00"/>
    <n v="1.1000000000000001"/>
    <s v="5.0 and up"/>
    <s v="100000"/>
    <s v="0"/>
  </r>
  <r>
    <s v="Lamp detector"/>
    <x v="15"/>
    <s v="NaN"/>
    <n v="5"/>
    <s v="1.8M"/>
    <s v="1,000+"/>
    <x v="0"/>
    <n v="0"/>
    <x v="0"/>
    <s v="Libraries &amp; Demo"/>
    <d v="2018-04-23T00:00:00"/>
    <s v="4.4.2"/>
    <s v="2.3.3 and up"/>
    <s v="1000"/>
    <s v="0"/>
  </r>
  <r>
    <s v="SUDOKU"/>
    <x v="15"/>
    <n v="4.0999999999999996"/>
    <n v="923"/>
    <s v="4.3M"/>
    <s v="100,000+"/>
    <x v="0"/>
    <n v="0"/>
    <x v="0"/>
    <s v="Libraries &amp; Demo"/>
    <d v="2015-10-15T00:00:00"/>
    <n v="3.1"/>
    <s v="2.3 and up"/>
    <s v="100000"/>
    <s v="0"/>
  </r>
  <r>
    <s v="General culture"/>
    <x v="15"/>
    <s v="NaN"/>
    <n v="26"/>
    <s v="10M"/>
    <s v="10,000+"/>
    <x v="0"/>
    <n v="0"/>
    <x v="0"/>
    <s v="Libraries &amp; Demo"/>
    <d v="2018-02-20T00:00:00"/>
    <n v="1.2"/>
    <s v="4.0 and up"/>
    <s v="10000"/>
    <s v="0"/>
  </r>
  <r>
    <s v="Luffs"/>
    <x v="15"/>
    <s v="NaN"/>
    <n v="487"/>
    <s v="3.7M"/>
    <s v="100,000+"/>
    <x v="0"/>
    <n v="0"/>
    <x v="0"/>
    <s v="Libraries &amp; Demo"/>
    <d v="2018-01-16T00:00:00"/>
    <n v="1"/>
    <s v="4.0.3 and up"/>
    <s v="100000"/>
    <s v="0"/>
  </r>
  <r>
    <s v="Aviary Effects: Classic"/>
    <x v="15"/>
    <n v="3.8"/>
    <n v="67007"/>
    <s v="232k"/>
    <s v="5,000,000+"/>
    <x v="0"/>
    <n v="0"/>
    <x v="0"/>
    <s v="Libraries &amp; Demo"/>
    <d v="2013-03-06T00:00:00"/>
    <s v="1.2.0"/>
    <s v="2.2 and up"/>
    <s v="5000000"/>
    <s v="0"/>
  </r>
  <r>
    <s v="Chakra Cleansing"/>
    <x v="15"/>
    <n v="4.5999999999999996"/>
    <n v="539"/>
    <s v="99M"/>
    <s v="50,000+"/>
    <x v="0"/>
    <n v="0"/>
    <x v="0"/>
    <s v="Libraries &amp; Demo"/>
    <d v="2018-08-02T00:00:00"/>
    <n v="7"/>
    <s v="4.0.3 and up"/>
    <s v="50000"/>
    <s v="0"/>
  </r>
  <r>
    <s v="Aviary Stickers: Free Pack"/>
    <x v="15"/>
    <n v="3.5"/>
    <n v="126862"/>
    <s v="624k"/>
    <s v="10,000,000+"/>
    <x v="0"/>
    <n v="0"/>
    <x v="0"/>
    <s v="Libraries &amp; Demo"/>
    <d v="2012-01-17T00:00:00"/>
    <n v="1"/>
    <s v="2.2 and up"/>
    <s v="10000000"/>
    <s v="0"/>
  </r>
  <r>
    <s v="Call Recorder"/>
    <x v="15"/>
    <n v="4.7"/>
    <n v="48"/>
    <s v="6.9M"/>
    <s v="1,000+"/>
    <x v="0"/>
    <n v="0"/>
    <x v="0"/>
    <s v="Libraries &amp; Demo"/>
    <d v="2018-05-25T00:00:00"/>
    <s v="1.7.2.10"/>
    <s v="4.0 and up"/>
    <s v="1000"/>
    <s v="0"/>
  </r>
  <r>
    <s v="Pink Water Sakura Keyboard Theme"/>
    <x v="15"/>
    <n v="4.3"/>
    <n v="1465"/>
    <s v="7.0M"/>
    <s v="100,000+"/>
    <x v="0"/>
    <n v="0"/>
    <x v="0"/>
    <s v="Libraries &amp; Demo"/>
    <d v="2018-07-09T00:00:00"/>
    <s v="6.7.5"/>
    <s v="4.0.3 and up"/>
    <s v="100000"/>
    <s v="0"/>
  </r>
  <r>
    <s v="auto Call Recorder 2018"/>
    <x v="15"/>
    <n v="4.5"/>
    <n v="929"/>
    <s v="7.0M"/>
    <s v="50,000+"/>
    <x v="0"/>
    <n v="0"/>
    <x v="0"/>
    <s v="Libraries &amp; Demo"/>
    <d v="2018-02-16T00:00:00"/>
    <s v="1.02.2018.11"/>
    <s v="4.0 and up"/>
    <s v="50000"/>
    <s v="0"/>
  </r>
  <r>
    <s v="converter video to mp3"/>
    <x v="15"/>
    <n v="4.4000000000000004"/>
    <n v="783"/>
    <s v="6.4M"/>
    <s v="100,000+"/>
    <x v="0"/>
    <n v="0"/>
    <x v="0"/>
    <s v="Libraries &amp; Demo"/>
    <d v="2017-06-10T00:00:00"/>
    <n v="1.6"/>
    <s v="2.2 and up"/>
    <s v="100000"/>
    <s v="0"/>
  </r>
  <r>
    <s v="eBiblio"/>
    <x v="15"/>
    <n v="3.4"/>
    <n v="2907"/>
    <s v="Varies with device"/>
    <s v="50,000+"/>
    <x v="0"/>
    <n v="0"/>
    <x v="0"/>
    <s v="Libraries &amp; Demo"/>
    <d v="2018-06-22T00:00:00"/>
    <s v="Varies with device"/>
    <s v="Varies with device"/>
    <s v="50000"/>
    <s v="0"/>
  </r>
  <r>
    <s v="chicken song"/>
    <x v="15"/>
    <n v="4.3"/>
    <n v="434"/>
    <s v="16M"/>
    <s v="100,000+"/>
    <x v="0"/>
    <n v="0"/>
    <x v="0"/>
    <s v="Libraries &amp; Demo"/>
    <d v="2018-06-06T00:00:00"/>
    <s v="6.0.0"/>
    <s v="2.3 and up"/>
    <s v="100000"/>
    <s v="0"/>
  </r>
  <r>
    <s v="Words (188 Category)"/>
    <x v="15"/>
    <s v="NaN"/>
    <n v="54"/>
    <s v="5.9M"/>
    <s v="10,000+"/>
    <x v="0"/>
    <n v="0"/>
    <x v="0"/>
    <s v="Libraries &amp; Demo"/>
    <d v="2018-07-04T00:00:00"/>
    <n v="1"/>
    <s v="4.0.3 and up"/>
    <s v="10000"/>
    <s v="0"/>
  </r>
  <r>
    <s v="Binaural Beats Meditation"/>
    <x v="15"/>
    <n v="4.3"/>
    <n v="411"/>
    <s v="95M"/>
    <s v="50,000+"/>
    <x v="0"/>
    <n v="0"/>
    <x v="0"/>
    <s v="Libraries &amp; Demo"/>
    <d v="2018-06-08T00:00:00"/>
    <n v="5"/>
    <s v="4.0.3 and up"/>
    <s v="50000"/>
    <s v="0"/>
  </r>
  <r>
    <s v="Essential Resources"/>
    <x v="15"/>
    <n v="4.5999999999999996"/>
    <n v="237"/>
    <s v="8.5k"/>
    <s v="50,000+"/>
    <x v="0"/>
    <n v="0"/>
    <x v="0"/>
    <s v="Libraries &amp; Demo"/>
    <d v="2017-09-27T00:00:00"/>
    <n v="1.02"/>
    <s v="7.1 and up"/>
    <s v="50000"/>
    <s v="0"/>
  </r>
  <r>
    <s v="MOMOLAND BBoom BBoom"/>
    <x v="15"/>
    <n v="4.5999999999999996"/>
    <n v="2580"/>
    <s v="20M"/>
    <s v="100,000+"/>
    <x v="0"/>
    <n v="0"/>
    <x v="0"/>
    <s v="Libraries &amp; Demo"/>
    <d v="2018-03-08T00:00:00"/>
    <n v="2"/>
    <s v="2.3 and up"/>
    <s v="100000"/>
    <s v="0"/>
  </r>
  <r>
    <s v="Cold Spirits"/>
    <x v="15"/>
    <s v="NaN"/>
    <n v="363"/>
    <s v="2.5M"/>
    <s v="100,000+"/>
    <x v="0"/>
    <n v="0"/>
    <x v="0"/>
    <s v="Libraries &amp; Demo"/>
    <d v="2017-01-02T00:00:00"/>
    <n v="1.2"/>
    <s v="2.3 and up"/>
    <s v="100000"/>
    <s v="0"/>
  </r>
  <r>
    <s v="Cardboard"/>
    <x v="15"/>
    <n v="4.2"/>
    <n v="130272"/>
    <s v="50M"/>
    <s v="10,000,000+"/>
    <x v="0"/>
    <n v="0"/>
    <x v="0"/>
    <s v="Libraries &amp; Demo"/>
    <d v="2016-03-14T00:00:00"/>
    <n v="1.8"/>
    <s v="4.1 and up"/>
    <s v="10000000"/>
    <s v="0"/>
  </r>
  <r>
    <s v="How to sew &amp; make the easiest pattern"/>
    <x v="15"/>
    <s v="NaN"/>
    <n v="110"/>
    <s v="10M"/>
    <s v="10,000+"/>
    <x v="0"/>
    <n v="0"/>
    <x v="0"/>
    <s v="Libraries &amp; Demo"/>
    <d v="2017-11-05T00:00:00"/>
    <n v="1"/>
    <s v="4.0 and up"/>
    <s v="10000"/>
    <s v="0"/>
  </r>
  <r>
    <s v="I will return his eggs"/>
    <x v="15"/>
    <s v="NaN"/>
    <n v="91"/>
    <s v="18M"/>
    <s v="100,000+"/>
    <x v="0"/>
    <n v="0"/>
    <x v="0"/>
    <s v="Libraries &amp; Demo"/>
    <d v="2017-11-16T00:00:00"/>
    <n v="6"/>
    <s v="2.3 and up"/>
    <s v="100000"/>
    <s v="0"/>
  </r>
  <r>
    <s v="Bird Sounds &amp; Bird Ringtones for Free 2018"/>
    <x v="15"/>
    <n v="4.5999999999999996"/>
    <n v="130"/>
    <s v="12M"/>
    <s v="10,000+"/>
    <x v="0"/>
    <n v="0"/>
    <x v="0"/>
    <s v="Libraries &amp; Demo"/>
    <d v="2018-02-23T00:00:00"/>
    <n v="1"/>
    <s v="4.0.3 and up"/>
    <s v="10000"/>
    <s v="0"/>
  </r>
  <r>
    <s v="Benefits of olive oil with garlic"/>
    <x v="15"/>
    <s v="NaN"/>
    <n v="25"/>
    <s v="2.5M"/>
    <s v="10,000+"/>
    <x v="0"/>
    <n v="0"/>
    <x v="0"/>
    <s v="Libraries &amp; Demo"/>
    <d v="2018-06-23T00:00:00"/>
    <n v="1"/>
    <s v="4.0.3 and up"/>
    <s v="10000"/>
    <s v="0"/>
  </r>
  <r>
    <s v="Sad hair without net"/>
    <x v="15"/>
    <s v="NaN"/>
    <n v="20"/>
    <s v="2.1M"/>
    <s v="5,000+"/>
    <x v="0"/>
    <n v="0"/>
    <x v="0"/>
    <s v="Libraries &amp; Demo"/>
    <d v="2018-03-26T00:00:00"/>
    <n v="1"/>
    <s v="2.3 and up"/>
    <s v="5000"/>
    <s v="0"/>
  </r>
  <r>
    <s v="Top Popular Ringtones 2018 Free ðŸ”¥"/>
    <x v="15"/>
    <n v="4.4000000000000004"/>
    <n v="7396"/>
    <s v="22M"/>
    <s v="500,000+"/>
    <x v="0"/>
    <n v="0"/>
    <x v="0"/>
    <s v="Libraries &amp; Demo"/>
    <d v="2018-07-06T00:00:00"/>
    <n v="5.28"/>
    <s v="4.0.3 and up"/>
    <s v="500000"/>
    <s v="0"/>
  </r>
  <r>
    <s v="Wifi Connect Library"/>
    <x v="15"/>
    <n v="3.9"/>
    <n v="58055"/>
    <s v="41k"/>
    <s v="5,000,000+"/>
    <x v="0"/>
    <n v="0"/>
    <x v="0"/>
    <s v="Libraries &amp; Demo"/>
    <d v="2016-11-07T00:00:00"/>
    <s v="2.0.3"/>
    <s v="1.5 and up"/>
    <s v="5000000"/>
    <s v="0"/>
  </r>
  <r>
    <s v="Super Funny Ringtones 2018 ðŸ””"/>
    <x v="15"/>
    <n v="4.5"/>
    <n v="1703"/>
    <s v="22M"/>
    <s v="100,000+"/>
    <x v="0"/>
    <n v="0"/>
    <x v="0"/>
    <s v="Libraries &amp; Demo"/>
    <d v="2018-03-01T00:00:00"/>
    <n v="3.1"/>
    <s v="4.0.3 and up"/>
    <s v="100000"/>
    <s v="0"/>
  </r>
  <r>
    <s v="Apk Installer"/>
    <x v="15"/>
    <n v="3.8"/>
    <n v="7750"/>
    <s v="292k"/>
    <s v="1,000,000+"/>
    <x v="0"/>
    <n v="0"/>
    <x v="0"/>
    <s v="Libraries &amp; Demo"/>
    <d v="2011-06-29T00:00:00"/>
    <n v="1"/>
    <s v="1.6 and up"/>
    <s v="1000000"/>
    <s v="0"/>
  </r>
  <r>
    <s v="SAMSUNG RETAILMODE 2018"/>
    <x v="15"/>
    <n v="4.3"/>
    <n v="6"/>
    <s v="5.5M"/>
    <s v="10,000+"/>
    <x v="0"/>
    <n v="0"/>
    <x v="0"/>
    <s v="Libraries &amp; Demo"/>
    <d v="2018-08-03T00:00:00"/>
    <s v="8.0.20180212"/>
    <s v="4.2 and up"/>
    <s v="10000"/>
    <s v="0"/>
  </r>
  <r>
    <s v="OpenCV Manager"/>
    <x v="15"/>
    <n v="3.7"/>
    <n v="12657"/>
    <s v="Varies with device"/>
    <s v="1,000,000+"/>
    <x v="0"/>
    <n v="0"/>
    <x v="0"/>
    <s v="Libraries &amp; Demo"/>
    <d v="2015-09-21T00:00:00"/>
    <n v="3"/>
    <s v="Varies with device"/>
    <s v="1000000"/>
    <s v="0"/>
  </r>
  <r>
    <s v="Eternal life"/>
    <x v="15"/>
    <n v="5"/>
    <n v="26"/>
    <s v="2.5M"/>
    <s v="1,000+"/>
    <x v="0"/>
    <n v="0"/>
    <x v="0"/>
    <s v="Libraries &amp; Demo"/>
    <d v="2018-05-24T00:00:00"/>
    <n v="1"/>
    <s v="1.6 and up"/>
    <s v="1000"/>
    <s v="0"/>
  </r>
  <r>
    <s v="V380s"/>
    <x v="15"/>
    <n v="3.2"/>
    <n v="1919"/>
    <s v="8.1M"/>
    <s v="500,000+"/>
    <x v="0"/>
    <n v="0"/>
    <x v="0"/>
    <s v="Libraries &amp; Demo"/>
    <d v="2018-07-11T00:00:00"/>
    <s v="5.9.1"/>
    <s v="4.1 and up"/>
    <s v="500000"/>
    <s v="0"/>
  </r>
  <r>
    <s v="Cool Popular Ringtones 2018 ðŸ”¥"/>
    <x v="15"/>
    <n v="4.5"/>
    <n v="60170"/>
    <s v="28M"/>
    <s v="1,000,000+"/>
    <x v="0"/>
    <n v="0"/>
    <x v="0"/>
    <s v="Libraries &amp; Demo"/>
    <d v="2018-07-13T00:00:00"/>
    <n v="2.4"/>
    <s v="5.0 and up"/>
    <s v="1000000"/>
    <s v="0"/>
  </r>
  <r>
    <s v="Blackpink as if it's your last"/>
    <x v="15"/>
    <n v="4.7"/>
    <n v="831"/>
    <s v="24M"/>
    <s v="100,000+"/>
    <x v="0"/>
    <n v="0"/>
    <x v="0"/>
    <s v="Libraries &amp; Demo"/>
    <d v="2018-02-20T00:00:00"/>
    <n v="8"/>
    <s v="2.3 and up"/>
    <s v="100000"/>
    <s v="0"/>
  </r>
  <r>
    <s v="Wifi Test"/>
    <x v="15"/>
    <n v="4"/>
    <n v="8671"/>
    <s v="3.1M"/>
    <s v="1,000,000+"/>
    <x v="0"/>
    <n v="0"/>
    <x v="0"/>
    <s v="Libraries &amp; Demo"/>
    <d v="2018-07-03T00:00:00"/>
    <n v="3.6"/>
    <s v="4.0 and up"/>
    <s v="1000000"/>
    <s v="0"/>
  </r>
  <r>
    <s v="Patience Words"/>
    <x v="15"/>
    <s v="NaN"/>
    <n v="31"/>
    <s v="3.4M"/>
    <s v="10,000+"/>
    <x v="0"/>
    <n v="0"/>
    <x v="0"/>
    <s v="Libraries &amp; Demo"/>
    <d v="2017-12-14T00:00:00"/>
    <n v="1"/>
    <s v="4.0.3 and up"/>
    <s v="10000"/>
    <s v="0"/>
  </r>
  <r>
    <s v="Market Update Helper"/>
    <x v="15"/>
    <n v="4.0999999999999996"/>
    <n v="20145"/>
    <s v="11k"/>
    <s v="1,000,000+"/>
    <x v="0"/>
    <n v="0"/>
    <x v="0"/>
    <s v="Libraries &amp; Demo"/>
    <d v="2013-02-12T00:00:00"/>
    <m/>
    <s v="1.5 and up"/>
    <s v="1000000"/>
    <s v="0"/>
  </r>
  <r>
    <s v="Ayyush wih wih new without Net"/>
    <x v="15"/>
    <n v="3.8"/>
    <n v="912"/>
    <s v="13M"/>
    <s v="500,000+"/>
    <x v="0"/>
    <n v="0"/>
    <x v="0"/>
    <s v="Libraries &amp; Demo"/>
    <d v="2018-01-09T00:00:00"/>
    <s v="2.0.0"/>
    <s v="2.3 and up"/>
    <s v="500000"/>
    <s v="0"/>
  </r>
  <r>
    <s v="Girls Nancy Ajram Without Net"/>
    <x v="15"/>
    <n v="4.7"/>
    <n v="2639"/>
    <s v="19M"/>
    <s v="500,000+"/>
    <x v="0"/>
    <n v="0"/>
    <x v="0"/>
    <s v="Libraries &amp; Demo"/>
    <d v="2017-12-11T00:00:00"/>
    <n v="6"/>
    <s v="2.3 and up"/>
    <s v="500000"/>
    <s v="0"/>
  </r>
  <r>
    <s v="R M Lock Screen"/>
    <x v="15"/>
    <n v="4.5"/>
    <n v="399"/>
    <s v="9.5M"/>
    <s v="100,000+"/>
    <x v="0"/>
    <n v="0"/>
    <x v="0"/>
    <s v="Libraries &amp; Demo"/>
    <d v="2018-05-22T00:00:00"/>
    <n v="1.1000000000000001"/>
    <s v="4.0.3 and up"/>
    <s v="100000"/>
    <s v="0"/>
  </r>
  <r>
    <s v="Mama Lala 's song"/>
    <x v="15"/>
    <s v="NaN"/>
    <n v="102"/>
    <s v="21M"/>
    <s v="50,000+"/>
    <x v="0"/>
    <n v="0"/>
    <x v="0"/>
    <s v="Libraries &amp; Demo"/>
    <d v="2018-07-01T00:00:00"/>
    <s v="6.0.0"/>
    <s v="2.3 and up"/>
    <s v="50000"/>
    <s v="0"/>
  </r>
  <r>
    <s v="Barcode Scanner"/>
    <x v="15"/>
    <n v="4.2"/>
    <n v="3945"/>
    <s v="9.4M"/>
    <s v="500,000+"/>
    <x v="0"/>
    <n v="0"/>
    <x v="0"/>
    <s v="Libraries &amp; Demo"/>
    <d v="2018-01-09T00:00:00"/>
    <s v="4.2.2"/>
    <s v="3.2 and up"/>
    <s v="500000"/>
    <s v="0"/>
  </r>
  <r>
    <s v="Young Speeches"/>
    <x v="15"/>
    <s v="NaN"/>
    <n v="2221"/>
    <s v="2.4M"/>
    <s v="500,000+"/>
    <x v="0"/>
    <n v="0"/>
    <x v="0"/>
    <s v="Libraries &amp; Demo"/>
    <d v="2017-01-08T00:00:00"/>
    <n v="1.1000000000000001"/>
    <s v="2.3 and up"/>
    <s v="500000"/>
    <s v="0"/>
  </r>
  <r>
    <s v="New Ringtones 2018"/>
    <x v="15"/>
    <n v="4.0999999999999996"/>
    <n v="3781"/>
    <s v="36M"/>
    <s v="1,000,000+"/>
    <x v="0"/>
    <n v="0"/>
    <x v="0"/>
    <s v="Libraries &amp; Demo"/>
    <d v="2018-04-15T00:00:00"/>
    <n v="1.8"/>
    <s v="4.0 and up"/>
    <s v="1000000"/>
    <s v="0"/>
  </r>
  <r>
    <s v="EyeCloud"/>
    <x v="15"/>
    <n v="3.1"/>
    <n v="1267"/>
    <s v="55M"/>
    <s v="100,000+"/>
    <x v="0"/>
    <n v="0"/>
    <x v="0"/>
    <s v="Libraries &amp; Demo"/>
    <d v="2018-08-02T00:00:00"/>
    <s v="5.1.2"/>
    <s v="4.4 and up"/>
    <s v="100000"/>
    <s v="0"/>
  </r>
  <r>
    <s v="Dollhouse Decorating Games"/>
    <x v="16"/>
    <n v="4.0999999999999996"/>
    <n v="18968"/>
    <s v="32M"/>
    <s v="5,000,000+"/>
    <x v="0"/>
    <n v="0"/>
    <x v="1"/>
    <s v="Lifestyle"/>
    <d v="2018-04-26T00:00:00"/>
    <n v="5.0999999999999996"/>
    <s v="4.1 and up"/>
    <s v="5000000"/>
    <s v="0"/>
  </r>
  <r>
    <s v="metroZONE"/>
    <x v="16"/>
    <n v="4.0999999999999996"/>
    <n v="47497"/>
    <s v="34M"/>
    <s v="10,000,000+"/>
    <x v="0"/>
    <n v="0"/>
    <x v="0"/>
    <s v="Lifestyle"/>
    <d v="2018-06-08T00:00:00"/>
    <s v="5.3.0.54.7"/>
    <s v="5.0 and up"/>
    <s v="10000000"/>
    <s v="0"/>
  </r>
  <r>
    <s v="Easy Hair Style Design"/>
    <x v="16"/>
    <n v="4.3"/>
    <n v="601"/>
    <s v="5.1M"/>
    <s v="100,000+"/>
    <x v="0"/>
    <n v="0"/>
    <x v="0"/>
    <s v="Lifestyle"/>
    <d v="2017-12-20T00:00:00"/>
    <n v="1"/>
    <s v="2.3 and up"/>
    <s v="100000"/>
    <s v="0"/>
  </r>
  <r>
    <s v="Talking Babsy Baby: Baby Games"/>
    <x v="16"/>
    <n v="4"/>
    <n v="140995"/>
    <s v="100M"/>
    <s v="10,000,000+"/>
    <x v="0"/>
    <n v="0"/>
    <x v="0"/>
    <s v="Lifestyle;Pretend Play"/>
    <d v="2018-07-16T00:00:00"/>
    <n v="9"/>
    <s v="4.0 and up"/>
    <s v="10000000"/>
    <s v="0"/>
  </r>
  <r>
    <s v="Black Wallpaper, AMOLED, Dark Background: Darkify"/>
    <x v="16"/>
    <n v="4.5999999999999996"/>
    <n v="51357"/>
    <s v="80M"/>
    <s v="5,000,000+"/>
    <x v="0"/>
    <n v="0"/>
    <x v="0"/>
    <s v="Lifestyle"/>
    <d v="2018-07-31T00:00:00"/>
    <n v="8"/>
    <s v="4.0 and up"/>
    <s v="5000000"/>
    <s v="0"/>
  </r>
  <r>
    <s v="Girly Wallpapers Backgrounds"/>
    <x v="16"/>
    <n v="4.4000000000000004"/>
    <n v="13565"/>
    <s v="3.3M"/>
    <s v="1,000,000+"/>
    <x v="0"/>
    <n v="0"/>
    <x v="0"/>
    <s v="Lifestyle"/>
    <d v="2018-08-05T00:00:00"/>
    <n v="2.5"/>
    <s v="4.0 and up"/>
    <s v="1000000"/>
    <s v="0"/>
  </r>
  <r>
    <s v="Chart - Myanmar Keyboard"/>
    <x v="16"/>
    <n v="4.4000000000000004"/>
    <n v="39364"/>
    <s v="28M"/>
    <s v="5,000,000+"/>
    <x v="0"/>
    <n v="0"/>
    <x v="0"/>
    <s v="Lifestyle"/>
    <d v="2018-07-17T00:00:00"/>
    <n v="10.19"/>
    <s v="4.0.3 and up"/>
    <s v="5000000"/>
    <s v="0"/>
  </r>
  <r>
    <s v="Easy Makeup Tutorials"/>
    <x v="16"/>
    <n v="4.3"/>
    <n v="7287"/>
    <s v="5.0M"/>
    <s v="1,000,000+"/>
    <x v="0"/>
    <n v="0"/>
    <x v="0"/>
    <s v="Lifestyle"/>
    <d v="2016-11-03T00:00:00"/>
    <n v="1"/>
    <s v="2.3 and up"/>
    <s v="1000000"/>
    <s v="0"/>
  </r>
  <r>
    <s v="Horoscopes â€“ Daily Zodiac Horoscope and Astrology"/>
    <x v="16"/>
    <n v="4.5999999999999996"/>
    <n v="161143"/>
    <s v="11M"/>
    <s v="10,000,000+"/>
    <x v="0"/>
    <n v="0"/>
    <x v="2"/>
    <s v="Lifestyle"/>
    <d v="2018-06-25T00:00:00"/>
    <s v="5.2.4(881)"/>
    <s v="4.0.3 and up"/>
    <s v="10000000"/>
    <s v="0"/>
  </r>
  <r>
    <s v="Entel"/>
    <x v="16"/>
    <n v="3.2"/>
    <n v="16168"/>
    <s v="55M"/>
    <s v="1,000,000+"/>
    <x v="0"/>
    <n v="0"/>
    <x v="0"/>
    <s v="Lifestyle"/>
    <d v="2018-07-26T00:00:00"/>
    <s v="2.2.9"/>
    <s v="4.0.3 and up"/>
    <s v="1000000"/>
    <s v="0"/>
  </r>
  <r>
    <s v="ZenUI Safeguard"/>
    <x v="16"/>
    <n v="4.5"/>
    <n v="100"/>
    <s v="7.1M"/>
    <s v="1,000,000+"/>
    <x v="0"/>
    <n v="0"/>
    <x v="0"/>
    <s v="Lifestyle"/>
    <d v="2018-05-09T00:00:00"/>
    <s v="1.0.0.21_180410"/>
    <s v="7.0 - 7.1.1"/>
    <s v="1000000"/>
    <s v="0"/>
  </r>
  <r>
    <s v="Live 4D Results ! (MY &amp; SG)"/>
    <x v="16"/>
    <n v="4.5999999999999996"/>
    <n v="116079"/>
    <s v="3.2M"/>
    <s v="5,000,000+"/>
    <x v="0"/>
    <n v="0"/>
    <x v="0"/>
    <s v="Lifestyle"/>
    <d v="2018-05-20T00:00:00"/>
    <n v="5.8"/>
    <s v="2.3 and up"/>
    <s v="5000000"/>
    <s v="0"/>
  </r>
  <r>
    <s v="Diary with lock"/>
    <x v="16"/>
    <n v="4.5999999999999996"/>
    <n v="815893"/>
    <s v="4.4M"/>
    <s v="10,000,000+"/>
    <x v="0"/>
    <n v="0"/>
    <x v="0"/>
    <s v="Lifestyle"/>
    <d v="2018-06-30T00:00:00"/>
    <n v="4.9000000000000004"/>
    <s v="4.1 and up"/>
    <s v="10000000"/>
    <s v="0"/>
  </r>
  <r>
    <s v="FOSSIL Q: DESIGN YOUR DIAL"/>
    <x v="16"/>
    <n v="4.3"/>
    <n v="985"/>
    <s v="16M"/>
    <s v="500,000+"/>
    <x v="0"/>
    <n v="0"/>
    <x v="0"/>
    <s v="Lifestyle"/>
    <d v="2018-05-31T00:00:00"/>
    <n v="3.7"/>
    <s v="7.0 and up"/>
    <s v="500000"/>
    <s v="0"/>
  </r>
  <r>
    <s v="Telstra"/>
    <x v="16"/>
    <n v="3"/>
    <n v="4260"/>
    <s v="6.3M"/>
    <s v="5,000,000+"/>
    <x v="0"/>
    <n v="0"/>
    <x v="0"/>
    <s v="Lifestyle"/>
    <d v="2017-08-08T00:00:00"/>
    <n v="6.1"/>
    <s v="2.3.3 and up"/>
    <s v="5000000"/>
    <s v="0"/>
  </r>
  <r>
    <s v="Family Locator - GPS Tracker"/>
    <x v="16"/>
    <n v="4.4000000000000004"/>
    <n v="726074"/>
    <s v="45M"/>
    <s v="10,000,000+"/>
    <x v="0"/>
    <n v="0"/>
    <x v="0"/>
    <s v="Lifestyle"/>
    <d v="2018-08-02T00:00:00"/>
    <s v="16.7.1"/>
    <s v="4.4 and up"/>
    <s v="10000000"/>
    <s v="0"/>
  </r>
  <r>
    <s v="Van Nien 2018 - Lich Van su &amp; Lich Am"/>
    <x v="16"/>
    <n v="4.4000000000000004"/>
    <n v="3829"/>
    <s v="23M"/>
    <s v="1,000,000+"/>
    <x v="0"/>
    <n v="0"/>
    <x v="0"/>
    <s v="Lifestyle"/>
    <d v="2018-06-01T00:00:00"/>
    <s v="3.9.3"/>
    <s v="4.1 and up"/>
    <s v="1000000"/>
    <s v="0"/>
  </r>
  <r>
    <s v="Safeway"/>
    <x v="16"/>
    <n v="4.3"/>
    <n v="33572"/>
    <s v="37M"/>
    <s v="1,000,000+"/>
    <x v="0"/>
    <n v="0"/>
    <x v="0"/>
    <s v="Lifestyle"/>
    <d v="2018-08-02T00:00:00"/>
    <s v="6.2.0"/>
    <s v="4.4 and up"/>
    <s v="1000000"/>
    <s v="0"/>
  </r>
  <r>
    <s v="HTC Speak"/>
    <x v="16"/>
    <n v="3.5"/>
    <n v="6145"/>
    <s v="13M"/>
    <s v="10,000,000+"/>
    <x v="0"/>
    <n v="0"/>
    <x v="0"/>
    <s v="Lifestyle"/>
    <d v="2016-06-30T00:00:00"/>
    <s v="8.00.775375"/>
    <s v="5.0 and up"/>
    <s v="10000000"/>
    <s v="0"/>
  </r>
  <r>
    <s v="Kawaii Easy Drawing : How to draw Step by Step"/>
    <x v="16"/>
    <n v="4.3"/>
    <n v="34327"/>
    <s v="8.1M"/>
    <s v="5,000,000+"/>
    <x v="0"/>
    <n v="0"/>
    <x v="0"/>
    <s v="Lifestyle"/>
    <d v="2018-07-17T00:00:00"/>
    <s v="2.5.1"/>
    <s v="4.0 and up"/>
    <s v="5000000"/>
    <s v="0"/>
  </r>
  <r>
    <s v="Tattoodo - Find your next tattoo"/>
    <x v="16"/>
    <n v="4.5"/>
    <n v="7457"/>
    <s v="13M"/>
    <s v="1,000,000+"/>
    <x v="0"/>
    <n v="0"/>
    <x v="1"/>
    <s v="Lifestyle"/>
    <d v="2018-08-03T00:00:00"/>
    <s v="2.4.12-r244"/>
    <s v="4.1 and up"/>
    <s v="1000000"/>
    <s v="0"/>
  </r>
  <r>
    <s v="H&amp;M"/>
    <x v="16"/>
    <n v="3.7"/>
    <n v="41941"/>
    <s v="14M"/>
    <s v="10,000,000+"/>
    <x v="0"/>
    <n v="0"/>
    <x v="0"/>
    <s v="Lifestyle"/>
    <d v="2018-07-30T00:00:00"/>
    <s v="9.6.3"/>
    <s v="4.4 and up"/>
    <s v="10000000"/>
    <s v="0"/>
  </r>
  <r>
    <s v="Samsung+"/>
    <x v="16"/>
    <n v="4.5"/>
    <n v="82145"/>
    <s v="30M"/>
    <s v="50,000,000+"/>
    <x v="0"/>
    <n v="0"/>
    <x v="0"/>
    <s v="Lifestyle"/>
    <d v="2018-07-05T00:00:00"/>
    <s v="10.19.0.0"/>
    <s v="4.4 and up"/>
    <s v="50000000"/>
    <s v="0"/>
  </r>
  <r>
    <s v="Anime Avatar Creator: Make Your Own Avatar"/>
    <x v="16"/>
    <n v="4.2"/>
    <n v="10944"/>
    <s v="36M"/>
    <s v="1,000,000+"/>
    <x v="0"/>
    <n v="0"/>
    <x v="0"/>
    <s v="Lifestyle"/>
    <d v="2018-06-15T00:00:00"/>
    <n v="2"/>
    <s v="4.1 and up"/>
    <s v="1000000"/>
    <s v="0"/>
  </r>
  <r>
    <s v="Beautiful Design Birthday Cake"/>
    <x v="16"/>
    <n v="4.3"/>
    <n v="665"/>
    <s v="3.0M"/>
    <s v="500,000+"/>
    <x v="0"/>
    <n v="0"/>
    <x v="0"/>
    <s v="Lifestyle"/>
    <d v="2018-08-04T00:00:00"/>
    <n v="2"/>
    <s v="2.3 and up"/>
    <s v="500000"/>
    <s v="0"/>
  </r>
  <r>
    <s v="Pronunciation and know the name of the caller from his number"/>
    <x v="16"/>
    <n v="4.5999999999999996"/>
    <n v="2167"/>
    <s v="1.4M"/>
    <s v="500,000+"/>
    <x v="0"/>
    <n v="0"/>
    <x v="0"/>
    <s v="Lifestyle"/>
    <d v="2018-01-07T00:00:00"/>
    <n v="1"/>
    <s v="2.3 and up"/>
    <s v="500000"/>
    <s v="0"/>
  </r>
  <r>
    <s v="Super Slime Simulator - Satisfying Slime App"/>
    <x v="16"/>
    <n v="4.5"/>
    <n v="53652"/>
    <s v="39M"/>
    <s v="1,000,000+"/>
    <x v="0"/>
    <n v="0"/>
    <x v="0"/>
    <s v="Lifestyle"/>
    <d v="2018-08-05T00:00:00"/>
    <n v="2.15"/>
    <s v="5.0 and up"/>
    <s v="1000000"/>
    <s v="0"/>
  </r>
  <r>
    <s v="Caf - My Account"/>
    <x v="16"/>
    <n v="3.9"/>
    <n v="18961"/>
    <s v="1.8M"/>
    <s v="5,000,000+"/>
    <x v="0"/>
    <n v="0"/>
    <x v="0"/>
    <s v="Lifestyle"/>
    <d v="2015-09-24T00:00:00"/>
    <s v="1.1.1"/>
    <s v="2.3 and up"/>
    <s v="5000000"/>
    <s v="0"/>
  </r>
  <r>
    <s v="H Pack"/>
    <x v="16"/>
    <n v="4.3"/>
    <n v="9412"/>
    <s v="1.7M"/>
    <s v="1,000,000+"/>
    <x v="0"/>
    <n v="0"/>
    <x v="0"/>
    <s v="Lifestyle"/>
    <d v="2016-12-17T00:00:00"/>
    <s v="1.5.1"/>
    <s v="4.0.3 and up"/>
    <s v="1000000"/>
    <s v="0"/>
  </r>
  <r>
    <s v="Family convenience store FamilyMart"/>
    <x v="16"/>
    <n v="3.3"/>
    <n v="9663"/>
    <s v="19M"/>
    <s v="1,000,000+"/>
    <x v="0"/>
    <n v="0"/>
    <x v="0"/>
    <s v="Lifestyle"/>
    <d v="2018-07-16T00:00:00"/>
    <s v="Version:6.97"/>
    <s v="4.4 and up"/>
    <s v="1000000"/>
    <s v="0"/>
  </r>
  <r>
    <s v="á€žá€­á€„á€ºá€¹ Astrology - Min Thein Kha BayDin"/>
    <x v="16"/>
    <n v="4.7"/>
    <n v="2225"/>
    <s v="15M"/>
    <s v="100,000+"/>
    <x v="0"/>
    <n v="0"/>
    <x v="0"/>
    <s v="Lifestyle"/>
    <d v="2018-07-26T00:00:00"/>
    <s v="4.2.1"/>
    <s v="4.0.3 and up"/>
    <s v="100000"/>
    <s v="0"/>
  </r>
  <r>
    <s v="w UN map"/>
    <x v="16"/>
    <n v="4.2"/>
    <n v="23164"/>
    <s v="10.0M"/>
    <s v="1,000,000+"/>
    <x v="0"/>
    <n v="0"/>
    <x v="3"/>
    <s v="Lifestyle"/>
    <d v="2018-07-24T00:00:00"/>
    <n v="2.6"/>
    <s v="5.0 and up"/>
    <s v="1000000"/>
    <s v="0"/>
  </r>
  <r>
    <s v="Official Matsumoto Kiyoshi application"/>
    <x v="16"/>
    <n v="3.2"/>
    <n v="3031"/>
    <s v="2.7M"/>
    <s v="1,000,000+"/>
    <x v="0"/>
    <n v="0"/>
    <x v="0"/>
    <s v="Lifestyle"/>
    <d v="2018-07-03T00:00:00"/>
    <s v="1.5.3"/>
    <s v="4.0 and up"/>
    <s v="1000000"/>
    <s v="0"/>
  </r>
  <r>
    <s v="Galaxy Gift"/>
    <x v="16"/>
    <n v="4.4000000000000004"/>
    <n v="95557"/>
    <s v="16M"/>
    <s v="10,000,000+"/>
    <x v="0"/>
    <n v="0"/>
    <x v="0"/>
    <s v="Lifestyle"/>
    <d v="2018-07-23T00:00:00"/>
    <s v="7.0.8"/>
    <s v="4.0.3 and up"/>
    <s v="10000000"/>
    <s v="0"/>
  </r>
  <r>
    <s v="PASS by KT (formerly KT certified)"/>
    <x v="16"/>
    <n v="3.5"/>
    <n v="7869"/>
    <s v="21M"/>
    <s v="1,000,000+"/>
    <x v="0"/>
    <n v="0"/>
    <x v="0"/>
    <s v="Lifestyle"/>
    <d v="2018-08-01T00:00:00"/>
    <s v="02.00.06"/>
    <s v="4.4 and up"/>
    <s v="1000000"/>
    <s v="0"/>
  </r>
  <r>
    <s v="Safety stepping stone"/>
    <x v="16"/>
    <n v="3.7"/>
    <n v="4212"/>
    <s v="20M"/>
    <s v="1,000,000+"/>
    <x v="0"/>
    <n v="0"/>
    <x v="0"/>
    <s v="Lifestyle"/>
    <d v="2018-07-25T00:00:00"/>
    <s v="3.4.5"/>
    <s v="2.3 and up"/>
    <s v="1000000"/>
    <s v="0"/>
  </r>
  <r>
    <s v="Rate Guide Bill Letter"/>
    <x v="16"/>
    <n v="3.8"/>
    <n v="17368"/>
    <s v="14M"/>
    <s v="10,000,000+"/>
    <x v="0"/>
    <n v="0"/>
    <x v="0"/>
    <s v="Lifestyle"/>
    <d v="2018-06-27T00:00:00"/>
    <s v="5.1.3"/>
    <s v="4.0 and up"/>
    <s v="10000000"/>
    <s v="0"/>
  </r>
  <r>
    <s v="US Mission - buy gourmet movie KTV"/>
    <x v="16"/>
    <n v="3.8"/>
    <n v="6554"/>
    <s v="76M"/>
    <s v="500,000+"/>
    <x v="0"/>
    <n v="0"/>
    <x v="1"/>
    <s v="Lifestyle"/>
    <d v="2018-06-20T00:00:00"/>
    <s v="9.4.2"/>
    <s v="4.1 and up"/>
    <s v="500000"/>
    <s v="0"/>
  </r>
  <r>
    <s v="OK cashbag [point of pleasure]"/>
    <x v="16"/>
    <n v="3.7"/>
    <n v="33264"/>
    <s v="18M"/>
    <s v="10,000,000+"/>
    <x v="0"/>
    <n v="0"/>
    <x v="0"/>
    <s v="Lifestyle"/>
    <d v="2018-06-15T00:00:00"/>
    <s v="6.2.1"/>
    <s v="4.0 and up"/>
    <s v="10000000"/>
    <s v="0"/>
  </r>
  <r>
    <s v="JOANN - Crafts &amp; Coupons"/>
    <x v="16"/>
    <n v="4.5999999999999996"/>
    <n v="34782"/>
    <s v="12M"/>
    <s v="1,000,000+"/>
    <x v="0"/>
    <n v="0"/>
    <x v="0"/>
    <s v="Lifestyle"/>
    <d v="2018-06-22T00:00:00"/>
    <s v="5.2.2"/>
    <s v="4.3 and up"/>
    <s v="1000000"/>
    <s v="0"/>
  </r>
  <r>
    <s v="MK eCatalog"/>
    <x v="16"/>
    <n v="4"/>
    <n v="6676"/>
    <s v="6.2M"/>
    <s v="1,000,000+"/>
    <x v="0"/>
    <n v="0"/>
    <x v="0"/>
    <s v="Lifestyle"/>
    <d v="2018-02-21T00:00:00"/>
    <n v="3"/>
    <s v="4.2 and up"/>
    <s v="1000000"/>
    <s v="0"/>
  </r>
  <r>
    <s v="Vaniday - Beauty Booking App"/>
    <x v="16"/>
    <n v="3.6"/>
    <n v="1067"/>
    <s v="Varies with device"/>
    <s v="100,000+"/>
    <x v="0"/>
    <n v="0"/>
    <x v="0"/>
    <s v="Lifestyle"/>
    <d v="2018-03-20T00:00:00"/>
    <s v="3.8.15"/>
    <s v="4.1 and up"/>
    <s v="100000"/>
    <s v="0"/>
  </r>
  <r>
    <s v="Fashion in Vogue"/>
    <x v="16"/>
    <n v="3.8"/>
    <n v="1797"/>
    <s v="6.8M"/>
    <s v="100,000+"/>
    <x v="0"/>
    <n v="0"/>
    <x v="0"/>
    <s v="Lifestyle"/>
    <d v="2016-09-27T00:00:00"/>
    <n v="2"/>
    <s v="4.3 and up"/>
    <s v="100000"/>
    <s v="0"/>
  </r>
  <r>
    <s v="Mirror"/>
    <x v="16"/>
    <n v="4.0999999999999996"/>
    <n v="367505"/>
    <s v="Varies with device"/>
    <s v="10,000,000+"/>
    <x v="0"/>
    <n v="0"/>
    <x v="0"/>
    <s v="Lifestyle"/>
    <d v="2018-07-25T00:00:00"/>
    <s v="Varies with device"/>
    <s v="Varies with device"/>
    <s v="10000000"/>
    <s v="0"/>
  </r>
  <r>
    <s v="StyleSeat"/>
    <x v="16"/>
    <n v="4.7"/>
    <n v="20304"/>
    <s v="24M"/>
    <s v="500,000+"/>
    <x v="0"/>
    <n v="0"/>
    <x v="0"/>
    <s v="Lifestyle"/>
    <d v="2018-07-31T00:00:00"/>
    <n v="4.3499999999999996"/>
    <s v="4.0.3 and up"/>
    <s v="500000"/>
    <s v="0"/>
  </r>
  <r>
    <s v="Wedding Countdown Widget"/>
    <x v="16"/>
    <n v="3.9"/>
    <n v="7376"/>
    <s v="19M"/>
    <s v="1,000,000+"/>
    <x v="0"/>
    <n v="0"/>
    <x v="0"/>
    <s v="Lifestyle"/>
    <d v="2018-01-11T00:00:00"/>
    <s v="5.2.2018010801-1"/>
    <s v="4.1 and up"/>
    <s v="1000000"/>
    <s v="0"/>
  </r>
  <r>
    <s v="My Day - Countdown Calendar ðŸ—“ï¸"/>
    <x v="16"/>
    <n v="4.0999999999999996"/>
    <n v="49147"/>
    <s v="13M"/>
    <s v="1,000,000+"/>
    <x v="0"/>
    <n v="0"/>
    <x v="0"/>
    <s v="Lifestyle"/>
    <d v="2018-05-07T00:00:00"/>
    <s v="2.9.5"/>
    <s v="4.1 and up"/>
    <s v="1000000"/>
    <s v="0"/>
  </r>
  <r>
    <s v="justWink Greeting Cards"/>
    <x v="16"/>
    <n v="4.5999999999999996"/>
    <n v="69177"/>
    <s v="15M"/>
    <s v="1,000,000+"/>
    <x v="0"/>
    <n v="0"/>
    <x v="1"/>
    <s v="Lifestyle"/>
    <d v="2017-08-02T00:00:00"/>
    <s v="2.7.3"/>
    <s v="4.4 and up"/>
    <s v="1000000"/>
    <s v="0"/>
  </r>
  <r>
    <s v="Wedding LookBook by The Knot"/>
    <x v="16"/>
    <n v="4.2"/>
    <n v="3448"/>
    <s v="13M"/>
    <s v="100,000+"/>
    <x v="0"/>
    <n v="0"/>
    <x v="0"/>
    <s v="Lifestyle"/>
    <d v="2018-07-09T00:00:00"/>
    <s v="3.9.5"/>
    <s v="4.0.3 and up"/>
    <s v="100000"/>
    <s v="0"/>
  </r>
  <r>
    <s v="Vaniday - Beauty Booking App"/>
    <x v="16"/>
    <n v="3.6"/>
    <n v="1067"/>
    <s v="Varies with device"/>
    <s v="100,000+"/>
    <x v="0"/>
    <n v="0"/>
    <x v="0"/>
    <s v="Lifestyle"/>
    <d v="2018-03-20T00:00:00"/>
    <s v="3.8.15"/>
    <s v="4.1 and up"/>
    <s v="100000"/>
    <s v="0"/>
  </r>
  <r>
    <s v="Big Days - Events Countdown"/>
    <x v="16"/>
    <n v="4.5999999999999996"/>
    <n v="39724"/>
    <s v="Varies with device"/>
    <s v="1,000,000+"/>
    <x v="0"/>
    <n v="0"/>
    <x v="0"/>
    <s v="Lifestyle"/>
    <d v="2018-06-29T00:00:00"/>
    <s v="Varies with device"/>
    <s v="Varies with device"/>
    <s v="1000000"/>
    <s v="0"/>
  </r>
  <r>
    <s v="Wedding Planner by WeddingWire - Venues, Checklist"/>
    <x v="16"/>
    <n v="4.2"/>
    <n v="3788"/>
    <s v="44M"/>
    <s v="1,000,000+"/>
    <x v="0"/>
    <n v="0"/>
    <x v="0"/>
    <s v="Lifestyle"/>
    <d v="2018-07-24T00:00:00"/>
    <s v="8.5.1"/>
    <s v="5.0 and up"/>
    <s v="1000000"/>
    <s v="0"/>
  </r>
  <r>
    <s v="Been Together (Ad) - D-day"/>
    <x v="16"/>
    <n v="4.4000000000000004"/>
    <n v="95736"/>
    <s v="Varies with device"/>
    <s v="10,000,000+"/>
    <x v="0"/>
    <n v="0"/>
    <x v="0"/>
    <s v="Lifestyle"/>
    <d v="2018-07-30T00:00:00"/>
    <s v="Varies with device"/>
    <s v="Varies with device"/>
    <s v="10000000"/>
    <s v="0"/>
  </r>
  <r>
    <s v="WedMeGood - Wedding Planner"/>
    <x v="16"/>
    <n v="4.5999999999999996"/>
    <n v="1658"/>
    <s v="9.7M"/>
    <s v="100,000+"/>
    <x v="0"/>
    <n v="0"/>
    <x v="0"/>
    <s v="Lifestyle"/>
    <d v="2018-07-31T00:00:00"/>
    <s v="2.0.9"/>
    <s v="4.4 and up"/>
    <s v="100000"/>
    <s v="0"/>
  </r>
  <r>
    <s v="StyleSeat"/>
    <x v="16"/>
    <n v="4.7"/>
    <n v="20304"/>
    <s v="24M"/>
    <s v="500,000+"/>
    <x v="0"/>
    <n v="0"/>
    <x v="0"/>
    <s v="Lifestyle"/>
    <d v="2018-07-31T00:00:00"/>
    <n v="4.3499999999999996"/>
    <s v="4.0.3 and up"/>
    <s v="500000"/>
    <s v="0"/>
  </r>
  <r>
    <s v="DIY Garden Ideas"/>
    <x v="16"/>
    <n v="4.0999999999999996"/>
    <n v="3309"/>
    <s v="13M"/>
    <s v="500,000+"/>
    <x v="0"/>
    <n v="0"/>
    <x v="0"/>
    <s v="Lifestyle"/>
    <d v="2018-08-05T00:00:00"/>
    <n v="10"/>
    <s v="4.0 and up"/>
    <s v="500000"/>
    <s v="0"/>
  </r>
  <r>
    <s v="Brit + Co"/>
    <x v="16"/>
    <n v="3.9"/>
    <n v="987"/>
    <s v="4.5M"/>
    <s v="10,000+"/>
    <x v="0"/>
    <n v="0"/>
    <x v="0"/>
    <s v="Lifestyle"/>
    <d v="2017-08-29T00:00:00"/>
    <s v="2.0.4"/>
    <s v="4.0 and up"/>
    <s v="10000"/>
    <s v="0"/>
  </r>
  <r>
    <s v="Creative Ideas - DIY &amp; Craft"/>
    <x v="16"/>
    <n v="4"/>
    <n v="5208"/>
    <s v="4.5M"/>
    <s v="100,000+"/>
    <x v="0"/>
    <n v="0"/>
    <x v="1"/>
    <s v="Lifestyle"/>
    <d v="2017-11-23T00:00:00"/>
    <n v="1.37"/>
    <s v="4.0 and up"/>
    <s v="100000"/>
    <s v="0"/>
  </r>
  <r>
    <s v="Homestyler Interior Design &amp; Decorating Ideas"/>
    <x v="16"/>
    <n v="4.0999999999999996"/>
    <n v="78298"/>
    <s v="29M"/>
    <s v="5,000,000+"/>
    <x v="0"/>
    <n v="0"/>
    <x v="0"/>
    <s v="Lifestyle"/>
    <d v="2018-08-02T00:00:00"/>
    <s v="3.1.2.1"/>
    <s v="4.1 and up"/>
    <s v="5000000"/>
    <s v="0"/>
  </r>
  <r>
    <s v="JOANN - Crafts &amp; Coupons"/>
    <x v="16"/>
    <n v="4.5999999999999996"/>
    <n v="34802"/>
    <s v="12M"/>
    <s v="1,000,000+"/>
    <x v="0"/>
    <n v="0"/>
    <x v="0"/>
    <s v="Lifestyle"/>
    <d v="2018-06-22T00:00:00"/>
    <s v="5.2.2"/>
    <s v="4.3 and up"/>
    <s v="1000000"/>
    <s v="0"/>
  </r>
  <r>
    <s v="Wheretoget: Shop in style"/>
    <x v="16"/>
    <n v="4.0999999999999996"/>
    <n v="6808"/>
    <s v="12M"/>
    <s v="500,000+"/>
    <x v="0"/>
    <n v="0"/>
    <x v="1"/>
    <s v="Lifestyle"/>
    <d v="2017-06-05T00:00:00"/>
    <s v="3.2.0"/>
    <s v="4.1 and up"/>
    <s v="500000"/>
    <s v="0"/>
  </r>
  <r>
    <s v="My Dressing - Fashion closet"/>
    <x v="16"/>
    <n v="4.0999999999999996"/>
    <n v="12452"/>
    <s v="Varies with device"/>
    <s v="500,000+"/>
    <x v="0"/>
    <n v="0"/>
    <x v="0"/>
    <s v="Lifestyle"/>
    <d v="2017-01-26T00:00:00"/>
    <s v="Varies with device"/>
    <s v="Varies with device"/>
    <s v="500000"/>
    <s v="0"/>
  </r>
  <r>
    <s v="Chictopia"/>
    <x v="16"/>
    <n v="4.0999999999999996"/>
    <n v="360"/>
    <s v="4.6M"/>
    <s v="10,000+"/>
    <x v="0"/>
    <n v="0"/>
    <x v="0"/>
    <s v="Lifestyle"/>
    <d v="2014-04-30T00:00:00"/>
    <s v="1.6.2"/>
    <s v="2.2 and up"/>
    <s v="10000"/>
    <s v="0"/>
  </r>
  <r>
    <s v="Scarf Fashion Designer"/>
    <x v="16"/>
    <n v="4.4000000000000004"/>
    <n v="16637"/>
    <s v="10M"/>
    <s v="1,000,000+"/>
    <x v="0"/>
    <n v="0"/>
    <x v="0"/>
    <s v="Lifestyle"/>
    <d v="2017-06-18T00:00:00"/>
    <n v="1.8"/>
    <s v="2.3 and up"/>
    <s v="1000000"/>
    <s v="0"/>
  </r>
  <r>
    <s v="Fashion in Vogue"/>
    <x v="16"/>
    <n v="3.8"/>
    <n v="1797"/>
    <s v="6.8M"/>
    <s v="100,000+"/>
    <x v="0"/>
    <n v="0"/>
    <x v="0"/>
    <s v="Lifestyle"/>
    <d v="2016-09-27T00:00:00"/>
    <n v="2"/>
    <s v="4.3 and up"/>
    <s v="100000"/>
    <s v="0"/>
  </r>
  <r>
    <s v="Zara"/>
    <x v="16"/>
    <n v="4.3"/>
    <n v="95904"/>
    <s v="33M"/>
    <s v="10,000,000+"/>
    <x v="0"/>
    <n v="0"/>
    <x v="0"/>
    <s v="Lifestyle"/>
    <d v="2018-07-30T00:00:00"/>
    <s v="4.1.0"/>
    <s v="4.1 and up"/>
    <s v="10000000"/>
    <s v="0"/>
  </r>
  <r>
    <s v="Wheretoget: Shop in style"/>
    <x v="16"/>
    <n v="4.0999999999999996"/>
    <n v="6808"/>
    <s v="12M"/>
    <s v="500,000+"/>
    <x v="0"/>
    <n v="0"/>
    <x v="1"/>
    <s v="Lifestyle"/>
    <d v="2017-06-05T00:00:00"/>
    <s v="3.2.0"/>
    <s v="4.1 and up"/>
    <s v="500000"/>
    <s v="0"/>
  </r>
  <r>
    <s v="My Dressing - Fashion closet"/>
    <x v="16"/>
    <n v="4.0999999999999996"/>
    <n v="12452"/>
    <s v="Varies with device"/>
    <s v="500,000+"/>
    <x v="0"/>
    <n v="0"/>
    <x v="0"/>
    <s v="Lifestyle"/>
    <d v="2017-01-26T00:00:00"/>
    <s v="Varies with device"/>
    <s v="Varies with device"/>
    <s v="500000"/>
    <s v="0"/>
  </r>
  <r>
    <s v="Chictopia"/>
    <x v="16"/>
    <n v="4.0999999999999996"/>
    <n v="360"/>
    <s v="4.6M"/>
    <s v="10,000+"/>
    <x v="0"/>
    <n v="0"/>
    <x v="0"/>
    <s v="Lifestyle"/>
    <d v="2014-04-30T00:00:00"/>
    <s v="1.6.2"/>
    <s v="2.2 and up"/>
    <s v="10000"/>
    <s v="0"/>
  </r>
  <r>
    <s v="Scarf Fashion Designer"/>
    <x v="16"/>
    <n v="4.4000000000000004"/>
    <n v="16637"/>
    <s v="10M"/>
    <s v="1,000,000+"/>
    <x v="0"/>
    <n v="0"/>
    <x v="0"/>
    <s v="Lifestyle"/>
    <d v="2017-06-18T00:00:00"/>
    <n v="1.8"/>
    <s v="2.3 and up"/>
    <s v="1000000"/>
    <s v="0"/>
  </r>
  <r>
    <s v="Fashion in Vogue"/>
    <x v="16"/>
    <n v="3.8"/>
    <n v="1797"/>
    <s v="6.8M"/>
    <s v="100,000+"/>
    <x v="0"/>
    <n v="0"/>
    <x v="0"/>
    <s v="Lifestyle"/>
    <d v="2016-09-27T00:00:00"/>
    <n v="2"/>
    <s v="4.3 and up"/>
    <s v="100000"/>
    <s v="0"/>
  </r>
  <r>
    <s v="Zara"/>
    <x v="16"/>
    <n v="4.3"/>
    <n v="95905"/>
    <s v="33M"/>
    <s v="10,000,000+"/>
    <x v="0"/>
    <n v="0"/>
    <x v="0"/>
    <s v="Lifestyle"/>
    <d v="2018-07-30T00:00:00"/>
    <s v="4.1.0"/>
    <s v="4.1 and up"/>
    <s v="10000000"/>
    <s v="0"/>
  </r>
  <r>
    <s v="Real Estate by Movoto"/>
    <x v="16"/>
    <n v="4.4000000000000004"/>
    <n v="3114"/>
    <s v="13M"/>
    <s v="100,000+"/>
    <x v="0"/>
    <n v="0"/>
    <x v="0"/>
    <s v="Lifestyle"/>
    <d v="2018-02-20T00:00:00"/>
    <n v="6.1"/>
    <s v="4.0.3 and up"/>
    <s v="100000"/>
    <s v="0"/>
  </r>
  <r>
    <s v="Etta Homes"/>
    <x v="16"/>
    <n v="4.2"/>
    <n v="220"/>
    <s v="15M"/>
    <s v="50,000+"/>
    <x v="0"/>
    <n v="0"/>
    <x v="0"/>
    <s v="Lifestyle"/>
    <d v="2018-07-26T00:00:00"/>
    <s v="9.1.0"/>
    <s v="5.0 and up"/>
    <s v="50000"/>
    <s v="0"/>
  </r>
  <r>
    <s v="Houlihan Lawrence"/>
    <x v="16"/>
    <n v="4.4000000000000004"/>
    <n v="33"/>
    <s v="23M"/>
    <s v="5,000+"/>
    <x v="0"/>
    <n v="0"/>
    <x v="0"/>
    <s v="Lifestyle"/>
    <d v="2017-10-12T00:00:00"/>
    <s v="3.9.5"/>
    <s v="4.2 and up"/>
    <s v="5000"/>
    <s v="0"/>
  </r>
  <r>
    <s v="Home ScoutingÂ® MLS Mobile"/>
    <x v="16"/>
    <n v="4.3"/>
    <n v="1533"/>
    <s v="7.7M"/>
    <s v="100,000+"/>
    <x v="0"/>
    <n v="0"/>
    <x v="0"/>
    <s v="Lifestyle"/>
    <d v="2016-09-27T00:00:00"/>
    <s v="2.2.6"/>
    <s v="2.2 and up"/>
    <s v="100000"/>
    <s v="0"/>
  </r>
  <r>
    <s v="Housing-Real Estate &amp; Property"/>
    <x v="16"/>
    <n v="4.0999999999999996"/>
    <n v="28301"/>
    <s v="Varies with device"/>
    <s v="1,000,000+"/>
    <x v="0"/>
    <n v="0"/>
    <x v="0"/>
    <s v="Lifestyle"/>
    <d v="2018-07-13T00:00:00"/>
    <s v="12.1.0"/>
    <s v="4.1 and up"/>
    <s v="1000000"/>
    <s v="0"/>
  </r>
  <r>
    <s v="ZipRealty Real Estate &amp; Homes"/>
    <x v="16"/>
    <n v="4"/>
    <n v="3937"/>
    <s v="15M"/>
    <s v="100,000+"/>
    <x v="0"/>
    <n v="0"/>
    <x v="0"/>
    <s v="Lifestyle"/>
    <d v="2018-07-27T00:00:00"/>
    <s v="8.3.3"/>
    <s v="4.4 and up"/>
    <s v="100000"/>
    <s v="0"/>
  </r>
  <r>
    <s v="Sotheby's International Realty"/>
    <x v="16"/>
    <n v="4.2"/>
    <n v="894"/>
    <s v="25M"/>
    <s v="50,000+"/>
    <x v="0"/>
    <n v="0"/>
    <x v="0"/>
    <s v="Lifestyle"/>
    <d v="2018-04-09T00:00:00"/>
    <s v="5.600.42"/>
    <s v="4.0.3 and up"/>
    <s v="50000"/>
    <s v="0"/>
  </r>
  <r>
    <s v="Zoopla Property Search UK - Home to buy &amp; rent"/>
    <x v="16"/>
    <n v="4.0999999999999996"/>
    <n v="21195"/>
    <s v="Varies with device"/>
    <s v="1,000,000+"/>
    <x v="0"/>
    <n v="0"/>
    <x v="0"/>
    <s v="Lifestyle"/>
    <d v="2018-06-22T00:00:00"/>
    <s v="Varies with device"/>
    <s v="Varies with device"/>
    <s v="1000000"/>
    <s v="0"/>
  </r>
  <r>
    <s v="Neighborhoods &amp; Apartments"/>
    <x v="16"/>
    <n v="3.9"/>
    <n v="2042"/>
    <s v="3.0M"/>
    <s v="100,000+"/>
    <x v="0"/>
    <n v="0"/>
    <x v="0"/>
    <s v="Lifestyle"/>
    <d v="2015-08-28T00:00:00"/>
    <s v="3.1.6"/>
    <s v="4.0 and up"/>
    <s v="100000"/>
    <s v="0"/>
  </r>
  <r>
    <s v="Keller Williams Real Estate"/>
    <x v="16"/>
    <n v="4.4000000000000004"/>
    <n v="13213"/>
    <s v="22M"/>
    <s v="1,000,000+"/>
    <x v="0"/>
    <n v="0"/>
    <x v="0"/>
    <s v="Lifestyle"/>
    <d v="2018-03-28T00:00:00"/>
    <s v="5.800.04"/>
    <s v="4.0.3 and up"/>
    <s v="1000000"/>
    <s v="0"/>
  </r>
  <r>
    <s v="Relax Rain ~ Rain Sounds"/>
    <x v="16"/>
    <n v="4.5999999999999996"/>
    <n v="118034"/>
    <s v="Varies with device"/>
    <s v="5,000,000+"/>
    <x v="0"/>
    <n v="0"/>
    <x v="0"/>
    <s v="Lifestyle"/>
    <d v="2018-08-02T00:00:00"/>
    <s v="Varies with device"/>
    <s v="Varies with device"/>
    <s v="5000000"/>
    <s v="0"/>
  </r>
  <r>
    <s v="Relax Ocean ~ Nature Sounds"/>
    <x v="16"/>
    <n v="4.5"/>
    <n v="9464"/>
    <s v="Varies with device"/>
    <s v="500,000+"/>
    <x v="0"/>
    <n v="0"/>
    <x v="0"/>
    <s v="Lifestyle"/>
    <d v="2017-07-18T00:00:00"/>
    <s v="Varies with device"/>
    <s v="Varies with device"/>
    <s v="500000"/>
    <s v="0"/>
  </r>
  <r>
    <s v="Bed Time Fan - White Noise Sleep Sounds"/>
    <x v="16"/>
    <n v="4.5"/>
    <n v="10097"/>
    <s v="7.5M"/>
    <s v="500,000+"/>
    <x v="0"/>
    <n v="0"/>
    <x v="0"/>
    <s v="Lifestyle"/>
    <d v="2018-04-26T00:00:00"/>
    <n v="1.2"/>
    <s v="4.0 and up"/>
    <s v="500000"/>
    <s v="0"/>
  </r>
  <r>
    <s v="Nature Sounds"/>
    <x v="16"/>
    <n v="4.8"/>
    <n v="28588"/>
    <s v="24M"/>
    <s v="1,000,000+"/>
    <x v="0"/>
    <n v="0"/>
    <x v="0"/>
    <s v="Lifestyle"/>
    <d v="2018-03-01T00:00:00"/>
    <s v="3.1.8"/>
    <s v="4.0.3 and up"/>
    <s v="1000000"/>
    <s v="0"/>
  </r>
  <r>
    <s v="SleepyTime: Bedtime Calculator"/>
    <x v="16"/>
    <n v="4.4000000000000004"/>
    <n v="19621"/>
    <s v="Varies with device"/>
    <s v="500,000+"/>
    <x v="0"/>
    <n v="0"/>
    <x v="0"/>
    <s v="Lifestyle"/>
    <d v="2016-02-27T00:00:00"/>
    <s v="Varies with device"/>
    <s v="Varies with device"/>
    <s v="500000"/>
    <s v="0"/>
  </r>
  <r>
    <s v="White Noise Baby"/>
    <x v="16"/>
    <n v="4.5"/>
    <n v="10544"/>
    <s v="44M"/>
    <s v="1,000,000+"/>
    <x v="0"/>
    <n v="0"/>
    <x v="0"/>
    <s v="Lifestyle"/>
    <d v="2018-06-18T00:00:00"/>
    <n v="5.3"/>
    <s v="4.1 and up"/>
    <s v="1000000"/>
    <s v="0"/>
  </r>
  <r>
    <s v="White Noise ~ Sleeping Sounds"/>
    <x v="16"/>
    <n v="4.5"/>
    <n v="4427"/>
    <s v="Varies with device"/>
    <s v="100,000+"/>
    <x v="0"/>
    <n v="0"/>
    <x v="0"/>
    <s v="Lifestyle"/>
    <d v="2017-06-23T00:00:00"/>
    <s v="Varies with device"/>
    <s v="Varies with device"/>
    <s v="100000"/>
    <s v="0"/>
  </r>
  <r>
    <s v="Journey - Diary, Journal"/>
    <x v="16"/>
    <n v="4.5999999999999996"/>
    <n v="50338"/>
    <s v="Varies with device"/>
    <s v="1,000,000+"/>
    <x v="0"/>
    <n v="0"/>
    <x v="0"/>
    <s v="Lifestyle"/>
    <d v="2018-07-23T00:00:00"/>
    <s v="Varies with device"/>
    <s v="Varies with device"/>
    <s v="1000000"/>
    <s v="0"/>
  </r>
  <r>
    <s v="7 Day Food Journal Challenge"/>
    <x v="16"/>
    <n v="4.5"/>
    <n v="3346"/>
    <s v="14M"/>
    <s v="100,000+"/>
    <x v="0"/>
    <n v="0"/>
    <x v="1"/>
    <s v="Lifestyle"/>
    <d v="2017-03-08T00:00:00"/>
    <s v="3.6.3"/>
    <s v="4.0.3 and up"/>
    <s v="100000"/>
    <s v="0"/>
  </r>
  <r>
    <s v="ROBLOX"/>
    <x v="17"/>
    <n v="4.5"/>
    <n v="4447388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Subway Surfers"/>
    <x v="17"/>
    <n v="4.5"/>
    <n v="27722264"/>
    <s v="76M"/>
    <s v="1,000,000,000+"/>
    <x v="0"/>
    <n v="0"/>
    <x v="2"/>
    <s v="Arcade"/>
    <d v="2018-07-12T00:00:00"/>
    <s v="1.90.0"/>
    <s v="4.1 and up"/>
    <s v="1000000000"/>
    <s v="0"/>
  </r>
  <r>
    <s v="Candy Crush Saga"/>
    <x v="17"/>
    <n v="4.4000000000000004"/>
    <n v="22426677"/>
    <s v="74M"/>
    <s v="500,000,000+"/>
    <x v="0"/>
    <n v="0"/>
    <x v="0"/>
    <s v="Casual"/>
    <d v="2018-07-05T00:00:00"/>
    <s v="1.129.0.2"/>
    <s v="4.1 and up"/>
    <s v="500000000"/>
    <s v="0"/>
  </r>
  <r>
    <s v="Solitaire"/>
    <x v="17"/>
    <n v="4.7"/>
    <n v="254258"/>
    <s v="23M"/>
    <s v="10,000,000+"/>
    <x v="0"/>
    <n v="0"/>
    <x v="0"/>
    <s v="Card"/>
    <d v="2018-08-01T00:00:00"/>
    <s v="2.137.0"/>
    <s v="4.1 and up"/>
    <s v="10000000"/>
    <s v="0"/>
  </r>
  <r>
    <s v="Bubble Shooter"/>
    <x v="17"/>
    <n v="4.5"/>
    <n v="148897"/>
    <s v="46M"/>
    <s v="10,000,000+"/>
    <x v="0"/>
    <n v="0"/>
    <x v="0"/>
    <s v="Casual"/>
    <d v="2018-07-17T00:00:00"/>
    <s v="1.20.1"/>
    <s v="4.0.3 and up"/>
    <s v="10000000"/>
    <s v="0"/>
  </r>
  <r>
    <s v="Hello Kitty Nail Salon"/>
    <x v="17"/>
    <n v="4.2"/>
    <n v="369203"/>
    <s v="24M"/>
    <s v="50,000,000+"/>
    <x v="0"/>
    <n v="0"/>
    <x v="0"/>
    <s v="Casual;Pretend Play"/>
    <d v="2018-04-17T00:00:00"/>
    <n v="1.5"/>
    <s v="4.1 and up"/>
    <s v="50000000"/>
    <s v="0"/>
  </r>
  <r>
    <s v="slither.io"/>
    <x v="17"/>
    <n v="4.4000000000000004"/>
    <n v="5234162"/>
    <s v="Varies with device"/>
    <s v="100,000,000+"/>
    <x v="0"/>
    <n v="0"/>
    <x v="0"/>
    <s v="Action"/>
    <d v="2017-11-14T00:00:00"/>
    <s v="Varies with device"/>
    <s v="2.3 and up"/>
    <s v="100000000"/>
    <s v="0"/>
  </r>
  <r>
    <s v="Clash Royale"/>
    <x v="17"/>
    <n v="4.5999999999999996"/>
    <n v="23133508"/>
    <s v="97M"/>
    <s v="100,000,000+"/>
    <x v="0"/>
    <n v="0"/>
    <x v="2"/>
    <s v="Strategy"/>
    <d v="2018-06-27T00:00:00"/>
    <s v="2.3.2"/>
    <s v="4.1 and up"/>
    <s v="100000000"/>
    <s v="0"/>
  </r>
  <r>
    <s v="Temple Run 2"/>
    <x v="17"/>
    <n v="4.3"/>
    <n v="8118609"/>
    <s v="62M"/>
    <s v="500,000,000+"/>
    <x v="0"/>
    <n v="0"/>
    <x v="0"/>
    <s v="Action"/>
    <d v="2018-07-05T00:00:00"/>
    <s v="1.49.1"/>
    <s v="4.0 and up"/>
    <s v="500000000"/>
    <s v="0"/>
  </r>
  <r>
    <s v="Pou"/>
    <x v="17"/>
    <n v="4.3"/>
    <n v="10485308"/>
    <s v="24M"/>
    <s v="500,000,000+"/>
    <x v="0"/>
    <n v="0"/>
    <x v="0"/>
    <s v="Casual"/>
    <d v="2018-05-25T00:00:00"/>
    <s v="1.4.77"/>
    <s v="4.0 and up"/>
    <s v="500000000"/>
    <s v="0"/>
  </r>
  <r>
    <s v="Helix Jump"/>
    <x v="17"/>
    <n v="4.2"/>
    <n v="1497361"/>
    <s v="33M"/>
    <s v="100,000,000+"/>
    <x v="0"/>
    <n v="0"/>
    <x v="0"/>
    <s v="Action"/>
    <d v="2018-04-09T00:00:00"/>
    <s v="1.0.6"/>
    <s v="4.1 and up"/>
    <s v="100000000"/>
    <s v="0"/>
  </r>
  <r>
    <s v="Block Puzzle"/>
    <x v="17"/>
    <n v="4.5999999999999996"/>
    <n v="59800"/>
    <s v="7.8M"/>
    <s v="5,000,000+"/>
    <x v="0"/>
    <n v="0"/>
    <x v="0"/>
    <s v="Puzzle"/>
    <d v="2018-03-06T00:00:00"/>
    <n v="2.9"/>
    <s v="2.3 and up"/>
    <s v="5000000"/>
    <s v="0"/>
  </r>
  <r>
    <s v="Angry Birds Rio"/>
    <x v="17"/>
    <n v="4.4000000000000004"/>
    <n v="2610526"/>
    <s v="46M"/>
    <s v="100,000,000+"/>
    <x v="0"/>
    <n v="0"/>
    <x v="0"/>
    <s v="Arcade"/>
    <d v="2018-07-03T00:00:00"/>
    <s v="2.6.9"/>
    <s v="4.1 and up"/>
    <s v="100000000"/>
    <s v="0"/>
  </r>
  <r>
    <s v="Plants vs. Zombies FREE"/>
    <x v="17"/>
    <n v="4.4000000000000004"/>
    <n v="4066989"/>
    <s v="69M"/>
    <s v="100,000,000+"/>
    <x v="0"/>
    <n v="0"/>
    <x v="2"/>
    <s v="Strategy"/>
    <d v="2018-07-06T00:00:00"/>
    <s v="2.2.00"/>
    <s v="4.1 and up"/>
    <s v="100000000"/>
    <s v="0"/>
  </r>
  <r>
    <s v="Sonic Dash"/>
    <x v="17"/>
    <n v="4.5"/>
    <n v="3778921"/>
    <s v="75M"/>
    <s v="100,000,000+"/>
    <x v="0"/>
    <n v="0"/>
    <x v="0"/>
    <s v="Arcade"/>
    <d v="2018-07-26T00:00:00"/>
    <s v="3.8.5.Go"/>
    <s v="4.1 and up"/>
    <s v="100000000"/>
    <s v="0"/>
  </r>
  <r>
    <s v="Candy Crush Soda Saga"/>
    <x v="17"/>
    <n v="4.4000000000000004"/>
    <n v="6198563"/>
    <s v="67M"/>
    <s v="100,000,000+"/>
    <x v="0"/>
    <n v="0"/>
    <x v="0"/>
    <s v="Casual"/>
    <d v="2018-07-10T00:00:00"/>
    <s v="1.118.4"/>
    <s v="4.1 and up"/>
    <s v="100000000"/>
    <s v="0"/>
  </r>
  <r>
    <s v="Zombie Hunter King"/>
    <x v="17"/>
    <n v="4.3"/>
    <n v="10306"/>
    <s v="50M"/>
    <s v="1,000,000+"/>
    <x v="0"/>
    <n v="0"/>
    <x v="3"/>
    <s v="Action"/>
    <d v="2018-08-01T00:00:00"/>
    <s v="1.0.8"/>
    <s v="2.3 and up"/>
    <s v="1000000"/>
    <s v="0"/>
  </r>
  <r>
    <s v="Clash of Clans"/>
    <x v="17"/>
    <n v="4.5999999999999996"/>
    <n v="44891723"/>
    <s v="98M"/>
    <s v="100,000,000+"/>
    <x v="0"/>
    <n v="0"/>
    <x v="2"/>
    <s v="Strategy"/>
    <d v="2018-07-15T00:00:00"/>
    <s v="10.322.16"/>
    <s v="4.1 and up"/>
    <s v="100000000"/>
    <s v="0"/>
  </r>
  <r>
    <s v="Kick the Buddy"/>
    <x v="17"/>
    <n v="4.3"/>
    <n v="1000417"/>
    <s v="Varies with device"/>
    <s v="50,000,000+"/>
    <x v="0"/>
    <n v="0"/>
    <x v="1"/>
    <s v="Action"/>
    <d v="2018-07-05T00:00:00"/>
    <s v="Varies with device"/>
    <s v="4.4 and up"/>
    <s v="50000000"/>
    <s v="0"/>
  </r>
  <r>
    <s v="Block Puzzle Classic Legend !"/>
    <x v="17"/>
    <n v="4.2"/>
    <n v="17039"/>
    <s v="4.9M"/>
    <s v="5,000,000+"/>
    <x v="0"/>
    <n v="0"/>
    <x v="0"/>
    <s v="Puzzle"/>
    <d v="2018-04-13T00:00:00"/>
    <n v="2.9"/>
    <s v="2.3.3 and up"/>
    <s v="5000000"/>
    <s v="0"/>
  </r>
  <r>
    <s v="PAC-MAN"/>
    <x v="17"/>
    <n v="4.2"/>
    <n v="685981"/>
    <s v="37M"/>
    <s v="100,000,000+"/>
    <x v="0"/>
    <n v="0"/>
    <x v="0"/>
    <s v="Arcade"/>
    <d v="2018-05-15T00:00:00"/>
    <s v="6.6.3"/>
    <s v="4.1 and up"/>
    <s v="100000000"/>
    <s v="0"/>
  </r>
  <r>
    <s v="Super Jim Jump - pixel 3d"/>
    <x v="17"/>
    <n v="4.5"/>
    <n v="10393"/>
    <s v="18M"/>
    <s v="1,000,000+"/>
    <x v="0"/>
    <n v="0"/>
    <x v="0"/>
    <s v="Arcade"/>
    <d v="2018-07-11T00:00:00"/>
    <s v="2.2.3181"/>
    <s v="4.0 and up"/>
    <s v="1000000"/>
    <s v="0"/>
  </r>
  <r>
    <s v="8 Ball Pool"/>
    <x v="17"/>
    <n v="4.5"/>
    <n v="14198297"/>
    <s v="52M"/>
    <s v="100,000,000+"/>
    <x v="0"/>
    <n v="0"/>
    <x v="0"/>
    <s v="Sports"/>
    <d v="2018-07-31T00:00:00"/>
    <s v="4.0.0"/>
    <s v="4.0.3 and up"/>
    <s v="100000000"/>
    <s v="0"/>
  </r>
  <r>
    <s v="Magic Tiles 3"/>
    <x v="17"/>
    <n v="4.5"/>
    <n v="592068"/>
    <s v="Varies with device"/>
    <s v="50,000,000+"/>
    <x v="0"/>
    <n v="0"/>
    <x v="0"/>
    <s v="Music"/>
    <d v="2018-08-03T00:00:00"/>
    <s v="5.13.007"/>
    <s v="4.1 and up"/>
    <s v="50000000"/>
    <s v="0"/>
  </r>
  <r>
    <s v="Bubble Witch 3 Saga"/>
    <x v="17"/>
    <n v="4.7"/>
    <n v="1732263"/>
    <s v="78M"/>
    <s v="50,000,000+"/>
    <x v="0"/>
    <n v="0"/>
    <x v="0"/>
    <s v="Puzzle"/>
    <d v="2018-07-17T00:00:00"/>
    <s v="4.8.4"/>
    <s v="3.0 and up"/>
    <s v="50000000"/>
    <s v="0"/>
  </r>
  <r>
    <s v="Word Search"/>
    <x v="17"/>
    <n v="4.7"/>
    <n v="295241"/>
    <s v="3.9M"/>
    <s v="10,000,000+"/>
    <x v="0"/>
    <n v="0"/>
    <x v="0"/>
    <s v="Word"/>
    <d v="2018-06-06T00:00:00"/>
    <s v="1.1.3"/>
    <s v="3.0 and up"/>
    <s v="10000000"/>
    <s v="0"/>
  </r>
  <r>
    <s v="Granny"/>
    <x v="17"/>
    <n v="4.5"/>
    <n v="1135631"/>
    <s v="59M"/>
    <s v="50,000,000+"/>
    <x v="0"/>
    <n v="0"/>
    <x v="1"/>
    <s v="Arcade"/>
    <d v="2018-05-29T00:00:00"/>
    <s v="1.4.0.1"/>
    <s v="4.0 and up"/>
    <s v="50000000"/>
    <s v="0"/>
  </r>
  <r>
    <s v="Angry Birds Classic"/>
    <x v="17"/>
    <n v="4.4000000000000004"/>
    <n v="5566669"/>
    <s v="97M"/>
    <s v="100,000,000+"/>
    <x v="0"/>
    <n v="0"/>
    <x v="0"/>
    <s v="Arcade"/>
    <d v="2018-05-24T00:00:00"/>
    <s v="7.9.3"/>
    <s v="4.1 and up"/>
    <s v="100000000"/>
    <s v="0"/>
  </r>
  <r>
    <s v="Flow Free"/>
    <x v="17"/>
    <n v="4.3"/>
    <n v="1295557"/>
    <s v="11M"/>
    <s v="100,000,000+"/>
    <x v="0"/>
    <n v="0"/>
    <x v="0"/>
    <s v="Puzzle"/>
    <d v="2018-04-11T00:00:00"/>
    <n v="4"/>
    <s v="4.1 and up"/>
    <s v="100000000"/>
    <s v="0"/>
  </r>
  <r>
    <s v="Race the Traffic Moto"/>
    <x v="17"/>
    <n v="3.8"/>
    <n v="270687"/>
    <s v="38M"/>
    <s v="10,000,000+"/>
    <x v="0"/>
    <n v="0"/>
    <x v="1"/>
    <s v="Racing"/>
    <d v="2018-07-20T00:00:00"/>
    <s v="1.0.16"/>
    <s v="4.0.3 and up"/>
    <s v="10000000"/>
    <s v="0"/>
  </r>
  <r>
    <s v="Fishdom"/>
    <x v="17"/>
    <n v="4.5999999999999996"/>
    <n v="2157930"/>
    <s v="Varies with device"/>
    <s v="10,000,000+"/>
    <x v="0"/>
    <n v="0"/>
    <x v="0"/>
    <s v="Puzzle"/>
    <d v="2018-07-19T00:00:00"/>
    <s v="2.21.5"/>
    <s v="4.0.3 and up"/>
    <s v="10000000"/>
    <s v="0"/>
  </r>
  <r>
    <s v="Galaxy Attack: Alien Shooter"/>
    <x v="17"/>
    <n v="4.5999999999999996"/>
    <n v="506275"/>
    <s v="Varies with device"/>
    <s v="10,000,000+"/>
    <x v="0"/>
    <n v="0"/>
    <x v="0"/>
    <s v="Arcade"/>
    <d v="2018-08-01T00:00:00"/>
    <n v="5.66"/>
    <s v="4.1 and up"/>
    <s v="10000000"/>
    <s v="0"/>
  </r>
  <r>
    <s v="Zombie Tsunami"/>
    <x v="17"/>
    <n v="4.4000000000000004"/>
    <n v="4920817"/>
    <s v="Varies with device"/>
    <s v="100,000,000+"/>
    <x v="0"/>
    <n v="0"/>
    <x v="2"/>
    <s v="Arcade"/>
    <d v="2018-06-15T00:00:00"/>
    <s v="Varies with device"/>
    <s v="Varies with device"/>
    <s v="100000000"/>
    <s v="0"/>
  </r>
  <r>
    <s v="Bubble Shooter 2"/>
    <x v="17"/>
    <n v="4.3"/>
    <n v="23005"/>
    <s v="Varies with device"/>
    <s v="5,000,000+"/>
    <x v="0"/>
    <n v="0"/>
    <x v="0"/>
    <s v="Arcade"/>
    <d v="2018-07-25T00:00:00"/>
    <n v="3.5"/>
    <s v="4.1 and up"/>
    <s v="5000000"/>
    <s v="0"/>
  </r>
  <r>
    <s v="Barbieâ„¢ Fashion Closet"/>
    <x v="17"/>
    <n v="4.0999999999999996"/>
    <n v="68057"/>
    <s v="85M"/>
    <s v="10,000,000+"/>
    <x v="0"/>
    <n v="0"/>
    <x v="0"/>
    <s v="Casual;Creativity"/>
    <d v="2018-07-30T00:00:00"/>
    <s v="1.3.7"/>
    <s v="4.1 and up"/>
    <s v="10000000"/>
    <s v="0"/>
  </r>
  <r>
    <s v="Candy Crush Jelly Saga"/>
    <x v="17"/>
    <n v="4.3"/>
    <n v="1300490"/>
    <s v="78M"/>
    <s v="50,000,000+"/>
    <x v="0"/>
    <n v="0"/>
    <x v="0"/>
    <s v="Puzzle"/>
    <d v="2018-07-20T00:00:00"/>
    <s v="2.1.10"/>
    <s v="4.0 and up"/>
    <s v="50000000"/>
    <s v="0"/>
  </r>
  <r>
    <s v="Hill Climb Racing"/>
    <x v="17"/>
    <n v="4.4000000000000004"/>
    <n v="8923587"/>
    <s v="63M"/>
    <s v="100,000,000+"/>
    <x v="0"/>
    <n v="0"/>
    <x v="0"/>
    <s v="Racing"/>
    <d v="2018-07-02T00:00:00"/>
    <s v="1.37.2"/>
    <s v="4.2 and up"/>
    <s v="100000000"/>
    <s v="0"/>
  </r>
  <r>
    <s v="Gardenscapes"/>
    <x v="17"/>
    <n v="4.5999999999999996"/>
    <n v="4128732"/>
    <s v="Varies with device"/>
    <s v="50,000,000+"/>
    <x v="0"/>
    <n v="0"/>
    <x v="0"/>
    <s v="Casual"/>
    <d v="2018-07-13T00:00:00"/>
    <s v="2.6.2"/>
    <s v="4.0.3 and up"/>
    <s v="50000000"/>
    <s v="0"/>
  </r>
  <r>
    <s v="Marble - Temple Quest"/>
    <x v="17"/>
    <n v="4.3"/>
    <n v="42053"/>
    <s v="24M"/>
    <s v="10,000,000+"/>
    <x v="0"/>
    <n v="0"/>
    <x v="0"/>
    <s v="Puzzle"/>
    <d v="2018-06-21T00:00:00"/>
    <n v="4.9000000000000004"/>
    <s v="4.0.3 and up"/>
    <s v="10000000"/>
    <s v="0"/>
  </r>
  <r>
    <s v="Shooting King"/>
    <x v="17"/>
    <n v="4.4000000000000004"/>
    <n v="257724"/>
    <s v="69M"/>
    <s v="10,000,000+"/>
    <x v="0"/>
    <n v="0"/>
    <x v="2"/>
    <s v="Sports"/>
    <d v="2018-05-25T00:00:00"/>
    <s v="1.4.2"/>
    <s v="4.0.3 and up"/>
    <s v="10000000"/>
    <s v="0"/>
  </r>
  <r>
    <s v="Zombie Catchers"/>
    <x v="17"/>
    <n v="4.7"/>
    <n v="990491"/>
    <s v="75M"/>
    <s v="10,000,000+"/>
    <x v="0"/>
    <n v="0"/>
    <x v="0"/>
    <s v="Action"/>
    <d v="2018-05-24T00:00:00"/>
    <s v="1.0.27"/>
    <s v="4.1 and up"/>
    <s v="10000000"/>
    <s v="0"/>
  </r>
  <r>
    <s v="Minion Rush: Despicable Me Official Game"/>
    <x v="17"/>
    <n v="4.5"/>
    <n v="10216538"/>
    <s v="Varies with device"/>
    <s v="100,000,000+"/>
    <x v="0"/>
    <n v="0"/>
    <x v="2"/>
    <s v="Casual;Action &amp; Adventure"/>
    <d v="2018-07-12T00:00:00"/>
    <s v="Varies with device"/>
    <s v="Varies with device"/>
    <s v="100000000"/>
    <s v="0"/>
  </r>
  <r>
    <s v="Farm Heroes Saga"/>
    <x v="17"/>
    <n v="4.4000000000000004"/>
    <n v="7614130"/>
    <s v="70M"/>
    <s v="100,000,000+"/>
    <x v="0"/>
    <n v="0"/>
    <x v="0"/>
    <s v="Casual"/>
    <d v="2018-07-26T00:00:00"/>
    <s v="5.1.8"/>
    <s v="2.3 and up"/>
    <s v="100000000"/>
    <s v="0"/>
  </r>
  <r>
    <s v="Geometry Dash World"/>
    <x v="17"/>
    <n v="4.5999999999999996"/>
    <n v="760628"/>
    <s v="63M"/>
    <s v="10,000,000+"/>
    <x v="0"/>
    <n v="0"/>
    <x v="0"/>
    <s v="Arcade"/>
    <d v="2017-12-22T00:00:00"/>
    <n v="1.03"/>
    <s v="4.0 and up"/>
    <s v="10000000"/>
    <s v="0"/>
  </r>
  <r>
    <s v="My Talking Angela"/>
    <x v="17"/>
    <n v="4.5"/>
    <n v="9881829"/>
    <s v="99M"/>
    <s v="100,000,000+"/>
    <x v="0"/>
    <n v="0"/>
    <x v="0"/>
    <s v="Casual"/>
    <d v="2018-07-03T00:00:00"/>
    <s v="3.7.2.51"/>
    <s v="4.1 and up"/>
    <s v="100000000"/>
    <s v="0"/>
  </r>
  <r>
    <s v="Cut the Rope FULL FREE"/>
    <x v="17"/>
    <n v="4.4000000000000004"/>
    <n v="2123381"/>
    <s v="49M"/>
    <s v="100,000,000+"/>
    <x v="0"/>
    <n v="0"/>
    <x v="0"/>
    <s v="Puzzle"/>
    <d v="2018-07-05T00:00:00"/>
    <s v="3.7.2"/>
    <s v="4.1 and up"/>
    <s v="100000000"/>
    <s v="0"/>
  </r>
  <r>
    <s v="Sniper 3D Gun Shooter: Free Shooting Games - FPS"/>
    <x v="17"/>
    <n v="4.5999999999999996"/>
    <n v="7671249"/>
    <s v="Varies with device"/>
    <s v="100,000,000+"/>
    <x v="0"/>
    <n v="0"/>
    <x v="3"/>
    <s v="Action"/>
    <d v="2018-08-02T00:00:00"/>
    <s v="Varies with device"/>
    <s v="Varies with device"/>
    <s v="100000000"/>
    <s v="0"/>
  </r>
  <r>
    <s v="Subway Surfers"/>
    <x v="17"/>
    <n v="4.5"/>
    <n v="27723193"/>
    <s v="76M"/>
    <s v="1,000,000,000+"/>
    <x v="0"/>
    <n v="0"/>
    <x v="2"/>
    <s v="Arcade"/>
    <d v="2018-07-12T00:00:00"/>
    <s v="1.90.0"/>
    <s v="4.1 and up"/>
    <s v="1000000000"/>
    <s v="0"/>
  </r>
  <r>
    <s v="ROBLOX"/>
    <x v="17"/>
    <n v="4.5"/>
    <n v="4447346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Pou"/>
    <x v="17"/>
    <n v="4.3"/>
    <n v="10485334"/>
    <s v="24M"/>
    <s v="500,000,000+"/>
    <x v="0"/>
    <n v="0"/>
    <x v="0"/>
    <s v="Casual"/>
    <d v="2018-05-25T00:00:00"/>
    <s v="1.4.77"/>
    <s v="4.0 and up"/>
    <s v="500000000"/>
    <s v="0"/>
  </r>
  <r>
    <s v="8 Ball Pool"/>
    <x v="17"/>
    <n v="4.5"/>
    <n v="14198602"/>
    <s v="52M"/>
    <s v="100,000,000+"/>
    <x v="0"/>
    <n v="0"/>
    <x v="0"/>
    <s v="Sports"/>
    <d v="2018-07-31T00:00:00"/>
    <s v="4.0.0"/>
    <s v="4.0.3 and up"/>
    <s v="100000000"/>
    <s v="0"/>
  </r>
  <r>
    <s v="Clash of Clans"/>
    <x v="17"/>
    <n v="4.5999999999999996"/>
    <n v="44891723"/>
    <s v="98M"/>
    <s v="100,000,000+"/>
    <x v="0"/>
    <n v="0"/>
    <x v="2"/>
    <s v="Strategy"/>
    <d v="2018-07-15T00:00:00"/>
    <s v="10.322.16"/>
    <s v="4.1 and up"/>
    <s v="100000000"/>
    <s v="0"/>
  </r>
  <r>
    <s v="Candy Crush Saga"/>
    <x v="17"/>
    <n v="4.4000000000000004"/>
    <n v="22428456"/>
    <s v="74M"/>
    <s v="500,000,000+"/>
    <x v="0"/>
    <n v="0"/>
    <x v="0"/>
    <s v="Casual"/>
    <d v="2018-07-05T00:00:00"/>
    <s v="1.129.0.2"/>
    <s v="4.1 and up"/>
    <s v="500000000"/>
    <s v="0"/>
  </r>
  <r>
    <s v="Plants vs. Zombies FREE"/>
    <x v="17"/>
    <n v="4.4000000000000004"/>
    <n v="4066980"/>
    <s v="69M"/>
    <s v="100,000,000+"/>
    <x v="0"/>
    <n v="0"/>
    <x v="2"/>
    <s v="Strategy"/>
    <d v="2018-07-06T00:00:00"/>
    <s v="2.2.00"/>
    <s v="4.1 and up"/>
    <s v="100000000"/>
    <s v="0"/>
  </r>
  <r>
    <s v="Cooking Fever"/>
    <x v="17"/>
    <n v="4.5"/>
    <n v="3197865"/>
    <s v="82M"/>
    <s v="100,000,000+"/>
    <x v="0"/>
    <n v="0"/>
    <x v="0"/>
    <s v="Arcade"/>
    <d v="2018-07-12T00:00:00"/>
    <s v="2.8.0"/>
    <s v="4.0.3 and up"/>
    <s v="100000000"/>
    <s v="0"/>
  </r>
  <r>
    <s v="Toon Blast"/>
    <x v="17"/>
    <n v="4.7"/>
    <n v="1351068"/>
    <s v="Varies with device"/>
    <s v="10,000,000+"/>
    <x v="0"/>
    <n v="0"/>
    <x v="0"/>
    <s v="Puzzle"/>
    <d v="2018-07-30T00:00:00"/>
    <n v="3196"/>
    <s v="4.1 and up"/>
    <s v="10000000"/>
    <s v="0"/>
  </r>
  <r>
    <s v="Score! Hero"/>
    <x v="17"/>
    <n v="4.5999999999999996"/>
    <n v="5418675"/>
    <s v="96M"/>
    <s v="100,000,000+"/>
    <x v="0"/>
    <n v="0"/>
    <x v="0"/>
    <s v="Sports"/>
    <d v="2018-06-13T00:00:00"/>
    <n v="1.7509999999999999"/>
    <s v="4.4 and up"/>
    <s v="100000000"/>
    <s v="0"/>
  </r>
  <r>
    <s v="My Talking Angela"/>
    <x v="17"/>
    <n v="4.5"/>
    <n v="9881908"/>
    <s v="99M"/>
    <s v="100,000,000+"/>
    <x v="0"/>
    <n v="0"/>
    <x v="0"/>
    <s v="Casual"/>
    <d v="2018-07-03T00:00:00"/>
    <s v="3.7.2.51"/>
    <s v="4.1 and up"/>
    <s v="100000000"/>
    <s v="0"/>
  </r>
  <r>
    <s v="Bubble Shooter"/>
    <x v="17"/>
    <n v="4.5"/>
    <n v="148895"/>
    <s v="46M"/>
    <s v="10,000,000+"/>
    <x v="0"/>
    <n v="0"/>
    <x v="0"/>
    <s v="Casual"/>
    <d v="2018-07-17T00:00:00"/>
    <s v="1.20.1"/>
    <s v="4.0.3 and up"/>
    <s v="10000000"/>
    <s v="0"/>
  </r>
  <r>
    <s v="Toy Blast"/>
    <x v="17"/>
    <n v="4.7"/>
    <n v="1889250"/>
    <s v="Varies with device"/>
    <s v="50,000,000+"/>
    <x v="0"/>
    <n v="0"/>
    <x v="0"/>
    <s v="Puzzle"/>
    <d v="2018-07-23T00:00:00"/>
    <n v="5423"/>
    <s v="4.1 and up"/>
    <s v="50000000"/>
    <s v="0"/>
  </r>
  <r>
    <s v="Miraculous Ladybug &amp; Cat Noir - The Official Game"/>
    <x v="17"/>
    <n v="4.5"/>
    <n v="183846"/>
    <s v="99M"/>
    <s v="10,000,000+"/>
    <x v="0"/>
    <n v="0"/>
    <x v="0"/>
    <s v="Action"/>
    <d v="2018-07-30T00:00:00"/>
    <s v="1.0.6"/>
    <s v="4.4 and up"/>
    <s v="10000000"/>
    <s v="0"/>
  </r>
  <r>
    <s v="Wordscapes"/>
    <x v="17"/>
    <n v="4.8"/>
    <n v="230710"/>
    <s v="87M"/>
    <s v="10,000,000+"/>
    <x v="0"/>
    <n v="0"/>
    <x v="0"/>
    <s v="Word"/>
    <d v="2018-08-02T00:00:00"/>
    <s v="1.0.47"/>
    <s v="4.1 and up"/>
    <s v="10000000"/>
    <s v="0"/>
  </r>
  <r>
    <s v="Word Search"/>
    <x v="17"/>
    <n v="4.7"/>
    <n v="295305"/>
    <s v="3.9M"/>
    <s v="10,000,000+"/>
    <x v="0"/>
    <n v="0"/>
    <x v="0"/>
    <s v="Word"/>
    <d v="2018-06-06T00:00:00"/>
    <s v="1.1.3"/>
    <s v="3.0 and up"/>
    <s v="10000000"/>
    <s v="0"/>
  </r>
  <r>
    <s v="Candy Crush Soda Saga"/>
    <x v="17"/>
    <n v="4.4000000000000004"/>
    <n v="6198880"/>
    <s v="67M"/>
    <s v="100,000,000+"/>
    <x v="0"/>
    <n v="0"/>
    <x v="0"/>
    <s v="Casual"/>
    <d v="2018-07-10T00:00:00"/>
    <s v="1.118.4"/>
    <s v="4.1 and up"/>
    <s v="100000000"/>
    <s v="0"/>
  </r>
  <r>
    <s v="Fishdom"/>
    <x v="17"/>
    <n v="4.5999999999999996"/>
    <n v="2157930"/>
    <s v="Varies with device"/>
    <s v="10,000,000+"/>
    <x v="0"/>
    <n v="0"/>
    <x v="0"/>
    <s v="Puzzle"/>
    <d v="2018-07-19T00:00:00"/>
    <s v="2.21.5"/>
    <s v="4.0.3 and up"/>
    <s v="10000000"/>
    <s v="0"/>
  </r>
  <r>
    <s v="Garena Free Fire"/>
    <x v="17"/>
    <n v="4.5"/>
    <n v="5465624"/>
    <s v="53M"/>
    <s v="100,000,000+"/>
    <x v="0"/>
    <n v="0"/>
    <x v="1"/>
    <s v="Action"/>
    <d v="2018-08-03T00:00:00"/>
    <s v="1.21.0"/>
    <s v="4.0.3 and up"/>
    <s v="100000000"/>
    <s v="0"/>
  </r>
  <r>
    <s v="Block Puzzle"/>
    <x v="17"/>
    <n v="4.5999999999999996"/>
    <n v="59854"/>
    <s v="7.8M"/>
    <s v="5,000,000+"/>
    <x v="0"/>
    <n v="0"/>
    <x v="0"/>
    <s v="Puzzle"/>
    <d v="2018-03-06T00:00:00"/>
    <n v="2.9"/>
    <s v="2.3 and up"/>
    <s v="5000000"/>
    <s v="0"/>
  </r>
  <r>
    <s v="Bowmasters"/>
    <x v="17"/>
    <n v="4.7"/>
    <n v="1534466"/>
    <s v="Varies with device"/>
    <s v="50,000,000+"/>
    <x v="0"/>
    <n v="0"/>
    <x v="1"/>
    <s v="Action"/>
    <d v="2018-07-23T00:00:00"/>
    <s v="2.12.5"/>
    <s v="4.1 and up"/>
    <s v="50000000"/>
    <s v="0"/>
  </r>
  <r>
    <s v="Clash Royale"/>
    <x v="17"/>
    <n v="4.5999999999999996"/>
    <n v="23134775"/>
    <s v="97M"/>
    <s v="100,000,000+"/>
    <x v="0"/>
    <n v="0"/>
    <x v="2"/>
    <s v="Strategy"/>
    <d v="2018-06-27T00:00:00"/>
    <s v="2.3.2"/>
    <s v="4.1 and up"/>
    <s v="100000000"/>
    <s v="0"/>
  </r>
  <r>
    <s v="My Talking Tom"/>
    <x v="17"/>
    <n v="4.5"/>
    <n v="14891223"/>
    <s v="Varies with device"/>
    <s v="500,000,000+"/>
    <x v="0"/>
    <n v="0"/>
    <x v="0"/>
    <s v="Casual"/>
    <d v="2018-07-19T00:00:00"/>
    <s v="4.8.0.132"/>
    <s v="4.1 and up"/>
    <s v="500000000"/>
    <s v="0"/>
  </r>
  <r>
    <s v="Sniper 3D Gun Shooter: Free Shooting Games - FPS"/>
    <x v="17"/>
    <n v="4.5999999999999996"/>
    <n v="7672495"/>
    <s v="Varies with device"/>
    <s v="100,000,000+"/>
    <x v="0"/>
    <n v="0"/>
    <x v="3"/>
    <s v="Action"/>
    <d v="2018-08-02T00:00:00"/>
    <s v="Varies with device"/>
    <s v="Varies with device"/>
    <s v="100000000"/>
    <s v="0"/>
  </r>
  <r>
    <s v="Granny"/>
    <x v="17"/>
    <n v="4.5"/>
    <n v="1137271"/>
    <s v="59M"/>
    <s v="50,000,000+"/>
    <x v="0"/>
    <n v="0"/>
    <x v="1"/>
    <s v="Arcade"/>
    <d v="2018-05-29T00:00:00"/>
    <s v="1.4.0.1"/>
    <s v="4.0 and up"/>
    <s v="50000000"/>
    <s v="0"/>
  </r>
  <r>
    <s v="Galaxy Attack: Alien Shooter"/>
    <x v="17"/>
    <n v="4.5999999999999996"/>
    <n v="506275"/>
    <s v="Varies with device"/>
    <s v="10,000,000+"/>
    <x v="0"/>
    <n v="0"/>
    <x v="0"/>
    <s v="Arcade"/>
    <d v="2018-08-01T00:00:00"/>
    <n v="5.66"/>
    <s v="4.1 and up"/>
    <s v="10000000"/>
    <s v="0"/>
  </r>
  <r>
    <s v="Angry Birds Rio"/>
    <x v="17"/>
    <n v="4.4000000000000004"/>
    <n v="2610622"/>
    <s v="46M"/>
    <s v="100,000,000+"/>
    <x v="0"/>
    <n v="0"/>
    <x v="0"/>
    <s v="Arcade"/>
    <d v="2018-07-03T00:00:00"/>
    <s v="2.6.9"/>
    <s v="4.1 and up"/>
    <s v="100000000"/>
    <s v="0"/>
  </r>
  <r>
    <s v="Zombie Catchers"/>
    <x v="17"/>
    <n v="4.7"/>
    <n v="990586"/>
    <s v="75M"/>
    <s v="10,000,000+"/>
    <x v="0"/>
    <n v="0"/>
    <x v="0"/>
    <s v="Action"/>
    <d v="2018-05-24T00:00:00"/>
    <s v="1.0.27"/>
    <s v="4.1 and up"/>
    <s v="10000000"/>
    <s v="0"/>
  </r>
  <r>
    <s v="Zombie Hunter King"/>
    <x v="17"/>
    <n v="4.3"/>
    <n v="10354"/>
    <s v="50M"/>
    <s v="1,000,000+"/>
    <x v="0"/>
    <n v="0"/>
    <x v="3"/>
    <s v="Action"/>
    <d v="2018-08-01T00:00:00"/>
    <s v="1.0.8"/>
    <s v="2.3 and up"/>
    <s v="1000000"/>
    <s v="0"/>
  </r>
  <r>
    <s v="Temple Run 2"/>
    <x v="17"/>
    <n v="4.3"/>
    <n v="8118937"/>
    <s v="62M"/>
    <s v="500,000,000+"/>
    <x v="0"/>
    <n v="0"/>
    <x v="0"/>
    <s v="Action"/>
    <d v="2018-07-05T00:00:00"/>
    <s v="1.49.1"/>
    <s v="4.0 and up"/>
    <s v="500000000"/>
    <s v="0"/>
  </r>
  <r>
    <s v="Zombie Tsunami"/>
    <x v="17"/>
    <n v="4.4000000000000004"/>
    <n v="4921122"/>
    <s v="Varies with device"/>
    <s v="100,000,000+"/>
    <x v="0"/>
    <n v="0"/>
    <x v="2"/>
    <s v="Arcade"/>
    <d v="2018-06-15T00:00:00"/>
    <s v="Varies with device"/>
    <s v="Varies with device"/>
    <s v="100000000"/>
    <s v="0"/>
  </r>
  <r>
    <s v="Jungle Marble Blast"/>
    <x v="17"/>
    <n v="4.3"/>
    <n v="18985"/>
    <s v="23M"/>
    <s v="5,000,000+"/>
    <x v="0"/>
    <n v="0"/>
    <x v="0"/>
    <s v="Casual"/>
    <d v="2018-07-23T00:00:00"/>
    <s v="1.5.4"/>
    <s v="4.0.3 and up"/>
    <s v="5000000"/>
    <s v="0"/>
  </r>
  <r>
    <s v="Rider"/>
    <x v="17"/>
    <n v="4.5"/>
    <n v="655067"/>
    <s v="72M"/>
    <s v="10,000,000+"/>
    <x v="0"/>
    <n v="0"/>
    <x v="1"/>
    <s v="Arcade"/>
    <d v="2017-07-17T00:00:00"/>
    <s v="1.2.1"/>
    <s v="4.0.3 and up"/>
    <s v="10000000"/>
    <s v="0"/>
  </r>
  <r>
    <s v="Farm Heroes Saga"/>
    <x v="17"/>
    <n v="4.4000000000000004"/>
    <n v="7614271"/>
    <s v="70M"/>
    <s v="100,000,000+"/>
    <x v="0"/>
    <n v="0"/>
    <x v="0"/>
    <s v="Casual"/>
    <d v="2018-07-26T00:00:00"/>
    <s v="5.1.8"/>
    <s v="2.3 and up"/>
    <s v="100000000"/>
    <s v="0"/>
  </r>
  <r>
    <s v="Super Jim Jump - pixel 3d"/>
    <x v="17"/>
    <n v="4.5"/>
    <n v="10434"/>
    <s v="18M"/>
    <s v="1,000,000+"/>
    <x v="0"/>
    <n v="0"/>
    <x v="0"/>
    <s v="Arcade"/>
    <d v="2018-07-11T00:00:00"/>
    <s v="2.2.3181"/>
    <s v="4.0 and up"/>
    <s v="1000000"/>
    <s v="0"/>
  </r>
  <r>
    <s v="slither.io"/>
    <x v="17"/>
    <n v="4.4000000000000004"/>
    <n v="5234825"/>
    <s v="Varies with device"/>
    <s v="100,000,000+"/>
    <x v="0"/>
    <n v="0"/>
    <x v="0"/>
    <s v="Action"/>
    <d v="2017-11-14T00:00:00"/>
    <s v="Varies with device"/>
    <s v="2.3 and up"/>
    <s v="100000000"/>
    <s v="0"/>
  </r>
  <r>
    <s v="Roll the BallÂ® - slide puzzle"/>
    <x v="17"/>
    <n v="4.5"/>
    <n v="1385093"/>
    <s v="35M"/>
    <s v="100,000,000+"/>
    <x v="0"/>
    <n v="0"/>
    <x v="0"/>
    <s v="Puzzle"/>
    <d v="2018-08-02T00:00:00"/>
    <s v="1.7.40"/>
    <s v="4.1 and up"/>
    <s v="100000000"/>
    <s v="0"/>
  </r>
  <r>
    <s v="Talking Tom Gold Run"/>
    <x v="17"/>
    <n v="4.5999999999999996"/>
    <n v="2698348"/>
    <s v="78M"/>
    <s v="100,000,000+"/>
    <x v="0"/>
    <n v="0"/>
    <x v="0"/>
    <s v="Action"/>
    <d v="2018-07-31T00:00:00"/>
    <s v="2.8.2.59"/>
    <s v="4.1 and up"/>
    <s v="100000000"/>
    <s v="0"/>
  </r>
  <r>
    <s v="Pixel Art: Color by Number Game"/>
    <x v="17"/>
    <n v="4.7"/>
    <n v="1125017"/>
    <s v="25M"/>
    <s v="10,000,000+"/>
    <x v="0"/>
    <n v="0"/>
    <x v="0"/>
    <s v="Puzzle"/>
    <d v="2018-07-17T00:00:00"/>
    <s v="3.9.2"/>
    <s v="4.3 and up"/>
    <s v="10000000"/>
    <s v="0"/>
  </r>
  <r>
    <s v="Dream League Soccer 2018"/>
    <x v="17"/>
    <n v="4.5999999999999996"/>
    <n v="9882639"/>
    <s v="74M"/>
    <s v="100,000,000+"/>
    <x v="0"/>
    <n v="0"/>
    <x v="0"/>
    <s v="Sports"/>
    <d v="2018-07-16T00:00:00"/>
    <n v="5.0640000000000001"/>
    <s v="4.4 and up"/>
    <s v="100000000"/>
    <s v="0"/>
  </r>
  <r>
    <s v="Angry Birds Classic"/>
    <x v="17"/>
    <n v="4.4000000000000004"/>
    <n v="5566805"/>
    <s v="97M"/>
    <s v="100,000,000+"/>
    <x v="0"/>
    <n v="0"/>
    <x v="0"/>
    <s v="Arcade"/>
    <d v="2018-05-24T00:00:00"/>
    <s v="7.9.3"/>
    <s v="4.1 and up"/>
    <s v="100000000"/>
    <s v="0"/>
  </r>
  <r>
    <s v="Fruits Bomb"/>
    <x v="17"/>
    <n v="4.4000000000000004"/>
    <n v="74673"/>
    <s v="17M"/>
    <s v="10,000,000+"/>
    <x v="0"/>
    <n v="0"/>
    <x v="0"/>
    <s v="Casual"/>
    <d v="2018-07-06T00:00:00"/>
    <s v="3.3.3179"/>
    <s v="4.0.3 and up"/>
    <s v="10000000"/>
    <s v="0"/>
  </r>
  <r>
    <s v="Traffic Racer"/>
    <x v="17"/>
    <n v="4.5"/>
    <n v="5387639"/>
    <s v="53M"/>
    <s v="100,000,000+"/>
    <x v="0"/>
    <n v="0"/>
    <x v="0"/>
    <s v="Racing"/>
    <d v="2018-02-27T00:00:00"/>
    <n v="2.5"/>
    <s v="4.1 and up"/>
    <s v="100000000"/>
    <s v="0"/>
  </r>
  <r>
    <s v="Hill Climb Racing 2"/>
    <x v="17"/>
    <n v="4.5999999999999996"/>
    <n v="2750410"/>
    <s v="Varies with device"/>
    <s v="100,000,000+"/>
    <x v="0"/>
    <n v="0"/>
    <x v="0"/>
    <s v="Racing"/>
    <d v="2018-08-02T00:00:00"/>
    <s v="1.17.2"/>
    <s v="4.2 and up"/>
    <s v="100000000"/>
    <s v="0"/>
  </r>
  <r>
    <s v="Flow Free"/>
    <x v="17"/>
    <n v="4.3"/>
    <n v="1295606"/>
    <s v="11M"/>
    <s v="100,000,000+"/>
    <x v="0"/>
    <n v="0"/>
    <x v="0"/>
    <s v="Puzzle"/>
    <d v="2018-04-11T00:00:00"/>
    <n v="4"/>
    <s v="4.1 and up"/>
    <s v="100000000"/>
    <s v="0"/>
  </r>
  <r>
    <s v="Knife Hit"/>
    <x v="17"/>
    <n v="4.5"/>
    <n v="461137"/>
    <s v="60M"/>
    <s v="10,000,000+"/>
    <x v="0"/>
    <n v="0"/>
    <x v="0"/>
    <s v="Arcade"/>
    <d v="2018-05-22T00:00:00"/>
    <s v="1.7.2"/>
    <s v="4.0.3 and up"/>
    <s v="10000000"/>
    <s v="0"/>
  </r>
  <r>
    <s v="Block Craft 3D: Building Simulator Games For Free"/>
    <x v="17"/>
    <n v="4.5"/>
    <n v="946926"/>
    <s v="57M"/>
    <s v="50,000,000+"/>
    <x v="0"/>
    <n v="0"/>
    <x v="0"/>
    <s v="Simulation"/>
    <d v="2018-03-05T00:00:00"/>
    <s v="2.10.2"/>
    <s v="4.0.3 and up"/>
    <s v="50000000"/>
    <s v="0"/>
  </r>
  <r>
    <s v="Farm Fruit Pop: Party Time"/>
    <x v="17"/>
    <n v="4.4000000000000004"/>
    <n v="9305"/>
    <s v="14M"/>
    <s v="1,000,000+"/>
    <x v="0"/>
    <n v="0"/>
    <x v="0"/>
    <s v="Casual"/>
    <d v="2018-08-02T00:00:00"/>
    <s v="1.9.2"/>
    <s v="4.0.3 and up"/>
    <s v="1000000"/>
    <s v="0"/>
  </r>
  <r>
    <s v="ROBLOX"/>
    <x v="17"/>
    <n v="4.5"/>
    <n v="4448791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Helix Jump"/>
    <x v="17"/>
    <n v="4.2"/>
    <n v="1498648"/>
    <s v="33M"/>
    <s v="100,000,000+"/>
    <x v="0"/>
    <n v="0"/>
    <x v="0"/>
    <s v="Action"/>
    <d v="2018-04-09T00:00:00"/>
    <s v="1.0.6"/>
    <s v="4.1 and up"/>
    <s v="100000000"/>
    <s v="0"/>
  </r>
  <r>
    <s v="Subway Surfers"/>
    <x v="17"/>
    <n v="4.5"/>
    <n v="27724094"/>
    <s v="76M"/>
    <s v="1,000,000,000+"/>
    <x v="0"/>
    <n v="0"/>
    <x v="2"/>
    <s v="Arcade"/>
    <d v="2018-07-12T00:00:00"/>
    <s v="1.90.0"/>
    <s v="4.1 and up"/>
    <s v="1000000000"/>
    <s v="0"/>
  </r>
  <r>
    <s v="Candy Crush Saga"/>
    <x v="17"/>
    <n v="4.4000000000000004"/>
    <n v="22428456"/>
    <s v="74M"/>
    <s v="500,000,000+"/>
    <x v="0"/>
    <n v="0"/>
    <x v="0"/>
    <s v="Casual"/>
    <d v="2018-07-05T00:00:00"/>
    <s v="1.129.0.2"/>
    <s v="4.1 and up"/>
    <s v="500000000"/>
    <s v="0"/>
  </r>
  <r>
    <s v="Toon Blast"/>
    <x v="17"/>
    <n v="4.7"/>
    <n v="1351089"/>
    <s v="Varies with device"/>
    <s v="10,000,000+"/>
    <x v="0"/>
    <n v="0"/>
    <x v="0"/>
    <s v="Puzzle"/>
    <d v="2018-07-30T00:00:00"/>
    <n v="3196"/>
    <s v="4.1 and up"/>
    <s v="10000000"/>
    <s v="0"/>
  </r>
  <r>
    <s v="Love Balls"/>
    <x v="17"/>
    <n v="4.2"/>
    <n v="360630"/>
    <s v="40M"/>
    <s v="50,000,000+"/>
    <x v="0"/>
    <n v="0"/>
    <x v="0"/>
    <s v="Puzzle"/>
    <d v="2018-07-31T00:00:00"/>
    <s v="1.2.7"/>
    <s v="4.1 and up"/>
    <s v="50000000"/>
    <s v="0"/>
  </r>
  <r>
    <s v="Granny"/>
    <x v="17"/>
    <n v="4.5"/>
    <n v="1137267"/>
    <s v="59M"/>
    <s v="50,000,000+"/>
    <x v="0"/>
    <n v="0"/>
    <x v="1"/>
    <s v="Arcade"/>
    <d v="2018-05-29T00:00:00"/>
    <s v="1.4.0.1"/>
    <s v="4.0 and up"/>
    <s v="50000000"/>
    <s v="0"/>
  </r>
  <r>
    <s v="8 Ball Pool"/>
    <x v="17"/>
    <n v="4.5"/>
    <n v="14200344"/>
    <s v="52M"/>
    <s v="100,000,000+"/>
    <x v="0"/>
    <n v="0"/>
    <x v="0"/>
    <s v="Sports"/>
    <d v="2018-07-31T00:00:00"/>
    <s v="4.0.0"/>
    <s v="4.0.3 and up"/>
    <s v="100000000"/>
    <s v="0"/>
  </r>
  <r>
    <s v="Sniper 3D Gun Shooter: Free Shooting Games - FPS"/>
    <x v="17"/>
    <n v="4.5999999999999996"/>
    <n v="7672495"/>
    <s v="Varies with device"/>
    <s v="100,000,000+"/>
    <x v="0"/>
    <n v="0"/>
    <x v="3"/>
    <s v="Action"/>
    <d v="2018-08-02T00:00:00"/>
    <s v="Varies with device"/>
    <s v="Varies with device"/>
    <s v="100000000"/>
    <s v="0"/>
  </r>
  <r>
    <s v="slither.io"/>
    <x v="17"/>
    <n v="4.4000000000000004"/>
    <n v="5234810"/>
    <s v="Varies with device"/>
    <s v="100,000,000+"/>
    <x v="0"/>
    <n v="0"/>
    <x v="0"/>
    <s v="Action"/>
    <d v="2017-11-14T00:00:00"/>
    <s v="Varies with device"/>
    <s v="2.3 and up"/>
    <s v="100000000"/>
    <s v="0"/>
  </r>
  <r>
    <s v="Hungry Shark Evolution"/>
    <x v="17"/>
    <n v="4.5"/>
    <n v="6074334"/>
    <s v="100M"/>
    <s v="100,000,000+"/>
    <x v="0"/>
    <n v="0"/>
    <x v="1"/>
    <s v="Arcade"/>
    <d v="2018-07-25T00:00:00"/>
    <s v="6.0.0"/>
    <s v="4.1 and up"/>
    <s v="100000000"/>
    <s v="0"/>
  </r>
  <r>
    <s v="Temple Run 2"/>
    <x v="17"/>
    <n v="4.3"/>
    <n v="8118937"/>
    <s v="62M"/>
    <s v="500,000,000+"/>
    <x v="0"/>
    <n v="0"/>
    <x v="0"/>
    <s v="Action"/>
    <d v="2018-07-05T00:00:00"/>
    <s v="1.49.1"/>
    <s v="4.0 and up"/>
    <s v="500000000"/>
    <s v="0"/>
  </r>
  <r>
    <s v="Kick the Buddy"/>
    <x v="17"/>
    <n v="4.3"/>
    <n v="1000417"/>
    <s v="Varies with device"/>
    <s v="50,000,000+"/>
    <x v="0"/>
    <n v="0"/>
    <x v="1"/>
    <s v="Action"/>
    <d v="2018-07-05T00:00:00"/>
    <s v="Varies with device"/>
    <s v="4.4 and up"/>
    <s v="50000000"/>
    <s v="0"/>
  </r>
  <r>
    <s v="Magic Tiles 3"/>
    <x v="17"/>
    <n v="4.5"/>
    <n v="592282"/>
    <s v="Varies with device"/>
    <s v="50,000,000+"/>
    <x v="0"/>
    <n v="0"/>
    <x v="0"/>
    <s v="Music"/>
    <d v="2018-08-03T00:00:00"/>
    <s v="5.13.007"/>
    <s v="4.1 and up"/>
    <s v="50000000"/>
    <s v="0"/>
  </r>
  <r>
    <s v="Bowmasters"/>
    <x v="17"/>
    <n v="4.7"/>
    <n v="1535084"/>
    <s v="Varies with device"/>
    <s v="50,000,000+"/>
    <x v="0"/>
    <n v="0"/>
    <x v="1"/>
    <s v="Action"/>
    <d v="2018-07-23T00:00:00"/>
    <s v="2.12.5"/>
    <s v="4.1 and up"/>
    <s v="50000000"/>
    <s v="0"/>
  </r>
  <r>
    <s v="Piano Tiles 2â„¢"/>
    <x v="17"/>
    <n v="4.7"/>
    <n v="8118880"/>
    <s v="Varies with device"/>
    <s v="100,000,000+"/>
    <x v="0"/>
    <n v="0"/>
    <x v="0"/>
    <s v="Arcade"/>
    <d v="2018-08-03T00:00:00"/>
    <s v="3.1.0.226"/>
    <s v="4.1 and up"/>
    <s v="100000000"/>
    <s v="0"/>
  </r>
  <r>
    <s v="PokÃ©mon GO"/>
    <x v="17"/>
    <n v="4.0999999999999996"/>
    <n v="10424925"/>
    <s v="85M"/>
    <s v="100,000,000+"/>
    <x v="0"/>
    <n v="0"/>
    <x v="0"/>
    <s v="Adventure"/>
    <d v="2018-07-23T00:00:00"/>
    <s v="0.111.3"/>
    <s v="4.4 and up"/>
    <s v="100000000"/>
    <s v="0"/>
  </r>
  <r>
    <s v="Wordscapes"/>
    <x v="17"/>
    <n v="4.8"/>
    <n v="230727"/>
    <s v="87M"/>
    <s v="10,000,000+"/>
    <x v="0"/>
    <n v="0"/>
    <x v="0"/>
    <s v="Word"/>
    <d v="2018-08-02T00:00:00"/>
    <s v="1.0.47"/>
    <s v="4.1 and up"/>
    <s v="10000000"/>
    <s v="0"/>
  </r>
  <r>
    <s v="Paint Hit"/>
    <x v="17"/>
    <n v="4.4000000000000004"/>
    <n v="37023"/>
    <s v="33M"/>
    <s v="10,000,000+"/>
    <x v="0"/>
    <n v="0"/>
    <x v="0"/>
    <s v="Casual"/>
    <d v="2018-07-06T00:00:00"/>
    <n v="5.2"/>
    <s v="5.0 and up"/>
    <s v="10000000"/>
    <s v="0"/>
  </r>
  <r>
    <s v="Snake VS Block"/>
    <x v="17"/>
    <n v="4.2"/>
    <n v="422244"/>
    <s v="32M"/>
    <s v="50,000,000+"/>
    <x v="0"/>
    <n v="0"/>
    <x v="1"/>
    <s v="Arcade"/>
    <d v="2018-04-23T00:00:00"/>
    <n v="1.24"/>
    <s v="4.1 and up"/>
    <s v="50000000"/>
    <s v="0"/>
  </r>
  <r>
    <s v="Rolly Vortex"/>
    <x v="17"/>
    <n v="4.4000000000000004"/>
    <n v="98123"/>
    <s v="40M"/>
    <s v="10,000,000+"/>
    <x v="0"/>
    <n v="0"/>
    <x v="1"/>
    <s v="Arcade"/>
    <d v="2018-05-25T00:00:00"/>
    <s v="1.7.0"/>
    <s v="4.1 and up"/>
    <s v="10000000"/>
    <s v="0"/>
  </r>
  <r>
    <s v="Woody Puzzle"/>
    <x v="17"/>
    <n v="4.7"/>
    <n v="21262"/>
    <s v="29M"/>
    <s v="1,000,000+"/>
    <x v="0"/>
    <n v="0"/>
    <x v="0"/>
    <s v="Puzzle"/>
    <d v="2018-08-03T00:00:00"/>
    <s v="1.0.9"/>
    <s v="4.4 and up"/>
    <s v="1000000"/>
    <s v="0"/>
  </r>
  <r>
    <s v="Stack Jump"/>
    <x v="17"/>
    <n v="4.3"/>
    <n v="118253"/>
    <s v="40M"/>
    <s v="10,000,000+"/>
    <x v="0"/>
    <n v="0"/>
    <x v="1"/>
    <s v="Arcade"/>
    <d v="2018-05-03T00:00:00"/>
    <s v="1.4.6"/>
    <s v="4.1 and up"/>
    <s v="10000000"/>
    <s v="0"/>
  </r>
  <r>
    <s v="Color by Number â€“ New Coloring Book"/>
    <x v="17"/>
    <n v="4.7"/>
    <n v="141529"/>
    <s v="24M"/>
    <s v="5,000,000+"/>
    <x v="0"/>
    <n v="0"/>
    <x v="2"/>
    <s v="Board"/>
    <d v="2018-08-01T00:00:00"/>
    <s v="2.0.6"/>
    <s v="4.1 and up"/>
    <s v="5000000"/>
    <s v="0"/>
  </r>
  <r>
    <s v="The Cube"/>
    <x v="17"/>
    <n v="4.2"/>
    <n v="70226"/>
    <s v="38M"/>
    <s v="5,000,000+"/>
    <x v="0"/>
    <n v="0"/>
    <x v="0"/>
    <s v="Arcade"/>
    <d v="2018-07-25T00:00:00"/>
    <s v="1.2.9"/>
    <s v="4.1 and up"/>
    <s v="5000000"/>
    <s v="0"/>
  </r>
  <r>
    <s v="Extreme Car Driving Simulator"/>
    <x v="17"/>
    <n v="4.3"/>
    <n v="2251012"/>
    <s v="52M"/>
    <s v="100,000,000+"/>
    <x v="0"/>
    <n v="0"/>
    <x v="0"/>
    <s v="Racing"/>
    <d v="2018-05-03T00:00:00"/>
    <s v="4.17.2"/>
    <s v="4.0 and up"/>
    <s v="100000000"/>
    <s v="0"/>
  </r>
  <r>
    <s v="Bricks n Balls"/>
    <x v="17"/>
    <n v="4.4000000000000004"/>
    <n v="30253"/>
    <s v="Varies with device"/>
    <s v="1,000,000+"/>
    <x v="0"/>
    <n v="0"/>
    <x v="0"/>
    <s v="Casual"/>
    <d v="2018-08-05T00:00:00"/>
    <s v="1.0.1.049"/>
    <s v="4.1 and up"/>
    <s v="1000000"/>
    <s v="0"/>
  </r>
  <r>
    <s v="The Fish Master!"/>
    <x v="17"/>
    <n v="4.0999999999999996"/>
    <n v="15763"/>
    <s v="54M"/>
    <s v="1,000,000+"/>
    <x v="0"/>
    <n v="0"/>
    <x v="0"/>
    <s v="Arcade"/>
    <d v="2018-07-17T00:00:00"/>
    <n v="1.6"/>
    <s v="4.1 and up"/>
    <s v="1000000"/>
    <s v="0"/>
  </r>
  <r>
    <s v="Color Road"/>
    <x v="17"/>
    <n v="4.0999999999999996"/>
    <n v="84911"/>
    <s v="71M"/>
    <s v="10,000,000+"/>
    <x v="0"/>
    <n v="0"/>
    <x v="0"/>
    <s v="Arcade"/>
    <d v="2018-07-19T00:00:00"/>
    <s v="2.5.0"/>
    <s v="4.1 and up"/>
    <s v="10000000"/>
    <s v="0"/>
  </r>
  <r>
    <s v="Draw In"/>
    <x v="17"/>
    <n v="4.2"/>
    <n v="46416"/>
    <s v="73M"/>
    <s v="10,000,000+"/>
    <x v="0"/>
    <n v="0"/>
    <x v="0"/>
    <s v="Arcade"/>
    <d v="2018-07-23T00:00:00"/>
    <s v="1.0.8"/>
    <s v="4.1 and up"/>
    <s v="10000000"/>
    <s v="0"/>
  </r>
  <r>
    <s v="Block Craft 3D: Building Simulator Games For Free"/>
    <x v="17"/>
    <n v="4.5"/>
    <n v="946926"/>
    <s v="57M"/>
    <s v="50,000,000+"/>
    <x v="0"/>
    <n v="0"/>
    <x v="0"/>
    <s v="Simulation"/>
    <d v="2018-03-05T00:00:00"/>
    <s v="2.10.2"/>
    <s v="4.0.3 and up"/>
    <s v="50000000"/>
    <s v="0"/>
  </r>
  <r>
    <s v="PLANK!"/>
    <x v="17"/>
    <n v="4.7"/>
    <n v="7196"/>
    <s v="38M"/>
    <s v="500,000+"/>
    <x v="0"/>
    <n v="0"/>
    <x v="0"/>
    <s v="Arcade"/>
    <d v="2018-07-17T00:00:00"/>
    <s v="1.0.2"/>
    <s v="4.3 and up"/>
    <s v="500000"/>
    <s v="0"/>
  </r>
  <r>
    <s v="Looper!"/>
    <x v="17"/>
    <n v="4.5999999999999996"/>
    <n v="48256"/>
    <s v="62M"/>
    <s v="1,000,000+"/>
    <x v="0"/>
    <n v="0"/>
    <x v="0"/>
    <s v="Puzzle"/>
    <d v="2018-07-20T00:00:00"/>
    <s v="1.2.0"/>
    <s v="4.1 and up"/>
    <s v="1000000"/>
    <s v="0"/>
  </r>
  <r>
    <s v="Trivia Crack"/>
    <x v="17"/>
    <n v="4.5"/>
    <n v="6427773"/>
    <s v="95M"/>
    <s v="100,000,000+"/>
    <x v="0"/>
    <n v="0"/>
    <x v="0"/>
    <s v="Trivia"/>
    <d v="2018-08-03T00:00:00"/>
    <s v="2.79.0"/>
    <s v="4.1 and up"/>
    <s v="100000000"/>
    <s v="0"/>
  </r>
  <r>
    <s v="Will it Crush?"/>
    <x v="17"/>
    <n v="3.1"/>
    <n v="25825"/>
    <s v="16M"/>
    <s v="5,000,000+"/>
    <x v="0"/>
    <n v="0"/>
    <x v="0"/>
    <s v="Simulation"/>
    <d v="2018-05-22T00:00:00"/>
    <s v="1.3.3"/>
    <s v="4.4 and up"/>
    <s v="5000000"/>
    <s v="0"/>
  </r>
  <r>
    <s v="Tomb of the Mask"/>
    <x v="17"/>
    <n v="4.0999999999999996"/>
    <n v="55380"/>
    <s v="39M"/>
    <s v="5,000,000+"/>
    <x v="0"/>
    <n v="0"/>
    <x v="0"/>
    <s v="Action"/>
    <d v="2018-07-24T00:00:00"/>
    <s v="1.2.1"/>
    <s v="5.0 and up"/>
    <s v="5000000"/>
    <s v="0"/>
  </r>
  <r>
    <s v="Baseball Boy!"/>
    <x v="17"/>
    <n v="3.4"/>
    <n v="148177"/>
    <s v="78M"/>
    <s v="10,000,000+"/>
    <x v="0"/>
    <n v="0"/>
    <x v="0"/>
    <s v="Arcade"/>
    <d v="2018-07-27T00:00:00"/>
    <s v="1.7.2"/>
    <s v="4.1 and up"/>
    <s v="10000000"/>
    <s v="0"/>
  </r>
  <r>
    <s v="PUBG MOBILE"/>
    <x v="17"/>
    <n v="4.4000000000000004"/>
    <n v="3715656"/>
    <s v="36M"/>
    <s v="50,000,000+"/>
    <x v="0"/>
    <n v="0"/>
    <x v="1"/>
    <s v="Action"/>
    <d v="2018-07-24T00:00:00"/>
    <s v="0.7.0"/>
    <s v="4.3 and up"/>
    <s v="50000000"/>
    <s v="0"/>
  </r>
  <r>
    <s v="Episode - Choose Your Story"/>
    <x v="17"/>
    <n v="4.3"/>
    <n v="1841061"/>
    <s v="Varies with device"/>
    <s v="50,000,000+"/>
    <x v="0"/>
    <n v="0"/>
    <x v="1"/>
    <s v="Simulation"/>
    <d v="2018-07-31T00:00:00"/>
    <s v="Varies with device"/>
    <s v="Varies with device"/>
    <s v="50000000"/>
    <s v="0"/>
  </r>
  <r>
    <s v="Hello Stars"/>
    <x v="17"/>
    <n v="4.5999999999999996"/>
    <n v="101686"/>
    <s v="31M"/>
    <s v="10,000,000+"/>
    <x v="0"/>
    <n v="0"/>
    <x v="0"/>
    <s v="Puzzle"/>
    <d v="2018-08-04T00:00:00"/>
    <s v="1.8.2"/>
    <s v="4.1 and up"/>
    <s v="10000000"/>
    <s v="0"/>
  </r>
  <r>
    <s v="Run Sausage Run!"/>
    <x v="17"/>
    <n v="4.4000000000000004"/>
    <n v="275447"/>
    <s v="Varies with device"/>
    <s v="10,000,000+"/>
    <x v="0"/>
    <n v="0"/>
    <x v="2"/>
    <s v="Arcade"/>
    <d v="2018-08-01T00:00:00"/>
    <s v="Varies with device"/>
    <s v="4.1 and up"/>
    <s v="10000000"/>
    <s v="0"/>
  </r>
  <r>
    <s v="Tank Stars"/>
    <x v="17"/>
    <n v="4.3"/>
    <n v="174755"/>
    <s v="98M"/>
    <s v="10,000,000+"/>
    <x v="0"/>
    <n v="0"/>
    <x v="2"/>
    <s v="Arcade"/>
    <d v="2018-07-11T00:00:00"/>
    <s v="1.1.1"/>
    <s v="5.0 and up"/>
    <s v="10000000"/>
    <s v="0"/>
  </r>
  <r>
    <s v="Castle Clash: Heroes of the Empire US"/>
    <x v="17"/>
    <n v="4.5999999999999996"/>
    <n v="4578476"/>
    <s v="24M"/>
    <s v="50,000,000+"/>
    <x v="0"/>
    <n v="0"/>
    <x v="2"/>
    <s v="Strategy"/>
    <d v="2018-07-17T00:00:00"/>
    <s v="1.4.51"/>
    <s v="4.1 and up"/>
    <s v="50000000"/>
    <s v="0"/>
  </r>
  <r>
    <s v="Hole.io"/>
    <x v="17"/>
    <n v="4.2"/>
    <n v="145353"/>
    <s v="85M"/>
    <s v="10,000,000+"/>
    <x v="0"/>
    <n v="0"/>
    <x v="1"/>
    <s v="Arcade"/>
    <d v="2018-07-24T00:00:00"/>
    <s v="1.3.1"/>
    <s v="4.1 and up"/>
    <s v="10000000"/>
    <s v="0"/>
  </r>
  <r>
    <s v="Helix Jump"/>
    <x v="17"/>
    <n v="4.2"/>
    <n v="1499373"/>
    <s v="33M"/>
    <s v="100,000,000+"/>
    <x v="0"/>
    <n v="0"/>
    <x v="0"/>
    <s v="Action"/>
    <d v="2018-04-09T00:00:00"/>
    <s v="1.0.6"/>
    <s v="4.1 and up"/>
    <s v="100000000"/>
    <s v="0"/>
  </r>
  <r>
    <s v="Mini Golf King - Multiplayer Game"/>
    <x v="17"/>
    <n v="4.5"/>
    <n v="531458"/>
    <s v="100M"/>
    <s v="5,000,000+"/>
    <x v="0"/>
    <n v="0"/>
    <x v="0"/>
    <s v="Sports"/>
    <d v="2018-07-20T00:00:00"/>
    <s v="3.04.1"/>
    <s v="4.0.3 and up"/>
    <s v="5000000"/>
    <s v="0"/>
  </r>
  <r>
    <s v="PUBG MOBILE"/>
    <x v="17"/>
    <n v="4.4000000000000004"/>
    <n v="3714270"/>
    <s v="36M"/>
    <s v="50,000,000+"/>
    <x v="0"/>
    <n v="0"/>
    <x v="1"/>
    <s v="Action"/>
    <d v="2018-07-24T00:00:00"/>
    <s v="0.7.0"/>
    <s v="4.3 and up"/>
    <s v="50000000"/>
    <s v="0"/>
  </r>
  <r>
    <s v="Flip the Gun - Simulator Game"/>
    <x v="17"/>
    <n v="4.2"/>
    <n v="195558"/>
    <s v="86M"/>
    <s v="10,000,000+"/>
    <x v="0"/>
    <n v="0"/>
    <x v="0"/>
    <s v="Arcade"/>
    <d v="2018-07-26T00:00:00"/>
    <n v="1.2"/>
    <s v="5.0 and up"/>
    <s v="10000000"/>
    <s v="0"/>
  </r>
  <r>
    <s v="Mad Skills BMX 2"/>
    <x v="17"/>
    <n v="4.5"/>
    <n v="29940"/>
    <s v="80M"/>
    <s v="1,000,000+"/>
    <x v="0"/>
    <n v="0"/>
    <x v="0"/>
    <s v="Action"/>
    <d v="2018-07-26T00:00:00"/>
    <s v="1.1.4"/>
    <s v="4.1 and up"/>
    <s v="1000000"/>
    <s v="0"/>
  </r>
  <r>
    <s v="Wordscapes"/>
    <x v="17"/>
    <n v="4.8"/>
    <n v="230727"/>
    <s v="87M"/>
    <s v="10,000,000+"/>
    <x v="0"/>
    <n v="0"/>
    <x v="0"/>
    <s v="Word"/>
    <d v="2018-08-02T00:00:00"/>
    <s v="1.0.47"/>
    <s v="4.1 and up"/>
    <s v="10000000"/>
    <s v="0"/>
  </r>
  <r>
    <s v="MMX Hill Dash 2 â€“ Offroad Truck, Car &amp; Bike Racing"/>
    <x v="17"/>
    <n v="4.4000000000000004"/>
    <n v="41975"/>
    <s v="79M"/>
    <s v="1,000,000+"/>
    <x v="0"/>
    <n v="0"/>
    <x v="0"/>
    <s v="Racing"/>
    <d v="2018-07-19T00:00:00"/>
    <s v="3.00.11034"/>
    <s v="5.0 and up"/>
    <s v="1000000"/>
    <s v="0"/>
  </r>
  <r>
    <s v="Word Link"/>
    <x v="17"/>
    <n v="4.5999999999999996"/>
    <n v="216675"/>
    <s v="30M"/>
    <s v="10,000,000+"/>
    <x v="0"/>
    <n v="0"/>
    <x v="0"/>
    <s v="Word"/>
    <d v="2018-08-01T00:00:00"/>
    <s v="2.2.7"/>
    <s v="4.1 and up"/>
    <s v="10000000"/>
    <s v="0"/>
  </r>
  <r>
    <s v="Last Day on Earth: Survival"/>
    <x v="17"/>
    <n v="4.5"/>
    <n v="2311785"/>
    <s v="87M"/>
    <s v="10,000,000+"/>
    <x v="0"/>
    <n v="0"/>
    <x v="1"/>
    <s v="Action"/>
    <d v="2018-08-01T00:00:00"/>
    <s v="1.9.3"/>
    <s v="4.1 and up"/>
    <s v="10000000"/>
    <s v="0"/>
  </r>
  <r>
    <s v="MARVEL Strike Force"/>
    <x v="17"/>
    <n v="4.3"/>
    <n v="165888"/>
    <s v="91M"/>
    <s v="5,000,000+"/>
    <x v="0"/>
    <n v="0"/>
    <x v="1"/>
    <s v="Role Playing"/>
    <d v="2018-07-31T00:00:00"/>
    <s v="1.4.0"/>
    <s v="4.4 and up"/>
    <s v="5000000"/>
    <s v="0"/>
  </r>
  <r>
    <s v="Partymasters - Fun Idle Game"/>
    <x v="17"/>
    <n v="4.5999999999999996"/>
    <n v="541144"/>
    <s v="63M"/>
    <s v="10,000,000+"/>
    <x v="0"/>
    <n v="0"/>
    <x v="1"/>
    <s v="Arcade"/>
    <d v="2018-07-12T00:00:00"/>
    <s v="1.2.5"/>
    <s v="5.0 and up"/>
    <s v="10000000"/>
    <s v="0"/>
  </r>
  <r>
    <s v="Harry Potter: Hogwarts Mystery"/>
    <x v="17"/>
    <n v="4.4000000000000004"/>
    <n v="1107310"/>
    <s v="Varies with device"/>
    <s v="10,000,000+"/>
    <x v="0"/>
    <n v="0"/>
    <x v="1"/>
    <s v="Adventure"/>
    <d v="2018-08-01T00:00:00"/>
    <s v="1.8.2"/>
    <s v="4.4 and up"/>
    <s v="10000000"/>
    <s v="0"/>
  </r>
  <r>
    <s v="Offroad Outlaws"/>
    <x v="17"/>
    <n v="4.4000000000000004"/>
    <n v="29168"/>
    <s v="Varies with device"/>
    <s v="1,000,000+"/>
    <x v="0"/>
    <n v="0"/>
    <x v="0"/>
    <s v="Racing"/>
    <d v="2018-05-29T00:00:00"/>
    <s v="2.0.1"/>
    <s v="4.1 and up"/>
    <s v="1000000"/>
    <s v="0"/>
  </r>
  <r>
    <s v="Grim Soul: Dark Fantasy Survival"/>
    <x v="17"/>
    <n v="4.5"/>
    <n v="189773"/>
    <s v="95M"/>
    <s v="5,000,000+"/>
    <x v="0"/>
    <n v="0"/>
    <x v="1"/>
    <s v="Role Playing"/>
    <d v="2018-07-18T00:00:00"/>
    <s v="1.1.1"/>
    <s v="4.1 and up"/>
    <s v="5000000"/>
    <s v="0"/>
  </r>
  <r>
    <s v="DRAGON BALL LEGENDS"/>
    <x v="17"/>
    <n v="4.5999999999999996"/>
    <n v="337752"/>
    <s v="48M"/>
    <s v="5,000,000+"/>
    <x v="0"/>
    <n v="0"/>
    <x v="1"/>
    <s v="Action"/>
    <d v="2018-08-03T00:00:00"/>
    <s v="1.11.0"/>
    <s v="6.0 and up"/>
    <s v="5000000"/>
    <s v="0"/>
  </r>
  <r>
    <s v="Disney Heroes: Battle Mode"/>
    <x v="17"/>
    <n v="4.5999999999999996"/>
    <n v="102107"/>
    <s v="Varies with device"/>
    <s v="5,000,000+"/>
    <x v="0"/>
    <n v="0"/>
    <x v="2"/>
    <s v="Strategy"/>
    <d v="2018-07-31T00:00:00"/>
    <s v="1.2.2"/>
    <s v="Varies with device"/>
    <s v="5000000"/>
    <s v="0"/>
  </r>
  <r>
    <s v="Homescapes"/>
    <x v="17"/>
    <n v="4.5999999999999996"/>
    <n v="3093358"/>
    <s v="Varies with device"/>
    <s v="10,000,000+"/>
    <x v="0"/>
    <n v="0"/>
    <x v="0"/>
    <s v="Casual"/>
    <d v="2018-07-13T00:00:00"/>
    <s v="1.8.0.900"/>
    <s v="4.0.3 and up"/>
    <s v="10000000"/>
    <s v="0"/>
  </r>
  <r>
    <s v="New YAHTZEEÂ® With Buddies Dice Game"/>
    <x v="17"/>
    <n v="4.0999999999999996"/>
    <n v="42079"/>
    <s v="93M"/>
    <s v="5,000,000+"/>
    <x v="0"/>
    <n v="0"/>
    <x v="0"/>
    <s v="Board"/>
    <d v="2018-07-05T00:00:00"/>
    <s v="5.6.5"/>
    <s v="4.1 and up"/>
    <s v="5000000"/>
    <s v="0"/>
  </r>
  <r>
    <s v="Word Crossy - A crossword game"/>
    <x v="17"/>
    <n v="4.5"/>
    <n v="240416"/>
    <s v="53M"/>
    <s v="5,000,000+"/>
    <x v="0"/>
    <n v="0"/>
    <x v="0"/>
    <s v="Word"/>
    <d v="2018-08-01T00:00:00"/>
    <s v="2.2.3"/>
    <s v="4.0.3 and up"/>
    <s v="5000000"/>
    <s v="0"/>
  </r>
  <r>
    <s v="MLB TAP SPORTS BASEBALL 2018"/>
    <x v="17"/>
    <n v="4.5999999999999996"/>
    <n v="32506"/>
    <s v="82M"/>
    <s v="1,000,000+"/>
    <x v="0"/>
    <n v="0"/>
    <x v="0"/>
    <s v="Sports"/>
    <d v="2018-06-27T00:00:00"/>
    <s v="1.2.1"/>
    <s v="4.2 and up"/>
    <s v="1000000"/>
    <s v="0"/>
  </r>
  <r>
    <s v="Hero Hunters"/>
    <x v="17"/>
    <n v="4.4000000000000004"/>
    <n v="70747"/>
    <s v="99M"/>
    <s v="5,000,000+"/>
    <x v="0"/>
    <n v="0"/>
    <x v="1"/>
    <s v="Action"/>
    <d v="2018-07-31T00:00:00"/>
    <n v="1.7"/>
    <s v="4.4 and up"/>
    <s v="5000000"/>
    <s v="0"/>
  </r>
  <r>
    <s v="Cooking Madness - A Chef's Restaurant Games"/>
    <x v="17"/>
    <n v="4.7"/>
    <n v="358817"/>
    <s v="49M"/>
    <s v="10,000,000+"/>
    <x v="0"/>
    <n v="0"/>
    <x v="0"/>
    <s v="Arcade"/>
    <d v="2018-07-30T00:00:00"/>
    <s v="1.2.2"/>
    <s v="4.1 and up"/>
    <s v="10000000"/>
    <s v="0"/>
  </r>
  <r>
    <s v="Ice Crush 2018 - A new Puzzle Matching Adventure"/>
    <x v="17"/>
    <n v="4.5999999999999996"/>
    <n v="15403"/>
    <s v="25M"/>
    <s v="1,000,000+"/>
    <x v="0"/>
    <n v="0"/>
    <x v="0"/>
    <s v="Casual"/>
    <d v="2018-08-02T00:00:00"/>
    <s v="1.8.1"/>
    <s v="4.1 and up"/>
    <s v="1000000"/>
    <s v="0"/>
  </r>
  <r>
    <s v="TerraGenesis - Space Colony"/>
    <x v="17"/>
    <n v="4.3"/>
    <n v="38957"/>
    <s v="Varies with device"/>
    <s v="1,000,000+"/>
    <x v="0"/>
    <n v="0"/>
    <x v="0"/>
    <s v="Simulation"/>
    <d v="2018-08-02T00:00:00"/>
    <s v="4.9.31"/>
    <s v="Varies with device"/>
    <s v="1000000"/>
    <s v="0"/>
  </r>
  <r>
    <s v="Merge Dragons!"/>
    <x v="17"/>
    <n v="4.5"/>
    <n v="214777"/>
    <s v="91M"/>
    <s v="5,000,000+"/>
    <x v="0"/>
    <n v="0"/>
    <x v="0"/>
    <s v="Puzzle"/>
    <d v="2018-07-30T00:00:00"/>
    <s v="3.6.0"/>
    <s v="4.1 and up"/>
    <s v="5000000"/>
    <s v="0"/>
  </r>
  <r>
    <s v="SHADOWGUN LEGENDS"/>
    <x v="17"/>
    <n v="4.5999999999999996"/>
    <n v="100609"/>
    <s v="52M"/>
    <s v="1,000,000+"/>
    <x v="0"/>
    <n v="0"/>
    <x v="1"/>
    <s v="Action"/>
    <d v="2018-07-16T00:00:00"/>
    <s v="0.5.4"/>
    <s v="6.0 and up"/>
    <s v="1000000"/>
    <s v="0"/>
  </r>
  <r>
    <s v="RULES OF SURVIVAL"/>
    <x v="17"/>
    <n v="4.2"/>
    <n v="1343866"/>
    <s v="56M"/>
    <s v="10,000,000+"/>
    <x v="0"/>
    <n v="0"/>
    <x v="1"/>
    <s v="Action"/>
    <d v="2018-08-01T00:00:00"/>
    <s v="1.180271.184729"/>
    <s v="4.0 and up"/>
    <s v="10000000"/>
    <s v="0"/>
  </r>
  <r>
    <s v="Mafia City"/>
    <x v="17"/>
    <n v="4.5"/>
    <n v="168717"/>
    <s v="56M"/>
    <s v="10,000,000+"/>
    <x v="0"/>
    <n v="0"/>
    <x v="3"/>
    <s v="Strategy"/>
    <d v="2018-08-03T00:00:00"/>
    <s v="1.3.205"/>
    <s v="2.3 and up"/>
    <s v="10000000"/>
    <s v="0"/>
  </r>
  <r>
    <s v="Cash, Inc. Money Clicker Game &amp; Business Adventure"/>
    <x v="17"/>
    <n v="4.8"/>
    <n v="549720"/>
    <s v="85M"/>
    <s v="10,000,000+"/>
    <x v="0"/>
    <n v="0"/>
    <x v="0"/>
    <s v="Simulation"/>
    <d v="2018-07-19T00:00:00"/>
    <s v="2.1.1.4.0"/>
    <s v="4.4 and up"/>
    <s v="10000000"/>
    <s v="0"/>
  </r>
  <r>
    <s v="Dino War: Rise of Beasts"/>
    <x v="17"/>
    <n v="4.0999999999999996"/>
    <n v="18996"/>
    <s v="81M"/>
    <s v="1,000,000+"/>
    <x v="0"/>
    <n v="0"/>
    <x v="1"/>
    <s v="Strategy"/>
    <d v="2018-08-01T00:00:00"/>
    <s v="1.5.2"/>
    <s v="4.1 and up"/>
    <s v="1000000"/>
    <s v="0"/>
  </r>
  <r>
    <s v="Tokyo Ghoul: Dark War"/>
    <x v="17"/>
    <n v="4.3"/>
    <n v="25094"/>
    <s v="82M"/>
    <s v="1,000,000+"/>
    <x v="0"/>
    <n v="0"/>
    <x v="1"/>
    <s v="Role Playing"/>
    <d v="2018-07-06T00:00:00"/>
    <s v="1.2.0"/>
    <s v="4.3 and up"/>
    <s v="1000000"/>
    <s v="0"/>
  </r>
  <r>
    <s v="Last Shelter: Survival"/>
    <x v="17"/>
    <n v="4.4000000000000004"/>
    <n v="93033"/>
    <s v="98M"/>
    <s v="5,000,000+"/>
    <x v="0"/>
    <n v="0"/>
    <x v="1"/>
    <s v="Strategy"/>
    <d v="2018-08-04T00:00:00"/>
    <s v="1.250.078"/>
    <s v="4.0.3 and up"/>
    <s v="5000000"/>
    <s v="0"/>
  </r>
  <r>
    <s v="Guns of Glory"/>
    <x v="17"/>
    <n v="4"/>
    <n v="120592"/>
    <s v="77M"/>
    <s v="10,000,000+"/>
    <x v="0"/>
    <n v="0"/>
    <x v="2"/>
    <s v="Strategy"/>
    <d v="2018-07-31T00:00:00"/>
    <s v="2.0.2"/>
    <s v="4.0.3 and up"/>
    <s v="10000000"/>
    <s v="0"/>
  </r>
  <r>
    <s v="Lineage 2: Revolution"/>
    <x v="17"/>
    <n v="4.2"/>
    <n v="187972"/>
    <s v="99M"/>
    <s v="5,000,000+"/>
    <x v="0"/>
    <n v="0"/>
    <x v="1"/>
    <s v="Role Playing"/>
    <d v="2018-07-11T00:00:00"/>
    <s v="1.05.20"/>
    <s v="4.4 and up"/>
    <s v="5000000"/>
    <s v="0"/>
  </r>
  <r>
    <s v="Final Fantasy XV: A New Empire"/>
    <x v="17"/>
    <n v="4"/>
    <n v="484981"/>
    <s v="Varies with device"/>
    <s v="10,000,000+"/>
    <x v="0"/>
    <n v="0"/>
    <x v="2"/>
    <s v="Strategy"/>
    <d v="2018-06-15T00:00:00"/>
    <s v="3.30.4.83"/>
    <s v="4.1 and up"/>
    <s v="10000000"/>
    <s v="0"/>
  </r>
  <r>
    <s v="Girls' Frontline"/>
    <x v="17"/>
    <n v="4.2"/>
    <n v="2055"/>
    <s v="96M"/>
    <s v="100,000+"/>
    <x v="0"/>
    <n v="0"/>
    <x v="1"/>
    <s v="Strategy"/>
    <d v="2018-05-18T00:00:00"/>
    <s v="2.0081_206"/>
    <s v="4.0.3 and up"/>
    <s v="100000"/>
    <s v="0"/>
  </r>
  <r>
    <s v="Chapters: Interactive Stories"/>
    <x v="17"/>
    <n v="4.5"/>
    <n v="73539"/>
    <s v="96M"/>
    <s v="1,000,000+"/>
    <x v="0"/>
    <n v="0"/>
    <x v="3"/>
    <s v="Role Playing"/>
    <d v="2018-08-02T00:00:00"/>
    <s v="1.3.3"/>
    <s v="4.3 and up"/>
    <s v="1000000"/>
    <s v="0"/>
  </r>
  <r>
    <s v="Honkai Impact 3rd"/>
    <x v="17"/>
    <n v="4.7"/>
    <n v="59017"/>
    <s v="82M"/>
    <s v="1,000,000+"/>
    <x v="0"/>
    <n v="0"/>
    <x v="1"/>
    <s v="Action"/>
    <d v="2018-07-03T00:00:00"/>
    <s v="2.2.1"/>
    <s v="4.3 and up"/>
    <s v="1000000"/>
    <s v="0"/>
  </r>
  <r>
    <s v="Master of Eternity(MOE)"/>
    <x v="17"/>
    <n v="4.2"/>
    <n v="5829"/>
    <s v="70M"/>
    <s v="100,000+"/>
    <x v="0"/>
    <n v="0"/>
    <x v="1"/>
    <s v="Strategy"/>
    <d v="2018-07-26T00:00:00"/>
    <s v="1.8.2"/>
    <s v="4.4 and up"/>
    <s v="100000"/>
    <s v="0"/>
  </r>
  <r>
    <s v="The Game of Life"/>
    <x v="17"/>
    <n v="4.4000000000000004"/>
    <n v="18621"/>
    <s v="63M"/>
    <s v="100,000+"/>
    <x v="1"/>
    <n v="2.99"/>
    <x v="0"/>
    <s v="Board"/>
    <d v="2018-07-04T00:00:00"/>
    <s v="2.1.2"/>
    <s v="4.4 and up"/>
    <s v="100000"/>
    <s v="2.99"/>
  </r>
  <r>
    <s v="Clue"/>
    <x v="17"/>
    <n v="4.5999999999999996"/>
    <n v="19922"/>
    <s v="35M"/>
    <s v="100,000+"/>
    <x v="1"/>
    <n v="1.99"/>
    <x v="2"/>
    <s v="Board"/>
    <d v="2018-07-30T00:00:00"/>
    <s v="2.2.5"/>
    <s v="5.0 and up"/>
    <s v="100000"/>
    <s v="1.99"/>
  </r>
  <r>
    <s v="The Room: Old Sins"/>
    <x v="17"/>
    <n v="4.9000000000000004"/>
    <n v="21119"/>
    <s v="48M"/>
    <s v="100,000+"/>
    <x v="1"/>
    <n v="4.99"/>
    <x v="0"/>
    <s v="Puzzle"/>
    <d v="2018-04-18T00:00:00"/>
    <s v="1.0.1"/>
    <s v="4.4 and up"/>
    <s v="100000"/>
    <s v="4.99"/>
  </r>
  <r>
    <s v="The Escapists"/>
    <x v="17"/>
    <n v="4.4000000000000004"/>
    <n v="7412"/>
    <s v="84M"/>
    <s v="100,000+"/>
    <x v="1"/>
    <n v="4.99"/>
    <x v="1"/>
    <s v="Strategy"/>
    <d v="2018-04-26T00:00:00"/>
    <s v="1.1.0"/>
    <s v="2.3 and up"/>
    <s v="100000"/>
    <s v="4.99"/>
  </r>
  <r>
    <s v="Farming Simulator 18"/>
    <x v="17"/>
    <n v="4.5"/>
    <n v="18125"/>
    <s v="15M"/>
    <s v="100,000+"/>
    <x v="1"/>
    <n v="4.99"/>
    <x v="0"/>
    <s v="Simulation;Education"/>
    <d v="2018-07-09T00:00:00"/>
    <s v="Varies with device"/>
    <s v="4.4 and up"/>
    <s v="100000"/>
    <s v="4.99"/>
  </r>
  <r>
    <s v="RollerCoaster TycoonÂ® Classic"/>
    <x v="17"/>
    <n v="4.5999999999999996"/>
    <n v="10795"/>
    <s v="69M"/>
    <s v="100,000+"/>
    <x v="1"/>
    <n v="5.99"/>
    <x v="0"/>
    <s v="Simulation"/>
    <d v="2017-12-21T00:00:00"/>
    <s v="1.2.1.1712080"/>
    <s v="4.0.3 and up"/>
    <s v="100000"/>
    <s v="5.99"/>
  </r>
  <r>
    <s v="Call of Duty:Black Ops Zombies"/>
    <x v="17"/>
    <n v="4.2"/>
    <n v="13004"/>
    <s v="46M"/>
    <s v="100,000+"/>
    <x v="1"/>
    <n v="6.99"/>
    <x v="1"/>
    <s v="Action"/>
    <d v="2016-12-20T00:00:00"/>
    <s v="1.0.11"/>
    <s v="2.3.3 and up"/>
    <s v="100000"/>
    <s v="6.99"/>
  </r>
  <r>
    <s v="Star Wars â„¢: DIRTY"/>
    <x v="17"/>
    <n v="4.5"/>
    <n v="38207"/>
    <s v="15M"/>
    <s v="100,000+"/>
    <x v="1"/>
    <n v="9.99"/>
    <x v="1"/>
    <s v="Role Playing"/>
    <d v="2015-10-19T00:00:00"/>
    <s v="1.0.6"/>
    <s v="4.1 and up"/>
    <s v="100000"/>
    <s v="9.99"/>
  </r>
  <r>
    <s v="Monument Valley 2"/>
    <x v="17"/>
    <n v="4.5999999999999996"/>
    <n v="9394"/>
    <s v="33M"/>
    <s v="100,000+"/>
    <x v="1"/>
    <n v="4.99"/>
    <x v="0"/>
    <s v="Puzzle"/>
    <d v="2017-11-30T00:00:00"/>
    <s v="1.2.9"/>
    <s v="4.4 and up"/>
    <s v="100000"/>
    <s v="4.99"/>
  </r>
  <r>
    <s v="DRAGON BALL LEGENDS"/>
    <x v="17"/>
    <n v="4.5999999999999996"/>
    <n v="337913"/>
    <s v="48M"/>
    <s v="5,000,000+"/>
    <x v="0"/>
    <n v="0"/>
    <x v="1"/>
    <s v="Action"/>
    <d v="2018-08-03T00:00:00"/>
    <s v="1.11.0"/>
    <s v="6.0 and up"/>
    <s v="5000000"/>
    <s v="0"/>
  </r>
  <r>
    <s v="ROBLOX"/>
    <x v="17"/>
    <n v="4.5"/>
    <n v="4449882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Candy Crush Saga"/>
    <x v="17"/>
    <n v="4.4000000000000004"/>
    <n v="22429716"/>
    <s v="74M"/>
    <s v="500,000,000+"/>
    <x v="0"/>
    <n v="0"/>
    <x v="0"/>
    <s v="Casual"/>
    <d v="2018-07-05T00:00:00"/>
    <s v="1.129.0.2"/>
    <s v="4.1 and up"/>
    <s v="500000000"/>
    <s v="0"/>
  </r>
  <r>
    <s v="Angry Birds 2"/>
    <x v="17"/>
    <n v="4.5999999999999996"/>
    <n v="3883589"/>
    <s v="57M"/>
    <s v="100,000,000+"/>
    <x v="0"/>
    <n v="0"/>
    <x v="0"/>
    <s v="Casual"/>
    <d v="2018-07-26T00:00:00"/>
    <s v="2.21.1"/>
    <s v="4.1 and up"/>
    <s v="100000000"/>
    <s v="0"/>
  </r>
  <r>
    <s v="8 Ball Pool"/>
    <x v="17"/>
    <n v="4.5"/>
    <n v="14200550"/>
    <s v="52M"/>
    <s v="100,000,000+"/>
    <x v="0"/>
    <n v="0"/>
    <x v="0"/>
    <s v="Sports"/>
    <d v="2018-07-31T00:00:00"/>
    <s v="4.0.0"/>
    <s v="4.0.3 and up"/>
    <s v="100000000"/>
    <s v="0"/>
  </r>
  <r>
    <s v="Fallout Shelter"/>
    <x v="17"/>
    <n v="4.5999999999999996"/>
    <n v="2719142"/>
    <s v="25M"/>
    <s v="10,000,000+"/>
    <x v="0"/>
    <n v="0"/>
    <x v="1"/>
    <s v="Simulation"/>
    <d v="2018-06-11T00:00:00"/>
    <s v="1.13.12"/>
    <s v="4.1 and up"/>
    <s v="10000000"/>
    <s v="0"/>
  </r>
  <r>
    <s v="Harry Potter: Hogwarts Mystery"/>
    <x v="17"/>
    <n v="4.4000000000000004"/>
    <n v="1107197"/>
    <s v="Varies with device"/>
    <s v="10,000,000+"/>
    <x v="0"/>
    <n v="0"/>
    <x v="1"/>
    <s v="Adventure"/>
    <d v="2018-08-01T00:00:00"/>
    <s v="1.8.2"/>
    <s v="4.4 and up"/>
    <s v="10000000"/>
    <s v="0"/>
  </r>
  <r>
    <s v="PUBG MOBILE"/>
    <x v="17"/>
    <n v="4.4000000000000004"/>
    <n v="3716278"/>
    <s v="36M"/>
    <s v="50,000,000+"/>
    <x v="0"/>
    <n v="0"/>
    <x v="1"/>
    <s v="Action"/>
    <d v="2018-07-24T00:00:00"/>
    <s v="0.7.0"/>
    <s v="4.3 and up"/>
    <s v="50000000"/>
    <s v="0"/>
  </r>
  <r>
    <s v="The Simsâ„¢ FreePlay"/>
    <x v="17"/>
    <n v="4.3"/>
    <n v="931595"/>
    <s v="31M"/>
    <s v="10,000,000+"/>
    <x v="0"/>
    <n v="0"/>
    <x v="1"/>
    <s v="Simulation"/>
    <d v="2018-07-16T00:00:00"/>
    <s v="5.39.1"/>
    <s v="4.0.3 and up"/>
    <s v="10000000"/>
    <s v="0"/>
  </r>
  <r>
    <s v="MARVEL Strike Force"/>
    <x v="17"/>
    <n v="4.3"/>
    <n v="165928"/>
    <s v="91M"/>
    <s v="5,000,000+"/>
    <x v="0"/>
    <n v="0"/>
    <x v="1"/>
    <s v="Role Playing"/>
    <d v="2018-07-31T00:00:00"/>
    <s v="1.4.0"/>
    <s v="4.4 and up"/>
    <s v="5000000"/>
    <s v="0"/>
  </r>
  <r>
    <s v="Best Fiends - Free Puzzle Game"/>
    <x v="17"/>
    <n v="4.5999999999999996"/>
    <n v="1480189"/>
    <s v="Varies with device"/>
    <s v="10,000,000+"/>
    <x v="0"/>
    <n v="0"/>
    <x v="0"/>
    <s v="Casual"/>
    <d v="2018-08-02T00:00:00"/>
    <s v="5.8.1"/>
    <s v="Varies with device"/>
    <s v="10000000"/>
    <s v="0"/>
  </r>
  <r>
    <s v="MARVEL Contest of Champions"/>
    <x v="17"/>
    <n v="4.3"/>
    <n v="2468063"/>
    <s v="92M"/>
    <s v="50,000,000+"/>
    <x v="0"/>
    <n v="0"/>
    <x v="1"/>
    <s v="Action"/>
    <d v="2018-07-30T00:00:00"/>
    <s v="19.1.0"/>
    <s v="4.0.3 and up"/>
    <s v="50000000"/>
    <s v="0"/>
  </r>
  <r>
    <s v="Jurassic Worldâ„¢ Alive"/>
    <x v="17"/>
    <n v="4.3"/>
    <n v="309176"/>
    <s v="70M"/>
    <s v="5,000,000+"/>
    <x v="0"/>
    <n v="0"/>
    <x v="2"/>
    <s v="Simulation"/>
    <d v="2018-08-02T00:00:00"/>
    <s v="1.3.15"/>
    <s v="4.4 and up"/>
    <s v="5000000"/>
    <s v="0"/>
  </r>
  <r>
    <s v="Choices: Stories You Play"/>
    <x v="17"/>
    <n v="4.5999999999999996"/>
    <n v="807338"/>
    <s v="93M"/>
    <s v="10,000,000+"/>
    <x v="0"/>
    <n v="0"/>
    <x v="1"/>
    <s v="Simulation"/>
    <d v="2018-07-30T00:00:00"/>
    <s v="2.3.5"/>
    <s v="4.0.3 and up"/>
    <s v="10000000"/>
    <s v="0"/>
  </r>
  <r>
    <s v="Solitaire TriPeaks"/>
    <x v="17"/>
    <n v="4.5"/>
    <n v="446434"/>
    <s v="52M"/>
    <s v="10,000,000+"/>
    <x v="0"/>
    <n v="0"/>
    <x v="0"/>
    <s v="Card"/>
    <d v="2018-08-01T00:00:00"/>
    <s v="4.6.2.46103"/>
    <s v="4.0.3 and up"/>
    <s v="10000000"/>
    <s v="0"/>
  </r>
  <r>
    <s v="Merge Dragons!"/>
    <x v="17"/>
    <n v="4.5"/>
    <n v="214819"/>
    <s v="91M"/>
    <s v="5,000,000+"/>
    <x v="0"/>
    <n v="0"/>
    <x v="0"/>
    <s v="Puzzle"/>
    <d v="2018-07-30T00:00:00"/>
    <s v="3.6.0"/>
    <s v="4.1 and up"/>
    <s v="5000000"/>
    <s v="0"/>
  </r>
  <r>
    <s v="The Walking Dead: Road to Survival"/>
    <x v="17"/>
    <n v="4.2"/>
    <n v="522466"/>
    <s v="37M"/>
    <s v="10,000,000+"/>
    <x v="0"/>
    <n v="0"/>
    <x v="3"/>
    <s v="Role Playing"/>
    <d v="2018-06-19T00:00:00"/>
    <s v="12.0.4.62276"/>
    <s v="4.0.3 and up"/>
    <s v="10000000"/>
    <s v="0"/>
  </r>
  <r>
    <s v="Hustle Castle: Fantasy Kingdom"/>
    <x v="17"/>
    <n v="4.7"/>
    <n v="584126"/>
    <s v="64M"/>
    <s v="10,000,000+"/>
    <x v="0"/>
    <n v="0"/>
    <x v="2"/>
    <s v="Role Playing"/>
    <d v="2018-07-27T00:00:00"/>
    <s v="1.5.4"/>
    <s v="4.1 and up"/>
    <s v="10000000"/>
    <s v="0"/>
  </r>
  <r>
    <s v="Might &amp; Magic: Elemental Guardians"/>
    <x v="17"/>
    <n v="4.3"/>
    <n v="32551"/>
    <s v="35M"/>
    <s v="500,000+"/>
    <x v="0"/>
    <n v="0"/>
    <x v="3"/>
    <s v="Role Playing"/>
    <d v="2018-07-12T00:00:00"/>
    <n v="1.93"/>
    <s v="4.4 and up"/>
    <s v="500000"/>
    <s v="0"/>
  </r>
  <r>
    <s v="Game of Thrones: Conquestâ„¢"/>
    <x v="17"/>
    <n v="4"/>
    <n v="90218"/>
    <s v="97M"/>
    <s v="1,000,000+"/>
    <x v="0"/>
    <n v="0"/>
    <x v="1"/>
    <s v="Strategy"/>
    <d v="2018-08-03T00:00:00"/>
    <s v="1.8.225278"/>
    <s v="6.0 and up"/>
    <s v="1000000"/>
    <s v="0"/>
  </r>
  <r>
    <s v="Love Nikki-Dress UP Queen"/>
    <x v="17"/>
    <n v="4.4000000000000004"/>
    <n v="212524"/>
    <s v="93M"/>
    <s v="5,000,000+"/>
    <x v="0"/>
    <n v="0"/>
    <x v="0"/>
    <s v="Role Playing"/>
    <d v="2018-07-24T00:00:00"/>
    <s v="3.0.0"/>
    <s v="4.0.3 and up"/>
    <s v="5000000"/>
    <s v="0"/>
  </r>
  <r>
    <s v="Summoners War"/>
    <x v="17"/>
    <n v="4.3"/>
    <n v="2045554"/>
    <s v="28M"/>
    <s v="50,000,000+"/>
    <x v="0"/>
    <n v="0"/>
    <x v="1"/>
    <s v="Role Playing"/>
    <d v="2018-07-30T00:00:00"/>
    <s v="4.0.1"/>
    <s v="4.0.3 and up"/>
    <s v="50000000"/>
    <s v="0"/>
  </r>
  <r>
    <s v="FINAL FANTASY BRAVE EXVIUS"/>
    <x v="17"/>
    <n v="4.5999999999999996"/>
    <n v="745684"/>
    <s v="83M"/>
    <s v="5,000,000+"/>
    <x v="0"/>
    <n v="0"/>
    <x v="1"/>
    <s v="Role Playing"/>
    <d v="2018-07-17T00:00:00"/>
    <s v="3.0.2"/>
    <s v="4.0.3 and up"/>
    <s v="5000000"/>
    <s v="0"/>
  </r>
  <r>
    <s v="Idle Heroes"/>
    <x v="17"/>
    <n v="4.7"/>
    <n v="416540"/>
    <s v="99M"/>
    <s v="10,000,000+"/>
    <x v="0"/>
    <n v="0"/>
    <x v="2"/>
    <s v="Role Playing"/>
    <d v="2018-05-30T00:00:00"/>
    <s v="1.14.0"/>
    <s v="2.3 and up"/>
    <s v="10000000"/>
    <s v="0"/>
  </r>
  <r>
    <s v="Fate/Grand Order (English)"/>
    <x v="17"/>
    <n v="4.4000000000000004"/>
    <n v="16601"/>
    <s v="55M"/>
    <s v="500,000+"/>
    <x v="0"/>
    <n v="0"/>
    <x v="1"/>
    <s v="Role Playing"/>
    <d v="2018-07-26T00:00:00"/>
    <s v="1.18.0"/>
    <s v="4.0 and up"/>
    <s v="500000"/>
    <s v="0"/>
  </r>
  <r>
    <s v="Honkai Impact 3rd"/>
    <x v="17"/>
    <n v="4.7"/>
    <n v="59017"/>
    <s v="82M"/>
    <s v="1,000,000+"/>
    <x v="0"/>
    <n v="0"/>
    <x v="1"/>
    <s v="Action"/>
    <d v="2018-07-03T00:00:00"/>
    <s v="2.2.1"/>
    <s v="4.3 and up"/>
    <s v="1000000"/>
    <s v="0"/>
  </r>
  <r>
    <s v="Lords Mobile: Battle of the Empires - Strategy RPG"/>
    <x v="17"/>
    <n v="4.4000000000000004"/>
    <n v="3057481"/>
    <s v="14M"/>
    <s v="50,000,000+"/>
    <x v="0"/>
    <n v="0"/>
    <x v="1"/>
    <s v="Strategy"/>
    <d v="2018-07-26T00:00:00"/>
    <n v="1.76"/>
    <s v="2.3 and up"/>
    <s v="50000000"/>
    <s v="0"/>
  </r>
  <r>
    <s v="War and Order"/>
    <x v="17"/>
    <n v="4.3"/>
    <n v="224514"/>
    <s v="81M"/>
    <s v="5,000,000+"/>
    <x v="0"/>
    <n v="0"/>
    <x v="1"/>
    <s v="Strategy"/>
    <d v="2018-07-18T00:00:00"/>
    <s v="1.1.8"/>
    <s v="4.0.3 and up"/>
    <s v="5000000"/>
    <s v="0"/>
  </r>
  <r>
    <s v="Dungeon Hunter Champions: Epic Online Action RPG"/>
    <x v="17"/>
    <n v="4.2"/>
    <n v="26247"/>
    <s v="Varies with device"/>
    <s v="1,000,000+"/>
    <x v="0"/>
    <n v="0"/>
    <x v="1"/>
    <s v="Role Playing"/>
    <d v="2018-07-26T00:00:00"/>
    <s v="1.1.40"/>
    <s v="4.0.3 and up"/>
    <s v="1000000"/>
    <s v="0"/>
  </r>
  <r>
    <s v="Candy Crush Saga"/>
    <x v="17"/>
    <n v="4.4000000000000004"/>
    <n v="22430188"/>
    <s v="74M"/>
    <s v="500,000,000+"/>
    <x v="0"/>
    <n v="0"/>
    <x v="0"/>
    <s v="Casual"/>
    <d v="2018-07-05T00:00:00"/>
    <s v="1.129.0.2"/>
    <s v="4.1 and up"/>
    <s v="500000000"/>
    <s v="0"/>
  </r>
  <r>
    <s v="ROBLOX"/>
    <x v="17"/>
    <n v="4.5"/>
    <n v="4449910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8 Ball Pool"/>
    <x v="17"/>
    <n v="4.5"/>
    <n v="14201891"/>
    <s v="52M"/>
    <s v="100,000,000+"/>
    <x v="0"/>
    <n v="0"/>
    <x v="0"/>
    <s v="Sports"/>
    <d v="2018-07-31T00:00:00"/>
    <s v="4.0.0"/>
    <s v="4.0.3 and up"/>
    <s v="100000000"/>
    <s v="0"/>
  </r>
  <r>
    <s v="Subway Surfers"/>
    <x v="17"/>
    <n v="4.5"/>
    <n v="27725352"/>
    <s v="76M"/>
    <s v="1,000,000,000+"/>
    <x v="0"/>
    <n v="0"/>
    <x v="2"/>
    <s v="Arcade"/>
    <d v="2018-07-12T00:00:00"/>
    <s v="1.90.0"/>
    <s v="4.1 and up"/>
    <s v="1000000000"/>
    <s v="0"/>
  </r>
  <r>
    <s v="Candy Crush Soda Saga"/>
    <x v="17"/>
    <n v="4.4000000000000004"/>
    <n v="6199095"/>
    <s v="67M"/>
    <s v="100,000,000+"/>
    <x v="0"/>
    <n v="0"/>
    <x v="0"/>
    <s v="Casual"/>
    <d v="2018-07-10T00:00:00"/>
    <s v="1.118.4"/>
    <s v="4.1 and up"/>
    <s v="100000000"/>
    <s v="0"/>
  </r>
  <r>
    <s v="Zombie Hunter King"/>
    <x v="17"/>
    <n v="4.3"/>
    <n v="10493"/>
    <s v="50M"/>
    <s v="1,000,000+"/>
    <x v="0"/>
    <n v="0"/>
    <x v="3"/>
    <s v="Action"/>
    <d v="2018-08-01T00:00:00"/>
    <s v="1.0.8"/>
    <s v="2.3 and up"/>
    <s v="1000000"/>
    <s v="0"/>
  </r>
  <r>
    <s v="Bubble Shooter"/>
    <x v="17"/>
    <n v="4.5"/>
    <n v="148945"/>
    <s v="46M"/>
    <s v="10,000,000+"/>
    <x v="0"/>
    <n v="0"/>
    <x v="0"/>
    <s v="Casual"/>
    <d v="2018-07-17T00:00:00"/>
    <s v="1.20.1"/>
    <s v="4.0.3 and up"/>
    <s v="10000000"/>
    <s v="0"/>
  </r>
  <r>
    <s v="Toon Blast"/>
    <x v="17"/>
    <n v="4.7"/>
    <n v="1351771"/>
    <s v="Varies with device"/>
    <s v="10,000,000+"/>
    <x v="0"/>
    <n v="0"/>
    <x v="0"/>
    <s v="Puzzle"/>
    <d v="2018-07-30T00:00:00"/>
    <n v="3196"/>
    <s v="4.1 and up"/>
    <s v="10000000"/>
    <s v="0"/>
  </r>
  <r>
    <s v="Toy Blast"/>
    <x v="17"/>
    <n v="4.7"/>
    <n v="1889582"/>
    <s v="Varies with device"/>
    <s v="50,000,000+"/>
    <x v="0"/>
    <n v="0"/>
    <x v="0"/>
    <s v="Puzzle"/>
    <d v="2018-07-23T00:00:00"/>
    <n v="5423"/>
    <s v="4.1 and up"/>
    <s v="50000000"/>
    <s v="0"/>
  </r>
  <r>
    <s v="Clash Royale"/>
    <x v="17"/>
    <n v="4.5999999999999996"/>
    <n v="23136735"/>
    <s v="97M"/>
    <s v="100,000,000+"/>
    <x v="0"/>
    <n v="0"/>
    <x v="2"/>
    <s v="Strategy"/>
    <d v="2018-06-27T00:00:00"/>
    <s v="2.3.2"/>
    <s v="4.1 and up"/>
    <s v="100000000"/>
    <s v="0"/>
  </r>
  <r>
    <s v="Clash of Clans"/>
    <x v="17"/>
    <n v="4.5999999999999996"/>
    <n v="44893888"/>
    <s v="98M"/>
    <s v="100,000,000+"/>
    <x v="0"/>
    <n v="0"/>
    <x v="2"/>
    <s v="Strategy"/>
    <d v="2018-07-15T00:00:00"/>
    <s v="10.322.16"/>
    <s v="4.1 and up"/>
    <s v="100000000"/>
    <s v="0"/>
  </r>
  <r>
    <s v="Farm Heroes Saga"/>
    <x v="17"/>
    <n v="4.4000000000000004"/>
    <n v="7614415"/>
    <s v="70M"/>
    <s v="100,000,000+"/>
    <x v="0"/>
    <n v="0"/>
    <x v="0"/>
    <s v="Casual"/>
    <d v="2018-07-26T00:00:00"/>
    <s v="5.1.8"/>
    <s v="2.3 and up"/>
    <s v="100000000"/>
    <s v="0"/>
  </r>
  <r>
    <s v="Plants vs. Zombies FREE"/>
    <x v="17"/>
    <n v="4.4000000000000004"/>
    <n v="4067651"/>
    <s v="69M"/>
    <s v="100,000,000+"/>
    <x v="0"/>
    <n v="0"/>
    <x v="2"/>
    <s v="Strategy"/>
    <d v="2018-07-06T00:00:00"/>
    <s v="2.2.00"/>
    <s v="4.1 and up"/>
    <s v="100000000"/>
    <s v="0"/>
  </r>
  <r>
    <s v="Word Search"/>
    <x v="17"/>
    <n v="4.7"/>
    <n v="295576"/>
    <s v="3.9M"/>
    <s v="10,000,000+"/>
    <x v="0"/>
    <n v="0"/>
    <x v="0"/>
    <s v="Word"/>
    <d v="2018-06-06T00:00:00"/>
    <s v="1.1.3"/>
    <s v="3.0 and up"/>
    <s v="10000000"/>
    <s v="0"/>
  </r>
  <r>
    <s v="Block Puzzle"/>
    <x v="17"/>
    <n v="4.5999999999999996"/>
    <n v="59907"/>
    <s v="7.8M"/>
    <s v="5,000,000+"/>
    <x v="0"/>
    <n v="0"/>
    <x v="0"/>
    <s v="Puzzle"/>
    <d v="2018-03-06T00:00:00"/>
    <n v="2.9"/>
    <s v="2.3 and up"/>
    <s v="5000000"/>
    <s v="0"/>
  </r>
  <r>
    <s v="Super Jim Jump - pixel 3d"/>
    <x v="17"/>
    <n v="4.5"/>
    <n v="10460"/>
    <s v="18M"/>
    <s v="1,000,000+"/>
    <x v="0"/>
    <n v="0"/>
    <x v="0"/>
    <s v="Arcade"/>
    <d v="2018-07-11T00:00:00"/>
    <s v="2.2.3181"/>
    <s v="4.0 and up"/>
    <s v="1000000"/>
    <s v="0"/>
  </r>
  <r>
    <s v="Pou"/>
    <x v="17"/>
    <n v="4.3"/>
    <n v="10486018"/>
    <s v="24M"/>
    <s v="500,000,000+"/>
    <x v="0"/>
    <n v="0"/>
    <x v="0"/>
    <s v="Casual"/>
    <d v="2018-05-25T00:00:00"/>
    <s v="1.4.77"/>
    <s v="4.0 and up"/>
    <s v="500000000"/>
    <s v="0"/>
  </r>
  <r>
    <s v="Temple Run 2"/>
    <x v="17"/>
    <n v="4.3"/>
    <n v="8119151"/>
    <s v="62M"/>
    <s v="500,000,000+"/>
    <x v="0"/>
    <n v="0"/>
    <x v="0"/>
    <s v="Action"/>
    <d v="2018-07-05T00:00:00"/>
    <s v="1.49.1"/>
    <s v="4.0 and up"/>
    <s v="500000000"/>
    <s v="0"/>
  </r>
  <r>
    <s v="Flow Free"/>
    <x v="17"/>
    <n v="4.3"/>
    <n v="1295625"/>
    <s v="11M"/>
    <s v="100,000,000+"/>
    <x v="0"/>
    <n v="0"/>
    <x v="0"/>
    <s v="Puzzle"/>
    <d v="2018-04-11T00:00:00"/>
    <n v="4"/>
    <s v="4.1 and up"/>
    <s v="100000000"/>
    <s v="0"/>
  </r>
  <r>
    <s v="Homescapes"/>
    <x v="17"/>
    <n v="4.5999999999999996"/>
    <n v="3093932"/>
    <s v="Varies with device"/>
    <s v="10,000,000+"/>
    <x v="0"/>
    <n v="0"/>
    <x v="0"/>
    <s v="Casual"/>
    <d v="2018-07-13T00:00:00"/>
    <s v="1.8.0.900"/>
    <s v="4.0.3 and up"/>
    <s v="10000000"/>
    <s v="0"/>
  </r>
  <r>
    <s v="Wordscapes"/>
    <x v="17"/>
    <n v="4.8"/>
    <n v="230849"/>
    <s v="87M"/>
    <s v="10,000,000+"/>
    <x v="0"/>
    <n v="0"/>
    <x v="0"/>
    <s v="Word"/>
    <d v="2018-08-02T00:00:00"/>
    <s v="1.0.47"/>
    <s v="4.1 and up"/>
    <s v="10000000"/>
    <s v="0"/>
  </r>
  <r>
    <s v="My Talking Angela"/>
    <x v="17"/>
    <n v="4.5"/>
    <n v="9883367"/>
    <s v="99M"/>
    <s v="100,000,000+"/>
    <x v="0"/>
    <n v="0"/>
    <x v="0"/>
    <s v="Casual"/>
    <d v="2018-07-03T00:00:00"/>
    <s v="3.7.2.51"/>
    <s v="4.1 and up"/>
    <s v="100000000"/>
    <s v="0"/>
  </r>
  <r>
    <s v="slither.io"/>
    <x v="17"/>
    <n v="4.4000000000000004"/>
    <n v="5235294"/>
    <s v="Varies with device"/>
    <s v="100,000,000+"/>
    <x v="0"/>
    <n v="0"/>
    <x v="0"/>
    <s v="Action"/>
    <d v="2017-11-14T00:00:00"/>
    <s v="Varies with device"/>
    <s v="2.3 and up"/>
    <s v="100000000"/>
    <s v="0"/>
  </r>
  <r>
    <s v="Cooking Fever"/>
    <x v="17"/>
    <n v="4.5"/>
    <n v="3198176"/>
    <s v="82M"/>
    <s v="100,000,000+"/>
    <x v="0"/>
    <n v="0"/>
    <x v="0"/>
    <s v="Arcade"/>
    <d v="2018-07-12T00:00:00"/>
    <s v="2.8.0"/>
    <s v="4.0.3 and up"/>
    <s v="100000000"/>
    <s v="0"/>
  </r>
  <r>
    <s v="Yes day"/>
    <x v="17"/>
    <n v="4.5"/>
    <n v="10055521"/>
    <s v="94M"/>
    <s v="100,000,000+"/>
    <x v="0"/>
    <n v="0"/>
    <x v="0"/>
    <s v="Casual"/>
    <d v="2018-06-28T00:00:00"/>
    <s v="1_39_93"/>
    <s v="4.0.3 and up"/>
    <s v="100000000"/>
    <s v="0"/>
  </r>
  <r>
    <s v="Gardenscapes"/>
    <x v="17"/>
    <n v="4.5999999999999996"/>
    <n v="4129665"/>
    <s v="Varies with device"/>
    <s v="50,000,000+"/>
    <x v="0"/>
    <n v="0"/>
    <x v="0"/>
    <s v="Casual"/>
    <d v="2018-07-13T00:00:00"/>
    <s v="2.6.2"/>
    <s v="4.0.3 and up"/>
    <s v="50000000"/>
    <s v="0"/>
  </r>
  <r>
    <s v="Fishdom"/>
    <x v="17"/>
    <n v="4.5999999999999996"/>
    <n v="2158580"/>
    <s v="Varies with device"/>
    <s v="10,000,000+"/>
    <x v="0"/>
    <n v="0"/>
    <x v="0"/>
    <s v="Puzzle"/>
    <d v="2018-07-19T00:00:00"/>
    <s v="2.21.5"/>
    <s v="4.0.3 and up"/>
    <s v="10000000"/>
    <s v="0"/>
  </r>
  <r>
    <s v="Galaxy Attack: Alien Shooter"/>
    <x v="17"/>
    <n v="4.5999999999999996"/>
    <n v="506593"/>
    <s v="Varies with device"/>
    <s v="10,000,000+"/>
    <x v="0"/>
    <n v="0"/>
    <x v="0"/>
    <s v="Arcade"/>
    <d v="2018-08-01T00:00:00"/>
    <n v="5.66"/>
    <s v="4.1 and up"/>
    <s v="10000000"/>
    <s v="0"/>
  </r>
  <r>
    <s v="Score! Hero"/>
    <x v="17"/>
    <n v="4.5999999999999996"/>
    <n v="5419676"/>
    <s v="96M"/>
    <s v="100,000,000+"/>
    <x v="0"/>
    <n v="0"/>
    <x v="0"/>
    <s v="Sports"/>
    <d v="2018-06-13T00:00:00"/>
    <n v="1.7509999999999999"/>
    <s v="4.4 and up"/>
    <s v="100000000"/>
    <s v="0"/>
  </r>
  <r>
    <s v="Zombie Catchers"/>
    <x v="17"/>
    <n v="4.7"/>
    <n v="990723"/>
    <s v="75M"/>
    <s v="10,000,000+"/>
    <x v="0"/>
    <n v="0"/>
    <x v="0"/>
    <s v="Action"/>
    <d v="2018-05-24T00:00:00"/>
    <s v="1.0.27"/>
    <s v="4.1 and up"/>
    <s v="10000000"/>
    <s v="0"/>
  </r>
  <r>
    <s v="Magic Tiles 3"/>
    <x v="17"/>
    <n v="4.5"/>
    <n v="592504"/>
    <s v="Varies with device"/>
    <s v="50,000,000+"/>
    <x v="0"/>
    <n v="0"/>
    <x v="0"/>
    <s v="Music"/>
    <d v="2018-08-03T00:00:00"/>
    <s v="5.13.007"/>
    <s v="4.1 and up"/>
    <s v="50000000"/>
    <s v="0"/>
  </r>
  <r>
    <s v="Jewels Star: OZ adventure"/>
    <x v="17"/>
    <n v="4.5"/>
    <n v="21892"/>
    <s v="14M"/>
    <s v="1,000,000+"/>
    <x v="0"/>
    <n v="0"/>
    <x v="0"/>
    <s v="Puzzle"/>
    <d v="2017-12-29T00:00:00"/>
    <n v="1.3"/>
    <s v="4.0 and up"/>
    <s v="1000000"/>
    <s v="0"/>
  </r>
  <r>
    <s v="Granny"/>
    <x v="17"/>
    <n v="4.5"/>
    <n v="1138239"/>
    <s v="59M"/>
    <s v="50,000,000+"/>
    <x v="0"/>
    <n v="0"/>
    <x v="1"/>
    <s v="Arcade"/>
    <d v="2018-05-29T00:00:00"/>
    <s v="1.4.0.1"/>
    <s v="4.0 and up"/>
    <s v="50000000"/>
    <s v="0"/>
  </r>
  <r>
    <s v="Dream League Soccer 2018"/>
    <x v="17"/>
    <n v="4.5999999999999996"/>
    <n v="9883806"/>
    <s v="74M"/>
    <s v="100,000,000+"/>
    <x v="0"/>
    <n v="0"/>
    <x v="0"/>
    <s v="Sports"/>
    <d v="2018-07-16T00:00:00"/>
    <n v="5.0640000000000001"/>
    <s v="4.4 and up"/>
    <s v="100000000"/>
    <s v="0"/>
  </r>
  <r>
    <s v="Sweet Fruit Candy"/>
    <x v="17"/>
    <n v="4.5"/>
    <n v="197540"/>
    <s v="29M"/>
    <s v="10,000,000+"/>
    <x v="0"/>
    <n v="0"/>
    <x v="0"/>
    <s v="Puzzle"/>
    <d v="2018-07-16T00:00:00"/>
    <n v="79"/>
    <s v="4.1 and up"/>
    <s v="10000000"/>
    <s v="0"/>
  </r>
  <r>
    <s v="Fruits Bomb"/>
    <x v="17"/>
    <n v="4.4000000000000004"/>
    <n v="74695"/>
    <s v="17M"/>
    <s v="10,000,000+"/>
    <x v="0"/>
    <n v="0"/>
    <x v="0"/>
    <s v="Casual"/>
    <d v="2018-07-06T00:00:00"/>
    <s v="3.3.3179"/>
    <s v="4.0.3 and up"/>
    <s v="10000000"/>
    <s v="0"/>
  </r>
  <r>
    <s v="Angry Birds Classic"/>
    <x v="17"/>
    <n v="4.4000000000000004"/>
    <n v="5566889"/>
    <s v="97M"/>
    <s v="100,000,000+"/>
    <x v="0"/>
    <n v="0"/>
    <x v="0"/>
    <s v="Arcade"/>
    <d v="2018-05-24T00:00:00"/>
    <s v="7.9.3"/>
    <s v="4.1 and up"/>
    <s v="100000000"/>
    <s v="0"/>
  </r>
  <r>
    <s v="Talking Tom Gold Run"/>
    <x v="17"/>
    <n v="4.5999999999999996"/>
    <n v="2698882"/>
    <s v="78M"/>
    <s v="100,000,000+"/>
    <x v="0"/>
    <n v="0"/>
    <x v="0"/>
    <s v="Action"/>
    <d v="2018-07-31T00:00:00"/>
    <s v="2.8.2.59"/>
    <s v="4.1 and up"/>
    <s v="100000000"/>
    <s v="0"/>
  </r>
  <r>
    <s v="Bowmasters"/>
    <x v="17"/>
    <n v="4.7"/>
    <n v="1535973"/>
    <s v="Varies with device"/>
    <s v="50,000,000+"/>
    <x v="0"/>
    <n v="0"/>
    <x v="1"/>
    <s v="Action"/>
    <d v="2018-07-23T00:00:00"/>
    <s v="2.12.5"/>
    <s v="4.1 and up"/>
    <s v="50000000"/>
    <s v="0"/>
  </r>
  <r>
    <s v="My Talking Tom"/>
    <x v="17"/>
    <n v="4.5"/>
    <n v="14892469"/>
    <s v="Varies with device"/>
    <s v="500,000,000+"/>
    <x v="0"/>
    <n v="0"/>
    <x v="0"/>
    <s v="Casual"/>
    <d v="2018-07-19T00:00:00"/>
    <s v="4.8.0.132"/>
    <s v="4.1 and up"/>
    <s v="500000000"/>
    <s v="0"/>
  </r>
  <r>
    <s v="Hill Climb Racing"/>
    <x v="17"/>
    <n v="4.4000000000000004"/>
    <n v="8923818"/>
    <s v="63M"/>
    <s v="100,000,000+"/>
    <x v="0"/>
    <n v="0"/>
    <x v="0"/>
    <s v="Racing"/>
    <d v="2018-07-02T00:00:00"/>
    <s v="1.37.2"/>
    <s v="4.2 and up"/>
    <s v="100000000"/>
    <s v="0"/>
  </r>
  <r>
    <s v="Sniper 3D Gun Shooter: Free Shooting Games - FPS"/>
    <x v="17"/>
    <n v="4.5999999999999996"/>
    <n v="7674252"/>
    <s v="Varies with device"/>
    <s v="100,000,000+"/>
    <x v="0"/>
    <n v="0"/>
    <x v="3"/>
    <s v="Action"/>
    <d v="2018-08-02T00:00:00"/>
    <s v="Varies with device"/>
    <s v="Varies with device"/>
    <s v="100000000"/>
    <s v="0"/>
  </r>
  <r>
    <s v="Pixel Art: Color by Number Game"/>
    <x v="17"/>
    <n v="4.7"/>
    <n v="1125438"/>
    <s v="25M"/>
    <s v="10,000,000+"/>
    <x v="0"/>
    <n v="0"/>
    <x v="0"/>
    <s v="Puzzle"/>
    <d v="2018-07-17T00:00:00"/>
    <s v="3.9.2"/>
    <s v="4.3 and up"/>
    <s v="10000000"/>
    <s v="0"/>
  </r>
  <r>
    <s v="Shoot Bubble - Fruit Splash"/>
    <x v="17"/>
    <n v="4.5999999999999996"/>
    <n v="29445"/>
    <s v="29M"/>
    <s v="5,000,000+"/>
    <x v="0"/>
    <n v="0"/>
    <x v="0"/>
    <s v="Casual"/>
    <d v="2018-05-11T00:00:00"/>
    <n v="14"/>
    <s v="4.0.3 and up"/>
    <s v="5000000"/>
    <s v="0"/>
  </r>
  <r>
    <s v="Rider"/>
    <x v="17"/>
    <n v="4.5"/>
    <n v="655145"/>
    <s v="72M"/>
    <s v="10,000,000+"/>
    <x v="0"/>
    <n v="0"/>
    <x v="1"/>
    <s v="Arcade"/>
    <d v="2017-07-17T00:00:00"/>
    <s v="1.2.1"/>
    <s v="4.0.3 and up"/>
    <s v="10000000"/>
    <s v="0"/>
  </r>
  <r>
    <s v="Zombie Tsunami"/>
    <x v="17"/>
    <n v="4.4000000000000004"/>
    <n v="4921451"/>
    <s v="Varies with device"/>
    <s v="100,000,000+"/>
    <x v="0"/>
    <n v="0"/>
    <x v="2"/>
    <s v="Arcade"/>
    <d v="2018-06-15T00:00:00"/>
    <s v="Varies with device"/>
    <s v="Varies with device"/>
    <s v="100000000"/>
    <s v="0"/>
  </r>
  <r>
    <s v="Garena Free Fire"/>
    <x v="17"/>
    <n v="4.5"/>
    <n v="5476569"/>
    <s v="53M"/>
    <s v="100,000,000+"/>
    <x v="0"/>
    <n v="0"/>
    <x v="1"/>
    <s v="Action"/>
    <d v="2018-08-03T00:00:00"/>
    <s v="1.21.0"/>
    <s v="4.0.3 and up"/>
    <s v="100000000"/>
    <s v="0"/>
  </r>
  <r>
    <s v="Doodle Jump"/>
    <x v="17"/>
    <n v="4.3"/>
    <n v="1083571"/>
    <s v="Varies with device"/>
    <s v="50,000,000+"/>
    <x v="0"/>
    <n v="0"/>
    <x v="0"/>
    <s v="Arcade"/>
    <d v="2018-07-20T00:00:00"/>
    <s v="Varies with device"/>
    <s v="Varies with device"/>
    <s v="50000000"/>
    <s v="0"/>
  </r>
  <r>
    <s v="Subway Surfers"/>
    <x v="17"/>
    <n v="4.5"/>
    <n v="27725352"/>
    <s v="76M"/>
    <s v="1,000,000,000+"/>
    <x v="0"/>
    <n v="0"/>
    <x v="2"/>
    <s v="Arcade"/>
    <d v="2018-07-12T00:00:00"/>
    <s v="1.90.0"/>
    <s v="4.1 and up"/>
    <s v="1000000000"/>
    <s v="0"/>
  </r>
  <r>
    <s v="Helix Jump"/>
    <x v="17"/>
    <n v="4.2"/>
    <n v="1500999"/>
    <s v="33M"/>
    <s v="100,000,000+"/>
    <x v="0"/>
    <n v="0"/>
    <x v="0"/>
    <s v="Action"/>
    <d v="2018-04-09T00:00:00"/>
    <s v="1.0.6"/>
    <s v="4.1 and up"/>
    <s v="100000000"/>
    <s v="0"/>
  </r>
  <r>
    <s v="Crossy Road"/>
    <x v="17"/>
    <n v="4.5"/>
    <n v="4230886"/>
    <s v="60M"/>
    <s v="100,000,000+"/>
    <x v="0"/>
    <n v="0"/>
    <x v="0"/>
    <s v="Action"/>
    <d v="2018-08-01T00:00:00"/>
    <s v="3.1.0"/>
    <s v="5.0 and up"/>
    <s v="100000000"/>
    <s v="0"/>
  </r>
  <r>
    <s v="Temple Run 2"/>
    <x v="17"/>
    <n v="4.3"/>
    <n v="8119154"/>
    <s v="62M"/>
    <s v="500,000,000+"/>
    <x v="0"/>
    <n v="0"/>
    <x v="0"/>
    <s v="Action"/>
    <d v="2018-07-05T00:00:00"/>
    <s v="1.49.1"/>
    <s v="4.0 and up"/>
    <s v="500000000"/>
    <s v="0"/>
  </r>
  <r>
    <s v="slither.io"/>
    <x v="17"/>
    <n v="4.4000000000000004"/>
    <n v="5235294"/>
    <s v="Varies with device"/>
    <s v="100,000,000+"/>
    <x v="0"/>
    <n v="0"/>
    <x v="0"/>
    <s v="Action"/>
    <d v="2017-11-14T00:00:00"/>
    <s v="Varies with device"/>
    <s v="2.3 and up"/>
    <s v="100000000"/>
    <s v="0"/>
  </r>
  <r>
    <s v="Bowmasters"/>
    <x v="17"/>
    <n v="4.7"/>
    <n v="1535973"/>
    <s v="Varies with device"/>
    <s v="50,000,000+"/>
    <x v="0"/>
    <n v="0"/>
    <x v="1"/>
    <s v="Action"/>
    <d v="2018-07-23T00:00:00"/>
    <s v="2.12.5"/>
    <s v="4.1 and up"/>
    <s v="50000000"/>
    <s v="0"/>
  </r>
  <r>
    <s v="Talking Tom Gold Run"/>
    <x v="17"/>
    <n v="4.5999999999999996"/>
    <n v="2698889"/>
    <s v="78M"/>
    <s v="100,000,000+"/>
    <x v="0"/>
    <n v="0"/>
    <x v="0"/>
    <s v="Action"/>
    <d v="2018-07-31T00:00:00"/>
    <s v="2.8.2.59"/>
    <s v="4.1 and up"/>
    <s v="100000000"/>
    <s v="0"/>
  </r>
  <r>
    <s v="Zombie Catchers"/>
    <x v="17"/>
    <n v="4.7"/>
    <n v="990663"/>
    <s v="75M"/>
    <s v="10,000,000+"/>
    <x v="0"/>
    <n v="0"/>
    <x v="0"/>
    <s v="Action"/>
    <d v="2018-05-24T00:00:00"/>
    <s v="1.0.27"/>
    <s v="4.1 and up"/>
    <s v="10000000"/>
    <s v="0"/>
  </r>
  <r>
    <s v="Sniper 3D Gun Shooter: Free Shooting Games - FPS"/>
    <x v="17"/>
    <n v="4.5999999999999996"/>
    <n v="7674252"/>
    <s v="Varies with device"/>
    <s v="100,000,000+"/>
    <x v="0"/>
    <n v="0"/>
    <x v="3"/>
    <s v="Action"/>
    <d v="2018-08-02T00:00:00"/>
    <s v="Varies with device"/>
    <s v="Varies with device"/>
    <s v="100000000"/>
    <s v="0"/>
  </r>
  <r>
    <s v="Swamp Attack"/>
    <x v="17"/>
    <n v="4.4000000000000004"/>
    <n v="2119218"/>
    <s v="70M"/>
    <s v="50,000,000+"/>
    <x v="0"/>
    <n v="0"/>
    <x v="2"/>
    <s v="Action"/>
    <d v="2018-06-29T00:00:00"/>
    <s v="3.0.1"/>
    <s v="4.1 and up"/>
    <s v="50000000"/>
    <s v="0"/>
  </r>
  <r>
    <s v="Earn to Die 2"/>
    <x v="17"/>
    <n v="4.5999999999999996"/>
    <n v="1327265"/>
    <s v="99M"/>
    <s v="50,000,000+"/>
    <x v="0"/>
    <n v="0"/>
    <x v="1"/>
    <s v="Racing"/>
    <d v="2017-04-12T00:00:00"/>
    <n v="1.3"/>
    <s v="2.3.3 and up"/>
    <s v="50000000"/>
    <s v="0"/>
  </r>
  <r>
    <s v="Miraculous Ladybug &amp; Cat Noir - The Official Game"/>
    <x v="17"/>
    <n v="4.5"/>
    <n v="184210"/>
    <s v="99M"/>
    <s v="10,000,000+"/>
    <x v="0"/>
    <n v="0"/>
    <x v="0"/>
    <s v="Action"/>
    <d v="2018-07-30T00:00:00"/>
    <s v="1.0.6"/>
    <s v="4.4 and up"/>
    <s v="10000000"/>
    <s v="0"/>
  </r>
  <r>
    <s v="Kick the Buddy"/>
    <x v="17"/>
    <n v="4.3"/>
    <n v="1003269"/>
    <s v="Varies with device"/>
    <s v="50,000,000+"/>
    <x v="0"/>
    <n v="0"/>
    <x v="1"/>
    <s v="Action"/>
    <d v="2018-07-05T00:00:00"/>
    <s v="Varies with device"/>
    <s v="4.4 and up"/>
    <s v="50000000"/>
    <s v="0"/>
  </r>
  <r>
    <s v="Hungry Shark World"/>
    <x v="17"/>
    <n v="4.5"/>
    <n v="1242855"/>
    <s v="27M"/>
    <s v="50,000,000+"/>
    <x v="0"/>
    <n v="0"/>
    <x v="1"/>
    <s v="Action"/>
    <d v="2018-07-18T00:00:00"/>
    <s v="3.0.0"/>
    <s v="4.2 and up"/>
    <s v="50000000"/>
    <s v="0"/>
  </r>
  <r>
    <s v="Dude Perfect 2"/>
    <x v="17"/>
    <n v="4.5"/>
    <n v="401425"/>
    <s v="70M"/>
    <s v="10,000,000+"/>
    <x v="0"/>
    <n v="0"/>
    <x v="0"/>
    <s v="Action"/>
    <d v="2017-04-12T00:00:00"/>
    <s v="1.6.1"/>
    <s v="4.0.3 and up"/>
    <s v="10000000"/>
    <s v="0"/>
  </r>
  <r>
    <s v="Shadow Fight 2"/>
    <x v="17"/>
    <n v="4.5999999999999996"/>
    <n v="10979062"/>
    <s v="88M"/>
    <s v="100,000,000+"/>
    <x v="0"/>
    <n v="0"/>
    <x v="2"/>
    <s v="Action"/>
    <d v="2018-07-02T00:00:00"/>
    <s v="1.9.38"/>
    <s v="3.0 and up"/>
    <s v="100000000"/>
    <s v="0"/>
  </r>
  <r>
    <s v="Alto's Adventure"/>
    <x v="17"/>
    <n v="4.5999999999999996"/>
    <n v="515657"/>
    <s v="63M"/>
    <s v="10,000,000+"/>
    <x v="0"/>
    <n v="0"/>
    <x v="0"/>
    <s v="Action"/>
    <d v="2018-06-05T00:00:00"/>
    <s v="1.7.1"/>
    <s v="4.0 and up"/>
    <s v="10000000"/>
    <s v="0"/>
  </r>
  <r>
    <s v="DEER HUNTER 2018"/>
    <x v="17"/>
    <n v="4.3"/>
    <n v="955656"/>
    <s v="82M"/>
    <s v="10,000,000+"/>
    <x v="0"/>
    <n v="0"/>
    <x v="1"/>
    <s v="Action"/>
    <d v="2018-06-26T00:00:00"/>
    <s v="5.1.2"/>
    <s v="3.0 and up"/>
    <s v="10000000"/>
    <s v="0"/>
  </r>
  <r>
    <s v="DRAGON BALL LEGENDS"/>
    <x v="17"/>
    <n v="4.5999999999999996"/>
    <n v="337913"/>
    <s v="48M"/>
    <s v="5,000,000+"/>
    <x v="0"/>
    <n v="0"/>
    <x v="1"/>
    <s v="Action"/>
    <d v="2018-08-03T00:00:00"/>
    <s v="1.11.0"/>
    <s v="6.0 and up"/>
    <s v="5000000"/>
    <s v="0"/>
  </r>
  <r>
    <s v="DEAD TARGET: FPS Zombie Apocalypse Survival Games"/>
    <x v="17"/>
    <n v="4.5"/>
    <n v="1468591"/>
    <s v="Varies with device"/>
    <s v="50,000,000+"/>
    <x v="0"/>
    <n v="0"/>
    <x v="3"/>
    <s v="Action"/>
    <d v="2018-07-23T00:00:00"/>
    <s v="Varies with device"/>
    <s v="Varies with device"/>
    <s v="50000000"/>
    <s v="0"/>
  </r>
  <r>
    <s v="Cover Fire: offline shooting games for free"/>
    <x v="17"/>
    <n v="4.7"/>
    <n v="725897"/>
    <s v="31M"/>
    <s v="10,000,000+"/>
    <x v="0"/>
    <n v="0"/>
    <x v="1"/>
    <s v="Action"/>
    <d v="2018-08-03T00:00:00"/>
    <s v="1.8.20"/>
    <s v="4.1 and up"/>
    <s v="10000000"/>
    <s v="0"/>
  </r>
  <r>
    <s v="Anger of stick 5 : zombie"/>
    <x v="17"/>
    <n v="4.5"/>
    <n v="549039"/>
    <s v="23M"/>
    <s v="50,000,000+"/>
    <x v="0"/>
    <n v="0"/>
    <x v="1"/>
    <s v="Action"/>
    <d v="2018-08-03T00:00:00"/>
    <s v="1.1.5"/>
    <s v="2.3 and up"/>
    <s v="50000000"/>
    <s v="0"/>
  </r>
  <r>
    <s v="CATS: Crash Arena Turbo Stars"/>
    <x v="17"/>
    <n v="4.7"/>
    <n v="1559650"/>
    <s v="Varies with device"/>
    <s v="50,000,000+"/>
    <x v="0"/>
    <n v="0"/>
    <x v="0"/>
    <s v="Action"/>
    <d v="2018-07-09T00:00:00"/>
    <s v="2.11.1"/>
    <s v="4.1 and up"/>
    <s v="50000000"/>
    <s v="0"/>
  </r>
  <r>
    <s v="Soul Knight"/>
    <x v="17"/>
    <n v="4.7"/>
    <n v="292164"/>
    <s v="59M"/>
    <s v="10,000,000+"/>
    <x v="0"/>
    <n v="0"/>
    <x v="2"/>
    <s v="Action"/>
    <d v="2018-08-01T00:00:00"/>
    <s v="1.8.4"/>
    <s v="4.1 and up"/>
    <s v="10000000"/>
    <s v="0"/>
  </r>
  <r>
    <s v="Major Mayhem"/>
    <x v="17"/>
    <n v="4.5999999999999996"/>
    <n v="520962"/>
    <s v="39M"/>
    <s v="10,000,000+"/>
    <x v="0"/>
    <n v="0"/>
    <x v="1"/>
    <s v="Action"/>
    <d v="2017-06-28T00:00:00"/>
    <n v="108"/>
    <s v="4.0 and up"/>
    <s v="10000000"/>
    <s v="0"/>
  </r>
  <r>
    <s v="DINO HUNTER: DEADLY SHORES"/>
    <x v="17"/>
    <n v="4.4000000000000004"/>
    <n v="1381820"/>
    <s v="54M"/>
    <s v="10,000,000+"/>
    <x v="0"/>
    <n v="0"/>
    <x v="1"/>
    <s v="Action"/>
    <d v="2017-03-14T00:00:00"/>
    <s v="3.1.1"/>
    <s v="3.0 and up"/>
    <s v="10000000"/>
    <s v="0"/>
  </r>
  <r>
    <s v="Strawberry Shortcake BerryRush"/>
    <x v="17"/>
    <n v="4.3"/>
    <n v="525517"/>
    <s v="48M"/>
    <s v="10,000,000+"/>
    <x v="0"/>
    <n v="0"/>
    <x v="0"/>
    <s v="Action;Action &amp; Adventure"/>
    <d v="2017-10-15T00:00:00"/>
    <s v="1.2.3"/>
    <s v="2.3 and up"/>
    <s v="10000000"/>
    <s v="0"/>
  </r>
  <r>
    <s v="Extreme Match"/>
    <x v="17"/>
    <n v="4.5"/>
    <n v="696"/>
    <s v="Varies with device"/>
    <s v="100,000+"/>
    <x v="0"/>
    <n v="0"/>
    <x v="0"/>
    <s v="Action"/>
    <d v="2018-07-05T00:00:00"/>
    <s v="1.1.7"/>
    <s v="4.1 and up"/>
    <s v="100000"/>
    <s v="0"/>
  </r>
  <r>
    <s v="Power Rangers Dino Charge"/>
    <x v="17"/>
    <n v="4.3"/>
    <n v="194969"/>
    <s v="30M"/>
    <s v="10,000,000+"/>
    <x v="0"/>
    <n v="0"/>
    <x v="2"/>
    <s v="Action"/>
    <d v="2018-01-29T00:00:00"/>
    <s v="1.4.0"/>
    <s v="4.1 and up"/>
    <s v="10000000"/>
    <s v="0"/>
  </r>
  <r>
    <s v="Zombie Hunter: Post Apocalypse Survival Games"/>
    <x v="17"/>
    <n v="4.4000000000000004"/>
    <n v="327599"/>
    <s v="66M"/>
    <s v="10,000,000+"/>
    <x v="0"/>
    <n v="0"/>
    <x v="1"/>
    <s v="Action"/>
    <d v="2017-07-28T00:00:00"/>
    <s v="2.4.2"/>
    <s v="2.3.3 and up"/>
    <s v="10000000"/>
    <s v="0"/>
  </r>
  <r>
    <s v="Agar.io"/>
    <x v="17"/>
    <n v="4.2"/>
    <n v="3816799"/>
    <s v="32M"/>
    <s v="100,000,000+"/>
    <x v="0"/>
    <n v="0"/>
    <x v="0"/>
    <s v="Action"/>
    <d v="2018-07-23T00:00:00"/>
    <s v="2.2.8"/>
    <s v="4.0.3 and up"/>
    <s v="100000000"/>
    <s v="0"/>
  </r>
  <r>
    <s v="Zombie Hunter King"/>
    <x v="17"/>
    <n v="4.3"/>
    <n v="10538"/>
    <s v="50M"/>
    <s v="1,000,000+"/>
    <x v="0"/>
    <n v="0"/>
    <x v="3"/>
    <s v="Action"/>
    <d v="2018-08-01T00:00:00"/>
    <s v="1.0.8"/>
    <s v="2.3 and up"/>
    <s v="1000000"/>
    <s v="0"/>
  </r>
  <r>
    <s v="Garena Free Fire"/>
    <x v="17"/>
    <n v="4.5"/>
    <n v="5476569"/>
    <s v="53M"/>
    <s v="100,000,000+"/>
    <x v="0"/>
    <n v="0"/>
    <x v="1"/>
    <s v="Action"/>
    <d v="2018-08-03T00:00:00"/>
    <s v="1.21.0"/>
    <s v="4.0.3 and up"/>
    <s v="100000000"/>
    <s v="0"/>
  </r>
  <r>
    <s v="Battlelands Royale"/>
    <x v="17"/>
    <n v="4.4000000000000004"/>
    <n v="105620"/>
    <s v="61M"/>
    <s v="1,000,000+"/>
    <x v="0"/>
    <n v="0"/>
    <x v="2"/>
    <s v="Action"/>
    <d v="2018-07-16T00:00:00"/>
    <s v="0.5.8"/>
    <s v="4.1 and up"/>
    <s v="1000000"/>
    <s v="0"/>
  </r>
  <r>
    <s v="Once Upon a Tower"/>
    <x v="17"/>
    <n v="4.7"/>
    <n v="37139"/>
    <s v="49M"/>
    <s v="1,000,000+"/>
    <x v="0"/>
    <n v="0"/>
    <x v="2"/>
    <s v="Action"/>
    <d v="2018-01-24T00:00:00"/>
    <n v="8"/>
    <s v="4.1 and up"/>
    <s v="1000000"/>
    <s v="0"/>
  </r>
  <r>
    <s v="TEKKENâ„¢"/>
    <x v="17"/>
    <n v="4.2"/>
    <n v="147791"/>
    <s v="38M"/>
    <s v="5,000,000+"/>
    <x v="0"/>
    <n v="0"/>
    <x v="1"/>
    <s v="Action"/>
    <d v="2018-07-26T00:00:00"/>
    <n v="1.3"/>
    <s v="5.0 and up"/>
    <s v="5000000"/>
    <s v="0"/>
  </r>
  <r>
    <s v="diep.io"/>
    <x v="17"/>
    <n v="4.0999999999999996"/>
    <n v="347883"/>
    <s v="20M"/>
    <s v="10,000,000+"/>
    <x v="0"/>
    <n v="0"/>
    <x v="0"/>
    <s v="Action"/>
    <d v="2018-03-16T00:00:00"/>
    <s v="1.2.7"/>
    <s v="4.0.3 and up"/>
    <s v="10000000"/>
    <s v="0"/>
  </r>
  <r>
    <s v="Arrow.io"/>
    <x v="17"/>
    <n v="4.5"/>
    <n v="343263"/>
    <s v="Varies with device"/>
    <s v="10,000,000+"/>
    <x v="0"/>
    <n v="0"/>
    <x v="2"/>
    <s v="Action"/>
    <d v="2018-08-06T00:00:00"/>
    <s v="1.2.6"/>
    <s v="4.0.3 and up"/>
    <s v="10000000"/>
    <s v="0"/>
  </r>
  <r>
    <s v="BEYBLADE BURST app"/>
    <x v="17"/>
    <n v="4.5"/>
    <n v="216849"/>
    <s v="Varies with device"/>
    <s v="10,000,000+"/>
    <x v="0"/>
    <n v="0"/>
    <x v="0"/>
    <s v="Action;Action &amp; Adventure"/>
    <d v="2018-07-16T00:00:00"/>
    <s v="Varies with device"/>
    <s v="Varies with device"/>
    <s v="10000000"/>
    <s v="0"/>
  </r>
  <r>
    <s v="Dragon Hills"/>
    <x v="17"/>
    <n v="4.5"/>
    <n v="354373"/>
    <s v="66M"/>
    <s v="10,000,000+"/>
    <x v="0"/>
    <n v="0"/>
    <x v="2"/>
    <s v="Action"/>
    <d v="2017-10-12T00:00:00"/>
    <s v="1.2.7"/>
    <s v="4.1 and up"/>
    <s v="10000000"/>
    <s v="0"/>
  </r>
  <r>
    <s v="Bus Rush: Subway Edition"/>
    <x v="17"/>
    <n v="4.0999999999999996"/>
    <n v="753043"/>
    <s v="57M"/>
    <s v="100,000,000+"/>
    <x v="0"/>
    <n v="0"/>
    <x v="1"/>
    <s v="Action"/>
    <d v="2018-08-01T00:00:00"/>
    <s v="1.15.2"/>
    <s v="4.0.3 and up"/>
    <s v="100000000"/>
    <s v="0"/>
  </r>
  <r>
    <s v="DC Super Hero Girlsâ„¢"/>
    <x v="17"/>
    <n v="4.3"/>
    <n v="43055"/>
    <s v="95M"/>
    <s v="5,000,000+"/>
    <x v="0"/>
    <n v="0"/>
    <x v="0"/>
    <s v="Action;Action &amp; Adventure"/>
    <d v="2018-06-29T00:00:00"/>
    <s v="2.8.0"/>
    <s v="4.0 and up"/>
    <s v="5000000"/>
    <s v="0"/>
  </r>
  <r>
    <s v="Tiny Archers"/>
    <x v="17"/>
    <n v="4.5"/>
    <n v="80678"/>
    <s v="Varies with device"/>
    <s v="5,000,000+"/>
    <x v="0"/>
    <n v="0"/>
    <x v="3"/>
    <s v="Action"/>
    <d v="2018-05-25T00:00:00"/>
    <s v="Varies with device"/>
    <s v="Varies with device"/>
    <s v="5000000"/>
    <s v="0"/>
  </r>
  <r>
    <s v="Metal Soldiers 2"/>
    <x v="17"/>
    <n v="4.4000000000000004"/>
    <n v="153381"/>
    <s v="Varies with device"/>
    <s v="10,000,000+"/>
    <x v="0"/>
    <n v="0"/>
    <x v="1"/>
    <s v="Action"/>
    <d v="2018-06-18T00:00:00"/>
    <s v="1.11.2"/>
    <s v="4.1 and up"/>
    <s v="10000000"/>
    <s v="0"/>
  </r>
  <r>
    <s v="Runner 3d like"/>
    <x v="17"/>
    <n v="4.5"/>
    <n v="559"/>
    <s v="32M"/>
    <s v="100,000+"/>
    <x v="0"/>
    <n v="0"/>
    <x v="2"/>
    <s v="Action"/>
    <d v="2018-08-03T00:00:00"/>
    <s v="1.0.7"/>
    <s v="4.0 and up"/>
    <s v="100000"/>
    <s v="0"/>
  </r>
  <r>
    <s v="War Robots"/>
    <x v="17"/>
    <n v="4.5999999999999996"/>
    <n v="3073251"/>
    <s v="33M"/>
    <s v="50,000,000+"/>
    <x v="0"/>
    <n v="0"/>
    <x v="2"/>
    <s v="Action"/>
    <d v="2018-07-25T00:00:00"/>
    <s v="4.1.1"/>
    <s v="4.1 and up"/>
    <s v="50000000"/>
    <s v="0"/>
  </r>
  <r>
    <s v="Dinosaur Simulator: Dino World"/>
    <x v="17"/>
    <n v="4"/>
    <n v="26649"/>
    <s v="66M"/>
    <s v="5,000,000+"/>
    <x v="0"/>
    <n v="0"/>
    <x v="1"/>
    <s v="Action"/>
    <d v="2018-08-05T00:00:00"/>
    <n v="1.2"/>
    <s v="4.2 and up"/>
    <s v="5000000"/>
    <s v="0"/>
  </r>
  <r>
    <s v="GUNSHIP BATTLE: Helicopter 3D"/>
    <x v="17"/>
    <n v="4.3"/>
    <n v="2151039"/>
    <s v="75M"/>
    <s v="50,000,000+"/>
    <x v="0"/>
    <n v="0"/>
    <x v="1"/>
    <s v="Action"/>
    <d v="2018-08-01T00:00:00"/>
    <s v="2.6.61"/>
    <s v="4.0.3 and up"/>
    <s v="50000000"/>
    <s v="0"/>
  </r>
  <r>
    <s v="Quiz: Logo game"/>
    <x v="17"/>
    <n v="4.5"/>
    <n v="306764"/>
    <s v="29M"/>
    <s v="10,000,000+"/>
    <x v="0"/>
    <n v="0"/>
    <x v="0"/>
    <s v="Trivia"/>
    <d v="2018-08-03T00:00:00"/>
    <n v="6.2"/>
    <s v="4.0.3 and up"/>
    <s v="10000000"/>
    <s v="0"/>
  </r>
  <r>
    <s v="Candy Crush Saga"/>
    <x v="17"/>
    <n v="4.4000000000000004"/>
    <n v="22430188"/>
    <s v="74M"/>
    <s v="500,000,000+"/>
    <x v="0"/>
    <n v="0"/>
    <x v="0"/>
    <s v="Casual"/>
    <d v="2018-07-05T00:00:00"/>
    <s v="1.129.0.2"/>
    <s v="4.1 and up"/>
    <s v="500000000"/>
    <s v="0"/>
  </r>
  <r>
    <s v="Plants vs. Zombies FREE"/>
    <x v="17"/>
    <n v="4.4000000000000004"/>
    <n v="4067651"/>
    <s v="69M"/>
    <s v="100,000,000+"/>
    <x v="0"/>
    <n v="0"/>
    <x v="2"/>
    <s v="Strategy"/>
    <d v="2018-07-06T00:00:00"/>
    <s v="2.2.00"/>
    <s v="4.1 and up"/>
    <s v="100000000"/>
    <s v="0"/>
  </r>
  <r>
    <s v="Block Puzzle"/>
    <x v="17"/>
    <n v="4.5999999999999996"/>
    <n v="59907"/>
    <s v="7.8M"/>
    <s v="5,000,000+"/>
    <x v="0"/>
    <n v="0"/>
    <x v="0"/>
    <s v="Puzzle"/>
    <d v="2018-03-06T00:00:00"/>
    <n v="2.9"/>
    <s v="2.3 and up"/>
    <s v="5000000"/>
    <s v="0"/>
  </r>
  <r>
    <s v="Helix Jump"/>
    <x v="17"/>
    <n v="4.2"/>
    <n v="1500622"/>
    <s v="33M"/>
    <s v="100,000,000+"/>
    <x v="0"/>
    <n v="0"/>
    <x v="0"/>
    <s v="Action"/>
    <d v="2018-04-09T00:00:00"/>
    <s v="1.0.6"/>
    <s v="4.1 and up"/>
    <s v="100000000"/>
    <s v="0"/>
  </r>
  <r>
    <s v="8 Ball Pool"/>
    <x v="17"/>
    <n v="4.5"/>
    <n v="14201604"/>
    <s v="52M"/>
    <s v="100,000,000+"/>
    <x v="0"/>
    <n v="0"/>
    <x v="0"/>
    <s v="Sports"/>
    <d v="2018-07-31T00:00:00"/>
    <s v="4.0.0"/>
    <s v="4.0.3 and up"/>
    <s v="100000000"/>
    <s v="0"/>
  </r>
  <r>
    <s v="Jewels Legend - Match 3 Puzzle"/>
    <x v="17"/>
    <n v="4.5999999999999996"/>
    <n v="280098"/>
    <s v="50M"/>
    <s v="10,000,000+"/>
    <x v="0"/>
    <n v="0"/>
    <x v="0"/>
    <s v="Arcade"/>
    <d v="2018-07-20T00:00:00"/>
    <s v="2.11.2"/>
    <s v="4.0.3 and up"/>
    <s v="10000000"/>
    <s v="0"/>
  </r>
  <r>
    <s v="Bubble Shooter"/>
    <x v="17"/>
    <n v="4.5"/>
    <n v="148990"/>
    <s v="46M"/>
    <s v="10,000,000+"/>
    <x v="0"/>
    <n v="0"/>
    <x v="0"/>
    <s v="Casual"/>
    <d v="2018-07-17T00:00:00"/>
    <s v="1.20.1"/>
    <s v="4.0.3 and up"/>
    <s v="10000000"/>
    <s v="0"/>
  </r>
  <r>
    <s v="Solitaire"/>
    <x v="17"/>
    <n v="4.7"/>
    <n v="154264"/>
    <s v="12M"/>
    <s v="10,000,000+"/>
    <x v="0"/>
    <n v="0"/>
    <x v="0"/>
    <s v="Card"/>
    <d v="2018-06-08T00:00:00"/>
    <s v="Varies with device"/>
    <s v="Varies with device"/>
    <s v="10000000"/>
    <s v="0"/>
  </r>
  <r>
    <s v="Bubble Shooter Genies"/>
    <x v="17"/>
    <n v="4.5"/>
    <n v="26985"/>
    <s v="41M"/>
    <s v="5,000,000+"/>
    <x v="0"/>
    <n v="0"/>
    <x v="0"/>
    <s v="Casual"/>
    <d v="2018-06-04T00:00:00"/>
    <s v="1.9.1"/>
    <s v="4.0.3 and up"/>
    <s v="5000000"/>
    <s v="0"/>
  </r>
  <r>
    <s v="Blossom Blast Saga"/>
    <x v="17"/>
    <n v="4.5"/>
    <n v="1125438"/>
    <s v="63M"/>
    <s v="10,000,000+"/>
    <x v="0"/>
    <n v="0"/>
    <x v="0"/>
    <s v="Casual"/>
    <d v="2018-07-05T00:00:00"/>
    <s v="57.0.8"/>
    <s v="4.0.3 and up"/>
    <s v="10000000"/>
    <s v="0"/>
  </r>
  <r>
    <s v="Traffic Racer"/>
    <x v="17"/>
    <n v="4.5"/>
    <n v="5387781"/>
    <s v="53M"/>
    <s v="100,000,000+"/>
    <x v="0"/>
    <n v="0"/>
    <x v="0"/>
    <s v="Racing"/>
    <d v="2018-02-27T00:00:00"/>
    <n v="2.5"/>
    <s v="4.1 and up"/>
    <s v="100000000"/>
    <s v="0"/>
  </r>
  <r>
    <s v="Hill Climb Racing"/>
    <x v="17"/>
    <n v="4.4000000000000004"/>
    <n v="8923847"/>
    <s v="63M"/>
    <s v="100,000,000+"/>
    <x v="0"/>
    <n v="0"/>
    <x v="0"/>
    <s v="Racing"/>
    <d v="2018-07-02T00:00:00"/>
    <s v="1.37.2"/>
    <s v="4.2 and up"/>
    <s v="100000000"/>
    <s v="0"/>
  </r>
  <r>
    <s v="Earn to Die 2"/>
    <x v="17"/>
    <n v="4.5999999999999996"/>
    <n v="1327269"/>
    <s v="99M"/>
    <s v="50,000,000+"/>
    <x v="0"/>
    <n v="0"/>
    <x v="1"/>
    <s v="Racing"/>
    <d v="2017-04-12T00:00:00"/>
    <n v="1.3"/>
    <s v="2.3.3 and up"/>
    <s v="50000000"/>
    <s v="0"/>
  </r>
  <r>
    <s v="Bubble Shooter 2"/>
    <x v="17"/>
    <n v="4.3"/>
    <n v="23043"/>
    <s v="Varies with device"/>
    <s v="5,000,000+"/>
    <x v="0"/>
    <n v="0"/>
    <x v="0"/>
    <s v="Arcade"/>
    <d v="2018-07-25T00:00:00"/>
    <n v="3.5"/>
    <s v="4.1 and up"/>
    <s v="5000000"/>
    <s v="0"/>
  </r>
  <r>
    <s v="Candy Bomb"/>
    <x v="17"/>
    <n v="4.4000000000000004"/>
    <n v="42145"/>
    <s v="20M"/>
    <s v="10,000,000+"/>
    <x v="0"/>
    <n v="0"/>
    <x v="0"/>
    <s v="Casual;Brain Games"/>
    <d v="2018-07-04T00:00:00"/>
    <s v="2.9.3181"/>
    <s v="4.0.3 and up"/>
    <s v="10000000"/>
    <s v="0"/>
  </r>
  <r>
    <s v="Flow Free"/>
    <x v="17"/>
    <n v="4.3"/>
    <n v="1295625"/>
    <s v="11M"/>
    <s v="100,000,000+"/>
    <x v="0"/>
    <n v="0"/>
    <x v="0"/>
    <s v="Puzzle"/>
    <d v="2018-04-11T00:00:00"/>
    <n v="4"/>
    <s v="4.1 and up"/>
    <s v="100000000"/>
    <s v="0"/>
  </r>
  <r>
    <s v="Zombie Catchers"/>
    <x v="17"/>
    <n v="4.7"/>
    <n v="990796"/>
    <s v="75M"/>
    <s v="10,000,000+"/>
    <x v="0"/>
    <n v="0"/>
    <x v="0"/>
    <s v="Action"/>
    <d v="2018-05-24T00:00:00"/>
    <s v="1.0.27"/>
    <s v="4.1 and up"/>
    <s v="10000000"/>
    <s v="0"/>
  </r>
  <r>
    <s v="Gems or jewels ?"/>
    <x v="17"/>
    <n v="4.7"/>
    <n v="171448"/>
    <s v="13M"/>
    <s v="10,000,000+"/>
    <x v="0"/>
    <n v="0"/>
    <x v="1"/>
    <s v="Puzzle"/>
    <d v="2018-08-03T00:00:00"/>
    <s v="1.0.109"/>
    <s v="4.0 and up"/>
    <s v="10000000"/>
    <s v="0"/>
  </r>
  <r>
    <s v="Angry Birds Rio"/>
    <x v="17"/>
    <n v="4.4000000000000004"/>
    <n v="2610680"/>
    <s v="46M"/>
    <s v="100,000,000+"/>
    <x v="0"/>
    <n v="0"/>
    <x v="0"/>
    <s v="Arcade"/>
    <d v="2018-07-03T00:00:00"/>
    <s v="2.6.9"/>
    <s v="4.1 and up"/>
    <s v="100000000"/>
    <s v="0"/>
  </r>
  <r>
    <s v="Candy Crush Jelly Saga"/>
    <x v="17"/>
    <n v="4.3"/>
    <n v="1300619"/>
    <s v="78M"/>
    <s v="50,000,000+"/>
    <x v="0"/>
    <n v="0"/>
    <x v="0"/>
    <s v="Puzzle"/>
    <d v="2018-07-20T00:00:00"/>
    <s v="2.1.10"/>
    <s v="4.0 and up"/>
    <s v="50000000"/>
    <s v="0"/>
  </r>
  <r>
    <s v="Cut the Rope FULL FREE"/>
    <x v="17"/>
    <n v="4.4000000000000004"/>
    <n v="2123793"/>
    <s v="49M"/>
    <s v="100,000,000+"/>
    <x v="0"/>
    <n v="0"/>
    <x v="0"/>
    <s v="Puzzle"/>
    <d v="2018-07-05T00:00:00"/>
    <s v="3.7.2"/>
    <s v="4.1 and up"/>
    <s v="100000000"/>
    <s v="0"/>
  </r>
  <r>
    <s v="Jewels Star: OZ adventure"/>
    <x v="17"/>
    <n v="4.5"/>
    <n v="21892"/>
    <s v="14M"/>
    <s v="1,000,000+"/>
    <x v="0"/>
    <n v="0"/>
    <x v="0"/>
    <s v="Puzzle"/>
    <d v="2017-12-29T00:00:00"/>
    <n v="1.3"/>
    <s v="4.0 and up"/>
    <s v="1000000"/>
    <s v="0"/>
  </r>
  <r>
    <s v="Hungry Shark Evolution"/>
    <x v="17"/>
    <n v="4.5"/>
    <n v="6074627"/>
    <s v="100M"/>
    <s v="100,000,000+"/>
    <x v="0"/>
    <n v="0"/>
    <x v="1"/>
    <s v="Arcade"/>
    <d v="2018-07-25T00:00:00"/>
    <s v="6.0.0"/>
    <s v="4.1 and up"/>
    <s v="100000000"/>
    <s v="0"/>
  </r>
  <r>
    <s v="Power Pop Bubbles"/>
    <x v="17"/>
    <n v="4.4000000000000004"/>
    <n v="104303"/>
    <s v="Varies with device"/>
    <s v="10,000,000+"/>
    <x v="0"/>
    <n v="0"/>
    <x v="0"/>
    <s v="Arcade"/>
    <d v="2018-08-02T00:00:00"/>
    <n v="3.15"/>
    <s v="4.1 and up"/>
    <s v="10000000"/>
    <s v="0"/>
  </r>
  <r>
    <s v="Angry Birds Classic"/>
    <x v="17"/>
    <n v="4.4000000000000004"/>
    <n v="5566908"/>
    <s v="97M"/>
    <s v="100,000,000+"/>
    <x v="0"/>
    <n v="0"/>
    <x v="0"/>
    <s v="Arcade"/>
    <d v="2018-05-24T00:00:00"/>
    <s v="7.9.3"/>
    <s v="4.1 and up"/>
    <s v="100000000"/>
    <s v="0"/>
  </r>
  <r>
    <s v="Best Fiends - Free Puzzle Game"/>
    <x v="17"/>
    <n v="4.5999999999999996"/>
    <n v="1480182"/>
    <s v="Varies with device"/>
    <s v="10,000,000+"/>
    <x v="0"/>
    <n v="0"/>
    <x v="0"/>
    <s v="Casual"/>
    <d v="2018-08-02T00:00:00"/>
    <s v="5.8.1"/>
    <s v="Varies with device"/>
    <s v="10000000"/>
    <s v="0"/>
  </r>
  <r>
    <s v="Hill Climb Racing 2"/>
    <x v="17"/>
    <n v="4.5999999999999996"/>
    <n v="2750645"/>
    <s v="Varies with device"/>
    <s v="100,000,000+"/>
    <x v="0"/>
    <n v="0"/>
    <x v="0"/>
    <s v="Racing"/>
    <d v="2018-08-02T00:00:00"/>
    <s v="1.17.2"/>
    <s v="4.2 and up"/>
    <s v="100000000"/>
    <s v="0"/>
  </r>
  <r>
    <s v="Jewels classic Prince"/>
    <x v="17"/>
    <n v="4.4000000000000004"/>
    <n v="47644"/>
    <s v="15M"/>
    <s v="5,000,000+"/>
    <x v="0"/>
    <n v="0"/>
    <x v="0"/>
    <s v="Puzzle"/>
    <d v="2018-06-15T00:00:00"/>
    <s v="2.4.2"/>
    <s v="4.0 and up"/>
    <s v="5000000"/>
    <s v="0"/>
  </r>
  <r>
    <s v="Fruit Block - Puzzle Legend"/>
    <x v="17"/>
    <n v="4.5999999999999996"/>
    <n v="125647"/>
    <s v="33M"/>
    <s v="10,000,000+"/>
    <x v="0"/>
    <n v="0"/>
    <x v="0"/>
    <s v="Casual"/>
    <d v="2018-07-23T00:00:00"/>
    <n v="60"/>
    <s v="4.1 and up"/>
    <s v="10000000"/>
    <s v="0"/>
  </r>
  <r>
    <s v="Bubble Shooter Space"/>
    <x v="17"/>
    <n v="4.2"/>
    <n v="4355"/>
    <s v="Varies with device"/>
    <s v="1,000,000+"/>
    <x v="0"/>
    <n v="0"/>
    <x v="0"/>
    <s v="Casual"/>
    <d v="2017-07-17T00:00:00"/>
    <n v="1.6"/>
    <s v="2.3 and up"/>
    <s v="1000000"/>
    <s v="0"/>
  </r>
  <r>
    <s v="Swamp Attack"/>
    <x v="17"/>
    <n v="4.4000000000000004"/>
    <n v="2119235"/>
    <s v="70M"/>
    <s v="50,000,000+"/>
    <x v="0"/>
    <n v="0"/>
    <x v="2"/>
    <s v="Action"/>
    <d v="2018-06-29T00:00:00"/>
    <s v="3.0.1"/>
    <s v="4.1 and up"/>
    <s v="50000000"/>
    <s v="0"/>
  </r>
  <r>
    <s v="1LINE â€“ One Line with One Touch"/>
    <x v="17"/>
    <n v="4.5999999999999996"/>
    <n v="214878"/>
    <s v="10M"/>
    <s v="10,000,000+"/>
    <x v="0"/>
    <n v="0"/>
    <x v="0"/>
    <s v="Board"/>
    <d v="2018-08-03T00:00:00"/>
    <s v="2.0.4"/>
    <s v="4.1 and up"/>
    <s v="10000000"/>
    <s v="0"/>
  </r>
  <r>
    <s v="Stick War: Legacy"/>
    <x v="17"/>
    <n v="4.5999999999999996"/>
    <n v="811040"/>
    <s v="77M"/>
    <s v="10,000,000+"/>
    <x v="0"/>
    <n v="0"/>
    <x v="1"/>
    <s v="Strategy"/>
    <d v="2018-05-10T00:00:00"/>
    <s v="1.7.04"/>
    <s v="4.4 and up"/>
    <s v="10000000"/>
    <s v="0"/>
  </r>
  <r>
    <s v="Bowmasters"/>
    <x v="17"/>
    <n v="4.7"/>
    <n v="1536349"/>
    <s v="Varies with device"/>
    <s v="50,000,000+"/>
    <x v="0"/>
    <n v="0"/>
    <x v="1"/>
    <s v="Action"/>
    <d v="2018-07-23T00:00:00"/>
    <s v="2.12.5"/>
    <s v="4.1 and up"/>
    <s v="50000000"/>
    <s v="0"/>
  </r>
  <r>
    <s v="Magic Tiles 3"/>
    <x v="17"/>
    <n v="4.5"/>
    <n v="592504"/>
    <s v="Varies with device"/>
    <s v="50,000,000+"/>
    <x v="0"/>
    <n v="0"/>
    <x v="0"/>
    <s v="Music"/>
    <d v="2018-08-03T00:00:00"/>
    <s v="5.13.007"/>
    <s v="4.1 and up"/>
    <s v="50000000"/>
    <s v="0"/>
  </r>
  <r>
    <s v="Block Puzzle Classic Legend !"/>
    <x v="17"/>
    <n v="4.2"/>
    <n v="17044"/>
    <s v="4.9M"/>
    <s v="5,000,000+"/>
    <x v="0"/>
    <n v="0"/>
    <x v="0"/>
    <s v="Puzzle"/>
    <d v="2018-04-13T00:00:00"/>
    <n v="2.9"/>
    <s v="2.3.3 and up"/>
    <s v="5000000"/>
    <s v="0"/>
  </r>
  <r>
    <s v="Marble Woka Woka 2018 - Bubble Shooter Match 3"/>
    <x v="17"/>
    <n v="4.5999999999999996"/>
    <n v="155186"/>
    <s v="Varies with device"/>
    <s v="10,000,000+"/>
    <x v="0"/>
    <n v="0"/>
    <x v="0"/>
    <s v="Puzzle"/>
    <d v="2018-08-03T00:00:00"/>
    <s v="1.3.35"/>
    <s v="4.1 and up"/>
    <s v="10000000"/>
    <s v="0"/>
  </r>
  <r>
    <s v="Pixel Art: Color by Number Game"/>
    <x v="17"/>
    <n v="4.7"/>
    <n v="1125566"/>
    <s v="25M"/>
    <s v="10,000,000+"/>
    <x v="0"/>
    <n v="0"/>
    <x v="0"/>
    <s v="Puzzle"/>
    <d v="2018-07-17T00:00:00"/>
    <s v="3.9.2"/>
    <s v="4.3 and up"/>
    <s v="10000000"/>
    <s v="0"/>
  </r>
  <r>
    <s v="Score! Hero"/>
    <x v="17"/>
    <n v="4.5999999999999996"/>
    <n v="5419676"/>
    <s v="96M"/>
    <s v="100,000,000+"/>
    <x v="0"/>
    <n v="0"/>
    <x v="0"/>
    <s v="Sports"/>
    <d v="2018-06-13T00:00:00"/>
    <n v="1.7509999999999999"/>
    <s v="4.4 and up"/>
    <s v="100000000"/>
    <s v="0"/>
  </r>
  <r>
    <s v="Super Jabber Jump 3"/>
    <x v="17"/>
    <n v="4.3"/>
    <n v="34494"/>
    <s v="23M"/>
    <s v="5,000,000+"/>
    <x v="0"/>
    <n v="0"/>
    <x v="2"/>
    <s v="Arcade"/>
    <d v="2018-07-11T00:00:00"/>
    <s v="2.5.3182"/>
    <s v="2.3 and up"/>
    <s v="5000000"/>
    <s v="0"/>
  </r>
  <r>
    <s v="Rush"/>
    <x v="17"/>
    <n v="4.5999999999999996"/>
    <n v="260651"/>
    <s v="51M"/>
    <s v="10,000,000+"/>
    <x v="0"/>
    <n v="0"/>
    <x v="0"/>
    <s v="Arcade"/>
    <d v="2018-02-14T00:00:00"/>
    <n v="1.1000000000000001"/>
    <s v="4.0 and up"/>
    <s v="10000000"/>
    <s v="0"/>
  </r>
  <r>
    <s v="Jetpack Joyride"/>
    <x v="17"/>
    <n v="4.4000000000000004"/>
    <n v="4638163"/>
    <s v="96M"/>
    <s v="100,000,000+"/>
    <x v="0"/>
    <n v="0"/>
    <x v="2"/>
    <s v="Arcade"/>
    <d v="2018-07-19T00:00:00"/>
    <s v="1.10.12"/>
    <s v="4.1 and up"/>
    <s v="100000000"/>
    <s v="0"/>
  </r>
  <r>
    <s v="Zombie Tsunami"/>
    <x v="17"/>
    <n v="4.4000000000000004"/>
    <n v="4921409"/>
    <s v="Varies with device"/>
    <s v="100,000,000+"/>
    <x v="0"/>
    <n v="0"/>
    <x v="2"/>
    <s v="Arcade"/>
    <d v="2018-06-15T00:00:00"/>
    <s v="Varies with device"/>
    <s v="Varies with device"/>
    <s v="100000000"/>
    <s v="0"/>
  </r>
  <r>
    <s v="DEAD TARGET: FPS Zombie Apocalypse Survival Games"/>
    <x v="17"/>
    <n v="4.5"/>
    <n v="1468638"/>
    <s v="Varies with device"/>
    <s v="50,000,000+"/>
    <x v="0"/>
    <n v="0"/>
    <x v="3"/>
    <s v="Action"/>
    <d v="2018-07-23T00:00:00"/>
    <s v="Varies with device"/>
    <s v="Varies with device"/>
    <s v="50000000"/>
    <s v="0"/>
  </r>
  <r>
    <s v="Word Search"/>
    <x v="17"/>
    <n v="4.2"/>
    <n v="344585"/>
    <s v="Varies with device"/>
    <s v="50,000,000+"/>
    <x v="0"/>
    <n v="0"/>
    <x v="0"/>
    <s v="Word"/>
    <d v="2018-07-02T00:00:00"/>
    <s v="Varies with device"/>
    <s v="Varies with device"/>
    <s v="50000000"/>
    <s v="0"/>
  </r>
  <r>
    <s v="Farm Heroes Saga"/>
    <x v="17"/>
    <n v="4.4000000000000004"/>
    <n v="7614407"/>
    <s v="70M"/>
    <s v="100,000,000+"/>
    <x v="0"/>
    <n v="0"/>
    <x v="0"/>
    <s v="Casual"/>
    <d v="2018-07-26T00:00:00"/>
    <s v="5.1.8"/>
    <s v="2.3 and up"/>
    <s v="100000000"/>
    <s v="0"/>
  </r>
  <r>
    <s v="Racing in Car 2"/>
    <x v="17"/>
    <n v="4.3"/>
    <n v="234110"/>
    <s v="38M"/>
    <s v="50,000,000+"/>
    <x v="0"/>
    <n v="0"/>
    <x v="0"/>
    <s v="Racing"/>
    <d v="2016-11-22T00:00:00"/>
    <n v="1"/>
    <s v="2.3.3 and up"/>
    <s v="50000000"/>
    <s v="0"/>
  </r>
  <r>
    <s v="Dog Run - Pet Dog Simulator"/>
    <x v="17"/>
    <n v="4.7"/>
    <n v="48615"/>
    <s v="24M"/>
    <s v="10,000,000+"/>
    <x v="0"/>
    <n v="0"/>
    <x v="0"/>
    <s v="Simulation;Action &amp; Adventure"/>
    <d v="2018-05-22T00:00:00"/>
    <s v="1.4.12"/>
    <s v="4.1 and up"/>
    <s v="10000000"/>
    <s v="0"/>
  </r>
  <r>
    <s v="YouTube Kids"/>
    <x v="18"/>
    <n v="4.5"/>
    <n v="470694"/>
    <s v="Varies with device"/>
    <s v="50,000,000+"/>
    <x v="0"/>
    <n v="0"/>
    <x v="0"/>
    <s v="Entertainment;Music &amp; Video"/>
    <d v="2018-08-03T00:00:00"/>
    <s v="3.43.3"/>
    <s v="4.1 and up"/>
    <s v="50000000"/>
    <s v="0"/>
  </r>
  <r>
    <s v="Candy Bomb"/>
    <x v="18"/>
    <n v="4.4000000000000004"/>
    <n v="42145"/>
    <s v="20M"/>
    <s v="10,000,000+"/>
    <x v="0"/>
    <n v="0"/>
    <x v="0"/>
    <s v="Casual;Brain Games"/>
    <d v="2018-07-04T00:00:00"/>
    <s v="2.9.3181"/>
    <s v="4.0.3 and up"/>
    <s v="10000000"/>
    <s v="0"/>
  </r>
  <r>
    <s v="ROBLOX"/>
    <x v="18"/>
    <n v="4.5"/>
    <n v="4449910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Jewels Crush- Match 3 Puzzle"/>
    <x v="18"/>
    <n v="4.4000000000000004"/>
    <n v="14774"/>
    <s v="19M"/>
    <s v="1,000,000+"/>
    <x v="0"/>
    <n v="0"/>
    <x v="0"/>
    <s v="Casual;Brain Games"/>
    <d v="2018-07-23T00:00:00"/>
    <s v="1.9.3901"/>
    <s v="4.0.3 and up"/>
    <s v="1000000"/>
    <s v="0"/>
  </r>
  <r>
    <s v="Coloring &amp; Learn"/>
    <x v="18"/>
    <n v="4.4000000000000004"/>
    <n v="12753"/>
    <s v="51M"/>
    <s v="5,000,000+"/>
    <x v="0"/>
    <n v="0"/>
    <x v="0"/>
    <s v="Educational;Creativity"/>
    <d v="2018-07-17T00:00:00"/>
    <n v="1.49"/>
    <s v="4.0.3 and up"/>
    <s v="5000000"/>
    <s v="0"/>
  </r>
  <r>
    <s v="Mahjong"/>
    <x v="18"/>
    <n v="4.5"/>
    <n v="33983"/>
    <s v="22M"/>
    <s v="5,000,000+"/>
    <x v="0"/>
    <n v="0"/>
    <x v="0"/>
    <s v="Puzzle;Brain Games"/>
    <d v="2018-08-02T00:00:00"/>
    <s v="1.24.3181"/>
    <s v="4.0.3 and up"/>
    <s v="5000000"/>
    <s v="0"/>
  </r>
  <r>
    <s v="Super ABC! Learning games for kids! Preschool apps"/>
    <x v="18"/>
    <n v="4.5999999999999996"/>
    <n v="20267"/>
    <s v="46M"/>
    <s v="1,000,000+"/>
    <x v="0"/>
    <n v="0"/>
    <x v="0"/>
    <s v="Educational;Education"/>
    <d v="2018-07-16T00:00:00"/>
    <s v="1.1.6.7"/>
    <s v="4.1 and up"/>
    <s v="1000000"/>
    <s v="0"/>
  </r>
  <r>
    <s v="Toy Pop Cubes"/>
    <x v="18"/>
    <n v="4.5"/>
    <n v="5761"/>
    <s v="21M"/>
    <s v="1,000,000+"/>
    <x v="0"/>
    <n v="0"/>
    <x v="0"/>
    <s v="Casual;Brain Games"/>
    <d v="2018-07-04T00:00:00"/>
    <s v="1.8.3181"/>
    <s v="4.0.3 and up"/>
    <s v="1000000"/>
    <s v="0"/>
  </r>
  <r>
    <s v="Educational Games 4 Kids"/>
    <x v="18"/>
    <n v="4.3"/>
    <n v="11618"/>
    <s v="39M"/>
    <s v="5,000,000+"/>
    <x v="0"/>
    <n v="0"/>
    <x v="0"/>
    <s v="Educational;Education"/>
    <d v="2018-04-03T00:00:00"/>
    <n v="2.4"/>
    <s v="4.1 and up"/>
    <s v="5000000"/>
    <s v="0"/>
  </r>
  <r>
    <s v="Candy Pop Story"/>
    <x v="18"/>
    <n v="4.7"/>
    <n v="12948"/>
    <s v="23M"/>
    <s v="1,000,000+"/>
    <x v="0"/>
    <n v="0"/>
    <x v="0"/>
    <s v="Casual;Brain Games"/>
    <d v="2018-05-24T00:00:00"/>
    <s v="2.0.3165"/>
    <s v="2.3 and up"/>
    <s v="1000000"/>
    <s v="0"/>
  </r>
  <r>
    <s v="Solitaire"/>
    <x v="18"/>
    <n v="4.4000000000000004"/>
    <n v="685"/>
    <s v="26M"/>
    <s v="100,000+"/>
    <x v="0"/>
    <n v="0"/>
    <x v="0"/>
    <s v="Card;Brain Games"/>
    <d v="2018-07-16T00:00:00"/>
    <s v="1.7.101"/>
    <s v="4.1 and up"/>
    <s v="100000"/>
    <s v="0"/>
  </r>
  <r>
    <s v="Princess Coloring Book"/>
    <x v="18"/>
    <n v="4.5"/>
    <n v="9779"/>
    <s v="39M"/>
    <s v="5,000,000+"/>
    <x v="0"/>
    <n v="0"/>
    <x v="0"/>
    <s v="Education;Creativity"/>
    <d v="2018-02-25T00:00:00"/>
    <s v="1.2.8"/>
    <s v="4.0 and up"/>
    <s v="5000000"/>
    <s v="0"/>
  </r>
  <r>
    <s v="Hello Kitty Nail Salon"/>
    <x v="18"/>
    <n v="4.2"/>
    <n v="369378"/>
    <s v="24M"/>
    <s v="50,000,000+"/>
    <x v="0"/>
    <n v="0"/>
    <x v="0"/>
    <s v="Casual;Pretend Play"/>
    <d v="2018-04-17T00:00:00"/>
    <n v="1.5"/>
    <s v="4.1 and up"/>
    <s v="50000000"/>
    <s v="0"/>
  </r>
  <r>
    <s v="Candy Smash"/>
    <x v="18"/>
    <n v="4.5"/>
    <n v="11436"/>
    <s v="15M"/>
    <s v="1,000,000+"/>
    <x v="0"/>
    <n v="0"/>
    <x v="0"/>
    <s v="Casual;Brain Games"/>
    <d v="2018-04-17T00:00:00"/>
    <s v="2.2.3169"/>
    <s v="4.0.3 and up"/>
    <s v="1000000"/>
    <s v="0"/>
  </r>
  <r>
    <s v="Happy Fruits Bomb - Cube Blast"/>
    <x v="18"/>
    <n v="4.5"/>
    <n v="2150"/>
    <s v="20M"/>
    <s v="500,000+"/>
    <x v="0"/>
    <n v="0"/>
    <x v="0"/>
    <s v="Casual;Brain Games"/>
    <d v="2018-02-01T00:00:00"/>
    <s v="1.0.3122"/>
    <s v="4.0.3 and up"/>
    <s v="500000"/>
    <s v="0"/>
  </r>
  <r>
    <s v="Dog Run - Pet Dog Simulator"/>
    <x v="18"/>
    <n v="4.7"/>
    <n v="48615"/>
    <s v="24M"/>
    <s v="10,000,000+"/>
    <x v="0"/>
    <n v="0"/>
    <x v="0"/>
    <s v="Simulation;Action &amp; Adventure"/>
    <d v="2018-05-22T00:00:00"/>
    <s v="1.4.12"/>
    <s v="4.1 and up"/>
    <s v="10000000"/>
    <s v="0"/>
  </r>
  <r>
    <s v="Princess Adventures Puzzles"/>
    <x v="18"/>
    <n v="4.4000000000000004"/>
    <n v="382"/>
    <s v="44M"/>
    <s v="500,000+"/>
    <x v="0"/>
    <n v="0"/>
    <x v="0"/>
    <s v="Education;Creativity"/>
    <d v="2018-08-01T00:00:00"/>
    <s v="1.1.0"/>
    <s v="2.3 and up"/>
    <s v="500000"/>
    <s v="0"/>
  </r>
  <r>
    <s v="Kids Educational Game 3 Free"/>
    <x v="18"/>
    <n v="4.3"/>
    <n v="24936"/>
    <s v="38M"/>
    <s v="5,000,000+"/>
    <x v="0"/>
    <n v="0"/>
    <x v="0"/>
    <s v="Educational;Education"/>
    <d v="2018-05-16T00:00:00"/>
    <n v="3.1"/>
    <s v="4.1 and up"/>
    <s v="5000000"/>
    <s v="0"/>
  </r>
  <r>
    <s v="Puzzle Kids - Animals Shapes and Jigsaw Puzzles"/>
    <x v="18"/>
    <n v="4.5999999999999996"/>
    <n v="1109"/>
    <s v="52M"/>
    <s v="1,000,000+"/>
    <x v="0"/>
    <n v="0"/>
    <x v="0"/>
    <s v="Educational;Brain Games"/>
    <d v="2018-07-18T00:00:00"/>
    <s v="1.0.6"/>
    <s v="4.1 and up"/>
    <s v="1000000"/>
    <s v="0"/>
  </r>
  <r>
    <s v="Coloring book moana"/>
    <x v="18"/>
    <n v="3.9"/>
    <n v="974"/>
    <s v="14M"/>
    <s v="500,000+"/>
    <x v="0"/>
    <n v="0"/>
    <x v="0"/>
    <s v="Art &amp; Design;Pretend Play"/>
    <d v="2018-01-15T00:00:00"/>
    <s v="2.0.0"/>
    <s v="4.0.3 and up"/>
    <s v="500000"/>
    <s v="0"/>
  </r>
  <r>
    <s v="Baby Panda Care"/>
    <x v="18"/>
    <n v="4.2"/>
    <n v="108795"/>
    <s v="49M"/>
    <s v="10,000,000+"/>
    <x v="0"/>
    <n v="0"/>
    <x v="0"/>
    <s v="Educational;Pretend Play"/>
    <d v="2018-06-15T00:00:00"/>
    <s v="8.25.10.00"/>
    <s v="4.0.3 and up"/>
    <s v="10000000"/>
    <s v="0"/>
  </r>
  <r>
    <s v="Kids Educational :All in One"/>
    <x v="18"/>
    <n v="4.5"/>
    <n v="1455"/>
    <s v="8.9M"/>
    <s v="500,000+"/>
    <x v="0"/>
    <n v="0"/>
    <x v="0"/>
    <s v="Education;Education"/>
    <d v="2018-02-01T00:00:00"/>
    <n v="2.7"/>
    <s v="2.3 and up"/>
    <s v="500000"/>
    <s v="0"/>
  </r>
  <r>
    <s v="Number Counting games for toddler preschool kids"/>
    <x v="18"/>
    <n v="4.3"/>
    <n v="1024"/>
    <s v="Varies with device"/>
    <s v="1,000,000+"/>
    <x v="0"/>
    <n v="0"/>
    <x v="0"/>
    <s v="Educational;Education"/>
    <d v="2018-05-28T00:00:00"/>
    <s v="Varies with device"/>
    <s v="Varies with device"/>
    <s v="1000000"/>
    <s v="0"/>
  </r>
  <r>
    <s v="Toca Kitchen 2"/>
    <x v="18"/>
    <n v="4.5"/>
    <n v="1014822"/>
    <s v="56M"/>
    <s v="50,000,000+"/>
    <x v="0"/>
    <n v="0"/>
    <x v="0"/>
    <s v="Educational;Pretend Play"/>
    <d v="2017-06-29T00:00:00"/>
    <s v="1.2.3-play"/>
    <s v="4.1 and up"/>
    <s v="50000000"/>
    <s v="0"/>
  </r>
  <r>
    <s v="PJ Masks: Moonlight Heroes"/>
    <x v="18"/>
    <n v="4.4000000000000004"/>
    <n v="86961"/>
    <s v="99M"/>
    <s v="10,000,000+"/>
    <x v="0"/>
    <n v="0"/>
    <x v="0"/>
    <s v="Casual;Action &amp; Adventure"/>
    <d v="2018-06-05T00:00:00"/>
    <s v="2.0.1"/>
    <s v="4.0.3 and up"/>
    <s v="10000000"/>
    <s v="0"/>
  </r>
  <r>
    <s v="Learn To Draw Glow Flower"/>
    <x v="18"/>
    <n v="4.4000000000000004"/>
    <n v="7320"/>
    <s v="10M"/>
    <s v="1,000,000+"/>
    <x v="0"/>
    <n v="0"/>
    <x v="0"/>
    <s v="Entertainment;Education"/>
    <d v="2017-07-07T00:00:00"/>
    <s v="1.0.1"/>
    <s v="4.0.3 and up"/>
    <s v="1000000"/>
    <s v="0"/>
  </r>
  <r>
    <s v="No. Color - Color by Number, Number Coloring"/>
    <x v="18"/>
    <n v="4.8"/>
    <n v="269194"/>
    <s v="6.9M"/>
    <s v="10,000,000+"/>
    <x v="0"/>
    <n v="0"/>
    <x v="0"/>
    <s v="Entertainment;Brain Games"/>
    <d v="2018-08-03T00:00:00"/>
    <s v="Varies with device"/>
    <s v="Varies with device"/>
    <s v="10000000"/>
    <s v="0"/>
  </r>
  <r>
    <s v="Bubble Shooter"/>
    <x v="18"/>
    <n v="4.4000000000000004"/>
    <n v="59843"/>
    <s v="20M"/>
    <s v="5,000,000+"/>
    <x v="0"/>
    <n v="0"/>
    <x v="0"/>
    <s v="Puzzle;Brain Games"/>
    <d v="2018-01-09T00:00:00"/>
    <s v="2.3.3122"/>
    <s v="2.3 and up"/>
    <s v="5000000"/>
    <s v="0"/>
  </r>
  <r>
    <s v="Draw.ly - Color by Number Pixel Art Coloring"/>
    <x v="18"/>
    <n v="4.4000000000000004"/>
    <n v="18616"/>
    <s v="10M"/>
    <s v="1,000,000+"/>
    <x v="0"/>
    <n v="0"/>
    <x v="0"/>
    <s v="Casual;Education"/>
    <d v="2018-08-05T00:00:00"/>
    <s v="1.0.9"/>
    <s v="4.0.3 and up"/>
    <s v="1000000"/>
    <s v="0"/>
  </r>
  <r>
    <s v="Baby puzzles"/>
    <x v="18"/>
    <n v="4.3"/>
    <n v="11950"/>
    <s v="19M"/>
    <s v="5,000,000+"/>
    <x v="0"/>
    <n v="0"/>
    <x v="0"/>
    <s v="Educational;Education"/>
    <d v="2018-07-12T00:00:00"/>
    <n v="6.1"/>
    <s v="4.0.3 and up"/>
    <s v="5000000"/>
    <s v="0"/>
  </r>
  <r>
    <s v="Garden Fruit Legend"/>
    <x v="18"/>
    <n v="4.5999999999999996"/>
    <n v="4289"/>
    <s v="33M"/>
    <s v="500,000+"/>
    <x v="0"/>
    <n v="0"/>
    <x v="0"/>
    <s v="Casual;Brain Games"/>
    <d v="2018-07-31T00:00:00"/>
    <s v="3.5.3183"/>
    <s v="4.0.3 and up"/>
    <s v="500000"/>
    <s v="0"/>
  </r>
  <r>
    <s v="Barbieâ„¢ Fashion Closet"/>
    <x v="18"/>
    <n v="4.0999999999999996"/>
    <n v="68286"/>
    <s v="85M"/>
    <s v="10,000,000+"/>
    <x v="0"/>
    <n v="0"/>
    <x v="0"/>
    <s v="Casual;Creativity"/>
    <d v="2018-07-30T00:00:00"/>
    <s v="1.3.7"/>
    <s v="4.1 and up"/>
    <s v="10000000"/>
    <s v="0"/>
  </r>
  <r>
    <s v="Candy Day"/>
    <x v="18"/>
    <n v="4.5"/>
    <n v="11716"/>
    <s v="48M"/>
    <s v="1,000,000+"/>
    <x v="0"/>
    <n v="0"/>
    <x v="0"/>
    <s v="Casual;Brain Games"/>
    <d v="2018-08-03T00:00:00"/>
    <s v="8.4.3180"/>
    <s v="4.0 and up"/>
    <s v="1000000"/>
    <s v="0"/>
  </r>
  <r>
    <s v="Learn To Draw Glow Princess"/>
    <x v="18"/>
    <n v="4.5"/>
    <n v="3323"/>
    <s v="9.6M"/>
    <s v="1,000,000+"/>
    <x v="0"/>
    <n v="0"/>
    <x v="0"/>
    <s v="Casual;Pretend Play"/>
    <d v="2017-07-14T00:00:00"/>
    <s v="1.0.1"/>
    <s v="4.0.3 and up"/>
    <s v="1000000"/>
    <s v="0"/>
  </r>
  <r>
    <s v="ABC Kids - Tracing &amp; Phonics"/>
    <x v="18"/>
    <n v="4.5"/>
    <n v="36606"/>
    <s v="Varies with device"/>
    <s v="10,000,000+"/>
    <x v="0"/>
    <n v="0"/>
    <x v="0"/>
    <s v="Educational;Education"/>
    <d v="2018-06-22T00:00:00"/>
    <s v="Varies with device"/>
    <s v="4.0 and up"/>
    <s v="10000000"/>
    <s v="0"/>
  </r>
  <r>
    <s v="Barbie Magical Fashion"/>
    <x v="18"/>
    <n v="4"/>
    <n v="328619"/>
    <s v="15M"/>
    <s v="10,000,000+"/>
    <x v="0"/>
    <n v="0"/>
    <x v="0"/>
    <s v="Casual;Creativity"/>
    <d v="2017-10-06T00:00:00"/>
    <n v="2.2000000000000002"/>
    <s v="4.1 and up"/>
    <s v="10000000"/>
    <s v="0"/>
  </r>
  <r>
    <s v="Minion Rush: Despicable Me Official Game"/>
    <x v="18"/>
    <n v="4.5"/>
    <n v="10216997"/>
    <s v="Varies with device"/>
    <s v="100,000,000+"/>
    <x v="0"/>
    <n v="0"/>
    <x v="2"/>
    <s v="Casual;Action &amp; Adventure"/>
    <d v="2018-07-12T00:00:00"/>
    <s v="Varies with device"/>
    <s v="Varies with device"/>
    <s v="100000000"/>
    <s v="0"/>
  </r>
  <r>
    <s v="Piano Kids - Music &amp; Songs"/>
    <x v="18"/>
    <n v="4.5999999999999996"/>
    <n v="46741"/>
    <s v="50M"/>
    <s v="10,000,000+"/>
    <x v="0"/>
    <n v="0"/>
    <x v="0"/>
    <s v="Music;Music &amp; Video"/>
    <d v="2018-08-03T00:00:00"/>
    <n v="1.73"/>
    <s v="4.0.3 and up"/>
    <s v="10000000"/>
    <s v="0"/>
  </r>
  <r>
    <s v="Farming Simulator 14"/>
    <x v="18"/>
    <n v="4.5"/>
    <n v="530854"/>
    <s v="51M"/>
    <s v="10,000,000+"/>
    <x v="0"/>
    <n v="0"/>
    <x v="0"/>
    <s v="Simulation;Action &amp; Adventure"/>
    <d v="2017-07-17T00:00:00"/>
    <s v="1.4.4"/>
    <s v="2.3.3 and up"/>
    <s v="10000000"/>
    <s v="0"/>
  </r>
  <r>
    <s v="Educational Games for Kids"/>
    <x v="18"/>
    <n v="4.5"/>
    <n v="7050"/>
    <s v="24M"/>
    <s v="1,000,000+"/>
    <x v="0"/>
    <n v="0"/>
    <x v="0"/>
    <s v="Educational;Education"/>
    <d v="2018-05-27T00:00:00"/>
    <n v="2"/>
    <s v="4.0 and up"/>
    <s v="1000000"/>
    <s v="0"/>
  </r>
  <r>
    <s v="No.Draw - Colors by Number 2018"/>
    <x v="18"/>
    <n v="4.5"/>
    <n v="235906"/>
    <s v="13M"/>
    <s v="10,000,000+"/>
    <x v="0"/>
    <n v="0"/>
    <x v="0"/>
    <s v="Entertainment;Brain Games"/>
    <d v="2018-07-29T00:00:00"/>
    <s v="1.2.0"/>
    <s v="4.1 and up"/>
    <s v="10000000"/>
    <s v="0"/>
  </r>
  <r>
    <s v="Fruit Boom"/>
    <x v="18"/>
    <n v="4.4000000000000004"/>
    <n v="17753"/>
    <s v="16M"/>
    <s v="1,000,000+"/>
    <x v="0"/>
    <n v="0"/>
    <x v="0"/>
    <s v="Casual;Brain Games"/>
    <d v="2018-05-25T00:00:00"/>
    <s v="2.2.3172"/>
    <s v="4.0.3 and up"/>
    <s v="1000000"/>
    <s v="0"/>
  </r>
  <r>
    <s v="Duolingo: Learn Languages Free"/>
    <x v="18"/>
    <n v="4.7"/>
    <n v="6294400"/>
    <s v="Varies with device"/>
    <s v="100,000,000+"/>
    <x v="0"/>
    <n v="0"/>
    <x v="0"/>
    <s v="Education;Education"/>
    <d v="2018-08-01T00:00:00"/>
    <s v="Varies with device"/>
    <s v="Varies with device"/>
    <s v="100000000"/>
    <s v="0"/>
  </r>
  <r>
    <s v="Hot Wheels: Race Off"/>
    <x v="18"/>
    <n v="4.5"/>
    <n v="520609"/>
    <s v="Varies with device"/>
    <s v="10,000,000+"/>
    <x v="0"/>
    <n v="0"/>
    <x v="0"/>
    <s v="Racing;Action &amp; Adventure"/>
    <d v="2018-06-28T00:00:00"/>
    <s v="Varies with device"/>
    <s v="4.4 and up"/>
    <s v="10000000"/>
    <s v="0"/>
  </r>
  <r>
    <s v="Baby Tiger Care - My Cute Virtual Pet Friend"/>
    <x v="18"/>
    <n v="4.5"/>
    <n v="432"/>
    <s v="63M"/>
    <s v="100,000+"/>
    <x v="0"/>
    <n v="0"/>
    <x v="2"/>
    <s v="Educational;Education"/>
    <d v="2018-07-27T00:00:00"/>
    <s v="1.0.89"/>
    <s v="4.4 and up"/>
    <s v="100000"/>
    <s v="0"/>
  </r>
  <r>
    <s v="Strawberry Shortcake Ice Cream Island"/>
    <x v="18"/>
    <n v="4.2"/>
    <n v="32029"/>
    <s v="15M"/>
    <s v="5,000,000+"/>
    <x v="0"/>
    <n v="0"/>
    <x v="0"/>
    <s v="Casual;Pretend Play"/>
    <d v="2017-11-06T00:00:00"/>
    <n v="1.2"/>
    <s v="4.1 and up"/>
    <s v="5000000"/>
    <s v="0"/>
  </r>
  <r>
    <s v="Rhythm Patrol"/>
    <x v="18"/>
    <n v="4.3"/>
    <n v="4207"/>
    <s v="26M"/>
    <s v="100,000+"/>
    <x v="0"/>
    <n v="0"/>
    <x v="0"/>
    <s v="Music;Music &amp; Video"/>
    <d v="2018-07-23T00:00:00"/>
    <n v="2.180723"/>
    <s v="4.1 and up"/>
    <s v="100000"/>
    <s v="0"/>
  </r>
  <r>
    <s v="Kiddopia - Preschool Learning Games"/>
    <x v="18"/>
    <n v="4.5"/>
    <n v="64"/>
    <s v="81M"/>
    <s v="10,000+"/>
    <x v="0"/>
    <n v="0"/>
    <x v="0"/>
    <s v="Educational;Education"/>
    <d v="2018-07-18T00:00:00"/>
    <s v="1.1.2"/>
    <s v="5.0 and up"/>
    <s v="10000"/>
    <s v="0"/>
  </r>
  <r>
    <s v="Toca Mystery House"/>
    <x v="18"/>
    <n v="4.2"/>
    <n v="96"/>
    <s v="79M"/>
    <s v="5,000+"/>
    <x v="1"/>
    <n v="3.99"/>
    <x v="0"/>
    <s v="Educational;Creativity"/>
    <d v="2018-06-14T00:00:00"/>
    <s v="1.0.1"/>
    <s v="4.4 and up"/>
    <s v="5000"/>
    <s v="3.99"/>
  </r>
  <r>
    <s v="DisneyNOW â€“ TV Shows &amp; Games"/>
    <x v="18"/>
    <n v="4.3"/>
    <n v="82471"/>
    <s v="Varies with device"/>
    <s v="5,000,000+"/>
    <x v="0"/>
    <n v="0"/>
    <x v="0"/>
    <s v="Entertainment;Music &amp; Video"/>
    <d v="2018-07-05T00:00:00"/>
    <s v="Varies with device"/>
    <s v="4.4 and up"/>
    <s v="5000000"/>
    <s v="0"/>
  </r>
  <r>
    <s v="Papumba Academy - Fun Learning For Kids"/>
    <x v="18"/>
    <n v="4.4000000000000004"/>
    <n v="496"/>
    <s v="94M"/>
    <s v="100,000+"/>
    <x v="0"/>
    <n v="0"/>
    <x v="0"/>
    <s v="Education;Education"/>
    <d v="2018-07-11T00:00:00"/>
    <n v="1"/>
    <s v="4.2 and up"/>
    <s v="100000"/>
    <s v="0"/>
  </r>
  <r>
    <s v="Super ABC! Learning games for kids! Preschool apps"/>
    <x v="18"/>
    <n v="4.5999999999999996"/>
    <n v="20267"/>
    <s v="46M"/>
    <s v="1,000,000+"/>
    <x v="0"/>
    <n v="0"/>
    <x v="0"/>
    <s v="Educational;Education"/>
    <d v="2018-07-16T00:00:00"/>
    <s v="1.1.6.7"/>
    <s v="4.1 and up"/>
    <s v="1000000"/>
    <s v="0"/>
  </r>
  <r>
    <s v="Drawing for Kids Learning Games for Toddlers age 3"/>
    <x v="18"/>
    <n v="4.5999999999999996"/>
    <n v="29436"/>
    <s v="43M"/>
    <s v="1,000,000+"/>
    <x v="0"/>
    <n v="0"/>
    <x v="0"/>
    <s v="Educational;Education"/>
    <d v="2018-03-21T00:00:00"/>
    <s v="2.0.5.0"/>
    <s v="4.1 and up"/>
    <s v="1000000"/>
    <s v="0"/>
  </r>
  <r>
    <s v="Baby Pandaâ€™s Juice Shop"/>
    <x v="18"/>
    <n v="4.5"/>
    <n v="19230"/>
    <s v="45M"/>
    <s v="5,000,000+"/>
    <x v="0"/>
    <n v="0"/>
    <x v="0"/>
    <s v="Educational;Brain Games"/>
    <d v="2018-07-12T00:00:00"/>
    <s v="8.25.10.01"/>
    <s v="4.0.3 and up"/>
    <s v="5000000"/>
    <s v="0"/>
  </r>
  <r>
    <s v="Dr. Panda Restaurant 3"/>
    <x v="18"/>
    <n v="4.2"/>
    <n v="11126"/>
    <s v="91M"/>
    <s v="1,000,000+"/>
    <x v="0"/>
    <n v="0"/>
    <x v="0"/>
    <s v="Educational;Pretend Play"/>
    <d v="2018-03-23T00:00:00"/>
    <s v="1.6.4"/>
    <s v="4.1 and up"/>
    <s v="1000000"/>
    <s v="0"/>
  </r>
  <r>
    <s v="LEGOÂ® Friends: Heartlake Rush"/>
    <x v="18"/>
    <n v="4.5"/>
    <n v="23671"/>
    <s v="91M"/>
    <s v="1,000,000+"/>
    <x v="0"/>
    <n v="0"/>
    <x v="0"/>
    <s v="Arcade;Pretend Play"/>
    <d v="2018-07-31T00:00:00"/>
    <s v="1.2.0"/>
    <s v="4.1 and up"/>
    <s v="1000000"/>
    <s v="0"/>
  </r>
  <r>
    <s v="Baby ABC in box! Kids alphabet games for toddlers!"/>
    <x v="18"/>
    <n v="4.5999999999999996"/>
    <n v="9652"/>
    <s v="53M"/>
    <s v="1,000,000+"/>
    <x v="0"/>
    <n v="0"/>
    <x v="0"/>
    <s v="Educational;Education"/>
    <d v="2018-07-16T00:00:00"/>
    <s v="2.0.7.4"/>
    <s v="4.1 and up"/>
    <s v="1000000"/>
    <s v="0"/>
  </r>
  <r>
    <s v="Henry Danger Crime Warp"/>
    <x v="18"/>
    <n v="4.5999999999999996"/>
    <n v="9626"/>
    <s v="28M"/>
    <s v="1,000,000+"/>
    <x v="0"/>
    <n v="0"/>
    <x v="0"/>
    <s v="Action;Action &amp; Adventure"/>
    <d v="2018-02-07T00:00:00"/>
    <n v="1.1000000000000001"/>
    <s v="4.4 and up"/>
    <s v="1000000"/>
    <s v="0"/>
  </r>
  <r>
    <s v="Thomas &amp; Friends: Race On!"/>
    <x v="18"/>
    <n v="4.0999999999999996"/>
    <n v="29319"/>
    <s v="26M"/>
    <s v="5,000,000+"/>
    <x v="0"/>
    <n v="0"/>
    <x v="0"/>
    <s v="Casual;Action &amp; Adventure"/>
    <d v="2018-05-18T00:00:00"/>
    <n v="2.4"/>
    <s v="4.4 and up"/>
    <s v="5000000"/>
    <s v="0"/>
  </r>
  <r>
    <s v="Super School: Educational Kids Games &amp; Rhymes"/>
    <x v="18"/>
    <n v="4.5"/>
    <n v="1791"/>
    <s v="56M"/>
    <s v="500,000+"/>
    <x v="0"/>
    <n v="0"/>
    <x v="0"/>
    <s v="Education;Education"/>
    <d v="2018-06-02T00:00:00"/>
    <s v="5.3.11"/>
    <s v="5.0 and up"/>
    <s v="500000"/>
    <s v="0"/>
  </r>
  <r>
    <s v="Fruit Cube Blast"/>
    <x v="18"/>
    <n v="4.5999999999999996"/>
    <n v="9199"/>
    <s v="80M"/>
    <s v="500,000+"/>
    <x v="0"/>
    <n v="0"/>
    <x v="0"/>
    <s v="Puzzle;Brain Games"/>
    <d v="2018-08-03T00:00:00"/>
    <s v="1.2.7"/>
    <s v="4.1 and up"/>
    <s v="500000"/>
    <s v="0"/>
  </r>
  <r>
    <s v="Toddler Kids Puzzles PUZZINGO"/>
    <x v="18"/>
    <n v="4.5999999999999996"/>
    <n v="14014"/>
    <s v="60M"/>
    <s v="1,000,000+"/>
    <x v="0"/>
    <n v="0"/>
    <x v="0"/>
    <s v="Education;Education"/>
    <d v="2018-07-06T00:00:00"/>
    <n v="7.32"/>
    <s v="4.0.3 and up"/>
    <s v="1000000"/>
    <s v="0"/>
  </r>
  <r>
    <s v="Happy Street"/>
    <x v="18"/>
    <n v="4.5"/>
    <n v="110877"/>
    <s v="Varies with device"/>
    <s v="1,000,000+"/>
    <x v="0"/>
    <n v="0"/>
    <x v="2"/>
    <s v="Casual;Action &amp; Adventure"/>
    <d v="2018-03-28T00:00:00"/>
    <s v="Varies with device"/>
    <s v="Varies with device"/>
    <s v="1000000"/>
    <s v="0"/>
  </r>
  <r>
    <s v="Intellijoy Early Learning Academy"/>
    <x v="18"/>
    <n v="4.3"/>
    <n v="160"/>
    <s v="67M"/>
    <s v="50,000+"/>
    <x v="0"/>
    <n v="0"/>
    <x v="0"/>
    <s v="Education;Education"/>
    <d v="2018-06-18T00:00:00"/>
    <s v="3.4.0"/>
    <s v="Varies with device"/>
    <s v="50000"/>
    <s v="0"/>
  </r>
  <r>
    <s v="Dr. Panda Town: Vacation"/>
    <x v="18"/>
    <n v="3.8"/>
    <n v="10366"/>
    <s v="78M"/>
    <s v="1,000,000+"/>
    <x v="0"/>
    <n v="0"/>
    <x v="0"/>
    <s v="Education;Pretend Play"/>
    <d v="2018-07-24T00:00:00"/>
    <s v="1.2.1"/>
    <s v="4.1 and up"/>
    <s v="1000000"/>
    <s v="0"/>
  </r>
  <r>
    <s v="Leo and Tig"/>
    <x v="18"/>
    <n v="4.5"/>
    <n v="47644"/>
    <s v="27M"/>
    <s v="1,000,000+"/>
    <x v="0"/>
    <n v="0"/>
    <x v="0"/>
    <s v="Adventure;Action &amp; Adventure"/>
    <d v="2018-05-31T00:00:00"/>
    <n v="10.180529999999999"/>
    <s v="4.0.3 and up"/>
    <s v="1000000"/>
    <s v="0"/>
  </r>
  <r>
    <s v="School of Dragons"/>
    <x v="18"/>
    <n v="4.0999999999999996"/>
    <n v="530792"/>
    <s v="Varies with device"/>
    <s v="10,000,000+"/>
    <x v="0"/>
    <n v="0"/>
    <x v="0"/>
    <s v="Role Playing;Action &amp; Adventure"/>
    <d v="2018-05-30T00:00:00"/>
    <s v="Varies with device"/>
    <s v="Varies with device"/>
    <s v="10000000"/>
    <s v="0"/>
  </r>
  <r>
    <s v="Fuzzy Seasons: Animal Forest"/>
    <x v="18"/>
    <n v="4.8"/>
    <n v="12137"/>
    <s v="63M"/>
    <s v="100,000+"/>
    <x v="0"/>
    <n v="0"/>
    <x v="2"/>
    <s v="Simulation;Pretend Play"/>
    <d v="2018-08-06T00:00:00"/>
    <n v="149"/>
    <s v="4.1 and up"/>
    <s v="100000"/>
    <s v="0"/>
  </r>
  <r>
    <s v="Montessori Preschool"/>
    <x v="18"/>
    <n v="3.9"/>
    <n v="237"/>
    <s v="26M"/>
    <s v="100,000+"/>
    <x v="0"/>
    <n v="0"/>
    <x v="0"/>
    <s v="Education;Education"/>
    <d v="2018-07-12T00:00:00"/>
    <s v="1.7.2"/>
    <s v="4.1 and up"/>
    <s v="100000"/>
    <s v="0"/>
  </r>
  <r>
    <s v="Kids Corner: Interactive Tales and Games for kids"/>
    <x v="18"/>
    <n v="4.5"/>
    <n v="6404"/>
    <s v="46M"/>
    <s v="500,000+"/>
    <x v="0"/>
    <n v="0"/>
    <x v="0"/>
    <s v="Educational;Brain Games"/>
    <d v="2018-07-16T00:00:00"/>
    <s v="1.8.3"/>
    <s v="4.1 and up"/>
    <s v="500000"/>
    <s v="0"/>
  </r>
  <r>
    <s v="Cutie Cubies"/>
    <x v="18"/>
    <n v="4.4000000000000004"/>
    <n v="6356"/>
    <s v="83M"/>
    <s v="500,000+"/>
    <x v="0"/>
    <n v="0"/>
    <x v="0"/>
    <s v="Puzzle;Creativity"/>
    <d v="2018-07-04T00:00:00"/>
    <n v="1.1807019999999999"/>
    <s v="4.1 and up"/>
    <s v="500000"/>
    <s v="0"/>
  </r>
  <r>
    <s v="My Little Princess : Stores"/>
    <x v="18"/>
    <n v="4.3"/>
    <n v="169"/>
    <s v="60M"/>
    <s v="5,000+"/>
    <x v="1"/>
    <n v="2.99"/>
    <x v="0"/>
    <s v="Educational;Pretend Play"/>
    <d v="2018-05-25T00:00:00"/>
    <n v="1.08"/>
    <s v="4.1 and up"/>
    <s v="5000"/>
    <s v="2.99"/>
  </r>
  <r>
    <s v="Sago Mini Big City"/>
    <x v="18"/>
    <n v="4.2"/>
    <n v="8"/>
    <s v="44M"/>
    <s v="1,000+"/>
    <x v="1"/>
    <n v="3.99"/>
    <x v="0"/>
    <s v="Education;Pretend Play"/>
    <d v="2018-07-09T00:00:00"/>
    <n v="1.1000000000000001"/>
    <s v="4.4 and up"/>
    <s v="1000"/>
    <s v="3.99"/>
  </r>
  <r>
    <s v="Pinkalicious Party"/>
    <x v="18"/>
    <n v="3"/>
    <n v="2"/>
    <s v="82M"/>
    <s v="500+"/>
    <x v="1"/>
    <n v="2.99"/>
    <x v="0"/>
    <s v="Educational;Creativity"/>
    <d v="2018-06-25T00:00:00"/>
    <s v="1.5.0"/>
    <s v="4.1 and up"/>
    <s v="500"/>
    <s v="2.99"/>
  </r>
  <r>
    <s v="ROBLOX"/>
    <x v="18"/>
    <n v="4.5"/>
    <n v="4450855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PJ Masks: Moonlight Heroes"/>
    <x v="18"/>
    <n v="4.4000000000000004"/>
    <n v="86961"/>
    <s v="99M"/>
    <s v="10,000,000+"/>
    <x v="0"/>
    <n v="0"/>
    <x v="0"/>
    <s v="Casual;Action &amp; Adventure"/>
    <d v="2018-06-05T00:00:00"/>
    <s v="2.0.1"/>
    <s v="4.0.3 and up"/>
    <s v="10000000"/>
    <s v="0"/>
  </r>
  <r>
    <s v="Minion Rush: Despicable Me Official Game"/>
    <x v="18"/>
    <n v="4.5"/>
    <n v="10216997"/>
    <s v="Varies with device"/>
    <s v="100,000,000+"/>
    <x v="0"/>
    <n v="0"/>
    <x v="2"/>
    <s v="Casual;Action &amp; Adventure"/>
    <d v="2018-07-12T00:00:00"/>
    <s v="Varies with device"/>
    <s v="Varies with device"/>
    <s v="100000000"/>
    <s v="0"/>
  </r>
  <r>
    <s v="Dog Run - Pet Dog Simulator"/>
    <x v="18"/>
    <n v="4.7"/>
    <n v="48701"/>
    <s v="24M"/>
    <s v="10,000,000+"/>
    <x v="0"/>
    <n v="0"/>
    <x v="0"/>
    <s v="Simulation;Action &amp; Adventure"/>
    <d v="2018-05-22T00:00:00"/>
    <s v="1.4.12"/>
    <s v="4.1 and up"/>
    <s v="10000000"/>
    <s v="0"/>
  </r>
  <r>
    <s v="Moana Island Life"/>
    <x v="18"/>
    <n v="4.0999999999999996"/>
    <n v="15246"/>
    <s v="78M"/>
    <s v="1,000,000+"/>
    <x v="0"/>
    <n v="0"/>
    <x v="0"/>
    <s v="Simulation;Action &amp; Adventure"/>
    <d v="2017-07-12T00:00:00"/>
    <s v="3.2.473.202"/>
    <s v="4.0 and up"/>
    <s v="1000000"/>
    <s v="0"/>
  </r>
  <r>
    <s v="Hot Wheels: Race Off"/>
    <x v="18"/>
    <n v="4.5"/>
    <n v="520654"/>
    <s v="Varies with device"/>
    <s v="10,000,000+"/>
    <x v="0"/>
    <n v="0"/>
    <x v="0"/>
    <s v="Racing;Action &amp; Adventure"/>
    <d v="2018-06-28T00:00:00"/>
    <s v="Varies with device"/>
    <s v="4.4 and up"/>
    <s v="10000000"/>
    <s v="0"/>
  </r>
  <r>
    <s v="Basketball FRVR - Shoot the Hoop and Slam Dunk!"/>
    <x v="18"/>
    <n v="4.5"/>
    <n v="4076"/>
    <s v="Varies with device"/>
    <s v="100,000+"/>
    <x v="0"/>
    <n v="0"/>
    <x v="0"/>
    <s v="Sports;Action &amp; Adventure"/>
    <d v="2018-08-01T00:00:00"/>
    <s v="1.3.3"/>
    <s v="4.1 and up"/>
    <s v="100000"/>
    <s v="0"/>
  </r>
  <r>
    <s v="Farming Simulator 14"/>
    <x v="18"/>
    <n v="4.5"/>
    <n v="530904"/>
    <s v="51M"/>
    <s v="10,000,000+"/>
    <x v="0"/>
    <n v="0"/>
    <x v="0"/>
    <s v="Simulation;Action &amp; Adventure"/>
    <d v="2017-07-17T00:00:00"/>
    <s v="1.4.4"/>
    <s v="2.3.3 and up"/>
    <s v="10000000"/>
    <s v="0"/>
  </r>
  <r>
    <s v="My Oasis - Calming and Relaxing Idle Clicker Game"/>
    <x v="18"/>
    <n v="4.5999999999999996"/>
    <n v="106750"/>
    <s v="94M"/>
    <s v="1,000,000+"/>
    <x v="0"/>
    <n v="0"/>
    <x v="0"/>
    <s v="Simulation;Action &amp; Adventure"/>
    <d v="2018-06-29T00:00:00"/>
    <n v="1.2210000000000001"/>
    <s v="4.1 and up"/>
    <s v="1000000"/>
    <s v="0"/>
  </r>
  <r>
    <s v="My Little Pony Rainbow Runners"/>
    <x v="18"/>
    <n v="4.3"/>
    <n v="33785"/>
    <s v="16M"/>
    <s v="5,000,000+"/>
    <x v="0"/>
    <n v="0"/>
    <x v="0"/>
    <s v="Casual;Action &amp; Adventure"/>
    <d v="2017-12-20T00:00:00"/>
    <n v="1.3"/>
    <s v="4.1 and up"/>
    <s v="5000000"/>
    <s v="0"/>
  </r>
  <r>
    <s v="Extreme Racing 2 - Real driving RC cars game!"/>
    <x v="18"/>
    <n v="4.3"/>
    <n v="4207"/>
    <s v="93M"/>
    <s v="500,000+"/>
    <x v="0"/>
    <n v="0"/>
    <x v="0"/>
    <s v="Racing;Action &amp; Adventure"/>
    <d v="2017-08-31T00:00:00"/>
    <s v="1.1.9"/>
    <s v="4.1 and up"/>
    <s v="500000"/>
    <s v="0"/>
  </r>
  <r>
    <s v="Cars: Lightning League"/>
    <x v="18"/>
    <n v="4.5"/>
    <n v="58795"/>
    <s v="77M"/>
    <s v="10,000,000+"/>
    <x v="0"/>
    <n v="0"/>
    <x v="0"/>
    <s v="Racing;Action &amp; Adventure"/>
    <d v="2018-05-21T00:00:00"/>
    <n v="1.6"/>
    <s v="4.0.3 and up"/>
    <s v="10000000"/>
    <s v="0"/>
  </r>
  <r>
    <s v="Little Panda Run"/>
    <x v="18"/>
    <n v="4.2"/>
    <n v="3235"/>
    <s v="32M"/>
    <s v="1,000,000+"/>
    <x v="0"/>
    <n v="0"/>
    <x v="0"/>
    <s v="Educational;Action &amp; Adventure"/>
    <d v="2018-06-20T00:00:00"/>
    <s v="8.25.10.00"/>
    <s v="4.0.3 and up"/>
    <s v="1000000"/>
    <s v="0"/>
  </r>
  <r>
    <s v="Snoopy's Town Tale - City Building Simulator"/>
    <x v="18"/>
    <n v="4.2"/>
    <n v="47031"/>
    <s v="58M"/>
    <s v="1,000,000+"/>
    <x v="0"/>
    <n v="0"/>
    <x v="0"/>
    <s v="Simulation;Action &amp; Adventure"/>
    <d v="2018-07-30T00:00:00"/>
    <s v="3.2.4"/>
    <s v="4.4 and up"/>
    <s v="1000000"/>
    <s v="0"/>
  </r>
  <r>
    <s v="Car Racing game for Kids - Beepzz Dogs ðŸ•"/>
    <x v="18"/>
    <n v="4.4000000000000004"/>
    <n v="131"/>
    <s v="48M"/>
    <s v="100,000+"/>
    <x v="0"/>
    <n v="0"/>
    <x v="0"/>
    <s v="Racing;Action &amp; Adventure"/>
    <d v="2018-06-13T00:00:00"/>
    <s v="1.1.1"/>
    <s v="4.2 and up"/>
    <s v="100000"/>
    <s v="0"/>
  </r>
  <r>
    <s v="Pony Friends ðŸ¦„ - Beepzz racing game for kids"/>
    <x v="18"/>
    <n v="4.5"/>
    <n v="114"/>
    <s v="69M"/>
    <s v="50,000+"/>
    <x v="0"/>
    <n v="0"/>
    <x v="0"/>
    <s v="Racing;Action &amp; Adventure"/>
    <d v="2018-06-13T00:00:00"/>
    <s v="1.4.3"/>
    <s v="4.2 and up"/>
    <s v="50000"/>
    <s v="0"/>
  </r>
  <r>
    <s v="LEGOÂ® Juniors Create &amp; Cruise"/>
    <x v="18"/>
    <n v="4.0999999999999996"/>
    <n v="673203"/>
    <s v="73M"/>
    <s v="50,000,000+"/>
    <x v="0"/>
    <n v="0"/>
    <x v="0"/>
    <s v="Educational;Action &amp; Adventure"/>
    <d v="2018-01-19T00:00:00"/>
    <s v="6.7.5222"/>
    <s v="4.1 and up"/>
    <s v="50000000"/>
    <s v="0"/>
  </r>
  <r>
    <s v="Xtreme Racing 2018 - Jeep &amp; 4x4 off road simulator"/>
    <x v="18"/>
    <n v="4.2"/>
    <n v="2178"/>
    <s v="99M"/>
    <s v="500,000+"/>
    <x v="0"/>
    <n v="0"/>
    <x v="0"/>
    <s v="Racing;Action &amp; Adventure"/>
    <d v="2017-08-23T00:00:00"/>
    <s v="1.0.8"/>
    <s v="4.1 and up"/>
    <s v="500000"/>
    <s v="0"/>
  </r>
  <r>
    <s v="Thomas &amp; Friends: Go Go Thomas"/>
    <x v="18"/>
    <n v="4.0999999999999996"/>
    <n v="175625"/>
    <s v="16M"/>
    <s v="10,000,000+"/>
    <x v="0"/>
    <n v="0"/>
    <x v="0"/>
    <s v="Racing;Action &amp; Adventure"/>
    <d v="2017-11-22T00:00:00"/>
    <n v="1.4"/>
    <s v="4.1 and up"/>
    <s v="10000000"/>
    <s v="0"/>
  </r>
  <r>
    <s v="Ninja Dash - Ronin Jump RPG"/>
    <x v="18"/>
    <n v="4.7"/>
    <n v="8508"/>
    <s v="54M"/>
    <s v="500,000+"/>
    <x v="0"/>
    <n v="0"/>
    <x v="2"/>
    <s v="Arcade;Action &amp; Adventure"/>
    <d v="2018-08-02T00:00:00"/>
    <s v="1.1.23"/>
    <s v="4.0.3 and up"/>
    <s v="500000"/>
    <s v="0"/>
  </r>
  <r>
    <s v="Paw Patrol by ShuffleCards"/>
    <x v="18"/>
    <n v="4.3"/>
    <n v="3484"/>
    <s v="56M"/>
    <s v="1,000,000+"/>
    <x v="0"/>
    <n v="0"/>
    <x v="0"/>
    <s v="Entertainment;Action &amp; Adventure"/>
    <d v="2017-03-07T00:00:00"/>
    <s v="1.0.1"/>
    <s v="4.0 and up"/>
    <s v="1000000"/>
    <s v="0"/>
  </r>
  <r>
    <s v="Plants vs. Zombiesâ„¢ Heroes"/>
    <x v="18"/>
    <n v="4.4000000000000004"/>
    <n v="379415"/>
    <s v="68M"/>
    <s v="10,000,000+"/>
    <x v="0"/>
    <n v="0"/>
    <x v="0"/>
    <s v="Casual;Action &amp; Adventure"/>
    <d v="2018-06-26T00:00:00"/>
    <s v="1.28.01"/>
    <s v="4.1 and up"/>
    <s v="10000000"/>
    <s v="0"/>
  </r>
  <r>
    <s v="Transformers Rescue Bots: Disaster Dash"/>
    <x v="18"/>
    <n v="4.4000000000000004"/>
    <n v="19245"/>
    <s v="25M"/>
    <s v="1,000,000+"/>
    <x v="0"/>
    <n v="0"/>
    <x v="0"/>
    <s v="Casual;Action &amp; Adventure"/>
    <d v="2018-03-28T00:00:00"/>
    <n v="1.3"/>
    <s v="4.1 and up"/>
    <s v="1000000"/>
    <s v="0"/>
  </r>
  <r>
    <s v="Mcqueen Coloring pages"/>
    <x v="18"/>
    <s v="NaN"/>
    <n v="65"/>
    <s v="7.0M"/>
    <s v="100,000+"/>
    <x v="0"/>
    <n v="0"/>
    <x v="0"/>
    <s v="Art &amp; Design;Action &amp; Adventure"/>
    <d v="2018-03-07T00:00:00"/>
    <s v="1.0.0"/>
    <s v="4.1 and up"/>
    <s v="100000"/>
    <s v="0"/>
  </r>
  <r>
    <s v="PAC-MAN Pop"/>
    <x v="18"/>
    <n v="4.3"/>
    <n v="24877"/>
    <s v="54M"/>
    <s v="5,000,000+"/>
    <x v="0"/>
    <n v="0"/>
    <x v="0"/>
    <s v="Puzzle;Action &amp; Adventure"/>
    <d v="2018-06-20T00:00:00"/>
    <s v="2.1.6579"/>
    <s v="4.1 and up"/>
    <s v="5000000"/>
    <s v="0"/>
  </r>
  <r>
    <s v="Monster Truck Driver &amp; Racing"/>
    <x v="18"/>
    <n v="4.4000000000000004"/>
    <n v="765"/>
    <s v="51M"/>
    <s v="1,000,000+"/>
    <x v="0"/>
    <n v="0"/>
    <x v="0"/>
    <s v="Education;Action &amp; Adventure"/>
    <d v="2017-01-19T00:00:00"/>
    <s v="1.0.9"/>
    <s v="2.3 and up"/>
    <s v="1000000"/>
    <s v="0"/>
  </r>
  <r>
    <s v="L.O.L. Surprise Ball Pop"/>
    <x v="18"/>
    <n v="4.3"/>
    <n v="10088"/>
    <s v="Varies with device"/>
    <s v="1,000,000+"/>
    <x v="0"/>
    <n v="0"/>
    <x v="0"/>
    <s v="Casual;Action &amp; Adventure"/>
    <d v="2018-03-08T00:00:00"/>
    <s v="Varies with device"/>
    <s v="4.1 and up"/>
    <s v="1000000"/>
    <s v="0"/>
  </r>
  <r>
    <s v="Strawberry Shortcake BerryRush"/>
    <x v="18"/>
    <n v="4.3"/>
    <n v="525552"/>
    <s v="48M"/>
    <s v="10,000,000+"/>
    <x v="0"/>
    <n v="0"/>
    <x v="0"/>
    <s v="Action;Action &amp; Adventure"/>
    <d v="2017-10-15T00:00:00"/>
    <s v="1.2.3"/>
    <s v="2.3 and up"/>
    <s v="10000000"/>
    <s v="0"/>
  </r>
  <r>
    <s v="Little Fire Station"/>
    <x v="18"/>
    <n v="4.2"/>
    <n v="3762"/>
    <s v="44M"/>
    <s v="1,000,000+"/>
    <x v="0"/>
    <n v="0"/>
    <x v="0"/>
    <s v="Education;Action &amp; Adventure"/>
    <d v="2018-07-02T00:00:00"/>
    <n v="1.47"/>
    <s v="4.3 and up"/>
    <s v="1000000"/>
    <s v="0"/>
  </r>
  <r>
    <s v="Ice Cream Jump"/>
    <x v="18"/>
    <n v="4.2"/>
    <n v="141363"/>
    <s v="8.7M"/>
    <s v="10,000,000+"/>
    <x v="0"/>
    <n v="0"/>
    <x v="0"/>
    <s v="Casual;Action &amp; Adventure"/>
    <d v="2018-01-21T00:00:00"/>
    <s v="1.20.2"/>
    <s v="2.3 and up"/>
    <s v="10000000"/>
    <s v="0"/>
  </r>
  <r>
    <s v="Disney Magic Kingdoms: Build Your Own Magical Park"/>
    <x v="18"/>
    <n v="4.3"/>
    <n v="472584"/>
    <s v="91M"/>
    <s v="10,000,000+"/>
    <x v="0"/>
    <n v="0"/>
    <x v="0"/>
    <s v="Simulation;Action &amp; Adventure"/>
    <d v="2018-08-02T00:00:00"/>
    <s v="3.2.0h"/>
    <s v="4.0.3 and up"/>
    <s v="10000000"/>
    <s v="0"/>
  </r>
  <r>
    <s v="Turbo FAST"/>
    <x v="18"/>
    <n v="4.3"/>
    <n v="1329192"/>
    <s v="97M"/>
    <s v="50,000,000+"/>
    <x v="0"/>
    <n v="0"/>
    <x v="0"/>
    <s v="Racing;Action &amp; Adventure"/>
    <d v="2017-10-04T00:00:00"/>
    <s v="2.1.20"/>
    <s v="2.3.3 and up"/>
    <s v="50000000"/>
    <s v="0"/>
  </r>
  <r>
    <s v="My Little Pony: Harmony Quest"/>
    <x v="18"/>
    <n v="4.0999999999999996"/>
    <n v="148295"/>
    <s v="26M"/>
    <s v="10,000,000+"/>
    <x v="0"/>
    <n v="0"/>
    <x v="0"/>
    <s v="Casual;Action &amp; Adventure"/>
    <d v="2018-03-05T00:00:00"/>
    <n v="1.6"/>
    <s v="4.1 and up"/>
    <s v="10000000"/>
    <s v="0"/>
  </r>
  <r>
    <s v="Transformers Rescue Bots: Hero Adventures"/>
    <x v="18"/>
    <n v="4.2"/>
    <n v="41273"/>
    <s v="16M"/>
    <s v="5,000,000+"/>
    <x v="0"/>
    <n v="0"/>
    <x v="0"/>
    <s v="Adventure;Action &amp; Adventure"/>
    <d v="2018-07-05T00:00:00"/>
    <n v="1.5"/>
    <s v="4.1 and up"/>
    <s v="5000000"/>
    <s v="0"/>
  </r>
  <r>
    <s v="Robots Vs Zombies: Transform To Race And Fight"/>
    <x v="18"/>
    <n v="4.5"/>
    <n v="278"/>
    <s v="Varies with device"/>
    <s v="100,000+"/>
    <x v="0"/>
    <n v="0"/>
    <x v="0"/>
    <s v="Racing;Action &amp; Adventure"/>
    <d v="2018-07-11T00:00:00"/>
    <n v="3.49"/>
    <s v="4.2 and up"/>
    <s v="100000"/>
    <s v="0"/>
  </r>
  <r>
    <s v="Equestria Girls"/>
    <x v="18"/>
    <n v="4.3"/>
    <n v="392596"/>
    <s v="53M"/>
    <s v="10,000,000+"/>
    <x v="0"/>
    <n v="0"/>
    <x v="0"/>
    <s v="Role Playing;Action &amp; Adventure"/>
    <d v="2016-07-22T00:00:00"/>
    <n v="37893"/>
    <s v="4.0 and up"/>
    <s v="10000000"/>
    <s v="0"/>
  </r>
  <r>
    <s v="DC Super Hero Girlsâ„¢"/>
    <x v="18"/>
    <n v="4.3"/>
    <n v="43060"/>
    <s v="95M"/>
    <s v="5,000,000+"/>
    <x v="0"/>
    <n v="0"/>
    <x v="0"/>
    <s v="Action;Action &amp; Adventure"/>
    <d v="2018-06-29T00:00:00"/>
    <s v="2.8.0"/>
    <s v="4.0 and up"/>
    <s v="5000000"/>
    <s v="0"/>
  </r>
  <r>
    <s v="Disney Crossy Road"/>
    <x v="18"/>
    <n v="4.5"/>
    <n v="514088"/>
    <s v="83M"/>
    <s v="10,000,000+"/>
    <x v="0"/>
    <n v="0"/>
    <x v="0"/>
    <s v="Arcade;Action &amp; Adventure"/>
    <d v="2018-05-30T00:00:00"/>
    <s v="3.200.18289"/>
    <s v="4.4 and up"/>
    <s v="10000000"/>
    <s v="0"/>
  </r>
  <r>
    <s v="Touch Racing 2 - Mini RC Race"/>
    <x v="18"/>
    <n v="4.0999999999999996"/>
    <n v="41867"/>
    <s v="78M"/>
    <s v="1,000,000+"/>
    <x v="0"/>
    <n v="0"/>
    <x v="0"/>
    <s v="Racing;Action &amp; Adventure"/>
    <d v="2017-05-18T00:00:00"/>
    <s v="1.4.2.1"/>
    <s v="2.3.3 and up"/>
    <s v="1000000"/>
    <s v="0"/>
  </r>
  <r>
    <s v="Toca Kitchen 2"/>
    <x v="18"/>
    <n v="4.5"/>
    <n v="1014846"/>
    <s v="56M"/>
    <s v="50,000,000+"/>
    <x v="0"/>
    <n v="0"/>
    <x v="0"/>
    <s v="Educational;Pretend Play"/>
    <d v="2017-06-29T00:00:00"/>
    <s v="1.2.3-play"/>
    <s v="4.1 and up"/>
    <s v="50000000"/>
    <s v="0"/>
  </r>
  <r>
    <s v="Doctor Pets"/>
    <x v="18"/>
    <n v="4.2"/>
    <n v="23060"/>
    <s v="21M"/>
    <s v="1,000,000+"/>
    <x v="0"/>
    <n v="0"/>
    <x v="0"/>
    <s v="Educational;Education"/>
    <d v="2018-07-26T00:00:00"/>
    <n v="1.19"/>
    <s v="4.1 and up"/>
    <s v="1000000"/>
    <s v="0"/>
  </r>
  <r>
    <s v="Supermarket â€“ Game for Kids"/>
    <x v="18"/>
    <n v="4.4000000000000004"/>
    <n v="112080"/>
    <s v="26M"/>
    <s v="10,000,000+"/>
    <x v="0"/>
    <n v="0"/>
    <x v="0"/>
    <s v="Casual;Pretend Play"/>
    <d v="2018-07-26T00:00:00"/>
    <n v="1.24"/>
    <s v="4.1 and up"/>
    <s v="10000000"/>
    <s v="0"/>
  </r>
  <r>
    <s v="Supermarket Manager: Cashier Simulator Kids Games"/>
    <x v="18"/>
    <n v="4"/>
    <n v="15489"/>
    <s v="60M"/>
    <s v="1,000,000+"/>
    <x v="0"/>
    <n v="0"/>
    <x v="0"/>
    <s v="Casual;Pretend Play"/>
    <d v="2017-10-11T00:00:00"/>
    <s v="2.4.9"/>
    <s v="4.0 and up"/>
    <s v="1000000"/>
    <s v="0"/>
  </r>
  <r>
    <s v="Kids Animals Jigsaw Puzzles ðŸ˜„"/>
    <x v="18"/>
    <n v="4.0999999999999996"/>
    <n v="51895"/>
    <s v="22M"/>
    <s v="10,000,000+"/>
    <x v="0"/>
    <n v="0"/>
    <x v="0"/>
    <s v="Educational;Brain Games"/>
    <d v="2018-06-16T00:00:00"/>
    <n v="18.100000000000001"/>
    <s v="4.2 and up"/>
    <s v="10000000"/>
    <s v="0"/>
  </r>
  <r>
    <s v="DC Super Hero Girlsâ„¢"/>
    <x v="18"/>
    <n v="4.3"/>
    <n v="43060"/>
    <s v="95M"/>
    <s v="5,000,000+"/>
    <x v="0"/>
    <n v="0"/>
    <x v="0"/>
    <s v="Action;Action &amp; Adventure"/>
    <d v="2018-06-29T00:00:00"/>
    <s v="2.8.0"/>
    <s v="4.0 and up"/>
    <s v="5000000"/>
    <s v="0"/>
  </r>
  <r>
    <s v="Strawberry Shortcake BerryRush"/>
    <x v="18"/>
    <n v="4.3"/>
    <n v="525552"/>
    <s v="48M"/>
    <s v="10,000,000+"/>
    <x v="0"/>
    <n v="0"/>
    <x v="0"/>
    <s v="Action;Action &amp; Adventure"/>
    <d v="2017-10-15T00:00:00"/>
    <s v="1.2.3"/>
    <s v="2.3 and up"/>
    <s v="10000000"/>
    <s v="0"/>
  </r>
  <r>
    <s v="Inside Out Thought Bubbles"/>
    <x v="18"/>
    <n v="4.4000000000000004"/>
    <n v="623398"/>
    <s v="58M"/>
    <s v="10,000,000+"/>
    <x v="0"/>
    <n v="0"/>
    <x v="0"/>
    <s v="Puzzle;Brain Games"/>
    <d v="2017-08-31T00:00:00"/>
    <s v="1.22.0"/>
    <s v="4.0.3 and up"/>
    <s v="10000000"/>
    <s v="0"/>
  </r>
  <r>
    <s v="Disney Magic Kingdoms: Build Your Own Magical Park"/>
    <x v="18"/>
    <n v="4.3"/>
    <n v="472584"/>
    <s v="91M"/>
    <s v="10,000,000+"/>
    <x v="0"/>
    <n v="0"/>
    <x v="0"/>
    <s v="Simulation;Action &amp; Adventure"/>
    <d v="2018-08-02T00:00:00"/>
    <s v="3.2.0h"/>
    <s v="4.0.3 and up"/>
    <s v="10000000"/>
    <s v="0"/>
  </r>
  <r>
    <s v="Monster Highâ„¢"/>
    <x v="18"/>
    <n v="4.0999999999999996"/>
    <n v="66661"/>
    <s v="22M"/>
    <s v="5,000,000+"/>
    <x v="0"/>
    <n v="0"/>
    <x v="0"/>
    <s v="Casual;Pretend Play"/>
    <d v="2018-02-02T00:00:00"/>
    <n v="5.2"/>
    <s v="4.1 and up"/>
    <s v="5000000"/>
    <s v="0"/>
  </r>
  <r>
    <s v="Cute Pet Puppies"/>
    <x v="18"/>
    <n v="4"/>
    <n v="10447"/>
    <s v="36M"/>
    <s v="1,000,000+"/>
    <x v="0"/>
    <n v="0"/>
    <x v="0"/>
    <s v="Simulation;Action &amp; Adventure"/>
    <d v="2016-02-18T00:00:00"/>
    <s v="1.0.4"/>
    <s v="2.3 and up"/>
    <s v="1000000"/>
    <s v="0"/>
  </r>
  <r>
    <s v="Frozen Free Fall"/>
    <x v="18"/>
    <n v="4.3"/>
    <n v="1574197"/>
    <s v="37M"/>
    <s v="50,000,000+"/>
    <x v="0"/>
    <n v="0"/>
    <x v="0"/>
    <s v="Puzzle;Action &amp; Adventure"/>
    <d v="2018-07-27T00:00:00"/>
    <s v="6.7.0"/>
    <s v="4.2 and up"/>
    <s v="50000000"/>
    <s v="0"/>
  </r>
  <r>
    <s v="Monster Highâ„¢ Minis Mania"/>
    <x v="18"/>
    <n v="4.5999999999999996"/>
    <n v="19170"/>
    <s v="70M"/>
    <s v="1,000,000+"/>
    <x v="0"/>
    <n v="0"/>
    <x v="0"/>
    <s v="Strategy;Action &amp; Adventure"/>
    <d v="2017-03-15T00:00:00"/>
    <s v="1.4.2"/>
    <s v="4.0.3 and up"/>
    <s v="1000000"/>
    <s v="0"/>
  </r>
  <r>
    <s v="Shopkins World!"/>
    <x v="18"/>
    <n v="4.3"/>
    <n v="169609"/>
    <s v="34M"/>
    <s v="10,000,000+"/>
    <x v="0"/>
    <n v="0"/>
    <x v="0"/>
    <s v="Arcade;Action &amp; Adventure"/>
    <d v="2018-06-13T00:00:00"/>
    <s v="3.6.1"/>
    <s v="4.1 and up"/>
    <s v="10000000"/>
    <s v="0"/>
  </r>
  <r>
    <s v="Monica Toy TV"/>
    <x v="18"/>
    <n v="4.7"/>
    <n v="6188"/>
    <s v="49M"/>
    <s v="500,000+"/>
    <x v="0"/>
    <n v="0"/>
    <x v="2"/>
    <s v="Entertainment;Music &amp; Video"/>
    <d v="2018-04-03T00:00:00"/>
    <s v="1.6.4"/>
    <s v="4.1 and up"/>
    <s v="500000"/>
    <s v="0"/>
  </r>
  <r>
    <s v="Toy Guitar with songs for kids"/>
    <x v="18"/>
    <n v="4.3"/>
    <n v="1369"/>
    <s v="9.8M"/>
    <s v="500,000+"/>
    <x v="0"/>
    <n v="0"/>
    <x v="0"/>
    <s v="Music &amp; Audio;Music &amp; Video"/>
    <d v="2016-03-05T00:00:00"/>
    <s v="1.0.3"/>
    <s v="2.3 and up"/>
    <s v="500000"/>
    <s v="0"/>
  </r>
  <r>
    <s v="Endless Numbers"/>
    <x v="18"/>
    <n v="4.4000000000000004"/>
    <n v="2952"/>
    <s v="37M"/>
    <s v="500,000+"/>
    <x v="0"/>
    <n v="0"/>
    <x v="0"/>
    <s v="Education;Education"/>
    <d v="2018-06-19T00:00:00"/>
    <s v="1.2.0"/>
    <s v="5.1 and up"/>
    <s v="500000"/>
    <s v="0"/>
  </r>
  <r>
    <s v="Toddler Learning Games - Little Kids Games"/>
    <x v="18"/>
    <n v="4.2"/>
    <n v="731"/>
    <s v="Varies with device"/>
    <s v="100,000+"/>
    <x v="0"/>
    <n v="0"/>
    <x v="0"/>
    <s v="Educational;Education"/>
    <d v="2018-07-28T00:00:00"/>
    <s v="3.7.2.7"/>
    <s v="4.2 and up"/>
    <s v="100000"/>
    <s v="0"/>
  </r>
  <r>
    <s v="Sworkit Kids - Fitness Meets Fun"/>
    <x v="18"/>
    <n v="4.7"/>
    <n v="9856"/>
    <s v="55M"/>
    <s v="100,000+"/>
    <x v="0"/>
    <n v="0"/>
    <x v="0"/>
    <s v="Health &amp; Fitness;Education"/>
    <d v="2016-02-02T00:00:00"/>
    <s v="1.1.1"/>
    <s v="4.0 and up"/>
    <s v="100000"/>
    <s v="0"/>
  </r>
  <r>
    <s v="Earth to Luna! Watch and Play"/>
    <x v="18"/>
    <n v="3.9"/>
    <n v="10753"/>
    <s v="84M"/>
    <s v="1,000,000+"/>
    <x v="0"/>
    <n v="0"/>
    <x v="0"/>
    <s v="Educational;Education"/>
    <d v="2018-07-23T00:00:00"/>
    <s v="2.5.6"/>
    <s v="4.1 and up"/>
    <s v="1000000"/>
    <s v="0"/>
  </r>
  <r>
    <s v="Nancy Drew Codes and Clues"/>
    <x v="18"/>
    <n v="4.0999999999999996"/>
    <n v="154"/>
    <s v="16M"/>
    <s v="10,000+"/>
    <x v="0"/>
    <n v="0"/>
    <x v="0"/>
    <s v="Educational;Education"/>
    <d v="2017-01-13T00:00:00"/>
    <s v="2.0.0"/>
    <s v="4.1 and up"/>
    <s v="10000"/>
    <s v="0"/>
  </r>
  <r>
    <s v="Masha and the Bear Child Games"/>
    <x v="18"/>
    <n v="4.0999999999999996"/>
    <n v="288523"/>
    <s v="92M"/>
    <s v="10,000,000+"/>
    <x v="0"/>
    <n v="0"/>
    <x v="0"/>
    <s v="Adventure;Education"/>
    <d v="2018-05-08T00:00:00"/>
    <s v="2.7.4"/>
    <s v="4.0 and up"/>
    <s v="10000000"/>
    <s v="0"/>
  </r>
  <r>
    <s v="codeSpark Academy &amp; The Foos"/>
    <x v="18"/>
    <n v="4.0999999999999996"/>
    <n v="4522"/>
    <s v="57M"/>
    <s v="500,000+"/>
    <x v="0"/>
    <n v="0"/>
    <x v="0"/>
    <s v="Educational;Education"/>
    <d v="2018-06-21T00:00:00"/>
    <s v="2.19.01"/>
    <s v="4.1 and up"/>
    <s v="500000"/>
    <s v="0"/>
  </r>
  <r>
    <s v="Toca Builders"/>
    <x v="18"/>
    <n v="4.2"/>
    <n v="3328"/>
    <s v="Varies with device"/>
    <s v="100,000+"/>
    <x v="1"/>
    <n v="3.99"/>
    <x v="0"/>
    <s v="Education;Creativity"/>
    <d v="2017-07-13T00:00:00"/>
    <s v="Varies with device"/>
    <s v="Varies with device"/>
    <s v="100000"/>
    <s v="3.99"/>
  </r>
  <r>
    <s v="Toca Life: City"/>
    <x v="18"/>
    <n v="4.7"/>
    <n v="31100"/>
    <s v="24M"/>
    <s v="500,000+"/>
    <x v="1"/>
    <n v="3.99"/>
    <x v="0"/>
    <s v="Education;Pretend Play"/>
    <d v="2018-07-06T00:00:00"/>
    <s v="1.5-play"/>
    <s v="4.4 and up"/>
    <s v="500000"/>
    <s v="3.99"/>
  </r>
  <r>
    <s v="LEGOÂ® Friends"/>
    <x v="18"/>
    <n v="4.4000000000000004"/>
    <n v="854"/>
    <s v="6.9M"/>
    <s v="10,000+"/>
    <x v="1"/>
    <n v="4.99"/>
    <x v="0"/>
    <s v="Casual;Pretend Play"/>
    <d v="2015-12-01T00:00:00"/>
    <s v="Varies with device"/>
    <s v="4.0.3 and up"/>
    <s v="10000"/>
    <s v="4.99"/>
  </r>
  <r>
    <s v="My Little Work â€“ Garage"/>
    <x v="18"/>
    <n v="4.3"/>
    <n v="560"/>
    <s v="44M"/>
    <s v="10,000+"/>
    <x v="1"/>
    <n v="3.99"/>
    <x v="0"/>
    <s v="Casual;Education"/>
    <d v="2015-06-17T00:00:00"/>
    <s v="2.0.1"/>
    <s v="2.3 and up"/>
    <s v="10000"/>
    <s v="3.99"/>
  </r>
  <r>
    <s v="Alizay, pirate girl"/>
    <x v="18"/>
    <n v="4.5"/>
    <n v="197"/>
    <s v="11M"/>
    <s v="1,000+"/>
    <x v="1"/>
    <n v="2.99"/>
    <x v="0"/>
    <s v="Casual;Action &amp; Adventure"/>
    <d v="2017-03-23T00:00:00"/>
    <s v="4.0.2"/>
    <s v="2.3 and up"/>
    <s v="1000"/>
    <s v="2.99"/>
  </r>
  <r>
    <s v="Word Search Games in english"/>
    <x v="18"/>
    <n v="4.3"/>
    <n v="63186"/>
    <s v="16M"/>
    <s v="10,000,000+"/>
    <x v="0"/>
    <n v="0"/>
    <x v="0"/>
    <s v="Puzzle;Brain Games"/>
    <d v="2018-07-12T00:00:00"/>
    <n v="7.5"/>
    <s v="4.0.3 and up"/>
    <s v="10000000"/>
    <s v="0"/>
  </r>
  <r>
    <s v="Chess Free"/>
    <x v="18"/>
    <n v="4.3"/>
    <n v="23772"/>
    <s v="17M"/>
    <s v="5,000,000+"/>
    <x v="0"/>
    <n v="0"/>
    <x v="0"/>
    <s v="Board;Brain Games"/>
    <d v="2017-08-02T00:00:00"/>
    <s v="1.15.3028.0"/>
    <s v="2.3 and up"/>
    <s v="5000000"/>
    <s v="0"/>
  </r>
  <r>
    <s v="Tic Tac Toe"/>
    <x v="18"/>
    <n v="4.0999999999999996"/>
    <n v="6007"/>
    <s v="18M"/>
    <s v="1,000,000+"/>
    <x v="0"/>
    <n v="0"/>
    <x v="0"/>
    <s v="Board;Action &amp; Adventure"/>
    <d v="2017-07-03T00:00:00"/>
    <s v="1.6.3028.0"/>
    <s v="2.3 and up"/>
    <s v="1000000"/>
    <s v="0"/>
  </r>
  <r>
    <s v="Dominos Game âœ”ï¸"/>
    <x v="18"/>
    <n v="4.0999999999999996"/>
    <n v="2903"/>
    <s v="16M"/>
    <s v="1,000,000+"/>
    <x v="0"/>
    <n v="0"/>
    <x v="0"/>
    <s v="Board;Brain Games"/>
    <d v="2018-07-05T00:00:00"/>
    <n v="5.2"/>
    <s v="4.1 and up"/>
    <s v="1000000"/>
    <s v="0"/>
  </r>
  <r>
    <s v="Checkers âœ”ï¸"/>
    <x v="18"/>
    <n v="4.0999999999999996"/>
    <n v="3617"/>
    <s v="19M"/>
    <s v="1,000,000+"/>
    <x v="0"/>
    <n v="0"/>
    <x v="0"/>
    <s v="Board;Brain Games"/>
    <d v="2018-07-24T00:00:00"/>
    <s v="4.0.2"/>
    <s v="4.1 and up"/>
    <s v="1000000"/>
    <s v="0"/>
  </r>
  <r>
    <s v="Crazy Colors: Bubbles Matching"/>
    <x v="18"/>
    <n v="4.5999999999999996"/>
    <n v="3063"/>
    <s v="1.6M"/>
    <s v="100,000+"/>
    <x v="0"/>
    <n v="0"/>
    <x v="0"/>
    <s v="Board;Brain Games"/>
    <d v="2018-05-24T00:00:00"/>
    <s v="2.9.7"/>
    <s v="3.0 and up"/>
    <s v="100000"/>
    <s v="0"/>
  </r>
  <r>
    <s v="Chess for Kids - Play &amp; Learn"/>
    <x v="18"/>
    <n v="4.0999999999999996"/>
    <n v="3234"/>
    <s v="47M"/>
    <s v="100,000+"/>
    <x v="0"/>
    <n v="0"/>
    <x v="0"/>
    <s v="Puzzle;Brain Games"/>
    <d v="2018-05-15T00:00:00"/>
    <s v="2.2.3"/>
    <s v="4.1 and up"/>
    <s v="100000"/>
    <s v="0"/>
  </r>
  <r>
    <s v="Block Puzzle : Night in Egypt"/>
    <x v="18"/>
    <n v="4.4000000000000004"/>
    <n v="276"/>
    <s v="16M"/>
    <s v="50,000+"/>
    <x v="0"/>
    <n v="0"/>
    <x v="0"/>
    <s v="Puzzle;Brain Games"/>
    <d v="2017-09-12T00:00:00"/>
    <s v="1.2.16"/>
    <s v="2.3 and up"/>
    <s v="50000"/>
    <s v="0"/>
  </r>
  <r>
    <s v="Mosaic puzzles"/>
    <x v="18"/>
    <n v="4.4000000000000004"/>
    <n v="1595"/>
    <s v="14M"/>
    <s v="500,000+"/>
    <x v="0"/>
    <n v="0"/>
    <x v="0"/>
    <s v="Puzzle;Brain Games"/>
    <d v="2018-07-04T00:00:00"/>
    <n v="2.8"/>
    <s v="4.0.3 and up"/>
    <s v="500000"/>
    <s v="0"/>
  </r>
  <r>
    <s v="Chess School for Beginners"/>
    <x v="18"/>
    <n v="4.3"/>
    <n v="879"/>
    <s v="Varies with device"/>
    <s v="100,000+"/>
    <x v="0"/>
    <n v="0"/>
    <x v="0"/>
    <s v="Board;Brain Games"/>
    <d v="2018-05-22T00:00:00"/>
    <s v="1.1.0"/>
    <s v="4.1 and up"/>
    <s v="100000"/>
    <s v="0"/>
  </r>
  <r>
    <s v="RISK: Global Domination"/>
    <x v="18"/>
    <n v="4"/>
    <n v="68559"/>
    <s v="75M"/>
    <s v="5,000,000+"/>
    <x v="0"/>
    <n v="0"/>
    <x v="0"/>
    <s v="Board;Action &amp; Adventure"/>
    <d v="2018-07-31T00:00:00"/>
    <s v="1.19.56.434"/>
    <s v="4.4 and up"/>
    <s v="5000000"/>
    <s v="0"/>
  </r>
  <r>
    <s v="Pino chess"/>
    <x v="18"/>
    <n v="4.8"/>
    <n v="61"/>
    <s v="25M"/>
    <s v="1,000+"/>
    <x v="0"/>
    <n v="0"/>
    <x v="0"/>
    <s v="Casual;Brain Games"/>
    <d v="2017-01-26T00:00:00"/>
    <s v="0.1.0"/>
    <s v="4.0 and up"/>
    <s v="1000"/>
    <s v="0"/>
  </r>
  <r>
    <s v="Chess PRO Free"/>
    <x v="18"/>
    <n v="3.8"/>
    <n v="1123"/>
    <s v="5.7M"/>
    <s v="100,000+"/>
    <x v="0"/>
    <n v="0"/>
    <x v="0"/>
    <s v="Board;Brain Games"/>
    <d v="2016-09-08T00:00:00"/>
    <n v="4.2"/>
    <s v="2.3 and up"/>
    <s v="100000"/>
    <s v="0"/>
  </r>
  <r>
    <s v="Children Educational Game Full"/>
    <x v="18"/>
    <n v="4.7"/>
    <n v="30"/>
    <s v="Varies with device"/>
    <s v="1,000+"/>
    <x v="1"/>
    <n v="7.49"/>
    <x v="0"/>
    <s v="Educational;Education"/>
    <d v="2018-05-16T00:00:00"/>
    <s v="Varies with device"/>
    <s v="Varies with device"/>
    <s v="1000"/>
    <s v="7.49"/>
  </r>
  <r>
    <s v="All-in-One Mahjong 3 FREE"/>
    <x v="18"/>
    <n v="4.5"/>
    <n v="566"/>
    <s v="17M"/>
    <s v="50,000+"/>
    <x v="0"/>
    <n v="0"/>
    <x v="0"/>
    <s v="Board;Brain Games"/>
    <d v="2018-06-13T00:00:00"/>
    <n v="20180609"/>
    <s v="4.0 and up"/>
    <s v="50000"/>
    <s v="0"/>
  </r>
  <r>
    <s v="Hactar Go"/>
    <x v="18"/>
    <n v="4.8"/>
    <n v="97"/>
    <s v="3.5M"/>
    <s v="1,000+"/>
    <x v="1"/>
    <n v="2.99"/>
    <x v="0"/>
    <s v="Board;Brain Games"/>
    <d v="2018-03-30T00:00:00"/>
    <s v="2.4.15"/>
    <s v="4.0 and up"/>
    <s v="1000"/>
    <s v="2.99"/>
  </r>
  <r>
    <s v="All-in-One Mahjong 3"/>
    <x v="18"/>
    <n v="4.4000000000000004"/>
    <n v="38"/>
    <s v="16M"/>
    <s v="100+"/>
    <x v="1"/>
    <n v="0.99"/>
    <x v="0"/>
    <s v="Board;Brain Games"/>
    <d v="2018-06-14T00:00:00"/>
    <n v="20180609"/>
    <s v="4.0 and up"/>
    <s v="100"/>
    <s v="0.99"/>
  </r>
  <r>
    <s v="World Racers family board game"/>
    <x v="18"/>
    <n v="4.8"/>
    <n v="4"/>
    <s v="42M"/>
    <s v="100+"/>
    <x v="1"/>
    <n v="0.99"/>
    <x v="0"/>
    <s v="Board;Pretend Play"/>
    <d v="2015-09-03T00:00:00"/>
    <n v="1.1000000000000001"/>
    <s v="5.1 and up"/>
    <s v="100"/>
    <s v="0.99"/>
  </r>
  <r>
    <s v="SweetLand â€” Family Board Game"/>
    <x v="18"/>
    <n v="4.2"/>
    <n v="38"/>
    <s v="47M"/>
    <s v="1,000+"/>
    <x v="1"/>
    <n v="0.99"/>
    <x v="0"/>
    <s v="Casual;Pretend Play"/>
    <d v="2014-11-14T00:00:00"/>
    <n v="1.2"/>
    <s v="2.3.3 and up"/>
    <s v="1000"/>
    <s v="0.99"/>
  </r>
  <r>
    <s v="Steam: Rails to Riches"/>
    <x v="18"/>
    <n v="4.2"/>
    <n v="214"/>
    <s v="67M"/>
    <s v="5,000+"/>
    <x v="1"/>
    <n v="4.99"/>
    <x v="0"/>
    <s v="Board;Brain Games"/>
    <d v="2017-12-13T00:00:00"/>
    <s v="3.3.1"/>
    <s v="4.1 and up"/>
    <s v="5000"/>
    <s v="4.99"/>
  </r>
  <r>
    <s v="Whoowasit? - Best kids game!"/>
    <x v="18"/>
    <n v="4"/>
    <n v="248"/>
    <s v="26M"/>
    <s v="5,000+"/>
    <x v="1"/>
    <n v="2.99"/>
    <x v="0"/>
    <s v="Board;Action &amp; Adventure"/>
    <d v="2018-07-24T00:00:00"/>
    <n v="1.6"/>
    <s v="4.1 and up"/>
    <s v="5000"/>
    <s v="2.99"/>
  </r>
  <r>
    <s v="Lanterns: The Harvest Festival"/>
    <x v="18"/>
    <n v="4.7"/>
    <n v="185"/>
    <s v="72M"/>
    <s v="1,000+"/>
    <x v="1"/>
    <n v="4.99"/>
    <x v="0"/>
    <s v="Board;Brain Games"/>
    <d v="2018-05-01T00:00:00"/>
    <s v="1.16.5"/>
    <s v="4.1 and up"/>
    <s v="1000"/>
    <s v="4.99"/>
  </r>
  <r>
    <s v="Tsuro - The Game of the Path"/>
    <x v="18"/>
    <n v="4.7"/>
    <n v="2195"/>
    <s v="37M"/>
    <s v="10,000+"/>
    <x v="1"/>
    <n v="2.99"/>
    <x v="0"/>
    <s v="Board;Brain Games"/>
    <d v="2016-08-02T00:00:00"/>
    <s v="1.3.3"/>
    <s v="2.3 and up"/>
    <s v="10000"/>
    <s v="2.99"/>
  </r>
  <r>
    <s v="THE aMAZEing Labyrinth"/>
    <x v="18"/>
    <n v="3.9"/>
    <n v="1615"/>
    <s v="1.2M"/>
    <s v="10,000+"/>
    <x v="1"/>
    <n v="4.99"/>
    <x v="0"/>
    <s v="Board;Brain Games"/>
    <d v="2016-02-09T00:00:00"/>
    <s v="1.0.3"/>
    <s v="4.0 and up"/>
    <s v="10000"/>
    <s v="4.99"/>
  </r>
  <r>
    <s v="Chess and Mate"/>
    <x v="18"/>
    <n v="4.5"/>
    <n v="359"/>
    <s v="17M"/>
    <s v="5,000+"/>
    <x v="1"/>
    <n v="4.99"/>
    <x v="0"/>
    <s v="Board;Brain Games"/>
    <d v="2015-08-12T00:00:00"/>
    <s v="2.0.5"/>
    <s v="2.3 and up"/>
    <s v="5000"/>
    <s v="4.99"/>
  </r>
  <r>
    <s v="Kids Balloon Pop Game Free ðŸŽˆ"/>
    <x v="18"/>
    <n v="4.0999999999999996"/>
    <n v="38021"/>
    <s v="19M"/>
    <s v="10,000,000+"/>
    <x v="0"/>
    <n v="0"/>
    <x v="0"/>
    <s v="Casual;Music &amp; Video"/>
    <d v="2018-07-06T00:00:00"/>
    <n v="18.2"/>
    <s v="4.0.3 and up"/>
    <s v="10000000"/>
    <s v="0"/>
  </r>
  <r>
    <s v="Sounds for Toddlers FREE"/>
    <x v="18"/>
    <n v="4.4000000000000004"/>
    <n v="6190"/>
    <s v="23M"/>
    <s v="1,000,000+"/>
    <x v="0"/>
    <n v="0"/>
    <x v="0"/>
    <s v="Educational;Education"/>
    <d v="2015-08-24T00:00:00"/>
    <s v="1.7.1"/>
    <s v="4.0 and up"/>
    <s v="1000000"/>
    <s v="0"/>
  </r>
  <r>
    <s v="Elmo Calls by Sesame Street"/>
    <x v="18"/>
    <n v="3.9"/>
    <n v="6903"/>
    <s v="25M"/>
    <s v="1,000,000+"/>
    <x v="0"/>
    <n v="0"/>
    <x v="0"/>
    <s v="Educational;Pretend Play"/>
    <d v="2018-01-31T00:00:00"/>
    <s v="2.0.7"/>
    <s v="2.3 and up"/>
    <s v="1000000"/>
    <s v="0"/>
  </r>
  <r>
    <s v="Sago Mini Friends"/>
    <x v="18"/>
    <n v="4.4000000000000004"/>
    <n v="13155"/>
    <s v="83M"/>
    <s v="1,000,000+"/>
    <x v="0"/>
    <n v="0"/>
    <x v="0"/>
    <s v="Education;Pretend Play"/>
    <d v="2016-06-16T00:00:00"/>
    <n v="1.3"/>
    <s v="4.0.3 and up"/>
    <s v="1000000"/>
    <s v="0"/>
  </r>
  <r>
    <s v="Papumba Academy - Fun Learning For Kids"/>
    <x v="18"/>
    <n v="4.4000000000000004"/>
    <n v="496"/>
    <s v="94M"/>
    <s v="100,000+"/>
    <x v="0"/>
    <n v="0"/>
    <x v="0"/>
    <s v="Education;Education"/>
    <d v="2018-07-11T00:00:00"/>
    <n v="1"/>
    <s v="4.2 and up"/>
    <s v="100000"/>
    <s v="0"/>
  </r>
  <r>
    <s v="Tee and Mo Bath Time Free"/>
    <x v="18"/>
    <n v="3.6"/>
    <n v="418"/>
    <s v="97M"/>
    <s v="100,000+"/>
    <x v="0"/>
    <n v="0"/>
    <x v="0"/>
    <s v="Educational;Education"/>
    <d v="2016-11-07T00:00:00"/>
    <s v="1.0.3"/>
    <s v="4.0.3 and up"/>
    <s v="100000"/>
    <s v="0"/>
  </r>
  <r>
    <s v="Bita and the Animals - Pelos Ares"/>
    <x v="18"/>
    <n v="4.4000000000000004"/>
    <n v="1160"/>
    <s v="37M"/>
    <s v="100,000+"/>
    <x v="0"/>
    <n v="0"/>
    <x v="0"/>
    <s v="Education;Music &amp; Video"/>
    <d v="2013-05-22T00:00:00"/>
    <n v="1"/>
    <s v="2.2 and up"/>
    <s v="100000"/>
    <s v="0"/>
  </r>
  <r>
    <s v="TO-FU Oh!SUSHI"/>
    <x v="18"/>
    <n v="4.0999999999999996"/>
    <n v="59917"/>
    <s v="92M"/>
    <s v="5,000,000+"/>
    <x v="0"/>
    <n v="0"/>
    <x v="0"/>
    <s v="Education;Pretend Play"/>
    <d v="2018-07-31T00:00:00"/>
    <n v="2.2999999999999998"/>
    <s v="4.4 and up"/>
    <s v="5000000"/>
    <s v="0"/>
  </r>
  <r>
    <s v="DreamWorks Friends"/>
    <x v="18"/>
    <n v="3.6"/>
    <n v="1042"/>
    <s v="48M"/>
    <s v="100,000+"/>
    <x v="0"/>
    <n v="0"/>
    <x v="0"/>
    <s v="Role Playing;Pretend Play"/>
    <d v="2017-08-04T00:00:00"/>
    <n v="2.5"/>
    <s v="4.3 and up"/>
    <s v="100000"/>
    <s v="0"/>
  </r>
  <r>
    <s v="Avokiddo Emotions"/>
    <x v="18"/>
    <n v="4.5999999999999996"/>
    <n v="73"/>
    <s v="12M"/>
    <s v="1,000+"/>
    <x v="1"/>
    <n v="2.99"/>
    <x v="0"/>
    <s v="Education;Pretend Play"/>
    <d v="2018-05-21T00:00:00"/>
    <s v="1.7.0"/>
    <s v="4.0.3 and up"/>
    <s v="1000"/>
    <s v="2.99"/>
  </r>
  <r>
    <s v="Nighty Night Circus"/>
    <x v="18"/>
    <n v="4.3"/>
    <n v="382"/>
    <s v="15M"/>
    <s v="10,000+"/>
    <x v="1"/>
    <n v="2.99"/>
    <x v="0"/>
    <s v="Education;Action &amp; Adventure"/>
    <d v="2017-03-07T00:00:00"/>
    <n v="2.6"/>
    <s v="2.3 and up"/>
    <s v="10000"/>
    <s v="2.99"/>
  </r>
  <r>
    <s v="Sago Mini Babies"/>
    <x v="18"/>
    <n v="4.5"/>
    <n v="253"/>
    <s v="83M"/>
    <s v="10,000+"/>
    <x v="1"/>
    <n v="3.99"/>
    <x v="0"/>
    <s v="Education;Pretend Play"/>
    <d v="2016-10-28T00:00:00"/>
    <n v="1.1000000000000001"/>
    <s v="4.0.3 and up"/>
    <s v="10000"/>
    <s v="3.99"/>
  </r>
  <r>
    <s v="Dr. Panda &amp; Toto's Treehouse"/>
    <x v="18"/>
    <n v="4.4000000000000004"/>
    <n v="3396"/>
    <s v="9.5M"/>
    <s v="50,000+"/>
    <x v="1"/>
    <n v="3.99"/>
    <x v="0"/>
    <s v="Casual;Pretend Play"/>
    <d v="2014-12-09T00:00:00"/>
    <n v="1.8"/>
    <s v="4.0 and up"/>
    <s v="50000"/>
    <s v="3.99"/>
  </r>
  <r>
    <s v="Kids Balloon Pop Game Free ðŸŽˆ"/>
    <x v="18"/>
    <n v="4.0999999999999996"/>
    <n v="38021"/>
    <s v="19M"/>
    <s v="10,000,000+"/>
    <x v="0"/>
    <n v="0"/>
    <x v="0"/>
    <s v="Casual;Music &amp; Video"/>
    <d v="2018-07-06T00:00:00"/>
    <n v="18.2"/>
    <s v="4.0.3 and up"/>
    <s v="10000000"/>
    <s v="0"/>
  </r>
  <r>
    <s v="Sounds for Toddlers FREE"/>
    <x v="18"/>
    <n v="4.4000000000000004"/>
    <n v="6190"/>
    <s v="23M"/>
    <s v="1,000,000+"/>
    <x v="0"/>
    <n v="0"/>
    <x v="0"/>
    <s v="Educational;Education"/>
    <d v="2015-08-24T00:00:00"/>
    <s v="1.7.1"/>
    <s v="4.0 and up"/>
    <s v="1000000"/>
    <s v="0"/>
  </r>
  <r>
    <s v="Elmo Calls by Sesame Street"/>
    <x v="18"/>
    <n v="3.9"/>
    <n v="6903"/>
    <s v="25M"/>
    <s v="1,000,000+"/>
    <x v="0"/>
    <n v="0"/>
    <x v="0"/>
    <s v="Educational;Pretend Play"/>
    <d v="2018-01-31T00:00:00"/>
    <s v="2.0.7"/>
    <s v="2.3 and up"/>
    <s v="1000000"/>
    <s v="0"/>
  </r>
  <r>
    <s v="Sago Mini Friends"/>
    <x v="18"/>
    <n v="4.4000000000000004"/>
    <n v="13155"/>
    <s v="83M"/>
    <s v="1,000,000+"/>
    <x v="0"/>
    <n v="0"/>
    <x v="0"/>
    <s v="Education;Pretend Play"/>
    <d v="2016-06-16T00:00:00"/>
    <n v="1.3"/>
    <s v="4.0.3 and up"/>
    <s v="1000000"/>
    <s v="0"/>
  </r>
  <r>
    <s v="Papumba Academy - Fun Learning For Kids"/>
    <x v="18"/>
    <n v="4.4000000000000004"/>
    <n v="496"/>
    <s v="94M"/>
    <s v="100,000+"/>
    <x v="0"/>
    <n v="0"/>
    <x v="0"/>
    <s v="Education;Education"/>
    <d v="2018-07-11T00:00:00"/>
    <n v="1"/>
    <s v="4.2 and up"/>
    <s v="100000"/>
    <s v="0"/>
  </r>
  <r>
    <s v="Tee and Mo Bath Time Free"/>
    <x v="18"/>
    <n v="3.6"/>
    <n v="418"/>
    <s v="97M"/>
    <s v="100,000+"/>
    <x v="0"/>
    <n v="0"/>
    <x v="0"/>
    <s v="Educational;Education"/>
    <d v="2016-11-07T00:00:00"/>
    <s v="1.0.3"/>
    <s v="4.0.3 and up"/>
    <s v="100000"/>
    <s v="0"/>
  </r>
  <r>
    <s v="Bita and the Animals - Pelos Ares"/>
    <x v="18"/>
    <n v="4.4000000000000004"/>
    <n v="1160"/>
    <s v="37M"/>
    <s v="100,000+"/>
    <x v="0"/>
    <n v="0"/>
    <x v="0"/>
    <s v="Education;Music &amp; Video"/>
    <d v="2013-05-22T00:00:00"/>
    <n v="1"/>
    <s v="2.2 and up"/>
    <s v="100000"/>
    <s v="0"/>
  </r>
  <r>
    <s v="TO-FU Oh!SUSHI"/>
    <x v="18"/>
    <n v="4.0999999999999996"/>
    <n v="59917"/>
    <s v="92M"/>
    <s v="5,000,000+"/>
    <x v="0"/>
    <n v="0"/>
    <x v="0"/>
    <s v="Education;Pretend Play"/>
    <d v="2018-07-31T00:00:00"/>
    <n v="2.2999999999999998"/>
    <s v="4.4 and up"/>
    <s v="5000000"/>
    <s v="0"/>
  </r>
  <r>
    <s v="DreamWorks Friends"/>
    <x v="18"/>
    <n v="3.6"/>
    <n v="1042"/>
    <s v="48M"/>
    <s v="100,000+"/>
    <x v="0"/>
    <n v="0"/>
    <x v="0"/>
    <s v="Role Playing;Pretend Play"/>
    <d v="2017-08-04T00:00:00"/>
    <n v="2.5"/>
    <s v="4.3 and up"/>
    <s v="100000"/>
    <s v="0"/>
  </r>
  <r>
    <s v="Avokiddo Emotions"/>
    <x v="18"/>
    <n v="4.5999999999999996"/>
    <n v="73"/>
    <s v="12M"/>
    <s v="1,000+"/>
    <x v="1"/>
    <n v="2.99"/>
    <x v="0"/>
    <s v="Education;Pretend Play"/>
    <d v="2018-05-21T00:00:00"/>
    <s v="1.7.0"/>
    <s v="4.0.3 and up"/>
    <s v="1000"/>
    <s v="2.99"/>
  </r>
  <r>
    <s v="Nighty Night Circus"/>
    <x v="18"/>
    <n v="4.3"/>
    <n v="382"/>
    <s v="15M"/>
    <s v="10,000+"/>
    <x v="1"/>
    <n v="2.99"/>
    <x v="0"/>
    <s v="Education;Action &amp; Adventure"/>
    <d v="2017-03-07T00:00:00"/>
    <n v="2.6"/>
    <s v="2.3 and up"/>
    <s v="10000"/>
    <s v="2.99"/>
  </r>
  <r>
    <s v="Sago Mini Babies"/>
    <x v="18"/>
    <n v="4.5"/>
    <n v="253"/>
    <s v="83M"/>
    <s v="10,000+"/>
    <x v="1"/>
    <n v="3.99"/>
    <x v="0"/>
    <s v="Education;Pretend Play"/>
    <d v="2016-10-28T00:00:00"/>
    <n v="1.1000000000000001"/>
    <s v="4.0.3 and up"/>
    <s v="10000"/>
    <s v="3.99"/>
  </r>
  <r>
    <s v="Dr. Panda &amp; Toto's Treehouse"/>
    <x v="18"/>
    <n v="4.4000000000000004"/>
    <n v="3396"/>
    <s v="9.5M"/>
    <s v="50,000+"/>
    <x v="1"/>
    <n v="3.99"/>
    <x v="0"/>
    <s v="Casual;Pretend Play"/>
    <d v="2014-12-09T00:00:00"/>
    <n v="1.8"/>
    <s v="4.0 and up"/>
    <s v="50000"/>
    <s v="3.99"/>
  </r>
  <r>
    <s v="ROBLOX"/>
    <x v="18"/>
    <n v="4.5"/>
    <n v="4450890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PlayKids - Educational cartoons and games for kids"/>
    <x v="18"/>
    <n v="4.0999999999999996"/>
    <n v="182173"/>
    <s v="Varies with device"/>
    <s v="10,000,000+"/>
    <x v="0"/>
    <n v="0"/>
    <x v="0"/>
    <s v="Entertainment;Music &amp; Video"/>
    <d v="2018-07-30T00:00:00"/>
    <s v="Varies with device"/>
    <s v="Varies with device"/>
    <s v="10000000"/>
    <s v="0"/>
  </r>
  <r>
    <s v="YouTube Kids"/>
    <x v="18"/>
    <n v="4.5"/>
    <n v="470713"/>
    <s v="Varies with device"/>
    <s v="50,000,000+"/>
    <x v="0"/>
    <n v="0"/>
    <x v="0"/>
    <s v="Entertainment;Music &amp; Video"/>
    <d v="2018-08-03T00:00:00"/>
    <s v="3.43.3"/>
    <s v="4.1 and up"/>
    <s v="50000000"/>
    <s v="0"/>
  </r>
  <r>
    <s v="Fun Kid Racing - Motocross"/>
    <x v="18"/>
    <n v="4.0999999999999996"/>
    <n v="59729"/>
    <s v="Varies with device"/>
    <s v="10,000,000+"/>
    <x v="0"/>
    <n v="0"/>
    <x v="0"/>
    <s v="Racing;Action &amp; Adventure"/>
    <d v="2018-06-27T00:00:00"/>
    <n v="3.46"/>
    <s v="4.2 and up"/>
    <s v="10000000"/>
    <s v="0"/>
  </r>
  <r>
    <s v="Barbie Lifeâ„¢"/>
    <x v="18"/>
    <n v="3.9"/>
    <n v="133117"/>
    <s v="63M"/>
    <s v="5,000,000+"/>
    <x v="0"/>
    <n v="0"/>
    <x v="0"/>
    <s v="Casual;Pretend Play"/>
    <d v="2018-07-12T00:00:00"/>
    <n v="2.6"/>
    <s v="4.1 and up"/>
    <s v="5000000"/>
    <s v="0"/>
  </r>
  <r>
    <s v="Baby Panda Care"/>
    <x v="18"/>
    <n v="4.2"/>
    <n v="108795"/>
    <s v="49M"/>
    <s v="10,000,000+"/>
    <x v="0"/>
    <n v="0"/>
    <x v="0"/>
    <s v="Educational;Pretend Play"/>
    <d v="2018-06-15T00:00:00"/>
    <s v="8.25.10.00"/>
    <s v="4.0.3 and up"/>
    <s v="10000000"/>
    <s v="0"/>
  </r>
  <r>
    <s v="Palace Pets in Whisker Haven"/>
    <x v="18"/>
    <n v="4.0999999999999996"/>
    <n v="47213"/>
    <s v="14M"/>
    <s v="5,000,000+"/>
    <x v="0"/>
    <n v="0"/>
    <x v="0"/>
    <s v="Entertainment;Pretend Play"/>
    <d v="2017-12-09T00:00:00"/>
    <n v="1.8"/>
    <s v="4.2 and up"/>
    <s v="5000000"/>
    <s v="0"/>
  </r>
  <r>
    <s v="Sweet Baby Girl - Dream House and Play Time"/>
    <x v="18"/>
    <n v="3.9"/>
    <n v="95537"/>
    <s v="58M"/>
    <s v="10,000,000+"/>
    <x v="0"/>
    <n v="0"/>
    <x v="0"/>
    <s v="Educational;Education"/>
    <d v="2018-07-13T00:00:00"/>
    <s v="2.2.54"/>
    <s v="4.4 and up"/>
    <s v="10000000"/>
    <s v="0"/>
  </r>
  <r>
    <s v="Monster Highâ„¢"/>
    <x v="18"/>
    <n v="4.0999999999999996"/>
    <n v="66660"/>
    <s v="22M"/>
    <s v="5,000,000+"/>
    <x v="0"/>
    <n v="0"/>
    <x v="0"/>
    <s v="Casual;Pretend Play"/>
    <d v="2018-02-02T00:00:00"/>
    <n v="5.2"/>
    <s v="4.1 and up"/>
    <s v="5000000"/>
    <s v="0"/>
  </r>
  <r>
    <s v="Hello Kitty Lunchbox"/>
    <x v="18"/>
    <n v="4.2"/>
    <n v="51838"/>
    <s v="15M"/>
    <s v="5,000,000+"/>
    <x v="0"/>
    <n v="0"/>
    <x v="0"/>
    <s v="Casual;Creativity"/>
    <d v="2017-11-21T00:00:00"/>
    <n v="1.6"/>
    <s v="4.1 and up"/>
    <s v="5000000"/>
    <s v="0"/>
  </r>
  <r>
    <s v="Duolingo: Learn Languages Free"/>
    <x v="18"/>
    <n v="4.7"/>
    <n v="6294397"/>
    <s v="Varies with device"/>
    <s v="100,000,000+"/>
    <x v="0"/>
    <n v="0"/>
    <x v="0"/>
    <s v="Education;Education"/>
    <d v="2018-08-01T00:00:00"/>
    <s v="Varies with device"/>
    <s v="Varies with device"/>
    <s v="100000000"/>
    <s v="0"/>
  </r>
  <r>
    <s v="Sweet Baby Girl Newborn Baby"/>
    <x v="18"/>
    <n v="3.8"/>
    <n v="36028"/>
    <s v="50M"/>
    <s v="5,000,000+"/>
    <x v="0"/>
    <n v="0"/>
    <x v="0"/>
    <s v="Educational;Education"/>
    <d v="2018-07-02T00:00:00"/>
    <s v="1.3.51"/>
    <s v="4.4 and up"/>
    <s v="5000000"/>
    <s v="0"/>
  </r>
  <r>
    <s v="COOKING MAMA Let's Cook!"/>
    <x v="18"/>
    <n v="4.3"/>
    <n v="528745"/>
    <s v="59M"/>
    <s v="10,000,000+"/>
    <x v="0"/>
    <n v="0"/>
    <x v="0"/>
    <s v="Educational;Pretend Play"/>
    <d v="2018-07-26T00:00:00"/>
    <s v="1.38.0"/>
    <s v="4.1 and up"/>
    <s v="10000000"/>
    <s v="0"/>
  </r>
  <r>
    <s v="Shopkins World!"/>
    <x v="18"/>
    <n v="4.3"/>
    <n v="169609"/>
    <s v="34M"/>
    <s v="10,000,000+"/>
    <x v="0"/>
    <n v="0"/>
    <x v="0"/>
    <s v="Arcade;Action &amp; Adventure"/>
    <d v="2018-06-13T00:00:00"/>
    <s v="3.6.1"/>
    <s v="4.1 and up"/>
    <s v="10000000"/>
    <s v="0"/>
  </r>
  <r>
    <s v="DisneyNOW â€“ TV Shows &amp; Games"/>
    <x v="18"/>
    <n v="4.3"/>
    <n v="82471"/>
    <s v="Varies with device"/>
    <s v="5,000,000+"/>
    <x v="0"/>
    <n v="0"/>
    <x v="0"/>
    <s v="Entertainment;Music &amp; Video"/>
    <d v="2018-07-05T00:00:00"/>
    <s v="Varies with device"/>
    <s v="4.4 and up"/>
    <s v="5000000"/>
    <s v="0"/>
  </r>
  <r>
    <s v="Ever After Highâ„¢ Charmed Style"/>
    <x v="18"/>
    <n v="3.9"/>
    <n v="44062"/>
    <s v="54M"/>
    <s v="1,000,000+"/>
    <x v="0"/>
    <n v="0"/>
    <x v="0"/>
    <s v="Casual;Pretend Play"/>
    <d v="2016-12-30T00:00:00"/>
    <n v="1.3"/>
    <s v="4.0.3 and up"/>
    <s v="1000000"/>
    <s v="0"/>
  </r>
  <r>
    <s v="Equestria Girls"/>
    <x v="18"/>
    <n v="4.3"/>
    <n v="392596"/>
    <s v="53M"/>
    <s v="10,000,000+"/>
    <x v="0"/>
    <n v="0"/>
    <x v="0"/>
    <s v="Role Playing;Action &amp; Adventure"/>
    <d v="2016-07-22T00:00:00"/>
    <n v="37893"/>
    <s v="4.0 and up"/>
    <s v="10000000"/>
    <s v="0"/>
  </r>
  <r>
    <s v="Fun Kid Racing"/>
    <x v="18"/>
    <n v="4"/>
    <n v="79667"/>
    <s v="Varies with device"/>
    <s v="10,000,000+"/>
    <x v="0"/>
    <n v="0"/>
    <x v="0"/>
    <s v="Racing;Action &amp; Adventure"/>
    <d v="2018-08-03T00:00:00"/>
    <n v="3.52"/>
    <s v="4.2 and up"/>
    <s v="10000000"/>
    <s v="0"/>
  </r>
  <r>
    <s v="Learn to Read with Tommy Turtle"/>
    <x v="18"/>
    <n v="4"/>
    <n v="20763"/>
    <s v="Varies with device"/>
    <s v="5,000,000+"/>
    <x v="0"/>
    <n v="0"/>
    <x v="0"/>
    <s v="Educational;Education"/>
    <d v="2018-03-06T00:00:00"/>
    <s v="3.6.17"/>
    <s v="2.3 and up"/>
    <s v="5000000"/>
    <s v="0"/>
  </r>
  <r>
    <s v="Frozen Free Fall"/>
    <x v="18"/>
    <n v="4.3"/>
    <n v="1574204"/>
    <s v="37M"/>
    <s v="50,000,000+"/>
    <x v="0"/>
    <n v="0"/>
    <x v="0"/>
    <s v="Puzzle;Action &amp; Adventure"/>
    <d v="2018-07-27T00:00:00"/>
    <s v="6.7.0"/>
    <s v="4.2 and up"/>
    <s v="50000000"/>
    <s v="0"/>
  </r>
  <r>
    <s v="Nick"/>
    <x v="18"/>
    <n v="4.2"/>
    <n v="123322"/>
    <s v="25M"/>
    <s v="10,000,000+"/>
    <x v="0"/>
    <n v="0"/>
    <x v="2"/>
    <s v="Entertainment;Music &amp; Video"/>
    <d v="2018-01-24T00:00:00"/>
    <s v="2.0.8"/>
    <s v="4.4 and up"/>
    <s v="10000000"/>
    <s v="0"/>
  </r>
  <r>
    <s v="Thomas &amp; Friends: Race On!"/>
    <x v="18"/>
    <n v="4.0999999999999996"/>
    <n v="29319"/>
    <s v="26M"/>
    <s v="5,000,000+"/>
    <x v="0"/>
    <n v="0"/>
    <x v="0"/>
    <s v="Casual;Action &amp; Adventure"/>
    <d v="2018-05-18T00:00:00"/>
    <n v="2.4"/>
    <s v="4.4 and up"/>
    <s v="5000000"/>
    <s v="0"/>
  </r>
  <r>
    <s v="Mad Libs"/>
    <x v="18"/>
    <n v="4"/>
    <n v="8126"/>
    <s v="61M"/>
    <s v="1,000,000+"/>
    <x v="0"/>
    <n v="0"/>
    <x v="0"/>
    <s v="Entertainment;Brain Games"/>
    <d v="2018-07-31T00:00:00"/>
    <s v="1.1.1"/>
    <s v="6.0 and up"/>
    <s v="1000000"/>
    <s v="0"/>
  </r>
  <r>
    <s v="Inside Out Thought Bubbles"/>
    <x v="18"/>
    <n v="4.4000000000000004"/>
    <n v="623398"/>
    <s v="58M"/>
    <s v="10,000,000+"/>
    <x v="0"/>
    <n v="0"/>
    <x v="0"/>
    <s v="Puzzle;Brain Games"/>
    <d v="2017-08-31T00:00:00"/>
    <s v="1.22.0"/>
    <s v="4.0.3 and up"/>
    <s v="10000000"/>
    <s v="0"/>
  </r>
  <r>
    <s v="ABCmouse.com"/>
    <x v="18"/>
    <n v="4.3"/>
    <n v="50887"/>
    <s v="91M"/>
    <s v="5,000,000+"/>
    <x v="0"/>
    <n v="0"/>
    <x v="0"/>
    <s v="Education;Education"/>
    <d v="2018-07-03T00:00:00"/>
    <s v="7.2.0"/>
    <s v="4.4 and up"/>
    <s v="5000000"/>
    <s v="0"/>
  </r>
  <r>
    <s v="My Little Pony Celebration"/>
    <x v="18"/>
    <n v="4.3"/>
    <n v="63160"/>
    <s v="17M"/>
    <s v="1,000,000+"/>
    <x v="0"/>
    <n v="0"/>
    <x v="0"/>
    <s v="Simulation;Pretend Play"/>
    <d v="2016-07-22T00:00:00"/>
    <s v="1.0.0"/>
    <s v="2.3 and up"/>
    <s v="1000000"/>
    <s v="0"/>
  </r>
  <r>
    <s v="Sago Mini Friends"/>
    <x v="18"/>
    <n v="4.4000000000000004"/>
    <n v="13155"/>
    <s v="83M"/>
    <s v="1,000,000+"/>
    <x v="0"/>
    <n v="0"/>
    <x v="0"/>
    <s v="Education;Pretend Play"/>
    <d v="2016-06-16T00:00:00"/>
    <n v="1.3"/>
    <s v="4.0.3 and up"/>
    <s v="1000000"/>
    <s v="0"/>
  </r>
  <r>
    <s v="Thomas &amp; Friends: Delivery"/>
    <x v="18"/>
    <n v="4.2"/>
    <n v="28737"/>
    <s v="17M"/>
    <s v="1,000,000+"/>
    <x v="0"/>
    <n v="0"/>
    <x v="0"/>
    <s v="Casual;Action &amp; Adventure"/>
    <d v="2016-02-05T00:00:00"/>
    <n v="1"/>
    <s v="2.3 and up"/>
    <s v="1000000"/>
    <s v="0"/>
  </r>
  <r>
    <s v="School of Dragons"/>
    <x v="18"/>
    <n v="4.0999999999999996"/>
    <n v="530792"/>
    <s v="Varies with device"/>
    <s v="10,000,000+"/>
    <x v="0"/>
    <n v="0"/>
    <x v="0"/>
    <s v="Role Playing;Action &amp; Adventure"/>
    <d v="2018-05-30T00:00:00"/>
    <s v="Varies with device"/>
    <s v="Varies with device"/>
    <s v="10000000"/>
    <s v="0"/>
  </r>
  <r>
    <s v="Nasty Goats"/>
    <x v="18"/>
    <n v="4.3"/>
    <n v="45579"/>
    <s v="64M"/>
    <s v="1,000,000+"/>
    <x v="0"/>
    <n v="0"/>
    <x v="0"/>
    <s v="Arcade;Action &amp; Adventure"/>
    <d v="2016-04-14T00:00:00"/>
    <s v="1.1.0"/>
    <s v="4.0 and up"/>
    <s v="1000000"/>
    <s v="0"/>
  </r>
  <r>
    <s v="Starfall Free &amp; Member"/>
    <x v="18"/>
    <n v="4.2"/>
    <n v="19720"/>
    <s v="41M"/>
    <s v="1,000,000+"/>
    <x v="0"/>
    <n v="0"/>
    <x v="0"/>
    <s v="Education;Education"/>
    <d v="2017-11-07T00:00:00"/>
    <s v="1.35.23"/>
    <s v="4.0 and up"/>
    <s v="1000000"/>
    <s v="0"/>
  </r>
  <r>
    <s v="Animal Jam - Play Wild!"/>
    <x v="18"/>
    <n v="4.5999999999999996"/>
    <n v="361970"/>
    <s v="58M"/>
    <s v="5,000,000+"/>
    <x v="0"/>
    <n v="0"/>
    <x v="0"/>
    <s v="Casual;Pretend Play"/>
    <d v="2018-08-02T00:00:00"/>
    <s v="28.0.14"/>
    <s v="4.1 and up"/>
    <s v="5000000"/>
    <s v="0"/>
  </r>
  <r>
    <s v="Video Editor"/>
    <x v="18"/>
    <n v="4.0999999999999996"/>
    <n v="159619"/>
    <s v="23M"/>
    <s v="5,000,000+"/>
    <x v="0"/>
    <n v="0"/>
    <x v="0"/>
    <s v="Video Players &amp; Editors;Creativity"/>
    <d v="2018-07-17T00:00:00"/>
    <s v="6.14.091"/>
    <s v="4.3 and up"/>
    <s v="5000000"/>
    <s v="0"/>
  </r>
  <r>
    <s v="Real Racing 3"/>
    <x v="18"/>
    <n v="4.5"/>
    <n v="354384"/>
    <s v="71M"/>
    <s v="10,000,000+"/>
    <x v="0"/>
    <n v="0"/>
    <x v="0"/>
    <s v="Racing;Action &amp; Adventure"/>
    <d v="2018-07-02T00:00:00"/>
    <s v="6.4.0"/>
    <s v="4.1 and up"/>
    <s v="10000000"/>
    <s v="0"/>
  </r>
  <r>
    <s v="Peak â€“ Brain Games &amp; Training"/>
    <x v="18"/>
    <n v="4.4000000000000004"/>
    <n v="272321"/>
    <s v="Varies with device"/>
    <s v="10,000,000+"/>
    <x v="0"/>
    <n v="0"/>
    <x v="0"/>
    <s v="Education;Brain Games"/>
    <d v="2018-08-03T00:00:00"/>
    <s v="3.14.15"/>
    <s v="5.0 and up"/>
    <s v="10000000"/>
    <s v="0"/>
  </r>
  <r>
    <s v="Minecraft"/>
    <x v="18"/>
    <n v="4.5"/>
    <n v="2376564"/>
    <s v="Varies with device"/>
    <s v="10,000,000+"/>
    <x v="1"/>
    <n v="6.99"/>
    <x v="2"/>
    <s v="Arcade;Action &amp; Adventure"/>
    <d v="2018-07-24T00:00:00"/>
    <s v="1.5.2.1"/>
    <s v="Varies with device"/>
    <s v="10000000"/>
    <s v="6.99"/>
  </r>
  <r>
    <s v="Card Wars - Adventure Time"/>
    <x v="18"/>
    <n v="4.3"/>
    <n v="129603"/>
    <s v="23M"/>
    <s v="1,000,000+"/>
    <x v="1"/>
    <n v="2.99"/>
    <x v="2"/>
    <s v="Card;Action &amp; Adventure"/>
    <d v="2016-02-11T00:00:00"/>
    <s v="1.11.0"/>
    <s v="2.3.3 and up"/>
    <s v="1000000"/>
    <s v="2.99"/>
  </r>
  <r>
    <s v="Monash Uni Low FODMAP Diet"/>
    <x v="19"/>
    <n v="4.2"/>
    <n v="1135"/>
    <s v="12M"/>
    <s v="100,000+"/>
    <x v="1"/>
    <n v="9"/>
    <x v="0"/>
    <s v="Medical"/>
    <d v="2018-07-16T00:00:00"/>
    <s v="2.0.7"/>
    <s v="4.0 and up"/>
    <s v="100000"/>
    <s v="9"/>
  </r>
  <r>
    <s v="iBP Blood Pressure"/>
    <x v="19"/>
    <n v="4.4000000000000004"/>
    <n v="578"/>
    <s v="704k"/>
    <s v="10,000+"/>
    <x v="1"/>
    <n v="0.99"/>
    <x v="0"/>
    <s v="Medical"/>
    <d v="2014-11-30T00:00:00"/>
    <s v="7.0.1"/>
    <s v="2.2 and up"/>
    <s v="10000"/>
    <s v="0.99"/>
  </r>
  <r>
    <s v="Pedi STAT"/>
    <x v="19"/>
    <n v="4.5999999999999996"/>
    <n v="129"/>
    <s v="2.9M"/>
    <s v="10,000+"/>
    <x v="1"/>
    <n v="5.49"/>
    <x v="0"/>
    <s v="Medical"/>
    <d v="2018-04-06T00:00:00"/>
    <s v="3.0.1.0"/>
    <s v="4.1 and up"/>
    <s v="10000"/>
    <s v="5.49"/>
  </r>
  <r>
    <s v="ASCCP Mobile"/>
    <x v="19"/>
    <n v="4.5"/>
    <n v="63"/>
    <s v="25M"/>
    <s v="10,000+"/>
    <x v="1"/>
    <n v="9.99"/>
    <x v="0"/>
    <s v="Medical"/>
    <d v="2016-10-03T00:00:00"/>
    <s v="2.1.1"/>
    <s v="2.2 and up"/>
    <s v="10000"/>
    <s v="9.99"/>
  </r>
  <r>
    <s v="Journal Club: Medicine"/>
    <x v="19"/>
    <n v="4.8"/>
    <n v="216"/>
    <s v="Varies with device"/>
    <s v="10,000+"/>
    <x v="1"/>
    <n v="6.99"/>
    <x v="0"/>
    <s v="Medical"/>
    <d v="2017-06-17T00:00:00"/>
    <s v="Varies with device"/>
    <s v="Varies with device"/>
    <s v="10000"/>
    <s v="6.99"/>
  </r>
  <r>
    <s v="Paramedic Protocol Provider"/>
    <x v="19"/>
    <n v="4.5"/>
    <n v="171"/>
    <s v="20M"/>
    <s v="10,000+"/>
    <x v="1"/>
    <n v="10"/>
    <x v="2"/>
    <s v="Medical"/>
    <d v="2017-09-21T00:00:00"/>
    <s v="1.8.3"/>
    <s v="4.1 and up"/>
    <s v="10000"/>
    <s v="10"/>
  </r>
  <r>
    <s v="MommyMeds"/>
    <x v="19"/>
    <n v="3.2"/>
    <n v="45"/>
    <s v="21M"/>
    <s v="5,000+"/>
    <x v="1"/>
    <n v="3.99"/>
    <x v="0"/>
    <s v="Medical"/>
    <d v="2017-11-15T00:00:00"/>
    <s v="2.0.1"/>
    <s v="6.0 and up"/>
    <s v="5000"/>
    <s v="3.99"/>
  </r>
  <r>
    <s v="Medical ID - In Case of Emergency (ICE)"/>
    <x v="19"/>
    <n v="4.5999999999999996"/>
    <n v="717"/>
    <s v="5.4M"/>
    <s v="5,000+"/>
    <x v="1"/>
    <n v="5.99"/>
    <x v="0"/>
    <s v="Medical"/>
    <d v="2018-05-31T00:00:00"/>
    <s v="6.5.0"/>
    <s v="5.0 and up"/>
    <s v="5000"/>
    <s v="5.99"/>
  </r>
  <r>
    <s v="Human Anatomy Atlas 2018: Complete 3D Human Body"/>
    <x v="19"/>
    <n v="4.5"/>
    <n v="2921"/>
    <s v="25M"/>
    <s v="100,000+"/>
    <x v="1"/>
    <n v="24.99"/>
    <x v="0"/>
    <s v="Medical"/>
    <d v="2018-05-25T00:00:00"/>
    <s v="2018.5.47"/>
    <s v="5.0 and up"/>
    <s v="100000"/>
    <s v="24.99"/>
  </r>
  <r>
    <s v="Essential Anatomy 3"/>
    <x v="19"/>
    <n v="4.0999999999999996"/>
    <n v="1533"/>
    <s v="42M"/>
    <s v="50,000+"/>
    <x v="1"/>
    <n v="11.99"/>
    <x v="3"/>
    <s v="Medical"/>
    <d v="2014-08-07T00:00:00"/>
    <s v="1.1.3"/>
    <s v="4.0.3 and up"/>
    <s v="50000"/>
    <s v="11.99"/>
  </r>
  <r>
    <s v="Vargo Anesthesia Mega App"/>
    <x v="19"/>
    <n v="4.5999999999999996"/>
    <n v="92"/>
    <s v="32M"/>
    <s v="1,000+"/>
    <x v="1"/>
    <n v="79.989999999999995"/>
    <x v="0"/>
    <s v="Medical"/>
    <d v="2018-06-18T00:00:00"/>
    <n v="19"/>
    <s v="4.0.3 and up"/>
    <s v="1000"/>
    <s v="79.99"/>
  </r>
  <r>
    <s v="EMT Review Plus"/>
    <x v="19"/>
    <n v="4.5"/>
    <n v="199"/>
    <s v="1.8M"/>
    <s v="10,000+"/>
    <x v="1"/>
    <n v="11.99"/>
    <x v="0"/>
    <s v="Medical"/>
    <d v="2018-06-27T00:00:00"/>
    <s v="3.0.5"/>
    <s v="4.4W and up"/>
    <s v="10000"/>
    <s v="11.99"/>
  </r>
  <r>
    <s v="Muscle Trigger Point Anatomy"/>
    <x v="19"/>
    <n v="4.4000000000000004"/>
    <n v="1361"/>
    <s v="33M"/>
    <s v="50,000+"/>
    <x v="1"/>
    <n v="2.99"/>
    <x v="0"/>
    <s v="Medical"/>
    <d v="2018-07-17T00:00:00"/>
    <s v="2.4.4"/>
    <s v="4.0.3 and up"/>
    <s v="50000"/>
    <s v="2.99"/>
  </r>
  <r>
    <s v="2017 EMRA Antibiotic Guide"/>
    <x v="19"/>
    <n v="4.4000000000000004"/>
    <n v="12"/>
    <s v="3.8M"/>
    <s v="1,000+"/>
    <x v="1"/>
    <n v="16.989999999999998"/>
    <x v="0"/>
    <s v="Medical"/>
    <d v="2017-01-27T00:00:00"/>
    <s v="1.0.5"/>
    <s v="4.0.3 and up"/>
    <s v="1000"/>
    <s v="16.99"/>
  </r>
  <r>
    <s v="ASRA Coags"/>
    <x v="19"/>
    <n v="4.4000000000000004"/>
    <n v="15"/>
    <s v="5.8M"/>
    <s v="1,000+"/>
    <x v="1"/>
    <n v="3.99"/>
    <x v="0"/>
    <s v="Medical"/>
    <d v="2018-08-01T00:00:00"/>
    <n v="2.1"/>
    <s v="4.1 and up"/>
    <s v="1000"/>
    <s v="3.99"/>
  </r>
  <r>
    <s v="IBM Micromedex Drug Info"/>
    <x v="19"/>
    <n v="3.8"/>
    <n v="206"/>
    <s v="9.5M"/>
    <s v="10,000+"/>
    <x v="1"/>
    <n v="2.99"/>
    <x v="0"/>
    <s v="Medical"/>
    <d v="2018-04-25T00:00:00"/>
    <s v="1.17.0"/>
    <s v="4.0 and up"/>
    <s v="10000"/>
    <s v="2.99"/>
  </r>
  <r>
    <s v="Diabetes &amp; Diet Tracker"/>
    <x v="19"/>
    <n v="4.5999999999999996"/>
    <n v="395"/>
    <s v="19M"/>
    <s v="1,000+"/>
    <x v="1"/>
    <n v="9.99"/>
    <x v="0"/>
    <s v="Medical"/>
    <d v="2018-07-16T00:00:00"/>
    <s v="6.5.1"/>
    <s v="5.0 and up"/>
    <s v="1000"/>
    <s v="9.99"/>
  </r>
  <r>
    <s v="VeinSeek"/>
    <x v="19"/>
    <n v="2.5"/>
    <n v="79"/>
    <s v="Varies with device"/>
    <s v="1,000+"/>
    <x v="1"/>
    <n v="3.99"/>
    <x v="0"/>
    <s v="Medical"/>
    <d v="2017-12-06T00:00:00"/>
    <s v="Varies with device"/>
    <s v="Varies with device"/>
    <s v="1000"/>
    <s v="3.99"/>
  </r>
  <r>
    <s v="Block Buddy"/>
    <x v="19"/>
    <n v="4"/>
    <n v="15"/>
    <s v="5.0M"/>
    <s v="1,000+"/>
    <x v="1"/>
    <n v="14.99"/>
    <x v="0"/>
    <s v="Medical"/>
    <d v="2018-08-01T00:00:00"/>
    <s v="7.6.14"/>
    <s v="4.0 and up"/>
    <s v="1000"/>
    <s v="14.99"/>
  </r>
  <r>
    <s v="Super Hearing Secret Voices Recorder PRO"/>
    <x v="19"/>
    <n v="5"/>
    <n v="3"/>
    <s v="23M"/>
    <s v="100+"/>
    <x v="1"/>
    <n v="2.99"/>
    <x v="0"/>
    <s v="Medical"/>
    <d v="2018-04-20T00:00:00"/>
    <n v="1"/>
    <s v="4.1 and up"/>
    <s v="100"/>
    <s v="2.99"/>
  </r>
  <r>
    <s v="EMT Study - NREMT Test Prep"/>
    <x v="19"/>
    <n v="4.3"/>
    <n v="35"/>
    <s v="862k"/>
    <s v="5,000+"/>
    <x v="1"/>
    <n v="3.99"/>
    <x v="0"/>
    <s v="Medical"/>
    <d v="2014-12-03T00:00:00"/>
    <n v="1.1000000000000001"/>
    <s v="4.0.3 and up"/>
    <s v="5000"/>
    <s v="3.99"/>
  </r>
  <r>
    <s v="Calcium Pro"/>
    <x v="19"/>
    <n v="3.4"/>
    <n v="77"/>
    <s v="9.9M"/>
    <s v="5,000+"/>
    <x v="1"/>
    <n v="2.99"/>
    <x v="0"/>
    <s v="Medical"/>
    <d v="2017-04-18T00:00:00"/>
    <s v="1.6.2"/>
    <s v="4.0.3 and up"/>
    <s v="5000"/>
    <s v="2.99"/>
  </r>
  <r>
    <s v="Arrhythmias and Dysrhythmias"/>
    <x v="19"/>
    <s v="NaN"/>
    <n v="3"/>
    <s v="24M"/>
    <s v="500+"/>
    <x v="1"/>
    <n v="1"/>
    <x v="0"/>
    <s v="Medical"/>
    <d v="2016-01-24T00:00:00"/>
    <n v="1"/>
    <s v="4.2 and up"/>
    <s v="500"/>
    <s v="1"/>
  </r>
  <r>
    <s v="EMT PASS"/>
    <x v="19"/>
    <n v="3.4"/>
    <n v="51"/>
    <s v="2.4M"/>
    <s v="1,000+"/>
    <x v="1"/>
    <n v="29.99"/>
    <x v="0"/>
    <s v="Medical"/>
    <d v="2014-10-22T00:00:00"/>
    <s v="2.0.2"/>
    <s v="4.0 and up"/>
    <s v="1000"/>
    <s v="29.99"/>
  </r>
  <r>
    <s v="Pocket Lab Values"/>
    <x v="19"/>
    <n v="4.3"/>
    <n v="214"/>
    <s v="899k"/>
    <s v="10,000+"/>
    <x v="1"/>
    <n v="2.99"/>
    <x v="0"/>
    <s v="Medical"/>
    <d v="2012-11-22T00:00:00"/>
    <n v="2.5"/>
    <s v="2.1 and up"/>
    <s v="10000"/>
    <s v="2.99"/>
  </r>
  <r>
    <s v="Medical terms (OFFLINE)"/>
    <x v="19"/>
    <n v="4.4000000000000004"/>
    <n v="104"/>
    <s v="38M"/>
    <s v="1,000+"/>
    <x v="1"/>
    <n v="2.99"/>
    <x v="1"/>
    <s v="Medical"/>
    <d v="2018-05-24T00:00:00"/>
    <s v="3.2.0"/>
    <s v="4.1 and up"/>
    <s v="1000"/>
    <s v="2.99"/>
  </r>
  <r>
    <s v="Cardiac diagnosis (heart rate, arrhythmia)"/>
    <x v="19"/>
    <n v="4.4000000000000004"/>
    <n v="8"/>
    <s v="6.5M"/>
    <s v="100+"/>
    <x v="1"/>
    <n v="12.99"/>
    <x v="0"/>
    <s v="Medical"/>
    <d v="2018-07-25T00:00:00"/>
    <n v="7"/>
    <s v="3.0 and up"/>
    <s v="100"/>
    <s v="12.99"/>
  </r>
  <r>
    <s v="ERres- Emergency Medicine"/>
    <x v="19"/>
    <n v="4.2"/>
    <n v="45"/>
    <s v="14M"/>
    <s v="1,000+"/>
    <x v="1"/>
    <n v="4.99"/>
    <x v="0"/>
    <s v="Medical"/>
    <d v="2015-08-18T00:00:00"/>
    <n v="6"/>
    <s v="4.0 and up"/>
    <s v="1000"/>
    <s v="4.99"/>
  </r>
  <r>
    <s v="FHR 5-Tier 2.0"/>
    <x v="19"/>
    <n v="5"/>
    <n v="2"/>
    <s v="1.2M"/>
    <s v="500+"/>
    <x v="1"/>
    <n v="2.99"/>
    <x v="0"/>
    <s v="Medical"/>
    <d v="2015-12-16T00:00:00"/>
    <n v="1"/>
    <s v="4.0 and up"/>
    <s v="500"/>
    <s v="2.99"/>
  </r>
  <r>
    <s v="AnatomyMapp"/>
    <x v="19"/>
    <n v="4.0999999999999996"/>
    <n v="80"/>
    <s v="48M"/>
    <s v="5,000+"/>
    <x v="1"/>
    <n v="14.99"/>
    <x v="0"/>
    <s v="Medical"/>
    <d v="2013-11-05T00:00:00"/>
    <n v="1"/>
    <s v="3.0 and up"/>
    <s v="5000"/>
    <s v="14.99"/>
  </r>
  <r>
    <s v="OptoDrum"/>
    <x v="19"/>
    <n v="3.9"/>
    <n v="10"/>
    <s v="378k"/>
    <s v="1,000+"/>
    <x v="1"/>
    <n v="5.99"/>
    <x v="0"/>
    <s v="Medical"/>
    <d v="2015-05-26T00:00:00"/>
    <n v="1"/>
    <s v="3.0 and up"/>
    <s v="1000"/>
    <s v="5.99"/>
  </r>
  <r>
    <s v="Migraine, Headache Diary HeadApp Pro"/>
    <x v="19"/>
    <n v="4.5999999999999996"/>
    <n v="156"/>
    <s v="22M"/>
    <s v="500+"/>
    <x v="1"/>
    <n v="3.49"/>
    <x v="0"/>
    <s v="Medical"/>
    <d v="2018-03-14T00:00:00"/>
    <s v="1.10.0.user.pro.release"/>
    <s v="4.4 and up"/>
    <s v="500"/>
    <s v="3.49"/>
  </r>
  <r>
    <s v="Blood Pressure Companion"/>
    <x v="19"/>
    <n v="4.2"/>
    <n v="178"/>
    <s v="4.8M"/>
    <s v="1,000+"/>
    <x v="1"/>
    <n v="0.99"/>
    <x v="0"/>
    <s v="Medical"/>
    <d v="2018-07-22T00:00:00"/>
    <s v="4.1.5 (Steglitz)"/>
    <s v="4.1 and up"/>
    <s v="1000"/>
    <s v="0.99"/>
  </r>
  <r>
    <s v="Visual Anatomy 2"/>
    <x v="19"/>
    <n v="4.4000000000000004"/>
    <n v="576"/>
    <s v="Varies with device"/>
    <s v="5,000+"/>
    <x v="1"/>
    <n v="2.4900000000000002"/>
    <x v="0"/>
    <s v="Medical"/>
    <d v="2017-08-05T00:00:00"/>
    <s v="Varies with device"/>
    <s v="Varies with device"/>
    <s v="5000"/>
    <s v="2.49"/>
  </r>
  <r>
    <s v="Muscle Premium - Human Anatomy, Kinesiology, Bones"/>
    <x v="19"/>
    <n v="4.2"/>
    <n v="168"/>
    <s v="25M"/>
    <s v="10,000+"/>
    <x v="1"/>
    <n v="24.99"/>
    <x v="0"/>
    <s v="Medical"/>
    <d v="2017-08-11T00:00:00"/>
    <s v="7.1.17"/>
    <s v="4.4 and up"/>
    <s v="10000"/>
    <s v="24.99"/>
  </r>
  <r>
    <s v="CCHT PREP"/>
    <x v="19"/>
    <n v="3.6"/>
    <n v="25"/>
    <s v="266k"/>
    <s v="1,000+"/>
    <x v="1"/>
    <n v="10.99"/>
    <x v="0"/>
    <s v="Medical"/>
    <d v="2016-12-08T00:00:00"/>
    <n v="1.2"/>
    <s v="2.1 and up"/>
    <s v="1000"/>
    <s v="10.99"/>
  </r>
  <r>
    <s v="Paramedic Meds"/>
    <x v="19"/>
    <n v="4.5"/>
    <n v="163"/>
    <s v="375k"/>
    <s v="10,000+"/>
    <x v="1"/>
    <n v="1.99"/>
    <x v="0"/>
    <s v="Medical"/>
    <d v="2015-08-03T00:00:00"/>
    <s v="3.4.3"/>
    <s v="1.6 and up"/>
    <s v="10000"/>
    <s v="1.99"/>
  </r>
  <r>
    <s v="Advanced Comprehension Therapy"/>
    <x v="19"/>
    <s v="NaN"/>
    <n v="3"/>
    <s v="62M"/>
    <s v="100+"/>
    <x v="1"/>
    <n v="24.99"/>
    <x v="0"/>
    <s v="Medical"/>
    <d v="2017-10-05T00:00:00"/>
    <n v="1.2"/>
    <s v="4.0.3 and up"/>
    <s v="100"/>
    <s v="24.99"/>
  </r>
  <r>
    <s v="OmniMedix Medical Calculator"/>
    <x v="19"/>
    <n v="4.7"/>
    <n v="25"/>
    <s v="1.2M"/>
    <s v="1,000+"/>
    <x v="1"/>
    <n v="4.99"/>
    <x v="0"/>
    <s v="Medical"/>
    <d v="2016-06-11T00:00:00"/>
    <s v="3.1.6"/>
    <s v="3.0 and up"/>
    <s v="1000"/>
    <s v="4.99"/>
  </r>
  <r>
    <s v="Breathing Zone"/>
    <x v="19"/>
    <n v="4.5999999999999996"/>
    <n v="319"/>
    <s v="Varies with device"/>
    <s v="5,000+"/>
    <x v="1"/>
    <n v="3.99"/>
    <x v="0"/>
    <s v="Medical"/>
    <d v="2018-03-06T00:00:00"/>
    <s v="Varies with device"/>
    <s v="Varies with device"/>
    <s v="5000"/>
    <s v="3.99"/>
  </r>
  <r>
    <s v="Lab Values + Medical Reference"/>
    <x v="19"/>
    <n v="4.5"/>
    <n v="133"/>
    <s v="2.8M"/>
    <s v="10,000+"/>
    <x v="1"/>
    <n v="2.99"/>
    <x v="0"/>
    <s v="Medical"/>
    <d v="2014-08-02T00:00:00"/>
    <n v="3"/>
    <s v="2.3 and up"/>
    <s v="10000"/>
    <s v="2.99"/>
  </r>
  <r>
    <s v="Recognise Foot"/>
    <x v="19"/>
    <n v="4.2"/>
    <n v="9"/>
    <s v="95M"/>
    <s v="1,000+"/>
    <x v="1"/>
    <n v="7.49"/>
    <x v="0"/>
    <s v="Medical"/>
    <d v="2017-09-14T00:00:00"/>
    <s v="1.0.3"/>
    <s v="4.1 and up"/>
    <s v="1000"/>
    <s v="7.49"/>
  </r>
  <r>
    <s v="Anti Mosquito simulation"/>
    <x v="19"/>
    <n v="4.2"/>
    <n v="74"/>
    <s v="2.6M"/>
    <s v="1,000+"/>
    <x v="1"/>
    <n v="1.5"/>
    <x v="0"/>
    <s v="Medical"/>
    <d v="2014-09-06T00:00:00"/>
    <n v="1"/>
    <s v="2.3.3 and up"/>
    <s v="1000"/>
    <s v="1.5"/>
  </r>
  <r>
    <s v="Pain Tracker &amp; Diary"/>
    <x v="19"/>
    <n v="4.3"/>
    <n v="3"/>
    <s v="4.6M"/>
    <s v="100+"/>
    <x v="1"/>
    <n v="2.99"/>
    <x v="0"/>
    <s v="Medical"/>
    <d v="2018-01-02T00:00:00"/>
    <n v="1.5"/>
    <s v="4.1 and up"/>
    <s v="100"/>
    <s v="2.99"/>
  </r>
  <r>
    <s v="Menstrual Calendar Premium"/>
    <x v="19"/>
    <n v="4.4000000000000004"/>
    <n v="4207"/>
    <s v="Varies with device"/>
    <s v="50,000+"/>
    <x v="1"/>
    <n v="3.99"/>
    <x v="0"/>
    <s v="Medical"/>
    <d v="2013-07-26T00:00:00"/>
    <s v="Varies with device"/>
    <s v="Varies with device"/>
    <s v="50000"/>
    <s v="3.99"/>
  </r>
  <r>
    <s v="Whist - Tinnitus Relief"/>
    <x v="19"/>
    <n v="4.0999999999999996"/>
    <n v="12"/>
    <s v="5.1M"/>
    <s v="1,000+"/>
    <x v="1"/>
    <n v="1.99"/>
    <x v="0"/>
    <s v="Medical"/>
    <d v="2017-03-02T00:00:00"/>
    <n v="1.2"/>
    <s v="4.1 and up"/>
    <s v="1000"/>
    <s v="1.99"/>
  </r>
  <r>
    <s v="Critical Care Paramedic Review"/>
    <x v="19"/>
    <n v="4.4000000000000004"/>
    <n v="17"/>
    <s v="1.8M"/>
    <s v="1,000+"/>
    <x v="1"/>
    <n v="9.99"/>
    <x v="2"/>
    <s v="Medical"/>
    <d v="2018-05-14T00:00:00"/>
    <s v="2.0.5"/>
    <s v="4.4W and up"/>
    <s v="1000"/>
    <s v="9.99"/>
  </r>
  <r>
    <s v="With Helper Pro Pill Reminder"/>
    <x v="19"/>
    <n v="4.5999999999999996"/>
    <n v="358"/>
    <s v="Varies with device"/>
    <s v="5,000+"/>
    <x v="1"/>
    <n v="3.99"/>
    <x v="0"/>
    <s v="Medical"/>
    <d v="2017-10-25T00:00:00"/>
    <s v="Varies with device"/>
    <s v="Varies with device"/>
    <s v="5000"/>
    <s v="3.99"/>
  </r>
  <r>
    <s v="Manage My Pain Pro"/>
    <x v="19"/>
    <n v="4.4000000000000004"/>
    <n v="726"/>
    <s v="Varies with device"/>
    <s v="5,000+"/>
    <x v="1"/>
    <n v="3.99"/>
    <x v="0"/>
    <s v="Medical"/>
    <d v="2018-03-05T00:00:00"/>
    <s v="Varies with device"/>
    <s v="Varies with device"/>
    <s v="5000"/>
    <s v="3.99"/>
  </r>
  <r>
    <s v="End Anxiety Pro - Stress, Panic Attack Help"/>
    <x v="19"/>
    <n v="4.2"/>
    <n v="33"/>
    <s v="53M"/>
    <s v="1,000+"/>
    <x v="1"/>
    <n v="3.99"/>
    <x v="0"/>
    <s v="Medical"/>
    <d v="2018-05-08T00:00:00"/>
    <n v="2.29"/>
    <s v="4.2 and up"/>
    <s v="1000"/>
    <s v="3.99"/>
  </r>
  <r>
    <s v="Acupuncture Assistant"/>
    <x v="19"/>
    <n v="4.5"/>
    <n v="492"/>
    <s v="39M"/>
    <s v="10,000+"/>
    <x v="1"/>
    <n v="7.99"/>
    <x v="0"/>
    <s v="Medical"/>
    <d v="2018-04-13T00:00:00"/>
    <s v="4.4.5"/>
    <s v="4.1 and up"/>
    <s v="10000"/>
    <s v="7.99"/>
  </r>
  <r>
    <s v="Number Therapy"/>
    <x v="19"/>
    <s v="NaN"/>
    <n v="0"/>
    <s v="5.3M"/>
    <s v="50+"/>
    <x v="1"/>
    <n v="14.99"/>
    <x v="0"/>
    <s v="Medical"/>
    <d v="2017-10-03T00:00:00"/>
    <n v="1"/>
    <s v="4.0.3 and up"/>
    <s v="50"/>
    <s v="14.99"/>
  </r>
  <r>
    <s v="InfantRisk Center HCP"/>
    <x v="19"/>
    <n v="2.6"/>
    <n v="41"/>
    <s v="14M"/>
    <s v="1,000+"/>
    <x v="1"/>
    <n v="9.99"/>
    <x v="0"/>
    <s v="Medical"/>
    <d v="2015-05-06T00:00:00"/>
    <s v="1.3.4"/>
    <s v="2.3.3 and up"/>
    <s v="1000"/>
    <s v="9.99"/>
  </r>
  <r>
    <s v="EMT Tutor NREMT-B Study Guide"/>
    <x v="19"/>
    <n v="4.5999999999999996"/>
    <n v="625"/>
    <s v="8.4M"/>
    <s v="10,000+"/>
    <x v="1"/>
    <n v="3.99"/>
    <x v="0"/>
    <s v="Medical"/>
    <d v="2017-01-08T00:00:00"/>
    <n v="2.1"/>
    <s v="2.1 and up"/>
    <s v="10000"/>
    <s v="3.99"/>
  </r>
  <r>
    <s v="Hospitalist Handbook"/>
    <x v="19"/>
    <n v="4.8"/>
    <n v="12"/>
    <s v="18M"/>
    <s v="1,000+"/>
    <x v="1"/>
    <n v="19.989999999999998"/>
    <x v="0"/>
    <s v="Medical"/>
    <d v="2017-06-05T00:00:00"/>
    <s v="6.0.4"/>
    <s v="4.1 and up"/>
    <s v="1000"/>
    <s v="19.99"/>
  </r>
  <r>
    <s v="PTA Content Master"/>
    <x v="19"/>
    <n v="4.2"/>
    <n v="64"/>
    <s v="41M"/>
    <s v="1,000+"/>
    <x v="1"/>
    <n v="29.99"/>
    <x v="0"/>
    <s v="Medical"/>
    <d v="2015-12-22T00:00:00"/>
    <n v="2.1"/>
    <s v="2.2 and up"/>
    <s v="1000"/>
    <s v="29.99"/>
  </r>
  <r>
    <s v="Navi Radiography Pro"/>
    <x v="19"/>
    <n v="4.7"/>
    <n v="11"/>
    <s v="100M"/>
    <s v="500+"/>
    <x v="1"/>
    <n v="15.99"/>
    <x v="0"/>
    <s v="Medical"/>
    <d v="2018-01-14T00:00:00"/>
    <s v="1.2.0"/>
    <s v="4.0.3 and up"/>
    <s v="500"/>
    <s v="15.99"/>
  </r>
  <r>
    <s v="Nursing Care Plan NANDA Tables"/>
    <x v="19"/>
    <n v="3"/>
    <n v="4"/>
    <s v="3.4M"/>
    <s v="500+"/>
    <x v="1"/>
    <n v="0.99"/>
    <x v="0"/>
    <s v="Medical"/>
    <d v="2017-05-09T00:00:00"/>
    <n v="1"/>
    <s v="2.3.3 and up"/>
    <s v="500"/>
    <s v="0.99"/>
  </r>
  <r>
    <s v="A Manual of Acupuncture"/>
    <x v="19"/>
    <n v="3.5"/>
    <n v="214"/>
    <s v="68M"/>
    <s v="1,000+"/>
    <x v="1"/>
    <n v="33.99"/>
    <x v="0"/>
    <s v="Medical"/>
    <d v="2017-10-02T00:00:00"/>
    <s v="2.1.35"/>
    <s v="4.0 and up"/>
    <s v="1000"/>
    <s v="33.99"/>
  </r>
  <r>
    <s v="palmPEDi: Pediatric Tape"/>
    <x v="19"/>
    <n v="4.5999999999999996"/>
    <n v="66"/>
    <s v="2.6M"/>
    <s v="5,000+"/>
    <x v="1"/>
    <n v="0.99"/>
    <x v="0"/>
    <s v="Medical"/>
    <d v="2013-12-02T00:00:00"/>
    <n v="4.0999999999999996"/>
    <s v="3.2 and up"/>
    <s v="5000"/>
    <s v="0.99"/>
  </r>
  <r>
    <s v="GoodRx Drug Prices and Coupons"/>
    <x v="19"/>
    <n v="4.8"/>
    <n v="59158"/>
    <s v="11M"/>
    <s v="1,000,000+"/>
    <x v="0"/>
    <n v="0"/>
    <x v="0"/>
    <s v="Medical"/>
    <d v="2018-07-26T00:00:00"/>
    <s v="5.4.8"/>
    <s v="4.1 and up"/>
    <s v="1000000"/>
    <s v="0"/>
  </r>
  <r>
    <s v="MyChart"/>
    <x v="19"/>
    <n v="4.2"/>
    <n v="19473"/>
    <s v="Varies with device"/>
    <s v="1,000,000+"/>
    <x v="0"/>
    <n v="0"/>
    <x v="0"/>
    <s v="Medical"/>
    <d v="2018-07-24T00:00:00"/>
    <s v="Varies with device"/>
    <s v="Varies with device"/>
    <s v="1000000"/>
    <s v="0"/>
  </r>
  <r>
    <s v="FollowMyHealthÂ®"/>
    <x v="19"/>
    <n v="4.5999999999999996"/>
    <n v="73118"/>
    <s v="37M"/>
    <s v="1,000,000+"/>
    <x v="0"/>
    <n v="0"/>
    <x v="0"/>
    <s v="Medical"/>
    <d v="2018-05-10T00:00:00"/>
    <n v="3.3"/>
    <s v="4.4 and up"/>
    <s v="1000000"/>
    <s v="0"/>
  </r>
  <r>
    <s v="CareZone"/>
    <x v="19"/>
    <n v="4.4000000000000004"/>
    <n v="27524"/>
    <s v="Varies with device"/>
    <s v="1,000,000+"/>
    <x v="0"/>
    <n v="0"/>
    <x v="0"/>
    <s v="Medical"/>
    <d v="2018-07-30T00:00:00"/>
    <s v="Varies with device"/>
    <s v="Varies with device"/>
    <s v="1000000"/>
    <s v="0"/>
  </r>
  <r>
    <s v="Ovia Pregnancy Tracker &amp; Baby Countdown Calendar"/>
    <x v="19"/>
    <n v="4.8"/>
    <n v="102858"/>
    <s v="9.8M"/>
    <s v="1,000,000+"/>
    <x v="0"/>
    <n v="0"/>
    <x v="0"/>
    <s v="Medical"/>
    <d v="2018-08-03T00:00:00"/>
    <s v="2.2.4"/>
    <s v="4.3 and up"/>
    <s v="1000000"/>
    <s v="0"/>
  </r>
  <r>
    <s v="Teladoc Member"/>
    <x v="19"/>
    <n v="4"/>
    <n v="2094"/>
    <s v="23M"/>
    <s v="500,000+"/>
    <x v="0"/>
    <n v="0"/>
    <x v="0"/>
    <s v="Medical"/>
    <d v="2018-07-26T00:00:00"/>
    <n v="3.19"/>
    <s v="4.3 and up"/>
    <s v="500000"/>
    <s v="0"/>
  </r>
  <r>
    <s v="myAirâ„¢ for Air10â„¢ by ResMed"/>
    <x v="19"/>
    <n v="3.7"/>
    <n v="236"/>
    <s v="18M"/>
    <s v="50,000+"/>
    <x v="0"/>
    <n v="0"/>
    <x v="0"/>
    <s v="Medical"/>
    <d v="2018-07-25T00:00:00"/>
    <s v="1.1.0.0.1487"/>
    <s v="5.0 and up"/>
    <s v="50000"/>
    <s v="0"/>
  </r>
  <r>
    <s v="Blood Pressure"/>
    <x v="19"/>
    <n v="4.2"/>
    <n v="33033"/>
    <s v="7.4M"/>
    <s v="5,000,000+"/>
    <x v="0"/>
    <n v="0"/>
    <x v="0"/>
    <s v="Medical"/>
    <d v="2018-07-24T00:00:00"/>
    <s v="3.27.3"/>
    <s v="4.1 and up"/>
    <s v="5000000"/>
    <s v="0"/>
  </r>
  <r>
    <s v="Pregnancy Week By Week"/>
    <x v="19"/>
    <n v="4.8"/>
    <n v="78825"/>
    <s v="11M"/>
    <s v="1,000,000+"/>
    <x v="0"/>
    <n v="0"/>
    <x v="0"/>
    <s v="Medical"/>
    <d v="2018-08-02T00:00:00"/>
    <s v="1.2.16"/>
    <s v="4.1 and up"/>
    <s v="1000000"/>
    <s v="0"/>
  </r>
  <r>
    <s v="Doctor On Demand"/>
    <x v="19"/>
    <n v="4.7"/>
    <n v="18674"/>
    <s v="Varies with device"/>
    <s v="1,000,000+"/>
    <x v="0"/>
    <n v="0"/>
    <x v="0"/>
    <s v="Medical"/>
    <d v="2018-07-27T00:00:00"/>
    <s v="3.25.0"/>
    <s v="4.4 and up"/>
    <s v="1000000"/>
    <s v="0"/>
  </r>
  <r>
    <s v="BioLife Plasma Services"/>
    <x v="19"/>
    <n v="3.5"/>
    <n v="250"/>
    <s v="23M"/>
    <s v="100,000+"/>
    <x v="0"/>
    <n v="0"/>
    <x v="0"/>
    <s v="Medical"/>
    <d v="2018-07-09T00:00:00"/>
    <s v="1.2.0"/>
    <s v="4.4 and up"/>
    <s v="100000"/>
    <s v="0"/>
  </r>
  <r>
    <s v="OneTouch Reveal"/>
    <x v="19"/>
    <n v="3.9"/>
    <n v="6266"/>
    <s v="34M"/>
    <s v="500,000+"/>
    <x v="0"/>
    <n v="0"/>
    <x v="0"/>
    <s v="Medical"/>
    <d v="2018-05-22T00:00:00"/>
    <n v="3.5"/>
    <s v="5.1 and up"/>
    <s v="500000"/>
    <s v="0"/>
  </r>
  <r>
    <s v="To"/>
    <x v="19"/>
    <n v="4.2"/>
    <n v="22"/>
    <s v="15M"/>
    <s v="10,000+"/>
    <x v="0"/>
    <n v="0"/>
    <x v="0"/>
    <s v="Medical"/>
    <d v="2018-05-30T00:00:00"/>
    <s v="Varies with device"/>
    <s v="Varies with device"/>
    <s v="10000"/>
    <s v="0"/>
  </r>
  <r>
    <s v="Ovia Fertility Tracker &amp; Ovulation Calculator"/>
    <x v="19"/>
    <n v="4.8"/>
    <n v="53743"/>
    <s v="13M"/>
    <s v="1,000,000+"/>
    <x v="0"/>
    <n v="0"/>
    <x v="0"/>
    <s v="Medical"/>
    <d v="2018-07-27T00:00:00"/>
    <s v="Varies with device"/>
    <s v="4.3 and up"/>
    <s v="1000000"/>
    <s v="0"/>
  </r>
  <r>
    <s v="Anthem Anywhere"/>
    <x v="19"/>
    <n v="2.7"/>
    <n v="2657"/>
    <s v="24M"/>
    <s v="500,000+"/>
    <x v="0"/>
    <n v="0"/>
    <x v="0"/>
    <s v="Medical"/>
    <d v="2018-07-27T00:00:00"/>
    <s v="8.0.226"/>
    <s v="4.4 and up"/>
    <s v="500000"/>
    <s v="0"/>
  </r>
  <r>
    <s v="Blood Donor"/>
    <x v="19"/>
    <n v="4.2"/>
    <n v="4476"/>
    <s v="20M"/>
    <s v="500,000+"/>
    <x v="0"/>
    <n v="0"/>
    <x v="0"/>
    <s v="Medical"/>
    <d v="2018-07-31T00:00:00"/>
    <s v="1.6.2"/>
    <s v="4.1 and up"/>
    <s v="500000"/>
    <s v="0"/>
  </r>
  <r>
    <s v="My Calendar - Period Tracker"/>
    <x v="19"/>
    <n v="4.7"/>
    <n v="156410"/>
    <s v="14M"/>
    <s v="5,000,000+"/>
    <x v="0"/>
    <n v="0"/>
    <x v="0"/>
    <s v="Medical"/>
    <d v="2018-08-03T00:00:00"/>
    <s v="5.9.6"/>
    <s v="4.1 and up"/>
    <s v="5000000"/>
    <s v="0"/>
  </r>
  <r>
    <s v="Youper - AI Therapy"/>
    <x v="19"/>
    <n v="4.5999999999999996"/>
    <n v="2006"/>
    <s v="69M"/>
    <s v="50,000+"/>
    <x v="0"/>
    <n v="0"/>
    <x v="0"/>
    <s v="Medical"/>
    <d v="2018-08-03T00:00:00"/>
    <s v="6.02.000"/>
    <s v="6.0 and up"/>
    <s v="50000"/>
    <s v="0"/>
  </r>
  <r>
    <s v="Zocdoc: Find Doctors &amp; Book Appointments"/>
    <x v="19"/>
    <n v="4.5"/>
    <n v="6099"/>
    <s v="38M"/>
    <s v="500,000+"/>
    <x v="0"/>
    <n v="0"/>
    <x v="0"/>
    <s v="Medical"/>
    <d v="2018-07-31T00:00:00"/>
    <s v="3.18.2"/>
    <s v="4.3 and up"/>
    <s v="500000"/>
    <s v="0"/>
  </r>
  <r>
    <s v="1800 Contacts - Lens Store"/>
    <x v="19"/>
    <n v="4.7"/>
    <n v="23160"/>
    <s v="26M"/>
    <s v="1,000,000+"/>
    <x v="0"/>
    <n v="0"/>
    <x v="0"/>
    <s v="Medical"/>
    <d v="2018-07-27T00:00:00"/>
    <s v="7.4.1"/>
    <s v="5.0 and up"/>
    <s v="1000000"/>
    <s v="0"/>
  </r>
  <r>
    <s v="Blood Pressure Log - MyDiary"/>
    <x v="19"/>
    <n v="4.7"/>
    <n v="8348"/>
    <s v="2.6M"/>
    <s v="500,000+"/>
    <x v="0"/>
    <n v="0"/>
    <x v="0"/>
    <s v="Medical"/>
    <d v="2018-04-13T00:00:00"/>
    <s v="1.4.6"/>
    <s v="4.0 and up"/>
    <s v="500000"/>
    <s v="0"/>
  </r>
  <r>
    <s v="PulsePoint Respond"/>
    <x v="19"/>
    <n v="4.5"/>
    <n v="7837"/>
    <s v="21M"/>
    <s v="100,000+"/>
    <x v="0"/>
    <n v="0"/>
    <x v="0"/>
    <s v="Medical"/>
    <d v="2018-07-31T00:00:00"/>
    <n v="2.4"/>
    <s v="4.1 and up"/>
    <s v="100000"/>
    <s v="0"/>
  </r>
  <r>
    <s v="Ovia Parenting &amp; Baby Development Tracker"/>
    <x v="19"/>
    <n v="4.7"/>
    <n v="6185"/>
    <s v="38M"/>
    <s v="100,000+"/>
    <x v="0"/>
    <n v="0"/>
    <x v="0"/>
    <s v="Medical"/>
    <d v="2018-08-03T00:00:00"/>
    <s v="1.2.0"/>
    <s v="4.3 and up"/>
    <s v="100000"/>
    <s v="0"/>
  </r>
  <r>
    <s v="MyQuest for Patients"/>
    <x v="19"/>
    <n v="4"/>
    <n v="3803"/>
    <s v="16M"/>
    <s v="100,000+"/>
    <x v="0"/>
    <n v="0"/>
    <x v="0"/>
    <s v="Medical"/>
    <d v="2018-03-13T00:00:00"/>
    <n v="2.17"/>
    <s v="4.0 and up"/>
    <s v="100000"/>
    <s v="0"/>
  </r>
  <r>
    <s v="OptumRx"/>
    <x v="19"/>
    <n v="3.4"/>
    <n v="1838"/>
    <s v="21M"/>
    <s v="100,000+"/>
    <x v="0"/>
    <n v="0"/>
    <x v="0"/>
    <s v="Medical"/>
    <d v="2018-07-02T00:00:00"/>
    <s v="2.11.0"/>
    <s v="4.0.3 and up"/>
    <s v="100000"/>
    <s v="0"/>
  </r>
  <r>
    <s v="CVS Caremark"/>
    <x v="19"/>
    <n v="3.5"/>
    <n v="3707"/>
    <s v="10M"/>
    <s v="500,000+"/>
    <x v="0"/>
    <n v="0"/>
    <x v="0"/>
    <s v="Medical"/>
    <d v="2018-07-28T00:00:00"/>
    <n v="4.3600000000000003"/>
    <s v="4.4 and up"/>
    <s v="500000"/>
    <s v="0"/>
  </r>
  <r>
    <s v="fred's Pharmacy"/>
    <x v="19"/>
    <n v="3"/>
    <n v="315"/>
    <s v="22M"/>
    <s v="100,000+"/>
    <x v="0"/>
    <n v="0"/>
    <x v="0"/>
    <s v="Medical"/>
    <d v="2017-10-10T00:00:00"/>
    <s v="1.0.02"/>
    <s v="4.0 and up"/>
    <s v="100000"/>
    <s v="0"/>
  </r>
  <r>
    <s v="Ada - Your Health Guide"/>
    <x v="19"/>
    <n v="4.7"/>
    <n v="87418"/>
    <s v="14M"/>
    <s v="1,000,000+"/>
    <x v="0"/>
    <n v="0"/>
    <x v="0"/>
    <s v="Medical"/>
    <d v="2018-07-16T00:00:00"/>
    <s v="2.25.0"/>
    <s v="4.4 and up"/>
    <s v="1000000"/>
    <s v="0"/>
  </r>
  <r>
    <s v="mySugr: the blood sugar tracker made just for you"/>
    <x v="19"/>
    <n v="4.5999999999999996"/>
    <n v="21189"/>
    <s v="36M"/>
    <s v="1,000,000+"/>
    <x v="0"/>
    <n v="0"/>
    <x v="0"/>
    <s v="Medical"/>
    <d v="2018-08-06T00:00:00"/>
    <s v="3.52.1"/>
    <s v="5.0 and up"/>
    <s v="1000000"/>
    <s v="0"/>
  </r>
  <r>
    <s v="ClearCareGo Caregiver"/>
    <x v="19"/>
    <n v="4.2"/>
    <n v="1746"/>
    <s v="16M"/>
    <s v="50,000+"/>
    <x v="0"/>
    <n v="0"/>
    <x v="0"/>
    <s v="Medical"/>
    <d v="2018-07-25T00:00:00"/>
    <s v="2.1.3"/>
    <s v="4.1 and up"/>
    <s v="50000"/>
    <s v="0"/>
  </r>
  <r>
    <s v="Pregnancy Calculator and Tracker app"/>
    <x v="19"/>
    <n v="4.8"/>
    <n v="69126"/>
    <s v="61M"/>
    <s v="1,000,000+"/>
    <x v="0"/>
    <n v="0"/>
    <x v="0"/>
    <s v="Medical"/>
    <d v="2018-06-01T00:00:00"/>
    <s v="2.6.1"/>
    <s v="4.1 and up"/>
    <s v="1000000"/>
    <s v="0"/>
  </r>
  <r>
    <s v="All Mental disorders"/>
    <x v="19"/>
    <n v="4.5"/>
    <n v="453"/>
    <s v="11M"/>
    <s v="100,000+"/>
    <x v="0"/>
    <n v="0"/>
    <x v="0"/>
    <s v="Medical"/>
    <d v="2017-07-07T00:00:00"/>
    <n v="1.1000000000000001"/>
    <s v="4.0.3 and up"/>
    <s v="100000"/>
    <s v="0"/>
  </r>
  <r>
    <s v="DreamMapper"/>
    <x v="19"/>
    <n v="4.2"/>
    <n v="10710"/>
    <s v="8.5M"/>
    <s v="100,000+"/>
    <x v="0"/>
    <n v="0"/>
    <x v="0"/>
    <s v="Medical"/>
    <d v="2018-07-03T00:00:00"/>
    <n v="2.15"/>
    <s v="5.0 and up"/>
    <s v="100000"/>
    <s v="0"/>
  </r>
  <r>
    <s v="ScriptSave WellRx Rx Discounts"/>
    <x v="19"/>
    <n v="3.8"/>
    <n v="700"/>
    <s v="37M"/>
    <s v="100,000+"/>
    <x v="0"/>
    <n v="0"/>
    <x v="0"/>
    <s v="Medical"/>
    <d v="2018-06-21T00:00:00"/>
    <s v="3.3.0"/>
    <s v="4.4 and up"/>
    <s v="100000"/>
    <s v="0"/>
  </r>
  <r>
    <s v="Delta Dental"/>
    <x v="19"/>
    <n v="3"/>
    <n v="914"/>
    <s v="Varies with device"/>
    <s v="100,000+"/>
    <x v="0"/>
    <n v="0"/>
    <x v="0"/>
    <s v="Medical"/>
    <d v="2018-07-17T00:00:00"/>
    <s v="4.6.0"/>
    <s v="5.0 and up"/>
    <s v="100000"/>
    <s v="0"/>
  </r>
  <r>
    <s v="Drugs.com Medication Guide"/>
    <x v="19"/>
    <n v="4.4000000000000004"/>
    <n v="15875"/>
    <s v="Varies with device"/>
    <s v="1,000,000+"/>
    <x v="0"/>
    <n v="0"/>
    <x v="0"/>
    <s v="Medical"/>
    <d v="2018-05-22T00:00:00"/>
    <s v="Varies with device"/>
    <s v="4.4 and up"/>
    <s v="1000000"/>
    <s v="0"/>
  </r>
  <r>
    <s v="MoodSpace"/>
    <x v="19"/>
    <n v="4.5"/>
    <n v="503"/>
    <s v="22M"/>
    <s v="50,000+"/>
    <x v="0"/>
    <n v="0"/>
    <x v="0"/>
    <s v="Medical"/>
    <d v="2018-06-10T00:00:00"/>
    <s v="3.2.4"/>
    <s v="5.0 and up"/>
    <s v="50000"/>
    <s v="0"/>
  </r>
  <r>
    <s v="Pill Identifier and Drug list"/>
    <x v="19"/>
    <n v="4"/>
    <n v="488"/>
    <s v="17M"/>
    <s v="100,000+"/>
    <x v="0"/>
    <n v="0"/>
    <x v="0"/>
    <s v="Medical"/>
    <d v="2018-08-01T00:00:00"/>
    <n v="3.8"/>
    <s v="4.1 and up"/>
    <s v="100000"/>
    <s v="0"/>
  </r>
  <r>
    <s v="HealtheLife"/>
    <x v="19"/>
    <n v="3.6"/>
    <n v="190"/>
    <s v="7.7M"/>
    <s v="100,000+"/>
    <x v="0"/>
    <n v="0"/>
    <x v="0"/>
    <s v="Medical"/>
    <d v="2018-01-02T00:00:00"/>
    <s v="2.4.0"/>
    <s v="4.4 and up"/>
    <s v="100000"/>
    <s v="0"/>
  </r>
  <r>
    <s v="SonicCloud: Hearing App"/>
    <x v="19"/>
    <n v="4.4000000000000004"/>
    <n v="15"/>
    <s v="39M"/>
    <s v="1,000+"/>
    <x v="0"/>
    <n v="0"/>
    <x v="0"/>
    <s v="Medical"/>
    <d v="2018-07-19T00:00:00"/>
    <s v="1.16.0"/>
    <s v="4.1 and up"/>
    <s v="1000"/>
    <s v="0"/>
  </r>
  <r>
    <s v="Migraine Buddy - The Migraine and Headache tracker"/>
    <x v="19"/>
    <n v="4.7"/>
    <n v="26862"/>
    <s v="30M"/>
    <s v="500,000+"/>
    <x v="0"/>
    <n v="0"/>
    <x v="0"/>
    <s v="Medical"/>
    <d v="2018-06-25T00:00:00"/>
    <s v="25.3.1"/>
    <s v="4.0.3 and up"/>
    <s v="500000"/>
    <s v="0"/>
  </r>
  <r>
    <s v="Period Tracker"/>
    <x v="19"/>
    <n v="4.9000000000000004"/>
    <n v="100082"/>
    <s v="3.7M"/>
    <s v="1,000,000+"/>
    <x v="0"/>
    <n v="0"/>
    <x v="0"/>
    <s v="Medical"/>
    <d v="2018-07-09T00:00:00"/>
    <s v="1.2.2"/>
    <s v="4.1 and up"/>
    <s v="1000000"/>
    <s v="0"/>
  </r>
  <r>
    <s v="LabCorp | Patient"/>
    <x v="19"/>
    <n v="3.6"/>
    <n v="27"/>
    <s v="28M"/>
    <s v="10,000+"/>
    <x v="0"/>
    <n v="0"/>
    <x v="0"/>
    <s v="Medical"/>
    <d v="2018-04-19T00:00:00"/>
    <s v="1.0.0"/>
    <s v="4.1 and up"/>
    <s v="10000"/>
    <s v="0"/>
  </r>
  <r>
    <s v="Anatomy Learning - 3D Atlas"/>
    <x v="19"/>
    <n v="4.5"/>
    <n v="72167"/>
    <s v="16M"/>
    <s v="1,000,000+"/>
    <x v="0"/>
    <n v="0"/>
    <x v="0"/>
    <s v="Medical"/>
    <d v="2018-07-18T00:00:00"/>
    <n v="2"/>
    <s v="4.1 and up"/>
    <s v="1000000"/>
    <s v="0"/>
  </r>
  <r>
    <s v="Super Hearing Super Ear Amplifier"/>
    <x v="19"/>
    <n v="4.0999999999999996"/>
    <n v="21"/>
    <s v="20M"/>
    <s v="1,000+"/>
    <x v="0"/>
    <n v="0"/>
    <x v="0"/>
    <s v="Medical"/>
    <d v="2018-06-11T00:00:00"/>
    <n v="1.1000000000000001"/>
    <s v="4.1 and up"/>
    <s v="1000"/>
    <s v="0"/>
  </r>
  <r>
    <s v="Moodpath - Depression &amp; Anxiety Test"/>
    <x v="19"/>
    <n v="4.5999999999999996"/>
    <n v="6035"/>
    <s v="8.9M"/>
    <s v="100,000+"/>
    <x v="0"/>
    <n v="0"/>
    <x v="0"/>
    <s v="Medical"/>
    <d v="2018-07-05T00:00:00"/>
    <s v="1.2.0"/>
    <s v="4.4 and up"/>
    <s v="100000"/>
    <s v="0"/>
  </r>
  <r>
    <s v="Teach Me Anatomy"/>
    <x v="19"/>
    <n v="4.7"/>
    <n v="9945"/>
    <s v="97M"/>
    <s v="500,000+"/>
    <x v="0"/>
    <n v="0"/>
    <x v="0"/>
    <s v="Medical"/>
    <d v="2018-07-05T00:00:00"/>
    <n v="5.1100000000000003"/>
    <s v="4.1 and up"/>
    <s v="500000"/>
    <s v="0"/>
  </r>
  <r>
    <s v="Baritastic - Bariatric Tracker"/>
    <x v="19"/>
    <n v="4.7"/>
    <n v="4318"/>
    <s v="12M"/>
    <s v="100,000+"/>
    <x v="0"/>
    <n v="0"/>
    <x v="0"/>
    <s v="Medical"/>
    <d v="2018-07-26T00:00:00"/>
    <s v="1.3.185"/>
    <s v="4.1 and up"/>
    <s v="100000"/>
    <s v="0"/>
  </r>
  <r>
    <s v="Brilliant DistinctionsÂ®"/>
    <x v="19"/>
    <n v="2.8"/>
    <n v="78"/>
    <s v="72M"/>
    <s v="50,000+"/>
    <x v="0"/>
    <n v="0"/>
    <x v="0"/>
    <s v="Medical"/>
    <d v="2018-06-27T00:00:00"/>
    <s v="2.2.12"/>
    <s v="4.4 and up"/>
    <s v="50000"/>
    <s v="0"/>
  </r>
  <r>
    <s v="Mayo Clinic"/>
    <x v="19"/>
    <n v="4.3"/>
    <n v="2218"/>
    <s v="Varies with device"/>
    <s v="500,000+"/>
    <x v="0"/>
    <n v="0"/>
    <x v="0"/>
    <s v="Medical"/>
    <d v="2018-08-01T00:00:00"/>
    <s v="Varies with device"/>
    <s v="Varies with device"/>
    <s v="500000"/>
    <s v="0"/>
  </r>
  <r>
    <s v="98point6"/>
    <x v="19"/>
    <n v="4.5999999999999996"/>
    <n v="47"/>
    <s v="21M"/>
    <s v="10,000+"/>
    <x v="0"/>
    <n v="0"/>
    <x v="0"/>
    <s v="Medical"/>
    <d v="2018-08-02T00:00:00"/>
    <s v="1.7.1 (946)"/>
    <s v="5.0 and up"/>
    <s v="10000"/>
    <s v="0"/>
  </r>
  <r>
    <s v="Epocrates Plus"/>
    <x v="19"/>
    <n v="4.3"/>
    <n v="23889"/>
    <s v="Varies with device"/>
    <s v="1,000,000+"/>
    <x v="0"/>
    <n v="0"/>
    <x v="0"/>
    <s v="Medical"/>
    <d v="2018-07-10T00:00:00"/>
    <s v="Varies with device"/>
    <s v="4.0 and up"/>
    <s v="1000000"/>
    <s v="0"/>
  </r>
  <r>
    <s v="MDLIVE: Talk to a Doctor 24/7"/>
    <x v="19"/>
    <n v="3.4"/>
    <n v="650"/>
    <s v="27M"/>
    <s v="100,000+"/>
    <x v="0"/>
    <n v="0"/>
    <x v="0"/>
    <s v="Medical"/>
    <d v="2018-07-23T00:00:00"/>
    <s v="4.23.0"/>
    <s v="4.4 and up"/>
    <s v="100000"/>
    <s v="0"/>
  </r>
  <r>
    <s v="Free Blood Pressure"/>
    <x v="19"/>
    <s v="NaN"/>
    <n v="7"/>
    <s v="5.7M"/>
    <s v="5,000+"/>
    <x v="0"/>
    <n v="0"/>
    <x v="0"/>
    <s v="Medical"/>
    <d v="2016-10-13T00:00:00"/>
    <s v="3.0.0"/>
    <s v="4.0.3 and up"/>
    <s v="5000"/>
    <s v="0"/>
  </r>
  <r>
    <s v="Super Ear"/>
    <x v="19"/>
    <n v="4"/>
    <n v="3498"/>
    <s v="6.6M"/>
    <s v="100,000+"/>
    <x v="0"/>
    <n v="0"/>
    <x v="0"/>
    <s v="Medical"/>
    <d v="2018-05-01T00:00:00"/>
    <s v="1.7.2"/>
    <s v="4.0 and up"/>
    <s v="100000"/>
    <s v="0"/>
  </r>
  <r>
    <s v="VitusVet: Pet Health Care App"/>
    <x v="19"/>
    <n v="4.8"/>
    <n v="3052"/>
    <s v="12M"/>
    <s v="100,000+"/>
    <x v="0"/>
    <n v="0"/>
    <x v="0"/>
    <s v="Medical"/>
    <d v="2018-07-31T00:00:00"/>
    <s v="3.8.0"/>
    <s v="4.1 and up"/>
    <s v="100000"/>
    <s v="0"/>
  </r>
  <r>
    <s v="Banfield Pet Health Tracker"/>
    <x v="19"/>
    <n v="4.2"/>
    <n v="1747"/>
    <s v="5.9M"/>
    <s v="100,000+"/>
    <x v="0"/>
    <n v="0"/>
    <x v="0"/>
    <s v="Medical"/>
    <d v="2016-10-17T00:00:00"/>
    <s v="1.2.2"/>
    <s v="4.0 and up"/>
    <s v="100000"/>
    <s v="0"/>
  </r>
  <r>
    <s v="Dexcom G6"/>
    <x v="19"/>
    <n v="3"/>
    <n v="45"/>
    <s v="20M"/>
    <s v="5,000+"/>
    <x v="0"/>
    <n v="0"/>
    <x v="0"/>
    <s v="Medical"/>
    <d v="2018-07-16T00:00:00"/>
    <s v="1.2.3.2"/>
    <s v="6.0 and up"/>
    <s v="5000"/>
    <s v="0"/>
  </r>
  <r>
    <s v="Nurse Grid"/>
    <x v="19"/>
    <n v="4.5"/>
    <n v="1686"/>
    <s v="15M"/>
    <s v="100,000+"/>
    <x v="0"/>
    <n v="0"/>
    <x v="0"/>
    <s v="Medical"/>
    <d v="2018-07-30T00:00:00"/>
    <n v="2.9"/>
    <s v="4.4 and up"/>
    <s v="100000"/>
    <s v="0"/>
  </r>
  <r>
    <s v="Castlight Mobile"/>
    <x v="19"/>
    <n v="3.7"/>
    <n v="529"/>
    <s v="26M"/>
    <s v="100,000+"/>
    <x v="0"/>
    <n v="0"/>
    <x v="0"/>
    <s v="Medical"/>
    <d v="2018-07-30T00:00:00"/>
    <s v="4.4.7"/>
    <s v="5.0 and up"/>
    <s v="100000"/>
    <s v="0"/>
  </r>
  <r>
    <s v="Sanford Guide:Antimicrobial Rx"/>
    <x v="19"/>
    <n v="4.5"/>
    <n v="1388"/>
    <s v="3.3M"/>
    <s v="100,000+"/>
    <x v="0"/>
    <n v="0"/>
    <x v="0"/>
    <s v="Medical"/>
    <d v="2018-07-03T00:00:00"/>
    <s v="2.1.11"/>
    <s v="4.1 and up"/>
    <s v="100000"/>
    <s v="0"/>
  </r>
  <r>
    <s v="Davis's Drug Guide for Nurses"/>
    <x v="19"/>
    <n v="4.5"/>
    <n v="572"/>
    <s v="44M"/>
    <s v="50,000+"/>
    <x v="0"/>
    <n v="0"/>
    <x v="0"/>
    <s v="Medical"/>
    <d v="2018-07-13T00:00:00"/>
    <s v="4.3.2.315"/>
    <s v="4.4 and up"/>
    <s v="50000"/>
    <s v="0"/>
  </r>
  <r>
    <s v="Vargo Anesthesia Mega App"/>
    <x v="19"/>
    <n v="4.5999999999999996"/>
    <n v="92"/>
    <s v="32M"/>
    <s v="1,000+"/>
    <x v="1"/>
    <n v="79.989999999999995"/>
    <x v="0"/>
    <s v="Medical"/>
    <d v="2018-06-18T00:00:00"/>
    <n v="19"/>
    <s v="4.0.3 and up"/>
    <s v="1000"/>
    <s v="79.99"/>
  </r>
  <r>
    <s v="Monash Uni Low FODMAP Diet"/>
    <x v="19"/>
    <n v="4.2"/>
    <n v="1135"/>
    <s v="12M"/>
    <s v="100,000+"/>
    <x v="1"/>
    <n v="9"/>
    <x v="0"/>
    <s v="Medical"/>
    <d v="2018-07-16T00:00:00"/>
    <s v="2.0.7"/>
    <s v="4.0 and up"/>
    <s v="100000"/>
    <s v="9"/>
  </r>
  <r>
    <s v="mySugr: the blood sugar tracker made just for you"/>
    <x v="19"/>
    <n v="4.5999999999999996"/>
    <n v="21189"/>
    <s v="36M"/>
    <s v="1,000,000+"/>
    <x v="0"/>
    <n v="0"/>
    <x v="0"/>
    <s v="Medical"/>
    <d v="2018-08-06T00:00:00"/>
    <s v="3.52.1"/>
    <s v="5.0 and up"/>
    <s v="1000000"/>
    <s v="0"/>
  </r>
  <r>
    <s v="live Point"/>
    <x v="19"/>
    <n v="3.6"/>
    <n v="54"/>
    <s v="17M"/>
    <s v="5,000+"/>
    <x v="0"/>
    <n v="0"/>
    <x v="3"/>
    <s v="Medical"/>
    <d v="2018-07-03T00:00:00"/>
    <s v="2.6.5"/>
    <s v="4.1 and up"/>
    <s v="5000"/>
    <s v="0"/>
  </r>
  <r>
    <s v="Tarascon Pharmacopoeia"/>
    <x v="19"/>
    <n v="4.4000000000000004"/>
    <n v="275"/>
    <s v="5.8M"/>
    <s v="10,000+"/>
    <x v="0"/>
    <n v="0"/>
    <x v="2"/>
    <s v="Medical"/>
    <d v="2018-03-16T00:00:00"/>
    <s v="3.16.4.1669"/>
    <s v="4.4 and up"/>
    <s v="10000"/>
    <s v="0"/>
  </r>
  <r>
    <s v="Official NBSTSA CST Exam Prep"/>
    <x v="19"/>
    <n v="4.4000000000000004"/>
    <n v="2159"/>
    <s v="11M"/>
    <s v="10,000+"/>
    <x v="0"/>
    <n v="0"/>
    <x v="0"/>
    <s v="Medical"/>
    <d v="2018-05-17T00:00:00"/>
    <s v="4.5.1"/>
    <s v="4.4 and up"/>
    <s v="10000"/>
    <s v="0"/>
  </r>
  <r>
    <s v="EMT-B Pocket Prep"/>
    <x v="19"/>
    <n v="4.5"/>
    <n v="2951"/>
    <s v="16M"/>
    <s v="50,000+"/>
    <x v="0"/>
    <n v="0"/>
    <x v="0"/>
    <s v="Medical"/>
    <d v="2018-07-11T00:00:00"/>
    <s v="4.5.2"/>
    <s v="4.4 and up"/>
    <s v="50000"/>
    <s v="0"/>
  </r>
  <r>
    <s v="Human Anatomy Atlas 2018: Complete 3D Human Body"/>
    <x v="19"/>
    <n v="4.5"/>
    <n v="2921"/>
    <s v="25M"/>
    <s v="100,000+"/>
    <x v="1"/>
    <n v="24.99"/>
    <x v="0"/>
    <s v="Medical"/>
    <d v="2018-05-25T00:00:00"/>
    <s v="2018.5.47"/>
    <s v="5.0 and up"/>
    <s v="100000"/>
    <s v="24.99"/>
  </r>
  <r>
    <s v="5-Minute Clinical Consult"/>
    <x v="19"/>
    <n v="4.0999999999999996"/>
    <n v="84"/>
    <s v="6.1M"/>
    <s v="10,000+"/>
    <x v="0"/>
    <n v="0"/>
    <x v="0"/>
    <s v="Medical"/>
    <d v="2017-12-11T00:00:00"/>
    <s v="2.7.36"/>
    <s v="4.1 and up"/>
    <s v="10000"/>
    <s v="0"/>
  </r>
  <r>
    <s v="Diabetes:M"/>
    <x v="19"/>
    <n v="4.5999999999999996"/>
    <n v="15545"/>
    <s v="Varies with device"/>
    <s v="100,000+"/>
    <x v="0"/>
    <n v="0"/>
    <x v="0"/>
    <s v="Medical"/>
    <d v="2018-08-01T00:00:00"/>
    <s v="6.1.3"/>
    <s v="Varies with device"/>
    <s v="100000"/>
    <s v="0"/>
  </r>
  <r>
    <s v="Pzizz - Sleep, Nap, Focus"/>
    <x v="19"/>
    <n v="4.3"/>
    <n v="5521"/>
    <s v="22M"/>
    <s v="100,000+"/>
    <x v="0"/>
    <n v="0"/>
    <x v="0"/>
    <s v="Medical"/>
    <d v="2018-07-01T00:00:00"/>
    <s v="4.9.6"/>
    <s v="4.1 and up"/>
    <s v="100000"/>
    <s v="0"/>
  </r>
  <r>
    <s v="HESI A2 Pocket Prep"/>
    <x v="19"/>
    <n v="4.3"/>
    <n v="2108"/>
    <s v="28M"/>
    <s v="50,000+"/>
    <x v="0"/>
    <n v="0"/>
    <x v="0"/>
    <s v="Medical"/>
    <d v="2018-05-02T00:00:00"/>
    <s v="4.5.1"/>
    <s v="4.4 and up"/>
    <s v="50000"/>
    <s v="0"/>
  </r>
  <r>
    <s v="Johns Hopkins Guides ABX..."/>
    <x v="19"/>
    <n v="4.7"/>
    <n v="73"/>
    <s v="6.3M"/>
    <s v="10,000+"/>
    <x v="0"/>
    <n v="0"/>
    <x v="0"/>
    <s v="Medical"/>
    <d v="2017-12-08T00:00:00"/>
    <s v="2.7.36"/>
    <s v="4.1 and up"/>
    <s v="10000"/>
    <s v="0"/>
  </r>
  <r>
    <s v="ASCCP Mobile"/>
    <x v="19"/>
    <n v="4.5"/>
    <n v="63"/>
    <s v="25M"/>
    <s v="10,000+"/>
    <x v="1"/>
    <n v="9.99"/>
    <x v="0"/>
    <s v="Medical"/>
    <d v="2016-10-03T00:00:00"/>
    <s v="2.1.1"/>
    <s v="2.2 and up"/>
    <s v="10000"/>
    <s v="9.99"/>
  </r>
  <r>
    <s v="FP Notebook"/>
    <x v="19"/>
    <n v="4.5"/>
    <n v="408"/>
    <s v="60M"/>
    <s v="50,000+"/>
    <x v="0"/>
    <n v="0"/>
    <x v="0"/>
    <s v="Medical"/>
    <d v="2018-03-24T00:00:00"/>
    <s v="2.1.0.372"/>
    <s v="4.4 and up"/>
    <s v="50000"/>
    <s v="0"/>
  </r>
  <r>
    <s v="Paramedic Protocol Provider"/>
    <x v="19"/>
    <n v="4.5"/>
    <n v="171"/>
    <s v="20M"/>
    <s v="10,000+"/>
    <x v="1"/>
    <n v="10"/>
    <x v="2"/>
    <s v="Medical"/>
    <d v="2017-09-21T00:00:00"/>
    <s v="1.8.3"/>
    <s v="4.1 and up"/>
    <s v="10000"/>
    <s v="10"/>
  </r>
  <r>
    <s v="5 Minute Clinical Consult 2019 - #1 for 25 years"/>
    <x v="19"/>
    <n v="4.2"/>
    <n v="33"/>
    <s v="8.0M"/>
    <s v="10,000+"/>
    <x v="0"/>
    <n v="0"/>
    <x v="0"/>
    <s v="Medical"/>
    <d v="2018-05-02T00:00:00"/>
    <s v="2.6.2"/>
    <s v="4.2 and up"/>
    <s v="10000"/>
    <s v="0"/>
  </r>
  <r>
    <s v="Open Sesame - Touch Free Control"/>
    <x v="19"/>
    <n v="4.4000000000000004"/>
    <n v="197"/>
    <s v="20M"/>
    <s v="10,000+"/>
    <x v="0"/>
    <n v="0"/>
    <x v="0"/>
    <s v="Medical"/>
    <d v="2018-08-02T00:00:00"/>
    <s v="3.5.7"/>
    <s v="7.0 and up"/>
    <s v="10000"/>
    <s v="0"/>
  </r>
  <r>
    <s v="Davis's Drug Guide"/>
    <x v="19"/>
    <n v="3.9"/>
    <n v="272"/>
    <s v="6.4M"/>
    <s v="50,000+"/>
    <x v="0"/>
    <n v="0"/>
    <x v="0"/>
    <s v="Medical"/>
    <d v="2017-12-11T00:00:00"/>
    <s v="2.7.36"/>
    <s v="4.1 and up"/>
    <s v="50000"/>
    <s v="0"/>
  </r>
  <r>
    <s v="Deep Sleep and Relax Hypnosis"/>
    <x v="19"/>
    <n v="4.2"/>
    <n v="4852"/>
    <s v="34M"/>
    <s v="100,000+"/>
    <x v="0"/>
    <n v="0"/>
    <x v="0"/>
    <s v="Medical"/>
    <d v="2013-10-22T00:00:00"/>
    <n v="1.3"/>
    <s v="2.2 and up"/>
    <s v="100000"/>
    <s v="0"/>
  </r>
  <r>
    <s v="2017 EMRA Antibiotic Guide"/>
    <x v="19"/>
    <n v="4.4000000000000004"/>
    <n v="12"/>
    <s v="3.8M"/>
    <s v="1,000+"/>
    <x v="1"/>
    <n v="16.989999999999998"/>
    <x v="0"/>
    <s v="Medical"/>
    <d v="2017-01-27T00:00:00"/>
    <s v="1.0.5"/>
    <s v="4.0.3 and up"/>
    <s v="1000"/>
    <s v="16.99"/>
  </r>
  <r>
    <s v="Essential Anatomy 3"/>
    <x v="19"/>
    <n v="4.0999999999999996"/>
    <n v="1533"/>
    <s v="42M"/>
    <s v="50,000+"/>
    <x v="1"/>
    <n v="11.99"/>
    <x v="3"/>
    <s v="Medical"/>
    <d v="2014-08-07T00:00:00"/>
    <s v="1.1.3"/>
    <s v="4.0.3 and up"/>
    <s v="50000"/>
    <s v="11.99"/>
  </r>
  <r>
    <s v="EMT PASS"/>
    <x v="19"/>
    <n v="3.4"/>
    <n v="51"/>
    <s v="2.4M"/>
    <s v="1,000+"/>
    <x v="1"/>
    <n v="29.99"/>
    <x v="0"/>
    <s v="Medical"/>
    <d v="2014-10-22T00:00:00"/>
    <s v="2.0.2"/>
    <s v="4.0 and up"/>
    <s v="1000"/>
    <s v="29.99"/>
  </r>
  <r>
    <s v="Christella VoiceUp"/>
    <x v="19"/>
    <n v="4.0999999999999996"/>
    <n v="38"/>
    <s v="70M"/>
    <s v="5,000+"/>
    <x v="0"/>
    <n v="0"/>
    <x v="0"/>
    <s v="Medical"/>
    <d v="2018-07-12T00:00:00"/>
    <s v="2.1.4"/>
    <s v="4.1 and up"/>
    <s v="5000"/>
    <s v="0"/>
  </r>
  <r>
    <s v="Block Buddy"/>
    <x v="19"/>
    <n v="4"/>
    <n v="15"/>
    <s v="5.0M"/>
    <s v="1,000+"/>
    <x v="1"/>
    <n v="14.99"/>
    <x v="0"/>
    <s v="Medical"/>
    <d v="2018-08-01T00:00:00"/>
    <s v="7.6.14"/>
    <s v="4.0 and up"/>
    <s v="1000"/>
    <s v="14.99"/>
  </r>
  <r>
    <s v="Language Therapy: Aphasia"/>
    <x v="19"/>
    <s v="NaN"/>
    <n v="10"/>
    <s v="28M"/>
    <s v="1,000+"/>
    <x v="1"/>
    <n v="74.989999999999995"/>
    <x v="0"/>
    <s v="Medical"/>
    <d v="2018-06-25T00:00:00"/>
    <s v="3.1.1"/>
    <s v="4.0.3 and up"/>
    <s v="1000"/>
    <s v="74.99"/>
  </r>
  <r>
    <s v="Complete Anatomy for Android"/>
    <x v="19"/>
    <n v="4.0999999999999996"/>
    <n v="90"/>
    <s v="21M"/>
    <s v="1,000+"/>
    <x v="0"/>
    <n v="0"/>
    <x v="0"/>
    <s v="Medical"/>
    <d v="2018-07-11T00:00:00"/>
    <s v="1.0.0"/>
    <s v="7.0 and up"/>
    <s v="1000"/>
    <s v="0"/>
  </r>
  <r>
    <s v="GlassesOff"/>
    <x v="19"/>
    <n v="3.5"/>
    <n v="1288"/>
    <s v="38M"/>
    <s v="100,000+"/>
    <x v="0"/>
    <n v="0"/>
    <x v="0"/>
    <s v="Medical"/>
    <d v="2018-07-10T00:00:00"/>
    <s v="1.0.0.10"/>
    <s v="3.0 and up"/>
    <s v="100000"/>
    <s v="0"/>
  </r>
  <r>
    <s v="Free Hypnosis"/>
    <x v="19"/>
    <n v="4.2"/>
    <n v="4303"/>
    <s v="Varies with device"/>
    <s v="100,000+"/>
    <x v="0"/>
    <n v="0"/>
    <x v="0"/>
    <s v="Medical"/>
    <d v="2016-09-06T00:00:00"/>
    <s v="Varies with device"/>
    <s v="Varies with device"/>
    <s v="100000"/>
    <s v="0"/>
  </r>
  <r>
    <s v="e-Anatomy"/>
    <x v="19"/>
    <n v="4"/>
    <n v="1545"/>
    <s v="74M"/>
    <s v="100,000+"/>
    <x v="0"/>
    <n v="0"/>
    <x v="0"/>
    <s v="Medical"/>
    <d v="2018-07-30T00:00:00"/>
    <s v="4.8.2"/>
    <s v="4.0.3 and up"/>
    <s v="100000"/>
    <s v="0"/>
  </r>
  <r>
    <s v="EMT Review Plus"/>
    <x v="19"/>
    <n v="4.5"/>
    <n v="199"/>
    <s v="1.8M"/>
    <s v="10,000+"/>
    <x v="1"/>
    <n v="11.99"/>
    <x v="0"/>
    <s v="Medical"/>
    <d v="2018-06-27T00:00:00"/>
    <s v="3.0.5"/>
    <s v="4.4W and up"/>
    <s v="10000"/>
    <s v="11.99"/>
  </r>
  <r>
    <s v="Registered Dietitian Pocket Prep"/>
    <x v="19"/>
    <n v="4.3"/>
    <n v="283"/>
    <s v="12M"/>
    <s v="5,000+"/>
    <x v="0"/>
    <n v="0"/>
    <x v="0"/>
    <s v="Medical"/>
    <d v="2018-07-12T00:00:00"/>
    <s v="4.5.3"/>
    <s v="4.4 and up"/>
    <s v="5000"/>
    <s v="0"/>
  </r>
  <r>
    <s v="Paramedic Pocket Prep"/>
    <x v="19"/>
    <n v="4.3"/>
    <n v="460"/>
    <s v="13M"/>
    <s v="10,000+"/>
    <x v="0"/>
    <n v="0"/>
    <x v="0"/>
    <s v="Medical"/>
    <d v="2018-07-12T00:00:00"/>
    <s v="4.5.2"/>
    <s v="4.4 and up"/>
    <s v="10000"/>
    <s v="0"/>
  </r>
  <r>
    <s v="Journal Club: Medicine"/>
    <x v="19"/>
    <n v="4.8"/>
    <n v="216"/>
    <s v="Varies with device"/>
    <s v="10,000+"/>
    <x v="1"/>
    <n v="6.99"/>
    <x v="0"/>
    <s v="Medical"/>
    <d v="2017-06-17T00:00:00"/>
    <s v="Varies with device"/>
    <s v="Varies with device"/>
    <s v="10000"/>
    <s v="6.99"/>
  </r>
  <r>
    <s v="Pedi STAT"/>
    <x v="19"/>
    <n v="4.5999999999999996"/>
    <n v="129"/>
    <s v="2.9M"/>
    <s v="10,000+"/>
    <x v="1"/>
    <n v="5.49"/>
    <x v="0"/>
    <s v="Medical"/>
    <d v="2018-04-06T00:00:00"/>
    <s v="3.0.1.0"/>
    <s v="4.1 and up"/>
    <s v="10000"/>
    <s v="5.49"/>
  </r>
  <r>
    <s v="AnatomyMapp"/>
    <x v="19"/>
    <n v="4.0999999999999996"/>
    <n v="80"/>
    <s v="48M"/>
    <s v="5,000+"/>
    <x v="1"/>
    <n v="14.99"/>
    <x v="0"/>
    <s v="Medical"/>
    <d v="2013-11-05T00:00:00"/>
    <n v="1"/>
    <s v="3.0 and up"/>
    <s v="5000"/>
    <s v="14.99"/>
  </r>
  <r>
    <s v="Diabetes &amp; Diet Tracker"/>
    <x v="19"/>
    <n v="4.5999999999999996"/>
    <n v="395"/>
    <s v="19M"/>
    <s v="1,000+"/>
    <x v="1"/>
    <n v="9.99"/>
    <x v="0"/>
    <s v="Medical"/>
    <d v="2018-07-16T00:00:00"/>
    <s v="6.5.1"/>
    <s v="5.0 and up"/>
    <s v="1000"/>
    <s v="9.99"/>
  </r>
  <r>
    <s v="A Manual of Acupuncture"/>
    <x v="19"/>
    <n v="3.5"/>
    <n v="214"/>
    <s v="68M"/>
    <s v="1,000+"/>
    <x v="1"/>
    <n v="33.99"/>
    <x v="0"/>
    <s v="Medical"/>
    <d v="2017-10-02T00:00:00"/>
    <s v="2.1.35"/>
    <s v="4.0 and up"/>
    <s v="1000"/>
    <s v="33.99"/>
  </r>
  <r>
    <s v="5 Minute Veterinary Consult: Canine &amp; Feline"/>
    <x v="19"/>
    <n v="2.2999999999999998"/>
    <n v="17"/>
    <s v="6.8M"/>
    <s v="1,000+"/>
    <x v="0"/>
    <n v="0"/>
    <x v="0"/>
    <s v="Medical"/>
    <d v="2018-03-29T00:00:00"/>
    <n v="2.6"/>
    <s v="4.2 and up"/>
    <s v="1000"/>
    <s v="0"/>
  </r>
  <r>
    <s v="Wide address pocket prep"/>
    <x v="19"/>
    <n v="4.5"/>
    <n v="513"/>
    <s v="12M"/>
    <s v="5,000+"/>
    <x v="0"/>
    <n v="0"/>
    <x v="0"/>
    <s v="Medical"/>
    <d v="2018-07-11T00:00:00"/>
    <s v="4.5.2"/>
    <s v="4.4 and up"/>
    <s v="5000"/>
    <s v="0"/>
  </r>
  <r>
    <s v="Nursing Central"/>
    <x v="19"/>
    <n v="4.3"/>
    <n v="168"/>
    <s v="5.8M"/>
    <s v="10,000+"/>
    <x v="0"/>
    <n v="0"/>
    <x v="0"/>
    <s v="Medical"/>
    <d v="2018-01-29T00:00:00"/>
    <s v="2.7.38"/>
    <s v="4.1 and up"/>
    <s v="10000"/>
    <s v="0"/>
  </r>
  <r>
    <s v="PTA Content Master"/>
    <x v="19"/>
    <n v="4.2"/>
    <n v="64"/>
    <s v="41M"/>
    <s v="1,000+"/>
    <x v="1"/>
    <n v="29.99"/>
    <x v="0"/>
    <s v="Medical"/>
    <d v="2015-12-22T00:00:00"/>
    <n v="2.1"/>
    <s v="2.2 and up"/>
    <s v="1000"/>
    <s v="29.99"/>
  </r>
  <r>
    <s v="Muscle Premium - Human Anatomy, Kinesiology, Bones"/>
    <x v="19"/>
    <n v="4.2"/>
    <n v="168"/>
    <s v="25M"/>
    <s v="10,000+"/>
    <x v="1"/>
    <n v="24.99"/>
    <x v="0"/>
    <s v="Medical"/>
    <d v="2017-08-11T00:00:00"/>
    <s v="7.1.17"/>
    <s v="4.4 and up"/>
    <s v="10000"/>
    <s v="24.99"/>
  </r>
  <r>
    <s v="Tinnitus Alleviator"/>
    <x v="19"/>
    <n v="3.1"/>
    <n v="82"/>
    <s v="42M"/>
    <s v="5,000+"/>
    <x v="0"/>
    <n v="0"/>
    <x v="0"/>
    <s v="Medical"/>
    <d v="2017-12-23T00:00:00"/>
    <s v="1.6.17"/>
    <s v="4.1 and up"/>
    <s v="5000"/>
    <s v="0"/>
  </r>
  <r>
    <s v="Cardiac diagnosis (heart rate, arrhythmia)"/>
    <x v="19"/>
    <n v="4.4000000000000004"/>
    <n v="8"/>
    <s v="6.5M"/>
    <s v="100+"/>
    <x v="1"/>
    <n v="12.99"/>
    <x v="0"/>
    <s v="Medical"/>
    <d v="2018-07-25T00:00:00"/>
    <n v="7"/>
    <s v="3.0 and up"/>
    <s v="100"/>
    <s v="12.99"/>
  </r>
  <r>
    <s v="PMHNP-BC Pocket Prep"/>
    <x v="19"/>
    <n v="4.4000000000000004"/>
    <n v="112"/>
    <s v="13M"/>
    <s v="1,000+"/>
    <x v="0"/>
    <n v="0"/>
    <x v="0"/>
    <s v="Medical"/>
    <d v="2018-07-12T00:00:00"/>
    <s v="4.5.2"/>
    <s v="4.4 and up"/>
    <s v="1000"/>
    <s v="0"/>
  </r>
  <r>
    <s v="Dialysis of Drugs"/>
    <x v="19"/>
    <n v="2.9"/>
    <n v="92"/>
    <s v="1.5M"/>
    <s v="10,000+"/>
    <x v="0"/>
    <n v="0"/>
    <x v="0"/>
    <s v="Medical"/>
    <d v="2018-06-15T00:00:00"/>
    <s v="3.1-2018 â€“ (13)"/>
    <s v="4.0 and up"/>
    <s v="10000"/>
    <s v="0"/>
  </r>
  <r>
    <s v="abeoCoder"/>
    <x v="19"/>
    <n v="3.1"/>
    <n v="83"/>
    <s v="3.2M"/>
    <s v="10,000+"/>
    <x v="0"/>
    <n v="0"/>
    <x v="0"/>
    <s v="Medical"/>
    <d v="2018-07-30T00:00:00"/>
    <n v="6.6"/>
    <s v="4.1 and up"/>
    <s v="10000"/>
    <s v="0"/>
  </r>
  <r>
    <s v="Saunders Comprehensive Review NCLEX-PN Examination"/>
    <x v="19"/>
    <n v="3.7"/>
    <n v="3"/>
    <s v="7.7M"/>
    <s v="5,000+"/>
    <x v="0"/>
    <n v="0"/>
    <x v="0"/>
    <s v="Medical"/>
    <d v="2018-07-16T00:00:00"/>
    <s v="2.7.6"/>
    <s v="5.0 and up"/>
    <s v="5000"/>
    <s v="0"/>
  </r>
  <r>
    <s v="LTC AS Legal"/>
    <x v="19"/>
    <n v="4"/>
    <n v="6"/>
    <s v="1.3M"/>
    <s v="100+"/>
    <x v="1"/>
    <n v="39.99"/>
    <x v="0"/>
    <s v="Medical"/>
    <d v="2018-04-04T00:00:00"/>
    <s v="3.0.1"/>
    <s v="4.1 and up"/>
    <s v="100"/>
    <s v="39.99"/>
  </r>
  <r>
    <s v="Lippincott Nursing Advisor"/>
    <x v="19"/>
    <n v="3.8"/>
    <n v="343"/>
    <s v="26M"/>
    <s v="50,000+"/>
    <x v="0"/>
    <n v="0"/>
    <x v="0"/>
    <s v="Medical"/>
    <d v="2018-05-01T00:00:00"/>
    <s v="3.3.1"/>
    <s v="4.1 and up"/>
    <s v="50000"/>
    <s v="0"/>
  </r>
  <r>
    <s v="Medical ID - In Case of Emergency (ICE)"/>
    <x v="19"/>
    <n v="4.5999999999999996"/>
    <n v="717"/>
    <s v="5.4M"/>
    <s v="5,000+"/>
    <x v="1"/>
    <n v="5.99"/>
    <x v="0"/>
    <s v="Medical"/>
    <d v="2018-05-31T00:00:00"/>
    <s v="6.5.0"/>
    <s v="5.0 and up"/>
    <s v="5000"/>
    <s v="5.99"/>
  </r>
  <r>
    <s v="Official NBSTSA CSFA Exam Prep"/>
    <x v="19"/>
    <n v="4.4000000000000004"/>
    <n v="137"/>
    <s v="11M"/>
    <s v="1,000+"/>
    <x v="0"/>
    <n v="0"/>
    <x v="0"/>
    <s v="Medical"/>
    <d v="2018-05-17T00:00:00"/>
    <s v="4.5.1"/>
    <s v="4.4 and up"/>
    <s v="1000"/>
    <s v="0"/>
  </r>
  <r>
    <s v="IBM Micromedex Drug Info"/>
    <x v="19"/>
    <n v="3.8"/>
    <n v="206"/>
    <s v="9.5M"/>
    <s v="10,000+"/>
    <x v="1"/>
    <n v="2.99"/>
    <x v="0"/>
    <s v="Medical"/>
    <d v="2018-04-25T00:00:00"/>
    <s v="1.17.0"/>
    <s v="4.0 and up"/>
    <s v="10000"/>
    <s v="2.99"/>
  </r>
  <r>
    <s v="Advanced Comprehension Therapy"/>
    <x v="19"/>
    <s v="NaN"/>
    <n v="3"/>
    <s v="62M"/>
    <s v="100+"/>
    <x v="1"/>
    <n v="24.99"/>
    <x v="0"/>
    <s v="Medical"/>
    <d v="2017-10-05T00:00:00"/>
    <n v="1.2"/>
    <s v="4.0.3 and up"/>
    <s v="100"/>
    <s v="24.99"/>
  </r>
  <r>
    <s v="Hospitalist Handbook"/>
    <x v="19"/>
    <n v="4.8"/>
    <n v="12"/>
    <s v="18M"/>
    <s v="1,000+"/>
    <x v="1"/>
    <n v="19.989999999999998"/>
    <x v="0"/>
    <s v="Medical"/>
    <d v="2017-06-05T00:00:00"/>
    <s v="6.0.4"/>
    <s v="4.1 and up"/>
    <s v="1000"/>
    <s v="19.99"/>
  </r>
  <r>
    <s v="Dosecast - Medication Reminder"/>
    <x v="19"/>
    <n v="4.3"/>
    <n v="4107"/>
    <s v="Varies with device"/>
    <s v="100,000+"/>
    <x v="0"/>
    <n v="0"/>
    <x v="0"/>
    <s v="Medical"/>
    <d v="2018-04-17T00:00:00"/>
    <s v="Varies with device"/>
    <s v="Varies with device"/>
    <s v="100000"/>
    <s v="0"/>
  </r>
  <r>
    <s v="Visualmed"/>
    <x v="19"/>
    <s v="NaN"/>
    <n v="0"/>
    <s v="3.1M"/>
    <s v="1+"/>
    <x v="1"/>
    <n v="2.99"/>
    <x v="0"/>
    <s v="Medical"/>
    <d v="2018-08-01T00:00:00"/>
    <n v="1"/>
    <s v="4.1 and up"/>
    <s v="1"/>
    <s v="2.99"/>
  </r>
  <r>
    <s v="ABG Master"/>
    <x v="19"/>
    <s v="NaN"/>
    <n v="2"/>
    <s v="1.8M"/>
    <s v="50+"/>
    <x v="1"/>
    <n v="0.99"/>
    <x v="0"/>
    <s v="Medical"/>
    <d v="2018-08-04T00:00:00"/>
    <n v="1.1000000000000001"/>
    <s v="4.1 and up"/>
    <s v="50"/>
    <s v="0.99"/>
  </r>
  <r>
    <s v="OrthoFlow"/>
    <x v="19"/>
    <s v="NaN"/>
    <n v="0"/>
    <s v="66M"/>
    <s v="10+"/>
    <x v="1"/>
    <n v="5.99"/>
    <x v="0"/>
    <s v="Medical"/>
    <d v="2018-07-15T00:00:00"/>
    <s v="1.0.0"/>
    <s v="4.2 and up"/>
    <s v="10"/>
    <s v="5.99"/>
  </r>
  <r>
    <s v="Be the Expert in Phlebotomy - Professional Nursing"/>
    <x v="19"/>
    <s v="NaN"/>
    <n v="0"/>
    <s v="5.0M"/>
    <s v="1+"/>
    <x v="1"/>
    <n v="0.99"/>
    <x v="0"/>
    <s v="Medical"/>
    <d v="2018-07-24T00:00:00"/>
    <n v="1"/>
    <s v="4.0.3 and up"/>
    <s v="1"/>
    <s v="0.99"/>
  </r>
  <r>
    <s v="JH Blood Pressure Monitor"/>
    <x v="19"/>
    <n v="3.7"/>
    <n v="9"/>
    <s v="2.9M"/>
    <s v="500+"/>
    <x v="0"/>
    <n v="0"/>
    <x v="0"/>
    <s v="Medical"/>
    <d v="2018-07-21T00:00:00"/>
    <n v="1.1000000000000001"/>
    <s v="4.0.3 and up"/>
    <s v="500"/>
    <s v="0"/>
  </r>
  <r>
    <s v="Sway Medical"/>
    <x v="19"/>
    <n v="5"/>
    <n v="3"/>
    <s v="22M"/>
    <s v="100+"/>
    <x v="0"/>
    <n v="0"/>
    <x v="0"/>
    <s v="Medical"/>
    <d v="2018-07-25T00:00:00"/>
    <s v="3.0.0"/>
    <s v="5.0 and up"/>
    <s v="100"/>
    <s v="0"/>
  </r>
  <r>
    <s v="Exposure Ed"/>
    <x v="19"/>
    <n v="3"/>
    <n v="2"/>
    <s v="16M"/>
    <s v="500+"/>
    <x v="0"/>
    <n v="0"/>
    <x v="0"/>
    <s v="Medical"/>
    <d v="2018-07-17T00:00:00"/>
    <s v="1.2.9"/>
    <s v="4.4 and up"/>
    <s v="500"/>
    <s v="0"/>
  </r>
  <r>
    <s v="Nucleus Smart"/>
    <x v="19"/>
    <n v="3.7"/>
    <n v="20"/>
    <s v="19M"/>
    <s v="1,000+"/>
    <x v="0"/>
    <n v="0"/>
    <x v="0"/>
    <s v="Medical"/>
    <d v="2018-06-27T00:00:00"/>
    <s v="1.830.0.564-(e405bb2)"/>
    <s v="5.0 and up"/>
    <s v="1000"/>
    <s v="0"/>
  </r>
  <r>
    <s v="Penn State Health OnDemand"/>
    <x v="19"/>
    <s v="NaN"/>
    <n v="0"/>
    <s v="40M"/>
    <s v="50+"/>
    <x v="0"/>
    <n v="0"/>
    <x v="0"/>
    <s v="Medical"/>
    <d v="2018-07-24T00:00:00"/>
    <s v="10.4.1.018_06"/>
    <s v="4.0.3 and up"/>
    <s v="50"/>
    <s v="0"/>
  </r>
  <r>
    <s v="Breastfeeding Tracker Baby Log"/>
    <x v="19"/>
    <s v="NaN"/>
    <n v="6"/>
    <s v="23M"/>
    <s v="100+"/>
    <x v="0"/>
    <n v="0"/>
    <x v="0"/>
    <s v="Medical"/>
    <d v="2018-07-20T00:00:00"/>
    <s v="1.3.5"/>
    <s v="5.0 and up"/>
    <s v="100"/>
    <s v="0"/>
  </r>
  <r>
    <s v="Lego Ninjago Wallpaper"/>
    <x v="19"/>
    <s v="NaN"/>
    <n v="2"/>
    <s v="15M"/>
    <s v="100+"/>
    <x v="0"/>
    <n v="0"/>
    <x v="0"/>
    <s v="Medical"/>
    <d v="2018-08-02T00:00:00"/>
    <n v="1.2"/>
    <s v="3.0 and up"/>
    <s v="100"/>
    <s v="0"/>
  </r>
  <r>
    <s v="RT 516 VET"/>
    <x v="19"/>
    <s v="NaN"/>
    <n v="0"/>
    <s v="29M"/>
    <s v="10+"/>
    <x v="0"/>
    <n v="0"/>
    <x v="0"/>
    <s v="Medical"/>
    <d v="2018-07-13T00:00:00"/>
    <s v="300000.1.11"/>
    <s v="4.0.3 and up"/>
    <s v="10"/>
    <s v="0"/>
  </r>
  <r>
    <s v="EXOGEN Connects (US)"/>
    <x v="19"/>
    <s v="NaN"/>
    <n v="0"/>
    <s v="16M"/>
    <s v="10+"/>
    <x v="0"/>
    <n v="0"/>
    <x v="0"/>
    <s v="Medical"/>
    <d v="2018-08-01T00:00:00"/>
    <s v="1.0.1"/>
    <s v="4.1 and up"/>
    <s v="10"/>
    <s v="0"/>
  </r>
  <r>
    <s v="Full Code - Emergency Medicine Simulation"/>
    <x v="19"/>
    <s v="NaN"/>
    <n v="0"/>
    <s v="65M"/>
    <s v="100+"/>
    <x v="0"/>
    <n v="0"/>
    <x v="0"/>
    <s v="Medical"/>
    <d v="2018-07-23T00:00:00"/>
    <n v="2"/>
    <s v="5.0 and up"/>
    <s v="100"/>
    <s v="0"/>
  </r>
  <r>
    <s v="Maricopa AH"/>
    <x v="19"/>
    <s v="NaN"/>
    <n v="0"/>
    <s v="29M"/>
    <s v="100+"/>
    <x v="0"/>
    <n v="0"/>
    <x v="0"/>
    <s v="Medical"/>
    <d v="2018-07-16T00:00:00"/>
    <s v="300000.1.11"/>
    <s v="4.0.3 and up"/>
    <s v="100"/>
    <s v="0"/>
  </r>
  <r>
    <s v="Dare EMS Protocols"/>
    <x v="19"/>
    <s v="NaN"/>
    <n v="0"/>
    <s v="20M"/>
    <s v="10+"/>
    <x v="0"/>
    <n v="0"/>
    <x v="2"/>
    <s v="Medical"/>
    <d v="2018-07-26T00:00:00"/>
    <s v="1.8.3"/>
    <s v="4.1 and up"/>
    <s v="10"/>
    <s v="0"/>
  </r>
  <r>
    <s v="Pediatric Emergency Guide"/>
    <x v="19"/>
    <s v="NaN"/>
    <n v="0"/>
    <s v="3.8M"/>
    <s v="100+"/>
    <x v="0"/>
    <n v="0"/>
    <x v="0"/>
    <s v="Medical"/>
    <d v="2018-07-09T00:00:00"/>
    <s v="3.1.1"/>
    <s v="4.4 and up"/>
    <s v="100"/>
    <s v="0"/>
  </r>
  <r>
    <s v="Weill Cornell Medicine"/>
    <x v="19"/>
    <s v="NaN"/>
    <n v="0"/>
    <s v="19M"/>
    <s v="50+"/>
    <x v="0"/>
    <n v="0"/>
    <x v="0"/>
    <s v="Medical"/>
    <d v="2018-07-16T00:00:00"/>
    <s v="1.0.10"/>
    <s v="5.0 and up"/>
    <s v="50"/>
    <s v="0"/>
  </r>
  <r>
    <s v="Doctors Care"/>
    <x v="19"/>
    <s v="NaN"/>
    <n v="0"/>
    <s v="25M"/>
    <s v="10+"/>
    <x v="0"/>
    <n v="0"/>
    <x v="0"/>
    <s v="Medical"/>
    <d v="2018-07-24T00:00:00"/>
    <s v="2.0.0 (35717)"/>
    <s v="4.4 and up"/>
    <s v="10"/>
    <s v="0"/>
  </r>
  <r>
    <s v="PCOS Guide - Fight PCOS naturally"/>
    <x v="19"/>
    <s v="NaN"/>
    <n v="0"/>
    <s v="5.1M"/>
    <s v="100+"/>
    <x v="0"/>
    <n v="0"/>
    <x v="0"/>
    <s v="Medical"/>
    <d v="2018-08-04T00:00:00"/>
    <n v="1"/>
    <s v="5.0 and up"/>
    <s v="100"/>
    <s v="0"/>
  </r>
  <r>
    <s v="EVA - Menstrual calendar and fertility"/>
    <x v="19"/>
    <s v="NaN"/>
    <n v="25"/>
    <s v="16M"/>
    <s v="1,000+"/>
    <x v="0"/>
    <n v="0"/>
    <x v="0"/>
    <s v="Medical"/>
    <d v="2018-08-02T00:00:00"/>
    <n v="1.1000000000000001"/>
    <s v="4.1 and up"/>
    <s v="1000"/>
    <s v="0"/>
  </r>
  <r>
    <s v="Hello Face"/>
    <x v="19"/>
    <s v="NaN"/>
    <n v="0"/>
    <s v="1.5M"/>
    <s v="10+"/>
    <x v="0"/>
    <n v="0"/>
    <x v="0"/>
    <s v="Medical"/>
    <d v="2018-07-31T00:00:00"/>
    <n v="1"/>
    <s v="4.4 and up"/>
    <s v="10"/>
    <s v="0"/>
  </r>
  <r>
    <s v="Cochrane Library"/>
    <x v="19"/>
    <n v="3.7"/>
    <n v="3"/>
    <s v="10.0M"/>
    <s v="100+"/>
    <x v="0"/>
    <n v="0"/>
    <x v="0"/>
    <s v="Medical"/>
    <d v="2018-07-17T00:00:00"/>
    <s v="1.5.0"/>
    <s v="4.1 and up"/>
    <s v="100"/>
    <s v="0"/>
  </r>
  <r>
    <s v="Labs on Demand"/>
    <x v="19"/>
    <n v="5"/>
    <n v="1"/>
    <s v="22M"/>
    <s v="10+"/>
    <x v="0"/>
    <n v="0"/>
    <x v="0"/>
    <s v="Medical"/>
    <d v="2018-08-03T00:00:00"/>
    <n v="1.2"/>
    <s v="4.2 and up"/>
    <s v="10"/>
    <s v="0"/>
  </r>
  <r>
    <s v="Diabetes Testing"/>
    <x v="19"/>
    <s v="NaN"/>
    <n v="1"/>
    <s v="3.6M"/>
    <s v="500+"/>
    <x v="0"/>
    <n v="0"/>
    <x v="3"/>
    <s v="Medical"/>
    <d v="2018-07-26T00:00:00"/>
    <n v="1"/>
    <s v="4.0.3 and up"/>
    <s v="500"/>
    <s v="0"/>
  </r>
  <r>
    <s v="GGDE: Prevent &amp; Beat Depression Symptoms"/>
    <x v="19"/>
    <s v="NaN"/>
    <n v="2"/>
    <s v="20M"/>
    <s v="50+"/>
    <x v="0"/>
    <n v="0"/>
    <x v="0"/>
    <s v="Medical"/>
    <d v="2018-07-24T00:00:00"/>
    <s v="2.01.12"/>
    <s v="4.0 and up"/>
    <s v="50"/>
    <s v="0"/>
  </r>
  <r>
    <s v="Dermatology Atlas (Colored &amp; Illustrative)"/>
    <x v="19"/>
    <n v="5"/>
    <n v="3"/>
    <s v="20M"/>
    <s v="100+"/>
    <x v="0"/>
    <n v="0"/>
    <x v="0"/>
    <s v="Medical"/>
    <d v="2018-07-19T00:00:00"/>
    <n v="1"/>
    <s v="4.1 and up"/>
    <s v="100"/>
    <s v="0"/>
  </r>
  <r>
    <s v="Jaylex"/>
    <x v="19"/>
    <s v="NaN"/>
    <n v="0"/>
    <s v="13M"/>
    <s v="10+"/>
    <x v="0"/>
    <n v="0"/>
    <x v="0"/>
    <s v="Medical"/>
    <d v="2018-07-30T00:00:00"/>
    <s v="1.2.3-DEBUG"/>
    <s v="4.2 and up"/>
    <s v="10"/>
    <s v="0"/>
  </r>
  <r>
    <s v="Tablet Reminder"/>
    <x v="19"/>
    <n v="5"/>
    <n v="4"/>
    <s v="2.5M"/>
    <s v="5+"/>
    <x v="0"/>
    <n v="0"/>
    <x v="0"/>
    <s v="Medical"/>
    <d v="2018-08-03T00:00:00"/>
    <n v="1"/>
    <s v="4.1 and up"/>
    <s v="5"/>
    <s v="0"/>
  </r>
  <r>
    <s v="Clinical Pharmacology"/>
    <x v="19"/>
    <s v="NaN"/>
    <n v="0"/>
    <s v="3.6M"/>
    <s v="10+"/>
    <x v="0"/>
    <n v="0"/>
    <x v="0"/>
    <s v="Medical"/>
    <d v="2018-08-01T00:00:00"/>
    <n v="1"/>
    <s v="4.1 and up"/>
    <s v="10"/>
    <s v="0"/>
  </r>
  <r>
    <s v="Galaxies of Hope"/>
    <x v="19"/>
    <n v="5"/>
    <n v="2"/>
    <s v="24M"/>
    <s v="50+"/>
    <x v="0"/>
    <n v="0"/>
    <x v="0"/>
    <s v="Medical"/>
    <d v="2018-07-27T00:00:00"/>
    <n v="1"/>
    <s v="4.1 and up"/>
    <s v="50"/>
    <s v="0"/>
  </r>
  <r>
    <s v="Smartshading AI"/>
    <x v="19"/>
    <s v="NaN"/>
    <n v="0"/>
    <s v="10M"/>
    <s v="10+"/>
    <x v="0"/>
    <n v="0"/>
    <x v="0"/>
    <s v="Medical"/>
    <d v="2018-06-21T00:00:00"/>
    <n v="1"/>
    <s v="4.1 and up"/>
    <s v="10"/>
    <s v="0"/>
  </r>
  <r>
    <s v="KBA-EZ Health Guide"/>
    <x v="19"/>
    <n v="5"/>
    <n v="4"/>
    <s v="25M"/>
    <s v="1+"/>
    <x v="0"/>
    <n v="0"/>
    <x v="0"/>
    <s v="Medical"/>
    <d v="2018-08-02T00:00:00"/>
    <s v="1.0.72"/>
    <s v="4.0.3 and up"/>
    <s v="1"/>
    <s v="0"/>
  </r>
  <r>
    <s v="FoothillsVet"/>
    <x v="19"/>
    <n v="5"/>
    <n v="2"/>
    <s v="29M"/>
    <s v="50+"/>
    <x v="0"/>
    <n v="0"/>
    <x v="0"/>
    <s v="Medical"/>
    <d v="2018-07-11T00:00:00"/>
    <s v="300000.1.11"/>
    <s v="4.0.3 and up"/>
    <s v="50"/>
    <s v="0"/>
  </r>
  <r>
    <s v="Eversense"/>
    <x v="19"/>
    <s v="NaN"/>
    <n v="3"/>
    <s v="17M"/>
    <s v="100+"/>
    <x v="0"/>
    <n v="0"/>
    <x v="0"/>
    <s v="Medical"/>
    <d v="2018-07-18T00:00:00"/>
    <s v="2.0.101"/>
    <s v="4.4 and up"/>
    <s v="100"/>
    <s v="0"/>
  </r>
  <r>
    <s v="PrimeDelivery"/>
    <x v="19"/>
    <n v="5"/>
    <n v="3"/>
    <s v="53M"/>
    <s v="10+"/>
    <x v="0"/>
    <n v="0"/>
    <x v="0"/>
    <s v="Medical"/>
    <d v="2018-07-13T00:00:00"/>
    <n v="0.1"/>
    <s v="4.1 and up"/>
    <s v="10"/>
    <s v="0"/>
  </r>
  <r>
    <s v="You're an Anime"/>
    <x v="19"/>
    <n v="5"/>
    <n v="2"/>
    <s v="83M"/>
    <s v="10+"/>
    <x v="0"/>
    <n v="0"/>
    <x v="0"/>
    <s v="Medical"/>
    <d v="2018-07-12T00:00:00"/>
    <n v="1"/>
    <s v="5.0 and up"/>
    <s v="10"/>
    <s v="0"/>
  </r>
  <r>
    <s v="Anatomy &amp; Physiology Vocabulary Exam Review App"/>
    <x v="19"/>
    <n v="5"/>
    <n v="1"/>
    <s v="4.6M"/>
    <s v="5+"/>
    <x v="0"/>
    <n v="0"/>
    <x v="0"/>
    <s v="Medical"/>
    <d v="2018-08-02T00:00:00"/>
    <n v="2"/>
    <s v="4.0 and up"/>
    <s v="5"/>
    <s v="0"/>
  </r>
  <r>
    <s v="Drug Calculator"/>
    <x v="19"/>
    <s v="NaN"/>
    <n v="0"/>
    <s v="4.6M"/>
    <s v="10+"/>
    <x v="0"/>
    <n v="0"/>
    <x v="0"/>
    <s v="Medical"/>
    <d v="2018-07-27T00:00:00"/>
    <n v="1"/>
    <s v="4.4 and up"/>
    <s v="10"/>
    <s v="0"/>
  </r>
  <r>
    <s v="HACH Cares"/>
    <x v="19"/>
    <s v="NaN"/>
    <n v="0"/>
    <s v="28M"/>
    <s v="10+"/>
    <x v="0"/>
    <n v="0"/>
    <x v="0"/>
    <s v="Medical"/>
    <d v="2018-07-25T00:00:00"/>
    <s v="300000.1.11"/>
    <s v="4.0.3 and up"/>
    <s v="10"/>
    <s v="0"/>
  </r>
  <r>
    <s v="WAH 247"/>
    <x v="19"/>
    <s v="NaN"/>
    <n v="0"/>
    <s v="29M"/>
    <s v="1+"/>
    <x v="0"/>
    <n v="0"/>
    <x v="0"/>
    <s v="Medical"/>
    <d v="2018-07-20T00:00:00"/>
    <s v="300000.1.11"/>
    <s v="4.0.3 and up"/>
    <s v="1"/>
    <s v="0"/>
  </r>
  <r>
    <s v="CT Scan Cross Sectional Anatomy"/>
    <x v="19"/>
    <n v="4.3"/>
    <n v="10"/>
    <s v="46M"/>
    <s v="100+"/>
    <x v="0"/>
    <n v="0"/>
    <x v="0"/>
    <s v="Medical"/>
    <d v="2018-07-19T00:00:00"/>
    <s v="5.0.16"/>
    <s v="4.1 and up"/>
    <s v="100"/>
    <s v="0"/>
  </r>
  <r>
    <s v="VetCode"/>
    <x v="19"/>
    <n v="4.9000000000000004"/>
    <n v="28"/>
    <s v="5.7M"/>
    <s v="5,000+"/>
    <x v="0"/>
    <n v="0"/>
    <x v="0"/>
    <s v="Medical"/>
    <d v="2018-07-07T00:00:00"/>
    <n v="1"/>
    <s v="4.4 and up"/>
    <s v="5000"/>
    <s v="0"/>
  </r>
  <r>
    <s v="ear super hearing"/>
    <x v="19"/>
    <s v="NaN"/>
    <n v="0"/>
    <s v="1.4M"/>
    <s v="5+"/>
    <x v="0"/>
    <n v="0"/>
    <x v="0"/>
    <s v="Medical"/>
    <d v="2018-07-31T00:00:00"/>
    <s v="1.0 Super Ear Hearing"/>
    <s v="4.0 and up"/>
    <s v="5"/>
    <s v="0"/>
  </r>
  <r>
    <s v="Traditional Chinese Medicine Fangfang Liangfang Daquan - Practical and ancient Chinese medicine and old prescriptions for the treatment of various incurable diseases"/>
    <x v="19"/>
    <s v="NaN"/>
    <n v="1"/>
    <s v="12M"/>
    <s v="10+"/>
    <x v="0"/>
    <n v="0"/>
    <x v="0"/>
    <s v="Medical"/>
    <d v="2018-07-21T00:00:00"/>
    <s v="1.0.0"/>
    <s v="4.0 and up"/>
    <s v="10"/>
    <s v="0"/>
  </r>
  <r>
    <s v="COPD GOLD 2017"/>
    <x v="19"/>
    <s v="NaN"/>
    <n v="5"/>
    <s v="2.2M"/>
    <s v="10+"/>
    <x v="0"/>
    <n v="0"/>
    <x v="0"/>
    <s v="Medical"/>
    <d v="2018-07-13T00:00:00"/>
    <n v="1"/>
    <s v="4.0 and up"/>
    <s v="10"/>
    <s v="0"/>
  </r>
  <r>
    <s v="Summit Medical Video Visits"/>
    <x v="19"/>
    <s v="NaN"/>
    <n v="0"/>
    <s v="27M"/>
    <s v="10+"/>
    <x v="0"/>
    <n v="0"/>
    <x v="0"/>
    <s v="Medical"/>
    <d v="2018-07-12T00:00:00"/>
    <s v="1.1.1"/>
    <s v="4.1 and up"/>
    <s v="10"/>
    <s v="0"/>
  </r>
  <r>
    <s v="ExtendedCare Virtual Care Room"/>
    <x v="19"/>
    <s v="NaN"/>
    <n v="0"/>
    <s v="18M"/>
    <s v="5+"/>
    <x v="0"/>
    <n v="0"/>
    <x v="0"/>
    <s v="Medical"/>
    <d v="2018-07-30T00:00:00"/>
    <n v="1"/>
    <s v="5.1 and up"/>
    <s v="5"/>
    <s v="0"/>
  </r>
  <r>
    <s v="Lord Fairfax EMS Council"/>
    <x v="19"/>
    <s v="NaN"/>
    <n v="0"/>
    <s v="30M"/>
    <s v="50+"/>
    <x v="0"/>
    <n v="0"/>
    <x v="0"/>
    <s v="Medical"/>
    <d v="2018-07-17T00:00:00"/>
    <n v="1"/>
    <s v="4.0.3 and up"/>
    <s v="50"/>
    <s v="0"/>
  </r>
  <r>
    <s v="MyWoundDoctor - Provider"/>
    <x v="19"/>
    <s v="NaN"/>
    <n v="0"/>
    <s v="3.5M"/>
    <s v="1+"/>
    <x v="0"/>
    <n v="0"/>
    <x v="0"/>
    <s v="Medical"/>
    <d v="2018-07-27T00:00:00"/>
    <s v="1.2.1"/>
    <s v="5.0 and up"/>
    <s v="1"/>
    <s v="0"/>
  </r>
  <r>
    <s v="NCLEX Multi-topic Nursing Exam Review-Quiz &amp; notes"/>
    <x v="19"/>
    <n v="5"/>
    <n v="1"/>
    <s v="4.2M"/>
    <s v="10+"/>
    <x v="0"/>
    <n v="0"/>
    <x v="0"/>
    <s v="Medical"/>
    <d v="2018-07-24T00:00:00"/>
    <n v="1"/>
    <s v="4.0.3 and up"/>
    <s v="10"/>
    <s v="0"/>
  </r>
  <r>
    <s v="Warfarin Dose Calculator"/>
    <x v="19"/>
    <s v="NaN"/>
    <n v="0"/>
    <s v="6.9M"/>
    <s v="50+"/>
    <x v="0"/>
    <n v="0"/>
    <x v="0"/>
    <s v="Medical"/>
    <d v="2018-07-15T00:00:00"/>
    <s v="3.0.0"/>
    <s v="4.1 and up"/>
    <s v="50"/>
    <s v="0"/>
  </r>
  <r>
    <s v="Renesas PMA"/>
    <x v="19"/>
    <s v="NaN"/>
    <n v="0"/>
    <s v="6.6M"/>
    <s v="5+"/>
    <x v="0"/>
    <n v="0"/>
    <x v="0"/>
    <s v="Medical"/>
    <d v="2018-07-18T00:00:00"/>
    <s v="1.2.9"/>
    <s v="4.4 and up"/>
    <s v="5"/>
    <s v="0"/>
  </r>
  <r>
    <s v="Pediatric Nursing"/>
    <x v="19"/>
    <n v="4.9000000000000004"/>
    <n v="14"/>
    <s v="7.0M"/>
    <s v="100+"/>
    <x v="0"/>
    <n v="0"/>
    <x v="0"/>
    <s v="Medical"/>
    <d v="2018-07-13T00:00:00"/>
    <s v="PN.1.0"/>
    <s v="4.0.3 and up"/>
    <s v="100"/>
    <s v="0"/>
  </r>
  <r>
    <s v="Interpret Chest X-Ray With 100 Cases"/>
    <x v="19"/>
    <n v="4.5999999999999996"/>
    <n v="5"/>
    <s v="11M"/>
    <s v="100+"/>
    <x v="0"/>
    <n v="0"/>
    <x v="0"/>
    <s v="Medical"/>
    <d v="2018-08-03T00:00:00"/>
    <n v="1"/>
    <s v="4.1 and up"/>
    <s v="100"/>
    <s v="0"/>
  </r>
  <r>
    <s v="Basics of Orthopaedics"/>
    <x v="19"/>
    <n v="5"/>
    <n v="1"/>
    <s v="5.6M"/>
    <s v="10+"/>
    <x v="0"/>
    <n v="0"/>
    <x v="0"/>
    <s v="Medical"/>
    <d v="2018-07-27T00:00:00"/>
    <n v="1"/>
    <s v="4.1 and up"/>
    <s v="10"/>
    <s v="0"/>
  </r>
  <r>
    <s v="4 Paws PH"/>
    <x v="19"/>
    <s v="NaN"/>
    <n v="1"/>
    <s v="29M"/>
    <s v="5+"/>
    <x v="0"/>
    <n v="0"/>
    <x v="0"/>
    <s v="Medical"/>
    <d v="2018-07-25T00:00:00"/>
    <s v="300000.1.11"/>
    <s v="4.0.3 and up"/>
    <s v="5"/>
    <s v="0"/>
  </r>
  <r>
    <s v="high cholesterol levels"/>
    <x v="19"/>
    <s v="NaN"/>
    <n v="0"/>
    <s v="3.3M"/>
    <s v="100+"/>
    <x v="0"/>
    <n v="0"/>
    <x v="0"/>
    <s v="Medical"/>
    <d v="2018-07-23T00:00:00"/>
    <n v="1"/>
    <s v="4.1 and up"/>
    <s v="100"/>
    <s v="0"/>
  </r>
  <r>
    <s v="Thyroid Nodules"/>
    <x v="19"/>
    <s v="NaN"/>
    <n v="0"/>
    <s v="20M"/>
    <s v="10+"/>
    <x v="0"/>
    <n v="0"/>
    <x v="0"/>
    <s v="Medical"/>
    <d v="2018-07-14T00:00:00"/>
    <n v="1"/>
    <s v="4.3 and up"/>
    <s v="10"/>
    <s v="0"/>
  </r>
  <r>
    <s v="Training course: Learn Nursing"/>
    <x v="19"/>
    <s v="NaN"/>
    <n v="0"/>
    <s v="7.0M"/>
    <s v="100+"/>
    <x v="0"/>
    <n v="0"/>
    <x v="0"/>
    <s v="Medical"/>
    <d v="2018-07-08T00:00:00"/>
    <s v="1.0.0"/>
    <s v="4.1 and up"/>
    <s v="100"/>
    <s v="0"/>
  </r>
  <r>
    <s v="Familyfirst Messenger"/>
    <x v="19"/>
    <n v="4"/>
    <n v="1"/>
    <s v="3.3M"/>
    <s v="10+"/>
    <x v="0"/>
    <n v="0"/>
    <x v="0"/>
    <s v="Medical"/>
    <d v="2018-07-12T00:00:00"/>
    <s v="0.1.2"/>
    <s v="4.4 and up"/>
    <s v="10"/>
    <s v="0"/>
  </r>
  <r>
    <s v="14thStreetVet"/>
    <x v="19"/>
    <s v="NaN"/>
    <n v="0"/>
    <s v="29M"/>
    <s v="5+"/>
    <x v="0"/>
    <n v="0"/>
    <x v="0"/>
    <s v="Medical"/>
    <d v="2018-07-16T00:00:00"/>
    <s v="300000.1.11"/>
    <s v="4.0.3 and up"/>
    <s v="5"/>
    <s v="0"/>
  </r>
  <r>
    <s v="Clinic Doctor EHr"/>
    <x v="19"/>
    <n v="5"/>
    <n v="2"/>
    <s v="7.1M"/>
    <s v="5+"/>
    <x v="0"/>
    <n v="0"/>
    <x v="0"/>
    <s v="Medical"/>
    <d v="2018-08-03T00:00:00"/>
    <s v="1.0.51.0.3"/>
    <s v="8.0 and up"/>
    <s v="5"/>
    <s v="0"/>
  </r>
  <r>
    <s v="OMD Protocols"/>
    <x v="19"/>
    <s v="NaN"/>
    <n v="0"/>
    <s v="Varies with device"/>
    <s v="10+"/>
    <x v="0"/>
    <n v="0"/>
    <x v="0"/>
    <s v="Medical"/>
    <d v="2018-07-27T00:00:00"/>
    <n v="1"/>
    <s v="Varies with device"/>
    <s v="10"/>
    <s v="0"/>
  </r>
  <r>
    <s v="Teladoc Member"/>
    <x v="19"/>
    <n v="4"/>
    <n v="2094"/>
    <s v="23M"/>
    <s v="500,000+"/>
    <x v="0"/>
    <n v="0"/>
    <x v="0"/>
    <s v="Medical"/>
    <d v="2018-07-26T00:00:00"/>
    <n v="3.19"/>
    <s v="4.3 and up"/>
    <s v="500000"/>
    <s v="0"/>
  </r>
  <r>
    <s v="Anthem BC Anywhere"/>
    <x v="19"/>
    <n v="2.6"/>
    <n v="496"/>
    <s v="24M"/>
    <s v="100,000+"/>
    <x v="0"/>
    <n v="0"/>
    <x v="0"/>
    <s v="Medical"/>
    <d v="2018-07-27T00:00:00"/>
    <s v="8.0.226"/>
    <s v="4.4 and up"/>
    <s v="100000"/>
    <s v="0"/>
  </r>
  <r>
    <s v="Ada - Your Health Guide"/>
    <x v="19"/>
    <n v="4.7"/>
    <n v="87418"/>
    <s v="14M"/>
    <s v="1,000,000+"/>
    <x v="0"/>
    <n v="0"/>
    <x v="0"/>
    <s v="Medical"/>
    <d v="2018-07-16T00:00:00"/>
    <s v="2.25.0"/>
    <s v="4.4 and up"/>
    <s v="1000000"/>
    <s v="0"/>
  </r>
  <r>
    <s v="Ovia Fertility Tracker &amp; Ovulation Calculator"/>
    <x v="19"/>
    <n v="4.8"/>
    <n v="53747"/>
    <s v="13M"/>
    <s v="1,000,000+"/>
    <x v="0"/>
    <n v="0"/>
    <x v="0"/>
    <s v="Medical"/>
    <d v="2018-07-27T00:00:00"/>
    <s v="Varies with device"/>
    <s v="4.3 and up"/>
    <s v="1000000"/>
    <s v="0"/>
  </r>
  <r>
    <s v="My Cancer Coach"/>
    <x v="19"/>
    <n v="4.3"/>
    <n v="44"/>
    <s v="34M"/>
    <s v="10,000+"/>
    <x v="0"/>
    <n v="0"/>
    <x v="0"/>
    <s v="Medical"/>
    <d v="2018-04-12T00:00:00"/>
    <s v="3.4.0.10"/>
    <s v="4.0.3 and up"/>
    <s v="10000"/>
    <s v="0"/>
  </r>
  <r>
    <s v="IHSS Help"/>
    <x v="19"/>
    <n v="4.7"/>
    <n v="10"/>
    <s v="4.3M"/>
    <s v="1,000+"/>
    <x v="0"/>
    <n v="0"/>
    <x v="0"/>
    <s v="Medical"/>
    <d v="2018-06-05T00:00:00"/>
    <n v="1"/>
    <s v="5.0 and up"/>
    <s v="1000"/>
    <s v="0"/>
  </r>
  <r>
    <s v="mobileRx Pharmacy"/>
    <x v="19"/>
    <n v="2.5"/>
    <n v="124"/>
    <s v="43M"/>
    <s v="10,000+"/>
    <x v="0"/>
    <n v="0"/>
    <x v="0"/>
    <s v="Medical"/>
    <d v="2017-01-13T00:00:00"/>
    <s v="3.0.2"/>
    <s v="3.0 and up"/>
    <s v="10000"/>
    <s v="0"/>
  </r>
  <r>
    <s v="Youper - AI Therapy"/>
    <x v="19"/>
    <n v="4.5999999999999996"/>
    <n v="2014"/>
    <s v="69M"/>
    <s v="50,000+"/>
    <x v="0"/>
    <n v="0"/>
    <x v="0"/>
    <s v="Medical"/>
    <d v="2018-08-03T00:00:00"/>
    <s v="6.02.000"/>
    <s v="6.0 and up"/>
    <s v="50000"/>
    <s v="0"/>
  </r>
  <r>
    <s v="MoodSpace"/>
    <x v="19"/>
    <n v="4.5"/>
    <n v="503"/>
    <s v="22M"/>
    <s v="50,000+"/>
    <x v="0"/>
    <n v="0"/>
    <x v="0"/>
    <s v="Medical"/>
    <d v="2018-06-10T00:00:00"/>
    <s v="3.2.4"/>
    <s v="5.0 and up"/>
    <s v="50000"/>
    <s v="0"/>
  </r>
  <r>
    <s v="Super Hearing Super Ear Amplifier"/>
    <x v="19"/>
    <n v="4.0999999999999996"/>
    <n v="21"/>
    <s v="20M"/>
    <s v="1,000+"/>
    <x v="0"/>
    <n v="0"/>
    <x v="0"/>
    <s v="Medical"/>
    <d v="2018-06-11T00:00:00"/>
    <n v="1.1000000000000001"/>
    <s v="4.1 and up"/>
    <s v="1000"/>
    <s v="0"/>
  </r>
  <r>
    <s v="BURST Professionals"/>
    <x v="19"/>
    <n v="4.5"/>
    <n v="11"/>
    <s v="25M"/>
    <s v="1,000+"/>
    <x v="0"/>
    <n v="0"/>
    <x v="0"/>
    <s v="Medical"/>
    <d v="2018-01-17T00:00:00"/>
    <s v="1.0.7"/>
    <s v="4.2 and up"/>
    <s v="1000"/>
    <s v="0"/>
  </r>
  <r>
    <s v="LactMed"/>
    <x v="19"/>
    <n v="4.3"/>
    <n v="573"/>
    <s v="2.0M"/>
    <s v="100,000+"/>
    <x v="0"/>
    <n v="0"/>
    <x v="0"/>
    <s v="Medical"/>
    <d v="2017-06-01T00:00:00"/>
    <n v="3.1"/>
    <s v="3.0 and up"/>
    <s v="100000"/>
    <s v="0"/>
  </r>
  <r>
    <s v="Penn State Health OnDemand"/>
    <x v="19"/>
    <s v="NaN"/>
    <n v="0"/>
    <s v="40M"/>
    <s v="50+"/>
    <x v="0"/>
    <n v="0"/>
    <x v="0"/>
    <s v="Medical"/>
    <d v="2018-07-24T00:00:00"/>
    <s v="10.4.1.018_06"/>
    <s v="4.0.3 and up"/>
    <s v="50"/>
    <s v="0"/>
  </r>
  <r>
    <s v="ScriptSave WellRx Rx Discounts"/>
    <x v="19"/>
    <n v="3.8"/>
    <n v="700"/>
    <s v="37M"/>
    <s v="100,000+"/>
    <x v="0"/>
    <n v="0"/>
    <x v="0"/>
    <s v="Medical"/>
    <d v="2018-06-21T00:00:00"/>
    <s v="3.3.0"/>
    <s v="4.4 and up"/>
    <s v="100000"/>
    <s v="0"/>
  </r>
  <r>
    <s v="Blue CareOnDemand"/>
    <x v="19"/>
    <n v="4.4000000000000004"/>
    <n v="163"/>
    <s v="40M"/>
    <s v="10,000+"/>
    <x v="0"/>
    <n v="0"/>
    <x v="0"/>
    <s v="Medical"/>
    <d v="2018-06-29T00:00:00"/>
    <s v="10.4.1.015_05"/>
    <s v="4.0.3 and up"/>
    <s v="10000"/>
    <s v="0"/>
  </r>
  <r>
    <s v="HHS"/>
    <x v="19"/>
    <s v="NaN"/>
    <n v="0"/>
    <s v="4.3M"/>
    <s v="500+"/>
    <x v="0"/>
    <n v="0"/>
    <x v="0"/>
    <s v="Medical"/>
    <d v="2017-05-30T00:00:00"/>
    <s v="Initial"/>
    <s v="4.0 and up"/>
    <s v="500"/>
    <s v="0"/>
  </r>
  <r>
    <s v="Free Blood Pressure"/>
    <x v="19"/>
    <s v="NaN"/>
    <n v="7"/>
    <s v="5.7M"/>
    <s v="5,000+"/>
    <x v="0"/>
    <n v="0"/>
    <x v="0"/>
    <s v="Medical"/>
    <d v="2016-10-13T00:00:00"/>
    <s v="3.0.0"/>
    <s v="4.0.3 and up"/>
    <s v="5000"/>
    <s v="0"/>
  </r>
  <r>
    <s v="Every disease has a drug without internet"/>
    <x v="19"/>
    <s v="NaN"/>
    <n v="44"/>
    <s v="4.0M"/>
    <s v="10,000+"/>
    <x v="0"/>
    <n v="0"/>
    <x v="0"/>
    <s v="Medical"/>
    <d v="2018-04-24T00:00:00"/>
    <n v="1"/>
    <s v="4.1 and up"/>
    <s v="10000"/>
    <s v="0"/>
  </r>
  <r>
    <s v="PulsePoint AED"/>
    <x v="19"/>
    <n v="4.5"/>
    <n v="330"/>
    <s v="17M"/>
    <s v="50,000+"/>
    <x v="0"/>
    <n v="0"/>
    <x v="0"/>
    <s v="Medical"/>
    <d v="2018-07-31T00:00:00"/>
    <n v="1.1200000000000001"/>
    <s v="4.0.3 and up"/>
    <s v="50000"/>
    <s v="0"/>
  </r>
  <r>
    <s v="All Mental disorders"/>
    <x v="19"/>
    <n v="4.5"/>
    <n v="453"/>
    <s v="11M"/>
    <s v="100,000+"/>
    <x v="0"/>
    <n v="0"/>
    <x v="0"/>
    <s v="Medical"/>
    <d v="2017-07-07T00:00:00"/>
    <n v="1.1000000000000001"/>
    <s v="4.0.3 and up"/>
    <s v="100000"/>
    <s v="0"/>
  </r>
  <r>
    <s v="Deaf Interpreter"/>
    <x v="19"/>
    <n v="3.8"/>
    <n v="24"/>
    <s v="4.4M"/>
    <s v="1,000+"/>
    <x v="0"/>
    <n v="0"/>
    <x v="0"/>
    <s v="Medical"/>
    <d v="2017-09-26T00:00:00"/>
    <n v="5.51"/>
    <s v="3.0 and up"/>
    <s v="1000"/>
    <s v="0"/>
  </r>
  <r>
    <s v="Nurse Grid"/>
    <x v="19"/>
    <n v="4.5"/>
    <n v="1686"/>
    <s v="15M"/>
    <s v="100,000+"/>
    <x v="0"/>
    <n v="0"/>
    <x v="0"/>
    <s v="Medical"/>
    <d v="2018-07-30T00:00:00"/>
    <n v="2.9"/>
    <s v="4.4 and up"/>
    <s v="100000"/>
    <s v="0"/>
  </r>
  <r>
    <s v="High Blood Pressure Symptoms"/>
    <x v="19"/>
    <n v="4"/>
    <n v="531"/>
    <s v="2.3M"/>
    <s v="100,000+"/>
    <x v="0"/>
    <n v="0"/>
    <x v="0"/>
    <s v="Medical"/>
    <d v="2015-01-18T00:00:00"/>
    <n v="1"/>
    <s v="3.0 and up"/>
    <s v="100000"/>
    <s v="0"/>
  </r>
  <r>
    <s v="MedStar eVisit"/>
    <x v="19"/>
    <n v="4.5"/>
    <n v="20"/>
    <s v="40M"/>
    <s v="5,000+"/>
    <x v="0"/>
    <n v="0"/>
    <x v="0"/>
    <s v="Medical"/>
    <d v="2018-04-10T00:00:00"/>
    <s v="10.4.1.000_00"/>
    <s v="4.0.3 and up"/>
    <s v="5000"/>
    <s v="0"/>
  </r>
  <r>
    <s v="Blood Pressure(BP) Diary"/>
    <x v="19"/>
    <n v="3.7"/>
    <n v="3596"/>
    <s v="8.4M"/>
    <s v="1,000,000+"/>
    <x v="0"/>
    <n v="0"/>
    <x v="0"/>
    <s v="Medical"/>
    <d v="2018-07-18T00:00:00"/>
    <s v="4.0.9"/>
    <s v="4.0.3 and up"/>
    <s v="1000000"/>
    <s v="0"/>
  </r>
  <r>
    <s v="REDCap Mobile App"/>
    <x v="19"/>
    <n v="4.3"/>
    <n v="56"/>
    <s v="11M"/>
    <s v="10,000+"/>
    <x v="0"/>
    <n v="0"/>
    <x v="0"/>
    <s v="Medical"/>
    <d v="2018-07-31T00:00:00"/>
    <s v="3.0.8"/>
    <s v="4.3 and up"/>
    <s v="10000"/>
    <s v="0"/>
  </r>
  <r>
    <s v="JH Blood Pressure Monitor"/>
    <x v="19"/>
    <n v="3.7"/>
    <n v="9"/>
    <s v="2.9M"/>
    <s v="500+"/>
    <x v="0"/>
    <n v="0"/>
    <x v="0"/>
    <s v="Medical"/>
    <d v="2018-07-21T00:00:00"/>
    <n v="1.1000000000000001"/>
    <s v="4.0.3 and up"/>
    <s v="500"/>
    <s v="0"/>
  </r>
  <r>
    <s v="Blood Pressure"/>
    <x v="19"/>
    <s v="NaN"/>
    <n v="10"/>
    <s v="2.4M"/>
    <s v="1,000+"/>
    <x v="0"/>
    <n v="0"/>
    <x v="0"/>
    <s v="Medical"/>
    <d v="2015-03-14T00:00:00"/>
    <n v="1"/>
    <s v="2.3 and up"/>
    <s v="1000"/>
    <s v="0"/>
  </r>
  <r>
    <s v="VITAS Hospice Referral App for Healthcare Pros"/>
    <x v="19"/>
    <n v="4.4000000000000004"/>
    <n v="27"/>
    <s v="15M"/>
    <s v="5,000+"/>
    <x v="0"/>
    <n v="0"/>
    <x v="0"/>
    <s v="Medical"/>
    <d v="2018-07-20T00:00:00"/>
    <s v="2.5.0 b665"/>
    <s v="5.0 and up"/>
    <s v="5000"/>
    <s v="0"/>
  </r>
  <r>
    <s v="AAFP"/>
    <x v="19"/>
    <n v="3.8"/>
    <n v="63"/>
    <s v="24M"/>
    <s v="10,000+"/>
    <x v="0"/>
    <n v="0"/>
    <x v="0"/>
    <s v="Medical"/>
    <d v="2018-06-22T00:00:00"/>
    <s v="2.3.1"/>
    <s v="5.0 and up"/>
    <s v="10000"/>
    <s v="0"/>
  </r>
  <r>
    <s v="RT 516 VET"/>
    <x v="19"/>
    <s v="NaN"/>
    <n v="0"/>
    <s v="29M"/>
    <s v="10+"/>
    <x v="0"/>
    <n v="0"/>
    <x v="0"/>
    <s v="Medical"/>
    <d v="2018-07-13T00:00:00"/>
    <s v="300000.1.11"/>
    <s v="4.0.3 and up"/>
    <s v="10"/>
    <s v="0"/>
  </r>
  <r>
    <s v="Anthem Anywhere"/>
    <x v="19"/>
    <n v="2.7"/>
    <n v="2657"/>
    <s v="24M"/>
    <s v="500,000+"/>
    <x v="0"/>
    <n v="0"/>
    <x v="0"/>
    <s v="Medical"/>
    <d v="2018-07-27T00:00:00"/>
    <s v="8.0.226"/>
    <s v="4.4 and up"/>
    <s v="500000"/>
    <s v="0"/>
  </r>
  <r>
    <s v="Sway Medical"/>
    <x v="19"/>
    <n v="5"/>
    <n v="3"/>
    <s v="22M"/>
    <s v="100+"/>
    <x v="0"/>
    <n v="0"/>
    <x v="0"/>
    <s v="Medical"/>
    <d v="2018-07-25T00:00:00"/>
    <s v="3.0.0"/>
    <s v="5.0 and up"/>
    <s v="100"/>
    <s v="0"/>
  </r>
  <r>
    <s v="Airway Ex - Intubate. Anesthetize. Train."/>
    <x v="19"/>
    <n v="4.3"/>
    <n v="123"/>
    <s v="86M"/>
    <s v="10,000+"/>
    <x v="0"/>
    <n v="0"/>
    <x v="0"/>
    <s v="Medical"/>
    <d v="2018-06-01T00:00:00"/>
    <s v="0.6.88"/>
    <s v="5.0 and up"/>
    <s v="10000"/>
    <s v="0"/>
  </r>
  <r>
    <s v="myvi by"/>
    <x v="19"/>
    <n v="3.8"/>
    <n v="122"/>
    <s v="Varies with device"/>
    <s v="10,000+"/>
    <x v="0"/>
    <n v="0"/>
    <x v="0"/>
    <s v="Medical"/>
    <d v="2018-08-03T00:00:00"/>
    <s v="Varies with device"/>
    <s v="Varies with device"/>
    <s v="10000"/>
    <s v="0"/>
  </r>
  <r>
    <s v="fred's Pharmacy"/>
    <x v="19"/>
    <n v="3"/>
    <n v="315"/>
    <s v="22M"/>
    <s v="100,000+"/>
    <x v="0"/>
    <n v="0"/>
    <x v="0"/>
    <s v="Medical"/>
    <d v="2017-10-10T00:00:00"/>
    <s v="1.0.02"/>
    <s v="4.0 and up"/>
    <s v="100000"/>
    <s v="0"/>
  </r>
  <r>
    <s v="420 BZ Budeze Delivery"/>
    <x v="19"/>
    <n v="5"/>
    <n v="2"/>
    <s v="11M"/>
    <s v="100+"/>
    <x v="0"/>
    <n v="0"/>
    <x v="3"/>
    <s v="Medical"/>
    <d v="2018-06-06T00:00:00"/>
    <s v="1.0.1"/>
    <s v="4.1 and up"/>
    <s v="100"/>
    <s v="0"/>
  </r>
  <r>
    <s v="Fever Meter"/>
    <x v="19"/>
    <n v="3.6"/>
    <n v="26"/>
    <s v="975k"/>
    <s v="5,000+"/>
    <x v="0"/>
    <n v="0"/>
    <x v="0"/>
    <s v="Medical"/>
    <d v="2015-05-10T00:00:00"/>
    <n v="1.1000000000000001"/>
    <s v="2.2 and up"/>
    <s v="5000"/>
    <s v="0"/>
  </r>
  <r>
    <s v="Super Ear Super Hearing"/>
    <x v="19"/>
    <n v="4"/>
    <n v="122"/>
    <s v="980k"/>
    <s v="10,000+"/>
    <x v="0"/>
    <n v="0"/>
    <x v="0"/>
    <s v="Medical"/>
    <d v="2018-07-13T00:00:00"/>
    <n v="1.4"/>
    <s v="4.0 and up"/>
    <s v="10000"/>
    <s v="0"/>
  </r>
  <r>
    <s v="Blood Pressure Monitor"/>
    <x v="19"/>
    <n v="4.3"/>
    <n v="17"/>
    <s v="6.0M"/>
    <s v="10,000+"/>
    <x v="0"/>
    <n v="0"/>
    <x v="0"/>
    <s v="Medical"/>
    <d v="2017-02-25T00:00:00"/>
    <s v="1.0.1"/>
    <s v="4.4 and up"/>
    <s v="10000"/>
    <s v="0"/>
  </r>
  <r>
    <s v="BELONG Beating Cancer Together"/>
    <x v="19"/>
    <n v="4.7"/>
    <n v="623"/>
    <s v="20M"/>
    <s v="50,000+"/>
    <x v="0"/>
    <n v="0"/>
    <x v="1"/>
    <s v="Medical"/>
    <d v="2018-07-29T00:00:00"/>
    <s v="4.0.5"/>
    <s v="4.3 and up"/>
    <s v="50000"/>
    <s v="0"/>
  </r>
  <r>
    <s v="BP Journal - Blood Pressure Diary"/>
    <x v="19"/>
    <n v="5"/>
    <n v="6"/>
    <s v="26M"/>
    <s v="1,000+"/>
    <x v="0"/>
    <n v="0"/>
    <x v="0"/>
    <s v="Medical"/>
    <d v="2018-05-25T00:00:00"/>
    <s v="1.0.32"/>
    <s v="4.4 and up"/>
    <s v="1000"/>
    <s v="0"/>
  </r>
  <r>
    <s v="TelaDoc"/>
    <x v="19"/>
    <n v="4.7"/>
    <n v="6"/>
    <s v="13M"/>
    <s v="1,000+"/>
    <x v="0"/>
    <n v="0"/>
    <x v="0"/>
    <s v="Medical"/>
    <d v="2018-03-31T00:00:00"/>
    <s v="1.3.0"/>
    <s v="5.0 and up"/>
    <s v="1000"/>
    <s v="0"/>
  </r>
  <r>
    <s v="Breastfeeding Tracker Baby Log"/>
    <x v="19"/>
    <s v="NaN"/>
    <n v="6"/>
    <s v="23M"/>
    <s v="100+"/>
    <x v="0"/>
    <n v="0"/>
    <x v="0"/>
    <s v="Medical"/>
    <d v="2018-07-20T00:00:00"/>
    <s v="1.3.5"/>
    <s v="5.0 and up"/>
    <s v="100"/>
    <s v="0"/>
  </r>
  <r>
    <s v="Blood Pressure - Stay Healthy"/>
    <x v="19"/>
    <n v="4.5999999999999996"/>
    <n v="7"/>
    <s v="2.7M"/>
    <s v="1,000+"/>
    <x v="0"/>
    <n v="0"/>
    <x v="0"/>
    <s v="Medical"/>
    <d v="2018-04-16T00:00:00"/>
    <n v="43"/>
    <s v="4.0.3 and up"/>
    <s v="1000"/>
    <s v="0"/>
  </r>
  <r>
    <s v="ConnectLine"/>
    <x v="19"/>
    <n v="3.1"/>
    <n v="253"/>
    <s v="4.2M"/>
    <s v="50,000+"/>
    <x v="0"/>
    <n v="0"/>
    <x v="0"/>
    <s v="Medical"/>
    <d v="2016-09-12T00:00:00"/>
    <s v="1.3.4"/>
    <s v="2.3.3 and up"/>
    <s v="50000"/>
    <s v="0"/>
  </r>
  <r>
    <s v="Club"/>
    <x v="19"/>
    <n v="4.4000000000000004"/>
    <n v="3786"/>
    <s v="28M"/>
    <s v="50,000+"/>
    <x v="0"/>
    <n v="0"/>
    <x v="0"/>
    <s v="Medical"/>
    <d v="2018-07-16T00:00:00"/>
    <s v="4.4.3"/>
    <s v="4.0.3 and up"/>
    <s v="50000"/>
    <s v="0"/>
  </r>
  <r>
    <s v="Zen Leaf"/>
    <x v="19"/>
    <n v="5"/>
    <n v="1"/>
    <s v="6.1M"/>
    <s v="100+"/>
    <x v="0"/>
    <n v="0"/>
    <x v="3"/>
    <s v="Medical"/>
    <d v="2018-03-08T00:00:00"/>
    <s v="2.3.5"/>
    <s v="4.1 and up"/>
    <s v="100"/>
    <s v="0"/>
  </r>
  <r>
    <s v="Homeopathic Medicine Finder"/>
    <x v="19"/>
    <n v="3.6"/>
    <n v="10"/>
    <s v="15M"/>
    <s v="1,000+"/>
    <x v="0"/>
    <n v="0"/>
    <x v="0"/>
    <s v="Medical"/>
    <d v="2017-11-20T00:00:00"/>
    <s v="0.0.1"/>
    <s v="4.0 and up"/>
    <s v="1000"/>
    <s v="0"/>
  </r>
  <r>
    <s v="Patient Portal"/>
    <x v="19"/>
    <n v="2.8"/>
    <n v="66"/>
    <s v="1.2M"/>
    <s v="50,000+"/>
    <x v="0"/>
    <n v="0"/>
    <x v="0"/>
    <s v="Medical"/>
    <d v="2016-10-25T00:00:00"/>
    <n v="1"/>
    <s v="4.0.3 and up"/>
    <s v="50000"/>
    <s v="0"/>
  </r>
  <r>
    <s v="Nemours CareConnect"/>
    <x v="19"/>
    <n v="4.4000000000000004"/>
    <n v="65"/>
    <s v="37M"/>
    <s v="10,000+"/>
    <x v="0"/>
    <n v="0"/>
    <x v="0"/>
    <s v="Medical"/>
    <d v="2018-04-05T00:00:00"/>
    <s v="10.4.1.000_00"/>
    <s v="4.0.3 and up"/>
    <s v="10000"/>
    <s v="0"/>
  </r>
  <r>
    <s v="Banfield Pet Health Tracker"/>
    <x v="19"/>
    <n v="4.2"/>
    <n v="1747"/>
    <s v="5.9M"/>
    <s v="100,000+"/>
    <x v="0"/>
    <n v="0"/>
    <x v="0"/>
    <s v="Medical"/>
    <d v="2016-10-17T00:00:00"/>
    <s v="1.2.2"/>
    <s v="4.0 and up"/>
    <s v="100000"/>
    <s v="0"/>
  </r>
  <r>
    <s v="tÃ¶kr"/>
    <x v="19"/>
    <n v="4.5999999999999996"/>
    <n v="17"/>
    <s v="14M"/>
    <s v="1,000+"/>
    <x v="0"/>
    <n v="0"/>
    <x v="0"/>
    <s v="Medical"/>
    <d v="2018-07-11T00:00:00"/>
    <s v="1.9.0.0"/>
    <s v="4.1 and up"/>
    <s v="1000"/>
    <s v="0"/>
  </r>
  <r>
    <s v="Low Blood Pressure Symptoms"/>
    <x v="19"/>
    <n v="4.2"/>
    <n v="28"/>
    <s v="2.3M"/>
    <s v="10,000+"/>
    <x v="0"/>
    <n v="0"/>
    <x v="0"/>
    <s v="Medical"/>
    <d v="2015-01-20T00:00:00"/>
    <n v="1"/>
    <s v="3.0 and up"/>
    <s v="10000"/>
    <s v="0"/>
  </r>
  <r>
    <s v="PatientPORTAL by InteliChart"/>
    <x v="19"/>
    <s v="NaN"/>
    <n v="1"/>
    <s v="32M"/>
    <s v="500+"/>
    <x v="0"/>
    <n v="0"/>
    <x v="0"/>
    <s v="Medical"/>
    <d v="2018-05-24T00:00:00"/>
    <s v="1.0.1"/>
    <s v="5.0 and up"/>
    <s v="500"/>
    <s v="0"/>
  </r>
  <r>
    <s v="Hypertension High blood pressure"/>
    <x v="19"/>
    <n v="3.8"/>
    <n v="292"/>
    <s v="2.7M"/>
    <s v="100,000+"/>
    <x v="0"/>
    <n v="0"/>
    <x v="0"/>
    <s v="Medical"/>
    <d v="2018-04-16T00:00:00"/>
    <n v="43"/>
    <s v="4.0.3 and up"/>
    <s v="100000"/>
    <s v="0"/>
  </r>
  <r>
    <s v="Fever Care"/>
    <x v="19"/>
    <n v="3.5"/>
    <n v="19"/>
    <s v="2.2M"/>
    <s v="5,000+"/>
    <x v="0"/>
    <n v="0"/>
    <x v="0"/>
    <s v="Medical"/>
    <d v="2018-05-12T00:00:00"/>
    <s v="1.4.15-free"/>
    <s v="4.0.3 and up"/>
    <s v="5000"/>
    <s v="0"/>
  </r>
  <r>
    <s v="1800 Contacts - Lens Store"/>
    <x v="19"/>
    <n v="4.7"/>
    <n v="23160"/>
    <s v="26M"/>
    <s v="1,000,000+"/>
    <x v="0"/>
    <n v="0"/>
    <x v="0"/>
    <s v="Medical"/>
    <d v="2018-07-27T00:00:00"/>
    <s v="7.4.1"/>
    <s v="5.0 and up"/>
    <s v="1000000"/>
    <s v="0"/>
  </r>
  <r>
    <s v="Facebook"/>
    <x v="20"/>
    <n v="4.0999999999999996"/>
    <n v="78158306"/>
    <s v="Varies with device"/>
    <s v="1,000,000,000+"/>
    <x v="0"/>
    <n v="0"/>
    <x v="1"/>
    <s v="Social"/>
    <d v="2018-08-03T00:00:00"/>
    <s v="Varies with device"/>
    <s v="Varies with device"/>
    <s v="1000000000"/>
    <s v="0"/>
  </r>
  <r>
    <s v="Instagram"/>
    <x v="20"/>
    <n v="4.5"/>
    <n v="66577313"/>
    <s v="Varies with device"/>
    <s v="1,000,000,000+"/>
    <x v="0"/>
    <n v="0"/>
    <x v="1"/>
    <s v="Social"/>
    <d v="2018-07-31T00:00:00"/>
    <s v="Varies with device"/>
    <s v="Varies with device"/>
    <s v="1000000000"/>
    <s v="0"/>
  </r>
  <r>
    <s v="Facebook Lite"/>
    <x v="20"/>
    <n v="4.3"/>
    <n v="8606259"/>
    <s v="Varies with device"/>
    <s v="500,000,000+"/>
    <x v="0"/>
    <n v="0"/>
    <x v="1"/>
    <s v="Social"/>
    <d v="2018-08-01T00:00:00"/>
    <s v="Varies with device"/>
    <s v="Varies with device"/>
    <s v="500000000"/>
    <s v="0"/>
  </r>
  <r>
    <s v="Messages, Text and Video Chat for Messenger"/>
    <x v="20"/>
    <n v="4.4000000000000004"/>
    <n v="49173"/>
    <s v="4.0M"/>
    <s v="10,000,000+"/>
    <x v="0"/>
    <n v="0"/>
    <x v="0"/>
    <s v="Social"/>
    <d v="2018-06-04T00:00:00"/>
    <n v="1.24"/>
    <s v="4.1 and up"/>
    <s v="10000000"/>
    <s v="0"/>
  </r>
  <r>
    <s v="Tumblr"/>
    <x v="20"/>
    <n v="4.4000000000000004"/>
    <n v="2955326"/>
    <s v="Varies with device"/>
    <s v="100,000,000+"/>
    <x v="0"/>
    <n v="0"/>
    <x v="3"/>
    <s v="Social"/>
    <d v="2018-08-01T00:00:00"/>
    <s v="Varies with device"/>
    <s v="Varies with device"/>
    <s v="100000000"/>
    <s v="0"/>
  </r>
  <r>
    <s v="All Social Networks"/>
    <x v="20"/>
    <n v="4.2"/>
    <n v="22492"/>
    <s v="1.5M"/>
    <s v="1,000,000+"/>
    <x v="0"/>
    <n v="0"/>
    <x v="0"/>
    <s v="Social"/>
    <d v="2018-05-21T00:00:00"/>
    <s v="2.4.12"/>
    <s v="4.0 and up"/>
    <s v="1000000"/>
    <s v="0"/>
  </r>
  <r>
    <s v="Snapchat"/>
    <x v="20"/>
    <n v="4"/>
    <n v="17014787"/>
    <s v="Varies with device"/>
    <s v="500,000,000+"/>
    <x v="0"/>
    <n v="0"/>
    <x v="1"/>
    <s v="Social"/>
    <d v="2018-07-30T00:00:00"/>
    <s v="Varies with device"/>
    <s v="Varies with device"/>
    <s v="500000000"/>
    <s v="0"/>
  </r>
  <r>
    <s v="Social network all in one 2018"/>
    <x v="20"/>
    <n v="4.3"/>
    <n v="1403"/>
    <s v="3.7M"/>
    <s v="100,000+"/>
    <x v="0"/>
    <n v="0"/>
    <x v="0"/>
    <s v="Social"/>
    <d v="2018-01-30T00:00:00"/>
    <n v="1"/>
    <s v="4.0 and up"/>
    <s v="100000"/>
    <s v="0"/>
  </r>
  <r>
    <s v="Pinterest"/>
    <x v="20"/>
    <n v="4.5999999999999996"/>
    <n v="4305441"/>
    <s v="Varies with device"/>
    <s v="100,000,000+"/>
    <x v="0"/>
    <n v="0"/>
    <x v="1"/>
    <s v="Social"/>
    <d v="2018-08-03T00:00:00"/>
    <s v="Varies with device"/>
    <s v="Varies with device"/>
    <s v="100000000"/>
    <s v="0"/>
  </r>
  <r>
    <s v="TextNow - free text + calls"/>
    <x v="20"/>
    <n v="4.4000000000000004"/>
    <n v="441189"/>
    <s v="Varies with device"/>
    <s v="10,000,000+"/>
    <x v="0"/>
    <n v="0"/>
    <x v="0"/>
    <s v="Social"/>
    <d v="2018-08-03T00:00:00"/>
    <s v="Varies with device"/>
    <s v="Varies with device"/>
    <s v="10000000"/>
    <s v="0"/>
  </r>
  <r>
    <s v="Google+"/>
    <x v="20"/>
    <n v="4.2"/>
    <n v="4831125"/>
    <s v="Varies with device"/>
    <s v="1,000,000,000+"/>
    <x v="0"/>
    <n v="0"/>
    <x v="1"/>
    <s v="Social"/>
    <d v="2018-07-26T00:00:00"/>
    <s v="Varies with device"/>
    <s v="Varies with device"/>
    <s v="1000000000"/>
    <s v="0"/>
  </r>
  <r>
    <s v="The Messenger App"/>
    <x v="20"/>
    <n v="4.4000000000000004"/>
    <n v="4919"/>
    <s v="2.8M"/>
    <s v="1,000,000+"/>
    <x v="0"/>
    <n v="0"/>
    <x v="0"/>
    <s v="Social"/>
    <d v="2018-08-03T00:00:00"/>
    <s v="0.1.1"/>
    <s v="4.1 and up"/>
    <s v="1000000"/>
    <s v="0"/>
  </r>
  <r>
    <s v="Messenger Pro"/>
    <x v="20"/>
    <n v="4.4000000000000004"/>
    <n v="13762"/>
    <s v="3.9M"/>
    <s v="1,000,000+"/>
    <x v="0"/>
    <n v="0"/>
    <x v="0"/>
    <s v="Social"/>
    <d v="2018-05-09T00:00:00"/>
    <s v="1.0.2"/>
    <s v="4.1 and up"/>
    <s v="1000000"/>
    <s v="0"/>
  </r>
  <r>
    <s v="Free Messages, Video, Chat,Text for Messenger Plus"/>
    <x v="20"/>
    <n v="4.3"/>
    <n v="6086"/>
    <s v="3.1M"/>
    <s v="1,000,000+"/>
    <x v="0"/>
    <n v="0"/>
    <x v="1"/>
    <s v="Social"/>
    <d v="2018-06-14T00:00:00"/>
    <s v="1.0.9"/>
    <s v="4.3 and up"/>
    <s v="1000000"/>
    <s v="0"/>
  </r>
  <r>
    <s v="Telegram X"/>
    <x v="20"/>
    <n v="4.5999999999999996"/>
    <n v="70616"/>
    <s v="Varies with device"/>
    <s v="5,000,000+"/>
    <x v="0"/>
    <n v="0"/>
    <x v="1"/>
    <s v="Social"/>
    <d v="2018-07-27T00:00:00"/>
    <s v="Varies with device"/>
    <s v="Varies with device"/>
    <s v="5000000"/>
    <s v="0"/>
  </r>
  <r>
    <s v="The Video Messenger App"/>
    <x v="20"/>
    <n v="4.4000000000000004"/>
    <n v="1200"/>
    <s v="2.8M"/>
    <s v="100,000+"/>
    <x v="0"/>
    <n v="0"/>
    <x v="0"/>
    <s v="Social"/>
    <d v="2018-08-02T00:00:00"/>
    <s v="0.1.1"/>
    <s v="4.1 and up"/>
    <s v="100000"/>
    <s v="0"/>
  </r>
  <r>
    <s v="Jodel - The Hyperlocal App"/>
    <x v="20"/>
    <n v="4.5"/>
    <n v="76480"/>
    <s v="20M"/>
    <s v="1,000,000+"/>
    <x v="0"/>
    <n v="0"/>
    <x v="3"/>
    <s v="Social"/>
    <d v="2018-08-06T00:00:00"/>
    <s v="4.95.4"/>
    <s v="5.0 and up"/>
    <s v="1000000"/>
    <s v="0"/>
  </r>
  <r>
    <s v="Who Viewed My Facebook Profile - Stalkers Visitors"/>
    <x v="20"/>
    <n v="4.5999999999999996"/>
    <n v="271445"/>
    <s v="9.9M"/>
    <s v="5,000,000+"/>
    <x v="0"/>
    <n v="0"/>
    <x v="0"/>
    <s v="Social"/>
    <d v="2018-06-24T00:00:00"/>
    <s v="4.1.1"/>
    <s v="4.0.3 and up"/>
    <s v="5000000"/>
    <s v="0"/>
  </r>
  <r>
    <s v="Hide Something - Photo, Video"/>
    <x v="20"/>
    <n v="4.5999999999999996"/>
    <n v="225103"/>
    <s v="5.3M"/>
    <s v="5,000,000+"/>
    <x v="0"/>
    <n v="0"/>
    <x v="0"/>
    <s v="Social"/>
    <d v="2018-06-13T00:00:00"/>
    <s v="5.1.1"/>
    <s v="4.1 and up"/>
    <s v="5000000"/>
    <s v="0"/>
  </r>
  <r>
    <s v="Love Sticker"/>
    <x v="20"/>
    <n v="4.5999999999999996"/>
    <n v="33177"/>
    <s v="10M"/>
    <s v="1,000,000+"/>
    <x v="0"/>
    <n v="0"/>
    <x v="0"/>
    <s v="Social"/>
    <d v="2018-06-12T00:00:00"/>
    <s v="2.1.6"/>
    <s v="4.0 and up"/>
    <s v="1000000"/>
    <s v="0"/>
  </r>
  <r>
    <s v="Web Browser &amp; Fast Explorer"/>
    <x v="20"/>
    <n v="4.4000000000000004"/>
    <n v="54768"/>
    <s v="2.6M"/>
    <s v="5,000,000+"/>
    <x v="0"/>
    <n v="0"/>
    <x v="0"/>
    <s v="Social"/>
    <d v="2018-05-16T00:00:00"/>
    <s v="3.6.1"/>
    <s v="4.0.3 and up"/>
    <s v="5000000"/>
    <s v="0"/>
  </r>
  <r>
    <s v="LiveMe - Video chat, new friends, and make money"/>
    <x v="20"/>
    <n v="4.5"/>
    <n v="457197"/>
    <s v="Varies with device"/>
    <s v="10,000,000+"/>
    <x v="0"/>
    <n v="0"/>
    <x v="1"/>
    <s v="Social"/>
    <d v="2018-08-03T00:00:00"/>
    <s v="Varies with device"/>
    <s v="Varies with device"/>
    <s v="10000000"/>
    <s v="0"/>
  </r>
  <r>
    <s v="VidStatus app - Status Videos &amp; Status Downloader"/>
    <x v="20"/>
    <n v="4.5"/>
    <n v="25562"/>
    <s v="31M"/>
    <s v="5,000,000+"/>
    <x v="0"/>
    <n v="0"/>
    <x v="1"/>
    <s v="Social"/>
    <d v="2018-08-02T00:00:00"/>
    <s v="2.6.10"/>
    <s v="4.1 and up"/>
    <s v="5000000"/>
    <s v="0"/>
  </r>
  <r>
    <s v="Love Images"/>
    <x v="20"/>
    <n v="4.3"/>
    <n v="16404"/>
    <s v="2.3M"/>
    <s v="1,000,000+"/>
    <x v="0"/>
    <n v="0"/>
    <x v="0"/>
    <s v="Social"/>
    <d v="2018-06-24T00:00:00"/>
    <n v="1.6"/>
    <s v="2.3 and up"/>
    <s v="1000000"/>
    <s v="0"/>
  </r>
  <r>
    <s v="Web Browser ( Fast &amp; Secure Web Explorer)"/>
    <x v="20"/>
    <n v="4.4000000000000004"/>
    <n v="2508"/>
    <s v="6.0M"/>
    <s v="500,000+"/>
    <x v="0"/>
    <n v="0"/>
    <x v="0"/>
    <s v="Social"/>
    <d v="2017-11-20T00:00:00"/>
    <s v="2.0.1"/>
    <s v="4.0.3 and up"/>
    <s v="500000"/>
    <s v="0"/>
  </r>
  <r>
    <s v="SPARK - Live random video chat &amp; meet new people"/>
    <x v="20"/>
    <n v="4.5999999999999996"/>
    <n v="79658"/>
    <s v="17M"/>
    <s v="5,000,000+"/>
    <x v="0"/>
    <n v="0"/>
    <x v="3"/>
    <s v="Social"/>
    <d v="2018-08-06T00:00:00"/>
    <s v="2.1.3.2"/>
    <s v="4.3 and up"/>
    <s v="5000000"/>
    <s v="0"/>
  </r>
  <r>
    <s v="Golden telegram"/>
    <x v="20"/>
    <n v="4.3"/>
    <n v="374"/>
    <s v="20M"/>
    <s v="50,000+"/>
    <x v="0"/>
    <n v="0"/>
    <x v="0"/>
    <s v="Social"/>
    <d v="2018-07-30T00:00:00"/>
    <s v="T4.6.5-tl2.0.1"/>
    <s v="4.1 and up"/>
    <s v="50000"/>
    <s v="0"/>
  </r>
  <r>
    <s v="Amino: Communities and Chats"/>
    <x v="20"/>
    <n v="4.8"/>
    <n v="1259075"/>
    <s v="62M"/>
    <s v="10,000,000+"/>
    <x v="0"/>
    <n v="0"/>
    <x v="1"/>
    <s v="Social"/>
    <d v="2018-07-20T00:00:00"/>
    <s v="1.8.19179"/>
    <s v="4.0.3 and up"/>
    <s v="10000000"/>
    <s v="0"/>
  </r>
  <r>
    <s v="Facebook Local"/>
    <x v="20"/>
    <n v="4.2"/>
    <n v="4751"/>
    <s v="Varies with device"/>
    <s v="1,000,000+"/>
    <x v="0"/>
    <n v="0"/>
    <x v="1"/>
    <s v="Social"/>
    <d v="2018-06-30T00:00:00"/>
    <n v="13"/>
    <s v="4.1 and up"/>
    <s v="1000000"/>
    <s v="0"/>
  </r>
  <r>
    <s v="Meet â€“ Talk to Strangers Using Random Video Chat"/>
    <x v="20"/>
    <n v="4.5999999999999996"/>
    <n v="60562"/>
    <s v="15M"/>
    <s v="5,000,000+"/>
    <x v="0"/>
    <n v="0"/>
    <x v="3"/>
    <s v="Social"/>
    <d v="2018-08-06T00:00:00"/>
    <s v="1.3.2"/>
    <s v="4.3 and up"/>
    <s v="5000000"/>
    <s v="0"/>
  </r>
  <r>
    <s v="MobilePatrol Public Safety App"/>
    <x v="20"/>
    <n v="4"/>
    <n v="22695"/>
    <s v="Varies with device"/>
    <s v="1,000,000+"/>
    <x v="0"/>
    <n v="0"/>
    <x v="2"/>
    <s v="Social"/>
    <d v="2018-06-21T00:00:00"/>
    <s v="Varies with device"/>
    <s v="Varies with device"/>
    <s v="1000000"/>
    <s v="0"/>
  </r>
  <r>
    <s v="ðŸ’˜ WhatsLov: Smileys of love, stickers and GIF"/>
    <x v="20"/>
    <n v="4.5999999999999996"/>
    <n v="22098"/>
    <s v="18M"/>
    <s v="1,000,000+"/>
    <x v="0"/>
    <n v="0"/>
    <x v="0"/>
    <s v="Social"/>
    <d v="2018-07-24T00:00:00"/>
    <s v="4.2.4"/>
    <s v="4.0.3 and up"/>
    <s v="1000000"/>
    <s v="0"/>
  </r>
  <r>
    <s v="Phone Tracker : Family Locator"/>
    <x v="20"/>
    <n v="4.3"/>
    <n v="231325"/>
    <s v="5.4M"/>
    <s v="10,000,000+"/>
    <x v="0"/>
    <n v="0"/>
    <x v="0"/>
    <s v="Social"/>
    <d v="2018-08-02T00:00:00"/>
    <n v="4.8099999999999996"/>
    <s v="4.0 and up"/>
    <s v="10000000"/>
    <s v="0"/>
  </r>
  <r>
    <s v="HTC Social Plugin - Facebook"/>
    <x v="20"/>
    <n v="3.6"/>
    <n v="13223"/>
    <s v="2.8M"/>
    <s v="10,000,000+"/>
    <x v="0"/>
    <n v="0"/>
    <x v="3"/>
    <s v="Social"/>
    <d v="2016-06-08T00:00:00"/>
    <s v="8.00.752746"/>
    <s v="4.4 and up"/>
    <s v="10000000"/>
    <s v="0"/>
  </r>
  <r>
    <s v="Periscope - Live Video"/>
    <x v="20"/>
    <n v="4"/>
    <n v="479908"/>
    <s v="15M"/>
    <s v="10,000,000+"/>
    <x v="0"/>
    <n v="0"/>
    <x v="3"/>
    <s v="Social"/>
    <d v="2018-07-09T00:00:00"/>
    <s v="1.23.3.0"/>
    <s v="4.4 and up"/>
    <s v="10000000"/>
    <s v="0"/>
  </r>
  <r>
    <s v="Quora"/>
    <x v="20"/>
    <n v="4.5"/>
    <n v="313633"/>
    <s v="Varies with device"/>
    <s v="10,000,000+"/>
    <x v="0"/>
    <n v="0"/>
    <x v="1"/>
    <s v="Social"/>
    <d v="2018-07-25T00:00:00"/>
    <s v="Varies with device"/>
    <s v="Varies with device"/>
    <s v="10000000"/>
    <s v="0"/>
  </r>
  <r>
    <s v="Kate Mobile for VK"/>
    <x v="20"/>
    <n v="4.4000000000000004"/>
    <n v="540930"/>
    <s v="5.3M"/>
    <s v="10,000,000+"/>
    <x v="0"/>
    <n v="0"/>
    <x v="1"/>
    <s v="Social"/>
    <d v="2018-07-23T00:00:00"/>
    <s v="50.2 lite"/>
    <s v="2.2 and up"/>
    <s v="10000000"/>
    <s v="0"/>
  </r>
  <r>
    <s v="Family GPS tracker KidControl + GPS by SMS Locator"/>
    <x v="20"/>
    <n v="4.5"/>
    <n v="57146"/>
    <s v="Varies with device"/>
    <s v="1,000,000+"/>
    <x v="0"/>
    <n v="0"/>
    <x v="0"/>
    <s v="Social"/>
    <d v="2018-07-27T00:00:00"/>
    <s v="Varies with device"/>
    <s v="4.0.3 and up"/>
    <s v="1000000"/>
    <s v="0"/>
  </r>
  <r>
    <s v="LinkedIn"/>
    <x v="20"/>
    <n v="4.2"/>
    <n v="1225339"/>
    <s v="Varies with device"/>
    <s v="100,000,000+"/>
    <x v="0"/>
    <n v="0"/>
    <x v="0"/>
    <s v="Social"/>
    <d v="2018-08-02T00:00:00"/>
    <s v="4.1.202"/>
    <s v="5.0 and up"/>
    <s v="100000000"/>
    <s v="0"/>
  </r>
  <r>
    <s v="Moment"/>
    <x v="20"/>
    <n v="4.5"/>
    <n v="19583"/>
    <s v="37M"/>
    <s v="1,000,000+"/>
    <x v="0"/>
    <n v="0"/>
    <x v="1"/>
    <s v="Social"/>
    <d v="2018-08-01T00:00:00"/>
    <s v="5.2.1"/>
    <s v="4.4 and up"/>
    <s v="1000000"/>
    <s v="0"/>
  </r>
  <r>
    <s v="Text Me: Text Free, Call Free, Second Phone Number"/>
    <x v="20"/>
    <n v="4.3"/>
    <n v="344921"/>
    <s v="Varies with device"/>
    <s v="10,000,000+"/>
    <x v="0"/>
    <n v="0"/>
    <x v="0"/>
    <s v="Social"/>
    <d v="2018-06-07T00:00:00"/>
    <s v="Varies with device"/>
    <s v="Varies with device"/>
    <s v="10000000"/>
    <s v="0"/>
  </r>
  <r>
    <s v="Meetup"/>
    <x v="20"/>
    <n v="4.2"/>
    <n v="79129"/>
    <s v="23M"/>
    <s v="5,000,000+"/>
    <x v="0"/>
    <n v="0"/>
    <x v="1"/>
    <s v="Social"/>
    <d v="2018-08-02T00:00:00"/>
    <s v="3.10.26"/>
    <s v="4.4 and up"/>
    <s v="5000000"/>
    <s v="0"/>
  </r>
  <r>
    <s v="Text Free: WiFi Calling App"/>
    <x v="20"/>
    <n v="4.2"/>
    <n v="83488"/>
    <s v="Varies with device"/>
    <s v="5,000,000+"/>
    <x v="0"/>
    <n v="0"/>
    <x v="0"/>
    <s v="Social"/>
    <d v="2018-07-24T00:00:00"/>
    <s v="Varies with device"/>
    <s v="Varies with device"/>
    <s v="5000000"/>
    <s v="0"/>
  </r>
  <r>
    <s v="TextNow - free text + calls"/>
    <x v="20"/>
    <n v="4.4000000000000004"/>
    <n v="441189"/>
    <s v="Varies with device"/>
    <s v="10,000,000+"/>
    <x v="0"/>
    <n v="0"/>
    <x v="0"/>
    <s v="Social"/>
    <d v="2018-08-03T00:00:00"/>
    <s v="Varies with device"/>
    <s v="Varies with device"/>
    <s v="10000000"/>
    <s v="0"/>
  </r>
  <r>
    <s v="Badoo - Free Chat &amp; Dating App"/>
    <x v="20"/>
    <n v="4.3"/>
    <n v="3781770"/>
    <s v="Varies with device"/>
    <s v="100,000,000+"/>
    <x v="0"/>
    <n v="0"/>
    <x v="3"/>
    <s v="Social"/>
    <d v="2018-08-02T00:00:00"/>
    <s v="Varies with device"/>
    <s v="Varies with device"/>
    <s v="100000000"/>
    <s v="0"/>
  </r>
  <r>
    <s v="Text free - Free Text + Call"/>
    <x v="20"/>
    <n v="4.3"/>
    <n v="315441"/>
    <s v="Varies with device"/>
    <s v="10,000,000+"/>
    <x v="0"/>
    <n v="0"/>
    <x v="0"/>
    <s v="Social"/>
    <d v="2018-07-26T00:00:00"/>
    <s v="Varies with device"/>
    <s v="Varies with device"/>
    <s v="10000000"/>
    <s v="0"/>
  </r>
  <r>
    <s v="textPlus: Free Text &amp; Calls"/>
    <x v="20"/>
    <n v="4.0999999999999996"/>
    <n v="382120"/>
    <s v="28M"/>
    <s v="10,000,000+"/>
    <x v="0"/>
    <n v="0"/>
    <x v="0"/>
    <s v="Social"/>
    <d v="2018-07-26T00:00:00"/>
    <s v="7.3.1"/>
    <s v="4.1 and up"/>
    <s v="10000000"/>
    <s v="0"/>
  </r>
  <r>
    <s v="Free phone calls, free texting SMS on free number"/>
    <x v="20"/>
    <n v="4.5"/>
    <n v="412725"/>
    <s v="35M"/>
    <s v="10,000,000+"/>
    <x v="0"/>
    <n v="0"/>
    <x v="0"/>
    <s v="Social"/>
    <d v="2018-07-31T00:00:00"/>
    <s v="3.8.1"/>
    <s v="4.1 and up"/>
    <s v="10000000"/>
    <s v="0"/>
  </r>
  <r>
    <s v="Tango - Live Video Broadcast"/>
    <x v="20"/>
    <n v="4.3"/>
    <n v="3806669"/>
    <s v="Varies with device"/>
    <s v="100,000,000+"/>
    <x v="0"/>
    <n v="0"/>
    <x v="3"/>
    <s v="Social"/>
    <d v="2018-08-01T00:00:00"/>
    <s v="Varies with device"/>
    <s v="Varies with device"/>
    <s v="100000000"/>
    <s v="0"/>
  </r>
  <r>
    <s v="MeetMe: Chat &amp; Meet New People"/>
    <x v="20"/>
    <n v="4.2"/>
    <n v="1259849"/>
    <s v="76M"/>
    <s v="50,000,000+"/>
    <x v="0"/>
    <n v="0"/>
    <x v="3"/>
    <s v="Social"/>
    <d v="2018-08-03T00:00:00"/>
    <s v="Varies with device"/>
    <s v="4.1 and up"/>
    <s v="50000000"/>
    <s v="0"/>
  </r>
  <r>
    <s v="Tagged - Meet, Chat &amp; Dating"/>
    <x v="20"/>
    <n v="4.0999999999999996"/>
    <n v="486824"/>
    <s v="Varies with device"/>
    <s v="10,000,000+"/>
    <x v="0"/>
    <n v="0"/>
    <x v="3"/>
    <s v="Social"/>
    <d v="2018-06-21T00:00:00"/>
    <s v="Varies with device"/>
    <s v="Varies with device"/>
    <s v="10000000"/>
    <s v="0"/>
  </r>
  <r>
    <s v="ooVoo Video Calls, Messaging &amp; Stories"/>
    <x v="20"/>
    <n v="4.3"/>
    <n v="1157004"/>
    <s v="34M"/>
    <s v="50,000,000+"/>
    <x v="0"/>
    <n v="0"/>
    <x v="0"/>
    <s v="Social"/>
    <d v="2017-10-16T00:00:00"/>
    <s v="4.2.1"/>
    <s v="4.3 and up"/>
    <s v="50000000"/>
    <s v="0"/>
  </r>
  <r>
    <s v="SayHi Chat, Meet New People"/>
    <x v="20"/>
    <n v="4.2"/>
    <n v="423105"/>
    <s v="Varies with device"/>
    <s v="10,000,000+"/>
    <x v="0"/>
    <n v="0"/>
    <x v="3"/>
    <s v="Social"/>
    <d v="2018-07-09T00:00:00"/>
    <s v="Varies with device"/>
    <s v="Varies with device"/>
    <s v="10000000"/>
    <s v="0"/>
  </r>
  <r>
    <s v="Whisper"/>
    <x v="20"/>
    <n v="4.0999999999999996"/>
    <n v="205803"/>
    <s v="Varies with device"/>
    <s v="5,000,000+"/>
    <x v="0"/>
    <n v="0"/>
    <x v="1"/>
    <s v="Social"/>
    <d v="2018-07-18T00:00:00"/>
    <s v="Varies with device"/>
    <s v="Varies with device"/>
    <s v="5000000"/>
    <s v="0"/>
  </r>
  <r>
    <s v="Tapatalk - 100,000+ Forums"/>
    <x v="20"/>
    <n v="4.0999999999999996"/>
    <n v="285816"/>
    <s v="Varies with device"/>
    <s v="10,000,000+"/>
    <x v="0"/>
    <n v="0"/>
    <x v="3"/>
    <s v="Social"/>
    <d v="2018-06-19T00:00:00"/>
    <s v="Varies with device"/>
    <s v="Varies with device"/>
    <s v="10000000"/>
    <s v="0"/>
  </r>
  <r>
    <s v="Tumblr"/>
    <x v="20"/>
    <n v="4.4000000000000004"/>
    <n v="2955325"/>
    <s v="Varies with device"/>
    <s v="100,000,000+"/>
    <x v="0"/>
    <n v="0"/>
    <x v="3"/>
    <s v="Social"/>
    <d v="2018-08-01T00:00:00"/>
    <s v="Varies with device"/>
    <s v="Varies with device"/>
    <s v="100000000"/>
    <s v="0"/>
  </r>
  <r>
    <s v="Blogger"/>
    <x v="20"/>
    <n v="3.7"/>
    <n v="138026"/>
    <s v="2.7M"/>
    <s v="5,000,000+"/>
    <x v="0"/>
    <n v="0"/>
    <x v="3"/>
    <s v="Social"/>
    <d v="2016-02-29T00:00:00"/>
    <s v="2.1.3"/>
    <s v="2.1 and up"/>
    <s v="5000000"/>
    <s v="0"/>
  </r>
  <r>
    <s v="Bloglovin'"/>
    <x v="20"/>
    <n v="3.9"/>
    <n v="8936"/>
    <s v="Varies with device"/>
    <s v="500,000+"/>
    <x v="0"/>
    <n v="0"/>
    <x v="0"/>
    <s v="Social"/>
    <d v="2017-05-18T00:00:00"/>
    <s v="Varies with device"/>
    <s v="Varies with device"/>
    <s v="500000"/>
    <s v="0"/>
  </r>
  <r>
    <s v="Blogaway for Android (Blogger)"/>
    <x v="20"/>
    <n v="3.7"/>
    <n v="4253"/>
    <s v="4.1M"/>
    <s v="100,000+"/>
    <x v="0"/>
    <n v="0"/>
    <x v="1"/>
    <s v="Social"/>
    <d v="2018-05-31T00:00:00"/>
    <s v="7.0.7"/>
    <s v="4.0.3 and up"/>
    <s v="100000"/>
    <s v="0"/>
  </r>
  <r>
    <s v="Snapchat"/>
    <x v="20"/>
    <n v="4"/>
    <n v="17014705"/>
    <s v="Varies with device"/>
    <s v="500,000,000+"/>
    <x v="0"/>
    <n v="0"/>
    <x v="1"/>
    <s v="Social"/>
    <d v="2018-07-30T00:00:00"/>
    <s v="Varies with device"/>
    <s v="Varies with device"/>
    <s v="500000000"/>
    <s v="0"/>
  </r>
  <r>
    <s v="Instagram"/>
    <x v="20"/>
    <n v="4.5"/>
    <n v="66577446"/>
    <s v="Varies with device"/>
    <s v="1,000,000,000+"/>
    <x v="0"/>
    <n v="0"/>
    <x v="1"/>
    <s v="Social"/>
    <d v="2018-07-31T00:00:00"/>
    <s v="Varies with device"/>
    <s v="Varies with device"/>
    <s v="1000000000"/>
    <s v="0"/>
  </r>
  <r>
    <s v="TwitCasting Live"/>
    <x v="20"/>
    <n v="3.6"/>
    <n v="14835"/>
    <s v="Varies with device"/>
    <s v="1,000,000+"/>
    <x v="0"/>
    <n v="0"/>
    <x v="1"/>
    <s v="Social"/>
    <d v="2018-08-02T00:00:00"/>
    <s v="Varies with device"/>
    <s v="Varies with device"/>
    <s v="1000000"/>
    <s v="0"/>
  </r>
  <r>
    <s v="Stream - Live Video Community"/>
    <x v="20"/>
    <n v="4.0999999999999996"/>
    <n v="6388"/>
    <s v="Varies with device"/>
    <s v="500,000+"/>
    <x v="0"/>
    <n v="0"/>
    <x v="1"/>
    <s v="Social"/>
    <d v="2017-12-05T00:00:00"/>
    <s v="Varies with device"/>
    <s v="Varies with device"/>
    <s v="500000"/>
    <s v="0"/>
  </r>
  <r>
    <s v="YouNow: Live Stream Video Chat"/>
    <x v="20"/>
    <n v="4.0999999999999996"/>
    <n v="309872"/>
    <s v="85M"/>
    <s v="10,000,000+"/>
    <x v="0"/>
    <n v="0"/>
    <x v="1"/>
    <s v="Social"/>
    <d v="2018-08-03T00:00:00"/>
    <s v="14.0.13"/>
    <s v="4.1 and up"/>
    <s v="10000000"/>
    <s v="0"/>
  </r>
  <r>
    <s v="Periscope - Live Video"/>
    <x v="20"/>
    <n v="4"/>
    <n v="479909"/>
    <s v="15M"/>
    <s v="10,000,000+"/>
    <x v="0"/>
    <n v="0"/>
    <x v="3"/>
    <s v="Social"/>
    <d v="2018-07-09T00:00:00"/>
    <s v="1.23.3.0"/>
    <s v="4.4 and up"/>
    <s v="10000000"/>
    <s v="0"/>
  </r>
  <r>
    <s v="Mirrativ: Live Stream Any App"/>
    <x v="20"/>
    <n v="4.0999999999999996"/>
    <n v="17955"/>
    <s v="89M"/>
    <s v="500,000+"/>
    <x v="0"/>
    <n v="0"/>
    <x v="1"/>
    <s v="Social"/>
    <d v="2018-08-02T00:00:00"/>
    <s v="7.23.4"/>
    <s v="4.1 and up"/>
    <s v="500000"/>
    <s v="0"/>
  </r>
  <r>
    <s v="Snapchat"/>
    <x v="20"/>
    <n v="4"/>
    <n v="17015352"/>
    <s v="Varies with device"/>
    <s v="500,000,000+"/>
    <x v="0"/>
    <n v="0"/>
    <x v="1"/>
    <s v="Social"/>
    <d v="2018-07-30T00:00:00"/>
    <s v="Varies with device"/>
    <s v="Varies with device"/>
    <s v="500000000"/>
    <s v="0"/>
  </r>
  <r>
    <s v="Instagram"/>
    <x v="20"/>
    <n v="4.5"/>
    <n v="66577313"/>
    <s v="Varies with device"/>
    <s v="1,000,000,000+"/>
    <x v="0"/>
    <n v="0"/>
    <x v="1"/>
    <s v="Social"/>
    <d v="2018-07-31T00:00:00"/>
    <s v="Varies with device"/>
    <s v="Varies with device"/>
    <s v="1000000000"/>
    <s v="0"/>
  </r>
  <r>
    <s v="Pinterest"/>
    <x v="20"/>
    <n v="4.5999999999999996"/>
    <n v="4305441"/>
    <s v="Varies with device"/>
    <s v="100,000,000+"/>
    <x v="0"/>
    <n v="0"/>
    <x v="1"/>
    <s v="Social"/>
    <d v="2018-08-03T00:00:00"/>
    <s v="Varies with device"/>
    <s v="Varies with device"/>
    <s v="100000000"/>
    <s v="0"/>
  </r>
  <r>
    <s v="Nextdoor - Local neighborhood news &amp; classifieds"/>
    <x v="20"/>
    <n v="4.3"/>
    <n v="51502"/>
    <s v="20M"/>
    <s v="5,000,000+"/>
    <x v="0"/>
    <n v="0"/>
    <x v="1"/>
    <s v="Social"/>
    <d v="2018-07-25T00:00:00"/>
    <n v="2.69"/>
    <s v="5.0 and up"/>
    <s v="5000000"/>
    <s v="0"/>
  </r>
  <r>
    <s v="SKOUT - Meet, Chat, Go Live"/>
    <x v="20"/>
    <n v="4.3"/>
    <n v="1064049"/>
    <s v="Varies with device"/>
    <s v="50,000,000+"/>
    <x v="0"/>
    <n v="0"/>
    <x v="3"/>
    <s v="Social"/>
    <d v="2018-07-28T00:00:00"/>
    <s v="Varies with device"/>
    <s v="Varies with device"/>
    <s v="50000000"/>
    <s v="0"/>
  </r>
  <r>
    <s v="Banjo"/>
    <x v="20"/>
    <n v="4.2"/>
    <n v="58341"/>
    <s v="9.3M"/>
    <s v="1,000,000+"/>
    <x v="0"/>
    <n v="0"/>
    <x v="0"/>
    <s v="Social"/>
    <d v="2015-07-25T00:00:00"/>
    <s v="4.6.2.0"/>
    <s v="2.3 and up"/>
    <s v="1000000"/>
    <s v="0"/>
  </r>
  <r>
    <s v="We Heart It"/>
    <x v="20"/>
    <n v="4.5"/>
    <n v="637309"/>
    <s v="Varies with device"/>
    <s v="10,000,000+"/>
    <x v="0"/>
    <n v="0"/>
    <x v="1"/>
    <s v="Social"/>
    <d v="2018-07-18T00:00:00"/>
    <s v="Varies with device"/>
    <s v="Varies with device"/>
    <s v="10000000"/>
    <s v="0"/>
  </r>
  <r>
    <s v="MeetMe: Chat &amp; Meet New People"/>
    <x v="20"/>
    <n v="4.2"/>
    <n v="1259894"/>
    <s v="76M"/>
    <s v="50,000,000+"/>
    <x v="0"/>
    <n v="0"/>
    <x v="3"/>
    <s v="Social"/>
    <d v="2018-08-03T00:00:00"/>
    <s v="Varies with device"/>
    <s v="4.1 and up"/>
    <s v="50000000"/>
    <s v="0"/>
  </r>
  <r>
    <s v="ooVoo Video Calls, Messaging &amp; Stories"/>
    <x v="20"/>
    <n v="4.3"/>
    <n v="1157003"/>
    <s v="34M"/>
    <s v="50,000,000+"/>
    <x v="0"/>
    <n v="0"/>
    <x v="0"/>
    <s v="Social"/>
    <d v="2017-10-16T00:00:00"/>
    <s v="4.2.1"/>
    <s v="4.3 and up"/>
    <s v="50000000"/>
    <s v="0"/>
  </r>
  <r>
    <s v="Timehop"/>
    <x v="20"/>
    <n v="4.0999999999999996"/>
    <n v="161610"/>
    <s v="16M"/>
    <s v="5,000,000+"/>
    <x v="0"/>
    <n v="0"/>
    <x v="1"/>
    <s v="Social"/>
    <d v="2018-08-05T00:00:00"/>
    <s v="4.5.3"/>
    <s v="4.1 and up"/>
    <s v="5000000"/>
    <s v="0"/>
  </r>
  <r>
    <s v="Frontback - Social Photos"/>
    <x v="20"/>
    <n v="3.8"/>
    <n v="19446"/>
    <s v="Varies with device"/>
    <s v="1,000,000+"/>
    <x v="0"/>
    <n v="0"/>
    <x v="3"/>
    <s v="Social"/>
    <d v="2017-12-01T00:00:00"/>
    <s v="3.4.5"/>
    <s v="4.0.3 and up"/>
    <s v="1000000"/>
    <s v="0"/>
  </r>
  <r>
    <s v="LinkedIn"/>
    <x v="20"/>
    <n v="4.2"/>
    <n v="1225367"/>
    <s v="Varies with device"/>
    <s v="100,000,000+"/>
    <x v="0"/>
    <n v="0"/>
    <x v="0"/>
    <s v="Social"/>
    <d v="2018-08-02T00:00:00"/>
    <s v="4.1.202"/>
    <s v="5.0 and up"/>
    <s v="100000000"/>
    <s v="0"/>
  </r>
  <r>
    <s v="Path"/>
    <x v="20"/>
    <n v="4.4000000000000004"/>
    <n v="1520959"/>
    <s v="Varies with device"/>
    <s v="10,000,000+"/>
    <x v="0"/>
    <n v="0"/>
    <x v="1"/>
    <s v="Social"/>
    <d v="2018-05-09T00:00:00"/>
    <s v="Varies with device"/>
    <s v="Varies with device"/>
    <s v="10000000"/>
    <s v="0"/>
  </r>
  <r>
    <s v="Tango - Live Video Broadcast"/>
    <x v="20"/>
    <n v="4.3"/>
    <n v="3806669"/>
    <s v="Varies with device"/>
    <s v="100,000,000+"/>
    <x v="0"/>
    <n v="0"/>
    <x v="3"/>
    <s v="Social"/>
    <d v="2018-08-01T00:00:00"/>
    <s v="Varies with device"/>
    <s v="Varies with device"/>
    <s v="100000000"/>
    <s v="0"/>
  </r>
  <r>
    <s v="SayHi Chat, Meet New People"/>
    <x v="20"/>
    <n v="4.2"/>
    <n v="423138"/>
    <s v="Varies with device"/>
    <s v="10,000,000+"/>
    <x v="0"/>
    <n v="0"/>
    <x v="3"/>
    <s v="Social"/>
    <d v="2018-07-09T00:00:00"/>
    <s v="Varies with device"/>
    <s v="Varies with device"/>
    <s v="10000000"/>
    <s v="0"/>
  </r>
  <r>
    <s v="Tapatalk - 100,000+ Forums"/>
    <x v="20"/>
    <n v="4.0999999999999996"/>
    <n v="285820"/>
    <s v="Varies with device"/>
    <s v="10,000,000+"/>
    <x v="0"/>
    <n v="0"/>
    <x v="3"/>
    <s v="Social"/>
    <d v="2018-06-19T00:00:00"/>
    <s v="Varies with device"/>
    <s v="Varies with device"/>
    <s v="10000000"/>
    <s v="0"/>
  </r>
  <r>
    <s v="Couple - Relationship App"/>
    <x v="20"/>
    <n v="4"/>
    <n v="33249"/>
    <s v="8.4M"/>
    <s v="1,000,000+"/>
    <x v="0"/>
    <n v="0"/>
    <x v="0"/>
    <s v="Social"/>
    <d v="2015-03-05T00:00:00"/>
    <s v="1.8.0"/>
    <s v="2.3 and up"/>
    <s v="1000000"/>
    <s v="0"/>
  </r>
  <r>
    <s v="Badoo - Free Chat &amp; Dating App"/>
    <x v="20"/>
    <n v="4.3"/>
    <n v="3781770"/>
    <s v="Varies with device"/>
    <s v="100,000,000+"/>
    <x v="0"/>
    <n v="0"/>
    <x v="3"/>
    <s v="Social"/>
    <d v="2018-08-02T00:00:00"/>
    <s v="Varies with device"/>
    <s v="Varies with device"/>
    <s v="100000000"/>
    <s v="0"/>
  </r>
  <r>
    <s v="Nextdoor - Local neighborhood news &amp; classifieds"/>
    <x v="20"/>
    <n v="4.3"/>
    <n v="51504"/>
    <s v="20M"/>
    <s v="5,000,000+"/>
    <x v="0"/>
    <n v="0"/>
    <x v="1"/>
    <s v="Social"/>
    <d v="2018-07-25T00:00:00"/>
    <n v="2.69"/>
    <s v="5.0 and up"/>
    <s v="5000000"/>
    <s v="0"/>
  </r>
  <r>
    <s v="POF Free Dating App"/>
    <x v="20"/>
    <n v="4.2"/>
    <n v="1175794"/>
    <s v="Varies with device"/>
    <s v="50,000,000+"/>
    <x v="0"/>
    <n v="0"/>
    <x v="3"/>
    <s v="Social"/>
    <d v="2018-07-31T00:00:00"/>
    <s v="Varies with device"/>
    <s v="Varies with device"/>
    <s v="50000000"/>
    <s v="0"/>
  </r>
  <r>
    <s v="MeetMe: Chat &amp; Meet New People"/>
    <x v="20"/>
    <n v="4.2"/>
    <n v="1259894"/>
    <s v="76M"/>
    <s v="50,000,000+"/>
    <x v="0"/>
    <n v="0"/>
    <x v="3"/>
    <s v="Social"/>
    <d v="2018-08-03T00:00:00"/>
    <s v="Varies with device"/>
    <s v="4.1 and up"/>
    <s v="50000000"/>
    <s v="0"/>
  </r>
  <r>
    <s v="LOVOO"/>
    <x v="20"/>
    <n v="4"/>
    <n v="852455"/>
    <s v="68M"/>
    <s v="10,000,000+"/>
    <x v="0"/>
    <n v="0"/>
    <x v="3"/>
    <s v="Social"/>
    <d v="2018-08-03T00:00:00"/>
    <n v="27"/>
    <s v="4.2 and up"/>
    <s v="10000000"/>
    <s v="0"/>
  </r>
  <r>
    <s v="Jaumo Dating, Flirt &amp; Live Video"/>
    <x v="20"/>
    <n v="4.4000000000000004"/>
    <n v="900064"/>
    <s v="13M"/>
    <s v="10,000,000+"/>
    <x v="0"/>
    <n v="0"/>
    <x v="3"/>
    <s v="Social"/>
    <d v="2018-07-31T00:00:00"/>
    <s v="4.17.2"/>
    <s v="4.1 and up"/>
    <s v="10000000"/>
    <s v="0"/>
  </r>
  <r>
    <s v="Patook - make platonic friends"/>
    <x v="20"/>
    <n v="4"/>
    <n v="3677"/>
    <s v="50M"/>
    <s v="100,000+"/>
    <x v="0"/>
    <n v="0"/>
    <x v="3"/>
    <s v="Social"/>
    <d v="2018-06-21T00:00:00"/>
    <s v="10.6.3"/>
    <s v="5.0 and up"/>
    <s v="100000"/>
    <s v="0"/>
  </r>
  <r>
    <s v="Meetup"/>
    <x v="20"/>
    <n v="4.2"/>
    <n v="79129"/>
    <s v="23M"/>
    <s v="5,000,000+"/>
    <x v="0"/>
    <n v="0"/>
    <x v="1"/>
    <s v="Social"/>
    <d v="2018-08-02T00:00:00"/>
    <s v="3.10.26"/>
    <s v="4.4 and up"/>
    <s v="5000000"/>
    <s v="0"/>
  </r>
  <r>
    <s v="Text Free: WiFi Calling App"/>
    <x v="20"/>
    <n v="4.2"/>
    <n v="83488"/>
    <s v="Varies with device"/>
    <s v="5,000,000+"/>
    <x v="0"/>
    <n v="0"/>
    <x v="0"/>
    <s v="Social"/>
    <d v="2018-07-24T00:00:00"/>
    <s v="Varies with device"/>
    <s v="Varies with device"/>
    <s v="5000000"/>
    <s v="0"/>
  </r>
  <r>
    <s v="Zello PTT Walkie Talkie"/>
    <x v="20"/>
    <n v="4.4000000000000004"/>
    <n v="695613"/>
    <s v="Varies with device"/>
    <s v="50,000,000+"/>
    <x v="0"/>
    <n v="0"/>
    <x v="0"/>
    <s v="Social"/>
    <d v="2018-08-02T00:00:00"/>
    <s v="Varies with device"/>
    <s v="Varies with device"/>
    <s v="50000000"/>
    <s v="0"/>
  </r>
  <r>
    <s v="textPlus: Free Text &amp; Calls"/>
    <x v="20"/>
    <n v="4.0999999999999996"/>
    <n v="382121"/>
    <s v="28M"/>
    <s v="10,000,000+"/>
    <x v="0"/>
    <n v="0"/>
    <x v="0"/>
    <s v="Social"/>
    <d v="2018-07-26T00:00:00"/>
    <s v="7.3.1"/>
    <s v="4.1 and up"/>
    <s v="10000000"/>
    <s v="0"/>
  </r>
  <r>
    <s v="magicApp Calling &amp; Messaging"/>
    <x v="20"/>
    <n v="4.0999999999999996"/>
    <n v="207712"/>
    <s v="Varies with device"/>
    <s v="10,000,000+"/>
    <x v="0"/>
    <n v="0"/>
    <x v="0"/>
    <s v="Social"/>
    <d v="2018-06-09T00:00:00"/>
    <s v="4.18.962.5"/>
    <s v="2.3 and up"/>
    <s v="10000000"/>
    <s v="0"/>
  </r>
  <r>
    <s v="Dating App, Flirt &amp; Chat : W-Match"/>
    <x v="20"/>
    <n v="4.3"/>
    <n v="175722"/>
    <s v="Varies with device"/>
    <s v="10,000,000+"/>
    <x v="0"/>
    <n v="0"/>
    <x v="3"/>
    <s v="Social"/>
    <d v="2018-07-23T00:00:00"/>
    <s v="Varies with device"/>
    <s v="Varies with device"/>
    <s v="10000000"/>
    <s v="0"/>
  </r>
  <r>
    <s v="uCiC- Videos and Photos on demand"/>
    <x v="20"/>
    <n v="4"/>
    <n v="2052"/>
    <s v="7.0M"/>
    <s v="100,000+"/>
    <x v="0"/>
    <n v="0"/>
    <x v="1"/>
    <s v="Social"/>
    <d v="2017-09-27T00:00:00"/>
    <n v="2.16"/>
    <s v="4.4 and up"/>
    <s v="100000"/>
    <s v="0"/>
  </r>
  <r>
    <s v="Meetup"/>
    <x v="20"/>
    <n v="4.2"/>
    <n v="79130"/>
    <s v="23M"/>
    <s v="5,000,000+"/>
    <x v="0"/>
    <n v="0"/>
    <x v="1"/>
    <s v="Social"/>
    <d v="2018-08-02T00:00:00"/>
    <s v="3.10.26"/>
    <s v="4.4 and up"/>
    <s v="5000000"/>
    <s v="0"/>
  </r>
  <r>
    <s v="POF Free Dating App"/>
    <x v="20"/>
    <n v="4.2"/>
    <n v="1175815"/>
    <s v="Varies with device"/>
    <s v="50,000,000+"/>
    <x v="0"/>
    <n v="0"/>
    <x v="3"/>
    <s v="Social"/>
    <d v="2018-07-31T00:00:00"/>
    <s v="Varies with device"/>
    <s v="Varies with device"/>
    <s v="50000000"/>
    <s v="0"/>
  </r>
  <r>
    <s v="MeetMe: Chat &amp; Meet New People"/>
    <x v="20"/>
    <n v="4.2"/>
    <n v="1259894"/>
    <s v="76M"/>
    <s v="50,000,000+"/>
    <x v="0"/>
    <n v="0"/>
    <x v="3"/>
    <s v="Social"/>
    <d v="2018-08-03T00:00:00"/>
    <s v="Varies with device"/>
    <s v="4.1 and up"/>
    <s v="50000000"/>
    <s v="0"/>
  </r>
  <r>
    <s v="Tagged - Meet, Chat &amp; Dating"/>
    <x v="20"/>
    <n v="4.0999999999999996"/>
    <n v="486830"/>
    <s v="Varies with device"/>
    <s v="10,000,000+"/>
    <x v="0"/>
    <n v="0"/>
    <x v="3"/>
    <s v="Social"/>
    <d v="2018-06-21T00:00:00"/>
    <s v="Varies with device"/>
    <s v="Varies with device"/>
    <s v="10000000"/>
    <s v="0"/>
  </r>
  <r>
    <s v="LOVOO"/>
    <x v="20"/>
    <n v="4"/>
    <n v="852455"/>
    <s v="68M"/>
    <s v="10,000,000+"/>
    <x v="0"/>
    <n v="0"/>
    <x v="3"/>
    <s v="Social"/>
    <d v="2018-08-03T00:00:00"/>
    <n v="27"/>
    <s v="4.2 and up"/>
    <s v="10000000"/>
    <s v="0"/>
  </r>
  <r>
    <s v="SKOUT - Meet, Chat, Go Live"/>
    <x v="20"/>
    <n v="4.3"/>
    <n v="1064076"/>
    <s v="Varies with device"/>
    <s v="50,000,000+"/>
    <x v="0"/>
    <n v="0"/>
    <x v="3"/>
    <s v="Social"/>
    <d v="2018-07-28T00:00:00"/>
    <s v="Varies with device"/>
    <s v="Varies with device"/>
    <s v="50000000"/>
    <s v="0"/>
  </r>
  <r>
    <s v="Badoo - Free Chat &amp; Dating App"/>
    <x v="20"/>
    <n v="4.3"/>
    <n v="3781770"/>
    <s v="Varies with device"/>
    <s v="100,000,000+"/>
    <x v="0"/>
    <n v="0"/>
    <x v="3"/>
    <s v="Social"/>
    <d v="2018-08-02T00:00:00"/>
    <s v="Varies with device"/>
    <s v="Varies with device"/>
    <s v="100000000"/>
    <s v="0"/>
  </r>
  <r>
    <s v="Jaumo Dating, Flirt &amp; Live Video"/>
    <x v="20"/>
    <n v="4.4000000000000004"/>
    <n v="900064"/>
    <s v="13M"/>
    <s v="10,000,000+"/>
    <x v="0"/>
    <n v="0"/>
    <x v="3"/>
    <s v="Social"/>
    <d v="2018-07-31T00:00:00"/>
    <s v="4.17.2"/>
    <s v="4.1 and up"/>
    <s v="10000000"/>
    <s v="0"/>
  </r>
  <r>
    <s v="Mico- Stranger Chat Random video Chat, Live, Meet"/>
    <x v="20"/>
    <n v="4.4000000000000004"/>
    <n v="624557"/>
    <s v="56M"/>
    <s v="10,000,000+"/>
    <x v="0"/>
    <n v="0"/>
    <x v="3"/>
    <s v="Social"/>
    <d v="2018-07-27T00:00:00"/>
    <s v="5.4.7.1"/>
    <s v="4.3 and up"/>
    <s v="10000000"/>
    <s v="0"/>
  </r>
  <r>
    <s v="SayHi Chat, Meet New People"/>
    <x v="20"/>
    <n v="4.2"/>
    <n v="423138"/>
    <s v="Varies with device"/>
    <s v="10,000,000+"/>
    <x v="0"/>
    <n v="0"/>
    <x v="3"/>
    <s v="Social"/>
    <d v="2018-07-09T00:00:00"/>
    <s v="Varies with device"/>
    <s v="Varies with device"/>
    <s v="10000000"/>
    <s v="0"/>
  </r>
  <r>
    <s v="Waplog - Free Chat, Dating App, Meet Singles"/>
    <x v="20"/>
    <n v="4.2"/>
    <n v="522018"/>
    <s v="Varies with device"/>
    <s v="10,000,000+"/>
    <x v="0"/>
    <n v="0"/>
    <x v="3"/>
    <s v="Social"/>
    <d v="2018-08-02T00:00:00"/>
    <s v="Varies with device"/>
    <s v="Varies with device"/>
    <s v="10000000"/>
    <s v="0"/>
  </r>
  <r>
    <s v="Couple - Relationship App"/>
    <x v="20"/>
    <n v="4"/>
    <n v="33249"/>
    <s v="8.4M"/>
    <s v="1,000,000+"/>
    <x v="0"/>
    <n v="0"/>
    <x v="0"/>
    <s v="Social"/>
    <d v="2015-03-05T00:00:00"/>
    <s v="1.8.0"/>
    <s v="2.3 and up"/>
    <s v="1000000"/>
    <s v="0"/>
  </r>
  <r>
    <s v="Meetup"/>
    <x v="20"/>
    <n v="4.2"/>
    <n v="79130"/>
    <s v="23M"/>
    <s v="5,000,000+"/>
    <x v="0"/>
    <n v="0"/>
    <x v="1"/>
    <s v="Social"/>
    <d v="2018-08-02T00:00:00"/>
    <s v="3.10.26"/>
    <s v="4.4 and up"/>
    <s v="5000000"/>
    <s v="0"/>
  </r>
  <r>
    <s v="Amazon for Tablets"/>
    <x v="21"/>
    <n v="4"/>
    <n v="141613"/>
    <s v="22M"/>
    <s v="10,000,000+"/>
    <x v="0"/>
    <n v="0"/>
    <x v="1"/>
    <s v="Shopping"/>
    <d v="2018-07-31T00:00:00"/>
    <s v="16.14.0.850"/>
    <s v="4.4 and up"/>
    <s v="10000000"/>
    <s v="0"/>
  </r>
  <r>
    <s v="Wish - Shopping Made Fun"/>
    <x v="21"/>
    <n v="4.5"/>
    <n v="6210998"/>
    <s v="15M"/>
    <s v="100,000,000+"/>
    <x v="0"/>
    <n v="0"/>
    <x v="0"/>
    <s v="Shopping"/>
    <d v="2018-08-03T00:00:00"/>
    <s v="4.20.5"/>
    <s v="4.1 and up"/>
    <s v="100000000"/>
    <s v="0"/>
  </r>
  <r>
    <s v="OfferUp - Buy. Sell. Offer Up"/>
    <x v="21"/>
    <n v="4.5999999999999996"/>
    <n v="591312"/>
    <s v="Varies with device"/>
    <s v="10,000,000+"/>
    <x v="0"/>
    <n v="0"/>
    <x v="0"/>
    <s v="Shopping"/>
    <d v="2018-08-03T00:00:00"/>
    <s v="Varies with device"/>
    <s v="Varies with device"/>
    <s v="10000000"/>
    <s v="0"/>
  </r>
  <r>
    <s v="Shopee - No. 1 Online Shopping"/>
    <x v="21"/>
    <n v="4.3"/>
    <n v="94294"/>
    <s v="30M"/>
    <s v="10,000,000+"/>
    <x v="0"/>
    <n v="0"/>
    <x v="0"/>
    <s v="Shopping"/>
    <d v="2018-07-23T00:00:00"/>
    <s v="2.25.17"/>
    <s v="4.1 and up"/>
    <s v="10000000"/>
    <s v="0"/>
  </r>
  <r>
    <s v="Shopee: No.1 Online Shopping"/>
    <x v="21"/>
    <n v="4.2"/>
    <n v="608753"/>
    <s v="30M"/>
    <s v="10,000,000+"/>
    <x v="0"/>
    <n v="0"/>
    <x v="0"/>
    <s v="Shopping"/>
    <d v="2018-07-23T00:00:00"/>
    <s v="2.25.17"/>
    <s v="4.1 and up"/>
    <s v="10000000"/>
    <s v="0"/>
  </r>
  <r>
    <s v="Kroger"/>
    <x v="21"/>
    <n v="4.3"/>
    <n v="38961"/>
    <s v="27M"/>
    <s v="5,000,000+"/>
    <x v="0"/>
    <n v="0"/>
    <x v="0"/>
    <s v="Shopping"/>
    <d v="2018-08-02T00:00:00"/>
    <s v="14.2.1"/>
    <s v="5.0 and up"/>
    <s v="5000000"/>
    <s v="0"/>
  </r>
  <r>
    <s v="AliExpress - Smarter Shopping, Better Living"/>
    <x v="21"/>
    <n v="4.5999999999999996"/>
    <n v="5916606"/>
    <s v="Varies with device"/>
    <s v="100,000,000+"/>
    <x v="0"/>
    <n v="0"/>
    <x v="1"/>
    <s v="Shopping"/>
    <d v="2018-08-06T00:00:00"/>
    <s v="Varies with device"/>
    <s v="Varies with device"/>
    <s v="100000000"/>
    <s v="0"/>
  </r>
  <r>
    <s v="Walmart"/>
    <x v="21"/>
    <n v="4.4000000000000004"/>
    <n v="441473"/>
    <s v="Varies with device"/>
    <s v="10,000,000+"/>
    <x v="0"/>
    <n v="0"/>
    <x v="0"/>
    <s v="Shopping"/>
    <d v="2018-07-30T00:00:00"/>
    <s v="Varies with device"/>
    <s v="Varies with device"/>
    <s v="10000000"/>
    <s v="0"/>
  </r>
  <r>
    <s v="eBay: Buy &amp; Sell this Summer - Discover Deals Now!"/>
    <x v="21"/>
    <n v="4.4000000000000004"/>
    <n v="2788923"/>
    <s v="Varies with device"/>
    <s v="100,000,000+"/>
    <x v="0"/>
    <n v="0"/>
    <x v="1"/>
    <s v="Shopping"/>
    <d v="2018-07-30T00:00:00"/>
    <s v="Varies with device"/>
    <s v="Varies with device"/>
    <s v="100000000"/>
    <s v="0"/>
  </r>
  <r>
    <s v="letgo: Buy &amp; Sell Used Stuff, Cars &amp; Real Estate"/>
    <x v="21"/>
    <n v="4.5"/>
    <n v="973270"/>
    <s v="20M"/>
    <s v="50,000,000+"/>
    <x v="0"/>
    <n v="0"/>
    <x v="1"/>
    <s v="Shopping"/>
    <d v="2018-08-06T00:00:00"/>
    <s v="2.4.9"/>
    <s v="4.1 and up"/>
    <s v="50000000"/>
    <s v="0"/>
  </r>
  <r>
    <s v="Amazon Shopping"/>
    <x v="21"/>
    <n v="4.3"/>
    <n v="909226"/>
    <s v="42M"/>
    <s v="100,000,000+"/>
    <x v="0"/>
    <n v="0"/>
    <x v="1"/>
    <s v="Shopping"/>
    <d v="2018-07-31T00:00:00"/>
    <s v="16.14.0.100"/>
    <s v="4.4 and up"/>
    <s v="100000000"/>
    <s v="0"/>
  </r>
  <r>
    <s v="Lazada - Online Shopping &amp; Deals"/>
    <x v="21"/>
    <n v="4.2"/>
    <n v="1573054"/>
    <s v="Varies with device"/>
    <s v="50,000,000+"/>
    <x v="0"/>
    <n v="0"/>
    <x v="0"/>
    <s v="Shopping"/>
    <d v="2018-08-02T00:00:00"/>
    <s v="Varies with device"/>
    <s v="4.2 and up"/>
    <s v="50000000"/>
    <s v="0"/>
  </r>
  <r>
    <s v="OLX - Buy and Sell"/>
    <x v="21"/>
    <n v="4.2"/>
    <n v="857923"/>
    <s v="18M"/>
    <s v="50,000,000+"/>
    <x v="0"/>
    <n v="0"/>
    <x v="0"/>
    <s v="Shopping"/>
    <d v="2018-07-31T00:00:00"/>
    <s v="11.7.3.0"/>
    <s v="4.1 and up"/>
    <s v="50000000"/>
    <s v="0"/>
  </r>
  <r>
    <s v="The wall"/>
    <x v="21"/>
    <n v="4.4000000000000004"/>
    <n v="35563"/>
    <s v="4.2M"/>
    <s v="1,000,000+"/>
    <x v="0"/>
    <n v="0"/>
    <x v="0"/>
    <s v="Shopping"/>
    <d v="2018-07-23T00:00:00"/>
    <s v="10.2.1"/>
    <s v="4.1 and up"/>
    <s v="1000000"/>
    <s v="0"/>
  </r>
  <r>
    <s v="Flipp - Weekly Shopping"/>
    <x v="21"/>
    <n v="4.5999999999999996"/>
    <n v="85858"/>
    <s v="Varies with device"/>
    <s v="10,000,000+"/>
    <x v="0"/>
    <n v="0"/>
    <x v="0"/>
    <s v="Shopping"/>
    <d v="2018-07-30T00:00:00"/>
    <s v="Varies with device"/>
    <s v="Varies with device"/>
    <s v="10000000"/>
    <s v="0"/>
  </r>
  <r>
    <s v="Shrimp skin shopping: spend less, buy better"/>
    <x v="21"/>
    <n v="4.2"/>
    <n v="106798"/>
    <s v="30M"/>
    <s v="5,000,000+"/>
    <x v="0"/>
    <n v="0"/>
    <x v="0"/>
    <s v="Shopping"/>
    <d v="2018-07-23T00:00:00"/>
    <s v="2.25.17"/>
    <s v="4.1 and up"/>
    <s v="5000000"/>
    <s v="0"/>
  </r>
  <r>
    <s v="Lotte Home Shopping LOTTE Homeshopping"/>
    <x v="21"/>
    <n v="3.6"/>
    <n v="8820"/>
    <s v="33M"/>
    <s v="5,000,000+"/>
    <x v="0"/>
    <n v="0"/>
    <x v="0"/>
    <s v="Shopping"/>
    <d v="2018-07-25T00:00:00"/>
    <s v="3.0.5"/>
    <s v="4.0.3 and up"/>
    <s v="5000000"/>
    <s v="0"/>
  </r>
  <r>
    <s v="Horn, free country requirements"/>
    <x v="21"/>
    <n v="4.5"/>
    <n v="37186"/>
    <s v="7.9M"/>
    <s v="1,000,000+"/>
    <x v="0"/>
    <n v="0"/>
    <x v="0"/>
    <s v="Shopping"/>
    <d v="2018-06-30T00:00:00"/>
    <s v="3.4.5"/>
    <s v="4.0 and up"/>
    <s v="1000000"/>
    <s v="0"/>
  </r>
  <r>
    <s v="Jiji.ng"/>
    <x v="21"/>
    <n v="4.4000000000000004"/>
    <n v="25714"/>
    <s v="12M"/>
    <s v="1,000,000+"/>
    <x v="0"/>
    <n v="0"/>
    <x v="0"/>
    <s v="Shopping"/>
    <d v="2018-07-24T00:00:00"/>
    <s v="3.8.2.2"/>
    <s v="4.0.3 and up"/>
    <s v="1000000"/>
    <s v="0"/>
  </r>
  <r>
    <s v="GS SHOP"/>
    <x v="21"/>
    <n v="3.8"/>
    <n v="44255"/>
    <s v="15M"/>
    <s v="10,000,000+"/>
    <x v="0"/>
    <n v="0"/>
    <x v="0"/>
    <s v="Shopping"/>
    <d v="2018-08-03T00:00:00"/>
    <s v="6.0.4"/>
    <s v="4.1 and up"/>
    <s v="10000000"/>
    <s v="0"/>
  </r>
  <r>
    <s v="The birth"/>
    <x v="21"/>
    <n v="4.7"/>
    <n v="1084945"/>
    <s v="Varies with device"/>
    <s v="50,000,000+"/>
    <x v="0"/>
    <n v="0"/>
    <x v="1"/>
    <s v="Shopping"/>
    <d v="2018-08-03T00:00:00"/>
    <s v="Varies with device"/>
    <s v="Varies with device"/>
    <s v="50000000"/>
    <s v="0"/>
  </r>
  <r>
    <s v="CJmall"/>
    <x v="21"/>
    <n v="3.6"/>
    <n v="18252"/>
    <s v="10M"/>
    <s v="10,000,000+"/>
    <x v="0"/>
    <n v="0"/>
    <x v="0"/>
    <s v="Shopping"/>
    <d v="2018-08-06T00:00:00"/>
    <s v="6.3.8"/>
    <s v="4.1 and up"/>
    <s v="10000000"/>
    <s v="0"/>
  </r>
  <r>
    <s v="Home &amp; Shopping - Only in apps. 10% off + 10% off"/>
    <x v="21"/>
    <n v="4.2"/>
    <n v="42750"/>
    <s v="9.9M"/>
    <s v="10,000,000+"/>
    <x v="0"/>
    <n v="0"/>
    <x v="0"/>
    <s v="Shopping"/>
    <d v="2018-08-04T00:00:00"/>
    <s v="2.8.7"/>
    <s v="4.1 and up"/>
    <s v="10000000"/>
    <s v="0"/>
  </r>
  <r>
    <s v="EHS Dongsen Shopping"/>
    <x v="21"/>
    <n v="3.6"/>
    <n v="3656"/>
    <s v="9.0M"/>
    <s v="1,000,000+"/>
    <x v="0"/>
    <n v="0"/>
    <x v="1"/>
    <s v="Shopping"/>
    <d v="2018-08-03T00:00:00"/>
    <s v="4.16.2"/>
    <s v="4.1 and up"/>
    <s v="1000000"/>
    <s v="0"/>
  </r>
  <r>
    <s v="bigbasket - online grocery"/>
    <x v="21"/>
    <n v="4.3"/>
    <n v="216741"/>
    <s v="Varies with device"/>
    <s v="5,000,000+"/>
    <x v="0"/>
    <n v="0"/>
    <x v="0"/>
    <s v="Shopping"/>
    <d v="2018-08-06T00:00:00"/>
    <s v="4.6.0"/>
    <s v="4.1 and up"/>
    <s v="5000000"/>
    <s v="0"/>
  </r>
  <r>
    <s v="Bukalapak - Buy and Sell Online"/>
    <x v="21"/>
    <n v="4.4000000000000004"/>
    <n v="662287"/>
    <s v="21M"/>
    <s v="10,000,000+"/>
    <x v="0"/>
    <n v="0"/>
    <x v="0"/>
    <s v="Shopping"/>
    <d v="2018-08-03T00:00:00"/>
    <s v="4.26.7"/>
    <s v="4.1 and up"/>
    <s v="10000000"/>
    <s v="0"/>
  </r>
  <r>
    <s v="Life market"/>
    <x v="21"/>
    <n v="4.5"/>
    <n v="30834"/>
    <s v="13M"/>
    <s v="1,000,000+"/>
    <x v="0"/>
    <n v="0"/>
    <x v="0"/>
    <s v="Shopping"/>
    <d v="2018-07-17T00:00:00"/>
    <s v="3.2.6"/>
    <s v="4.0.3 and up"/>
    <s v="1000000"/>
    <s v="0"/>
  </r>
  <r>
    <s v="Jabong Online Shopping App"/>
    <x v="21"/>
    <n v="4.0999999999999996"/>
    <n v="367290"/>
    <s v="11M"/>
    <s v="10,000,000+"/>
    <x v="0"/>
    <n v="0"/>
    <x v="0"/>
    <s v="Shopping"/>
    <d v="2018-07-20T00:00:00"/>
    <s v="4.9.3"/>
    <s v="4.0.3 and up"/>
    <s v="10000000"/>
    <s v="0"/>
  </r>
  <r>
    <s v="Family Dollar"/>
    <x v="21"/>
    <n v="4.3"/>
    <n v="2588"/>
    <s v="21M"/>
    <s v="1,000,000+"/>
    <x v="0"/>
    <n v="0"/>
    <x v="0"/>
    <s v="Shopping"/>
    <d v="2018-07-23T00:00:00"/>
    <s v="2.4.0"/>
    <s v="4.1 and up"/>
    <s v="1000000"/>
    <s v="0"/>
  </r>
  <r>
    <s v="Jumia online shopping"/>
    <x v="21"/>
    <n v="4.3"/>
    <n v="162655"/>
    <s v="8.1M"/>
    <s v="10,000,000+"/>
    <x v="0"/>
    <n v="0"/>
    <x v="1"/>
    <s v="Shopping"/>
    <d v="2018-07-10T00:00:00"/>
    <s v="4.7.1"/>
    <s v="4.4 and up"/>
    <s v="10000000"/>
    <s v="0"/>
  </r>
  <r>
    <s v="Mercado Libre: Find your favorite brands"/>
    <x v="21"/>
    <n v="4.7"/>
    <n v="3860225"/>
    <s v="Varies with device"/>
    <s v="50,000,000+"/>
    <x v="0"/>
    <n v="0"/>
    <x v="0"/>
    <s v="Shopping"/>
    <d v="2018-08-03T00:00:00"/>
    <s v="Varies with device"/>
    <s v="Varies with device"/>
    <s v="50000000"/>
    <s v="0"/>
  </r>
  <r>
    <s v="Carousell: Snap-Sell, Chat-Buy"/>
    <x v="21"/>
    <n v="4.3"/>
    <n v="125783"/>
    <s v="Varies with device"/>
    <s v="10,000,000+"/>
    <x v="0"/>
    <n v="0"/>
    <x v="1"/>
    <s v="Shopping"/>
    <d v="2018-08-06T00:00:00"/>
    <s v="Varies with device"/>
    <s v="Varies with device"/>
    <s v="10000000"/>
    <s v="0"/>
  </r>
  <r>
    <s v="Blibli.com Online Shopping"/>
    <x v="21"/>
    <n v="4.2"/>
    <n v="171584"/>
    <s v="12M"/>
    <s v="10,000,000+"/>
    <x v="0"/>
    <n v="0"/>
    <x v="0"/>
    <s v="Shopping"/>
    <d v="2018-07-26T00:00:00"/>
    <s v="4.9.5"/>
    <s v="4.2 and up"/>
    <s v="10000000"/>
    <s v="0"/>
  </r>
  <r>
    <s v="Club Factory Everything, Unbeaten Price"/>
    <x v="21"/>
    <n v="4.2"/>
    <n v="244141"/>
    <s v="7.3M"/>
    <s v="10,000,000+"/>
    <x v="0"/>
    <n v="0"/>
    <x v="0"/>
    <s v="Shopping"/>
    <d v="2018-08-06T00:00:00"/>
    <s v="4.4.5"/>
    <s v="4.3 and up"/>
    <s v="10000000"/>
    <s v="0"/>
  </r>
  <r>
    <s v="Real Estate, Car, Shopping and Others"/>
    <x v="21"/>
    <n v="4.3"/>
    <n v="568273"/>
    <s v="Varies with device"/>
    <s v="10,000,000+"/>
    <x v="0"/>
    <n v="0"/>
    <x v="0"/>
    <s v="Shopping"/>
    <d v="2018-08-04T00:00:00"/>
    <s v="Varies with device"/>
    <s v="Varies with device"/>
    <s v="10000000"/>
    <s v="0"/>
  </r>
  <r>
    <s v="ZALORA Fashion Shopping"/>
    <x v="21"/>
    <n v="4.2"/>
    <n v="142512"/>
    <s v="15M"/>
    <s v="10,000,000+"/>
    <x v="0"/>
    <n v="0"/>
    <x v="0"/>
    <s v="Shopping"/>
    <d v="2018-07-25T00:00:00"/>
    <s v="6.2.0"/>
    <s v="4.1 and up"/>
    <s v="10000000"/>
    <s v="0"/>
  </r>
  <r>
    <s v="Magazine Luiza Online Shopping"/>
    <x v="21"/>
    <n v="4.3"/>
    <n v="109124"/>
    <s v="22M"/>
    <s v="10,000,000+"/>
    <x v="0"/>
    <n v="0"/>
    <x v="0"/>
    <s v="Shopping"/>
    <d v="2018-08-02T00:00:00"/>
    <s v="3.11.1"/>
    <s v="4.1 and up"/>
    <s v="10000000"/>
    <s v="0"/>
  </r>
  <r>
    <s v="ROMWE - Women's Fashion"/>
    <x v="21"/>
    <n v="4.5999999999999996"/>
    <n v="135043"/>
    <s v="11M"/>
    <s v="10,000,000+"/>
    <x v="0"/>
    <n v="0"/>
    <x v="0"/>
    <s v="Shopping"/>
    <d v="2018-07-30T00:00:00"/>
    <s v="4.0.2"/>
    <s v="4.2 and up"/>
    <s v="10000000"/>
    <s v="0"/>
  </r>
  <r>
    <s v="BuscapÃ© - Offers and discounts"/>
    <x v="21"/>
    <n v="4.4000000000000004"/>
    <n v="108592"/>
    <s v="8.3M"/>
    <s v="10,000,000+"/>
    <x v="0"/>
    <n v="0"/>
    <x v="0"/>
    <s v="Shopping"/>
    <d v="2018-07-24T00:00:00"/>
    <s v="4.7.5"/>
    <s v="4.1 and up"/>
    <s v="10000000"/>
    <s v="0"/>
  </r>
  <r>
    <s v="Myntra Online Shopping App"/>
    <x v="21"/>
    <n v="4.3"/>
    <n v="1315242"/>
    <s v="Varies with device"/>
    <s v="50,000,000+"/>
    <x v="0"/>
    <n v="0"/>
    <x v="0"/>
    <s v="Shopping"/>
    <d v="2018-07-21T00:00:00"/>
    <s v="3.27.1"/>
    <s v="4.1 and up"/>
    <s v="50000000"/>
    <s v="0"/>
  </r>
  <r>
    <s v="11st"/>
    <x v="21"/>
    <n v="3.8"/>
    <n v="48732"/>
    <s v="20M"/>
    <s v="10,000,000+"/>
    <x v="0"/>
    <n v="0"/>
    <x v="0"/>
    <s v="Shopping"/>
    <d v="2018-07-31T00:00:00"/>
    <s v="7.8.1"/>
    <s v="4.0 and up"/>
    <s v="10000000"/>
    <s v="0"/>
  </r>
  <r>
    <s v="Coupang"/>
    <x v="21"/>
    <n v="4.5999999999999996"/>
    <n v="308234"/>
    <s v="38M"/>
    <s v="10,000,000+"/>
    <x v="0"/>
    <n v="0"/>
    <x v="0"/>
    <s v="Shopping"/>
    <d v="2018-08-02T00:00:00"/>
    <s v="5.3.0"/>
    <s v="4.0.3 and up"/>
    <s v="10000000"/>
    <s v="0"/>
  </r>
  <r>
    <s v="Wemep - Special price representative (special / shopping / shopping app / coupon / shipping)"/>
    <x v="21"/>
    <n v="4.5"/>
    <n v="178497"/>
    <s v="9.1M"/>
    <s v="10,000,000+"/>
    <x v="0"/>
    <n v="0"/>
    <x v="0"/>
    <s v="Shopping"/>
    <d v="2018-08-02T00:00:00"/>
    <s v="4.33.0"/>
    <s v="4.0.3 and up"/>
    <s v="10000000"/>
    <s v="0"/>
  </r>
  <r>
    <s v="Target - now with Cartwheel"/>
    <x v="21"/>
    <n v="4.0999999999999996"/>
    <n v="68406"/>
    <s v="24M"/>
    <s v="10,000,000+"/>
    <x v="0"/>
    <n v="0"/>
    <x v="0"/>
    <s v="Shopping"/>
    <d v="2018-07-25T00:00:00"/>
    <s v="6.25.0+1906001476"/>
    <s v="5.0 and up"/>
    <s v="10000000"/>
    <s v="0"/>
  </r>
  <r>
    <s v="Flipkart Online Shopping App"/>
    <x v="21"/>
    <n v="4.4000000000000004"/>
    <n v="6012719"/>
    <s v="Varies with device"/>
    <s v="100,000,000+"/>
    <x v="0"/>
    <n v="0"/>
    <x v="1"/>
    <s v="Shopping"/>
    <d v="2018-08-06T00:00:00"/>
    <s v="Varies with device"/>
    <s v="Varies with device"/>
    <s v="100000000"/>
    <s v="0"/>
  </r>
  <r>
    <s v="Sam's Club: Wholesale Shopping &amp; Instant Savings"/>
    <x v="21"/>
    <n v="4.3"/>
    <n v="45362"/>
    <s v="Varies with device"/>
    <s v="5,000,000+"/>
    <x v="0"/>
    <n v="0"/>
    <x v="0"/>
    <s v="Shopping"/>
    <d v="2018-07-20T00:00:00"/>
    <s v="Varies with device"/>
    <s v="Varies with device"/>
    <s v="5000000"/>
    <s v="0"/>
  </r>
  <r>
    <s v="Chilindo"/>
    <x v="21"/>
    <n v="3.8"/>
    <n v="18364"/>
    <s v="29M"/>
    <s v="1,000,000+"/>
    <x v="0"/>
    <n v="0"/>
    <x v="0"/>
    <s v="Shopping"/>
    <d v="2018-08-04T00:00:00"/>
    <n v="29.14"/>
    <s v="4.2 and up"/>
    <s v="1000000"/>
    <s v="0"/>
  </r>
  <r>
    <s v="Rossmann PL"/>
    <x v="21"/>
    <n v="4"/>
    <n v="15867"/>
    <s v="Varies with device"/>
    <s v="5,000,000+"/>
    <x v="0"/>
    <n v="0"/>
    <x v="0"/>
    <s v="Shopping"/>
    <d v="2018-08-06T00:00:00"/>
    <s v="Varies with device"/>
    <s v="4.0.3 and up"/>
    <s v="5000000"/>
    <s v="0"/>
  </r>
  <r>
    <s v="Jingdong - pick good things, go to Jingdong"/>
    <x v="21"/>
    <n v="3.3"/>
    <n v="9189"/>
    <s v="98M"/>
    <s v="1,000,000+"/>
    <x v="0"/>
    <n v="0"/>
    <x v="1"/>
    <s v="Shopping"/>
    <d v="2018-08-01T00:00:00"/>
    <s v="7.0.14"/>
    <s v="4.0 and up"/>
    <s v="1000000"/>
    <s v="0"/>
  </r>
  <r>
    <s v="CheckPoints ðŸ† Rewards App"/>
    <x v="21"/>
    <n v="4.0999999999999996"/>
    <n v="23187"/>
    <s v="25M"/>
    <s v="1,000,000+"/>
    <x v="0"/>
    <n v="0"/>
    <x v="0"/>
    <s v="Shopping"/>
    <d v="2018-06-21T00:00:00"/>
    <n v="4.8899999999999997"/>
    <s v="4.3 and up"/>
    <s v="1000000"/>
    <s v="0"/>
  </r>
  <r>
    <s v="Extreme Coupon Finder"/>
    <x v="21"/>
    <n v="4.0999999999999996"/>
    <n v="11798"/>
    <s v="Varies with device"/>
    <s v="1,000,000+"/>
    <x v="0"/>
    <n v="0"/>
    <x v="0"/>
    <s v="Shopping"/>
    <d v="2018-05-10T00:00:00"/>
    <s v="Varies with device"/>
    <s v="Varies with device"/>
    <s v="1000000"/>
    <s v="0"/>
  </r>
  <r>
    <s v="SnipSnap Coupon App"/>
    <x v="21"/>
    <n v="4.2"/>
    <n v="9975"/>
    <s v="18M"/>
    <s v="1,000,000+"/>
    <x v="0"/>
    <n v="0"/>
    <x v="0"/>
    <s v="Shopping"/>
    <d v="2018-01-22T00:00:00"/>
    <n v="1.4"/>
    <s v="4.3 and up"/>
    <s v="1000000"/>
    <s v="0"/>
  </r>
  <r>
    <s v="Checkout 51: Grocery coupons"/>
    <x v="21"/>
    <n v="4.0999999999999996"/>
    <n v="52896"/>
    <s v="Varies with device"/>
    <s v="10,000,000+"/>
    <x v="0"/>
    <n v="0"/>
    <x v="0"/>
    <s v="Shopping"/>
    <d v="2018-06-18T00:00:00"/>
    <s v="Varies with device"/>
    <s v="Varies with device"/>
    <s v="10000000"/>
    <s v="0"/>
  </r>
  <r>
    <s v="Coupon Sherpa"/>
    <x v="21"/>
    <n v="4.4000000000000004"/>
    <n v="7793"/>
    <s v="6.1M"/>
    <s v="500,000+"/>
    <x v="0"/>
    <n v="0"/>
    <x v="0"/>
    <s v="Shopping"/>
    <d v="2018-02-06T00:00:00"/>
    <s v="3.0.3"/>
    <s v="4.0.3 and up"/>
    <s v="500000"/>
    <s v="0"/>
  </r>
  <r>
    <s v="Gyft - Mobile Gift Card Wallet"/>
    <x v="21"/>
    <n v="4.0999999999999996"/>
    <n v="9701"/>
    <s v="14M"/>
    <s v="500,000+"/>
    <x v="0"/>
    <n v="0"/>
    <x v="0"/>
    <s v="Shopping"/>
    <d v="2018-07-25T00:00:00"/>
    <s v="2.4.0"/>
    <s v="4.4 and up"/>
    <s v="500000"/>
    <s v="0"/>
  </r>
  <r>
    <s v="SavingStar - Grocery Coupons"/>
    <x v="21"/>
    <n v="4.2"/>
    <n v="31519"/>
    <s v="21M"/>
    <s v="1,000,000+"/>
    <x v="0"/>
    <n v="0"/>
    <x v="0"/>
    <s v="Shopping"/>
    <d v="2018-06-12T00:00:00"/>
    <s v="4.9.1"/>
    <s v="4.0 and up"/>
    <s v="1000000"/>
    <s v="0"/>
  </r>
  <r>
    <s v="The Coupons App"/>
    <x v="21"/>
    <n v="4.5"/>
    <n v="181990"/>
    <s v="Varies with device"/>
    <s v="10,000,000+"/>
    <x v="0"/>
    <n v="0"/>
    <x v="0"/>
    <s v="Shopping"/>
    <d v="2018-04-27T00:00:00"/>
    <s v="Varies with device"/>
    <s v="Varies with device"/>
    <s v="10000000"/>
    <s v="0"/>
  </r>
  <r>
    <s v="Shopkick: Free Gift Cards, Shop Rewards &amp; Deals"/>
    <x v="21"/>
    <n v="4.3"/>
    <n v="213735"/>
    <s v="43M"/>
    <s v="10,000,000+"/>
    <x v="0"/>
    <n v="0"/>
    <x v="0"/>
    <s v="Shopping"/>
    <d v="2018-07-24T00:00:00"/>
    <s v="5.3.73"/>
    <s v="4.4 and up"/>
    <s v="10000000"/>
    <s v="0"/>
  </r>
  <r>
    <s v="Wish - Shopping Made Fun"/>
    <x v="21"/>
    <n v="4.5"/>
    <n v="6211039"/>
    <s v="15M"/>
    <s v="100,000,000+"/>
    <x v="0"/>
    <n v="0"/>
    <x v="0"/>
    <s v="Shopping"/>
    <d v="2018-08-03T00:00:00"/>
    <s v="4.20.5"/>
    <s v="4.1 and up"/>
    <s v="100000000"/>
    <s v="0"/>
  </r>
  <r>
    <s v="Key Ring: Cards Coupon &amp; Sales"/>
    <x v="21"/>
    <n v="4.0999999999999996"/>
    <n v="42871"/>
    <s v="23M"/>
    <s v="1,000,000+"/>
    <x v="0"/>
    <n v="0"/>
    <x v="0"/>
    <s v="Shopping"/>
    <d v="2018-07-27T00:00:00"/>
    <s v="8.9.1"/>
    <s v="4.1 and up"/>
    <s v="1000000"/>
    <s v="0"/>
  </r>
  <r>
    <s v="Ibotta: Cash Back Savings, Rewards &amp; Coupons App"/>
    <x v="21"/>
    <n v="4.5"/>
    <n v="315908"/>
    <s v="52M"/>
    <s v="10,000,000+"/>
    <x v="0"/>
    <n v="0"/>
    <x v="0"/>
    <s v="Shopping"/>
    <d v="2018-08-01T00:00:00"/>
    <s v="5.21.1"/>
    <s v="4.1 and up"/>
    <s v="10000000"/>
    <s v="0"/>
  </r>
  <r>
    <s v="RetailMeNot - Coupons, Deals &amp; Discount Shopping"/>
    <x v="21"/>
    <n v="4.4000000000000004"/>
    <n v="210208"/>
    <s v="Varies with device"/>
    <s v="10,000,000+"/>
    <x v="0"/>
    <n v="0"/>
    <x v="0"/>
    <s v="Shopping"/>
    <d v="2018-08-01T00:00:00"/>
    <s v="Varies with device"/>
    <s v="Varies with device"/>
    <s v="10000000"/>
    <s v="0"/>
  </r>
  <r>
    <s v="Groupon - Shop Deals, Discounts &amp; Coupons"/>
    <x v="21"/>
    <n v="4.5999999999999996"/>
    <n v="1370749"/>
    <s v="Varies with device"/>
    <s v="50,000,000+"/>
    <x v="0"/>
    <n v="0"/>
    <x v="1"/>
    <s v="Shopping"/>
    <d v="2018-08-03T00:00:00"/>
    <s v="Varies with device"/>
    <s v="Varies with device"/>
    <s v="50000000"/>
    <s v="0"/>
  </r>
  <r>
    <s v="Kohl's: Scan, Shop, Pay &amp; Save"/>
    <x v="21"/>
    <n v="4.5"/>
    <n v="79261"/>
    <s v="57M"/>
    <s v="5,000,000+"/>
    <x v="0"/>
    <n v="0"/>
    <x v="0"/>
    <s v="Shopping"/>
    <d v="2018-08-03T00:00:00"/>
    <n v="7.36"/>
    <s v="4.4 and up"/>
    <s v="5000000"/>
    <s v="0"/>
  </r>
  <r>
    <s v="Stocard - Rewards Cards Wallet"/>
    <x v="21"/>
    <n v="4.5999999999999996"/>
    <n v="284725"/>
    <s v="20M"/>
    <s v="10,000,000+"/>
    <x v="0"/>
    <n v="0"/>
    <x v="0"/>
    <s v="Shopping"/>
    <d v="2018-07-31T00:00:00"/>
    <s v="7.2.1"/>
    <s v="4.1 and up"/>
    <s v="10000000"/>
    <s v="0"/>
  </r>
  <r>
    <s v="Nike"/>
    <x v="21"/>
    <n v="4.7"/>
    <n v="67071"/>
    <s v="40M"/>
    <s v="1,000,000+"/>
    <x v="0"/>
    <n v="0"/>
    <x v="0"/>
    <s v="Shopping"/>
    <d v="2018-08-01T00:00:00"/>
    <s v="2.24.0"/>
    <s v="4.4 and up"/>
    <s v="1000000"/>
    <s v="0"/>
  </r>
  <r>
    <s v="Poshmark - Buy &amp; Sell Fashion"/>
    <x v="21"/>
    <n v="4.3"/>
    <n v="46153"/>
    <s v="17M"/>
    <s v="10,000,000+"/>
    <x v="0"/>
    <n v="0"/>
    <x v="0"/>
    <s v="Shopping"/>
    <d v="2018-08-04T00:00:00"/>
    <s v="2.124.01"/>
    <s v="4.4 and up"/>
    <s v="10000000"/>
    <s v="0"/>
  </r>
  <r>
    <s v="Mercari: The Selling App"/>
    <x v="21"/>
    <n v="4.4000000000000004"/>
    <n v="101883"/>
    <s v="13M"/>
    <s v="10,000,000+"/>
    <x v="0"/>
    <n v="0"/>
    <x v="0"/>
    <s v="Shopping"/>
    <d v="2018-08-03T00:00:00"/>
    <s v="6.9.2"/>
    <s v="5.0 and up"/>
    <s v="10000000"/>
    <s v="0"/>
  </r>
  <r>
    <s v="Blidz - Hunt Free Deals On Trending Items!"/>
    <x v="21"/>
    <n v="4.4000000000000004"/>
    <n v="1659"/>
    <s v="33M"/>
    <s v="50,000+"/>
    <x v="0"/>
    <n v="0"/>
    <x v="0"/>
    <s v="Shopping"/>
    <d v="2018-06-29T00:00:00"/>
    <s v="2.4.0"/>
    <s v="4.4 and up"/>
    <s v="50000"/>
    <s v="0"/>
  </r>
  <r>
    <s v="SnipSnap Coupon App"/>
    <x v="21"/>
    <n v="4.2"/>
    <n v="9975"/>
    <s v="18M"/>
    <s v="1,000,000+"/>
    <x v="0"/>
    <n v="0"/>
    <x v="0"/>
    <s v="Shopping"/>
    <d v="2018-01-22T00:00:00"/>
    <n v="1.4"/>
    <s v="4.3 and up"/>
    <s v="1000000"/>
    <s v="0"/>
  </r>
  <r>
    <s v="Extreme Coupon Finder"/>
    <x v="21"/>
    <n v="4.0999999999999996"/>
    <n v="11798"/>
    <s v="Varies with device"/>
    <s v="1,000,000+"/>
    <x v="0"/>
    <n v="0"/>
    <x v="0"/>
    <s v="Shopping"/>
    <d v="2018-05-10T00:00:00"/>
    <s v="Varies with device"/>
    <s v="Varies with device"/>
    <s v="1000000"/>
    <s v="0"/>
  </r>
  <r>
    <s v="Checkout 51: Grocery coupons"/>
    <x v="21"/>
    <n v="4.0999999999999996"/>
    <n v="52896"/>
    <s v="Varies with device"/>
    <s v="10,000,000+"/>
    <x v="0"/>
    <n v="0"/>
    <x v="0"/>
    <s v="Shopping"/>
    <d v="2018-06-18T00:00:00"/>
    <s v="Varies with device"/>
    <s v="Varies with device"/>
    <s v="10000000"/>
    <s v="0"/>
  </r>
  <r>
    <s v="The Coupons App"/>
    <x v="21"/>
    <n v="4.5"/>
    <n v="181990"/>
    <s v="Varies with device"/>
    <s v="10,000,000+"/>
    <x v="0"/>
    <n v="0"/>
    <x v="0"/>
    <s v="Shopping"/>
    <d v="2018-04-27T00:00:00"/>
    <s v="Varies with device"/>
    <s v="Varies with device"/>
    <s v="10000000"/>
    <s v="0"/>
  </r>
  <r>
    <s v="Shopular: Coupons, Weekly Ads &amp; Shopping Deals"/>
    <x v="21"/>
    <n v="4.7"/>
    <n v="57920"/>
    <s v="Varies with device"/>
    <s v="1,000,000+"/>
    <x v="0"/>
    <n v="0"/>
    <x v="0"/>
    <s v="Shopping"/>
    <d v="2018-05-31T00:00:00"/>
    <s v="Varies with device"/>
    <s v="Varies with device"/>
    <s v="1000000"/>
    <s v="0"/>
  </r>
  <r>
    <s v="LivingSocial - Local Deals"/>
    <x v="21"/>
    <n v="4.0999999999999996"/>
    <n v="28523"/>
    <s v="29M"/>
    <s v="5,000,000+"/>
    <x v="0"/>
    <n v="0"/>
    <x v="0"/>
    <s v="Shopping"/>
    <d v="2018-08-03T00:00:00"/>
    <s v="18.10.157066"/>
    <s v="4.4 and up"/>
    <s v="5000000"/>
    <s v="0"/>
  </r>
  <r>
    <s v="Coupons.com â€“ Grocery Coupons &amp; Cash Back Savings"/>
    <x v="21"/>
    <n v="4.2"/>
    <n v="24953"/>
    <s v="Varies with device"/>
    <s v="1,000,000+"/>
    <x v="0"/>
    <n v="0"/>
    <x v="0"/>
    <s v="Shopping"/>
    <d v="2018-06-21T00:00:00"/>
    <s v="Varies with device"/>
    <s v="Varies with device"/>
    <s v="1000000"/>
    <s v="0"/>
  </r>
  <r>
    <s v="Ebates: Cash Back, Coupons, Rewards &amp; Savings"/>
    <x v="21"/>
    <n v="4.5"/>
    <n v="37253"/>
    <s v="31M"/>
    <s v="1,000,000+"/>
    <x v="0"/>
    <n v="0"/>
    <x v="0"/>
    <s v="Shopping"/>
    <d v="2018-08-03T00:00:00"/>
    <s v="4.31.2"/>
    <s v="4.4 and up"/>
    <s v="1000000"/>
    <s v="0"/>
  </r>
  <r>
    <s v="RetailMeNot - Coupons, Deals &amp; Discount Shopping"/>
    <x v="21"/>
    <n v="4.4000000000000004"/>
    <n v="210208"/>
    <s v="Varies with device"/>
    <s v="10,000,000+"/>
    <x v="0"/>
    <n v="0"/>
    <x v="0"/>
    <s v="Shopping"/>
    <d v="2018-08-01T00:00:00"/>
    <s v="Varies with device"/>
    <s v="Varies with device"/>
    <s v="10000000"/>
    <s v="0"/>
  </r>
  <r>
    <s v="Groupon - Shop Deals, Discounts &amp; Coupons"/>
    <x v="21"/>
    <n v="4.5999999999999996"/>
    <n v="1370749"/>
    <s v="Varies with device"/>
    <s v="50,000,000+"/>
    <x v="0"/>
    <n v="0"/>
    <x v="1"/>
    <s v="Shopping"/>
    <d v="2018-08-03T00:00:00"/>
    <s v="Varies with device"/>
    <s v="Varies with device"/>
    <s v="50000000"/>
    <s v="0"/>
  </r>
  <r>
    <s v="FidMe Loyalty Cards &amp; Deals at Grocery Supermarket"/>
    <x v="21"/>
    <n v="4.2"/>
    <n v="33758"/>
    <s v="Varies with device"/>
    <s v="1,000,000+"/>
    <x v="0"/>
    <n v="0"/>
    <x v="0"/>
    <s v="Shopping"/>
    <d v="2018-08-06T00:00:00"/>
    <s v="Varies with device"/>
    <s v="Varies with device"/>
    <s v="1000000"/>
    <s v="0"/>
  </r>
  <r>
    <s v="Stocard - Rewards Cards Wallet"/>
    <x v="21"/>
    <n v="4.5999999999999996"/>
    <n v="284721"/>
    <s v="20M"/>
    <s v="10,000,000+"/>
    <x v="0"/>
    <n v="0"/>
    <x v="0"/>
    <s v="Shopping"/>
    <d v="2018-07-31T00:00:00"/>
    <s v="7.2.1"/>
    <s v="4.1 and up"/>
    <s v="10000000"/>
    <s v="0"/>
  </r>
  <r>
    <s v="Ratings by Consumer Reports"/>
    <x v="21"/>
    <n v="4.3"/>
    <n v="3420"/>
    <s v="13M"/>
    <s v="100,000+"/>
    <x v="0"/>
    <n v="0"/>
    <x v="0"/>
    <s v="Shopping"/>
    <d v="2018-02-27T00:00:00"/>
    <s v="2.3.2"/>
    <s v="4.1 and up"/>
    <s v="100000"/>
    <s v="0"/>
  </r>
  <r>
    <s v="HauteLook"/>
    <x v="21"/>
    <n v="4.0999999999999996"/>
    <n v="7193"/>
    <s v="7.3M"/>
    <s v="500,000+"/>
    <x v="0"/>
    <n v="0"/>
    <x v="0"/>
    <s v="Shopping"/>
    <d v="2018-07-13T00:00:00"/>
    <s v="5.0.2"/>
    <s v="4.4 and up"/>
    <s v="500000"/>
    <s v="0"/>
  </r>
  <r>
    <s v="Extreme Coupon Finder"/>
    <x v="21"/>
    <n v="4.0999999999999996"/>
    <n v="11798"/>
    <s v="Varies with device"/>
    <s v="1,000,000+"/>
    <x v="0"/>
    <n v="0"/>
    <x v="0"/>
    <s v="Shopping"/>
    <d v="2018-05-10T00:00:00"/>
    <s v="Varies with device"/>
    <s v="Varies with device"/>
    <s v="1000000"/>
    <s v="0"/>
  </r>
  <r>
    <s v="eBay: Buy &amp; Sell this Summer - Discover Deals Now!"/>
    <x v="21"/>
    <n v="4.4000000000000004"/>
    <n v="2788923"/>
    <s v="Varies with device"/>
    <s v="100,000,000+"/>
    <x v="0"/>
    <n v="0"/>
    <x v="1"/>
    <s v="Shopping"/>
    <d v="2018-07-30T00:00:00"/>
    <s v="Varies with device"/>
    <s v="Varies with device"/>
    <s v="100000000"/>
    <s v="0"/>
  </r>
  <r>
    <s v="Checkout 51: Grocery coupons"/>
    <x v="21"/>
    <n v="4.0999999999999996"/>
    <n v="52896"/>
    <s v="Varies with device"/>
    <s v="10,000,000+"/>
    <x v="0"/>
    <n v="0"/>
    <x v="0"/>
    <s v="Shopping"/>
    <d v="2018-06-18T00:00:00"/>
    <s v="Varies with device"/>
    <s v="Varies with device"/>
    <s v="10000000"/>
    <s v="0"/>
  </r>
  <r>
    <s v="Nordstrom"/>
    <x v="21"/>
    <n v="4.5999999999999996"/>
    <n v="2278"/>
    <s v="12M"/>
    <s v="500,000+"/>
    <x v="0"/>
    <n v="0"/>
    <x v="0"/>
    <s v="Shopping"/>
    <d v="2018-07-15T00:00:00"/>
    <s v="3.28.1.3.1359"/>
    <s v="4.4 and up"/>
    <s v="500000"/>
    <s v="0"/>
  </r>
  <r>
    <s v="Modcloth â€“ Unique Indie Women's Fashion &amp; Style"/>
    <x v="21"/>
    <n v="4.2"/>
    <n v="5121"/>
    <s v="8.8M"/>
    <s v="500,000+"/>
    <x v="0"/>
    <n v="0"/>
    <x v="0"/>
    <s v="Shopping"/>
    <d v="2018-07-13T00:00:00"/>
    <s v="9.0.30"/>
    <s v="4.1 and up"/>
    <s v="500000"/>
    <s v="0"/>
  </r>
  <r>
    <s v="Fancy"/>
    <x v="21"/>
    <n v="4.2"/>
    <n v="39735"/>
    <s v="18M"/>
    <s v="5,000,000+"/>
    <x v="0"/>
    <n v="0"/>
    <x v="1"/>
    <s v="Shopping"/>
    <d v="2018-07-25T00:00:00"/>
    <s v="3.13.09"/>
    <s v="4.0 and up"/>
    <s v="5000000"/>
    <s v="0"/>
  </r>
  <r>
    <s v="Gyft - Mobile Gift Card Wallet"/>
    <x v="21"/>
    <n v="4.0999999999999996"/>
    <n v="9701"/>
    <s v="14M"/>
    <s v="500,000+"/>
    <x v="0"/>
    <n v="0"/>
    <x v="0"/>
    <s v="Shopping"/>
    <d v="2018-07-25T00:00:00"/>
    <s v="2.4.0"/>
    <s v="4.4 and up"/>
    <s v="500000"/>
    <s v="0"/>
  </r>
  <r>
    <s v="Twice: Buy, Sell Clothing"/>
    <x v="21"/>
    <n v="4.2"/>
    <n v="1558"/>
    <s v="21M"/>
    <s v="100,000+"/>
    <x v="0"/>
    <n v="0"/>
    <x v="0"/>
    <s v="Shopping"/>
    <d v="2015-07-29T00:00:00"/>
    <s v="1.2.12"/>
    <s v="2.3 and up"/>
    <s v="100000"/>
    <s v="0"/>
  </r>
  <r>
    <s v="Shopkick: Free Gift Cards, Shop Rewards &amp; Deals"/>
    <x v="21"/>
    <n v="4.3"/>
    <n v="213735"/>
    <s v="43M"/>
    <s v="10,000,000+"/>
    <x v="0"/>
    <n v="0"/>
    <x v="0"/>
    <s v="Shopping"/>
    <d v="2018-07-24T00:00:00"/>
    <s v="5.3.73"/>
    <s v="4.4 and up"/>
    <s v="10000000"/>
    <s v="0"/>
  </r>
  <r>
    <s v="Slice: Package Tracker"/>
    <x v="21"/>
    <n v="4.2"/>
    <n v="16966"/>
    <s v="34M"/>
    <s v="1,000,000+"/>
    <x v="0"/>
    <n v="0"/>
    <x v="0"/>
    <s v="Shopping"/>
    <d v="2018-07-12T00:00:00"/>
    <s v="6.10.0"/>
    <s v="4.0.3 and up"/>
    <s v="1000000"/>
    <s v="0"/>
  </r>
  <r>
    <s v="The Coupons App"/>
    <x v="21"/>
    <n v="4.5"/>
    <n v="181990"/>
    <s v="Varies with device"/>
    <s v="10,000,000+"/>
    <x v="0"/>
    <n v="0"/>
    <x v="0"/>
    <s v="Shopping"/>
    <d v="2018-04-27T00:00:00"/>
    <s v="Varies with device"/>
    <s v="Varies with device"/>
    <s v="10000000"/>
    <s v="0"/>
  </r>
  <r>
    <s v="Shopular: Coupons, Weekly Ads &amp; Shopping Deals"/>
    <x v="21"/>
    <n v="4.7"/>
    <n v="57920"/>
    <s v="Varies with device"/>
    <s v="1,000,000+"/>
    <x v="0"/>
    <n v="0"/>
    <x v="0"/>
    <s v="Shopping"/>
    <d v="2018-05-31T00:00:00"/>
    <s v="Varies with device"/>
    <s v="Varies with device"/>
    <s v="1000000"/>
    <s v="0"/>
  </r>
  <r>
    <s v="Wish - Shopping Made Fun"/>
    <x v="21"/>
    <n v="4.5"/>
    <n v="6211039"/>
    <s v="15M"/>
    <s v="100,000,000+"/>
    <x v="0"/>
    <n v="0"/>
    <x v="0"/>
    <s v="Shopping"/>
    <d v="2018-08-03T00:00:00"/>
    <s v="4.20.5"/>
    <s v="4.1 and up"/>
    <s v="100000000"/>
    <s v="0"/>
  </r>
  <r>
    <s v="Carousell: Snap-Sell, Chat-Buy"/>
    <x v="21"/>
    <n v="4.3"/>
    <n v="125783"/>
    <s v="Varies with device"/>
    <s v="10,000,000+"/>
    <x v="0"/>
    <n v="0"/>
    <x v="1"/>
    <s v="Shopping"/>
    <d v="2018-08-06T00:00:00"/>
    <s v="Varies with device"/>
    <s v="Varies with device"/>
    <s v="10000000"/>
    <s v="0"/>
  </r>
  <r>
    <s v="LightInTheBox Online Shopping"/>
    <x v="21"/>
    <n v="4"/>
    <n v="41986"/>
    <s v="26M"/>
    <s v="5,000,000+"/>
    <x v="0"/>
    <n v="0"/>
    <x v="1"/>
    <s v="Shopping"/>
    <d v="2018-08-06T00:00:00"/>
    <s v="3.69.0"/>
    <s v="4.1 and up"/>
    <s v="5000000"/>
    <s v="0"/>
  </r>
  <r>
    <s v="Walmart"/>
    <x v="21"/>
    <n v="4.4000000000000004"/>
    <n v="441473"/>
    <s v="Varies with device"/>
    <s v="10,000,000+"/>
    <x v="0"/>
    <n v="0"/>
    <x v="0"/>
    <s v="Shopping"/>
    <d v="2018-07-30T00:00:00"/>
    <s v="Varies with device"/>
    <s v="Varies with device"/>
    <s v="10000000"/>
    <s v="0"/>
  </r>
  <r>
    <s v="Best Buy"/>
    <x v="21"/>
    <n v="4.4000000000000004"/>
    <n v="186116"/>
    <s v="34M"/>
    <s v="5,000,000+"/>
    <x v="0"/>
    <n v="0"/>
    <x v="0"/>
    <s v="Shopping"/>
    <d v="2018-08-03T00:00:00"/>
    <s v="11.6.0"/>
    <s v="4.4 and up"/>
    <s v="5000000"/>
    <s v="0"/>
  </r>
  <r>
    <s v="JackThreads: Men's Shopping"/>
    <x v="21"/>
    <n v="4"/>
    <n v="13085"/>
    <s v="2.7M"/>
    <s v="1,000,000+"/>
    <x v="0"/>
    <n v="0"/>
    <x v="1"/>
    <s v="Shopping"/>
    <d v="2017-11-08T00:00:00"/>
    <n v="5.0999999999999996"/>
    <s v="4.0.3 and up"/>
    <s v="1000000"/>
    <s v="0"/>
  </r>
  <r>
    <s v="Ibotta: Cash Back Savings, Rewards &amp; Coupons App"/>
    <x v="21"/>
    <n v="4.5"/>
    <n v="315908"/>
    <s v="52M"/>
    <s v="10,000,000+"/>
    <x v="0"/>
    <n v="0"/>
    <x v="0"/>
    <s v="Shopping"/>
    <d v="2018-08-01T00:00:00"/>
    <s v="5.21.1"/>
    <s v="4.1 and up"/>
    <s v="10000000"/>
    <s v="0"/>
  </r>
  <r>
    <s v="AliExpress - Smarter Shopping, Better Living"/>
    <x v="21"/>
    <n v="4.5999999999999996"/>
    <n v="5916569"/>
    <s v="Varies with device"/>
    <s v="100,000,000+"/>
    <x v="0"/>
    <n v="0"/>
    <x v="1"/>
    <s v="Shopping"/>
    <d v="2018-08-06T00:00:00"/>
    <s v="Varies with device"/>
    <s v="Varies with device"/>
    <s v="100000000"/>
    <s v="0"/>
  </r>
  <r>
    <s v="LivingSocial - Local Deals"/>
    <x v="21"/>
    <n v="4.0999999999999996"/>
    <n v="28523"/>
    <s v="29M"/>
    <s v="5,000,000+"/>
    <x v="0"/>
    <n v="0"/>
    <x v="0"/>
    <s v="Shopping"/>
    <d v="2018-08-03T00:00:00"/>
    <s v="18.10.157066"/>
    <s v="4.4 and up"/>
    <s v="5000000"/>
    <s v="0"/>
  </r>
  <r>
    <s v="zulily - Shop Daily Deals in Fashion and Home"/>
    <x v="21"/>
    <n v="4.5"/>
    <n v="28560"/>
    <s v="Varies with device"/>
    <s v="1,000,000+"/>
    <x v="0"/>
    <n v="0"/>
    <x v="0"/>
    <s v="Shopping"/>
    <d v="2018-07-23T00:00:00"/>
    <s v="Varies with device"/>
    <s v="Varies with device"/>
    <s v="1000000"/>
    <s v="0"/>
  </r>
  <r>
    <s v="MiniInTheBox Online Shopping"/>
    <x v="21"/>
    <n v="3.9"/>
    <n v="34171"/>
    <s v="Varies with device"/>
    <s v="1,000,000+"/>
    <x v="0"/>
    <n v="0"/>
    <x v="0"/>
    <s v="Shopping"/>
    <d v="2018-07-24T00:00:00"/>
    <s v="Varies with device"/>
    <s v="Varies with device"/>
    <s v="1000000"/>
    <s v="0"/>
  </r>
  <r>
    <s v="Zappos â€“ Shoe shopping made simple"/>
    <x v="21"/>
    <n v="4.5"/>
    <n v="44588"/>
    <s v="20M"/>
    <s v="5,000,000+"/>
    <x v="0"/>
    <n v="0"/>
    <x v="0"/>
    <s v="Shopping"/>
    <d v="2018-07-12T00:00:00"/>
    <s v="9.0.0"/>
    <s v="4.4 and up"/>
    <s v="5000000"/>
    <s v="0"/>
  </r>
  <r>
    <s v="Urban Outfitters"/>
    <x v="21"/>
    <n v="4.2"/>
    <n v="4158"/>
    <s v="23M"/>
    <s v="500,000+"/>
    <x v="0"/>
    <n v="0"/>
    <x v="1"/>
    <s v="Shopping"/>
    <d v="2018-07-02T00:00:00"/>
    <n v="2.8"/>
    <s v="4.0.3 and up"/>
    <s v="500000"/>
    <s v="0"/>
  </r>
  <r>
    <s v="Tophatter - 90 Second Auctions"/>
    <x v="21"/>
    <n v="4.3"/>
    <n v="105773"/>
    <s v="Varies with device"/>
    <s v="10,000,000+"/>
    <x v="0"/>
    <n v="0"/>
    <x v="0"/>
    <s v="Shopping"/>
    <d v="2018-08-05T00:00:00"/>
    <s v="Varies with device"/>
    <s v="4.4 and up"/>
    <s v="10000000"/>
    <s v="0"/>
  </r>
  <r>
    <s v="Amazon Shopping"/>
    <x v="21"/>
    <n v="4.3"/>
    <n v="909204"/>
    <s v="42M"/>
    <s v="100,000,000+"/>
    <x v="0"/>
    <n v="0"/>
    <x v="1"/>
    <s v="Shopping"/>
    <d v="2018-07-31T00:00:00"/>
    <s v="16.14.0.100"/>
    <s v="4.4 and up"/>
    <s v="100000000"/>
    <s v="0"/>
  </r>
  <r>
    <s v="Shopfully - Weekly Ads &amp; Deals"/>
    <x v="21"/>
    <n v="4.4000000000000004"/>
    <n v="279428"/>
    <s v="16M"/>
    <s v="10,000,000+"/>
    <x v="0"/>
    <n v="0"/>
    <x v="0"/>
    <s v="Shopping"/>
    <d v="2018-08-03T00:00:00"/>
    <s v="6.4.2"/>
    <s v="4.4 and up"/>
    <s v="10000000"/>
    <s v="0"/>
  </r>
  <r>
    <s v="Slickdeals: Coupons &amp; Shopping"/>
    <x v="21"/>
    <n v="4.5"/>
    <n v="33583"/>
    <s v="12M"/>
    <s v="1,000,000+"/>
    <x v="0"/>
    <n v="0"/>
    <x v="0"/>
    <s v="Shopping"/>
    <d v="2018-07-30T00:00:00"/>
    <n v="3.9"/>
    <s v="4.4 and up"/>
    <s v="1000000"/>
    <s v="0"/>
  </r>
  <r>
    <s v="Wanelo Shopping"/>
    <x v="21"/>
    <n v="4.5999999999999996"/>
    <n v="94205"/>
    <s v="6.5M"/>
    <s v="1,000,000+"/>
    <x v="0"/>
    <n v="0"/>
    <x v="0"/>
    <s v="Shopping"/>
    <d v="2018-06-13T00:00:00"/>
    <s v="5.6.8"/>
    <s v="4.4 and up"/>
    <s v="1000000"/>
    <s v="0"/>
  </r>
  <r>
    <s v="RetailMeNot - Coupons, Deals &amp; Discount Shopping"/>
    <x v="21"/>
    <n v="4.4000000000000004"/>
    <n v="210208"/>
    <s v="Varies with device"/>
    <s v="10,000,000+"/>
    <x v="0"/>
    <n v="0"/>
    <x v="0"/>
    <s v="Shopping"/>
    <d v="2018-08-01T00:00:00"/>
    <s v="Varies with device"/>
    <s v="Varies with device"/>
    <s v="10000000"/>
    <s v="0"/>
  </r>
  <r>
    <s v="Etsy: Handmade &amp; Vintage Goods"/>
    <x v="21"/>
    <n v="4.3"/>
    <n v="95520"/>
    <s v="15M"/>
    <s v="10,000,000+"/>
    <x v="0"/>
    <n v="0"/>
    <x v="1"/>
    <s v="Shopping"/>
    <d v="2018-08-03T00:00:00"/>
    <s v="5.3.1"/>
    <s v="4.1 and up"/>
    <s v="10000000"/>
    <s v="0"/>
  </r>
  <r>
    <s v="Poshmark - Buy &amp; Sell Fashion"/>
    <x v="21"/>
    <n v="4.3"/>
    <n v="46153"/>
    <s v="17M"/>
    <s v="10,000,000+"/>
    <x v="0"/>
    <n v="0"/>
    <x v="0"/>
    <s v="Shopping"/>
    <d v="2018-08-04T00:00:00"/>
    <s v="2.124.01"/>
    <s v="4.4 and up"/>
    <s v="10000000"/>
    <s v="0"/>
  </r>
  <r>
    <s v="Target - now with Cartwheel"/>
    <x v="21"/>
    <n v="4.0999999999999996"/>
    <n v="68406"/>
    <s v="24M"/>
    <s v="10,000,000+"/>
    <x v="0"/>
    <n v="0"/>
    <x v="0"/>
    <s v="Shopping"/>
    <d v="2018-07-25T00:00:00"/>
    <s v="6.25.0+1906001476"/>
    <s v="5.0 and up"/>
    <s v="10000000"/>
    <s v="0"/>
  </r>
  <r>
    <s v="ASOS"/>
    <x v="21"/>
    <n v="4.7"/>
    <n v="181798"/>
    <s v="22M"/>
    <s v="10,000,000+"/>
    <x v="0"/>
    <n v="0"/>
    <x v="0"/>
    <s v="Shopping"/>
    <d v="2018-07-30T00:00:00"/>
    <s v="4.4.9"/>
    <s v="4.4 and up"/>
    <s v="10000000"/>
    <s v="0"/>
  </r>
  <r>
    <s v="Overstock â€“ Home Decor, Furniture Shopping"/>
    <x v="21"/>
    <n v="4.4000000000000004"/>
    <n v="25719"/>
    <s v="Varies with device"/>
    <s v="1,000,000+"/>
    <x v="0"/>
    <n v="0"/>
    <x v="1"/>
    <s v="Shopping"/>
    <d v="2018-08-06T00:00:00"/>
    <s v="Varies with device"/>
    <s v="Varies with device"/>
    <s v="1000000"/>
    <s v="0"/>
  </r>
  <r>
    <s v="ZALORA Fashion Shopping"/>
    <x v="21"/>
    <n v="4.2"/>
    <n v="142512"/>
    <s v="15M"/>
    <s v="10,000,000+"/>
    <x v="0"/>
    <n v="0"/>
    <x v="0"/>
    <s v="Shopping"/>
    <d v="2018-07-25T00:00:00"/>
    <s v="6.2.0"/>
    <s v="4.1 and up"/>
    <s v="10000000"/>
    <s v="0"/>
  </r>
  <r>
    <s v="eBay: Buy &amp; Sell this Summer - Discover Deals Now!"/>
    <x v="21"/>
    <n v="4.4000000000000004"/>
    <n v="2788923"/>
    <s v="Varies with device"/>
    <s v="100,000,000+"/>
    <x v="0"/>
    <n v="0"/>
    <x v="1"/>
    <s v="Shopping"/>
    <d v="2018-07-30T00:00:00"/>
    <s v="Varies with device"/>
    <s v="Varies with device"/>
    <s v="100000000"/>
    <s v="0"/>
  </r>
  <r>
    <s v="Fancy"/>
    <x v="21"/>
    <n v="4.2"/>
    <n v="39735"/>
    <s v="18M"/>
    <s v="5,000,000+"/>
    <x v="0"/>
    <n v="0"/>
    <x v="1"/>
    <s v="Shopping"/>
    <d v="2018-07-25T00:00:00"/>
    <s v="3.13.09"/>
    <s v="4.0 and up"/>
    <s v="5000000"/>
    <s v="0"/>
  </r>
  <r>
    <s v="Modcloth â€“ Unique Indie Women's Fashion &amp; Style"/>
    <x v="21"/>
    <n v="4.2"/>
    <n v="5121"/>
    <s v="8.8M"/>
    <s v="500,000+"/>
    <x v="0"/>
    <n v="0"/>
    <x v="0"/>
    <s v="Shopping"/>
    <d v="2018-07-13T00:00:00"/>
    <s v="9.0.30"/>
    <s v="4.1 and up"/>
    <s v="500000"/>
    <s v="0"/>
  </r>
  <r>
    <s v="Gyft - Mobile Gift Card Wallet"/>
    <x v="21"/>
    <n v="4.0999999999999996"/>
    <n v="9701"/>
    <s v="14M"/>
    <s v="500,000+"/>
    <x v="0"/>
    <n v="0"/>
    <x v="0"/>
    <s v="Shopping"/>
    <d v="2018-07-25T00:00:00"/>
    <s v="2.4.0"/>
    <s v="4.4 and up"/>
    <s v="500000"/>
    <s v="0"/>
  </r>
  <r>
    <s v="JackThreads: Men's Shopping"/>
    <x v="21"/>
    <n v="4"/>
    <n v="13085"/>
    <s v="2.7M"/>
    <s v="1,000,000+"/>
    <x v="0"/>
    <n v="0"/>
    <x v="1"/>
    <s v="Shopping"/>
    <d v="2017-11-08T00:00:00"/>
    <n v="5.0999999999999996"/>
    <s v="4.0.3 and up"/>
    <s v="1000000"/>
    <s v="0"/>
  </r>
  <r>
    <s v="LivingSocial - Local Deals"/>
    <x v="21"/>
    <n v="4.0999999999999996"/>
    <n v="28523"/>
    <s v="29M"/>
    <s v="5,000,000+"/>
    <x v="0"/>
    <n v="0"/>
    <x v="0"/>
    <s v="Shopping"/>
    <d v="2018-08-03T00:00:00"/>
    <s v="18.10.157066"/>
    <s v="4.4 and up"/>
    <s v="5000000"/>
    <s v="0"/>
  </r>
  <r>
    <s v="Zappos â€“ Shoe shopping made simple"/>
    <x v="21"/>
    <n v="4.5"/>
    <n v="44588"/>
    <s v="20M"/>
    <s v="5,000,000+"/>
    <x v="0"/>
    <n v="0"/>
    <x v="0"/>
    <s v="Shopping"/>
    <d v="2018-07-12T00:00:00"/>
    <s v="9.0.0"/>
    <s v="4.4 and up"/>
    <s v="5000000"/>
    <s v="0"/>
  </r>
  <r>
    <s v="Wanelo Shopping"/>
    <x v="21"/>
    <n v="4.5999999999999996"/>
    <n v="94205"/>
    <s v="6.5M"/>
    <s v="1,000,000+"/>
    <x v="0"/>
    <n v="0"/>
    <x v="0"/>
    <s v="Shopping"/>
    <d v="2018-06-13T00:00:00"/>
    <s v="5.6.8"/>
    <s v="4.4 and up"/>
    <s v="1000000"/>
    <s v="0"/>
  </r>
  <r>
    <s v="Etsy: Handmade &amp; Vintage Goods"/>
    <x v="21"/>
    <n v="4.3"/>
    <n v="95520"/>
    <s v="15M"/>
    <s v="10,000,000+"/>
    <x v="0"/>
    <n v="0"/>
    <x v="1"/>
    <s v="Shopping"/>
    <d v="2018-08-03T00:00:00"/>
    <s v="5.3.1"/>
    <s v="4.1 and up"/>
    <s v="10000000"/>
    <s v="0"/>
  </r>
  <r>
    <s v="Groupon - Shop Deals, Discounts &amp; Coupons"/>
    <x v="21"/>
    <n v="4.5999999999999996"/>
    <n v="1370749"/>
    <s v="Varies with device"/>
    <s v="50,000,000+"/>
    <x v="0"/>
    <n v="0"/>
    <x v="1"/>
    <s v="Shopping"/>
    <d v="2018-08-03T00:00:00"/>
    <s v="Varies with device"/>
    <s v="Varies with device"/>
    <s v="50000000"/>
    <s v="0"/>
  </r>
  <r>
    <s v="eBay: Buy &amp; Sell this Summer - Discover Deals Now!"/>
    <x v="21"/>
    <n v="4.4000000000000004"/>
    <n v="2788923"/>
    <s v="Varies with device"/>
    <s v="100,000,000+"/>
    <x v="0"/>
    <n v="0"/>
    <x v="1"/>
    <s v="Shopping"/>
    <d v="2018-07-30T00:00:00"/>
    <s v="Varies with device"/>
    <s v="Varies with device"/>
    <s v="100000000"/>
    <s v="0"/>
  </r>
  <r>
    <s v="Find&amp;Save - Local Shopping"/>
    <x v="21"/>
    <n v="4"/>
    <n v="4602"/>
    <s v="6.2M"/>
    <s v="500,000+"/>
    <x v="0"/>
    <n v="0"/>
    <x v="0"/>
    <s v="Shopping"/>
    <d v="2017-12-22T00:00:00"/>
    <s v="3.0.0"/>
    <s v="4.1 and up"/>
    <s v="500000"/>
    <s v="0"/>
  </r>
  <r>
    <s v="Receipt Hog - Receipts to Cash"/>
    <x v="21"/>
    <n v="4.5"/>
    <n v="72596"/>
    <s v="19M"/>
    <s v="1,000,000+"/>
    <x v="0"/>
    <n v="0"/>
    <x v="1"/>
    <s v="Shopping"/>
    <d v="2018-08-03T00:00:00"/>
    <s v="4.2.2"/>
    <s v="4.1 and up"/>
    <s v="1000000"/>
    <s v="0"/>
  </r>
  <r>
    <s v="ShopSavvy Barcode &amp; QR Scanner"/>
    <x v="21"/>
    <n v="4.0999999999999996"/>
    <n v="110425"/>
    <s v="27M"/>
    <s v="10,000,000+"/>
    <x v="0"/>
    <n v="0"/>
    <x v="0"/>
    <s v="Shopping"/>
    <d v="2018-06-18T00:00:00"/>
    <s v="13.6.4"/>
    <s v="4.0.3 and up"/>
    <s v="10000000"/>
    <s v="0"/>
  </r>
  <r>
    <s v="Savory - Deals,Freebies,Sales"/>
    <x v="21"/>
    <n v="4.4000000000000004"/>
    <n v="2375"/>
    <s v="1.1M"/>
    <s v="100,000+"/>
    <x v="0"/>
    <n v="0"/>
    <x v="0"/>
    <s v="Shopping"/>
    <d v="2016-11-02T00:00:00"/>
    <n v="3.1"/>
    <s v="2.3.3 and up"/>
    <s v="100000"/>
    <s v="0"/>
  </r>
  <r>
    <s v="JackThreads: Men's Shopping"/>
    <x v="21"/>
    <n v="4"/>
    <n v="13085"/>
    <s v="2.7M"/>
    <s v="1,000,000+"/>
    <x v="0"/>
    <n v="0"/>
    <x v="1"/>
    <s v="Shopping"/>
    <d v="2017-11-08T00:00:00"/>
    <n v="5.0999999999999996"/>
    <s v="4.0.3 and up"/>
    <s v="1000000"/>
    <s v="0"/>
  </r>
  <r>
    <s v="AliExpress - Smarter Shopping, Better Living"/>
    <x v="21"/>
    <n v="4.5999999999999996"/>
    <n v="5917485"/>
    <s v="Varies with device"/>
    <s v="100,000,000+"/>
    <x v="0"/>
    <n v="0"/>
    <x v="1"/>
    <s v="Shopping"/>
    <d v="2018-08-06T00:00:00"/>
    <s v="Varies with device"/>
    <s v="Varies with device"/>
    <s v="100000000"/>
    <s v="0"/>
  </r>
  <r>
    <s v="Newegg Mobile"/>
    <x v="21"/>
    <n v="4.5"/>
    <n v="35497"/>
    <s v="16M"/>
    <s v="1,000,000+"/>
    <x v="0"/>
    <n v="0"/>
    <x v="0"/>
    <s v="Shopping"/>
    <d v="2018-07-11T00:00:00"/>
    <s v="4.16.0"/>
    <s v="4.4 and up"/>
    <s v="1000000"/>
    <s v="0"/>
  </r>
  <r>
    <s v="REI â€“ Shop Outdoor Gear"/>
    <x v="21"/>
    <n v="4.4000000000000004"/>
    <n v="3878"/>
    <s v="8.8M"/>
    <s v="100,000+"/>
    <x v="0"/>
    <n v="0"/>
    <x v="0"/>
    <s v="Shopping"/>
    <d v="2018-05-08T00:00:00"/>
    <s v="5.6.8"/>
    <s v="4.1 and up"/>
    <s v="100000"/>
    <s v="0"/>
  </r>
  <r>
    <s v="Slickdeals: Coupons &amp; Shopping"/>
    <x v="21"/>
    <n v="4.5"/>
    <n v="33583"/>
    <s v="12M"/>
    <s v="1,000,000+"/>
    <x v="0"/>
    <n v="0"/>
    <x v="0"/>
    <s v="Shopping"/>
    <d v="2018-07-30T00:00:00"/>
    <n v="3.9"/>
    <s v="4.4 and up"/>
    <s v="1000000"/>
    <s v="0"/>
  </r>
  <r>
    <s v="Target - now with Cartwheel"/>
    <x v="21"/>
    <n v="4.0999999999999996"/>
    <n v="68406"/>
    <s v="24M"/>
    <s v="10,000,000+"/>
    <x v="0"/>
    <n v="0"/>
    <x v="0"/>
    <s v="Shopping"/>
    <d v="2018-08-06T00:00:00"/>
    <s v="6.25.0+1906001476"/>
    <s v="5.0 and up"/>
    <s v="10000000"/>
    <s v="0"/>
  </r>
  <r>
    <s v="The Home Depot"/>
    <x v="21"/>
    <n v="4.3"/>
    <n v="44071"/>
    <s v="56M"/>
    <s v="5,000,000+"/>
    <x v="0"/>
    <n v="0"/>
    <x v="0"/>
    <s v="Shopping"/>
    <d v="2018-07-19T00:00:00"/>
    <n v="5.0999999999999996"/>
    <s v="4.4 and up"/>
    <s v="5000000"/>
    <s v="0"/>
  </r>
  <r>
    <s v="Wish - Shopping Made Fun"/>
    <x v="21"/>
    <n v="4.5"/>
    <n v="6212081"/>
    <s v="15M"/>
    <s v="100,000,000+"/>
    <x v="0"/>
    <n v="0"/>
    <x v="0"/>
    <s v="Shopping"/>
    <d v="2018-08-03T00:00:00"/>
    <s v="4.20.5"/>
    <s v="4.1 and up"/>
    <s v="100000000"/>
    <s v="0"/>
  </r>
  <r>
    <s v="Fancy"/>
    <x v="21"/>
    <n v="4.2"/>
    <n v="39735"/>
    <s v="18M"/>
    <s v="5,000,000+"/>
    <x v="0"/>
    <n v="0"/>
    <x v="1"/>
    <s v="Shopping"/>
    <d v="2018-07-25T00:00:00"/>
    <s v="3.13.09"/>
    <s v="4.0 and up"/>
    <s v="5000000"/>
    <s v="0"/>
  </r>
  <r>
    <s v="Boxed Wholesale"/>
    <x v="21"/>
    <n v="3.8"/>
    <n v="6380"/>
    <s v="Varies with device"/>
    <s v="1,000,000+"/>
    <x v="0"/>
    <n v="0"/>
    <x v="0"/>
    <s v="Shopping"/>
    <d v="2018-08-02T00:00:00"/>
    <s v="Varies with device"/>
    <s v="Varies with device"/>
    <s v="1000000"/>
    <s v="0"/>
  </r>
  <r>
    <s v="La La-Shop Designer Brands Street"/>
    <x v="21"/>
    <n v="4.5"/>
    <n v="5123"/>
    <s v="14M"/>
    <s v="500,000+"/>
    <x v="0"/>
    <n v="0"/>
    <x v="0"/>
    <s v="Shopping"/>
    <d v="2018-07-28T00:00:00"/>
    <s v="4.4.4"/>
    <s v="5.0 and up"/>
    <s v="500000"/>
    <s v="0"/>
  </r>
  <r>
    <s v="ASOS"/>
    <x v="21"/>
    <n v="4.7"/>
    <n v="181823"/>
    <s v="22M"/>
    <s v="10,000,000+"/>
    <x v="0"/>
    <n v="0"/>
    <x v="0"/>
    <s v="Shopping"/>
    <d v="2018-07-30T00:00:00"/>
    <s v="4.4.9"/>
    <s v="4.4 and up"/>
    <s v="10000000"/>
    <s v="0"/>
  </r>
  <r>
    <s v="TouchNote: Cards &amp; Gifts"/>
    <x v="22"/>
    <n v="4.0999999999999996"/>
    <n v="19232"/>
    <s v="28M"/>
    <s v="1,000,000+"/>
    <x v="0"/>
    <n v="0"/>
    <x v="0"/>
    <s v="Photography"/>
    <d v="2018-08-06T00:00:00"/>
    <s v="7.4.2"/>
    <s v="4.4 and up"/>
    <s v="1000000"/>
    <s v="0"/>
  </r>
  <r>
    <s v="Shutterfly: Free Prints, Photo Books, Cards, Gifts"/>
    <x v="22"/>
    <n v="4.5999999999999996"/>
    <n v="98716"/>
    <s v="59M"/>
    <s v="5,000,000+"/>
    <x v="0"/>
    <n v="0"/>
    <x v="0"/>
    <s v="Photography"/>
    <d v="2018-08-01T00:00:00"/>
    <s v="5.13.1"/>
    <s v="5.0 and up"/>
    <s v="5000000"/>
    <s v="0"/>
  </r>
  <r>
    <s v="FreePrints â€“ Free Photos Delivered"/>
    <x v="22"/>
    <n v="4.8"/>
    <n v="109500"/>
    <s v="37M"/>
    <s v="1,000,000+"/>
    <x v="0"/>
    <n v="0"/>
    <x v="0"/>
    <s v="Photography"/>
    <d v="2018-08-02T00:00:00"/>
    <s v="2.18.2"/>
    <s v="4.1 and up"/>
    <s v="1000000"/>
    <s v="0"/>
  </r>
  <r>
    <s v="Groovebook Photo Books &amp; Gifts"/>
    <x v="22"/>
    <n v="4"/>
    <n v="21159"/>
    <s v="36M"/>
    <s v="500,000+"/>
    <x v="0"/>
    <n v="0"/>
    <x v="0"/>
    <s v="Photography"/>
    <d v="2018-01-31T00:00:00"/>
    <s v="2.1.9"/>
    <s v="4.0.3 and up"/>
    <s v="500000"/>
    <s v="0"/>
  </r>
  <r>
    <s v="Moony Lab - Print Photos, Books &amp; Magnets â„¢"/>
    <x v="22"/>
    <n v="4.7"/>
    <n v="1320"/>
    <s v="9.5M"/>
    <s v="50,000+"/>
    <x v="0"/>
    <n v="0"/>
    <x v="0"/>
    <s v="Photography"/>
    <d v="2018-06-27T00:00:00"/>
    <s v="2.1.9"/>
    <s v="4.1 and up"/>
    <s v="50000"/>
    <s v="0"/>
  </r>
  <r>
    <s v="LALALAB prints your photos, photobooks and magnets"/>
    <x v="22"/>
    <n v="4.7"/>
    <n v="50424"/>
    <s v="82M"/>
    <s v="1,000,000+"/>
    <x v="0"/>
    <n v="0"/>
    <x v="0"/>
    <s v="Photography"/>
    <d v="2018-08-02T00:00:00"/>
    <n v="584"/>
    <s v="4.1 and up"/>
    <s v="1000000"/>
    <s v="0"/>
  </r>
  <r>
    <s v="Snapfish"/>
    <x v="22"/>
    <n v="4.0999999999999996"/>
    <n v="32398"/>
    <s v="28M"/>
    <s v="1,000,000+"/>
    <x v="0"/>
    <n v="0"/>
    <x v="0"/>
    <s v="Photography"/>
    <d v="2018-08-01T00:00:00"/>
    <s v="9.6.4"/>
    <s v="4.4 and up"/>
    <s v="1000000"/>
    <s v="0"/>
  </r>
  <r>
    <s v="Google Photos"/>
    <x v="22"/>
    <n v="4.5"/>
    <n v="10858556"/>
    <s v="Varies with device"/>
    <s v="1,000,000,000+"/>
    <x v="0"/>
    <n v="0"/>
    <x v="0"/>
    <s v="Photography"/>
    <d v="2018-08-06T00:00:00"/>
    <s v="Varies with device"/>
    <s v="Varies with device"/>
    <s v="1000000000"/>
    <s v="0"/>
  </r>
  <r>
    <s v="Motorola Camera"/>
    <x v="22"/>
    <n v="3.6"/>
    <n v="219745"/>
    <s v="Varies with device"/>
    <s v="50,000,000+"/>
    <x v="0"/>
    <n v="0"/>
    <x v="0"/>
    <s v="Photography"/>
    <d v="2016-01-25T00:00:00"/>
    <s v="Varies with device"/>
    <s v="Varies with device"/>
    <s v="50000000"/>
    <s v="0"/>
  </r>
  <r>
    <s v="HD Camera - Best Cam with filters &amp; panorama"/>
    <x v="22"/>
    <n v="4.5"/>
    <n v="38953"/>
    <s v="9.7M"/>
    <s v="5,000,000+"/>
    <x v="0"/>
    <n v="0"/>
    <x v="0"/>
    <s v="Photography"/>
    <d v="2018-07-26T00:00:00"/>
    <s v="2.2.4"/>
    <s v="4.2 and up"/>
    <s v="5000000"/>
    <s v="0"/>
  </r>
  <r>
    <s v="Face Filter, Selfie Editor - Sweet Camera"/>
    <x v="22"/>
    <n v="4.7"/>
    <n v="142634"/>
    <s v="22M"/>
    <s v="10,000,000+"/>
    <x v="0"/>
    <n v="0"/>
    <x v="0"/>
    <s v="Photography"/>
    <d v="2018-07-06T00:00:00"/>
    <s v="1.5.1"/>
    <s v="4.4 and up"/>
    <s v="10000000"/>
    <s v="0"/>
  </r>
  <r>
    <s v="LightX Photo Editor &amp; Photo Effects"/>
    <x v="22"/>
    <n v="4.7"/>
    <n v="259450"/>
    <s v="17M"/>
    <s v="10,000,000+"/>
    <x v="0"/>
    <n v="0"/>
    <x v="0"/>
    <s v="Photography"/>
    <d v="2018-05-24T00:00:00"/>
    <s v="1.0.4"/>
    <s v="4.1 and up"/>
    <s v="10000000"/>
    <s v="0"/>
  </r>
  <r>
    <s v="Sweet Snap - live filter, Selfie photo edit"/>
    <x v="22"/>
    <n v="4.5"/>
    <n v="123029"/>
    <s v="Varies with device"/>
    <s v="10,000,000+"/>
    <x v="0"/>
    <n v="0"/>
    <x v="0"/>
    <s v="Photography"/>
    <d v="2018-08-02T00:00:00"/>
    <s v="Varies with device"/>
    <s v="4.0.3 and up"/>
    <s v="10000000"/>
    <s v="0"/>
  </r>
  <r>
    <s v="Adobe Photoshop Express:Photo Editor Collage Maker"/>
    <x v="22"/>
    <n v="4.2"/>
    <n v="914804"/>
    <s v="Varies with device"/>
    <s v="50,000,000+"/>
    <x v="0"/>
    <n v="0"/>
    <x v="0"/>
    <s v="Photography"/>
    <d v="2018-07-22T00:00:00"/>
    <s v="5.0.508"/>
    <s v="4.4 and up"/>
    <s v="50000000"/>
    <s v="0"/>
  </r>
  <r>
    <s v="HD Camera - Quick Snap Photo &amp; Video"/>
    <x v="22"/>
    <n v="4.5"/>
    <n v="21841"/>
    <s v="7.7M"/>
    <s v="1,000,000+"/>
    <x v="0"/>
    <n v="0"/>
    <x v="0"/>
    <s v="Photography"/>
    <d v="2018-07-24T00:00:00"/>
    <s v="1.6.4"/>
    <s v="4.2 and up"/>
    <s v="1000000"/>
    <s v="0"/>
  </r>
  <r>
    <s v="B612 - Beauty &amp; Filter Camera"/>
    <x v="22"/>
    <n v="4.4000000000000004"/>
    <n v="5282578"/>
    <s v="Varies with device"/>
    <s v="100,000,000+"/>
    <x v="0"/>
    <n v="0"/>
    <x v="0"/>
    <s v="Photography"/>
    <d v="2018-07-30T00:00:00"/>
    <s v="7.6.5"/>
    <s v="4.3 and up"/>
    <s v="100000000"/>
    <s v="0"/>
  </r>
  <r>
    <s v="Waterfall Photo Frames"/>
    <x v="22"/>
    <n v="4.5"/>
    <n v="10349"/>
    <s v="11M"/>
    <s v="1,000,000+"/>
    <x v="0"/>
    <n v="0"/>
    <x v="0"/>
    <s v="Photography"/>
    <d v="2017-07-29T00:00:00"/>
    <s v="1.6.0"/>
    <s v="2.3 and up"/>
    <s v="1000000"/>
    <s v="0"/>
  </r>
  <r>
    <s v="Photo frame"/>
    <x v="22"/>
    <n v="4.5"/>
    <n v="859"/>
    <s v="21M"/>
    <s v="100,000+"/>
    <x v="0"/>
    <n v="0"/>
    <x v="0"/>
    <s v="Photography"/>
    <d v="2018-07-18T00:00:00"/>
    <s v="1.5.1"/>
    <s v="4.0.3 and up"/>
    <s v="100000"/>
    <s v="0"/>
  </r>
  <r>
    <s v="Huji Cam"/>
    <x v="22"/>
    <n v="4.4000000000000004"/>
    <n v="40289"/>
    <s v="19M"/>
    <s v="5,000,000+"/>
    <x v="0"/>
    <n v="0"/>
    <x v="0"/>
    <s v="Photography"/>
    <d v="2018-07-11T00:00:00"/>
    <n v="2.2000000000000002"/>
    <s v="5.0 and up"/>
    <s v="5000000"/>
    <s v="0"/>
  </r>
  <r>
    <s v="Unicorn Photo"/>
    <x v="22"/>
    <n v="3.7"/>
    <n v="3362"/>
    <s v="Varies with device"/>
    <s v="1,000,000+"/>
    <x v="0"/>
    <n v="0"/>
    <x v="0"/>
    <s v="Photography"/>
    <d v="2018-05-22T00:00:00"/>
    <s v="Varies with device"/>
    <s v="4.0 and up"/>
    <s v="1000000"/>
    <s v="0"/>
  </r>
  <r>
    <s v="HD Camera"/>
    <x v="22"/>
    <n v="4.3"/>
    <n v="49680"/>
    <s v="8.7M"/>
    <s v="5,000,000+"/>
    <x v="0"/>
    <n v="0"/>
    <x v="0"/>
    <s v="Photography"/>
    <d v="2018-07-11T00:00:00"/>
    <s v="1.8.5"/>
    <s v="4.2 and up"/>
    <s v="5000000"/>
    <s v="0"/>
  </r>
  <r>
    <s v="Makeup Editor -Beauty Photo Editor &amp; Selfie Camera"/>
    <x v="22"/>
    <n v="4.5"/>
    <n v="3378"/>
    <s v="30M"/>
    <s v="1,000,000+"/>
    <x v="0"/>
    <n v="0"/>
    <x v="3"/>
    <s v="Photography"/>
    <d v="2018-07-25T00:00:00"/>
    <n v="1.7"/>
    <s v="4.1 and up"/>
    <s v="1000000"/>
    <s v="0"/>
  </r>
  <r>
    <s v="Makeup Photo Editor: Makeup Camera &amp; Makeup Editor"/>
    <x v="22"/>
    <n v="4.4000000000000004"/>
    <n v="10525"/>
    <s v="25M"/>
    <s v="1,000,000+"/>
    <x v="0"/>
    <n v="0"/>
    <x v="0"/>
    <s v="Photography"/>
    <d v="2018-07-27T00:00:00"/>
    <s v="8.9.9"/>
    <s v="4.0 and up"/>
    <s v="1000000"/>
    <s v="0"/>
  </r>
  <r>
    <s v="Moto Photo Editor"/>
    <x v="22"/>
    <n v="3.3"/>
    <n v="3492"/>
    <s v="17M"/>
    <s v="5,000,000+"/>
    <x v="0"/>
    <n v="0"/>
    <x v="0"/>
    <s v="Photography"/>
    <d v="2018-06-14T00:00:00"/>
    <s v="1.5.3.8"/>
    <s v="7.0 and up"/>
    <s v="5000000"/>
    <s v="0"/>
  </r>
  <r>
    <s v="InstaBeauty -Makeup Selfie Cam"/>
    <x v="22"/>
    <n v="4.3"/>
    <n v="654419"/>
    <s v="Varies with device"/>
    <s v="50,000,000+"/>
    <x v="0"/>
    <n v="0"/>
    <x v="0"/>
    <s v="Photography"/>
    <d v="2018-02-01T00:00:00"/>
    <s v="Varies with device"/>
    <s v="4.0.3 and up"/>
    <s v="50000000"/>
    <s v="0"/>
  </r>
  <r>
    <s v="Garden Photo Frames - Garden Photo Editor"/>
    <x v="22"/>
    <n v="4.4000000000000004"/>
    <n v="1864"/>
    <s v="13M"/>
    <s v="500,000+"/>
    <x v="0"/>
    <n v="0"/>
    <x v="0"/>
    <s v="Photography"/>
    <d v="2018-05-03T00:00:00"/>
    <n v="22"/>
    <s v="4.0.3 and up"/>
    <s v="500000"/>
    <s v="0"/>
  </r>
  <r>
    <s v="Photo Frame"/>
    <x v="22"/>
    <n v="4.5"/>
    <n v="74476"/>
    <s v="23M"/>
    <s v="10,000,000+"/>
    <x v="0"/>
    <n v="0"/>
    <x v="0"/>
    <s v="Photography"/>
    <d v="2018-06-19T00:00:00"/>
    <n v="1.6"/>
    <s v="4.0 and up"/>
    <s v="10000000"/>
    <s v="0"/>
  </r>
  <r>
    <s v="Camera360 Lite - Selfie Camera"/>
    <x v="22"/>
    <n v="4.4000000000000004"/>
    <n v="221858"/>
    <s v="Varies with device"/>
    <s v="10,000,000+"/>
    <x v="0"/>
    <n v="0"/>
    <x v="0"/>
    <s v="Photography"/>
    <d v="2018-08-01T00:00:00"/>
    <s v="Varies with device"/>
    <s v="4.1 and up"/>
    <s v="10000000"/>
    <s v="0"/>
  </r>
  <r>
    <s v="Selfie Camera - Photo Editor &amp; Filter &amp; Sticker"/>
    <x v="22"/>
    <n v="4.2"/>
    <n v="401820"/>
    <s v="Varies with device"/>
    <s v="50,000,000+"/>
    <x v="0"/>
    <n v="0"/>
    <x v="0"/>
    <s v="Photography"/>
    <d v="2018-04-27T00:00:00"/>
    <s v="Varies with device"/>
    <s v="Varies with device"/>
    <s v="50000000"/>
    <s v="0"/>
  </r>
  <r>
    <s v="Sweet Snap Lite - live filter, Selfie photo editor"/>
    <x v="22"/>
    <n v="4.5"/>
    <n v="3116"/>
    <s v="22M"/>
    <s v="500,000+"/>
    <x v="0"/>
    <n v="0"/>
    <x v="0"/>
    <s v="Photography"/>
    <d v="2018-08-03T00:00:00"/>
    <s v="2.15.180"/>
    <s v="4.0.3 and up"/>
    <s v="500000"/>
    <s v="0"/>
  </r>
  <r>
    <s v="Selfie Camera: Beauty Camera, Photo Editor,Collage"/>
    <x v="22"/>
    <n v="4.7"/>
    <n v="31985"/>
    <s v="9.1M"/>
    <s v="1,000,000+"/>
    <x v="0"/>
    <n v="0"/>
    <x v="0"/>
    <s v="Photography"/>
    <d v="2018-08-06T00:00:00"/>
    <s v="1.7.14"/>
    <s v="4.2 and up"/>
    <s v="1000000"/>
    <s v="0"/>
  </r>
  <r>
    <s v="Night Photo Frame"/>
    <x v="22"/>
    <n v="4.5"/>
    <n v="4400"/>
    <s v="8.3M"/>
    <s v="1,000,000+"/>
    <x v="0"/>
    <n v="0"/>
    <x v="0"/>
    <s v="Photography"/>
    <d v="2018-07-28T00:00:00"/>
    <s v="2.0.1"/>
    <s v="4.0.3 and up"/>
    <s v="1000000"/>
    <s v="0"/>
  </r>
  <r>
    <s v="YouCam Makeup - Magic Selfie Makeovers"/>
    <x v="22"/>
    <n v="4.5999999999999996"/>
    <n v="3337956"/>
    <s v="Varies with device"/>
    <s v="100,000,000+"/>
    <x v="0"/>
    <n v="0"/>
    <x v="0"/>
    <s v="Photography"/>
    <d v="2018-08-06T00:00:00"/>
    <s v="Varies with device"/>
    <s v="Varies with device"/>
    <s v="100000000"/>
    <s v="0"/>
  </r>
  <r>
    <s v="Selfie Photo Editor"/>
    <x v="22"/>
    <n v="4.5999999999999996"/>
    <n v="11677"/>
    <s v="19M"/>
    <s v="1,000,000+"/>
    <x v="0"/>
    <n v="0"/>
    <x v="0"/>
    <s v="Photography"/>
    <d v="2018-07-05T00:00:00"/>
    <s v="1.0.3"/>
    <s v="4.4 and up"/>
    <s v="1000000"/>
    <s v="0"/>
  </r>
  <r>
    <s v="BeautyPlus - Easy Photo Editor &amp; Selfie Camera"/>
    <x v="22"/>
    <n v="4.4000000000000004"/>
    <n v="3158047"/>
    <s v="53M"/>
    <s v="100,000,000+"/>
    <x v="0"/>
    <n v="0"/>
    <x v="0"/>
    <s v="Photography"/>
    <d v="2018-07-31T00:00:00"/>
    <s v="6.9.031"/>
    <s v="4.1 and up"/>
    <s v="100000000"/>
    <s v="0"/>
  </r>
  <r>
    <s v="ASUS Gallery"/>
    <x v="22"/>
    <n v="4.3"/>
    <n v="125259"/>
    <s v="Varies with device"/>
    <s v="50,000,000+"/>
    <x v="0"/>
    <n v="0"/>
    <x v="0"/>
    <s v="Photography"/>
    <d v="2018-08-02T00:00:00"/>
    <s v="Varies with device"/>
    <s v="Varies with device"/>
    <s v="50000000"/>
    <s v="0"/>
  </r>
  <r>
    <s v="My Photo Keyboard"/>
    <x v="22"/>
    <n v="4.3"/>
    <n v="56114"/>
    <s v="17M"/>
    <s v="10,000,000+"/>
    <x v="0"/>
    <n v="0"/>
    <x v="0"/>
    <s v="Photography"/>
    <d v="2018-07-09T00:00:00"/>
    <n v="2.6"/>
    <s v="2.3 and up"/>
    <s v="10000000"/>
    <s v="0"/>
  </r>
  <r>
    <s v="Kids Photo Frames"/>
    <x v="22"/>
    <n v="4.5999999999999996"/>
    <n v="15700"/>
    <s v="10M"/>
    <s v="1,000,000+"/>
    <x v="0"/>
    <n v="0"/>
    <x v="0"/>
    <s v="Photography"/>
    <d v="2018-07-07T00:00:00"/>
    <n v="2.2999999999999998"/>
    <s v="4.0.3 and up"/>
    <s v="1000000"/>
    <s v="0"/>
  </r>
  <r>
    <s v="Pencil Photo Sketch-Sketching Drawing Photo Editor"/>
    <x v="22"/>
    <n v="4.4000000000000004"/>
    <n v="16523"/>
    <s v="Varies with device"/>
    <s v="1,000,000+"/>
    <x v="0"/>
    <n v="0"/>
    <x v="0"/>
    <s v="Photography"/>
    <d v="2018-07-30T00:00:00"/>
    <s v="1.2.31"/>
    <s v="4.1 and up"/>
    <s v="1000000"/>
    <s v="0"/>
  </r>
  <r>
    <s v="Pretty Makeup, Beauty Photo Editor &amp; Snappy Camera"/>
    <x v="22"/>
    <n v="4.5"/>
    <n v="26361"/>
    <s v="29M"/>
    <s v="5,000,000+"/>
    <x v="0"/>
    <n v="0"/>
    <x v="0"/>
    <s v="Photography"/>
    <d v="2018-07-25T00:00:00"/>
    <n v="5.3"/>
    <s v="4.1 and up"/>
    <s v="5000000"/>
    <s v="0"/>
  </r>
  <r>
    <s v="Photo Collage - Layout Editor"/>
    <x v="22"/>
    <n v="4.5"/>
    <n v="285788"/>
    <s v="46M"/>
    <s v="10,000,000+"/>
    <x v="0"/>
    <n v="0"/>
    <x v="0"/>
    <s v="Photography"/>
    <d v="2017-12-04T00:00:00"/>
    <s v="1.8.0.170824_9"/>
    <s v="5.0 - 8.0"/>
    <s v="10000000"/>
    <s v="0"/>
  </r>
  <r>
    <s v="DSLR Camera Hd Ultra Professional"/>
    <x v="22"/>
    <n v="4.2"/>
    <n v="4410"/>
    <s v="4.5M"/>
    <s v="1,000,000+"/>
    <x v="0"/>
    <n v="0"/>
    <x v="0"/>
    <s v="Photography"/>
    <d v="2018-06-27T00:00:00"/>
    <n v="4.0999999999999996"/>
    <s v="4.0.3 and up"/>
    <s v="1000000"/>
    <s v="0"/>
  </r>
  <r>
    <s v="Snap Cat Face Camera"/>
    <x v="22"/>
    <n v="4"/>
    <n v="5855"/>
    <s v="4.9M"/>
    <s v="1,000,000+"/>
    <x v="0"/>
    <n v="0"/>
    <x v="0"/>
    <s v="Photography"/>
    <d v="2018-07-12T00:00:00"/>
    <n v="1.6"/>
    <s v="2.3 and up"/>
    <s v="1000000"/>
    <s v="0"/>
  </r>
  <r>
    <s v="Silent Camera [High Quality]"/>
    <x v="22"/>
    <n v="4.4000000000000004"/>
    <n v="47090"/>
    <s v="Varies with device"/>
    <s v="5,000,000+"/>
    <x v="0"/>
    <n v="0"/>
    <x v="0"/>
    <s v="Photography"/>
    <d v="2018-07-28T00:00:00"/>
    <s v="Varies with device"/>
    <s v="Varies with device"/>
    <s v="5000000"/>
    <s v="0"/>
  </r>
  <r>
    <s v="Sweet Camera - Selfie Filters, Beauty Camera"/>
    <x v="22"/>
    <n v="4.7"/>
    <n v="233039"/>
    <s v="24M"/>
    <s v="10,000,000+"/>
    <x v="0"/>
    <n v="0"/>
    <x v="0"/>
    <s v="Photography"/>
    <d v="2018-07-28T00:00:00"/>
    <s v="1.5.3"/>
    <s v="4.4 and up"/>
    <s v="10000000"/>
    <s v="0"/>
  </r>
  <r>
    <s v="Photo Frames"/>
    <x v="22"/>
    <n v="4.3"/>
    <n v="28578"/>
    <s v="23M"/>
    <s v="10,000,000+"/>
    <x v="0"/>
    <n v="0"/>
    <x v="0"/>
    <s v="Photography"/>
    <d v="2018-07-28T00:00:00"/>
    <n v="6.21"/>
    <s v="4.0 and up"/>
    <s v="10000000"/>
    <s v="0"/>
  </r>
  <r>
    <s v="Sweet Selfie - selfie camera, beauty cam, photo edit"/>
    <x v="22"/>
    <n v="4.5999999999999996"/>
    <n v="1159058"/>
    <s v="25M"/>
    <s v="100,000,000+"/>
    <x v="0"/>
    <n v="0"/>
    <x v="0"/>
    <s v="Photography"/>
    <d v="2018-08-03T00:00:00"/>
    <s v="2.73.672"/>
    <s v="4.0.3 and up"/>
    <s v="100000000"/>
    <s v="0"/>
  </r>
  <r>
    <s v="Candy selfie - photo editor, live filter camera"/>
    <x v="22"/>
    <n v="4.4000000000000004"/>
    <n v="53421"/>
    <s v="26M"/>
    <s v="10,000,000+"/>
    <x v="0"/>
    <n v="0"/>
    <x v="0"/>
    <s v="Photography"/>
    <d v="2018-08-06T00:00:00"/>
    <s v="2.74.685"/>
    <s v="4.0.3 and up"/>
    <s v="10000000"/>
    <s v="0"/>
  </r>
  <r>
    <s v="YouCam Perfect - Selfie Photo Editor"/>
    <x v="22"/>
    <n v="4.5"/>
    <n v="1579287"/>
    <s v="Varies with device"/>
    <s v="100,000,000+"/>
    <x v="0"/>
    <n v="0"/>
    <x v="0"/>
    <s v="Photography"/>
    <d v="2018-07-25T00:00:00"/>
    <s v="Varies with device"/>
    <s v="Varies with device"/>
    <s v="100000000"/>
    <s v="0"/>
  </r>
  <r>
    <s v="Open Camera"/>
    <x v="22"/>
    <n v="4.3"/>
    <n v="116880"/>
    <s v="2.0M"/>
    <s v="10,000,000+"/>
    <x v="0"/>
    <n v="0"/>
    <x v="0"/>
    <s v="Photography"/>
    <d v="2018-04-23T00:00:00"/>
    <s v="1.43.3"/>
    <s v="4.0.3 and up"/>
    <s v="10000000"/>
    <s v="0"/>
  </r>
  <r>
    <s v="Beauty Makeup â€“ Photo Makeover"/>
    <x v="22"/>
    <n v="4.3"/>
    <n v="21730"/>
    <s v="19M"/>
    <s v="1,000,000+"/>
    <x v="0"/>
    <n v="0"/>
    <x v="0"/>
    <s v="Photography"/>
    <d v="2018-05-23T00:00:00"/>
    <s v="1.6.0"/>
    <s v="4.0 and up"/>
    <s v="1000000"/>
    <s v="0"/>
  </r>
  <r>
    <s v="Blur Image Background Editor (Blur Photo Editor)"/>
    <x v="22"/>
    <n v="4.4000000000000004"/>
    <n v="62421"/>
    <s v="9.6M"/>
    <s v="5,000,000+"/>
    <x v="0"/>
    <n v="0"/>
    <x v="0"/>
    <s v="Photography"/>
    <d v="2018-07-28T00:00:00"/>
    <n v="2.4"/>
    <s v="4.1 and up"/>
    <s v="5000000"/>
    <s v="0"/>
  </r>
  <r>
    <s v="Google Photos"/>
    <x v="22"/>
    <n v="4.5"/>
    <n v="10858538"/>
    <s v="Varies with device"/>
    <s v="1,000,000,000+"/>
    <x v="0"/>
    <n v="0"/>
    <x v="0"/>
    <s v="Photography"/>
    <d v="2018-08-06T00:00:00"/>
    <s v="Varies with device"/>
    <s v="Varies with device"/>
    <s v="1000000000"/>
    <s v="0"/>
  </r>
  <r>
    <s v="Muzy - Share photos &amp; collages"/>
    <x v="22"/>
    <n v="4.4000000000000004"/>
    <n v="70189"/>
    <s v="13M"/>
    <s v="5,000,000+"/>
    <x v="0"/>
    <n v="0"/>
    <x v="1"/>
    <s v="Photography"/>
    <d v="2015-08-11T00:00:00"/>
    <s v="4.0.10"/>
    <s v="4.0 and up"/>
    <s v="5000000"/>
    <s v="0"/>
  </r>
  <r>
    <s v="QuickPic - Photo Gallery with Google Drive Support"/>
    <x v="22"/>
    <n v="4.5999999999999996"/>
    <n v="847159"/>
    <s v="4.2M"/>
    <s v="10,000,000+"/>
    <x v="0"/>
    <n v="0"/>
    <x v="0"/>
    <s v="Photography"/>
    <d v="2017-11-10T00:00:00"/>
    <s v="4.7.4"/>
    <s v="4.0 and up"/>
    <s v="10000000"/>
    <s v="0"/>
  </r>
  <r>
    <s v="Flickr"/>
    <x v="22"/>
    <n v="4.3"/>
    <n v="251951"/>
    <s v="16M"/>
    <s v="10,000,000+"/>
    <x v="0"/>
    <n v="0"/>
    <x v="3"/>
    <s v="Photography"/>
    <d v="2018-07-11T00:00:00"/>
    <s v="4.7.3"/>
    <s v="4.4 and up"/>
    <s v="10000000"/>
    <s v="0"/>
  </r>
  <r>
    <s v="Shutterfly: Free Prints, Photo Books, Cards, Gifts"/>
    <x v="22"/>
    <n v="4.5999999999999996"/>
    <n v="98716"/>
    <s v="59M"/>
    <s v="5,000,000+"/>
    <x v="0"/>
    <n v="0"/>
    <x v="0"/>
    <s v="Photography"/>
    <d v="2018-08-01T00:00:00"/>
    <s v="5.13.1"/>
    <s v="5.0 and up"/>
    <s v="5000000"/>
    <s v="0"/>
  </r>
  <r>
    <s v="InstaBeauty -Makeup Selfie Cam"/>
    <x v="22"/>
    <n v="4.3"/>
    <n v="654418"/>
    <s v="Varies with device"/>
    <s v="50,000,000+"/>
    <x v="0"/>
    <n v="0"/>
    <x v="0"/>
    <s v="Photography"/>
    <d v="2018-02-01T00:00:00"/>
    <s v="Varies with device"/>
    <s v="4.0.3 and up"/>
    <s v="50000000"/>
    <s v="0"/>
  </r>
  <r>
    <s v="B612 - Beauty &amp; Filter Camera"/>
    <x v="22"/>
    <n v="4.4000000000000004"/>
    <n v="5282558"/>
    <s v="Varies with device"/>
    <s v="100,000,000+"/>
    <x v="0"/>
    <n v="0"/>
    <x v="0"/>
    <s v="Photography"/>
    <d v="2018-07-30T00:00:00"/>
    <s v="7.6.5"/>
    <s v="4.3 and up"/>
    <s v="100000000"/>
    <s v="0"/>
  </r>
  <r>
    <s v="Camera for Android"/>
    <x v="22"/>
    <n v="4.2"/>
    <n v="240475"/>
    <s v="9.5M"/>
    <s v="10,000,000+"/>
    <x v="0"/>
    <n v="0"/>
    <x v="0"/>
    <s v="Photography"/>
    <d v="2017-11-22T00:00:00"/>
    <n v="3.8"/>
    <s v="4.0 and up"/>
    <s v="10000000"/>
    <s v="0"/>
  </r>
  <r>
    <s v="Photo Editor Selfie Camera Filter &amp; Mirror Image"/>
    <x v="22"/>
    <n v="4.3"/>
    <n v="527247"/>
    <s v="Varies with device"/>
    <s v="50,000,000+"/>
    <x v="0"/>
    <n v="0"/>
    <x v="0"/>
    <s v="Photography"/>
    <d v="2018-02-01T00:00:00"/>
    <s v="1.6.1"/>
    <s v="Varies with device"/>
    <s v="50000000"/>
    <s v="0"/>
  </r>
  <r>
    <s v="BeautyPlus - Easy Photo Editor &amp; Selfie Camera"/>
    <x v="22"/>
    <n v="4.4000000000000004"/>
    <n v="3157936"/>
    <s v="53M"/>
    <s v="100,000,000+"/>
    <x v="0"/>
    <n v="0"/>
    <x v="0"/>
    <s v="Photography"/>
    <d v="2018-07-31T00:00:00"/>
    <s v="6.9.031"/>
    <s v="4.1 and up"/>
    <s v="100000000"/>
    <s v="0"/>
  </r>
  <r>
    <s v="Photo Mixer"/>
    <x v="22"/>
    <n v="3.9"/>
    <n v="55427"/>
    <s v="6.6M"/>
    <s v="10,000,000+"/>
    <x v="0"/>
    <n v="0"/>
    <x v="0"/>
    <s v="Photography"/>
    <d v="2016-03-25T00:00:00"/>
    <n v="5.0999999999999996"/>
    <s v="2.3.3 and up"/>
    <s v="10000000"/>
    <s v="0"/>
  </r>
  <r>
    <s v="Photo Editor-"/>
    <x v="22"/>
    <n v="4.3"/>
    <n v="68070"/>
    <s v="Varies with device"/>
    <s v="5,000,000+"/>
    <x v="0"/>
    <n v="0"/>
    <x v="0"/>
    <s v="Photography"/>
    <d v="2018-05-05T00:00:00"/>
    <s v="Varies with device"/>
    <s v="Varies with device"/>
    <s v="5000000"/>
    <s v="0"/>
  </r>
  <r>
    <s v="Cymera Camera- Photo Editor, Filter,Collage,Layout"/>
    <x v="22"/>
    <n v="4.4000000000000004"/>
    <n v="2418135"/>
    <s v="Varies with device"/>
    <s v="100,000,000+"/>
    <x v="0"/>
    <n v="0"/>
    <x v="0"/>
    <s v="Photography"/>
    <d v="2018-07-12T00:00:00"/>
    <s v="Varies with device"/>
    <s v="Varies with device"/>
    <s v="100000000"/>
    <s v="0"/>
  </r>
  <r>
    <s v="Wondershare PowerCam"/>
    <x v="22"/>
    <n v="4.2"/>
    <n v="329160"/>
    <s v="27M"/>
    <s v="10,000,000+"/>
    <x v="0"/>
    <n v="0"/>
    <x v="0"/>
    <s v="Photography"/>
    <d v="2018-05-29T00:00:00"/>
    <s v="3.1.8.180529"/>
    <s v="2.3 and up"/>
    <s v="10000000"/>
    <s v="0"/>
  </r>
  <r>
    <s v="YouCam Perfect - Selfie Photo Editor"/>
    <x v="22"/>
    <n v="4.5"/>
    <n v="1579287"/>
    <s v="Varies with device"/>
    <s v="100,000,000+"/>
    <x v="0"/>
    <n v="0"/>
    <x v="0"/>
    <s v="Photography"/>
    <d v="2018-07-25T00:00:00"/>
    <s v="Varies with device"/>
    <s v="Varies with device"/>
    <s v="100000000"/>
    <s v="0"/>
  </r>
  <r>
    <s v="love"/>
    <x v="22"/>
    <n v="4.3"/>
    <n v="42677"/>
    <s v="22M"/>
    <s v="1,000,000+"/>
    <x v="0"/>
    <n v="0"/>
    <x v="0"/>
    <s v="Photography"/>
    <d v="2018-06-15T00:00:00"/>
    <n v="1.28"/>
    <s v="4.0.3 and up"/>
    <s v="1000000"/>
    <s v="0"/>
  </r>
  <r>
    <s v="LINE Camera - Photo editor"/>
    <x v="22"/>
    <n v="4.3"/>
    <n v="1517369"/>
    <s v="Varies with device"/>
    <s v="100,000,000+"/>
    <x v="0"/>
    <n v="0"/>
    <x v="0"/>
    <s v="Photography"/>
    <d v="2018-03-06T00:00:00"/>
    <s v="Varies with device"/>
    <s v="Varies with device"/>
    <s v="100000000"/>
    <s v="0"/>
  </r>
  <r>
    <s v="InstaSize Photo Filters &amp; Collage Editor"/>
    <x v="22"/>
    <n v="4.3"/>
    <n v="811693"/>
    <s v="50M"/>
    <s v="50,000,000+"/>
    <x v="0"/>
    <n v="0"/>
    <x v="0"/>
    <s v="Photography"/>
    <d v="2018-08-02T00:00:00"/>
    <s v="4.0.26"/>
    <s v="4.4 and up"/>
    <s v="50000000"/>
    <s v="0"/>
  </r>
  <r>
    <s v="KVAD Camera +: Selfie, Photo Filter, Grids"/>
    <x v="22"/>
    <n v="4.0999999999999996"/>
    <n v="23440"/>
    <s v="30M"/>
    <s v="1,000,000+"/>
    <x v="0"/>
    <n v="0"/>
    <x v="0"/>
    <s v="Photography"/>
    <d v="2018-07-11T00:00:00"/>
    <s v="1.8.2"/>
    <s v="4.0 and up"/>
    <s v="1000000"/>
    <s v="0"/>
  </r>
  <r>
    <s v="Candy Camera - selfie, beauty camera, photo editor"/>
    <x v="22"/>
    <n v="4.4000000000000004"/>
    <n v="3368649"/>
    <s v="Varies with device"/>
    <s v="100,000,000+"/>
    <x v="0"/>
    <n v="0"/>
    <x v="0"/>
    <s v="Photography"/>
    <d v="2018-07-16T00:00:00"/>
    <n v="4.47"/>
    <s v="4.0.3 and up"/>
    <s v="100000000"/>
    <s v="0"/>
  </r>
  <r>
    <s v="Photo Editor"/>
    <x v="22"/>
    <n v="4.3"/>
    <n v="42079"/>
    <s v="17M"/>
    <s v="1,000,000+"/>
    <x v="0"/>
    <n v="0"/>
    <x v="0"/>
    <s v="Photography"/>
    <d v="2015-09-24T00:00:00"/>
    <s v="Varies with device"/>
    <s v="4.0.3 and up"/>
    <s v="1000000"/>
    <s v="0"/>
  </r>
  <r>
    <s v="Camera51 - a smarter camera"/>
    <x v="22"/>
    <n v="4"/>
    <n v="29707"/>
    <s v="18M"/>
    <s v="1,000,000+"/>
    <x v="0"/>
    <n v="0"/>
    <x v="0"/>
    <s v="Photography"/>
    <d v="2015-02-10T00:00:00"/>
    <s v="1.1.6"/>
    <s v="4.0 and up"/>
    <s v="1000000"/>
    <s v="0"/>
  </r>
  <r>
    <s v="InstaCam - Camera for Selfie"/>
    <x v="22"/>
    <n v="4"/>
    <n v="15098"/>
    <s v="10.0M"/>
    <s v="1,000,000+"/>
    <x v="0"/>
    <n v="0"/>
    <x v="0"/>
    <s v="Photography"/>
    <d v="2017-03-03T00:00:00"/>
    <n v="1.43"/>
    <s v="2.3 and up"/>
    <s v="1000000"/>
    <s v="0"/>
  </r>
  <r>
    <s v="Phogy, 3D Camera"/>
    <x v="22"/>
    <n v="4"/>
    <n v="35724"/>
    <s v="9.9M"/>
    <s v="1,000,000+"/>
    <x v="0"/>
    <n v="0"/>
    <x v="0"/>
    <s v="Photography"/>
    <d v="2015-02-11T00:00:00"/>
    <n v="1.4"/>
    <s v="4.0 and up"/>
    <s v="1000000"/>
    <s v="0"/>
  </r>
  <r>
    <s v="Sweet Camera"/>
    <x v="22"/>
    <n v="4.4000000000000004"/>
    <n v="71898"/>
    <s v="23M"/>
    <s v="5,000,000+"/>
    <x v="0"/>
    <n v="0"/>
    <x v="0"/>
    <s v="Photography"/>
    <d v="2017-10-10T00:00:00"/>
    <s v="6.1.7.100920"/>
    <s v="4.0.3 and up"/>
    <s v="5000000"/>
    <s v="0"/>
  </r>
  <r>
    <s v="Camera360: Selfie Photo Editor with Funny Sticker"/>
    <x v="22"/>
    <n v="4.3"/>
    <n v="4865093"/>
    <s v="51M"/>
    <s v="100,000,000+"/>
    <x v="0"/>
    <n v="0"/>
    <x v="0"/>
    <s v="Photography"/>
    <d v="2018-08-06T00:00:00"/>
    <s v="9.3.1"/>
    <s v="4.0.3 and up"/>
    <s v="100000000"/>
    <s v="0"/>
  </r>
  <r>
    <s v="RetroSelfie - Selfie Editor"/>
    <x v="22"/>
    <n v="4.0999999999999996"/>
    <n v="106080"/>
    <s v="35M"/>
    <s v="10,000,000+"/>
    <x v="0"/>
    <n v="0"/>
    <x v="0"/>
    <s v="Photography"/>
    <d v="2018-06-27T00:00:00"/>
    <s v="6.1.6"/>
    <s v="4.1 and up"/>
    <s v="10000000"/>
    <s v="0"/>
  </r>
  <r>
    <s v="Mega Photo"/>
    <x v="22"/>
    <n v="4.2"/>
    <n v="44941"/>
    <s v="16M"/>
    <s v="1,000,000+"/>
    <x v="0"/>
    <n v="0"/>
    <x v="0"/>
    <s v="Photography"/>
    <d v="2016-10-19T00:00:00"/>
    <s v="1.6.2"/>
    <s v="3.0 and up"/>
    <s v="1000000"/>
    <s v="0"/>
  </r>
  <r>
    <s v="Blur Image Background"/>
    <x v="22"/>
    <n v="3.9"/>
    <n v="129272"/>
    <s v="11M"/>
    <s v="10,000,000+"/>
    <x v="0"/>
    <n v="0"/>
    <x v="0"/>
    <s v="Photography"/>
    <d v="2018-07-30T00:00:00"/>
    <n v="1.32"/>
    <s v="4.1 and up"/>
    <s v="10000000"/>
    <s v="0"/>
  </r>
  <r>
    <s v="MIX by Camera360"/>
    <x v="22"/>
    <n v="4.4000000000000004"/>
    <n v="111066"/>
    <s v="74M"/>
    <s v="5,000,000+"/>
    <x v="0"/>
    <n v="0"/>
    <x v="0"/>
    <s v="Photography"/>
    <d v="2018-08-03T00:00:00"/>
    <s v="4.8.7"/>
    <s v="4.0.3 and up"/>
    <s v="5000000"/>
    <s v="0"/>
  </r>
  <r>
    <s v="Facetune - For Free"/>
    <x v="22"/>
    <n v="4.4000000000000004"/>
    <n v="49553"/>
    <s v="48M"/>
    <s v="1,000,000+"/>
    <x v="1"/>
    <n v="5.99"/>
    <x v="0"/>
    <s v="Photography"/>
    <d v="2018-07-25T00:00:00"/>
    <s v="1.3.1"/>
    <s v="4.1 and up"/>
    <s v="1000000"/>
    <s v="5.99"/>
  </r>
  <r>
    <s v="Google Photos"/>
    <x v="22"/>
    <n v="4.5"/>
    <n v="10859051"/>
    <s v="Varies with device"/>
    <s v="1,000,000,000+"/>
    <x v="0"/>
    <n v="0"/>
    <x v="0"/>
    <s v="Photography"/>
    <d v="2018-08-06T00:00:00"/>
    <s v="Varies with device"/>
    <s v="Varies with device"/>
    <s v="1000000000"/>
    <s v="0"/>
  </r>
  <r>
    <s v="Muzy - Share photos &amp; collages"/>
    <x v="22"/>
    <n v="4.4000000000000004"/>
    <n v="70189"/>
    <s v="13M"/>
    <s v="5,000,000+"/>
    <x v="0"/>
    <n v="0"/>
    <x v="1"/>
    <s v="Photography"/>
    <d v="2015-08-11T00:00:00"/>
    <s v="4.0.10"/>
    <s v="4.0 and up"/>
    <s v="5000000"/>
    <s v="0"/>
  </r>
  <r>
    <s v="QuickPic - Photo Gallery with Google Drive Support"/>
    <x v="22"/>
    <n v="4.5999999999999996"/>
    <n v="847159"/>
    <s v="4.2M"/>
    <s v="10,000,000+"/>
    <x v="0"/>
    <n v="0"/>
    <x v="0"/>
    <s v="Photography"/>
    <d v="2017-11-10T00:00:00"/>
    <s v="4.7.4"/>
    <s v="4.0 and up"/>
    <s v="10000000"/>
    <s v="0"/>
  </r>
  <r>
    <s v="Flickr"/>
    <x v="22"/>
    <n v="4.3"/>
    <n v="251951"/>
    <s v="16M"/>
    <s v="10,000,000+"/>
    <x v="0"/>
    <n v="0"/>
    <x v="3"/>
    <s v="Photography"/>
    <d v="2018-07-11T00:00:00"/>
    <s v="4.7.3"/>
    <s v="4.4 and up"/>
    <s v="10000000"/>
    <s v="0"/>
  </r>
  <r>
    <s v="Shutterfly: Free Prints, Photo Books, Cards, Gifts"/>
    <x v="22"/>
    <n v="4.5999999999999996"/>
    <n v="98716"/>
    <s v="59M"/>
    <s v="5,000,000+"/>
    <x v="0"/>
    <n v="0"/>
    <x v="0"/>
    <s v="Photography"/>
    <d v="2018-08-01T00:00:00"/>
    <s v="5.13.1"/>
    <s v="5.0 and up"/>
    <s v="5000000"/>
    <s v="0"/>
  </r>
  <r>
    <s v="SuperPhoto - Effects &amp; Filters"/>
    <x v="22"/>
    <n v="4.0999999999999996"/>
    <n v="43296"/>
    <s v="Varies with device"/>
    <s v="5,000,000+"/>
    <x v="0"/>
    <n v="0"/>
    <x v="0"/>
    <s v="Photography"/>
    <d v="2017-09-20T00:00:00"/>
    <s v="Varies with device"/>
    <s v="Varies with device"/>
    <s v="5000000"/>
    <s v="0"/>
  </r>
  <r>
    <s v="Camera FV-5 Lite"/>
    <x v="22"/>
    <n v="4"/>
    <n v="130081"/>
    <s v="5.6M"/>
    <s v="10,000,000+"/>
    <x v="0"/>
    <n v="0"/>
    <x v="0"/>
    <s v="Photography"/>
    <d v="2017-11-10T00:00:00"/>
    <s v="3.31.4"/>
    <s v="4.0 and up"/>
    <s v="10000000"/>
    <s v="0"/>
  </r>
  <r>
    <s v="HD Camera Ultra"/>
    <x v="22"/>
    <n v="4.3"/>
    <n v="462152"/>
    <s v="1.5M"/>
    <s v="10,000,000+"/>
    <x v="0"/>
    <n v="0"/>
    <x v="0"/>
    <s v="Photography"/>
    <d v="2015-10-17T00:00:00"/>
    <s v="2.3.1"/>
    <s v="Varies with device"/>
    <s v="10000000"/>
    <s v="0"/>
  </r>
  <r>
    <s v="Cameringo Lite. Filters Camera"/>
    <x v="22"/>
    <n v="4.2"/>
    <n v="140917"/>
    <s v="5.7M"/>
    <s v="10,000,000+"/>
    <x v="0"/>
    <n v="0"/>
    <x v="0"/>
    <s v="Photography"/>
    <d v="2018-06-11T00:00:00"/>
    <s v="2.2.93"/>
    <s v="4.0 and up"/>
    <s v="10000000"/>
    <s v="0"/>
  </r>
  <r>
    <s v="Camera ZOOM FX - FREE"/>
    <x v="22"/>
    <n v="4"/>
    <n v="88860"/>
    <s v="6.1M"/>
    <s v="5,000,000+"/>
    <x v="0"/>
    <n v="0"/>
    <x v="0"/>
    <s v="Photography"/>
    <d v="2017-04-06T00:00:00"/>
    <s v="6.2.9"/>
    <s v="2.3 and up"/>
    <s v="5000000"/>
    <s v="0"/>
  </r>
  <r>
    <s v="HD Camera Pro for Android"/>
    <x v="22"/>
    <n v="4.0999999999999996"/>
    <n v="49211"/>
    <s v="1.9M"/>
    <s v="1,000,000+"/>
    <x v="0"/>
    <n v="0"/>
    <x v="0"/>
    <s v="Photography"/>
    <d v="2017-01-19T00:00:00"/>
    <s v="1.5.5"/>
    <s v="2.1 and up"/>
    <s v="1000000"/>
    <s v="0"/>
  </r>
  <r>
    <s v="HD Camera for Android"/>
    <x v="22"/>
    <n v="4.0999999999999996"/>
    <n v="351254"/>
    <s v="4.0M"/>
    <s v="10,000,000+"/>
    <x v="0"/>
    <n v="0"/>
    <x v="0"/>
    <s v="Photography"/>
    <d v="2018-06-29T00:00:00"/>
    <s v="4.6.0.0"/>
    <s v="4.2 and up"/>
    <s v="10000000"/>
    <s v="0"/>
  </r>
  <r>
    <s v="GoPro (formerly Capture)"/>
    <x v="22"/>
    <n v="4"/>
    <n v="157506"/>
    <s v="47M"/>
    <s v="10,000,000+"/>
    <x v="0"/>
    <n v="0"/>
    <x v="0"/>
    <s v="Photography"/>
    <d v="2018-05-24T00:00:00"/>
    <s v="4.5.2"/>
    <s v="5.0 and up"/>
    <s v="10000000"/>
    <s v="0"/>
  </r>
  <r>
    <s v="Photo Editor Pro"/>
    <x v="22"/>
    <n v="4.3"/>
    <n v="1871416"/>
    <s v="Varies with device"/>
    <s v="100,000,000+"/>
    <x v="0"/>
    <n v="0"/>
    <x v="0"/>
    <s v="Photography"/>
    <d v="2017-12-21T00:00:00"/>
    <s v="Varies with device"/>
    <s v="Varies with device"/>
    <s v="100000000"/>
    <s v="0"/>
  </r>
  <r>
    <s v="Open Camera"/>
    <x v="22"/>
    <n v="4.3"/>
    <n v="116880"/>
    <s v="2.0M"/>
    <s v="10,000,000+"/>
    <x v="0"/>
    <n v="0"/>
    <x v="0"/>
    <s v="Photography"/>
    <d v="2018-04-23T00:00:00"/>
    <s v="1.43.3"/>
    <s v="4.0.3 and up"/>
    <s v="10000000"/>
    <s v="0"/>
  </r>
  <r>
    <s v="Camera for Android"/>
    <x v="22"/>
    <n v="4.2"/>
    <n v="240475"/>
    <s v="9.5M"/>
    <s v="10,000,000+"/>
    <x v="0"/>
    <n v="0"/>
    <x v="0"/>
    <s v="Photography"/>
    <d v="2017-11-22T00:00:00"/>
    <n v="3.8"/>
    <s v="4.0 and up"/>
    <s v="10000000"/>
    <s v="0"/>
  </r>
  <r>
    <s v="Beauty Makeup Snappy Collage Photo Editor - Lidow"/>
    <x v="22"/>
    <n v="4.5"/>
    <n v="420973"/>
    <s v="Varies with device"/>
    <s v="10,000,000+"/>
    <x v="0"/>
    <n v="0"/>
    <x v="0"/>
    <s v="Photography"/>
    <d v="2018-08-02T00:00:00"/>
    <s v="Varies with device"/>
    <s v="Varies with device"/>
    <s v="10000000"/>
    <s v="0"/>
  </r>
  <r>
    <s v="Samsung SMART CAMERA App"/>
    <x v="22"/>
    <n v="4"/>
    <n v="34753"/>
    <s v="22M"/>
    <s v="1,000,000+"/>
    <x v="0"/>
    <n v="0"/>
    <x v="0"/>
    <s v="Photography"/>
    <d v="2018-07-03T00:00:00"/>
    <s v="1.4.0_180703"/>
    <s v="4.2 and up"/>
    <s v="1000000"/>
    <s v="0"/>
  </r>
  <r>
    <s v="Square InPic - Photo Editor &amp; Collage Maker"/>
    <x v="22"/>
    <n v="4.4000000000000004"/>
    <n v="635846"/>
    <s v="14M"/>
    <s v="50,000,000+"/>
    <x v="0"/>
    <n v="0"/>
    <x v="0"/>
    <s v="Photography"/>
    <d v="2018-05-23T00:00:00"/>
    <s v="4.2.14"/>
    <s v="4.0 and up"/>
    <s v="50000000"/>
    <s v="0"/>
  </r>
  <r>
    <s v="High-Speed Camera (GIF,Burst)"/>
    <x v="22"/>
    <n v="4.0999999999999996"/>
    <n v="78140"/>
    <s v="10M"/>
    <s v="5,000,000+"/>
    <x v="0"/>
    <n v="0"/>
    <x v="0"/>
    <s v="Photography"/>
    <d v="2018-02-11T00:00:00"/>
    <s v="5.5.2"/>
    <s v="4.0.3 and up"/>
    <s v="5000000"/>
    <s v="0"/>
  </r>
  <r>
    <s v="Cymera Camera- Photo Editor, Filter,Collage,Layout"/>
    <x v="22"/>
    <n v="4.4000000000000004"/>
    <n v="2418135"/>
    <s v="Varies with device"/>
    <s v="100,000,000+"/>
    <x v="0"/>
    <n v="0"/>
    <x v="0"/>
    <s v="Photography"/>
    <d v="2018-07-12T00:00:00"/>
    <s v="Varies with device"/>
    <s v="Varies with device"/>
    <s v="100000000"/>
    <s v="0"/>
  </r>
  <r>
    <s v="Camera MX - Free Photo &amp; Video Camera"/>
    <x v="22"/>
    <n v="4.3"/>
    <n v="244371"/>
    <s v="Varies with device"/>
    <s v="10,000,000+"/>
    <x v="0"/>
    <n v="0"/>
    <x v="0"/>
    <s v="Photography"/>
    <d v="2018-07-05T00:00:00"/>
    <s v="Varies with device"/>
    <s v="Varies with device"/>
    <s v="10000000"/>
    <s v="0"/>
  </r>
  <r>
    <s v="Lapse It â€¢ Time Lapse â€¢ Pro"/>
    <x v="22"/>
    <n v="4.3"/>
    <n v="12865"/>
    <s v="6.9M"/>
    <s v="100,000+"/>
    <x v="1"/>
    <n v="2.99"/>
    <x v="0"/>
    <s v="Photography"/>
    <d v="2014-11-06T00:00:00"/>
    <n v="4.7"/>
    <s v="2.2 and up"/>
    <s v="100000"/>
    <s v="2.99"/>
  </r>
  <r>
    <s v="EyeEm - Camera &amp; Photo Filter"/>
    <x v="22"/>
    <n v="4.2"/>
    <n v="215343"/>
    <s v="44M"/>
    <s v="10,000,000+"/>
    <x v="0"/>
    <n v="0"/>
    <x v="0"/>
    <s v="Photography"/>
    <d v="2018-07-14T00:00:00"/>
    <s v="6.4.3"/>
    <s v="4.0.3 and up"/>
    <s v="10000000"/>
    <s v="0"/>
  </r>
  <r>
    <s v="Retrica"/>
    <x v="22"/>
    <n v="4.3"/>
    <n v="6120977"/>
    <s v="Varies with device"/>
    <s v="100,000,000+"/>
    <x v="0"/>
    <n v="0"/>
    <x v="0"/>
    <s v="Photography"/>
    <d v="2018-06-28T00:00:00"/>
    <s v="6.1.0"/>
    <s v="Varies with device"/>
    <s v="100000000"/>
    <s v="0"/>
  </r>
  <r>
    <s v="Candy Camera - selfie, beauty camera, photo editor"/>
    <x v="22"/>
    <n v="4.4000000000000004"/>
    <n v="3368646"/>
    <s v="Varies with device"/>
    <s v="100,000,000+"/>
    <x v="0"/>
    <n v="0"/>
    <x v="0"/>
    <s v="Photography"/>
    <d v="2018-07-16T00:00:00"/>
    <n v="4.47"/>
    <s v="4.0.3 and up"/>
    <s v="100000000"/>
    <s v="0"/>
  </r>
  <r>
    <s v="VSCO"/>
    <x v="22"/>
    <n v="4.4000000000000004"/>
    <n v="753115"/>
    <s v="Varies with device"/>
    <s v="50,000,000+"/>
    <x v="0"/>
    <n v="0"/>
    <x v="0"/>
    <s v="Photography"/>
    <d v="2018-08-03T00:00:00"/>
    <n v="71"/>
    <s v="4.4 and up"/>
    <s v="50000000"/>
    <s v="0"/>
  </r>
  <r>
    <s v="Camera360: Selfie Photo Editor with Funny Sticker"/>
    <x v="22"/>
    <n v="4.3"/>
    <n v="4865107"/>
    <s v="51M"/>
    <s v="100,000,000+"/>
    <x v="0"/>
    <n v="0"/>
    <x v="0"/>
    <s v="Photography"/>
    <d v="2018-08-06T00:00:00"/>
    <s v="9.3.1"/>
    <s v="4.0.3 and up"/>
    <s v="100000000"/>
    <s v="0"/>
  </r>
  <r>
    <s v="Facetune - For Free"/>
    <x v="22"/>
    <n v="4.4000000000000004"/>
    <n v="49553"/>
    <s v="48M"/>
    <s v="1,000,000+"/>
    <x v="1"/>
    <n v="5.99"/>
    <x v="0"/>
    <s v="Photography"/>
    <d v="2018-07-25T00:00:00"/>
    <s v="1.3.1"/>
    <s v="4.1 and up"/>
    <s v="1000000"/>
    <s v="5.99"/>
  </r>
  <r>
    <s v="Camera FV-5"/>
    <x v="22"/>
    <n v="3.8"/>
    <n v="16320"/>
    <s v="Varies with device"/>
    <s v="100,000+"/>
    <x v="1"/>
    <n v="3.95"/>
    <x v="0"/>
    <s v="Photography"/>
    <d v="2017-11-10T00:00:00"/>
    <s v="Varies with device"/>
    <s v="Varies with device"/>
    <s v="100000"/>
    <s v="3.95"/>
  </r>
  <r>
    <s v="PhotoWonder: Pro Beauty Photo Editor Collage Maker"/>
    <x v="22"/>
    <n v="4.4000000000000004"/>
    <n v="852649"/>
    <s v="43M"/>
    <s v="50,000,000+"/>
    <x v="0"/>
    <n v="0"/>
    <x v="1"/>
    <s v="Photography"/>
    <d v="2018-06-26T00:00:00"/>
    <s v="4.1.0.1"/>
    <s v="4.2 and up"/>
    <s v="50000000"/>
    <s v="0"/>
  </r>
  <r>
    <s v="Photo Effects Pro"/>
    <x v="22"/>
    <n v="4.4000000000000004"/>
    <n v="1494491"/>
    <s v="21M"/>
    <s v="50,000,000+"/>
    <x v="0"/>
    <n v="0"/>
    <x v="0"/>
    <s v="Photography"/>
    <d v="2017-03-21T00:00:00"/>
    <s v="3.3.8"/>
    <s v="3.1 and up"/>
    <s v="50000000"/>
    <s v="0"/>
  </r>
  <r>
    <s v="Photo Editor Selfie Camera Filter &amp; Mirror Image"/>
    <x v="22"/>
    <n v="4.3"/>
    <n v="527248"/>
    <s v="Varies with device"/>
    <s v="50,000,000+"/>
    <x v="0"/>
    <n v="0"/>
    <x v="0"/>
    <s v="Photography"/>
    <d v="2018-02-01T00:00:00"/>
    <s v="1.6.1"/>
    <s v="Varies with device"/>
    <s v="50000000"/>
    <s v="0"/>
  </r>
  <r>
    <s v="No Crop &amp; Square for Instagram"/>
    <x v="22"/>
    <n v="4.5999999999999996"/>
    <n v="819774"/>
    <s v="25M"/>
    <s v="10,000,000+"/>
    <x v="0"/>
    <n v="0"/>
    <x v="0"/>
    <s v="Photography"/>
    <d v="2018-06-26T00:00:00"/>
    <s v="4.2.3"/>
    <s v="4.0 and up"/>
    <s v="10000000"/>
    <s v="0"/>
  </r>
  <r>
    <s v="Picture Grid Builder"/>
    <x v="22"/>
    <n v="4"/>
    <n v="33439"/>
    <s v="3.9M"/>
    <s v="5,000,000+"/>
    <x v="0"/>
    <n v="0"/>
    <x v="0"/>
    <s v="Photography"/>
    <d v="2016-07-18T00:00:00"/>
    <n v="3.2"/>
    <s v="2.3.3 and up"/>
    <s v="5000000"/>
    <s v="0"/>
  </r>
  <r>
    <s v="HD Camera for Android"/>
    <x v="22"/>
    <n v="4.0999999999999996"/>
    <n v="351255"/>
    <s v="4.0M"/>
    <s v="10,000,000+"/>
    <x v="0"/>
    <n v="0"/>
    <x v="0"/>
    <s v="Photography"/>
    <d v="2018-06-29T00:00:00"/>
    <s v="4.6.0.0"/>
    <s v="4.2 and up"/>
    <s v="10000000"/>
    <s v="0"/>
  </r>
  <r>
    <s v="Photo Studio"/>
    <x v="22"/>
    <n v="4.2"/>
    <n v="477831"/>
    <s v="51M"/>
    <s v="10,000,000+"/>
    <x v="0"/>
    <n v="0"/>
    <x v="0"/>
    <s v="Photography"/>
    <d v="2018-07-28T00:00:00"/>
    <s v="2.0.17.9"/>
    <s v="4.0 and up"/>
    <s v="10000000"/>
    <s v="0"/>
  </r>
  <r>
    <s v="Photo Editor Pro"/>
    <x v="22"/>
    <n v="4.3"/>
    <n v="1871421"/>
    <s v="Varies with device"/>
    <s v="100,000,000+"/>
    <x v="0"/>
    <n v="0"/>
    <x v="0"/>
    <s v="Photography"/>
    <d v="2017-12-21T00:00:00"/>
    <s v="Varies with device"/>
    <s v="Varies with device"/>
    <s v="100000000"/>
    <s v="0"/>
  </r>
  <r>
    <s v="YouCam Makeup - Magic Selfie Makeovers"/>
    <x v="22"/>
    <n v="4.5999999999999996"/>
    <n v="3337952"/>
    <s v="Varies with device"/>
    <s v="100,000,000+"/>
    <x v="0"/>
    <n v="0"/>
    <x v="0"/>
    <s v="Photography"/>
    <d v="2018-08-06T00:00:00"/>
    <s v="Varies with device"/>
    <s v="Varies with device"/>
    <s v="100000000"/>
    <s v="0"/>
  </r>
  <r>
    <s v="FilterGrid - Cam&amp;Photo Editor"/>
    <x v="22"/>
    <n v="4.5999999999999996"/>
    <n v="126337"/>
    <s v="9.6M"/>
    <s v="1,000,000+"/>
    <x v="0"/>
    <n v="0"/>
    <x v="0"/>
    <s v="Photography"/>
    <d v="2017-03-15T00:00:00"/>
    <s v="2.0.5"/>
    <s v="4.0 and up"/>
    <s v="1000000"/>
    <s v="0"/>
  </r>
  <r>
    <s v="Photo Editor-"/>
    <x v="22"/>
    <n v="4.3"/>
    <n v="68071"/>
    <s v="Varies with device"/>
    <s v="5,000,000+"/>
    <x v="0"/>
    <n v="0"/>
    <x v="0"/>
    <s v="Photography"/>
    <d v="2018-05-05T00:00:00"/>
    <s v="Varies with device"/>
    <s v="Varies with device"/>
    <s v="5000000"/>
    <s v="0"/>
  </r>
  <r>
    <s v="Camera for Android"/>
    <x v="22"/>
    <n v="4.2"/>
    <n v="240475"/>
    <s v="9.5M"/>
    <s v="10,000,000+"/>
    <x v="0"/>
    <n v="0"/>
    <x v="0"/>
    <s v="Photography"/>
    <d v="2017-11-22T00:00:00"/>
    <n v="3.8"/>
    <s v="4.0 and up"/>
    <s v="10000000"/>
    <s v="0"/>
  </r>
  <r>
    <s v="Mirror Photo:Editor Collage (HD)"/>
    <x v="22"/>
    <n v="4.0999999999999996"/>
    <n v="373606"/>
    <s v="Varies with device"/>
    <s v="10,000,000+"/>
    <x v="0"/>
    <n v="0"/>
    <x v="0"/>
    <s v="Photography"/>
    <d v="2018-03-27T00:00:00"/>
    <s v="Varies with device"/>
    <s v="Varies with device"/>
    <s v="10000000"/>
    <s v="0"/>
  </r>
  <r>
    <s v="Pic Stitch - #1 Collage Maker"/>
    <x v="22"/>
    <n v="4.2"/>
    <n v="15426"/>
    <s v="50M"/>
    <s v="1,000,000+"/>
    <x v="0"/>
    <n v="0"/>
    <x v="0"/>
    <s v="Photography"/>
    <d v="2018-07-24T00:00:00"/>
    <s v="3.8.3"/>
    <s v="5.1 and up"/>
    <s v="1000000"/>
    <s v="0"/>
  </r>
  <r>
    <s v="PhotoDirector Photo Editor App"/>
    <x v="22"/>
    <n v="4.5999999999999996"/>
    <n v="714340"/>
    <s v="Varies with device"/>
    <s v="10,000,000+"/>
    <x v="0"/>
    <n v="0"/>
    <x v="0"/>
    <s v="Photography"/>
    <d v="2018-07-28T00:00:00"/>
    <s v="Varies with device"/>
    <s v="Varies with device"/>
    <s v="10000000"/>
    <s v="0"/>
  </r>
  <r>
    <s v="Pic Collage - Photo Editor"/>
    <x v="22"/>
    <n v="4.5999999999999996"/>
    <n v="1451000"/>
    <s v="Varies with device"/>
    <s v="50,000,000+"/>
    <x v="0"/>
    <n v="0"/>
    <x v="0"/>
    <s v="Photography"/>
    <d v="2018-07-19T00:00:00"/>
    <s v="Varies with device"/>
    <s v="Varies with device"/>
    <s v="50000000"/>
    <s v="0"/>
  </r>
  <r>
    <s v="Photo Editor by Aviary"/>
    <x v="22"/>
    <n v="4.4000000000000004"/>
    <n v="1490732"/>
    <s v="21M"/>
    <s v="50,000,000+"/>
    <x v="0"/>
    <n v="0"/>
    <x v="0"/>
    <s v="Photography"/>
    <d v="2018-07-19T00:00:00"/>
    <s v="4.8.4"/>
    <s v="4.1 and up"/>
    <s v="50000000"/>
    <s v="0"/>
  </r>
  <r>
    <s v="Video Editor Music,Cut,No Crop"/>
    <x v="22"/>
    <n v="4.7"/>
    <n v="2163282"/>
    <s v="Varies with device"/>
    <s v="50,000,000+"/>
    <x v="0"/>
    <n v="0"/>
    <x v="0"/>
    <s v="Photography"/>
    <d v="2018-07-10T00:00:00"/>
    <s v="Varies with device"/>
    <s v="Varies with device"/>
    <s v="50000000"/>
    <s v="0"/>
  </r>
  <r>
    <s v="Pixlr â€“ Free Photo Editor"/>
    <x v="22"/>
    <n v="4.4000000000000004"/>
    <n v="1163232"/>
    <s v="31M"/>
    <s v="50,000,000+"/>
    <x v="0"/>
    <n v="0"/>
    <x v="0"/>
    <s v="Photography"/>
    <d v="2018-07-20T00:00:00"/>
    <s v="3.4.0"/>
    <s v="4.0.3 and up"/>
    <s v="50000000"/>
    <s v="0"/>
  </r>
  <r>
    <s v="Photo Editor"/>
    <x v="22"/>
    <n v="4.0999999999999996"/>
    <n v="114680"/>
    <s v="27M"/>
    <s v="10,000,000+"/>
    <x v="0"/>
    <n v="0"/>
    <x v="0"/>
    <s v="Photography"/>
    <d v="2018-02-15T00:00:00"/>
    <n v="1.38"/>
    <s v="4.1 and up"/>
    <s v="10000000"/>
    <s v="0"/>
  </r>
  <r>
    <s v="Photo Collage Maker"/>
    <x v="22"/>
    <n v="4.3"/>
    <n v="751766"/>
    <s v="Varies with device"/>
    <s v="10,000,000+"/>
    <x v="0"/>
    <n v="0"/>
    <x v="0"/>
    <s v="Photography"/>
    <d v="2018-05-10T00:00:00"/>
    <s v="Varies with device"/>
    <s v="Varies with device"/>
    <s v="10000000"/>
    <s v="0"/>
  </r>
  <r>
    <s v="Cymera Camera- Photo Editor, Filter,Collage,Layout"/>
    <x v="22"/>
    <n v="4.4000000000000004"/>
    <n v="2418158"/>
    <s v="Varies with device"/>
    <s v="100,000,000+"/>
    <x v="0"/>
    <n v="0"/>
    <x v="0"/>
    <s v="Photography"/>
    <d v="2018-07-12T00:00:00"/>
    <s v="Varies with device"/>
    <s v="Varies with device"/>
    <s v="100000000"/>
    <s v="0"/>
  </r>
  <r>
    <s v="Adobe Photoshop Express:Photo Editor Collage Maker"/>
    <x v="22"/>
    <n v="4.2"/>
    <n v="914917"/>
    <s v="Varies with device"/>
    <s v="50,000,000+"/>
    <x v="0"/>
    <n v="0"/>
    <x v="0"/>
    <s v="Photography"/>
    <d v="2018-07-22T00:00:00"/>
    <s v="5.0.508"/>
    <s v="4.4 and up"/>
    <s v="50000000"/>
    <s v="0"/>
  </r>
  <r>
    <s v="BeautyPlus - Easy Photo Editor &amp; Selfie Camera"/>
    <x v="22"/>
    <n v="4.4000000000000004"/>
    <n v="3158151"/>
    <s v="53M"/>
    <s v="100,000,000+"/>
    <x v="0"/>
    <n v="0"/>
    <x v="0"/>
    <s v="Photography"/>
    <d v="2018-07-31T00:00:00"/>
    <s v="6.9.031"/>
    <s v="4.1 and up"/>
    <s v="100000000"/>
    <s v="0"/>
  </r>
  <r>
    <s v="PicsArt Photo Studio: Collage Maker &amp; Pic Editor"/>
    <x v="22"/>
    <n v="4.5"/>
    <n v="7594559"/>
    <s v="34M"/>
    <s v="100,000,000+"/>
    <x v="0"/>
    <n v="0"/>
    <x v="1"/>
    <s v="Photography"/>
    <d v="2018-08-06T00:00:00"/>
    <s v="9.40.3"/>
    <s v="4.0.3 and up"/>
    <s v="100000000"/>
    <s v="0"/>
  </r>
  <r>
    <s v="Photo Collage Editor"/>
    <x v="22"/>
    <n v="4.2"/>
    <n v="1028637"/>
    <s v="Varies with device"/>
    <s v="100,000,000+"/>
    <x v="0"/>
    <n v="0"/>
    <x v="0"/>
    <s v="Photography"/>
    <d v="2017-12-21T00:00:00"/>
    <s v="Varies with device"/>
    <s v="Varies with device"/>
    <s v="100000000"/>
    <s v="0"/>
  </r>
  <r>
    <s v="Color Touch Effects"/>
    <x v="22"/>
    <n v="3.8"/>
    <n v="167652"/>
    <s v="12M"/>
    <s v="10,000,000+"/>
    <x v="0"/>
    <n v="0"/>
    <x v="0"/>
    <s v="Photography"/>
    <d v="2018-04-23T00:00:00"/>
    <n v="4.5"/>
    <s v="4.1 and up"/>
    <s v="10000000"/>
    <s v="0"/>
  </r>
  <r>
    <s v="InstaSize Photo Filters &amp; Collage Editor"/>
    <x v="22"/>
    <n v="4.3"/>
    <n v="811714"/>
    <s v="50M"/>
    <s v="50,000,000+"/>
    <x v="0"/>
    <n v="0"/>
    <x v="0"/>
    <s v="Photography"/>
    <d v="2018-08-02T00:00:00"/>
    <s v="4.0.26"/>
    <s v="4.4 and up"/>
    <s v="50000000"/>
    <s v="0"/>
  </r>
  <r>
    <s v="Z Camera - Photo Editor, Beauty Selfie, Collage"/>
    <x v="22"/>
    <n v="4.4000000000000004"/>
    <n v="1075277"/>
    <s v="47M"/>
    <s v="100,000,000+"/>
    <x v="0"/>
    <n v="0"/>
    <x v="3"/>
    <s v="Photography"/>
    <d v="2018-08-03T00:00:00"/>
    <n v="4.21"/>
    <s v="4.1 and up"/>
    <s v="100000000"/>
    <s v="0"/>
  </r>
  <r>
    <s v="PhotoGrid: Video &amp; Pic Collage Maker, Photo Editor"/>
    <x v="22"/>
    <n v="4.5999999999999996"/>
    <n v="7529865"/>
    <s v="Varies with device"/>
    <s v="100,000,000+"/>
    <x v="0"/>
    <n v="0"/>
    <x v="0"/>
    <s v="Photography"/>
    <d v="2018-08-06T00:00:00"/>
    <n v="6.71"/>
    <s v="Varies with device"/>
    <s v="100000000"/>
    <s v="0"/>
  </r>
  <r>
    <s v="Candy Camera - selfie, beauty camera, photo editor"/>
    <x v="22"/>
    <n v="4.4000000000000004"/>
    <n v="3368705"/>
    <s v="Varies with device"/>
    <s v="100,000,000+"/>
    <x v="0"/>
    <n v="0"/>
    <x v="0"/>
    <s v="Photography"/>
    <d v="2018-07-16T00:00:00"/>
    <n v="4.47"/>
    <s v="4.0.3 and up"/>
    <s v="100000000"/>
    <s v="0"/>
  </r>
  <r>
    <s v="YouCam Perfect - Selfie Photo Editor"/>
    <x v="22"/>
    <n v="4.5"/>
    <n v="1579343"/>
    <s v="Varies with device"/>
    <s v="100,000,000+"/>
    <x v="0"/>
    <n v="0"/>
    <x v="0"/>
    <s v="Photography"/>
    <d v="2018-07-25T00:00:00"/>
    <s v="Varies with device"/>
    <s v="Varies with device"/>
    <s v="100000000"/>
    <s v="0"/>
  </r>
  <r>
    <s v="Pixgram- video photo slideshow"/>
    <x v="22"/>
    <n v="4.2"/>
    <n v="93726"/>
    <s v="9.2M"/>
    <s v="5,000,000+"/>
    <x v="0"/>
    <n v="0"/>
    <x v="0"/>
    <s v="Photography"/>
    <d v="2018-07-08T00:00:00"/>
    <s v="2.0.18"/>
    <s v="4.3 and up"/>
    <s v="5000000"/>
    <s v="0"/>
  </r>
  <r>
    <s v="Fotor Photo Editor - Photo Collage &amp; Photo Effects"/>
    <x v="22"/>
    <n v="4.5"/>
    <n v="597068"/>
    <s v="Varies with device"/>
    <s v="10,000,000+"/>
    <x v="0"/>
    <n v="0"/>
    <x v="0"/>
    <s v="Photography"/>
    <d v="2018-07-09T00:00:00"/>
    <s v="Varies with device"/>
    <s v="Varies with device"/>
    <s v="10000000"/>
    <s v="0"/>
  </r>
  <r>
    <s v="Snapseed"/>
    <x v="22"/>
    <n v="4.5"/>
    <n v="823109"/>
    <s v="Varies with device"/>
    <s v="50,000,000+"/>
    <x v="0"/>
    <n v="0"/>
    <x v="0"/>
    <s v="Photography"/>
    <d v="2018-06-29T00:00:00"/>
    <s v="2.19.0.201907232"/>
    <s v="4.4 and up"/>
    <s v="50000000"/>
    <s v="0"/>
  </r>
  <r>
    <s v="Camera360: Selfie Photo Editor with Funny Sticker"/>
    <x v="22"/>
    <n v="4.3"/>
    <n v="4865132"/>
    <s v="51M"/>
    <s v="100,000,000+"/>
    <x v="0"/>
    <n v="0"/>
    <x v="0"/>
    <s v="Photography"/>
    <d v="2018-08-06T00:00:00"/>
    <s v="9.3.1"/>
    <s v="4.0.3 and up"/>
    <s v="100000000"/>
    <s v="0"/>
  </r>
  <r>
    <s v="Facetune - For Free"/>
    <x v="22"/>
    <n v="4.4000000000000004"/>
    <n v="49553"/>
    <s v="48M"/>
    <s v="1,000,000+"/>
    <x v="1"/>
    <n v="5.99"/>
    <x v="0"/>
    <s v="Photography"/>
    <d v="2018-07-25T00:00:00"/>
    <s v="1.3.1"/>
    <s v="4.1 and up"/>
    <s v="1000000"/>
    <s v="5.99"/>
  </r>
  <r>
    <s v="Font Studio- Photo Texts Image"/>
    <x v="22"/>
    <n v="4.2"/>
    <n v="197295"/>
    <s v="24M"/>
    <s v="10,000,000+"/>
    <x v="0"/>
    <n v="0"/>
    <x v="0"/>
    <s v="Photography"/>
    <d v="2017-06-23T00:00:00"/>
    <s v="4.0.7"/>
    <s v="4.0 and up"/>
    <s v="10000000"/>
    <s v="0"/>
  </r>
  <r>
    <s v="Add Text To Photo"/>
    <x v="22"/>
    <n v="4.0999999999999996"/>
    <n v="21578"/>
    <s v="1.6M"/>
    <s v="1,000,000+"/>
    <x v="0"/>
    <n v="0"/>
    <x v="0"/>
    <s v="Photography"/>
    <d v="2017-09-08T00:00:00"/>
    <s v="1.1.3"/>
    <s v="2.3 and up"/>
    <s v="1000000"/>
    <s v="0"/>
  </r>
  <r>
    <s v="Phonto - Text on Photos"/>
    <x v="22"/>
    <n v="4.3"/>
    <n v="307453"/>
    <s v="17M"/>
    <s v="10,000,000+"/>
    <x v="0"/>
    <n v="0"/>
    <x v="0"/>
    <s v="Photography"/>
    <d v="2017-10-26T00:00:00"/>
    <s v="1.7.16"/>
    <s v="4.0.3 and up"/>
    <s v="10000000"/>
    <s v="0"/>
  </r>
  <r>
    <s v="Collage&amp;Add Stickers papelook"/>
    <x v="22"/>
    <n v="4"/>
    <n v="32896"/>
    <s v="31M"/>
    <s v="5,000,000+"/>
    <x v="0"/>
    <n v="0"/>
    <x v="0"/>
    <s v="Photography"/>
    <d v="2018-03-14T00:00:00"/>
    <s v="3.3.5"/>
    <s v="2.3.3 and up"/>
    <s v="5000000"/>
    <s v="0"/>
  </r>
  <r>
    <s v="Shutterfly: Free Prints, Photo Books, Cards, Gifts"/>
    <x v="22"/>
    <n v="4.5999999999999996"/>
    <n v="98717"/>
    <s v="59M"/>
    <s v="5,000,000+"/>
    <x v="0"/>
    <n v="0"/>
    <x v="0"/>
    <s v="Photography"/>
    <d v="2018-08-01T00:00:00"/>
    <s v="5.13.1"/>
    <s v="5.0 and up"/>
    <s v="5000000"/>
    <s v="0"/>
  </r>
  <r>
    <s v="Photo Collage - InstaMag"/>
    <x v="22"/>
    <n v="4.3"/>
    <n v="542561"/>
    <s v="46M"/>
    <s v="10,000,000+"/>
    <x v="0"/>
    <n v="0"/>
    <x v="0"/>
    <s v="Photography"/>
    <d v="2018-01-02T00:00:00"/>
    <s v="4.7.0"/>
    <s v="4.0 and up"/>
    <s v="10000000"/>
    <s v="0"/>
  </r>
  <r>
    <s v="BeautyPlus - Easy Photo Editor &amp; Selfie Camera"/>
    <x v="22"/>
    <n v="4.4000000000000004"/>
    <n v="3158151"/>
    <s v="53M"/>
    <s v="100,000,000+"/>
    <x v="0"/>
    <n v="0"/>
    <x v="0"/>
    <s v="Photography"/>
    <d v="2018-07-31T00:00:00"/>
    <s v="6.9.031"/>
    <s v="4.1 and up"/>
    <s v="100000000"/>
    <s v="0"/>
  </r>
  <r>
    <s v="Meitu â€“ Beauty Cam, Easy Photo Editor"/>
    <x v="22"/>
    <n v="4.5"/>
    <n v="462702"/>
    <s v="45M"/>
    <s v="10,000,000+"/>
    <x v="0"/>
    <n v="0"/>
    <x v="0"/>
    <s v="Photography"/>
    <d v="2018-08-01T00:00:00"/>
    <s v="8.1.0.6"/>
    <s v="4.3 and up"/>
    <s v="10000000"/>
    <s v="0"/>
  </r>
  <r>
    <s v="ESPN"/>
    <x v="23"/>
    <n v="4.2"/>
    <n v="521138"/>
    <s v="Varies with device"/>
    <s v="10,000,000+"/>
    <x v="0"/>
    <n v="0"/>
    <x v="2"/>
    <s v="Sports"/>
    <d v="2018-07-19T00:00:00"/>
    <s v="Varies with device"/>
    <s v="5.0 and up"/>
    <s v="10000000"/>
    <s v="0"/>
  </r>
  <r>
    <s v="Free Sports TV"/>
    <x v="23"/>
    <n v="4.3"/>
    <n v="1802"/>
    <s v="9.8M"/>
    <s v="100,000+"/>
    <x v="0"/>
    <n v="0"/>
    <x v="0"/>
    <s v="Sports"/>
    <d v="2018-06-21T00:00:00"/>
    <n v="1.4"/>
    <s v="4.0.3 and up"/>
    <s v="100000"/>
    <s v="0"/>
  </r>
  <r>
    <s v="LiveScore: Live Sport Updates"/>
    <x v="23"/>
    <n v="4.4000000000000004"/>
    <n v="283662"/>
    <s v="Varies with device"/>
    <s v="10,000,000+"/>
    <x v="0"/>
    <n v="0"/>
    <x v="0"/>
    <s v="Sports"/>
    <d v="2018-06-15T00:00:00"/>
    <s v="Varies with device"/>
    <s v="4.1 and up"/>
    <s v="10000000"/>
    <s v="0"/>
  </r>
  <r>
    <s v="MLB At Bat"/>
    <x v="23"/>
    <n v="4.2"/>
    <n v="82882"/>
    <s v="Varies with device"/>
    <s v="5,000,000+"/>
    <x v="0"/>
    <n v="0"/>
    <x v="0"/>
    <s v="Sports"/>
    <d v="2018-07-30T00:00:00"/>
    <s v="Varies with device"/>
    <s v="Varies with device"/>
    <s v="5000000"/>
    <s v="0"/>
  </r>
  <r>
    <s v="NFL"/>
    <x v="23"/>
    <n v="4.0999999999999996"/>
    <n v="459795"/>
    <s v="Varies with device"/>
    <s v="50,000,000+"/>
    <x v="0"/>
    <n v="0"/>
    <x v="0"/>
    <s v="Sports"/>
    <d v="2018-08-02T00:00:00"/>
    <s v="Varies with device"/>
    <s v="Varies with device"/>
    <s v="50000000"/>
    <s v="0"/>
  </r>
  <r>
    <s v="theScore: Live Sports Scores, News, Stats &amp; Videos"/>
    <x v="23"/>
    <n v="4.4000000000000004"/>
    <n v="133825"/>
    <s v="34M"/>
    <s v="10,000,000+"/>
    <x v="0"/>
    <n v="0"/>
    <x v="2"/>
    <s v="Sports"/>
    <d v="2018-07-25T00:00:00"/>
    <s v="6.17.2"/>
    <s v="4.4 and up"/>
    <s v="10000000"/>
    <s v="0"/>
  </r>
  <r>
    <s v="Onefootball - Soccer Scores"/>
    <x v="23"/>
    <n v="4.7"/>
    <n v="911995"/>
    <s v="20M"/>
    <s v="10,000,000+"/>
    <x v="0"/>
    <n v="0"/>
    <x v="0"/>
    <s v="Sports"/>
    <d v="2018-08-01T00:00:00"/>
    <s v="10.8.1.330"/>
    <s v="4.4 and up"/>
    <s v="10000000"/>
    <s v="0"/>
  </r>
  <r>
    <s v="Cristiano Ronaldo Wallpaper"/>
    <x v="23"/>
    <n v="4.5999999999999996"/>
    <n v="1733"/>
    <s v="19M"/>
    <s v="500,000+"/>
    <x v="0"/>
    <n v="0"/>
    <x v="0"/>
    <s v="Sports"/>
    <d v="2018-07-17T00:00:00"/>
    <n v="2.1"/>
    <s v="4.1 and up"/>
    <s v="500000"/>
    <s v="0"/>
  </r>
  <r>
    <s v="FIFA - Tournaments, Soccer News &amp; Live Scores"/>
    <x v="23"/>
    <n v="4.2"/>
    <n v="342909"/>
    <s v="6.0M"/>
    <s v="10,000,000+"/>
    <x v="0"/>
    <n v="0"/>
    <x v="0"/>
    <s v="Sports"/>
    <d v="2018-08-03T00:00:00"/>
    <s v="4.3.1"/>
    <s v="4.4 and up"/>
    <s v="10000000"/>
    <s v="0"/>
  </r>
  <r>
    <s v="Futbol24"/>
    <x v="23"/>
    <n v="4.3"/>
    <n v="31908"/>
    <s v="Varies with device"/>
    <s v="1,000,000+"/>
    <x v="0"/>
    <n v="0"/>
    <x v="0"/>
    <s v="Sports"/>
    <d v="2017-09-27T00:00:00"/>
    <s v="Varies with device"/>
    <s v="Varies with device"/>
    <s v="1000000"/>
    <s v="0"/>
  </r>
  <r>
    <s v="kicker football news"/>
    <x v="23"/>
    <n v="4.3"/>
    <n v="56270"/>
    <s v="15M"/>
    <s v="5,000,000+"/>
    <x v="0"/>
    <n v="0"/>
    <x v="0"/>
    <s v="Sports"/>
    <d v="2018-08-03T00:00:00"/>
    <s v="5.4.2"/>
    <s v="5.0 and up"/>
    <s v="5000000"/>
    <s v="0"/>
  </r>
  <r>
    <s v="Football Live Scores"/>
    <x v="23"/>
    <n v="4.5"/>
    <n v="107724"/>
    <s v="6.5M"/>
    <s v="5,000,000+"/>
    <x v="0"/>
    <n v="0"/>
    <x v="0"/>
    <s v="Sports"/>
    <d v="2018-07-31T00:00:00"/>
    <n v="1004"/>
    <s v="4.0 and up"/>
    <s v="5000000"/>
    <s v="0"/>
  </r>
  <r>
    <s v="Pro 2018 - Series A and B"/>
    <x v="23"/>
    <n v="4.5999999999999996"/>
    <n v="101455"/>
    <s v="6.2M"/>
    <s v="5,000,000+"/>
    <x v="0"/>
    <n v="0"/>
    <x v="0"/>
    <s v="Sports"/>
    <d v="2018-08-03T00:00:00"/>
    <s v="2.24.2.0"/>
    <s v="4.0.3 and up"/>
    <s v="5000000"/>
    <s v="0"/>
  </r>
  <r>
    <s v="BeSoccer - Soccer Live Score"/>
    <x v="23"/>
    <n v="4.5"/>
    <n v="152780"/>
    <s v="Varies with device"/>
    <s v="10,000,000+"/>
    <x v="0"/>
    <n v="0"/>
    <x v="0"/>
    <s v="Sports"/>
    <d v="2018-07-18T00:00:00"/>
    <s v="Varies with device"/>
    <s v="Varies with device"/>
    <s v="10000000"/>
    <s v="0"/>
  </r>
  <r>
    <s v="Sport.pl LIVE"/>
    <x v="23"/>
    <n v="4.4000000000000004"/>
    <n v="21733"/>
    <s v="Varies with device"/>
    <s v="1,000,000+"/>
    <x v="0"/>
    <n v="0"/>
    <x v="3"/>
    <s v="Sports"/>
    <d v="2018-06-29T00:00:00"/>
    <s v="Varies with device"/>
    <s v="Varies with device"/>
    <s v="1000000"/>
    <s v="0"/>
  </r>
  <r>
    <s v="FotMob - Live Soccer Scores"/>
    <x v="23"/>
    <n v="4.7"/>
    <n v="410384"/>
    <s v="Varies with device"/>
    <s v="10,000,000+"/>
    <x v="0"/>
    <n v="0"/>
    <x v="0"/>
    <s v="Sports"/>
    <d v="2018-07-31T00:00:00"/>
    <s v="Varies with device"/>
    <s v="Varies with device"/>
    <s v="10000000"/>
    <s v="0"/>
  </r>
  <r>
    <s v="Yahoo Fantasy Sports - #1 Rated Fantasy App"/>
    <x v="23"/>
    <n v="4.2"/>
    <n v="277902"/>
    <s v="Varies with device"/>
    <s v="5,000,000+"/>
    <x v="0"/>
    <n v="0"/>
    <x v="3"/>
    <s v="Sports"/>
    <d v="2018-08-02T00:00:00"/>
    <s v="Varies with device"/>
    <s v="Varies with device"/>
    <s v="5000000"/>
    <s v="0"/>
  </r>
  <r>
    <s v="CBS Sports App - Scores, News, Stats &amp; Watch Live"/>
    <x v="23"/>
    <n v="4.3"/>
    <n v="91031"/>
    <s v="Varies with device"/>
    <s v="5,000,000+"/>
    <x v="0"/>
    <n v="0"/>
    <x v="0"/>
    <s v="Sports"/>
    <d v="2018-08-04T00:00:00"/>
    <s v="Varies with device"/>
    <s v="5.0 and up"/>
    <s v="5000000"/>
    <s v="0"/>
  </r>
  <r>
    <s v="The Team - Live Sport: football, tennis, rugby .."/>
    <x v="23"/>
    <n v="4.2"/>
    <n v="112725"/>
    <s v="Varies with device"/>
    <s v="5,000,000+"/>
    <x v="0"/>
    <n v="0"/>
    <x v="0"/>
    <s v="Sports"/>
    <d v="2018-07-31T00:00:00"/>
    <s v="Varies with device"/>
    <s v="Varies with device"/>
    <s v="5000000"/>
    <s v="0"/>
  </r>
  <r>
    <s v="MARCA - Sports Leader Diary"/>
    <x v="23"/>
    <n v="3.9"/>
    <n v="76346"/>
    <s v="14M"/>
    <s v="5,000,000+"/>
    <x v="0"/>
    <n v="0"/>
    <x v="0"/>
    <s v="Sports"/>
    <d v="2018-07-25T00:00:00"/>
    <s v="6.3.3"/>
    <s v="4.1 and up"/>
    <s v="5000000"/>
    <s v="0"/>
  </r>
  <r>
    <s v="Sahadan Live Scores"/>
    <x v="23"/>
    <n v="3.9"/>
    <n v="63938"/>
    <s v="Varies with device"/>
    <s v="5,000,000+"/>
    <x v="0"/>
    <n v="0"/>
    <x v="0"/>
    <s v="Sports"/>
    <d v="2018-08-06T00:00:00"/>
    <s v="Varies with device"/>
    <s v="Varies with device"/>
    <s v="5000000"/>
    <s v="0"/>
  </r>
  <r>
    <s v="BBC Sport"/>
    <x v="23"/>
    <n v="4.2"/>
    <n v="18678"/>
    <s v="Varies with device"/>
    <s v="1,000,000+"/>
    <x v="0"/>
    <n v="0"/>
    <x v="0"/>
    <s v="Sports"/>
    <d v="2018-04-25T00:00:00"/>
    <s v="Varies with device"/>
    <s v="Varies with device"/>
    <s v="1000000"/>
    <s v="0"/>
  </r>
  <r>
    <s v="Foot Mercato: transfers, results, news, live"/>
    <x v="23"/>
    <n v="4.3"/>
    <n v="39878"/>
    <s v="6.1M"/>
    <s v="1,000,000+"/>
    <x v="0"/>
    <n v="0"/>
    <x v="0"/>
    <s v="Sports"/>
    <d v="2018-07-28T00:00:00"/>
    <s v="3.6.7"/>
    <s v="4.1 and up"/>
    <s v="1000000"/>
    <s v="0"/>
  </r>
  <r>
    <s v="All Football - Latest News &amp; Videos"/>
    <x v="23"/>
    <n v="4.5999999999999996"/>
    <n v="152867"/>
    <s v="17M"/>
    <s v="10,000,000+"/>
    <x v="0"/>
    <n v="0"/>
    <x v="0"/>
    <s v="Sports"/>
    <d v="2018-08-03T00:00:00"/>
    <s v="3.0.5"/>
    <s v="4.1 and up"/>
    <s v="10000000"/>
    <s v="0"/>
  </r>
  <r>
    <s v="Premier League - Official App"/>
    <x v="23"/>
    <n v="4.3"/>
    <n v="63580"/>
    <s v="24M"/>
    <s v="5,000,000+"/>
    <x v="0"/>
    <n v="0"/>
    <x v="0"/>
    <s v="Sports"/>
    <d v="2018-07-20T00:00:00"/>
    <s v="1.1.5"/>
    <s v="4.1 and up"/>
    <s v="5000000"/>
    <s v="0"/>
  </r>
  <r>
    <s v="Eurosport"/>
    <x v="23"/>
    <n v="4"/>
    <n v="121003"/>
    <s v="Varies with device"/>
    <s v="10,000,000+"/>
    <x v="0"/>
    <n v="0"/>
    <x v="0"/>
    <s v="Sports"/>
    <d v="2018-08-06T00:00:00"/>
    <s v="Varies with device"/>
    <s v="Varies with device"/>
    <s v="10000000"/>
    <s v="0"/>
  </r>
  <r>
    <s v="beIN SPORTS TR"/>
    <x v="23"/>
    <n v="4"/>
    <n v="135763"/>
    <s v="13M"/>
    <s v="10,000,000+"/>
    <x v="0"/>
    <n v="0"/>
    <x v="0"/>
    <s v="Sports"/>
    <d v="2018-08-02T00:00:00"/>
    <s v="1.5.13"/>
    <s v="4.1 and up"/>
    <s v="10000000"/>
    <s v="0"/>
  </r>
  <r>
    <s v="ESPN Fantasy Sports"/>
    <x v="23"/>
    <n v="4"/>
    <n v="176448"/>
    <s v="10M"/>
    <s v="5,000,000+"/>
    <x v="0"/>
    <n v="0"/>
    <x v="0"/>
    <s v="Sports"/>
    <d v="2017-11-21T00:00:00"/>
    <s v="5.3.0"/>
    <s v="4.4 and up"/>
    <s v="5000000"/>
    <s v="0"/>
  </r>
  <r>
    <s v="All Football GO- Live Score, Games"/>
    <x v="23"/>
    <n v="4.5999999999999996"/>
    <n v="1981"/>
    <s v="10M"/>
    <s v="100,000+"/>
    <x v="0"/>
    <n v="0"/>
    <x v="0"/>
    <s v="Sports"/>
    <d v="2018-06-21T00:00:00"/>
    <s v="2.9.9go"/>
    <s v="4.1 and up"/>
    <s v="100000"/>
    <s v="0"/>
  </r>
  <r>
    <s v="Top Mercato: football news"/>
    <x v="23"/>
    <n v="4.3"/>
    <n v="16016"/>
    <s v="6.9M"/>
    <s v="1,000,000+"/>
    <x v="0"/>
    <n v="0"/>
    <x v="0"/>
    <s v="Sports"/>
    <d v="2016-01-07T00:00:00"/>
    <s v="2.7.0"/>
    <s v="4.2 and up"/>
    <s v="1000000"/>
    <s v="0"/>
  </r>
  <r>
    <s v="GollerCepte Live Score"/>
    <x v="23"/>
    <n v="4.2"/>
    <n v="9992"/>
    <s v="31M"/>
    <s v="1,000,000+"/>
    <x v="0"/>
    <n v="0"/>
    <x v="0"/>
    <s v="Sports"/>
    <d v="2018-05-23T00:00:00"/>
    <n v="6.5"/>
    <s v="4.1 and up"/>
    <s v="1000000"/>
    <s v="0"/>
  </r>
  <r>
    <s v="Championat"/>
    <x v="23"/>
    <n v="4.3"/>
    <n v="36490"/>
    <s v="Varies with device"/>
    <s v="1,000,000+"/>
    <x v="0"/>
    <n v="0"/>
    <x v="0"/>
    <s v="Sports"/>
    <d v="2018-07-25T00:00:00"/>
    <s v="Varies with device"/>
    <s v="Varies with device"/>
    <s v="1000000"/>
    <s v="0"/>
  </r>
  <r>
    <s v="Bleacher Report: sports news, scores, &amp; highlights"/>
    <x v="23"/>
    <n v="4.4000000000000004"/>
    <n v="122282"/>
    <s v="Varies with device"/>
    <s v="5,000,000+"/>
    <x v="0"/>
    <n v="0"/>
    <x v="2"/>
    <s v="Sports"/>
    <d v="2018-07-20T00:00:00"/>
    <s v="Varies with device"/>
    <s v="Varies with device"/>
    <s v="5000000"/>
    <s v="0"/>
  </r>
  <r>
    <s v="Hovercraft Racer"/>
    <x v="23"/>
    <n v="4"/>
    <n v="218"/>
    <s v="28M"/>
    <s v="100,000+"/>
    <x v="0"/>
    <n v="0"/>
    <x v="0"/>
    <s v="Sports"/>
    <d v="2018-07-19T00:00:00"/>
    <n v="5"/>
    <s v="4.1 and up"/>
    <s v="100000"/>
    <s v="0"/>
  </r>
  <r>
    <s v="World Cup 2018"/>
    <x v="23"/>
    <n v="4.5999999999999996"/>
    <n v="4011"/>
    <s v="2.6M"/>
    <s v="500,000+"/>
    <x v="0"/>
    <n v="0"/>
    <x v="1"/>
    <s v="Sports"/>
    <d v="2018-07-01T00:00:00"/>
    <s v="1.0.16"/>
    <s v="2.3 and up"/>
    <s v="500000"/>
    <s v="0"/>
  </r>
  <r>
    <s v="GollerCepte 1903"/>
    <x v="23"/>
    <n v="4.7"/>
    <n v="25172"/>
    <s v="30M"/>
    <s v="500,000+"/>
    <x v="0"/>
    <n v="0"/>
    <x v="0"/>
    <s v="Sports"/>
    <d v="2018-05-23T00:00:00"/>
    <n v="5.5"/>
    <s v="4.1 and up"/>
    <s v="500000"/>
    <s v="0"/>
  </r>
  <r>
    <s v="League18"/>
    <x v="23"/>
    <n v="4.3"/>
    <n v="14123"/>
    <s v="13M"/>
    <s v="500,000+"/>
    <x v="0"/>
    <n v="0"/>
    <x v="0"/>
    <s v="Sports"/>
    <d v="2018-08-01T00:00:00"/>
    <s v="4.0.0"/>
    <s v="4.0 and up"/>
    <s v="500000"/>
    <s v="0"/>
  </r>
  <r>
    <s v="Speed Boat Racing"/>
    <x v="23"/>
    <n v="4"/>
    <n v="2487"/>
    <s v="27M"/>
    <s v="1,000,000+"/>
    <x v="0"/>
    <n v="0"/>
    <x v="0"/>
    <s v="Sports"/>
    <d v="2018-08-03T00:00:00"/>
    <n v="12"/>
    <s v="4.0.3 and up"/>
    <s v="1000000"/>
    <s v="0"/>
  </r>
  <r>
    <s v="La Liga - Spanish Soccer League Official"/>
    <x v="23"/>
    <n v="4.5"/>
    <n v="180938"/>
    <s v="29M"/>
    <s v="10,000,000+"/>
    <x v="0"/>
    <n v="0"/>
    <x v="0"/>
    <s v="Sports"/>
    <d v="2018-07-24T00:00:00"/>
    <s v="6.4.8"/>
    <s v="4.0.3 and up"/>
    <s v="10000000"/>
    <s v="0"/>
  </r>
  <r>
    <s v="Lionel Messi Wallpapers"/>
    <x v="23"/>
    <n v="4.7"/>
    <n v="950"/>
    <s v="18M"/>
    <s v="100,000+"/>
    <x v="0"/>
    <n v="0"/>
    <x v="0"/>
    <s v="Sports"/>
    <d v="2018-07-17T00:00:00"/>
    <n v="2.6"/>
    <s v="4.1 and up"/>
    <s v="100000"/>
    <s v="0"/>
  </r>
  <r>
    <s v="Goal Live Scores"/>
    <x v="23"/>
    <n v="4.4000000000000004"/>
    <n v="232423"/>
    <s v="35M"/>
    <s v="5,000,000+"/>
    <x v="0"/>
    <n v="0"/>
    <x v="0"/>
    <s v="Sports"/>
    <d v="2018-06-11T00:00:00"/>
    <s v="4.2.2"/>
    <s v="4.0.3 and up"/>
    <s v="5000000"/>
    <s v="0"/>
  </r>
  <r>
    <s v="The 5th Stand"/>
    <x v="23"/>
    <n v="4.8"/>
    <n v="1664"/>
    <s v="17M"/>
    <s v="100,000+"/>
    <x v="0"/>
    <n v="0"/>
    <x v="0"/>
    <s v="Sports"/>
    <d v="2018-07-31T00:00:00"/>
    <s v="1.2.677"/>
    <s v="4.4 and up"/>
    <s v="100000"/>
    <s v="0"/>
  </r>
  <r>
    <s v="NUsport"/>
    <x v="23"/>
    <n v="3.3"/>
    <n v="1391"/>
    <s v="Varies with device"/>
    <s v="100,000+"/>
    <x v="0"/>
    <n v="0"/>
    <x v="0"/>
    <s v="Sports"/>
    <d v="2018-05-04T00:00:00"/>
    <s v="Varies with device"/>
    <s v="Varies with device"/>
    <s v="100000"/>
    <s v="0"/>
  </r>
  <r>
    <s v="U + professional baseball"/>
    <x v="23"/>
    <n v="4.3"/>
    <n v="2486"/>
    <s v="18M"/>
    <s v="500,000+"/>
    <x v="0"/>
    <n v="0"/>
    <x v="0"/>
    <s v="Sports"/>
    <d v="2018-07-30T00:00:00"/>
    <s v="06.11.00"/>
    <s v="4.4 and up"/>
    <s v="500000"/>
    <s v="0"/>
  </r>
  <r>
    <s v="Mackolik Live Results"/>
    <x v="23"/>
    <n v="3.9"/>
    <n v="188834"/>
    <s v="Varies with device"/>
    <s v="10,000,000+"/>
    <x v="0"/>
    <n v="0"/>
    <x v="0"/>
    <s v="Sports"/>
    <d v="2018-07-24T00:00:00"/>
    <s v="Varies with device"/>
    <s v="Varies with device"/>
    <s v="10000000"/>
    <s v="0"/>
  </r>
  <r>
    <s v="Mercato foot by Maxifoot"/>
    <x v="23"/>
    <n v="4.4000000000000004"/>
    <n v="697"/>
    <s v="3.0M"/>
    <s v="100,000+"/>
    <x v="0"/>
    <n v="0"/>
    <x v="0"/>
    <s v="Sports"/>
    <d v="2017-03-16T00:00:00"/>
    <n v="1.1000000000000001"/>
    <s v="4.1 and up"/>
    <s v="100000"/>
    <s v="0"/>
  </r>
  <r>
    <s v="MLB Ballpark"/>
    <x v="23"/>
    <n v="3.9"/>
    <n v="5510"/>
    <s v="32M"/>
    <s v="1,000,000+"/>
    <x v="0"/>
    <n v="0"/>
    <x v="0"/>
    <s v="Sports"/>
    <d v="2018-07-16T00:00:00"/>
    <s v="7.3.0"/>
    <s v="4.2 and up"/>
    <s v="1000000"/>
    <s v="0"/>
  </r>
  <r>
    <s v="MUTV - Manchester United TV"/>
    <x v="23"/>
    <n v="4.4000000000000004"/>
    <n v="4549"/>
    <s v="24M"/>
    <s v="500,000+"/>
    <x v="0"/>
    <n v="0"/>
    <x v="0"/>
    <s v="Sports"/>
    <d v="2018-08-01T00:00:00"/>
    <s v="2.4.0"/>
    <s v="4.1 and up"/>
    <s v="500000"/>
    <s v="0"/>
  </r>
  <r>
    <s v="CBS Sports App - Scores, News, Stats &amp; Watch Live"/>
    <x v="23"/>
    <n v="4.3"/>
    <n v="91031"/>
    <s v="Varies with device"/>
    <s v="5,000,000+"/>
    <x v="0"/>
    <n v="0"/>
    <x v="0"/>
    <s v="Sports"/>
    <d v="2018-08-04T00:00:00"/>
    <s v="Varies with device"/>
    <s v="5.0 and up"/>
    <s v="5000000"/>
    <s v="0"/>
  </r>
  <r>
    <s v="Hole19: Golf GPS App, Rangefinder &amp; Scorecard"/>
    <x v="23"/>
    <n v="4.4000000000000004"/>
    <n v="6106"/>
    <s v="Varies with device"/>
    <s v="100,000+"/>
    <x v="0"/>
    <n v="0"/>
    <x v="0"/>
    <s v="Sports"/>
    <d v="2018-08-01T00:00:00"/>
    <s v="Varies with device"/>
    <s v="Varies with device"/>
    <s v="100000"/>
    <s v="0"/>
  </r>
  <r>
    <s v="Yahoo Fantasy Sports - #1 Rated Fantasy App"/>
    <x v="23"/>
    <n v="4.2"/>
    <n v="277900"/>
    <s v="Varies with device"/>
    <s v="5,000,000+"/>
    <x v="0"/>
    <n v="0"/>
    <x v="3"/>
    <s v="Sports"/>
    <d v="2018-08-02T00:00:00"/>
    <s v="Varies with device"/>
    <s v="Varies with device"/>
    <s v="5000000"/>
    <s v="0"/>
  </r>
  <r>
    <s v="ESPN"/>
    <x v="23"/>
    <n v="4.2"/>
    <n v="521138"/>
    <s v="Varies with device"/>
    <s v="10,000,000+"/>
    <x v="0"/>
    <n v="0"/>
    <x v="2"/>
    <s v="Sports"/>
    <d v="2018-07-19T00:00:00"/>
    <s v="Varies with device"/>
    <s v="5.0 and up"/>
    <s v="10000000"/>
    <s v="0"/>
  </r>
  <r>
    <s v="NFL"/>
    <x v="23"/>
    <n v="4.0999999999999996"/>
    <n v="459795"/>
    <s v="Varies with device"/>
    <s v="50,000,000+"/>
    <x v="0"/>
    <n v="0"/>
    <x v="0"/>
    <s v="Sports"/>
    <d v="2018-08-02T00:00:00"/>
    <s v="Varies with device"/>
    <s v="Varies with device"/>
    <s v="50000000"/>
    <s v="0"/>
  </r>
  <r>
    <s v="Bleacher Report: sports news, scores, &amp; highlights"/>
    <x v="23"/>
    <n v="4.4000000000000004"/>
    <n v="122282"/>
    <s v="Varies with device"/>
    <s v="5,000,000+"/>
    <x v="0"/>
    <n v="0"/>
    <x v="2"/>
    <s v="Sports"/>
    <d v="2018-07-20T00:00:00"/>
    <s v="Varies with device"/>
    <s v="Varies with device"/>
    <s v="5000000"/>
    <s v="0"/>
  </r>
  <r>
    <s v="ESPN Fantasy Sports"/>
    <x v="23"/>
    <n v="4"/>
    <n v="176448"/>
    <s v="10M"/>
    <s v="5,000,000+"/>
    <x v="0"/>
    <n v="0"/>
    <x v="0"/>
    <s v="Sports"/>
    <d v="2017-11-21T00:00:00"/>
    <s v="5.3.0"/>
    <s v="4.4 and up"/>
    <s v="5000000"/>
    <s v="0"/>
  </r>
  <r>
    <s v="theScore: Live Sports Scores, News, Stats &amp; Videos"/>
    <x v="23"/>
    <n v="4.4000000000000004"/>
    <n v="133825"/>
    <s v="34M"/>
    <s v="10,000,000+"/>
    <x v="0"/>
    <n v="0"/>
    <x v="2"/>
    <s v="Sports"/>
    <d v="2018-07-25T00:00:00"/>
    <s v="6.17.2"/>
    <s v="4.4 and up"/>
    <s v="10000000"/>
    <s v="0"/>
  </r>
  <r>
    <s v="CBS Sports App - Scores, News, Stats &amp; Watch Live"/>
    <x v="23"/>
    <n v="4.3"/>
    <n v="91031"/>
    <s v="Varies with device"/>
    <s v="5,000,000+"/>
    <x v="0"/>
    <n v="0"/>
    <x v="0"/>
    <s v="Sports"/>
    <d v="2018-08-04T00:00:00"/>
    <s v="Varies with device"/>
    <s v="5.0 and up"/>
    <s v="5000000"/>
    <s v="0"/>
  </r>
  <r>
    <s v="WatchESPN"/>
    <x v="23"/>
    <n v="4.0999999999999996"/>
    <n v="288809"/>
    <s v="6.6M"/>
    <s v="10,000,000+"/>
    <x v="0"/>
    <n v="0"/>
    <x v="0"/>
    <s v="Sports"/>
    <d v="2017-09-27T00:00:00"/>
    <s v="2.5.1"/>
    <s v="4.4 and up"/>
    <s v="10000000"/>
    <s v="0"/>
  </r>
  <r>
    <s v="CBS Sports Fantasy"/>
    <x v="23"/>
    <n v="4"/>
    <n v="43611"/>
    <s v="27M"/>
    <s v="1,000,000+"/>
    <x v="0"/>
    <n v="0"/>
    <x v="0"/>
    <s v="Sports"/>
    <d v="2018-06-27T00:00:00"/>
    <s v="3.17.0+3"/>
    <s v="5.0 and up"/>
    <s v="1000000"/>
    <s v="0"/>
  </r>
  <r>
    <s v="ESPN"/>
    <x v="23"/>
    <n v="4.2"/>
    <n v="521138"/>
    <s v="Varies with device"/>
    <s v="10,000,000+"/>
    <x v="0"/>
    <n v="0"/>
    <x v="2"/>
    <s v="Sports"/>
    <d v="2018-07-19T00:00:00"/>
    <s v="Varies with device"/>
    <s v="5.0 and up"/>
    <s v="10000000"/>
    <s v="0"/>
  </r>
  <r>
    <s v="MLB At Bat"/>
    <x v="23"/>
    <n v="4.2"/>
    <n v="82882"/>
    <s v="Varies with device"/>
    <s v="5,000,000+"/>
    <x v="0"/>
    <n v="0"/>
    <x v="0"/>
    <s v="Sports"/>
    <d v="2018-07-30T00:00:00"/>
    <s v="Varies with device"/>
    <s v="Varies with device"/>
    <s v="5000000"/>
    <s v="0"/>
  </r>
  <r>
    <s v="CBS Sports App - Scores, News, Stats &amp; Watch Live"/>
    <x v="23"/>
    <n v="4.3"/>
    <n v="91031"/>
    <s v="Varies with device"/>
    <s v="5,000,000+"/>
    <x v="0"/>
    <n v="0"/>
    <x v="0"/>
    <s v="Sports"/>
    <d v="2018-08-04T00:00:00"/>
    <s v="Varies with device"/>
    <s v="5.0 and up"/>
    <s v="5000000"/>
    <s v="0"/>
  </r>
  <r>
    <s v="NBC Sports"/>
    <x v="23"/>
    <n v="3.1"/>
    <n v="78442"/>
    <s v="25M"/>
    <s v="5,000,000+"/>
    <x v="0"/>
    <n v="0"/>
    <x v="0"/>
    <s v="Sports"/>
    <d v="2018-06-22T00:00:00"/>
    <s v="5.12.4"/>
    <s v="4.1 and up"/>
    <s v="5000000"/>
    <s v="0"/>
  </r>
  <r>
    <s v="WatchESPN"/>
    <x v="23"/>
    <n v="4.0999999999999996"/>
    <n v="288809"/>
    <s v="6.6M"/>
    <s v="10,000,000+"/>
    <x v="0"/>
    <n v="0"/>
    <x v="0"/>
    <s v="Sports"/>
    <d v="2017-09-27T00:00:00"/>
    <s v="2.5.1"/>
    <s v="4.4 and up"/>
    <s v="10000000"/>
    <s v="0"/>
  </r>
  <r>
    <s v="NBC Sports Gold"/>
    <x v="23"/>
    <n v="2.9"/>
    <n v="3017"/>
    <s v="24M"/>
    <s v="100,000+"/>
    <x v="0"/>
    <n v="0"/>
    <x v="0"/>
    <s v="Sports"/>
    <d v="2018-07-02T00:00:00"/>
    <n v="3.7"/>
    <s v="4.1 and up"/>
    <s v="100000"/>
    <s v="0"/>
  </r>
  <r>
    <s v="UFC"/>
    <x v="23"/>
    <n v="4"/>
    <n v="30840"/>
    <s v="Varies with device"/>
    <s v="1,000,000+"/>
    <x v="0"/>
    <n v="0"/>
    <x v="1"/>
    <s v="Sports"/>
    <d v="2018-05-22T00:00:00"/>
    <s v="Varies with device"/>
    <s v="Varies with device"/>
    <s v="1000000"/>
    <s v="0"/>
  </r>
  <r>
    <s v="Telemundo Deportes - Live"/>
    <x v="23"/>
    <n v="4.5"/>
    <n v="36255"/>
    <s v="25M"/>
    <s v="1,000,000+"/>
    <x v="0"/>
    <n v="0"/>
    <x v="0"/>
    <s v="Sports"/>
    <d v="2018-08-01T00:00:00"/>
    <s v="5.10.5"/>
    <s v="4.1 and up"/>
    <s v="1000000"/>
    <s v="0"/>
  </r>
  <r>
    <s v="SwingAid - Level up Golf"/>
    <x v="23"/>
    <n v="4.3"/>
    <n v="752"/>
    <s v="33M"/>
    <s v="100,000+"/>
    <x v="0"/>
    <n v="0"/>
    <x v="0"/>
    <s v="Sports"/>
    <d v="2018-07-10T00:00:00"/>
    <s v="2.6.3"/>
    <s v="4.1 and up"/>
    <s v="100000"/>
    <s v="0"/>
  </r>
  <r>
    <s v="Golf Channel"/>
    <x v="23"/>
    <n v="4.0999999999999996"/>
    <n v="19230"/>
    <s v="88M"/>
    <s v="1,000,000+"/>
    <x v="0"/>
    <n v="0"/>
    <x v="0"/>
    <s v="Sports"/>
    <d v="2018-05-30T00:00:00"/>
    <s v="4.5.19.56"/>
    <s v="4.1 and up"/>
    <s v="1000000"/>
    <s v="0"/>
  </r>
  <r>
    <s v="The Rules of Golf"/>
    <x v="23"/>
    <n v="4.3"/>
    <n v="926"/>
    <s v="9.3M"/>
    <s v="100,000+"/>
    <x v="0"/>
    <n v="0"/>
    <x v="0"/>
    <s v="Sports"/>
    <d v="2018-01-17T00:00:00"/>
    <n v="5.9"/>
    <s v="4.1 and up"/>
    <s v="100000"/>
    <s v="0"/>
  </r>
  <r>
    <s v="GolfNow: Tee Time Deals at Golf Courses, Golf GPS"/>
    <x v="23"/>
    <n v="4.5"/>
    <n v="26102"/>
    <s v="Varies with device"/>
    <s v="1,000,000+"/>
    <x v="0"/>
    <n v="0"/>
    <x v="0"/>
    <s v="Sports"/>
    <d v="2018-05-03T00:00:00"/>
    <s v="Varies with device"/>
    <s v="Varies with device"/>
    <s v="1000000"/>
    <s v="0"/>
  </r>
  <r>
    <s v="Golf GPS by SwingxSwing"/>
    <x v="23"/>
    <n v="4.5999999999999996"/>
    <n v="37167"/>
    <s v="Varies with device"/>
    <s v="1,000,000+"/>
    <x v="0"/>
    <n v="0"/>
    <x v="0"/>
    <s v="Sports"/>
    <d v="2018-07-30T00:00:00"/>
    <s v="Varies with device"/>
    <s v="4.4 and up"/>
    <s v="1000000"/>
    <s v="0"/>
  </r>
  <r>
    <s v="Zepp Golf Swing Analyzer"/>
    <x v="23"/>
    <n v="4.4000000000000004"/>
    <n v="2020"/>
    <s v="84M"/>
    <s v="100,000+"/>
    <x v="0"/>
    <n v="0"/>
    <x v="0"/>
    <s v="Sports"/>
    <d v="2018-05-24T00:00:00"/>
    <s v="4.4.0"/>
    <s v="5.0 and up"/>
    <s v="100000"/>
    <s v="0"/>
  </r>
  <r>
    <s v="Live Golf Scores - US &amp; European Golf"/>
    <x v="23"/>
    <n v="4.2"/>
    <n v="798"/>
    <s v="4.7M"/>
    <s v="50,000+"/>
    <x v="0"/>
    <n v="0"/>
    <x v="2"/>
    <s v="Sports"/>
    <d v="2018-08-01T00:00:00"/>
    <n v="3.5"/>
    <s v="4.0 and up"/>
    <s v="50000"/>
    <s v="0"/>
  </r>
  <r>
    <s v="Golfshot: Golf GPS + Tee Times"/>
    <x v="23"/>
    <n v="4.3"/>
    <n v="7543"/>
    <s v="25M"/>
    <s v="500,000+"/>
    <x v="0"/>
    <n v="0"/>
    <x v="0"/>
    <s v="Sports"/>
    <d v="2018-07-11T00:00:00"/>
    <s v="1.31.0"/>
    <s v="4.1 and up"/>
    <s v="500000"/>
    <s v="0"/>
  </r>
  <r>
    <s v="PGA TOUR LIVE"/>
    <x v="23"/>
    <n v="3.4"/>
    <n v="1845"/>
    <s v="12M"/>
    <s v="100,000+"/>
    <x v="0"/>
    <n v="0"/>
    <x v="0"/>
    <s v="Sports"/>
    <d v="2017-06-07T00:00:00"/>
    <s v="1.3.0"/>
    <s v="4.2 and up"/>
    <s v="100000"/>
    <s v="0"/>
  </r>
  <r>
    <s v="Golf GPS Rangefinder: Golf Pad"/>
    <x v="23"/>
    <n v="4.5999999999999996"/>
    <n v="13098"/>
    <s v="Varies with device"/>
    <s v="1,000,000+"/>
    <x v="0"/>
    <n v="0"/>
    <x v="0"/>
    <s v="Sports"/>
    <d v="2018-07-28T00:00:00"/>
    <s v="Varies with device"/>
    <s v="Varies with device"/>
    <s v="1000000"/>
    <s v="0"/>
  </r>
  <r>
    <s v="Mobitee GPS Golf Free"/>
    <x v="23"/>
    <n v="4.2"/>
    <n v="1904"/>
    <s v="9.9M"/>
    <s v="100,000+"/>
    <x v="0"/>
    <n v="0"/>
    <x v="0"/>
    <s v="Sports"/>
    <d v="2018-06-11T00:00:00"/>
    <s v="2.0.22"/>
    <s v="2.3 and up"/>
    <s v="100000"/>
    <s v="0"/>
  </r>
  <r>
    <s v="Hole19: Golf GPS App, Rangefinder &amp; Scorecard"/>
    <x v="23"/>
    <n v="4.4000000000000004"/>
    <n v="6106"/>
    <s v="Varies with device"/>
    <s v="100,000+"/>
    <x v="0"/>
    <n v="0"/>
    <x v="0"/>
    <s v="Sports"/>
    <d v="2018-08-01T00:00:00"/>
    <s v="Varies with device"/>
    <s v="Varies with device"/>
    <s v="100000"/>
    <s v="0"/>
  </r>
  <r>
    <s v="GolfLogix GPS + Putt Breaks"/>
    <x v="23"/>
    <n v="4"/>
    <n v="11085"/>
    <s v="61M"/>
    <s v="1,000,000+"/>
    <x v="0"/>
    <n v="0"/>
    <x v="0"/>
    <s v="Sports"/>
    <d v="2018-06-21T00:00:00"/>
    <s v="8.9.3"/>
    <s v="4.0.3 and up"/>
    <s v="1000000"/>
    <s v="0"/>
  </r>
  <r>
    <s v="Golfshot Plus: Golf GPS"/>
    <x v="23"/>
    <n v="4.0999999999999996"/>
    <n v="3387"/>
    <s v="25M"/>
    <s v="50,000+"/>
    <x v="1"/>
    <n v="29.99"/>
    <x v="0"/>
    <s v="Sports"/>
    <d v="2018-07-11T00:00:00"/>
    <s v="4.18.0"/>
    <s v="4.1 and up"/>
    <s v="50000"/>
    <s v="29.99"/>
  </r>
  <r>
    <s v="PGA TOUR"/>
    <x v="23"/>
    <n v="4"/>
    <n v="11151"/>
    <s v="52M"/>
    <s v="1,000,000+"/>
    <x v="0"/>
    <n v="0"/>
    <x v="0"/>
    <s v="Sports"/>
    <d v="2018-06-27T00:00:00"/>
    <n v="2018.6"/>
    <s v="5.0 and up"/>
    <s v="1000000"/>
    <s v="0"/>
  </r>
  <r>
    <s v="FanDuel: Daily Fantasy Sports"/>
    <x v="23"/>
    <n v="4.5999999999999996"/>
    <n v="29673"/>
    <s v="57M"/>
    <s v="1,000,000+"/>
    <x v="0"/>
    <n v="0"/>
    <x v="3"/>
    <s v="Sports"/>
    <d v="2018-08-06T00:00:00"/>
    <s v="2.46.1"/>
    <s v="5.0 and up"/>
    <s v="1000000"/>
    <s v="0"/>
  </r>
  <r>
    <s v="Yahoo Fantasy Sports - #1 Rated Fantasy App"/>
    <x v="23"/>
    <n v="4.2"/>
    <n v="277904"/>
    <s v="Varies with device"/>
    <s v="5,000,000+"/>
    <x v="0"/>
    <n v="0"/>
    <x v="3"/>
    <s v="Sports"/>
    <d v="2018-08-02T00:00:00"/>
    <s v="Varies with device"/>
    <s v="Varies with device"/>
    <s v="5000000"/>
    <s v="0"/>
  </r>
  <r>
    <s v="DraftKings - Daily Fantasy Sports"/>
    <x v="23"/>
    <n v="4.5"/>
    <n v="50017"/>
    <s v="41M"/>
    <s v="1,000,000+"/>
    <x v="0"/>
    <n v="0"/>
    <x v="4"/>
    <s v="Sports"/>
    <d v="2018-07-24T00:00:00"/>
    <s v="3.21.324"/>
    <s v="4.4 and up"/>
    <s v="1000000"/>
    <s v="0"/>
  </r>
  <r>
    <s v="Fantasy Football Manager (FPL)"/>
    <x v="23"/>
    <n v="4.4000000000000004"/>
    <n v="63650"/>
    <s v="4.6M"/>
    <s v="1,000,000+"/>
    <x v="0"/>
    <n v="0"/>
    <x v="0"/>
    <s v="Sports"/>
    <d v="2018-08-03T00:00:00"/>
    <s v="7.0.2"/>
    <s v="4.1 and up"/>
    <s v="1000000"/>
    <s v="0"/>
  </r>
  <r>
    <s v="ESPN Fantasy Sports"/>
    <x v="23"/>
    <n v="4"/>
    <n v="176450"/>
    <s v="10M"/>
    <s v="5,000,000+"/>
    <x v="0"/>
    <n v="0"/>
    <x v="0"/>
    <s v="Sports"/>
    <d v="2017-11-21T00:00:00"/>
    <s v="5.3.0"/>
    <s v="4.4 and up"/>
    <s v="5000000"/>
    <s v="0"/>
  </r>
  <r>
    <s v="Fantasy Football"/>
    <x v="23"/>
    <n v="3.5"/>
    <n v="50179"/>
    <s v="23M"/>
    <s v="1,000,000+"/>
    <x v="0"/>
    <n v="0"/>
    <x v="0"/>
    <s v="Sports"/>
    <d v="2018-08-02T00:00:00"/>
    <s v="2.5.7.1"/>
    <s v="5.0 and up"/>
    <s v="1000000"/>
    <s v="0"/>
  </r>
  <r>
    <s v="CBS Sports Fantasy"/>
    <x v="23"/>
    <n v="4"/>
    <n v="43611"/>
    <s v="27M"/>
    <s v="1,000,000+"/>
    <x v="0"/>
    <n v="0"/>
    <x v="0"/>
    <s v="Sports"/>
    <d v="2018-06-27T00:00:00"/>
    <s v="3.17.0+3"/>
    <s v="5.0 and up"/>
    <s v="1000000"/>
    <s v="0"/>
  </r>
  <r>
    <s v="ESPN"/>
    <x v="23"/>
    <n v="4.2"/>
    <n v="521140"/>
    <s v="Varies with device"/>
    <s v="10,000,000+"/>
    <x v="0"/>
    <n v="0"/>
    <x v="2"/>
    <s v="Sports"/>
    <d v="2018-07-19T00:00:00"/>
    <s v="Varies with device"/>
    <s v="5.0 and up"/>
    <s v="10000000"/>
    <s v="0"/>
  </r>
  <r>
    <s v="US Open Tennis Championships 2018"/>
    <x v="23"/>
    <n v="4"/>
    <n v="9971"/>
    <s v="33M"/>
    <s v="1,000,000+"/>
    <x v="0"/>
    <n v="0"/>
    <x v="0"/>
    <s v="Sports"/>
    <d v="2018-06-05T00:00:00"/>
    <n v="7.1"/>
    <s v="5.0 and up"/>
    <s v="1000000"/>
    <s v="0"/>
  </r>
  <r>
    <s v="Bleacher Report: sports news, scores, &amp; highlights"/>
    <x v="23"/>
    <n v="4.4000000000000004"/>
    <n v="122283"/>
    <s v="Varies with device"/>
    <s v="5,000,000+"/>
    <x v="0"/>
    <n v="0"/>
    <x v="2"/>
    <s v="Sports"/>
    <d v="2018-07-20T00:00:00"/>
    <s v="Varies with device"/>
    <s v="Varies with device"/>
    <s v="5000000"/>
    <s v="0"/>
  </r>
  <r>
    <s v="Live Tennis Rankings / LTR"/>
    <x v="23"/>
    <n v="4.8"/>
    <n v="1660"/>
    <s v="4.7M"/>
    <s v="10,000+"/>
    <x v="0"/>
    <n v="0"/>
    <x v="0"/>
    <s v="Sports"/>
    <d v="2018-06-05T00:00:00"/>
    <n v="3.9"/>
    <s v="4.0.3 and up"/>
    <s v="10000"/>
    <s v="0"/>
  </r>
  <r>
    <s v="Tennis Livescore Widget"/>
    <x v="23"/>
    <n v="4.0999999999999996"/>
    <n v="361"/>
    <s v="2.2M"/>
    <s v="50,000+"/>
    <x v="0"/>
    <n v="0"/>
    <x v="0"/>
    <s v="Sports"/>
    <d v="2016-10-13T00:00:00"/>
    <n v="1"/>
    <s v="2.3 and up"/>
    <s v="50000"/>
    <s v="0"/>
  </r>
  <r>
    <s v="Tennis Temple - Live Scores"/>
    <x v="23"/>
    <n v="4.5999999999999996"/>
    <n v="5305"/>
    <s v="Varies with device"/>
    <s v="100,000+"/>
    <x v="0"/>
    <n v="0"/>
    <x v="0"/>
    <s v="Sports"/>
    <d v="2018-05-18T00:00:00"/>
    <s v="Varies with device"/>
    <s v="Varies with device"/>
    <s v="100000"/>
    <s v="0"/>
  </r>
  <r>
    <s v="The Championships, Wimbledon 2018"/>
    <x v="23"/>
    <n v="4.3"/>
    <n v="24082"/>
    <s v="95M"/>
    <s v="1,000,000+"/>
    <x v="0"/>
    <n v="0"/>
    <x v="0"/>
    <s v="Sports"/>
    <d v="2018-07-04T00:00:00"/>
    <n v="6.5"/>
    <s v="4.4 and up"/>
    <s v="1000000"/>
    <s v="0"/>
  </r>
  <r>
    <s v="theScore: Live Sports Scores, News, Stats &amp; Videos"/>
    <x v="23"/>
    <n v="4.4000000000000004"/>
    <n v="133833"/>
    <s v="34M"/>
    <s v="10,000,000+"/>
    <x v="0"/>
    <n v="0"/>
    <x v="2"/>
    <s v="Sports"/>
    <d v="2018-07-25T00:00:00"/>
    <s v="6.17.2"/>
    <s v="4.4 and up"/>
    <s v="10000000"/>
    <s v="0"/>
  </r>
  <r>
    <s v="CBS Sports App - Scores, News, Stats &amp; Watch Live"/>
    <x v="23"/>
    <n v="4.3"/>
    <n v="91033"/>
    <s v="Varies with device"/>
    <s v="5,000,000+"/>
    <x v="0"/>
    <n v="0"/>
    <x v="0"/>
    <s v="Sports"/>
    <d v="2018-08-04T00:00:00"/>
    <s v="Varies with device"/>
    <s v="5.0 and up"/>
    <s v="5000000"/>
    <s v="0"/>
  </r>
  <r>
    <s v="Tennis 24 - tennis live scores"/>
    <x v="23"/>
    <n v="4.5999999999999996"/>
    <n v="990"/>
    <s v="9.4M"/>
    <s v="100,000+"/>
    <x v="0"/>
    <n v="0"/>
    <x v="0"/>
    <s v="Sports"/>
    <d v="2018-07-18T00:00:00"/>
    <s v="2.28.1"/>
    <s v="4.1 and up"/>
    <s v="100000"/>
    <s v="0"/>
  </r>
  <r>
    <s v="Yahoo Sports - scores, stats, news, &amp; highlights"/>
    <x v="23"/>
    <n v="4.5"/>
    <n v="32386"/>
    <s v="19M"/>
    <s v="1,000,000+"/>
    <x v="0"/>
    <n v="0"/>
    <x v="0"/>
    <s v="Sports"/>
    <d v="2018-08-01T00:00:00"/>
    <s v="7.8.0"/>
    <s v="5.1 and up"/>
    <s v="1000000"/>
    <s v="0"/>
  </r>
  <r>
    <s v="Tennis News and Scores"/>
    <x v="23"/>
    <n v="4.3"/>
    <n v="101"/>
    <s v="3.9M"/>
    <s v="10,000+"/>
    <x v="0"/>
    <n v="0"/>
    <x v="0"/>
    <s v="Sports"/>
    <d v="2018-07-15T00:00:00"/>
    <n v="5.4"/>
    <s v="4.1 and up"/>
    <s v="10000"/>
    <s v="0"/>
  </r>
  <r>
    <s v="ESPN"/>
    <x v="23"/>
    <n v="4.2"/>
    <n v="521140"/>
    <s v="Varies with device"/>
    <s v="10,000,000+"/>
    <x v="0"/>
    <n v="0"/>
    <x v="2"/>
    <s v="Sports"/>
    <d v="2018-07-19T00:00:00"/>
    <s v="Varies with device"/>
    <s v="5.0 and up"/>
    <s v="10000000"/>
    <s v="0"/>
  </r>
  <r>
    <s v="Bleacher Report: sports news, scores, &amp; highlights"/>
    <x v="23"/>
    <n v="4.4000000000000004"/>
    <n v="122283"/>
    <s v="Varies with device"/>
    <s v="5,000,000+"/>
    <x v="0"/>
    <n v="0"/>
    <x v="2"/>
    <s v="Sports"/>
    <d v="2018-07-20T00:00:00"/>
    <s v="Varies with device"/>
    <s v="Varies with device"/>
    <s v="5000000"/>
    <s v="0"/>
  </r>
  <r>
    <s v="MLB At Bat"/>
    <x v="23"/>
    <n v="4.2"/>
    <n v="82883"/>
    <s v="Varies with device"/>
    <s v="5,000,000+"/>
    <x v="0"/>
    <n v="0"/>
    <x v="0"/>
    <s v="Sports"/>
    <d v="2018-07-30T00:00:00"/>
    <s v="Varies with device"/>
    <s v="Varies with device"/>
    <s v="5000000"/>
    <s v="0"/>
  </r>
  <r>
    <s v="theScore: Live Sports Scores, News, Stats &amp; Videos"/>
    <x v="23"/>
    <n v="4.4000000000000004"/>
    <n v="133833"/>
    <s v="34M"/>
    <s v="10,000,000+"/>
    <x v="0"/>
    <n v="0"/>
    <x v="2"/>
    <s v="Sports"/>
    <d v="2018-07-25T00:00:00"/>
    <s v="6.17.2"/>
    <s v="4.4 and up"/>
    <s v="10000000"/>
    <s v="0"/>
  </r>
  <r>
    <s v="CBS Sports App - Scores, News, Stats &amp; Watch Live"/>
    <x v="23"/>
    <n v="4.3"/>
    <n v="91033"/>
    <s v="Varies with device"/>
    <s v="5,000,000+"/>
    <x v="0"/>
    <n v="0"/>
    <x v="0"/>
    <s v="Sports"/>
    <d v="2018-08-04T00:00:00"/>
    <s v="Varies with device"/>
    <s v="5.0 and up"/>
    <s v="5000000"/>
    <s v="0"/>
  </r>
  <r>
    <s v="MSN Sports - Scores &amp; Schedule"/>
    <x v="23"/>
    <n v="4.5"/>
    <n v="35394"/>
    <s v="21M"/>
    <s v="500,000+"/>
    <x v="0"/>
    <n v="0"/>
    <x v="0"/>
    <s v="Sports"/>
    <d v="2018-07-05T00:00:00"/>
    <s v="1.2.0"/>
    <s v="4.2 and up"/>
    <s v="500000"/>
    <s v="0"/>
  </r>
  <r>
    <s v="Yahoo Sports - scores, stats, news, &amp; highlights"/>
    <x v="23"/>
    <n v="4.5"/>
    <n v="32386"/>
    <s v="19M"/>
    <s v="1,000,000+"/>
    <x v="0"/>
    <n v="0"/>
    <x v="0"/>
    <s v="Sports"/>
    <d v="2018-08-01T00:00:00"/>
    <s v="7.8.0"/>
    <s v="5.1 and up"/>
    <s v="1000000"/>
    <s v="0"/>
  </r>
  <r>
    <s v="WatchESPN"/>
    <x v="23"/>
    <n v="4.0999999999999996"/>
    <n v="288809"/>
    <s v="6.6M"/>
    <s v="10,000,000+"/>
    <x v="0"/>
    <n v="0"/>
    <x v="0"/>
    <s v="Sports"/>
    <d v="2017-09-27T00:00:00"/>
    <s v="2.5.1"/>
    <s v="4.4 and up"/>
    <s v="10000000"/>
    <s v="0"/>
  </r>
  <r>
    <s v="FOX Sports: Live Streaming, Scores &amp; News"/>
    <x v="23"/>
    <n v="4"/>
    <n v="28895"/>
    <s v="82M"/>
    <s v="5,000,000+"/>
    <x v="0"/>
    <n v="0"/>
    <x v="1"/>
    <s v="Sports"/>
    <d v="2018-08-02T00:00:00"/>
    <s v="4.4.15"/>
    <s v="5.0 and up"/>
    <s v="5000000"/>
    <s v="0"/>
  </r>
  <r>
    <s v="FotMob - Live Soccer Scores"/>
    <x v="23"/>
    <n v="4.7"/>
    <n v="410395"/>
    <s v="Varies with device"/>
    <s v="10,000,000+"/>
    <x v="0"/>
    <n v="0"/>
    <x v="0"/>
    <s v="Sports"/>
    <d v="2018-07-31T00:00:00"/>
    <s v="Varies with device"/>
    <s v="Varies with device"/>
    <s v="10000000"/>
    <s v="0"/>
  </r>
  <r>
    <s v="Sports Alerts - NFL edition"/>
    <x v="23"/>
    <n v="4.5999999999999996"/>
    <n v="11549"/>
    <s v="Varies with device"/>
    <s v="100,000+"/>
    <x v="0"/>
    <n v="0"/>
    <x v="0"/>
    <s v="Sports"/>
    <d v="2018-07-07T00:00:00"/>
    <s v="Varies with device"/>
    <s v="Varies with device"/>
    <s v="100000"/>
    <s v="0"/>
  </r>
  <r>
    <s v="Yahoo Fantasy Sports - #1 Rated Fantasy App"/>
    <x v="23"/>
    <n v="4.2"/>
    <n v="277904"/>
    <s v="Varies with device"/>
    <s v="5,000,000+"/>
    <x v="0"/>
    <n v="0"/>
    <x v="3"/>
    <s v="Sports"/>
    <d v="2018-08-02T00:00:00"/>
    <s v="Varies with device"/>
    <s v="Varies with device"/>
    <s v="5000000"/>
    <s v="0"/>
  </r>
  <r>
    <s v="ESPN"/>
    <x v="23"/>
    <n v="4.2"/>
    <n v="521140"/>
    <s v="Varies with device"/>
    <s v="10,000,000+"/>
    <x v="0"/>
    <n v="0"/>
    <x v="2"/>
    <s v="Sports"/>
    <d v="2018-07-19T00:00:00"/>
    <s v="Varies with device"/>
    <s v="5.0 and up"/>
    <s v="10000000"/>
    <s v="0"/>
  </r>
  <r>
    <s v="NCAA March Madness Live"/>
    <x v="23"/>
    <n v="4.0999999999999996"/>
    <n v="34123"/>
    <s v="19M"/>
    <s v="5,000,000+"/>
    <x v="0"/>
    <n v="0"/>
    <x v="0"/>
    <s v="Sports"/>
    <d v="2018-03-30T00:00:00"/>
    <s v="7.1.0"/>
    <s v="5.0 and up"/>
    <s v="5000000"/>
    <s v="0"/>
  </r>
  <r>
    <s v="NFL"/>
    <x v="23"/>
    <n v="4.0999999999999996"/>
    <n v="459797"/>
    <s v="Varies with device"/>
    <s v="50,000,000+"/>
    <x v="0"/>
    <n v="0"/>
    <x v="0"/>
    <s v="Sports"/>
    <d v="2018-08-02T00:00:00"/>
    <s v="Varies with device"/>
    <s v="Varies with device"/>
    <s v="50000000"/>
    <s v="0"/>
  </r>
  <r>
    <s v="SportsManias Fantasy Team News"/>
    <x v="23"/>
    <n v="3.5"/>
    <n v="4057"/>
    <s v="26M"/>
    <s v="500,000+"/>
    <x v="0"/>
    <n v="0"/>
    <x v="0"/>
    <s v="Sports"/>
    <d v="2018-05-10T00:00:00"/>
    <s v="3.2.12"/>
    <s v="4.0.3 and up"/>
    <s v="500000"/>
    <s v="0"/>
  </r>
  <r>
    <s v="Thuuz Sports"/>
    <x v="23"/>
    <n v="4.5"/>
    <n v="5517"/>
    <s v="5.2M"/>
    <s v="500,000+"/>
    <x v="0"/>
    <n v="0"/>
    <x v="0"/>
    <s v="Sports"/>
    <d v="2018-04-03T00:00:00"/>
    <s v="6.9.12"/>
    <s v="2.3 and up"/>
    <s v="500000"/>
    <s v="0"/>
  </r>
  <r>
    <s v="NCAA Sports"/>
    <x v="23"/>
    <n v="3.9"/>
    <n v="4272"/>
    <s v="16M"/>
    <s v="500,000+"/>
    <x v="0"/>
    <n v="0"/>
    <x v="0"/>
    <s v="Sports"/>
    <d v="2018-04-23T00:00:00"/>
    <s v="3.0.13"/>
    <s v="4.1 and up"/>
    <s v="500000"/>
    <s v="0"/>
  </r>
  <r>
    <s v="850 Sports News Digest"/>
    <x v="23"/>
    <n v="4.5999999999999996"/>
    <n v="539"/>
    <s v="Varies with device"/>
    <s v="10,000+"/>
    <x v="0"/>
    <n v="0"/>
    <x v="0"/>
    <s v="Sports"/>
    <d v="2016-08-23T00:00:00"/>
    <s v="Varies with device"/>
    <s v="Varies with device"/>
    <s v="10000"/>
    <s v="0"/>
  </r>
  <r>
    <s v="US Open Tennis Championships 2018"/>
    <x v="23"/>
    <n v="4"/>
    <n v="9971"/>
    <s v="33M"/>
    <s v="1,000,000+"/>
    <x v="0"/>
    <n v="0"/>
    <x v="0"/>
    <s v="Sports"/>
    <d v="2018-06-05T00:00:00"/>
    <n v="7.1"/>
    <s v="5.0 and up"/>
    <s v="1000000"/>
    <s v="0"/>
  </r>
  <r>
    <s v="Bleacher Report: sports news, scores, &amp; highlights"/>
    <x v="23"/>
    <n v="4.4000000000000004"/>
    <n v="122283"/>
    <s v="Varies with device"/>
    <s v="5,000,000+"/>
    <x v="0"/>
    <n v="0"/>
    <x v="2"/>
    <s v="Sports"/>
    <d v="2018-07-20T00:00:00"/>
    <s v="Varies with device"/>
    <s v="Varies with device"/>
    <s v="5000000"/>
    <s v="0"/>
  </r>
  <r>
    <s v="MLB At Bat"/>
    <x v="23"/>
    <n v="4.2"/>
    <n v="82883"/>
    <s v="Varies with device"/>
    <s v="5,000,000+"/>
    <x v="0"/>
    <n v="0"/>
    <x v="0"/>
    <s v="Sports"/>
    <d v="2018-07-30T00:00:00"/>
    <s v="Varies with device"/>
    <s v="Varies with device"/>
    <s v="5000000"/>
    <s v="0"/>
  </r>
  <r>
    <s v="FIFA - Tournaments, Soccer News &amp; Live Scores"/>
    <x v="23"/>
    <n v="4.2"/>
    <n v="342912"/>
    <s v="6.0M"/>
    <s v="10,000,000+"/>
    <x v="0"/>
    <n v="0"/>
    <x v="0"/>
    <s v="Sports"/>
    <d v="2018-08-03T00:00:00"/>
    <s v="4.3.1"/>
    <s v="4.4 and up"/>
    <s v="10000000"/>
    <s v="0"/>
  </r>
  <r>
    <s v="365Scores - Live Scores"/>
    <x v="23"/>
    <n v="4.5999999999999996"/>
    <n v="666521"/>
    <s v="25M"/>
    <s v="10,000,000+"/>
    <x v="0"/>
    <n v="0"/>
    <x v="0"/>
    <s v="Sports"/>
    <d v="2018-07-29T00:00:00"/>
    <s v="5.5.9"/>
    <s v="4.1 and up"/>
    <s v="10000000"/>
    <s v="0"/>
  </r>
  <r>
    <s v="Cricbuzz - Live Cricket Scores &amp; News"/>
    <x v="23"/>
    <n v="4.5"/>
    <n v="838765"/>
    <s v="Varies with device"/>
    <s v="50,000,000+"/>
    <x v="0"/>
    <n v="0"/>
    <x v="0"/>
    <s v="Sports"/>
    <d v="2018-05-18T00:00:00"/>
    <s v="Varies with device"/>
    <s v="Varies with device"/>
    <s v="50000000"/>
    <s v="0"/>
  </r>
  <r>
    <s v="theScore: Live Sports Scores, News, Stats &amp; Videos"/>
    <x v="23"/>
    <n v="4.4000000000000004"/>
    <n v="133833"/>
    <s v="34M"/>
    <s v="10,000,000+"/>
    <x v="0"/>
    <n v="0"/>
    <x v="2"/>
    <s v="Sports"/>
    <d v="2018-07-25T00:00:00"/>
    <s v="6.17.2"/>
    <s v="4.4 and up"/>
    <s v="10000000"/>
    <s v="0"/>
  </r>
  <r>
    <s v="Fantasy Football &amp; NFL News"/>
    <x v="23"/>
    <n v="4.5"/>
    <n v="2943"/>
    <s v="8.1M"/>
    <s v="100,000+"/>
    <x v="0"/>
    <n v="0"/>
    <x v="0"/>
    <s v="Sports"/>
    <d v="2018-05-15T00:00:00"/>
    <s v="6.1.3"/>
    <s v="2.3.3 and up"/>
    <s v="100000"/>
    <s v="0"/>
  </r>
  <r>
    <s v="NBA"/>
    <x v="23"/>
    <n v="4.4000000000000004"/>
    <n v="108318"/>
    <s v="35M"/>
    <s v="10,000,000+"/>
    <x v="0"/>
    <n v="0"/>
    <x v="0"/>
    <s v="Sports"/>
    <d v="2018-07-09T00:00:00"/>
    <s v="2017.7.1"/>
    <s v="4.4 and up"/>
    <s v="10000000"/>
    <s v="0"/>
  </r>
  <r>
    <s v="Golfshot: Golf GPS + Tee Times"/>
    <x v="23"/>
    <n v="4.3"/>
    <n v="7543"/>
    <s v="25M"/>
    <s v="500,000+"/>
    <x v="0"/>
    <n v="0"/>
    <x v="0"/>
    <s v="Sports"/>
    <d v="2018-07-11T00:00:00"/>
    <s v="1.31.0"/>
    <s v="4.1 and up"/>
    <s v="500000"/>
    <s v="0"/>
  </r>
  <r>
    <s v="BBC Sport"/>
    <x v="23"/>
    <n v="4.2"/>
    <n v="18679"/>
    <s v="Varies with device"/>
    <s v="1,000,000+"/>
    <x v="0"/>
    <n v="0"/>
    <x v="0"/>
    <s v="Sports"/>
    <d v="2018-04-25T00:00:00"/>
    <s v="Varies with device"/>
    <s v="Varies with device"/>
    <s v="1000000"/>
    <s v="0"/>
  </r>
  <r>
    <s v="CBS Sports App - Scores, News, Stats &amp; Watch Live"/>
    <x v="23"/>
    <n v="4.3"/>
    <n v="91033"/>
    <s v="Varies with device"/>
    <s v="5,000,000+"/>
    <x v="0"/>
    <n v="0"/>
    <x v="0"/>
    <s v="Sports"/>
    <d v="2018-08-04T00:00:00"/>
    <s v="Varies with device"/>
    <s v="5.0 and up"/>
    <s v="5000000"/>
    <s v="0"/>
  </r>
  <r>
    <s v="Yahoo Sports - scores, stats, news, &amp; highlights"/>
    <x v="23"/>
    <n v="4.5"/>
    <n v="32386"/>
    <s v="19M"/>
    <s v="1,000,000+"/>
    <x v="0"/>
    <n v="0"/>
    <x v="0"/>
    <s v="Sports"/>
    <d v="2018-08-01T00:00:00"/>
    <s v="7.8.0"/>
    <s v="5.1 and up"/>
    <s v="1000000"/>
    <s v="0"/>
  </r>
  <r>
    <s v="NHL"/>
    <x v="23"/>
    <n v="4"/>
    <n v="68935"/>
    <s v="48M"/>
    <s v="5,000,000+"/>
    <x v="0"/>
    <n v="0"/>
    <x v="0"/>
    <s v="Sports"/>
    <d v="2018-06-27T00:00:00"/>
    <s v="9.4.0"/>
    <s v="4.2 and up"/>
    <s v="5000000"/>
    <s v="0"/>
  </r>
  <r>
    <s v="NASCAR MOBILE"/>
    <x v="23"/>
    <n v="4.2"/>
    <n v="80900"/>
    <s v="21M"/>
    <s v="1,000,000+"/>
    <x v="0"/>
    <n v="0"/>
    <x v="0"/>
    <s v="Sports"/>
    <d v="2018-07-25T00:00:00"/>
    <s v="7.1.7.4"/>
    <s v="4.4 and up"/>
    <s v="1000000"/>
    <s v="0"/>
  </r>
  <r>
    <s v="WatchESPN"/>
    <x v="23"/>
    <n v="4.0999999999999996"/>
    <n v="288809"/>
    <s v="6.6M"/>
    <s v="10,000,000+"/>
    <x v="0"/>
    <n v="0"/>
    <x v="0"/>
    <s v="Sports"/>
    <d v="2017-09-27T00:00:00"/>
    <s v="2.5.1"/>
    <s v="4.4 and up"/>
    <s v="10000000"/>
    <s v="0"/>
  </r>
  <r>
    <s v="MLB Ballpark"/>
    <x v="23"/>
    <n v="3.9"/>
    <n v="5511"/>
    <s v="32M"/>
    <s v="1,000,000+"/>
    <x v="0"/>
    <n v="0"/>
    <x v="0"/>
    <s v="Sports"/>
    <d v="2018-07-16T00:00:00"/>
    <s v="7.3.0"/>
    <s v="4.2 and up"/>
    <s v="1000000"/>
    <s v="0"/>
  </r>
  <r>
    <s v="Univision Deportes: Liga MX, MLS, FÃºtbol Live"/>
    <x v="23"/>
    <n v="4.2"/>
    <n v="75545"/>
    <s v="Varies with device"/>
    <s v="5,000,000+"/>
    <x v="0"/>
    <n v="0"/>
    <x v="0"/>
    <s v="Sports"/>
    <d v="2018-07-23T00:00:00"/>
    <s v="Varies with device"/>
    <s v="Varies with device"/>
    <s v="5000000"/>
    <s v="0"/>
  </r>
  <r>
    <s v="FOX Sports: Live Streaming, Scores &amp; News"/>
    <x v="23"/>
    <n v="4"/>
    <n v="28895"/>
    <s v="82M"/>
    <s v="5,000,000+"/>
    <x v="0"/>
    <n v="0"/>
    <x v="1"/>
    <s v="Sports"/>
    <d v="2018-08-02T00:00:00"/>
    <s v="4.4.15"/>
    <s v="5.0 and up"/>
    <s v="5000000"/>
    <s v="0"/>
  </r>
  <r>
    <s v="Fantasy Football"/>
    <x v="23"/>
    <n v="3.5"/>
    <n v="50179"/>
    <s v="23M"/>
    <s v="1,000,000+"/>
    <x v="0"/>
    <n v="0"/>
    <x v="0"/>
    <s v="Sports"/>
    <d v="2018-08-02T00:00:00"/>
    <s v="2.5.7.1"/>
    <s v="5.0 and up"/>
    <s v="1000000"/>
    <s v="0"/>
  </r>
  <r>
    <s v="PGA TOUR"/>
    <x v="23"/>
    <n v="4"/>
    <n v="11151"/>
    <s v="52M"/>
    <s v="1,000,000+"/>
    <x v="0"/>
    <n v="0"/>
    <x v="0"/>
    <s v="Sports"/>
    <d v="2018-06-27T00:00:00"/>
    <n v="2018.6"/>
    <s v="5.0 and up"/>
    <s v="1000000"/>
    <s v="0"/>
  </r>
  <r>
    <s v="UFC"/>
    <x v="23"/>
    <n v="4"/>
    <n v="30840"/>
    <s v="Varies with device"/>
    <s v="1,000,000+"/>
    <x v="0"/>
    <n v="0"/>
    <x v="1"/>
    <s v="Sports"/>
    <d v="2018-05-22T00:00:00"/>
    <s v="Varies with device"/>
    <s v="Varies with device"/>
    <s v="1000000"/>
    <s v="0"/>
  </r>
  <r>
    <s v="Real Basketball"/>
    <x v="23"/>
    <n v="4.5"/>
    <n v="1605267"/>
    <s v="Varies with device"/>
    <s v="10,000,000+"/>
    <x v="0"/>
    <n v="0"/>
    <x v="0"/>
    <s v="Sports"/>
    <d v="2016-12-05T00:00:00"/>
    <s v="Varies with device"/>
    <s v="Varies with device"/>
    <s v="10000000"/>
    <s v="0"/>
  </r>
  <r>
    <s v="Expedia Hotels, Flights &amp; Car Rental Travel Deals"/>
    <x v="24"/>
    <n v="4.0999999999999996"/>
    <n v="136626"/>
    <s v="14M"/>
    <s v="10,000,000+"/>
    <x v="0"/>
    <n v="0"/>
    <x v="0"/>
    <s v="Travel &amp; Local"/>
    <d v="2018-08-06T00:00:00"/>
    <s v="18.30.0"/>
    <s v="5.0 and up"/>
    <s v="10000000"/>
    <s v="0"/>
  </r>
  <r>
    <s v="trivago: Hotels &amp; Travel"/>
    <x v="24"/>
    <n v="4.2"/>
    <n v="219848"/>
    <s v="Varies with device"/>
    <s v="50,000,000+"/>
    <x v="0"/>
    <n v="0"/>
    <x v="0"/>
    <s v="Travel &amp; Local"/>
    <d v="2018-08-02T00:00:00"/>
    <s v="Varies with device"/>
    <s v="Varies with device"/>
    <s v="50000000"/>
    <s v="0"/>
  </r>
  <r>
    <s v="Hopper - Watch &amp; Book Flights"/>
    <x v="24"/>
    <n v="4.4000000000000004"/>
    <n v="52029"/>
    <s v="Varies with device"/>
    <s v="5,000,000+"/>
    <x v="0"/>
    <n v="0"/>
    <x v="0"/>
    <s v="Travel &amp; Local"/>
    <d v="2018-06-29T00:00:00"/>
    <s v="Varies with device"/>
    <s v="5.0 and up"/>
    <s v="5000000"/>
    <s v="0"/>
  </r>
  <r>
    <s v="TripIt: Travel Organizer"/>
    <x v="24"/>
    <n v="4.4000000000000004"/>
    <n v="49190"/>
    <s v="25M"/>
    <s v="1,000,000+"/>
    <x v="0"/>
    <n v="0"/>
    <x v="0"/>
    <s v="Travel &amp; Local"/>
    <d v="2018-06-15T00:00:00"/>
    <s v="7.5.0"/>
    <s v="5.0 and up"/>
    <s v="1000000"/>
    <s v="0"/>
  </r>
  <r>
    <s v="Trip by Skyscanner - City &amp; Travel Guide"/>
    <x v="24"/>
    <n v="4.0999999999999996"/>
    <n v="5150"/>
    <s v="Varies with device"/>
    <s v="500,000+"/>
    <x v="0"/>
    <n v="0"/>
    <x v="0"/>
    <s v="Travel &amp; Local"/>
    <d v="2018-05-29T00:00:00"/>
    <s v="Varies with device"/>
    <s v="Varies with device"/>
    <s v="500000"/>
    <s v="0"/>
  </r>
  <r>
    <s v="CityMaps2Go Plan Trips Travel Guide Offline Maps"/>
    <x v="24"/>
    <n v="4.3"/>
    <n v="64713"/>
    <s v="58M"/>
    <s v="1,000,000+"/>
    <x v="0"/>
    <n v="0"/>
    <x v="0"/>
    <s v="Travel &amp; Local"/>
    <d v="2018-06-09T00:00:00"/>
    <s v="10.9.8 (Play)"/>
    <s v="5.0 and up"/>
    <s v="1000000"/>
    <s v="0"/>
  </r>
  <r>
    <s v="KAYAK Flights, Hotels &amp; Cars"/>
    <x v="24"/>
    <n v="4.5"/>
    <n v="216388"/>
    <s v="19M"/>
    <s v="10,000,000+"/>
    <x v="0"/>
    <n v="0"/>
    <x v="0"/>
    <s v="Travel &amp; Local"/>
    <d v="2018-07-31T00:00:00"/>
    <s v="Varies with device"/>
    <s v="Varies with device"/>
    <s v="10000000"/>
    <s v="0"/>
  </r>
  <r>
    <s v="Skyscanner"/>
    <x v="24"/>
    <n v="4.5"/>
    <n v="481545"/>
    <s v="29M"/>
    <s v="10,000,000+"/>
    <x v="0"/>
    <n v="0"/>
    <x v="0"/>
    <s v="Travel &amp; Local"/>
    <d v="2018-08-06T00:00:00"/>
    <n v="5.48"/>
    <s v="4.4 and up"/>
    <s v="10000000"/>
    <s v="0"/>
  </r>
  <r>
    <s v="World Travel Guide by Triposo"/>
    <x v="24"/>
    <n v="4.4000000000000004"/>
    <n v="6012"/>
    <s v="81M"/>
    <s v="500,000+"/>
    <x v="0"/>
    <n v="0"/>
    <x v="0"/>
    <s v="Travel &amp; Local"/>
    <d v="2018-03-05T00:00:00"/>
    <s v="4.6.0"/>
    <s v="4.0.3 and up"/>
    <s v="500000"/>
    <s v="0"/>
  </r>
  <r>
    <s v="Hotels.com: Book Hotel Rooms &amp; Find Vacation Deals"/>
    <x v="24"/>
    <n v="4.5"/>
    <n v="260121"/>
    <s v="Varies with device"/>
    <s v="10,000,000+"/>
    <x v="0"/>
    <n v="0"/>
    <x v="0"/>
    <s v="Travel &amp; Local"/>
    <d v="2018-07-04T00:00:00"/>
    <s v="Varies with device"/>
    <s v="Varies with device"/>
    <s v="10000000"/>
    <s v="0"/>
  </r>
  <r>
    <s v="Booking.com Travel Deals"/>
    <x v="24"/>
    <n v="4.7"/>
    <n v="1830388"/>
    <s v="Varies with device"/>
    <s v="100,000,000+"/>
    <x v="0"/>
    <n v="0"/>
    <x v="0"/>
    <s v="Travel &amp; Local"/>
    <d v="2018-08-06T00:00:00"/>
    <s v="Varies with device"/>
    <s v="Varies with device"/>
    <s v="100000000"/>
    <s v="0"/>
  </r>
  <r>
    <s v="Hostelworld: Hostels &amp; Cheap Hotels Travel App"/>
    <x v="24"/>
    <n v="4.4000000000000004"/>
    <n v="17878"/>
    <s v="28M"/>
    <s v="1,000,000+"/>
    <x v="0"/>
    <n v="0"/>
    <x v="0"/>
    <s v="Travel &amp; Local"/>
    <d v="2018-07-16T00:00:00"/>
    <s v="6.7.1"/>
    <s v="4.1 and up"/>
    <s v="1000000"/>
    <s v="0"/>
  </r>
  <r>
    <s v="Google Trips - Travel Planner"/>
    <x v="24"/>
    <n v="4.0999999999999996"/>
    <n v="26871"/>
    <s v="Varies with device"/>
    <s v="5,000,000+"/>
    <x v="0"/>
    <n v="0"/>
    <x v="0"/>
    <s v="Travel &amp; Local"/>
    <d v="2018-07-26T00:00:00"/>
    <s v="1.10.0.205086730"/>
    <s v="4.1 and up"/>
    <s v="5000000"/>
    <s v="0"/>
  </r>
  <r>
    <s v="TripAdvisor Hotels Flights Restaurants Attractions"/>
    <x v="24"/>
    <n v="4.4000000000000004"/>
    <n v="1162837"/>
    <s v="Varies with device"/>
    <s v="100,000,000+"/>
    <x v="0"/>
    <n v="0"/>
    <x v="0"/>
    <s v="Travel &amp; Local"/>
    <d v="2018-08-04T00:00:00"/>
    <s v="Varies with device"/>
    <s v="Varies with device"/>
    <s v="100000000"/>
    <s v="0"/>
  </r>
  <r>
    <s v="Airbnb"/>
    <x v="24"/>
    <n v="4.4000000000000004"/>
    <n v="359403"/>
    <s v="Varies with device"/>
    <s v="10,000,000+"/>
    <x v="0"/>
    <n v="0"/>
    <x v="0"/>
    <s v="Travel &amp; Local"/>
    <d v="2018-08-02T00:00:00"/>
    <s v="Varies with device"/>
    <s v="Varies with device"/>
    <s v="10000000"/>
    <s v="0"/>
  </r>
  <r>
    <s v="Maps - Navigate &amp; Explore"/>
    <x v="24"/>
    <n v="4.3"/>
    <n v="9235155"/>
    <s v="Varies with device"/>
    <s v="1,000,000,000+"/>
    <x v="0"/>
    <n v="0"/>
    <x v="0"/>
    <s v="Travel &amp; Local"/>
    <d v="2018-07-31T00:00:00"/>
    <s v="Varies with device"/>
    <s v="Varies with device"/>
    <s v="1000000000"/>
    <s v="0"/>
  </r>
  <r>
    <s v="trivago: Hotels &amp; Travel"/>
    <x v="24"/>
    <n v="4.2"/>
    <n v="219848"/>
    <s v="Varies with device"/>
    <s v="50,000,000+"/>
    <x v="0"/>
    <n v="0"/>
    <x v="0"/>
    <s v="Travel &amp; Local"/>
    <d v="2018-08-02T00:00:00"/>
    <s v="Varies with device"/>
    <s v="Varies with device"/>
    <s v="50000000"/>
    <s v="0"/>
  </r>
  <r>
    <s v="GPS Map Free"/>
    <x v="24"/>
    <n v="4"/>
    <n v="33782"/>
    <s v="7.6M"/>
    <s v="5,000,000+"/>
    <x v="0"/>
    <n v="0"/>
    <x v="0"/>
    <s v="Travel &amp; Local"/>
    <d v="2018-07-11T00:00:00"/>
    <n v="4.5999999999999996"/>
    <s v="4.0 and up"/>
    <s v="5000000"/>
    <s v="0"/>
  </r>
  <r>
    <s v="Offline Maps &amp; Navigation"/>
    <x v="24"/>
    <n v="4.7"/>
    <n v="192641"/>
    <s v="33M"/>
    <s v="5,000,000+"/>
    <x v="0"/>
    <n v="0"/>
    <x v="0"/>
    <s v="Travel &amp; Local"/>
    <d v="2018-06-07T00:00:00"/>
    <s v="17.4.1"/>
    <s v="4.0.3 and up"/>
    <s v="5000000"/>
    <s v="0"/>
  </r>
  <r>
    <s v="Google Earth"/>
    <x v="24"/>
    <n v="4.3"/>
    <n v="2338655"/>
    <s v="Varies with device"/>
    <s v="100,000,000+"/>
    <x v="0"/>
    <n v="0"/>
    <x v="0"/>
    <s v="Travel &amp; Local"/>
    <d v="2018-06-18T00:00:00"/>
    <s v="9.2.17.13"/>
    <s v="4.1 and up"/>
    <s v="100000000"/>
    <s v="0"/>
  </r>
  <r>
    <s v="GasBuddy: Find Cheap Gas"/>
    <x v="24"/>
    <n v="4.5999999999999996"/>
    <n v="751551"/>
    <s v="42M"/>
    <s v="10,000,000+"/>
    <x v="0"/>
    <n v="0"/>
    <x v="3"/>
    <s v="Travel &amp; Local"/>
    <d v="2018-08-02T00:00:00"/>
    <s v="5.2.0 21127"/>
    <s v="4.4 and up"/>
    <s v="10000000"/>
    <s v="0"/>
  </r>
  <r>
    <s v="Southwest Airlines"/>
    <x v="24"/>
    <n v="3.9"/>
    <n v="24781"/>
    <s v="8.3M"/>
    <s v="5,000,000+"/>
    <x v="0"/>
    <n v="0"/>
    <x v="0"/>
    <s v="Travel &amp; Local"/>
    <d v="2018-07-11T00:00:00"/>
    <s v="5.6.1"/>
    <s v="6.0 and up"/>
    <s v="5000000"/>
    <s v="0"/>
  </r>
  <r>
    <s v="AT&amp;T Navigator: Maps, Traffic"/>
    <x v="24"/>
    <n v="3.6"/>
    <n v="32862"/>
    <s v="14M"/>
    <s v="10,000,000+"/>
    <x v="0"/>
    <n v="0"/>
    <x v="0"/>
    <s v="Travel &amp; Local"/>
    <d v="2016-12-06T00:00:00"/>
    <s v="5.10.6.2.8466393"/>
    <s v="4.1 and up"/>
    <s v="10000000"/>
    <s v="0"/>
  </r>
  <r>
    <s v="VZ Navigator"/>
    <x v="24"/>
    <n v="4"/>
    <n v="16101"/>
    <s v="Varies with device"/>
    <s v="50,000,000+"/>
    <x v="0"/>
    <n v="0"/>
    <x v="0"/>
    <s v="Travel &amp; Local"/>
    <d v="2018-01-22T00:00:00"/>
    <s v="Varies with device"/>
    <s v="4.2 and up"/>
    <s v="50000000"/>
    <s v="0"/>
  </r>
  <r>
    <s v="KakaoMap - Map / Navigation"/>
    <x v="24"/>
    <n v="4.0999999999999996"/>
    <n v="76779"/>
    <s v="Varies with device"/>
    <s v="10,000,000+"/>
    <x v="0"/>
    <n v="0"/>
    <x v="0"/>
    <s v="Travel &amp; Local"/>
    <d v="2018-07-30T00:00:00"/>
    <s v="Varies with device"/>
    <s v="Varies with device"/>
    <s v="10000000"/>
    <s v="0"/>
  </r>
  <r>
    <s v="Google Street View"/>
    <x v="24"/>
    <n v="4.2"/>
    <n v="2129689"/>
    <s v="Varies with device"/>
    <s v="1,000,000,000+"/>
    <x v="0"/>
    <n v="0"/>
    <x v="0"/>
    <s v="Travel &amp; Local"/>
    <d v="2018-08-06T00:00:00"/>
    <s v="Varies with device"/>
    <s v="Varies with device"/>
    <s v="1000000000"/>
    <s v="0"/>
  </r>
  <r>
    <s v="AirAsia"/>
    <x v="24"/>
    <n v="3.9"/>
    <n v="98585"/>
    <s v="37M"/>
    <s v="10,000,000+"/>
    <x v="0"/>
    <n v="0"/>
    <x v="0"/>
    <s v="Travel &amp; Local"/>
    <d v="2018-07-16T00:00:00"/>
    <s v="5.0.4"/>
    <s v="4.4 and up"/>
    <s v="10000000"/>
    <s v="0"/>
  </r>
  <r>
    <s v="Expedia Hotels, Flights &amp; Car Rental Travel Deals"/>
    <x v="24"/>
    <n v="4.0999999999999996"/>
    <n v="136633"/>
    <s v="14M"/>
    <s v="10,000,000+"/>
    <x v="0"/>
    <n v="0"/>
    <x v="0"/>
    <s v="Travel &amp; Local"/>
    <d v="2018-08-06T00:00:00"/>
    <s v="18.30.0"/>
    <s v="5.0 and up"/>
    <s v="10000000"/>
    <s v="0"/>
  </r>
  <r>
    <s v="Goibibo - Flight Hotel Bus Car IRCTC Booking App"/>
    <x v="24"/>
    <n v="4.3"/>
    <n v="459851"/>
    <s v="Varies with device"/>
    <s v="10,000,000+"/>
    <x v="0"/>
    <n v="0"/>
    <x v="0"/>
    <s v="Travel &amp; Local"/>
    <d v="2018-08-01T00:00:00"/>
    <s v="3.9.7"/>
    <s v="4.3 and up"/>
    <s v="10000000"/>
    <s v="0"/>
  </r>
  <r>
    <s v="Allegiant"/>
    <x v="24"/>
    <n v="3.1"/>
    <n v="5572"/>
    <s v="21M"/>
    <s v="1,000,000+"/>
    <x v="0"/>
    <n v="0"/>
    <x v="0"/>
    <s v="Travel &amp; Local"/>
    <d v="2018-07-12T00:00:00"/>
    <s v="5.16.1"/>
    <s v="4.4 and up"/>
    <s v="1000000"/>
    <s v="0"/>
  </r>
  <r>
    <s v="Amtrak"/>
    <x v="24"/>
    <n v="3.7"/>
    <n v="16815"/>
    <s v="28M"/>
    <s v="1,000,000+"/>
    <x v="0"/>
    <n v="0"/>
    <x v="0"/>
    <s v="Travel &amp; Local"/>
    <d v="2018-07-15T00:00:00"/>
    <s v="3.1.3"/>
    <s v="5.0 and up"/>
    <s v="1000000"/>
    <s v="0"/>
  </r>
  <r>
    <s v="JAL (Domestic and international flights)"/>
    <x v="24"/>
    <n v="3.4"/>
    <n v="2277"/>
    <s v="27M"/>
    <s v="1,000,000+"/>
    <x v="0"/>
    <n v="0"/>
    <x v="0"/>
    <s v="Travel &amp; Local"/>
    <d v="2018-05-07T00:00:00"/>
    <s v="4.4.7"/>
    <s v="4.0.3 and up"/>
    <s v="1000000"/>
    <s v="0"/>
  </r>
  <r>
    <s v="Flight &amp; Hotel Booking App - ixigo"/>
    <x v="24"/>
    <n v="4.4000000000000004"/>
    <n v="45562"/>
    <s v="Varies with device"/>
    <s v="5,000,000+"/>
    <x v="0"/>
    <n v="0"/>
    <x v="0"/>
    <s v="Travel &amp; Local"/>
    <d v="2018-07-30T00:00:00"/>
    <s v="4.0.9.1"/>
    <s v="4.1 and up"/>
    <s v="5000000"/>
    <s v="0"/>
  </r>
  <r>
    <s v="VZ Navigator for Tablets"/>
    <x v="24"/>
    <n v="3.6"/>
    <n v="285"/>
    <s v="39M"/>
    <s v="500,000+"/>
    <x v="0"/>
    <n v="0"/>
    <x v="0"/>
    <s v="Travel &amp; Local"/>
    <d v="2018-01-22T00:00:00"/>
    <s v="10.7.8.111"/>
    <s v="4.2 and up"/>
    <s v="500000"/>
    <s v="0"/>
  </r>
  <r>
    <s v="TripAdvisor Hotels Flights Restaurants Attractions"/>
    <x v="24"/>
    <n v="4.4000000000000004"/>
    <n v="1162838"/>
    <s v="Varies with device"/>
    <s v="100,000,000+"/>
    <x v="0"/>
    <n v="0"/>
    <x v="0"/>
    <s v="Travel &amp; Local"/>
    <d v="2018-08-04T00:00:00"/>
    <s v="Varies with device"/>
    <s v="Varies with device"/>
    <s v="100000000"/>
    <s v="0"/>
  </r>
  <r>
    <s v="HSL - Tickets, route planner and information"/>
    <x v="24"/>
    <n v="3.3"/>
    <n v="256"/>
    <s v="17M"/>
    <s v="100,000+"/>
    <x v="0"/>
    <n v="0"/>
    <x v="0"/>
    <s v="Travel &amp; Local"/>
    <d v="2018-08-01T00:00:00"/>
    <s v="1.1.2"/>
    <s v="5.0 and up"/>
    <s v="100000"/>
    <s v="0"/>
  </r>
  <r>
    <s v="Wisepilot for XPERIAâ„¢"/>
    <x v="24"/>
    <n v="3.7"/>
    <n v="21443"/>
    <s v="Varies with device"/>
    <s v="5,000,000+"/>
    <x v="0"/>
    <n v="0"/>
    <x v="0"/>
    <s v="Travel &amp; Local"/>
    <d v="2018-01-30T00:00:00"/>
    <s v="Varies with device"/>
    <s v="Varies with device"/>
    <s v="5000000"/>
    <s v="0"/>
  </r>
  <r>
    <s v="VZ Navigator for Galaxy S4"/>
    <x v="24"/>
    <n v="3"/>
    <n v="2750"/>
    <s v="39M"/>
    <s v="5,000,000+"/>
    <x v="0"/>
    <n v="0"/>
    <x v="0"/>
    <s v="Travel &amp; Local"/>
    <d v="2018-01-22T00:00:00"/>
    <s v="10.7.8.111"/>
    <s v="4.2 and up"/>
    <s v="5000000"/>
    <s v="0"/>
  </r>
  <r>
    <s v="MAIN"/>
    <x v="24"/>
    <n v="3.6"/>
    <n v="7081"/>
    <s v="51M"/>
    <s v="1,000,000+"/>
    <x v="0"/>
    <n v="0"/>
    <x v="0"/>
    <s v="Travel &amp; Local"/>
    <d v="2018-08-06T00:00:00"/>
    <s v="4.1.21"/>
    <s v="4.4 and up"/>
    <s v="1000000"/>
    <s v="0"/>
  </r>
  <r>
    <s v="Yoriza Pension - travel, lodging, pension, camping, caravan, pool villas accommodation discount"/>
    <x v="24"/>
    <n v="4.8"/>
    <n v="17882"/>
    <s v="86M"/>
    <s v="1,000,000+"/>
    <x v="0"/>
    <n v="0"/>
    <x v="0"/>
    <s v="Travel &amp; Local"/>
    <d v="2018-08-03T00:00:00"/>
    <s v="3.4.5"/>
    <s v="5.0 and up"/>
    <s v="1000000"/>
    <s v="0"/>
  </r>
  <r>
    <s v="Foursquare Swarm: Check In"/>
    <x v="24"/>
    <n v="3.9"/>
    <n v="421800"/>
    <s v="Varies with device"/>
    <s v="10,000,000+"/>
    <x v="0"/>
    <n v="0"/>
    <x v="1"/>
    <s v="Travel &amp; Local"/>
    <d v="2018-07-27T00:00:00"/>
    <s v="Varies with device"/>
    <s v="Varies with device"/>
    <s v="10000000"/>
    <s v="0"/>
  </r>
  <r>
    <s v="PagesJaunes - local search"/>
    <x v="24"/>
    <n v="3.8"/>
    <n v="43935"/>
    <s v="Varies with device"/>
    <s v="10,000,000+"/>
    <x v="0"/>
    <n v="0"/>
    <x v="0"/>
    <s v="Travel &amp; Local"/>
    <d v="2018-08-01T00:00:00"/>
    <s v="8.13.3"/>
    <s v="5.0 and up"/>
    <s v="10000000"/>
    <s v="0"/>
  </r>
  <r>
    <s v="Flightradar24 Flight Tracker"/>
    <x v="24"/>
    <n v="4.3"/>
    <n v="171889"/>
    <s v="Varies with device"/>
    <s v="10,000,000+"/>
    <x v="0"/>
    <n v="0"/>
    <x v="0"/>
    <s v="Travel &amp; Local"/>
    <d v="2018-07-18T00:00:00"/>
    <s v="7.8.0"/>
    <s v="Varies with device"/>
    <s v="10000000"/>
    <s v="0"/>
  </r>
  <r>
    <s v="Yatra - Flights, Hotels, Bus, Trains &amp; Cabs"/>
    <x v="24"/>
    <n v="4.5"/>
    <n v="251037"/>
    <s v="26M"/>
    <s v="10,000,000+"/>
    <x v="0"/>
    <n v="0"/>
    <x v="0"/>
    <s v="Travel &amp; Local"/>
    <d v="2018-08-05T00:00:00"/>
    <s v="13.0.16"/>
    <s v="4.1 and up"/>
    <s v="10000000"/>
    <s v="0"/>
  </r>
  <r>
    <s v="SNCF"/>
    <x v="24"/>
    <n v="3.4"/>
    <n v="15750"/>
    <s v="Varies with device"/>
    <s v="5,000,000+"/>
    <x v="0"/>
    <n v="0"/>
    <x v="0"/>
    <s v="Travel &amp; Local"/>
    <d v="2018-08-02T00:00:00"/>
    <s v="Varies with device"/>
    <s v="Varies with device"/>
    <s v="5000000"/>
    <s v="0"/>
  </r>
  <r>
    <s v="Fly Delta"/>
    <x v="24"/>
    <n v="3.7"/>
    <n v="27560"/>
    <s v="46M"/>
    <s v="5,000,000+"/>
    <x v="0"/>
    <n v="0"/>
    <x v="0"/>
    <s v="Travel &amp; Local"/>
    <d v="2018-07-31T00:00:00"/>
    <s v="4.13.2"/>
    <s v="5.0 and up"/>
    <s v="5000000"/>
    <s v="0"/>
  </r>
  <r>
    <s v="Skyscanner"/>
    <x v="24"/>
    <n v="4.5"/>
    <n v="481546"/>
    <s v="29M"/>
    <s v="10,000,000+"/>
    <x v="0"/>
    <n v="0"/>
    <x v="0"/>
    <s v="Travel &amp; Local"/>
    <d v="2018-08-06T00:00:00"/>
    <n v="5.48"/>
    <s v="4.4 and up"/>
    <s v="10000000"/>
    <s v="0"/>
  </r>
  <r>
    <s v="Despegar.com Hotels and Flights"/>
    <x v="24"/>
    <n v="4.4000000000000004"/>
    <n v="150932"/>
    <s v="27M"/>
    <s v="10,000,000+"/>
    <x v="0"/>
    <n v="0"/>
    <x v="0"/>
    <s v="Travel &amp; Local"/>
    <d v="2018-07-30T00:00:00"/>
    <s v="9.1.0"/>
    <s v="4.1 and up"/>
    <s v="10000000"/>
    <s v="0"/>
  </r>
  <r>
    <s v="Navigation Plus"/>
    <x v="24"/>
    <n v="4.0999999999999996"/>
    <n v="928"/>
    <s v="14M"/>
    <s v="1,000,000+"/>
    <x v="0"/>
    <n v="0"/>
    <x v="0"/>
    <s v="Travel &amp; Local"/>
    <d v="2018-01-09T00:00:00"/>
    <s v="11.0.269 (m)"/>
    <s v="4.1 and up"/>
    <s v="1000000"/>
    <s v="0"/>
  </r>
  <r>
    <s v="2GIS: directory &amp; navigator"/>
    <x v="24"/>
    <n v="4.5"/>
    <n v="768833"/>
    <s v="Varies with device"/>
    <s v="50,000,000+"/>
    <x v="0"/>
    <n v="0"/>
    <x v="0"/>
    <s v="Travel &amp; Local"/>
    <d v="2018-07-30T00:00:00"/>
    <s v="Varies with device"/>
    <s v="Varies with device"/>
    <s v="50000000"/>
    <s v="0"/>
  </r>
  <r>
    <s v="Poynt"/>
    <x v="24"/>
    <n v="4"/>
    <n v="26665"/>
    <s v="10M"/>
    <s v="5,000,000+"/>
    <x v="0"/>
    <n v="0"/>
    <x v="0"/>
    <s v="Travel &amp; Local"/>
    <d v="2018-03-29T00:00:00"/>
    <s v="2.5.26"/>
    <s v="4.1 and up"/>
    <s v="5000000"/>
    <s v="0"/>
  </r>
  <r>
    <s v="Gaode Map"/>
    <x v="24"/>
    <n v="3.9"/>
    <n v="13275"/>
    <s v="71M"/>
    <s v="1,000,000+"/>
    <x v="0"/>
    <n v="0"/>
    <x v="0"/>
    <s v="Travel &amp; Local"/>
    <d v="2018-07-03T00:00:00"/>
    <s v="8.60.0.2586"/>
    <s v="4.0 and up"/>
    <s v="1000000"/>
    <s v="0"/>
  </r>
  <r>
    <s v="Priceline Hotel Deals, Rental Cars &amp; Flights"/>
    <x v="24"/>
    <n v="4.4000000000000004"/>
    <n v="48930"/>
    <s v="15M"/>
    <s v="5,000,000+"/>
    <x v="0"/>
    <n v="0"/>
    <x v="0"/>
    <s v="Travel &amp; Local"/>
    <d v="2018-07-26T00:00:00"/>
    <s v="4.38.176"/>
    <s v="4.4 and up"/>
    <s v="5000000"/>
    <s v="0"/>
  </r>
  <r>
    <s v="TravelPirates"/>
    <x v="24"/>
    <n v="4.8"/>
    <n v="43054"/>
    <s v="Varies with device"/>
    <s v="1,000,000+"/>
    <x v="0"/>
    <n v="0"/>
    <x v="0"/>
    <s v="Travel &amp; Local"/>
    <d v="2018-08-06T00:00:00"/>
    <s v="Varies with device"/>
    <s v="Varies with device"/>
    <s v="1000000"/>
    <s v="0"/>
  </r>
  <r>
    <s v="Booking.com Travel Deals"/>
    <x v="24"/>
    <n v="4.7"/>
    <n v="1830387"/>
    <s v="Varies with device"/>
    <s v="100,000,000+"/>
    <x v="0"/>
    <n v="0"/>
    <x v="0"/>
    <s v="Travel &amp; Local"/>
    <d v="2018-08-06T00:00:00"/>
    <s v="Varies with device"/>
    <s v="Varies with device"/>
    <s v="100000000"/>
    <s v="0"/>
  </r>
  <r>
    <s v="Free Radar Detector"/>
    <x v="24"/>
    <n v="4.3"/>
    <n v="15680"/>
    <s v="11M"/>
    <s v="1,000,000+"/>
    <x v="0"/>
    <n v="0"/>
    <x v="0"/>
    <s v="Travel &amp; Local"/>
    <d v="2018-07-06T00:00:00"/>
    <s v="6.2.3"/>
    <s v="4.1 and up"/>
    <s v="1000000"/>
    <s v="0"/>
  </r>
  <r>
    <s v="American Airlines"/>
    <x v="24"/>
    <n v="3.7"/>
    <n v="16980"/>
    <s v="Varies with device"/>
    <s v="5,000,000+"/>
    <x v="0"/>
    <n v="0"/>
    <x v="0"/>
    <s v="Travel &amp; Local"/>
    <d v="2018-07-18T00:00:00"/>
    <s v="Varies with device"/>
    <s v="Varies with device"/>
    <s v="5000000"/>
    <s v="0"/>
  </r>
  <r>
    <s v="Where to travel - ticket. hotel. train ticket. car ticket. travel. tickets"/>
    <x v="24"/>
    <n v="4.2"/>
    <n v="5112"/>
    <s v="62M"/>
    <s v="1,000,000+"/>
    <x v="0"/>
    <n v="0"/>
    <x v="0"/>
    <s v="Travel &amp; Local"/>
    <d v="2018-07-27T00:00:00"/>
    <s v="8.8.2"/>
    <s v="4.4 and up"/>
    <s v="1000000"/>
    <s v="0"/>
  </r>
  <r>
    <s v="United Airlines"/>
    <x v="24"/>
    <n v="3.5"/>
    <n v="30447"/>
    <s v="80M"/>
    <s v="5,000,000+"/>
    <x v="0"/>
    <n v="0"/>
    <x v="0"/>
    <s v="Travel &amp; Local"/>
    <d v="2018-07-20T00:00:00"/>
    <s v="2.1.56"/>
    <s v="5.0 and up"/>
    <s v="5000000"/>
    <s v="0"/>
  </r>
  <r>
    <s v="NTES"/>
    <x v="24"/>
    <n v="4.3"/>
    <n v="165299"/>
    <s v="5.4M"/>
    <s v="10,000,000+"/>
    <x v="0"/>
    <n v="0"/>
    <x v="0"/>
    <s v="Travel &amp; Local"/>
    <d v="2018-07-30T00:00:00"/>
    <n v="8"/>
    <s v="4.1 and up"/>
    <s v="10000000"/>
    <s v="0"/>
  </r>
  <r>
    <s v="Where is my Train : Indian Railway &amp; PNR Status"/>
    <x v="24"/>
    <n v="4.7"/>
    <n v="620534"/>
    <s v="9.8M"/>
    <s v="10,000,000+"/>
    <x v="0"/>
    <n v="0"/>
    <x v="0"/>
    <s v="Travel &amp; Local"/>
    <d v="2018-07-30T00:00:00"/>
    <s v="5.7.3"/>
    <s v="4.0.3 and up"/>
    <s v="10000000"/>
    <s v="0"/>
  </r>
  <r>
    <s v="MakeMyTrip-Flight Hotel Bus Cab IRCTC Rail Booking"/>
    <x v="24"/>
    <n v="4.3"/>
    <n v="599872"/>
    <s v="Varies with device"/>
    <s v="10,000,000+"/>
    <x v="0"/>
    <n v="0"/>
    <x v="0"/>
    <s v="Travel &amp; Local"/>
    <d v="2018-08-04T00:00:00"/>
    <s v="7.3.3"/>
    <s v="4.4 and up"/>
    <s v="10000000"/>
    <s v="0"/>
  </r>
  <r>
    <s v="Restaurant Finder"/>
    <x v="24"/>
    <n v="4.0999999999999996"/>
    <n v="12564"/>
    <s v="Varies with device"/>
    <s v="1,000,000+"/>
    <x v="0"/>
    <n v="0"/>
    <x v="0"/>
    <s v="Travel &amp; Local"/>
    <d v="2018-07-05T00:00:00"/>
    <s v="Varies with device"/>
    <s v="Varies with device"/>
    <s v="1000000"/>
    <s v="0"/>
  </r>
  <r>
    <s v="Zagat"/>
    <x v="24"/>
    <n v="3.1"/>
    <n v="2528"/>
    <s v="Varies with device"/>
    <s v="100,000+"/>
    <x v="0"/>
    <n v="0"/>
    <x v="0"/>
    <s v="Travel &amp; Local"/>
    <d v="2016-07-14T00:00:00"/>
    <s v="Varies with device"/>
    <s v="Varies with device"/>
    <s v="100000"/>
    <s v="0"/>
  </r>
  <r>
    <s v="Gormey: Find Best Restaurants"/>
    <x v="24"/>
    <n v="4.3"/>
    <n v="34"/>
    <s v="7.6M"/>
    <s v="1,000+"/>
    <x v="0"/>
    <n v="0"/>
    <x v="0"/>
    <s v="Travel &amp; Local"/>
    <d v="2017-08-29T00:00:00"/>
    <n v="2.2999999999999998"/>
    <s v="4.0.3 and up"/>
    <s v="1000"/>
    <s v="0"/>
  </r>
  <r>
    <s v="Find Dining Restaurant Finder"/>
    <x v="24"/>
    <n v="4.0999999999999996"/>
    <n v="427"/>
    <s v="26M"/>
    <s v="100,000+"/>
    <x v="0"/>
    <n v="0"/>
    <x v="0"/>
    <s v="Travel &amp; Local"/>
    <d v="2016-03-21T00:00:00"/>
    <s v="1.2.1"/>
    <s v="4.1 and up"/>
    <s v="100000"/>
    <s v="0"/>
  </r>
  <r>
    <s v="Urbanspoon Restaurant Reviews"/>
    <x v="24"/>
    <n v="4.2"/>
    <n v="35560"/>
    <s v="13M"/>
    <s v="5,000,000+"/>
    <x v="0"/>
    <n v="0"/>
    <x v="0"/>
    <s v="Travel &amp; Local"/>
    <d v="2016-07-05T00:00:00"/>
    <s v="4.0.21"/>
    <s v="4.0.3 and up"/>
    <s v="5000000"/>
    <s v="0"/>
  </r>
  <r>
    <s v="Yelp: Food, Shopping, Services Nearby"/>
    <x v="24"/>
    <n v="4.3"/>
    <n v="397422"/>
    <s v="Varies with device"/>
    <s v="10,000,000+"/>
    <x v="0"/>
    <n v="0"/>
    <x v="1"/>
    <s v="Travel &amp; Local"/>
    <d v="2018-08-03T00:00:00"/>
    <s v="Varies with device"/>
    <s v="Varies with device"/>
    <s v="10000000"/>
    <s v="0"/>
  </r>
  <r>
    <s v="TripAdvisor Hotels Flights Restaurants Attractions"/>
    <x v="24"/>
    <n v="4.4000000000000004"/>
    <n v="1162837"/>
    <s v="Varies with device"/>
    <s v="100,000,000+"/>
    <x v="0"/>
    <n v="0"/>
    <x v="0"/>
    <s v="Travel &amp; Local"/>
    <d v="2018-08-04T00:00:00"/>
    <s v="Varies with device"/>
    <s v="Varies with device"/>
    <s v="100000000"/>
    <s v="0"/>
  </r>
  <r>
    <s v="Qatar Airways"/>
    <x v="24"/>
    <n v="4.3"/>
    <n v="11182"/>
    <s v="62M"/>
    <s v="1,000,000+"/>
    <x v="0"/>
    <n v="0"/>
    <x v="0"/>
    <s v="Travel &amp; Local"/>
    <d v="2018-07-30T00:00:00"/>
    <n v="11.26"/>
    <s v="4.1 and up"/>
    <s v="1000000"/>
    <s v="0"/>
  </r>
  <r>
    <s v="Hipmunk Hotels &amp; Flights"/>
    <x v="24"/>
    <n v="4.3"/>
    <n v="16734"/>
    <s v="10.0M"/>
    <s v="1,000,000+"/>
    <x v="0"/>
    <n v="0"/>
    <x v="0"/>
    <s v="Travel &amp; Local"/>
    <d v="2018-07-31T00:00:00"/>
    <s v="8.8.2"/>
    <s v="5.0 and up"/>
    <s v="1000000"/>
    <s v="0"/>
  </r>
  <r>
    <s v="Priceline Hotel Deals, Rental Cars &amp; Flights"/>
    <x v="24"/>
    <n v="4.4000000000000004"/>
    <n v="48930"/>
    <s v="15M"/>
    <s v="5,000,000+"/>
    <x v="0"/>
    <n v="0"/>
    <x v="0"/>
    <s v="Travel &amp; Local"/>
    <d v="2018-07-26T00:00:00"/>
    <s v="4.38.176"/>
    <s v="4.4 and up"/>
    <s v="5000000"/>
    <s v="0"/>
  </r>
  <r>
    <s v="United Airlines"/>
    <x v="24"/>
    <n v="3.5"/>
    <n v="30447"/>
    <s v="80M"/>
    <s v="5,000,000+"/>
    <x v="0"/>
    <n v="0"/>
    <x v="0"/>
    <s v="Travel &amp; Local"/>
    <d v="2018-07-20T00:00:00"/>
    <s v="2.1.56"/>
    <s v="5.0 and up"/>
    <s v="5000000"/>
    <s v="0"/>
  </r>
  <r>
    <s v="Expedia Hotels, Flights &amp; Car Rental Travel Deals"/>
    <x v="24"/>
    <n v="4.0999999999999996"/>
    <n v="136626"/>
    <s v="14M"/>
    <s v="10,000,000+"/>
    <x v="0"/>
    <n v="0"/>
    <x v="0"/>
    <s v="Travel &amp; Local"/>
    <d v="2018-08-06T00:00:00"/>
    <s v="18.30.0"/>
    <s v="5.0 and up"/>
    <s v="10000000"/>
    <s v="0"/>
  </r>
  <r>
    <s v="Skiplagged â€” Exclusive Flights &amp; Hotels"/>
    <x v="24"/>
    <n v="4.5999999999999996"/>
    <n v="10035"/>
    <s v="Varies with device"/>
    <s v="1,000,000+"/>
    <x v="0"/>
    <n v="0"/>
    <x v="0"/>
    <s v="Travel &amp; Local"/>
    <d v="2018-05-04T00:00:00"/>
    <s v="Varies with device"/>
    <s v="Varies with device"/>
    <s v="1000000"/>
    <s v="0"/>
  </r>
  <r>
    <s v="CWT To Go"/>
    <x v="24"/>
    <n v="4.4000000000000004"/>
    <n v="20313"/>
    <s v="57M"/>
    <s v="100,000+"/>
    <x v="0"/>
    <n v="0"/>
    <x v="0"/>
    <s v="Travel &amp; Local"/>
    <d v="2018-08-05T00:00:00"/>
    <s v="17.7.8"/>
    <s v="4.4 and up"/>
    <s v="100000"/>
    <s v="0"/>
  </r>
  <r>
    <s v="British Airways"/>
    <x v="24"/>
    <n v="4.2"/>
    <n v="25740"/>
    <s v="51M"/>
    <s v="1,000,000+"/>
    <x v="0"/>
    <n v="0"/>
    <x v="0"/>
    <s v="Travel &amp; Local"/>
    <d v="2018-07-24T00:00:00"/>
    <n v="4.2"/>
    <s v="4.4 and up"/>
    <s v="1000000"/>
    <s v="0"/>
  </r>
  <r>
    <s v="Southwest Airlines"/>
    <x v="24"/>
    <n v="3.9"/>
    <n v="24781"/>
    <s v="8.3M"/>
    <s v="5,000,000+"/>
    <x v="0"/>
    <n v="0"/>
    <x v="0"/>
    <s v="Travel &amp; Local"/>
    <d v="2018-07-11T00:00:00"/>
    <s v="5.6.1"/>
    <s v="6.0 and up"/>
    <s v="5000000"/>
    <s v="0"/>
  </r>
  <r>
    <s v="Cheap Flights &amp; Hotels momondo"/>
    <x v="24"/>
    <n v="4.2"/>
    <n v="42546"/>
    <s v="24M"/>
    <s v="5,000,000+"/>
    <x v="0"/>
    <n v="0"/>
    <x v="0"/>
    <s v="Travel &amp; Local"/>
    <d v="2018-04-25T00:00:00"/>
    <s v="7.6.5"/>
    <s v="4.4 and up"/>
    <s v="5000000"/>
    <s v="0"/>
  </r>
  <r>
    <s v="CheapTickets â€“ Hotels, Flights &amp; Travel Deals"/>
    <x v="24"/>
    <n v="4.4000000000000004"/>
    <n v="6925"/>
    <s v="Varies with device"/>
    <s v="1,000,000+"/>
    <x v="0"/>
    <n v="0"/>
    <x v="0"/>
    <s v="Travel &amp; Local"/>
    <d v="2018-07-25T00:00:00"/>
    <s v="Varies with device"/>
    <s v="Varies with device"/>
    <s v="1000000"/>
    <s v="0"/>
  </r>
  <r>
    <s v="JetBlue"/>
    <x v="24"/>
    <n v="4.4000000000000004"/>
    <n v="24281"/>
    <s v="29M"/>
    <s v="1,000,000+"/>
    <x v="0"/>
    <n v="0"/>
    <x v="0"/>
    <s v="Travel &amp; Local"/>
    <d v="2018-07-25T00:00:00"/>
    <s v="4.4.2"/>
    <s v="4.4 and up"/>
    <s v="1000000"/>
    <s v="0"/>
  </r>
  <r>
    <s v="Hopper - Watch &amp; Book Flights"/>
    <x v="24"/>
    <n v="4.4000000000000004"/>
    <n v="52028"/>
    <s v="Varies with device"/>
    <s v="5,000,000+"/>
    <x v="0"/>
    <n v="0"/>
    <x v="0"/>
    <s v="Travel &amp; Local"/>
    <d v="2018-06-29T00:00:00"/>
    <s v="Varies with device"/>
    <s v="5.0 and up"/>
    <s v="5000000"/>
    <s v="0"/>
  </r>
  <r>
    <s v="Flights"/>
    <x v="24"/>
    <n v="4.4000000000000004"/>
    <n v="18039"/>
    <s v="3.1M"/>
    <s v="1,000,000+"/>
    <x v="0"/>
    <n v="0"/>
    <x v="0"/>
    <s v="Travel &amp; Local"/>
    <d v="2018-07-26T00:00:00"/>
    <s v="3.6.6"/>
    <s v="4.1 and up"/>
    <s v="1000000"/>
    <s v="0"/>
  </r>
  <r>
    <s v="Fly Delta"/>
    <x v="24"/>
    <n v="3.7"/>
    <n v="27560"/>
    <s v="46M"/>
    <s v="5,000,000+"/>
    <x v="0"/>
    <n v="0"/>
    <x v="0"/>
    <s v="Travel &amp; Local"/>
    <d v="2018-07-31T00:00:00"/>
    <s v="4.13.2"/>
    <s v="5.0 and up"/>
    <s v="5000000"/>
    <s v="0"/>
  </r>
  <r>
    <s v="The Emirates App"/>
    <x v="24"/>
    <n v="4.4000000000000004"/>
    <n v="22748"/>
    <s v="55M"/>
    <s v="1,000,000+"/>
    <x v="0"/>
    <n v="0"/>
    <x v="0"/>
    <s v="Travel &amp; Local"/>
    <d v="2018-08-06T00:00:00"/>
    <s v="4.7.1"/>
    <s v="5.0 and up"/>
    <s v="1000000"/>
    <s v="0"/>
  </r>
  <r>
    <s v="KAYAK Flights, Hotels &amp; Cars"/>
    <x v="24"/>
    <n v="4.5"/>
    <n v="216388"/>
    <s v="19M"/>
    <s v="10,000,000+"/>
    <x v="0"/>
    <n v="0"/>
    <x v="0"/>
    <s v="Travel &amp; Local"/>
    <d v="2018-07-31T00:00:00"/>
    <s v="Varies with device"/>
    <s v="Varies with device"/>
    <s v="10000000"/>
    <s v="0"/>
  </r>
  <r>
    <s v="American Airlines"/>
    <x v="24"/>
    <n v="3.7"/>
    <n v="16980"/>
    <s v="Varies with device"/>
    <s v="5,000,000+"/>
    <x v="0"/>
    <n v="0"/>
    <x v="0"/>
    <s v="Travel &amp; Local"/>
    <d v="2018-07-18T00:00:00"/>
    <s v="Varies with device"/>
    <s v="Varies with device"/>
    <s v="5000000"/>
    <s v="0"/>
  </r>
  <r>
    <s v="Cheapflights â€“ Flight Search"/>
    <x v="24"/>
    <n v="4.4000000000000004"/>
    <n v="47780"/>
    <s v="19M"/>
    <s v="5,000,000+"/>
    <x v="0"/>
    <n v="0"/>
    <x v="0"/>
    <s v="Travel &amp; Local"/>
    <d v="2018-07-31T00:00:00"/>
    <s v="Varies with device"/>
    <s v="Varies with device"/>
    <s v="5000000"/>
    <s v="0"/>
  </r>
  <r>
    <s v="KLM - Royal Dutch Airlines"/>
    <x v="24"/>
    <n v="3.7"/>
    <n v="7705"/>
    <s v="40M"/>
    <s v="1,000,000+"/>
    <x v="0"/>
    <n v="0"/>
    <x v="0"/>
    <s v="Travel &amp; Local"/>
    <d v="2018-08-06T00:00:00"/>
    <s v="9.7.1"/>
    <s v="4.1 and up"/>
    <s v="1000000"/>
    <s v="0"/>
  </r>
  <r>
    <s v="Orbitz - Hotels, Flights &amp; Package Deals"/>
    <x v="24"/>
    <n v="4.4000000000000004"/>
    <n v="33256"/>
    <s v="Varies with device"/>
    <s v="1,000,000+"/>
    <x v="0"/>
    <n v="0"/>
    <x v="0"/>
    <s v="Travel &amp; Local"/>
    <d v="2018-07-31T00:00:00"/>
    <s v="Varies with device"/>
    <s v="Varies with device"/>
    <s v="1000000"/>
    <s v="0"/>
  </r>
  <r>
    <s v="Skyscanner"/>
    <x v="24"/>
    <n v="4.5"/>
    <n v="481546"/>
    <s v="29M"/>
    <s v="10,000,000+"/>
    <x v="0"/>
    <n v="0"/>
    <x v="0"/>
    <s v="Travel &amp; Local"/>
    <d v="2018-08-06T00:00:00"/>
    <n v="5.48"/>
    <s v="4.4 and up"/>
    <s v="10000000"/>
    <s v="0"/>
  </r>
  <r>
    <s v="Lufthansa"/>
    <x v="24"/>
    <n v="3.6"/>
    <n v="14544"/>
    <s v="43M"/>
    <s v="1,000,000+"/>
    <x v="0"/>
    <n v="0"/>
    <x v="0"/>
    <s v="Travel &amp; Local"/>
    <d v="2018-07-27T00:00:00"/>
    <s v="7.2.5"/>
    <s v="4.1 and up"/>
    <s v="1000000"/>
    <s v="0"/>
  </r>
  <r>
    <s v="easyJet: Travel App"/>
    <x v="24"/>
    <n v="4.4000000000000004"/>
    <n v="134895"/>
    <s v="50M"/>
    <s v="10,000,000+"/>
    <x v="0"/>
    <n v="0"/>
    <x v="0"/>
    <s v="Travel &amp; Local"/>
    <d v="2018-07-01T00:00:00"/>
    <s v="2.32.2"/>
    <s v="4.2 and up"/>
    <s v="10000000"/>
    <s v="0"/>
  </r>
  <r>
    <s v="IndiGo"/>
    <x v="24"/>
    <n v="4"/>
    <n v="48082"/>
    <s v="Varies with device"/>
    <s v="5,000,000+"/>
    <x v="0"/>
    <n v="0"/>
    <x v="0"/>
    <s v="Travel &amp; Local"/>
    <d v="2018-07-25T00:00:00"/>
    <s v="4.1.3"/>
    <s v="4.0.3 and up"/>
    <s v="5000000"/>
    <s v="0"/>
  </r>
  <r>
    <s v="LateRooms: Find Hotel Deals"/>
    <x v="24"/>
    <n v="4.0999999999999996"/>
    <n v="2419"/>
    <s v="13M"/>
    <s v="1,000,000+"/>
    <x v="0"/>
    <n v="0"/>
    <x v="0"/>
    <s v="Travel &amp; Local"/>
    <d v="2018-05-29T00:00:00"/>
    <s v="1.24.5"/>
    <s v="4.1 and up"/>
    <s v="1000000"/>
    <s v="0"/>
  </r>
  <r>
    <s v="Choice Hotels"/>
    <x v="24"/>
    <n v="4.4000000000000004"/>
    <n v="17915"/>
    <s v="Varies with device"/>
    <s v="1,000,000+"/>
    <x v="0"/>
    <n v="0"/>
    <x v="0"/>
    <s v="Travel &amp; Local"/>
    <d v="2018-07-18T00:00:00"/>
    <s v="Varies with device"/>
    <s v="Varies with device"/>
    <s v="1000000"/>
    <s v="0"/>
  </r>
  <r>
    <s v="Couchsurfing Travel App"/>
    <x v="24"/>
    <n v="4.4000000000000004"/>
    <n v="61776"/>
    <s v="Varies with device"/>
    <s v="1,000,000+"/>
    <x v="0"/>
    <n v="0"/>
    <x v="1"/>
    <s v="Travel &amp; Local"/>
    <d v="2018-07-10T00:00:00"/>
    <s v="Varies with device"/>
    <s v="Varies with device"/>
    <s v="1000000"/>
    <s v="0"/>
  </r>
  <r>
    <s v="Hotwire Hotel &amp; Car Rental App"/>
    <x v="24"/>
    <n v="4.3"/>
    <n v="10323"/>
    <s v="Varies with device"/>
    <s v="1,000,000+"/>
    <x v="0"/>
    <n v="0"/>
    <x v="0"/>
    <s v="Travel &amp; Local"/>
    <d v="2018-07-19T00:00:00"/>
    <s v="Varies with device"/>
    <s v="Varies with device"/>
    <s v="1000000"/>
    <s v="0"/>
  </r>
  <r>
    <s v="Priceline Hotel Deals, Rental Cars &amp; Flights"/>
    <x v="24"/>
    <n v="4.4000000000000004"/>
    <n v="48930"/>
    <s v="15M"/>
    <s v="5,000,000+"/>
    <x v="0"/>
    <n v="0"/>
    <x v="0"/>
    <s v="Travel &amp; Local"/>
    <d v="2018-07-26T00:00:00"/>
    <s v="4.38.176"/>
    <s v="4.4 and up"/>
    <s v="5000000"/>
    <s v="0"/>
  </r>
  <r>
    <s v="HOTEL DEALS"/>
    <x v="24"/>
    <n v="4.2"/>
    <n v="1609"/>
    <s v="4.0M"/>
    <s v="100,000+"/>
    <x v="0"/>
    <n v="0"/>
    <x v="0"/>
    <s v="Travel &amp; Local"/>
    <d v="2018-04-26T00:00:00"/>
    <s v="53.89.55"/>
    <s v="4.1 and up"/>
    <s v="100000"/>
    <s v="0"/>
  </r>
  <r>
    <s v="trivago: Hotels &amp; Travel"/>
    <x v="24"/>
    <n v="4.2"/>
    <n v="219848"/>
    <s v="Varies with device"/>
    <s v="50,000,000+"/>
    <x v="0"/>
    <n v="0"/>
    <x v="0"/>
    <s v="Travel &amp; Local"/>
    <d v="2018-08-02T00:00:00"/>
    <s v="Varies with device"/>
    <s v="Varies with device"/>
    <s v="50000000"/>
    <s v="0"/>
  </r>
  <r>
    <s v="Expedia Hotels, Flights &amp; Car Rental Travel Deals"/>
    <x v="24"/>
    <n v="4.0999999999999996"/>
    <n v="136626"/>
    <s v="14M"/>
    <s v="10,000,000+"/>
    <x v="0"/>
    <n v="0"/>
    <x v="0"/>
    <s v="Travel &amp; Local"/>
    <d v="2018-08-06T00:00:00"/>
    <s v="18.30.0"/>
    <s v="5.0 and up"/>
    <s v="10000000"/>
    <s v="0"/>
  </r>
  <r>
    <s v="HomeAway Vacation Rentals"/>
    <x v="24"/>
    <n v="4.3"/>
    <n v="30403"/>
    <s v="Varies with device"/>
    <s v="5,000,000+"/>
    <x v="0"/>
    <n v="0"/>
    <x v="0"/>
    <s v="Travel &amp; Local"/>
    <d v="2018-08-01T00:00:00"/>
    <s v="Varies with device"/>
    <s v="Varies with device"/>
    <s v="5000000"/>
    <s v="0"/>
  </r>
  <r>
    <s v="KAYAK Flights, Hotels &amp; Cars"/>
    <x v="24"/>
    <n v="4.5"/>
    <n v="216388"/>
    <s v="19M"/>
    <s v="10,000,000+"/>
    <x v="0"/>
    <n v="0"/>
    <x v="0"/>
    <s v="Travel &amp; Local"/>
    <d v="2018-07-31T00:00:00"/>
    <s v="Varies with device"/>
    <s v="Varies with device"/>
    <s v="10000000"/>
    <s v="0"/>
  </r>
  <r>
    <s v="Orbitz - Hotels, Flights &amp; Package Deals"/>
    <x v="24"/>
    <n v="4.4000000000000004"/>
    <n v="33256"/>
    <s v="Varies with device"/>
    <s v="1,000,000+"/>
    <x v="0"/>
    <n v="0"/>
    <x v="0"/>
    <s v="Travel &amp; Local"/>
    <d v="2018-07-31T00:00:00"/>
    <s v="Varies with device"/>
    <s v="Varies with device"/>
    <s v="1000000"/>
    <s v="0"/>
  </r>
  <r>
    <s v="Skyscanner"/>
    <x v="24"/>
    <n v="4.5"/>
    <n v="481546"/>
    <s v="29M"/>
    <s v="10,000,000+"/>
    <x v="0"/>
    <n v="0"/>
    <x v="0"/>
    <s v="Travel &amp; Local"/>
    <d v="2018-08-06T00:00:00"/>
    <n v="5.48"/>
    <s v="4.4 and up"/>
    <s v="10000000"/>
    <s v="0"/>
  </r>
  <r>
    <s v="IHGÂ®: Hotel Deals &amp; Rewards"/>
    <x v="24"/>
    <n v="4.3"/>
    <n v="18622"/>
    <s v="44M"/>
    <s v="1,000,000+"/>
    <x v="0"/>
    <n v="0"/>
    <x v="0"/>
    <s v="Travel &amp; Local"/>
    <d v="2018-08-03T00:00:00"/>
    <s v="4.15.1"/>
    <s v="4.4 and up"/>
    <s v="1000000"/>
    <s v="0"/>
  </r>
  <r>
    <s v="SPG: Starwood Hotels &amp; Resorts"/>
    <x v="24"/>
    <n v="4.2"/>
    <n v="8258"/>
    <s v="22M"/>
    <s v="1,000,000+"/>
    <x v="0"/>
    <n v="0"/>
    <x v="0"/>
    <s v="Travel &amp; Local"/>
    <d v="2018-07-03T00:00:00"/>
    <s v="v5.4.3"/>
    <s v="4.4 and up"/>
    <s v="1000000"/>
    <s v="0"/>
  </r>
  <r>
    <s v="Hotels.com: Book Hotel Rooms &amp; Find Vacation Deals"/>
    <x v="24"/>
    <n v="4.5"/>
    <n v="260133"/>
    <s v="Varies with device"/>
    <s v="10,000,000+"/>
    <x v="0"/>
    <n v="0"/>
    <x v="0"/>
    <s v="Travel &amp; Local"/>
    <d v="2018-07-04T00:00:00"/>
    <s v="Varies with device"/>
    <s v="Varies with device"/>
    <s v="10000000"/>
    <s v="0"/>
  </r>
  <r>
    <s v="Booking.com Travel Deals"/>
    <x v="24"/>
    <n v="4.7"/>
    <n v="1830388"/>
    <s v="Varies with device"/>
    <s v="100,000,000+"/>
    <x v="0"/>
    <n v="0"/>
    <x v="0"/>
    <s v="Travel &amp; Local"/>
    <d v="2018-08-06T00:00:00"/>
    <s v="Varies with device"/>
    <s v="Varies with device"/>
    <s v="100000000"/>
    <s v="0"/>
  </r>
  <r>
    <s v="HotelTonight: Book amazing deals at great hotels"/>
    <x v="24"/>
    <n v="4.4000000000000004"/>
    <n v="57573"/>
    <s v="Varies with device"/>
    <s v="5,000,000+"/>
    <x v="0"/>
    <n v="0"/>
    <x v="0"/>
    <s v="Travel &amp; Local"/>
    <d v="2018-07-31T00:00:00"/>
    <s v="Varies with device"/>
    <s v="Varies with device"/>
    <s v="5000000"/>
    <s v="0"/>
  </r>
  <r>
    <s v="Hostelworld: Hostels &amp; Cheap Hotels Travel App"/>
    <x v="24"/>
    <n v="4.4000000000000004"/>
    <n v="17878"/>
    <s v="28M"/>
    <s v="1,000,000+"/>
    <x v="0"/>
    <n v="0"/>
    <x v="0"/>
    <s v="Travel &amp; Local"/>
    <d v="2018-07-16T00:00:00"/>
    <s v="6.7.1"/>
    <s v="4.1 and up"/>
    <s v="1000000"/>
    <s v="0"/>
  </r>
  <r>
    <s v="TripAdvisor Hotels Flights Restaurants Attractions"/>
    <x v="24"/>
    <n v="4.4000000000000004"/>
    <n v="1162837"/>
    <s v="Varies with device"/>
    <s v="100,000,000+"/>
    <x v="0"/>
    <n v="0"/>
    <x v="0"/>
    <s v="Travel &amp; Local"/>
    <d v="2018-08-04T00:00:00"/>
    <s v="Varies with device"/>
    <s v="Varies with device"/>
    <s v="100000000"/>
    <s v="0"/>
  </r>
  <r>
    <s v="Airbnb"/>
    <x v="24"/>
    <n v="4.4000000000000004"/>
    <n v="359560"/>
    <s v="Varies with device"/>
    <s v="10,000,000+"/>
    <x v="0"/>
    <n v="0"/>
    <x v="0"/>
    <s v="Travel &amp; Local"/>
    <d v="2018-08-02T00:00:00"/>
    <s v="Varies with device"/>
    <s v="Varies with device"/>
    <s v="10000000"/>
    <s v="0"/>
  </r>
  <r>
    <s v="Hotels Combined - Cheap deals"/>
    <x v="24"/>
    <n v="4.0999999999999996"/>
    <n v="17202"/>
    <s v="12M"/>
    <s v="5,000,000+"/>
    <x v="0"/>
    <n v="0"/>
    <x v="0"/>
    <s v="Travel &amp; Local"/>
    <d v="2017-11-13T00:00:00"/>
    <s v="4.9.2"/>
    <s v="4.1 and up"/>
    <s v="5000000"/>
    <s v="0"/>
  </r>
  <r>
    <s v="Agoda â€“ Hotel Booking Deals"/>
    <x v="24"/>
    <n v="4.5999999999999996"/>
    <n v="263525"/>
    <s v="Varies with device"/>
    <s v="10,000,000+"/>
    <x v="0"/>
    <n v="0"/>
    <x v="0"/>
    <s v="Travel &amp; Local"/>
    <d v="2018-08-04T00:00:00"/>
    <s v="Varies with device"/>
    <s v="Varies with device"/>
    <s v="10000000"/>
    <s v="0"/>
  </r>
  <r>
    <s v="Turo - Better Than Car Rental"/>
    <x v="24"/>
    <n v="4.4000000000000004"/>
    <n v="14114"/>
    <s v="46M"/>
    <s v="1,000,000+"/>
    <x v="0"/>
    <n v="0"/>
    <x v="0"/>
    <s v="Travel &amp; Local"/>
    <d v="2018-08-04T00:00:00"/>
    <s v="18.21.0"/>
    <s v="5.0 and up"/>
    <s v="1000000"/>
    <s v="0"/>
  </r>
  <r>
    <s v="Ascape VR: 360Â° Virtual Travel"/>
    <x v="24"/>
    <n v="4.0999999999999996"/>
    <n v="890"/>
    <s v="7.6M"/>
    <s v="100,000+"/>
    <x v="0"/>
    <n v="0"/>
    <x v="0"/>
    <s v="Travel &amp; Local;Action &amp; Adventure"/>
    <d v="2017-08-09T00:00:00"/>
    <s v="4.0.38"/>
    <s v="4.4 and up"/>
    <s v="100000"/>
    <s v="0"/>
  </r>
  <r>
    <s v="Cheap hotel deals and discounts â€” Hotellook"/>
    <x v="24"/>
    <n v="4.5"/>
    <n v="7153"/>
    <s v="Varies with device"/>
    <s v="1,000,000+"/>
    <x v="0"/>
    <n v="0"/>
    <x v="0"/>
    <s v="Travel &amp; Local"/>
    <d v="2018-07-30T00:00:00"/>
    <s v="Varies with device"/>
    <s v="Varies with device"/>
    <s v="1000000"/>
    <s v="0"/>
  </r>
  <r>
    <s v="Skyscanner"/>
    <x v="24"/>
    <n v="4.5"/>
    <n v="481546"/>
    <s v="29M"/>
    <s v="10,000,000+"/>
    <x v="0"/>
    <n v="0"/>
    <x v="0"/>
    <s v="Travel &amp; Local"/>
    <d v="2018-08-06T00:00:00"/>
    <n v="5.48"/>
    <s v="4.4 and up"/>
    <s v="10000000"/>
    <s v="0"/>
  </r>
  <r>
    <s v="HotelTonight: Book amazing deals at great hotels"/>
    <x v="24"/>
    <n v="4.4000000000000004"/>
    <n v="57573"/>
    <s v="Varies with device"/>
    <s v="5,000,000+"/>
    <x v="0"/>
    <n v="0"/>
    <x v="0"/>
    <s v="Travel &amp; Local"/>
    <d v="2018-07-31T00:00:00"/>
    <s v="Varies with device"/>
    <s v="Varies with device"/>
    <s v="5000000"/>
    <s v="0"/>
  </r>
  <r>
    <s v="Maps - Navigate &amp; Explore"/>
    <x v="24"/>
    <n v="4.3"/>
    <n v="9235373"/>
    <s v="Varies with device"/>
    <s v="1,000,000,000+"/>
    <x v="0"/>
    <n v="0"/>
    <x v="0"/>
    <s v="Travel &amp; Local"/>
    <d v="2018-07-31T00:00:00"/>
    <s v="Varies with device"/>
    <s v="Varies with device"/>
    <s v="1000000000"/>
    <s v="0"/>
  </r>
  <r>
    <s v="GPS Status &amp; Toolbox"/>
    <x v="24"/>
    <n v="4.5"/>
    <n v="149723"/>
    <s v="4.1M"/>
    <s v="10,000,000+"/>
    <x v="0"/>
    <n v="0"/>
    <x v="0"/>
    <s v="Travel &amp; Local"/>
    <d v="2018-06-13T00:00:00"/>
    <s v="8.1.171"/>
    <s v="4.0 and up"/>
    <s v="10000000"/>
    <s v="0"/>
  </r>
  <r>
    <s v="Airport + Flight Tracker Radar"/>
    <x v="24"/>
    <n v="4.2"/>
    <n v="6762"/>
    <s v="8.5M"/>
    <s v="1,000,000+"/>
    <x v="0"/>
    <n v="0"/>
    <x v="0"/>
    <s v="Travel &amp; Local"/>
    <d v="2015-07-14T00:00:00"/>
    <n v="8"/>
    <s v="4.0 and up"/>
    <s v="1000000"/>
    <s v="0"/>
  </r>
  <r>
    <s v="Scout GPS Navigation &amp; Meet Up"/>
    <x v="24"/>
    <n v="4.2"/>
    <n v="120373"/>
    <s v="31M"/>
    <s v="5,000,000+"/>
    <x v="0"/>
    <n v="0"/>
    <x v="0"/>
    <s v="Travel &amp; Local"/>
    <d v="2018-07-31T00:00:00"/>
    <s v="3.19.35.999"/>
    <s v="4.0.3 and up"/>
    <s v="5000000"/>
    <s v="0"/>
  </r>
  <r>
    <s v="Street Panorama View"/>
    <x v="24"/>
    <n v="4.2"/>
    <n v="40225"/>
    <s v="4.1M"/>
    <s v="1,000,000+"/>
    <x v="0"/>
    <n v="0"/>
    <x v="0"/>
    <s v="Travel &amp; Local"/>
    <d v="2018-07-18T00:00:00"/>
    <s v="4.0.3"/>
    <s v="4.1 and up"/>
    <s v="1000000"/>
    <s v="0"/>
  </r>
  <r>
    <s v="Geo Tracker - GPS tracker"/>
    <x v="24"/>
    <n v="4.5"/>
    <n v="42849"/>
    <s v="Varies with device"/>
    <s v="1,000,000+"/>
    <x v="0"/>
    <n v="0"/>
    <x v="0"/>
    <s v="Travel &amp; Local"/>
    <d v="2016-08-10T00:00:00"/>
    <s v="Varies with device"/>
    <s v="Varies with device"/>
    <s v="1000000"/>
    <s v="0"/>
  </r>
  <r>
    <s v="DreamTrips"/>
    <x v="24"/>
    <n v="4.7"/>
    <n v="9971"/>
    <s v="22M"/>
    <s v="500,000+"/>
    <x v="0"/>
    <n v="0"/>
    <x v="1"/>
    <s v="Travel &amp; Local"/>
    <d v="2018-08-06T00:00:00"/>
    <s v="1.28.1"/>
    <s v="5.0 and up"/>
    <s v="500000"/>
    <s v="0"/>
  </r>
  <r>
    <s v="Navmii GPS USA (Navfree)"/>
    <x v="24"/>
    <n v="4"/>
    <n v="5960"/>
    <s v="Varies with device"/>
    <s v="500,000+"/>
    <x v="0"/>
    <n v="0"/>
    <x v="0"/>
    <s v="Travel &amp; Local"/>
    <d v="2018-05-23T00:00:00"/>
    <s v="Varies with device"/>
    <s v="Varies with device"/>
    <s v="500000"/>
    <s v="0"/>
  </r>
  <r>
    <s v="Sygic Truck GPS Navigation"/>
    <x v="24"/>
    <n v="4.2"/>
    <n v="18294"/>
    <s v="28M"/>
    <s v="1,000,000+"/>
    <x v="0"/>
    <n v="0"/>
    <x v="0"/>
    <s v="Travel &amp; Local"/>
    <d v="2018-08-02T00:00:00"/>
    <s v="13.8.3"/>
    <s v="4.0 and up"/>
    <s v="1000000"/>
    <s v="0"/>
  </r>
  <r>
    <s v="Google Street View"/>
    <x v="24"/>
    <n v="4.2"/>
    <n v="2129707"/>
    <s v="Varies with device"/>
    <s v="1,000,000,000+"/>
    <x v="0"/>
    <n v="0"/>
    <x v="0"/>
    <s v="Travel &amp; Local"/>
    <d v="2018-08-06T00:00:00"/>
    <s v="Varies with device"/>
    <s v="Varies with device"/>
    <s v="1000000000"/>
    <s v="0"/>
  </r>
  <r>
    <s v="Moto File Manager"/>
    <x v="25"/>
    <n v="4.0999999999999996"/>
    <n v="38655"/>
    <s v="5.9M"/>
    <s v="10,000,000+"/>
    <x v="0"/>
    <n v="0"/>
    <x v="0"/>
    <s v="Tools"/>
    <d v="2018-02-01T00:00:00"/>
    <s v="v3.7.93"/>
    <s v="5.0 and up"/>
    <s v="10000000"/>
    <s v="0"/>
  </r>
  <r>
    <s v="Google"/>
    <x v="25"/>
    <n v="4.4000000000000004"/>
    <n v="8033493"/>
    <s v="Varies with device"/>
    <s v="1,000,000,000+"/>
    <x v="0"/>
    <n v="0"/>
    <x v="0"/>
    <s v="Tools"/>
    <d v="2018-08-03T00:00:00"/>
    <s v="Varies with device"/>
    <s v="Varies with device"/>
    <s v="1000000000"/>
    <s v="0"/>
  </r>
  <r>
    <s v="Google Translate"/>
    <x v="25"/>
    <n v="4.4000000000000004"/>
    <n v="5745093"/>
    <s v="Varies with device"/>
    <s v="500,000,000+"/>
    <x v="0"/>
    <n v="0"/>
    <x v="0"/>
    <s v="Tools"/>
    <d v="2018-08-04T00:00:00"/>
    <s v="Varies with device"/>
    <s v="Varies with device"/>
    <s v="500000000"/>
    <s v="0"/>
  </r>
  <r>
    <s v="Moto Display"/>
    <x v="25"/>
    <n v="4.2"/>
    <n v="18239"/>
    <s v="Varies with device"/>
    <s v="10,000,000+"/>
    <x v="0"/>
    <n v="0"/>
    <x v="0"/>
    <s v="Tools"/>
    <d v="2018-08-06T00:00:00"/>
    <s v="Varies with device"/>
    <s v="Varies with device"/>
    <s v="10000000"/>
    <s v="0"/>
  </r>
  <r>
    <s v="Motorola Alert"/>
    <x v="25"/>
    <n v="4.2"/>
    <n v="24199"/>
    <s v="3.9M"/>
    <s v="50,000,000+"/>
    <x v="0"/>
    <n v="0"/>
    <x v="0"/>
    <s v="Tools"/>
    <d v="2014-11-21T00:00:00"/>
    <s v="1.02.53"/>
    <s v="4.4 and up"/>
    <s v="50000000"/>
    <s v="0"/>
  </r>
  <r>
    <s v="Motorola Assist"/>
    <x v="25"/>
    <n v="4.0999999999999996"/>
    <n v="37333"/>
    <s v="Varies with device"/>
    <s v="50,000,000+"/>
    <x v="0"/>
    <n v="0"/>
    <x v="0"/>
    <s v="Tools"/>
    <d v="2016-01-17T00:00:00"/>
    <s v="Varies with device"/>
    <s v="Varies with device"/>
    <s v="50000000"/>
    <s v="0"/>
  </r>
  <r>
    <s v="Cache Cleaner-DU Speed Booster (booster &amp; cleaner)"/>
    <x v="25"/>
    <n v="4.5"/>
    <n v="12759663"/>
    <s v="15M"/>
    <s v="100,000,000+"/>
    <x v="0"/>
    <n v="0"/>
    <x v="0"/>
    <s v="Tools"/>
    <d v="2018-07-25T00:00:00"/>
    <s v="3.1.2"/>
    <s v="4.0 and up"/>
    <s v="100000000"/>
    <s v="0"/>
  </r>
  <r>
    <s v="Moto Suggestions â„¢"/>
    <x v="25"/>
    <n v="4.5999999999999996"/>
    <n v="308"/>
    <s v="4.3M"/>
    <s v="1,000,000+"/>
    <x v="0"/>
    <n v="0"/>
    <x v="0"/>
    <s v="Tools"/>
    <d v="2018-06-08T00:00:00"/>
    <s v="0.2.32"/>
    <s v="8.0 and up"/>
    <s v="1000000"/>
    <s v="0"/>
  </r>
  <r>
    <s v="Moto Voice"/>
    <x v="25"/>
    <n v="4.0999999999999996"/>
    <n v="33216"/>
    <s v="Varies with device"/>
    <s v="10,000,000+"/>
    <x v="0"/>
    <n v="0"/>
    <x v="0"/>
    <s v="Tools"/>
    <d v="2018-06-05T00:00:00"/>
    <s v="Varies with device"/>
    <s v="Varies with device"/>
    <s v="10000000"/>
    <s v="0"/>
  </r>
  <r>
    <s v="Calculator"/>
    <x v="25"/>
    <n v="4.3"/>
    <n v="40770"/>
    <s v="Varies with device"/>
    <s v="100,000,000+"/>
    <x v="0"/>
    <n v="0"/>
    <x v="0"/>
    <s v="Tools"/>
    <d v="2017-11-21T00:00:00"/>
    <s v="Varies with device"/>
    <s v="Varies with device"/>
    <s v="100000000"/>
    <s v="0"/>
  </r>
  <r>
    <s v="Device Help"/>
    <x v="25"/>
    <n v="4.2"/>
    <n v="28860"/>
    <s v="Varies with device"/>
    <s v="100,000,000+"/>
    <x v="0"/>
    <n v="0"/>
    <x v="0"/>
    <s v="Tools"/>
    <d v="2018-07-18T00:00:00"/>
    <s v="Varies with device"/>
    <s v="Varies with device"/>
    <s v="100000000"/>
    <s v="0"/>
  </r>
  <r>
    <s v="Account Manager"/>
    <x v="25"/>
    <n v="4.0999999999999996"/>
    <n v="76604"/>
    <s v="Varies with device"/>
    <s v="100,000,000+"/>
    <x v="0"/>
    <n v="0"/>
    <x v="0"/>
    <s v="Tools"/>
    <d v="2016-07-27T00:00:00"/>
    <s v="Varies with device"/>
    <s v="Varies with device"/>
    <s v="100000000"/>
    <s v="0"/>
  </r>
  <r>
    <s v="myMetro"/>
    <x v="25"/>
    <n v="4"/>
    <n v="26189"/>
    <s v="5.3M"/>
    <s v="10,000,000+"/>
    <x v="0"/>
    <n v="0"/>
    <x v="0"/>
    <s v="Tools"/>
    <d v="2018-06-27T00:00:00"/>
    <s v="MyMetro_HTML_2.0_430029"/>
    <s v="4.0 and up"/>
    <s v="10000000"/>
    <s v="0"/>
  </r>
  <r>
    <s v="File Manager"/>
    <x v="25"/>
    <n v="4.5999999999999996"/>
    <n v="739329"/>
    <s v="Varies with device"/>
    <s v="50,000,000+"/>
    <x v="0"/>
    <n v="0"/>
    <x v="0"/>
    <s v="Tools"/>
    <d v="2018-04-17T00:00:00"/>
    <s v="Varies with device"/>
    <s v="Varies with device"/>
    <s v="50000000"/>
    <s v="0"/>
  </r>
  <r>
    <s v="My Telcel"/>
    <x v="25"/>
    <n v="3.1"/>
    <n v="45838"/>
    <s v="16M"/>
    <s v="50,000,000+"/>
    <x v="0"/>
    <n v="0"/>
    <x v="0"/>
    <s v="Tools"/>
    <d v="2018-07-25T00:00:00"/>
    <s v="7.6.1"/>
    <s v="4.1 and up"/>
    <s v="50000000"/>
    <s v="0"/>
  </r>
  <r>
    <s v="Calculator - free calculator, multi calculator app"/>
    <x v="25"/>
    <n v="4.5999999999999996"/>
    <n v="25592"/>
    <s v="7.5M"/>
    <s v="10,000,000+"/>
    <x v="0"/>
    <n v="0"/>
    <x v="0"/>
    <s v="Tools"/>
    <d v="2018-07-31T00:00:00"/>
    <s v="v8.0.1.8.0629.1"/>
    <s v="4.2 and up"/>
    <s v="10000000"/>
    <s v="0"/>
  </r>
  <r>
    <s v="ASUS Sound Recorder"/>
    <x v="25"/>
    <n v="4.5"/>
    <n v="34126"/>
    <s v="Varies with device"/>
    <s v="10,000,000+"/>
    <x v="0"/>
    <n v="0"/>
    <x v="0"/>
    <s v="Tools"/>
    <d v="2018-07-13T00:00:00"/>
    <s v="Varies with device"/>
    <s v="Varies with device"/>
    <s v="10000000"/>
    <s v="0"/>
  </r>
  <r>
    <s v="iWnn IME for Nexus"/>
    <x v="25"/>
    <n v="3.2"/>
    <n v="2394"/>
    <s v="Varies with device"/>
    <s v="5,000,000+"/>
    <x v="0"/>
    <n v="0"/>
    <x v="0"/>
    <s v="Tools"/>
    <d v="2014-11-13T00:00:00"/>
    <s v="Varies with device"/>
    <s v="Varies with device"/>
    <s v="5000000"/>
    <s v="0"/>
  </r>
  <r>
    <s v="Samsung Max - Data Savings &amp; Privacy Protection"/>
    <x v="25"/>
    <n v="4.3"/>
    <n v="330468"/>
    <s v="Varies with device"/>
    <s v="10,000,000+"/>
    <x v="0"/>
    <n v="0"/>
    <x v="0"/>
    <s v="Tools"/>
    <d v="2018-05-29T00:00:00"/>
    <s v="Varies with device"/>
    <s v="Varies with device"/>
    <s v="10000000"/>
    <s v="0"/>
  </r>
  <r>
    <s v="Android TV Remote Service"/>
    <x v="25"/>
    <s v="NaN"/>
    <n v="1"/>
    <s v="3.7M"/>
    <s v="1,000,000+"/>
    <x v="0"/>
    <n v="0"/>
    <x v="0"/>
    <s v="Tools"/>
    <d v="2018-01-17T00:00:00"/>
    <s v="2.1.02.4477839"/>
    <s v="7.0 and up"/>
    <s v="1000000"/>
    <s v="0"/>
  </r>
  <r>
    <s v="ZenUI Help"/>
    <x v="25"/>
    <n v="4.5999999999999996"/>
    <n v="136874"/>
    <s v="Varies with device"/>
    <s v="10,000,000+"/>
    <x v="0"/>
    <n v="0"/>
    <x v="0"/>
    <s v="Tools"/>
    <d v="2018-06-25T00:00:00"/>
    <s v="Varies with device"/>
    <s v="Varies with device"/>
    <s v="10000000"/>
    <s v="0"/>
  </r>
  <r>
    <s v="Calculator - free calculator ,multi calculator app"/>
    <x v="25"/>
    <n v="4.4000000000000004"/>
    <n v="1236"/>
    <s v="5.8M"/>
    <s v="100,000+"/>
    <x v="0"/>
    <n v="0"/>
    <x v="0"/>
    <s v="Tools"/>
    <d v="2018-07-06T00:00:00"/>
    <s v="8.1.6"/>
    <s v="4.2 and up"/>
    <s v="100000"/>
    <s v="0"/>
  </r>
  <r>
    <s v="SHAREit - Transfer &amp; Share"/>
    <x v="25"/>
    <n v="4.5999999999999996"/>
    <n v="7790693"/>
    <s v="17M"/>
    <s v="500,000,000+"/>
    <x v="0"/>
    <n v="0"/>
    <x v="0"/>
    <s v="Tools"/>
    <d v="2018-07-30T00:00:00"/>
    <s v="4.5.28_ww"/>
    <s v="4.1 and up"/>
    <s v="500000000"/>
    <s v="0"/>
  </r>
  <r>
    <s v="ZenUI Keyboard â€“ Emoji, Theme"/>
    <x v="25"/>
    <n v="4.5"/>
    <n v="537554"/>
    <s v="Varies with device"/>
    <s v="10,000,000+"/>
    <x v="0"/>
    <n v="0"/>
    <x v="0"/>
    <s v="Tools"/>
    <d v="2018-08-01T00:00:00"/>
    <s v="Varies with device"/>
    <s v="Varies with device"/>
    <s v="10000000"/>
    <s v="0"/>
  </r>
  <r>
    <s v="Files Go by Google: Free up space on your phone"/>
    <x v="25"/>
    <n v="4.5999999999999996"/>
    <n v="315585"/>
    <s v="8.5M"/>
    <s v="10,000,000+"/>
    <x v="0"/>
    <n v="0"/>
    <x v="0"/>
    <s v="Tools"/>
    <d v="2018-07-18T00:00:00"/>
    <s v="1.0.204375696"/>
    <s v="5.0 and up"/>
    <s v="10000000"/>
    <s v="0"/>
  </r>
  <r>
    <s v="SD card backup"/>
    <x v="25"/>
    <s v="NaN"/>
    <n v="142"/>
    <s v="Varies with device"/>
    <s v="1,000,000+"/>
    <x v="0"/>
    <n v="0"/>
    <x v="0"/>
    <s v="Tools"/>
    <d v="2017-03-27T00:00:00"/>
    <s v="Varies with device"/>
    <s v="Varies with device"/>
    <s v="1000000"/>
    <s v="0"/>
  </r>
  <r>
    <s v="Nokia mobile support"/>
    <x v="25"/>
    <n v="4.4000000000000004"/>
    <n v="12215"/>
    <s v="9.1M"/>
    <s v="5,000,000+"/>
    <x v="0"/>
    <n v="0"/>
    <x v="0"/>
    <s v="Tools"/>
    <d v="2018-08-01T00:00:00"/>
    <s v="1.7.4"/>
    <s v="7.0 and up"/>
    <s v="5000000"/>
    <s v="0"/>
  </r>
  <r>
    <s v="File Manager -- Take Command of Your Files Easily"/>
    <x v="25"/>
    <n v="4.2"/>
    <n v="127223"/>
    <s v="7.6M"/>
    <s v="10,000,000+"/>
    <x v="0"/>
    <n v="0"/>
    <x v="0"/>
    <s v="Tools"/>
    <d v="2018-08-03T00:00:00"/>
    <s v="v7.0.7.1.0625.1_06_0629"/>
    <s v="5.0 and up"/>
    <s v="10000000"/>
    <s v="0"/>
  </r>
  <r>
    <s v="Samsung Calculator"/>
    <x v="25"/>
    <n v="4.4000000000000004"/>
    <n v="9602"/>
    <s v="2.5M"/>
    <s v="100,000,000+"/>
    <x v="0"/>
    <n v="0"/>
    <x v="0"/>
    <s v="Tools"/>
    <d v="2018-07-05T00:00:00"/>
    <s v="6.0.61.5"/>
    <s v="7.0 and up"/>
    <s v="100000000"/>
    <s v="0"/>
  </r>
  <r>
    <s v="Clear"/>
    <x v="25"/>
    <n v="3.1"/>
    <n v="24151"/>
    <s v="15M"/>
    <s v="10,000,000+"/>
    <x v="0"/>
    <n v="0"/>
    <x v="0"/>
    <s v="Tools"/>
    <d v="2018-08-06T00:00:00"/>
    <s v="11.7.0"/>
    <s v="4.1 and up"/>
    <s v="10000000"/>
    <s v="0"/>
  </r>
  <r>
    <s v="Phone"/>
    <x v="25"/>
    <n v="3.6"/>
    <n v="45483"/>
    <s v="Varies with device"/>
    <s v="10,000,000+"/>
    <x v="0"/>
    <n v="0"/>
    <x v="0"/>
    <s v="Tools"/>
    <d v="2018-07-30T00:00:00"/>
    <s v="Varies with device"/>
    <s v="Varies with device"/>
    <s v="10000000"/>
    <s v="0"/>
  </r>
  <r>
    <s v="HTC Lock Screen"/>
    <x v="25"/>
    <n v="4.0999999999999996"/>
    <n v="28250"/>
    <s v="Varies with device"/>
    <s v="10,000,000+"/>
    <x v="0"/>
    <n v="0"/>
    <x v="0"/>
    <s v="Tools"/>
    <d v="2017-03-21T00:00:00"/>
    <s v="Varies with device"/>
    <s v="Varies with device"/>
    <s v="10000000"/>
    <s v="0"/>
  </r>
  <r>
    <s v="Gboard - the Google Keyboard"/>
    <x v="25"/>
    <n v="4.2"/>
    <n v="1859115"/>
    <s v="Varies with device"/>
    <s v="500,000,000+"/>
    <x v="0"/>
    <n v="0"/>
    <x v="0"/>
    <s v="Tools"/>
    <d v="2018-07-31T00:00:00"/>
    <s v="Varies with device"/>
    <s v="Varies with device"/>
    <s v="500000000"/>
    <s v="0"/>
  </r>
  <r>
    <s v="Google Korean Input"/>
    <x v="25"/>
    <n v="3.5"/>
    <n v="74819"/>
    <s v="Varies with device"/>
    <s v="100,000,000+"/>
    <x v="0"/>
    <n v="0"/>
    <x v="0"/>
    <s v="Tools"/>
    <d v="2018-06-25T00:00:00"/>
    <s v="Varies with device"/>
    <s v="7.1 and up"/>
    <s v="100000000"/>
    <s v="0"/>
  </r>
  <r>
    <s v="AT&amp;T Smart Wi-Fi"/>
    <x v="25"/>
    <n v="3.9"/>
    <n v="18513"/>
    <s v="6.1M"/>
    <s v="10,000,000+"/>
    <x v="0"/>
    <n v="0"/>
    <x v="0"/>
    <s v="Tools"/>
    <d v="2018-04-26T00:00:00"/>
    <n v="3.2"/>
    <s v="4.1 and up"/>
    <s v="10000000"/>
    <s v="0"/>
  </r>
  <r>
    <s v="Google app for Android TV"/>
    <x v="25"/>
    <n v="3"/>
    <n v="66"/>
    <s v="Varies with device"/>
    <s v="10,000,000+"/>
    <x v="0"/>
    <n v="0"/>
    <x v="0"/>
    <s v="Tools"/>
    <d v="2018-07-19T00:00:00"/>
    <s v="Varies with device"/>
    <s v="Varies with device"/>
    <s v="10000000"/>
    <s v="0"/>
  </r>
  <r>
    <s v="Sound Recorder: Recorder &amp; Voice Changer Free"/>
    <x v="25"/>
    <n v="3.9"/>
    <n v="14552"/>
    <s v="17M"/>
    <s v="10,000,000+"/>
    <x v="0"/>
    <n v="0"/>
    <x v="0"/>
    <s v="Tools"/>
    <d v="2018-07-31T00:00:00"/>
    <s v="v7.0.9.1.0526.1_06_0704"/>
    <s v="5.0 and up"/>
    <s v="10000000"/>
    <s v="0"/>
  </r>
  <r>
    <s v="Remote Link (PC Remote)"/>
    <x v="25"/>
    <n v="4.5"/>
    <n v="87055"/>
    <s v="Varies with device"/>
    <s v="10,000,000+"/>
    <x v="0"/>
    <n v="0"/>
    <x v="0"/>
    <s v="Tools"/>
    <d v="2017-01-03T00:00:00"/>
    <s v="Varies with device"/>
    <s v="Varies with device"/>
    <s v="10000000"/>
    <s v="0"/>
  </r>
  <r>
    <s v="HTC Sense Input"/>
    <x v="25"/>
    <n v="3.4"/>
    <n v="17030"/>
    <s v="Varies with device"/>
    <s v="10,000,000+"/>
    <x v="0"/>
    <n v="0"/>
    <x v="0"/>
    <s v="Tools"/>
    <d v="2017-05-12T00:00:00"/>
    <s v="Varies with device"/>
    <s v="Varies with device"/>
    <s v="10000000"/>
    <s v="0"/>
  </r>
  <r>
    <s v="Share Music &amp; Transfer Files - Xender"/>
    <x v="25"/>
    <n v="4.4000000000000004"/>
    <n v="1280423"/>
    <s v="Varies with device"/>
    <s v="100,000,000+"/>
    <x v="0"/>
    <n v="0"/>
    <x v="0"/>
    <s v="Tools"/>
    <d v="2018-07-20T00:00:00"/>
    <s v="Varies with device"/>
    <s v="Varies with device"/>
    <s v="100000000"/>
    <s v="0"/>
  </r>
  <r>
    <s v="App vault"/>
    <x v="25"/>
    <n v="3.4"/>
    <n v="25094"/>
    <s v="Varies with device"/>
    <s v="10,000,000+"/>
    <x v="0"/>
    <n v="0"/>
    <x v="0"/>
    <s v="Tools"/>
    <d v="2018-07-18T00:00:00"/>
    <s v="Varies with device"/>
    <s v="Varies with device"/>
    <s v="10000000"/>
    <s v="0"/>
  </r>
  <r>
    <s v="TouchPal Keyboard for vivo"/>
    <x v="25"/>
    <n v="4.3"/>
    <n v="357"/>
    <s v="58M"/>
    <s v="1,000,000+"/>
    <x v="0"/>
    <n v="0"/>
    <x v="0"/>
    <s v="Tools"/>
    <d v="2018-05-30T00:00:00"/>
    <s v="6.2.6.7"/>
    <s v="4.0.3 and up"/>
    <s v="1000000"/>
    <s v="0"/>
  </r>
  <r>
    <s v="Google Assistant Go"/>
    <x v="25"/>
    <n v="3.7"/>
    <n v="315"/>
    <s v="4.6M"/>
    <s v="500,000+"/>
    <x v="0"/>
    <n v="0"/>
    <x v="0"/>
    <s v="Tools"/>
    <d v="2018-07-27T00:00:00"/>
    <s v="1.8.203182757.armeabi-v7a.release"/>
    <s v="8.0 and up"/>
    <s v="500000"/>
    <s v="0"/>
  </r>
  <r>
    <s v="My love"/>
    <x v="25"/>
    <n v="3.5"/>
    <n v="163997"/>
    <s v="16M"/>
    <s v="10,000,000+"/>
    <x v="0"/>
    <n v="0"/>
    <x v="0"/>
    <s v="Tools"/>
    <d v="2018-08-05T00:00:00"/>
    <n v="5.36"/>
    <s v="4.2 and up"/>
    <s v="10000000"/>
    <s v="0"/>
  </r>
  <r>
    <s v="DuraSpeed"/>
    <x v="25"/>
    <n v="3.8"/>
    <n v="5431"/>
    <s v="1.3M"/>
    <s v="10,000,000+"/>
    <x v="0"/>
    <n v="0"/>
    <x v="0"/>
    <s v="Tools"/>
    <d v="2017-11-13T00:00:00"/>
    <s v="1.5.0"/>
    <s v="6.0 and up"/>
    <s v="10000000"/>
    <s v="0"/>
  </r>
  <r>
    <s v="HTC Sense Input-LV"/>
    <x v="25"/>
    <n v="3.6"/>
    <n v="59"/>
    <s v="2.3M"/>
    <s v="50,000+"/>
    <x v="0"/>
    <n v="0"/>
    <x v="0"/>
    <s v="Tools"/>
    <d v="2014-04-22T00:00:00"/>
    <s v="9.7.753080"/>
    <s v="4.1 and up"/>
    <s v="50000"/>
    <s v="0"/>
  </r>
  <r>
    <s v="HTC Sense Input-CA"/>
    <x v="25"/>
    <n v="3.1"/>
    <n v="124"/>
    <s v="1.9M"/>
    <s v="100,000+"/>
    <x v="0"/>
    <n v="0"/>
    <x v="0"/>
    <s v="Tools"/>
    <d v="2014-04-22T00:00:00"/>
    <s v="9.7.753080"/>
    <s v="4.1 and up"/>
    <s v="100000"/>
    <s v="0"/>
  </r>
  <r>
    <s v="HTC Sense Input-AR"/>
    <x v="25"/>
    <n v="3.8"/>
    <n v="1420"/>
    <s v="2.7M"/>
    <s v="100,000+"/>
    <x v="0"/>
    <n v="0"/>
    <x v="0"/>
    <s v="Tools"/>
    <d v="2014-04-22T00:00:00"/>
    <s v="9.7.753080"/>
    <s v="4.1 and up"/>
    <s v="100000"/>
    <s v="0"/>
  </r>
  <r>
    <s v="Digital Alarm Clock"/>
    <x v="25"/>
    <n v="4.2"/>
    <n v="118439"/>
    <s v="16M"/>
    <s v="10,000,000+"/>
    <x v="0"/>
    <n v="0"/>
    <x v="0"/>
    <s v="Tools"/>
    <d v="2018-06-19T00:00:00"/>
    <n v="10.4"/>
    <s v="4.4 and up"/>
    <s v="10000000"/>
    <s v="0"/>
  </r>
  <r>
    <s v="Alarm Clock Free"/>
    <x v="25"/>
    <n v="4"/>
    <n v="59973"/>
    <s v="11M"/>
    <s v="10,000,000+"/>
    <x v="0"/>
    <n v="0"/>
    <x v="0"/>
    <s v="Tools"/>
    <d v="2018-03-16T00:00:00"/>
    <s v="1.2.5"/>
    <s v="4.0 and up"/>
    <s v="10000000"/>
    <s v="0"/>
  </r>
  <r>
    <s v="Puzzle Alarm Clock â°"/>
    <x v="25"/>
    <n v="4.3"/>
    <n v="32111"/>
    <s v="5.3M"/>
    <s v="1,000,000+"/>
    <x v="0"/>
    <n v="0"/>
    <x v="0"/>
    <s v="Tools"/>
    <d v="2018-08-03T00:00:00"/>
    <s v="3.1.0.1126"/>
    <s v="4.4 and up"/>
    <s v="1000000"/>
    <s v="0"/>
  </r>
  <r>
    <s v="Alarm Clock"/>
    <x v="25"/>
    <n v="4.3"/>
    <n v="114788"/>
    <s v="Varies with device"/>
    <s v="5,000,000+"/>
    <x v="0"/>
    <n v="0"/>
    <x v="0"/>
    <s v="Tools"/>
    <d v="2018-01-22T00:00:00"/>
    <s v="Varies with device"/>
    <s v="Varies with device"/>
    <s v="5000000"/>
    <s v="0"/>
  </r>
  <r>
    <s v="I Can't Wake Up! Alarm Clock"/>
    <x v="25"/>
    <n v="4.5"/>
    <n v="70404"/>
    <s v="4.2M"/>
    <s v="1,000,000+"/>
    <x v="0"/>
    <n v="0"/>
    <x v="0"/>
    <s v="Tools"/>
    <d v="2018-05-25T00:00:00"/>
    <s v="3.4.0"/>
    <s v="4.0 and up"/>
    <s v="1000000"/>
    <s v="0"/>
  </r>
  <r>
    <s v="High-Powered Flashlight"/>
    <x v="25"/>
    <n v="4.5"/>
    <n v="429580"/>
    <s v="Varies with device"/>
    <s v="10,000,000+"/>
    <x v="0"/>
    <n v="0"/>
    <x v="0"/>
    <s v="Tools"/>
    <d v="2018-03-16T00:00:00"/>
    <s v="Varies with device"/>
    <s v="Varies with device"/>
    <s v="10000000"/>
    <s v="0"/>
  </r>
  <r>
    <s v="Brightest Flashlight - LED Light"/>
    <x v="25"/>
    <n v="4.5"/>
    <n v="876866"/>
    <s v="9.1M"/>
    <s v="50,000,000+"/>
    <x v="0"/>
    <n v="0"/>
    <x v="0"/>
    <s v="Tools"/>
    <d v="2018-07-27T00:00:00"/>
    <s v="1.4.9"/>
    <s v="4.0.3 and up"/>
    <s v="50000000"/>
    <s v="0"/>
  </r>
  <r>
    <s v="LED Flashlight"/>
    <x v="25"/>
    <n v="4.4000000000000004"/>
    <n v="207706"/>
    <s v="4.3M"/>
    <s v="10,000,000+"/>
    <x v="0"/>
    <n v="0"/>
    <x v="0"/>
    <s v="Tools"/>
    <d v="2017-07-10T00:00:00"/>
    <n v="2.4"/>
    <s v="3.0 and up"/>
    <s v="10000000"/>
    <s v="0"/>
  </r>
  <r>
    <s v="Tiny Flashlight + LED"/>
    <x v="25"/>
    <n v="4.4000000000000004"/>
    <n v="4254879"/>
    <s v="Varies with device"/>
    <s v="100,000,000+"/>
    <x v="0"/>
    <n v="0"/>
    <x v="0"/>
    <s v="Tools"/>
    <d v="2018-07-08T00:00:00"/>
    <s v="Varies with device"/>
    <s v="Varies with device"/>
    <s v="100000000"/>
    <s v="0"/>
  </r>
  <r>
    <s v="Flashlight &amp; LED Torch"/>
    <x v="25"/>
    <n v="4.3"/>
    <n v="111507"/>
    <s v="Varies with device"/>
    <s v="10,000,000+"/>
    <x v="0"/>
    <n v="0"/>
    <x v="0"/>
    <s v="Tools"/>
    <d v="2017-12-29T00:00:00"/>
    <s v="Varies with device"/>
    <s v="Varies with device"/>
    <s v="10000000"/>
    <s v="0"/>
  </r>
  <r>
    <s v="Color Flashlight"/>
    <x v="25"/>
    <n v="4.2"/>
    <n v="472904"/>
    <s v="Varies with device"/>
    <s v="50,000,000+"/>
    <x v="0"/>
    <n v="0"/>
    <x v="0"/>
    <s v="Tools"/>
    <d v="2017-12-14T00:00:00"/>
    <s v="Varies with device"/>
    <s v="Varies with device"/>
    <s v="50000000"/>
    <s v="0"/>
  </r>
  <r>
    <s v="Flashlight"/>
    <x v="25"/>
    <n v="4.7"/>
    <n v="115409"/>
    <s v="Varies with device"/>
    <s v="10,000,000+"/>
    <x v="0"/>
    <n v="0"/>
    <x v="0"/>
    <s v="Tools"/>
    <d v="2018-08-06T00:00:00"/>
    <s v="Varies with device"/>
    <s v="Varies with device"/>
    <s v="10000000"/>
    <s v="0"/>
  </r>
  <r>
    <s v="CM Flashlight (Compass, SOS)"/>
    <x v="25"/>
    <n v="4.4000000000000004"/>
    <n v="166367"/>
    <s v="1.8M"/>
    <s v="5,000,000+"/>
    <x v="0"/>
    <n v="0"/>
    <x v="0"/>
    <s v="Tools"/>
    <d v="2018-05-25T00:00:00"/>
    <s v="1.4.0"/>
    <s v="2.3 and up"/>
    <s v="5000000"/>
    <s v="0"/>
  </r>
  <r>
    <s v="Flashlight HD LED"/>
    <x v="25"/>
    <n v="4.3"/>
    <n v="618918"/>
    <s v="Varies with device"/>
    <s v="50,000,000+"/>
    <x v="0"/>
    <n v="0"/>
    <x v="0"/>
    <s v="Tools"/>
    <d v="2018-07-28T00:00:00"/>
    <s v="Varies with device"/>
    <s v="Varies with device"/>
    <s v="50000000"/>
    <s v="0"/>
  </r>
  <r>
    <s v="Flashlight - Torch LED Light"/>
    <x v="25"/>
    <n v="4.4000000000000004"/>
    <n v="192661"/>
    <s v="8.5M"/>
    <s v="10,000,000+"/>
    <x v="0"/>
    <n v="0"/>
    <x v="0"/>
    <s v="Tools"/>
    <d v="2018-07-07T00:00:00"/>
    <s v="2.4.1"/>
    <s v="4.1 and up"/>
    <s v="10000000"/>
    <s v="0"/>
  </r>
  <r>
    <s v="Super Flashlight + LED"/>
    <x v="25"/>
    <n v="4.3"/>
    <n v="54207"/>
    <s v="4.4M"/>
    <s v="5,000,000+"/>
    <x v="0"/>
    <n v="0"/>
    <x v="0"/>
    <s v="Tools"/>
    <d v="2017-07-11T00:00:00"/>
    <n v="3.2"/>
    <s v="3.0 and up"/>
    <s v="5000000"/>
    <s v="0"/>
  </r>
  <r>
    <s v="Brightest LED Flashlight"/>
    <x v="25"/>
    <n v="4.5"/>
    <n v="60571"/>
    <s v="Varies with device"/>
    <s v="5,000,000+"/>
    <x v="0"/>
    <n v="0"/>
    <x v="0"/>
    <s v="Tools"/>
    <d v="2018-07-02T00:00:00"/>
    <s v="Varies with device"/>
    <s v="Varies with device"/>
    <s v="5000000"/>
    <s v="0"/>
  </r>
  <r>
    <s v="Brightest Flashlight Free Â®"/>
    <x v="25"/>
    <n v="4.7"/>
    <n v="1335799"/>
    <s v="3.8M"/>
    <s v="50,000,000+"/>
    <x v="0"/>
    <n v="0"/>
    <x v="0"/>
    <s v="Tools"/>
    <d v="2017-10-27T00:00:00"/>
    <s v="2.5.2"/>
    <s v="4.2 and up"/>
    <s v="50000000"/>
    <s v="0"/>
  </r>
  <r>
    <s v="Fraction Calculator Plus Free"/>
    <x v="25"/>
    <n v="4.5"/>
    <n v="148506"/>
    <s v="11M"/>
    <s v="5,000,000+"/>
    <x v="0"/>
    <n v="0"/>
    <x v="0"/>
    <s v="Tools"/>
    <d v="2018-07-15T00:00:00"/>
    <s v="Varies with device"/>
    <s v="Varies with device"/>
    <s v="5000000"/>
    <s v="0"/>
  </r>
  <r>
    <s v="Calculator Plus Free"/>
    <x v="25"/>
    <n v="4.5999999999999996"/>
    <n v="679912"/>
    <s v="Varies with device"/>
    <s v="10,000,000+"/>
    <x v="0"/>
    <n v="0"/>
    <x v="0"/>
    <s v="Tools"/>
    <d v="2018-07-27T00:00:00"/>
    <s v="Varies with device"/>
    <s v="Varies with device"/>
    <s v="10000000"/>
    <s v="0"/>
  </r>
  <r>
    <s v="CALCUâ„¢ Stylish Calculator Free"/>
    <x v="25"/>
    <n v="4.7"/>
    <n v="152692"/>
    <s v="11M"/>
    <s v="5,000,000+"/>
    <x v="0"/>
    <n v="0"/>
    <x v="0"/>
    <s v="Tools"/>
    <d v="2018-07-07T00:00:00"/>
    <s v="3.5.6"/>
    <s v="4.1 and up"/>
    <s v="5000000"/>
    <s v="0"/>
  </r>
  <r>
    <s v="Mobi Calculator free &amp; AD free!"/>
    <x v="25"/>
    <n v="4.5999999999999996"/>
    <n v="77311"/>
    <s v="Varies with device"/>
    <s v="5,000,000+"/>
    <x v="0"/>
    <n v="0"/>
    <x v="0"/>
    <s v="Tools"/>
    <d v="2018-01-09T00:00:00"/>
    <s v="Varies with device"/>
    <s v="Varies with device"/>
    <s v="5000000"/>
    <s v="0"/>
  </r>
  <r>
    <s v="Calculator with Percent (Free)"/>
    <x v="25"/>
    <n v="4.8"/>
    <n v="48211"/>
    <s v="7.4M"/>
    <s v="1,000,000+"/>
    <x v="0"/>
    <n v="0"/>
    <x v="0"/>
    <s v="Tools"/>
    <d v="2017-11-18T00:00:00"/>
    <n v="32.1"/>
    <s v="4.1 and up"/>
    <s v="1000000"/>
    <s v="0"/>
  </r>
  <r>
    <s v="Graphing Calculator"/>
    <x v="25"/>
    <n v="3.9"/>
    <n v="12388"/>
    <s v="5.3M"/>
    <s v="1,000,000+"/>
    <x v="0"/>
    <n v="0"/>
    <x v="0"/>
    <s v="Tools"/>
    <d v="2016-04-01T00:00:00"/>
    <n v="1.17"/>
    <s v="2.3 and up"/>
    <s v="1000000"/>
    <s v="0"/>
  </r>
  <r>
    <s v="Unit Converter"/>
    <x v="25"/>
    <n v="4.5"/>
    <n v="85387"/>
    <s v="5.4M"/>
    <s v="1,000,000+"/>
    <x v="0"/>
    <n v="0"/>
    <x v="0"/>
    <s v="Tools"/>
    <d v="2018-07-03T00:00:00"/>
    <s v="2.1.54"/>
    <s v="4.0 and up"/>
    <s v="1000000"/>
    <s v="0"/>
  </r>
  <r>
    <s v="Calculator ++"/>
    <x v="25"/>
    <n v="4.5999999999999996"/>
    <n v="33509"/>
    <s v="3.6M"/>
    <s v="1,000,000+"/>
    <x v="0"/>
    <n v="0"/>
    <x v="0"/>
    <s v="Tools"/>
    <d v="2018-05-12T00:00:00"/>
    <s v="2.2.7"/>
    <s v="4.4 and up"/>
    <s v="1000000"/>
    <s v="0"/>
  </r>
  <r>
    <s v="MyScript Calculator"/>
    <x v="25"/>
    <n v="4.5"/>
    <n v="342336"/>
    <s v="Varies with device"/>
    <s v="10,000,000+"/>
    <x v="0"/>
    <n v="0"/>
    <x v="0"/>
    <s v="Tools;Education"/>
    <d v="2015-08-10T00:00:00"/>
    <s v="Varies with device"/>
    <s v="Varies with device"/>
    <s v="10000000"/>
    <s v="0"/>
  </r>
  <r>
    <s v="ConvertPad - Unit Converter"/>
    <x v="25"/>
    <n v="4.4000000000000004"/>
    <n v="90831"/>
    <s v="4.3M"/>
    <s v="10,000,000+"/>
    <x v="0"/>
    <n v="0"/>
    <x v="0"/>
    <s v="Tools"/>
    <d v="2017-06-18T00:00:00"/>
    <s v="3.1.00"/>
    <s v="4.2 and up"/>
    <s v="10000000"/>
    <s v="0"/>
  </r>
  <r>
    <s v="Unit Converter Pro"/>
    <x v="25"/>
    <n v="4.5"/>
    <n v="12718"/>
    <s v="Varies with device"/>
    <s v="1,000,000+"/>
    <x v="0"/>
    <n v="0"/>
    <x v="0"/>
    <s v="Tools"/>
    <d v="2018-03-05T00:00:00"/>
    <s v="Varies with device"/>
    <s v="Varies with device"/>
    <s v="1000000"/>
    <s v="0"/>
  </r>
  <r>
    <s v="Classic Calculator"/>
    <x v="25"/>
    <n v="4"/>
    <n v="85659"/>
    <s v="27M"/>
    <s v="5,000,000+"/>
    <x v="0"/>
    <n v="0"/>
    <x v="0"/>
    <s v="Tools"/>
    <d v="2018-02-25T00:00:00"/>
    <n v="1.51"/>
    <s v="3.0 and up"/>
    <s v="5000000"/>
    <s v="0"/>
  </r>
  <r>
    <s v="Scientific Calculator Free"/>
    <x v="25"/>
    <n v="4.3"/>
    <n v="16395"/>
    <s v="Varies with device"/>
    <s v="1,000,000+"/>
    <x v="0"/>
    <n v="0"/>
    <x v="0"/>
    <s v="Tools"/>
    <d v="2018-06-28T00:00:00"/>
    <s v="Varies with device"/>
    <s v="Varies with device"/>
    <s v="1000000"/>
    <s v="0"/>
  </r>
  <r>
    <s v="weight conversion calculator"/>
    <x v="25"/>
    <n v="4"/>
    <n v="807"/>
    <s v="1.8M"/>
    <s v="100,000+"/>
    <x v="0"/>
    <n v="0"/>
    <x v="0"/>
    <s v="Tools"/>
    <d v="2018-05-18T00:00:00"/>
    <n v="20180517"/>
    <s v="2.3 and up"/>
    <s v="100000"/>
    <s v="0"/>
  </r>
  <r>
    <s v="Age Calculator"/>
    <x v="25"/>
    <n v="4.4000000000000004"/>
    <n v="24265"/>
    <s v="3.3M"/>
    <s v="1,000,000+"/>
    <x v="0"/>
    <n v="0"/>
    <x v="0"/>
    <s v="Tools"/>
    <d v="2017-07-25T00:00:00"/>
    <s v="4.0.6"/>
    <s v="4.0.3 and up"/>
    <s v="1000000"/>
    <s v="0"/>
  </r>
  <r>
    <s v="EzCalculator"/>
    <x v="25"/>
    <n v="4.0999999999999996"/>
    <n v="1657"/>
    <s v="2.0M"/>
    <s v="100,000+"/>
    <x v="0"/>
    <n v="0"/>
    <x v="0"/>
    <s v="Tools"/>
    <d v="2017-09-17T00:00:00"/>
    <s v="2.1.0"/>
    <s v="5.0 and up"/>
    <s v="100000"/>
    <s v="0"/>
  </r>
  <r>
    <s v="SuperVPN Free VPN Client"/>
    <x v="25"/>
    <n v="4.3"/>
    <n v="576454"/>
    <s v="6.1M"/>
    <s v="50,000,000+"/>
    <x v="0"/>
    <n v="0"/>
    <x v="0"/>
    <s v="Tools"/>
    <d v="2018-02-05T00:00:00"/>
    <s v="2.0.9"/>
    <s v="4.0.3 and up"/>
    <s v="50000000"/>
    <s v="0"/>
  </r>
  <r>
    <s v="Hideman VPN"/>
    <x v="25"/>
    <n v="4.0999999999999996"/>
    <n v="88675"/>
    <s v="9.6M"/>
    <s v="5,000,000+"/>
    <x v="0"/>
    <n v="0"/>
    <x v="0"/>
    <s v="Tools"/>
    <d v="2018-07-24T00:00:00"/>
    <s v="6.0.1"/>
    <s v="4.0 and up"/>
    <s v="5000000"/>
    <s v="0"/>
  </r>
  <r>
    <s v="Fast Secure VPN"/>
    <x v="25"/>
    <n v="4.3"/>
    <n v="56848"/>
    <s v="9.6M"/>
    <s v="1,000,000+"/>
    <x v="0"/>
    <n v="0"/>
    <x v="0"/>
    <s v="Tools"/>
    <d v="2018-05-18T00:00:00"/>
    <s v="1.6.11"/>
    <s v="4.1 and up"/>
    <s v="1000000"/>
    <s v="0"/>
  </r>
  <r>
    <s v="Free &amp; Premium VPN - FinchVPN"/>
    <x v="25"/>
    <n v="4.2"/>
    <n v="19096"/>
    <s v="10M"/>
    <s v="1,000,000+"/>
    <x v="0"/>
    <n v="0"/>
    <x v="0"/>
    <s v="Tools"/>
    <d v="2018-07-05T00:00:00"/>
    <s v="2.0.2"/>
    <s v="4.1 and up"/>
    <s v="1000000"/>
    <s v="0"/>
  </r>
  <r>
    <s v="Hotspot Shield Free VPN Proxy &amp; Wi-Fi Security"/>
    <x v="25"/>
    <n v="4.2"/>
    <n v="1116393"/>
    <s v="8.2M"/>
    <s v="50,000,000+"/>
    <x v="0"/>
    <n v="0"/>
    <x v="0"/>
    <s v="Tools"/>
    <d v="2018-08-06T00:00:00"/>
    <s v="6.1.0"/>
    <s v="4.1 and up"/>
    <s v="50000000"/>
    <s v="0"/>
  </r>
  <r>
    <s v="OpenVPN Connect â€“ Fast &amp; Safe SSL VPN Client"/>
    <x v="25"/>
    <n v="4.2"/>
    <n v="154578"/>
    <s v="14M"/>
    <s v="10,000,000+"/>
    <x v="0"/>
    <n v="0"/>
    <x v="0"/>
    <s v="Tools"/>
    <d v="2018-05-25T00:00:00"/>
    <s v="3.0.5"/>
    <s v="4.1 and up"/>
    <s v="10000000"/>
    <s v="0"/>
  </r>
  <r>
    <s v="VPN - Fast, Secure &amp; Unlimited WiFi with VyprVPN"/>
    <x v="25"/>
    <n v="4.2"/>
    <n v="40676"/>
    <s v="25M"/>
    <s v="1,000,000+"/>
    <x v="0"/>
    <n v="0"/>
    <x v="0"/>
    <s v="Tools"/>
    <d v="2018-07-05T00:00:00"/>
    <s v="2.27.1"/>
    <s v="4.1 and up"/>
    <s v="1000000"/>
    <s v="0"/>
  </r>
  <r>
    <s v="FREEDOME VPN Unlimited anonymous Wifi Security"/>
    <x v="25"/>
    <n v="4.3"/>
    <n v="39833"/>
    <s v="9.9M"/>
    <s v="1,000,000+"/>
    <x v="0"/>
    <n v="0"/>
    <x v="0"/>
    <s v="Tools"/>
    <d v="2018-07-09T00:00:00"/>
    <s v="2.5.1.7592"/>
    <s v="4.0.3 and up"/>
    <s v="1000000"/>
    <s v="0"/>
  </r>
  <r>
    <s v="SurfEasy Secure Android VPN"/>
    <x v="25"/>
    <n v="4.5"/>
    <n v="273283"/>
    <s v="22M"/>
    <s v="5,000,000+"/>
    <x v="0"/>
    <n v="0"/>
    <x v="0"/>
    <s v="Tools"/>
    <d v="2018-07-11T00:00:00"/>
    <s v="4.1.0"/>
    <s v="4.0.3 and up"/>
    <s v="5000000"/>
    <s v="0"/>
  </r>
  <r>
    <s v="TunnelBear VPN"/>
    <x v="25"/>
    <n v="4.4000000000000004"/>
    <n v="139480"/>
    <s v="Varies with device"/>
    <s v="5,000,000+"/>
    <x v="0"/>
    <n v="0"/>
    <x v="0"/>
    <s v="Tools"/>
    <d v="2018-04-19T00:00:00"/>
    <s v="v150"/>
    <s v="4.1 and up"/>
    <s v="5000000"/>
    <s v="0"/>
  </r>
  <r>
    <s v="VPN Free - Betternet Hotspot VPN &amp; Private Browser"/>
    <x v="25"/>
    <n v="4.5"/>
    <n v="801054"/>
    <s v="8.9M"/>
    <s v="10,000,000+"/>
    <x v="0"/>
    <n v="0"/>
    <x v="0"/>
    <s v="Tools"/>
    <d v="2018-08-01T00:00:00"/>
    <s v="4.3.0"/>
    <s v="4.1 and up"/>
    <s v="10000000"/>
    <s v="0"/>
  </r>
  <r>
    <s v="Gboard - the Google Keyboard"/>
    <x v="25"/>
    <n v="4.2"/>
    <n v="1859109"/>
    <s v="Varies with device"/>
    <s v="500,000,000+"/>
    <x v="0"/>
    <n v="0"/>
    <x v="0"/>
    <s v="Tools"/>
    <d v="2018-07-31T00:00:00"/>
    <s v="Varies with device"/>
    <s v="Varies with device"/>
    <s v="500000000"/>
    <s v="0"/>
  </r>
  <r>
    <s v="Smart Keyboard Trial"/>
    <x v="25"/>
    <n v="4.0999999999999996"/>
    <n v="65597"/>
    <s v="2.4M"/>
    <s v="10,000,000+"/>
    <x v="0"/>
    <n v="0"/>
    <x v="0"/>
    <s v="Tools"/>
    <d v="2017-04-28T00:00:00"/>
    <s v="4.20.1"/>
    <s v="2.3 and up"/>
    <s v="10000000"/>
    <s v="0"/>
  </r>
  <r>
    <s v="Emoji keyboard - Cute Emoticons, GIF, Stickers"/>
    <x v="25"/>
    <n v="4.4000000000000004"/>
    <n v="1107320"/>
    <s v="25M"/>
    <s v="50,000,000+"/>
    <x v="0"/>
    <n v="0"/>
    <x v="0"/>
    <s v="Tools"/>
    <d v="2018-08-07T00:00:00"/>
    <s v="3.4.500"/>
    <s v="4.1 and up"/>
    <s v="50000000"/>
    <s v="0"/>
  </r>
  <r>
    <s v="GO Keyboard - Cute Emojis, Themes and GIFs"/>
    <x v="25"/>
    <n v="4.5"/>
    <n v="4594198"/>
    <s v="Varies with device"/>
    <s v="100,000,000+"/>
    <x v="0"/>
    <n v="0"/>
    <x v="0"/>
    <s v="Tools"/>
    <d v="2018-07-31T00:00:00"/>
    <s v="Varies with device"/>
    <s v="Varies with device"/>
    <s v="100000000"/>
    <s v="0"/>
  </r>
  <r>
    <s v="Google Handwriting Input"/>
    <x v="25"/>
    <n v="4.3"/>
    <n v="94427"/>
    <s v="Varies with device"/>
    <s v="10,000,000+"/>
    <x v="0"/>
    <n v="0"/>
    <x v="0"/>
    <s v="Tools"/>
    <d v="2018-08-02T00:00:00"/>
    <s v="Varies with device"/>
    <s v="Varies with device"/>
    <s v="10000000"/>
    <s v="0"/>
  </r>
  <r>
    <s v="Wifi Analyzer"/>
    <x v="25"/>
    <n v="4.4000000000000004"/>
    <n v="335115"/>
    <s v="1.8M"/>
    <s v="10,000,000+"/>
    <x v="0"/>
    <n v="0"/>
    <x v="0"/>
    <s v="Tools"/>
    <d v="2018-04-07T00:00:00"/>
    <s v="3.11.2"/>
    <s v="6.0 and up"/>
    <s v="10000000"/>
    <s v="0"/>
  </r>
  <r>
    <s v="Network Signal Info"/>
    <x v="25"/>
    <n v="4.0999999999999996"/>
    <n v="33926"/>
    <s v="17M"/>
    <s v="1,000,000+"/>
    <x v="0"/>
    <n v="0"/>
    <x v="0"/>
    <s v="Tools"/>
    <d v="2018-08-03T00:00:00"/>
    <s v="4.78.06"/>
    <s v="4.2 and up"/>
    <s v="1000000"/>
    <s v="0"/>
  </r>
  <r>
    <s v="Speedtest by Ookla"/>
    <x v="25"/>
    <n v="4.4000000000000004"/>
    <n v="1028794"/>
    <s v="Varies with device"/>
    <s v="100,000,000+"/>
    <x v="0"/>
    <n v="0"/>
    <x v="0"/>
    <s v="Tools"/>
    <d v="2018-07-19T00:00:00"/>
    <s v="Varies with device"/>
    <s v="Varies with device"/>
    <s v="100000000"/>
    <s v="0"/>
  </r>
  <r>
    <s v="osmino Wi-Fi: free WiFi"/>
    <x v="25"/>
    <n v="4.2"/>
    <n v="134203"/>
    <s v="4.1M"/>
    <s v="10,000,000+"/>
    <x v="0"/>
    <n v="0"/>
    <x v="0"/>
    <s v="Tools"/>
    <d v="2018-08-06T00:00:00"/>
    <s v="6.06.14"/>
    <s v="4.4 and up"/>
    <s v="10000000"/>
    <s v="0"/>
  </r>
  <r>
    <s v="WiFi Overview 360"/>
    <x v="25"/>
    <n v="4.0999999999999996"/>
    <n v="15693"/>
    <s v="18M"/>
    <s v="1,000,000+"/>
    <x v="0"/>
    <n v="0"/>
    <x v="0"/>
    <s v="Tools"/>
    <d v="2018-08-03T00:00:00"/>
    <s v="4.32.07"/>
    <s v="4.2 and up"/>
    <s v="1000000"/>
    <s v="0"/>
  </r>
  <r>
    <s v="Speedcheck"/>
    <x v="25"/>
    <n v="4.5999999999999996"/>
    <n v="48979"/>
    <s v="14M"/>
    <s v="1,000,000+"/>
    <x v="0"/>
    <n v="0"/>
    <x v="0"/>
    <s v="Tools"/>
    <d v="2018-08-04T00:00:00"/>
    <s v="5.0.0.8"/>
    <s v="4.0.3 and up"/>
    <s v="1000000"/>
    <s v="0"/>
  </r>
  <r>
    <s v="Internet Speed Meter Lite"/>
    <x v="25"/>
    <n v="4.5"/>
    <n v="410303"/>
    <s v="Varies with device"/>
    <s v="10,000,000+"/>
    <x v="0"/>
    <n v="0"/>
    <x v="0"/>
    <s v="Tools"/>
    <d v="2016-09-05T00:00:00"/>
    <s v="Varies with device"/>
    <s v="Varies with device"/>
    <s v="10000000"/>
    <s v="0"/>
  </r>
  <r>
    <s v="Wifi Inspector"/>
    <x v="25"/>
    <n v="4.3"/>
    <n v="63712"/>
    <s v="Varies with device"/>
    <s v="5,000,000+"/>
    <x v="0"/>
    <n v="0"/>
    <x v="0"/>
    <s v="Tools"/>
    <d v="2016-05-12T00:00:00"/>
    <s v="Varies with device"/>
    <s v="2.3 and up"/>
    <s v="5000000"/>
    <s v="0"/>
  </r>
  <r>
    <s v="WiFi Automatic"/>
    <x v="25"/>
    <n v="4.0999999999999996"/>
    <n v="10595"/>
    <s v="Varies with device"/>
    <s v="1,000,000+"/>
    <x v="0"/>
    <n v="0"/>
    <x v="0"/>
    <s v="Tools"/>
    <d v="2018-03-18T00:00:00"/>
    <s v="Varies with device"/>
    <s v="Varies with device"/>
    <s v="1000000"/>
    <s v="0"/>
  </r>
  <r>
    <s v="NETGEAR WiFi Analytics"/>
    <x v="25"/>
    <n v="4.0999999999999996"/>
    <n v="9496"/>
    <s v="696k"/>
    <s v="1,000,000+"/>
    <x v="0"/>
    <n v="0"/>
    <x v="0"/>
    <s v="Tools"/>
    <d v="2014-04-25T00:00:00"/>
    <s v="1.0.19"/>
    <s v="2.2 and up"/>
    <s v="1000000"/>
    <s v="0"/>
  </r>
  <r>
    <s v="Keypad Lock Screen"/>
    <x v="25"/>
    <n v="4.2"/>
    <n v="428581"/>
    <s v="4.7M"/>
    <s v="10,000,000+"/>
    <x v="0"/>
    <n v="0"/>
    <x v="0"/>
    <s v="Tools"/>
    <d v="2018-07-17T00:00:00"/>
    <n v="1.33"/>
    <s v="4.0 and up"/>
    <s v="10000000"/>
    <s v="0"/>
  </r>
  <r>
    <s v="photo keypad lockscreen"/>
    <x v="25"/>
    <n v="4.0999999999999996"/>
    <n v="225544"/>
    <s v="8.1M"/>
    <s v="10,000,000+"/>
    <x v="0"/>
    <n v="0"/>
    <x v="0"/>
    <s v="Tools"/>
    <d v="2018-07-17T00:00:00"/>
    <s v="3.1.2"/>
    <s v="4.0 and up"/>
    <s v="10000000"/>
    <s v="0"/>
  </r>
  <r>
    <s v="CM Locker - Security Lockscreen"/>
    <x v="25"/>
    <n v="4.5999999999999996"/>
    <n v="3090727"/>
    <s v="Varies with device"/>
    <s v="100,000,000+"/>
    <x v="0"/>
    <n v="0"/>
    <x v="0"/>
    <s v="Tools"/>
    <d v="2018-07-31T00:00:00"/>
    <s v="Varies with device"/>
    <s v="Varies with device"/>
    <s v="100000000"/>
    <s v="0"/>
  </r>
  <r>
    <s v="Solo Locker (DIY Locker)"/>
    <x v="25"/>
    <n v="4.5"/>
    <n v="474439"/>
    <s v="7.9M"/>
    <s v="10,000,000+"/>
    <x v="0"/>
    <n v="0"/>
    <x v="0"/>
    <s v="Tools"/>
    <d v="2018-06-26T00:00:00"/>
    <s v="6.1.7.5"/>
    <s v="4.2 and up"/>
    <s v="10000000"/>
    <s v="0"/>
  </r>
  <r>
    <s v="Lock Screen"/>
    <x v="25"/>
    <n v="4"/>
    <n v="41137"/>
    <s v="4.6M"/>
    <s v="1,000,000+"/>
    <x v="0"/>
    <n v="0"/>
    <x v="0"/>
    <s v="Tools"/>
    <d v="2017-11-15T00:00:00"/>
    <s v="1.7.3"/>
    <s v="3.2 and up"/>
    <s v="1000000"/>
    <s v="0"/>
  </r>
  <r>
    <s v="ZERO Lock Screen"/>
    <x v="25"/>
    <n v="3.5"/>
    <n v="75336"/>
    <s v="544k"/>
    <s v="1,000,000+"/>
    <x v="0"/>
    <n v="0"/>
    <x v="0"/>
    <s v="Tools"/>
    <d v="2016-02-05T00:00:00"/>
    <n v="1.3"/>
    <s v="4.0 and up"/>
    <s v="1000000"/>
    <s v="0"/>
  </r>
  <r>
    <s v="AppLock - Fingerprint"/>
    <x v="25"/>
    <n v="4.4000000000000004"/>
    <n v="745245"/>
    <s v="3.5M"/>
    <s v="10,000,000+"/>
    <x v="0"/>
    <n v="0"/>
    <x v="0"/>
    <s v="Tools"/>
    <d v="2018-04-13T00:00:00"/>
    <s v="7.2.0"/>
    <s v="2.3 and up"/>
    <s v="10000000"/>
    <s v="0"/>
  </r>
  <r>
    <s v="Applock"/>
    <x v="25"/>
    <n v="4.4000000000000004"/>
    <n v="4934130"/>
    <s v="Varies with device"/>
    <s v="100,000,000+"/>
    <x v="0"/>
    <n v="0"/>
    <x v="0"/>
    <s v="Tools"/>
    <d v="2018-06-11T00:00:00"/>
    <s v="Varies with device"/>
    <s v="Varies with device"/>
    <s v="100000000"/>
    <s v="0"/>
  </r>
  <r>
    <s v="Smart AppLock (App Protect)"/>
    <x v="25"/>
    <n v="4.4000000000000004"/>
    <n v="137562"/>
    <s v="Varies with device"/>
    <s v="10,000,000+"/>
    <x v="0"/>
    <n v="0"/>
    <x v="0"/>
    <s v="Tools"/>
    <d v="2018-05-31T00:00:00"/>
    <s v="Varies with device"/>
    <s v="Varies with device"/>
    <s v="10000000"/>
    <s v="0"/>
  </r>
  <r>
    <s v="Screen Off and Lock"/>
    <x v="25"/>
    <n v="4.0999999999999996"/>
    <n v="172990"/>
    <s v="525k"/>
    <s v="10,000,000+"/>
    <x v="0"/>
    <n v="0"/>
    <x v="0"/>
    <s v="Tools"/>
    <d v="2017-12-02T00:00:00"/>
    <s v="1.17.4"/>
    <s v="2.2 and up"/>
    <s v="10000000"/>
    <s v="0"/>
  </r>
  <r>
    <s v="Screen Lock"/>
    <x v="25"/>
    <n v="4.2"/>
    <n v="68309"/>
    <s v="2.1M"/>
    <s v="1,000,000+"/>
    <x v="0"/>
    <n v="0"/>
    <x v="0"/>
    <s v="Tools"/>
    <d v="2017-11-23T00:00:00"/>
    <s v="v3.9f"/>
    <s v="4.0 and up"/>
    <s v="1000000"/>
    <s v="0"/>
  </r>
  <r>
    <s v="Nova Launcher"/>
    <x v="26"/>
    <n v="4.5999999999999996"/>
    <n v="1121805"/>
    <s v="Varies with device"/>
    <s v="50,000,000+"/>
    <x v="0"/>
    <n v="0"/>
    <x v="0"/>
    <s v="Personalization"/>
    <d v="2018-05-14T00:00:00"/>
    <s v="Varies with device"/>
    <s v="Varies with device"/>
    <s v="50000000"/>
    <s v="0"/>
  </r>
  <r>
    <s v="Funny Ringtones"/>
    <x v="26"/>
    <n v="4.4000000000000004"/>
    <n v="7146"/>
    <s v="14M"/>
    <s v="1,000,000+"/>
    <x v="0"/>
    <n v="0"/>
    <x v="2"/>
    <s v="Personalization"/>
    <d v="2018-02-02T00:00:00"/>
    <n v="1.1000000000000001"/>
    <s v="4.0 and up"/>
    <s v="1000000"/>
    <s v="0"/>
  </r>
  <r>
    <s v="ZEDGEâ„¢ Ringtones &amp; Wallpapers"/>
    <x v="26"/>
    <n v="4.5999999999999996"/>
    <n v="6466641"/>
    <s v="Varies with device"/>
    <s v="100,000,000+"/>
    <x v="0"/>
    <n v="0"/>
    <x v="1"/>
    <s v="Personalization"/>
    <d v="2018-07-19T00:00:00"/>
    <s v="Varies with device"/>
    <s v="Varies with device"/>
    <s v="100000000"/>
    <s v="0"/>
  </r>
  <r>
    <s v="XOS - Launcher,Theme,Wallpaper"/>
    <x v="26"/>
    <n v="4.5999999999999996"/>
    <n v="49657"/>
    <s v="8.7M"/>
    <s v="5,000,000+"/>
    <x v="0"/>
    <n v="0"/>
    <x v="0"/>
    <s v="Personalization"/>
    <d v="2018-08-06T00:00:00"/>
    <s v="3.6.21_pre"/>
    <s v="4.4 and up"/>
    <s v="5000000"/>
    <s v="0"/>
  </r>
  <r>
    <s v="3D Live Neon Weed Launcher"/>
    <x v="26"/>
    <n v="4.5"/>
    <n v="1724"/>
    <s v="21M"/>
    <s v="100,000+"/>
    <x v="0"/>
    <n v="0"/>
    <x v="3"/>
    <s v="Personalization"/>
    <d v="2018-06-26T00:00:00"/>
    <s v="5.34.10"/>
    <s v="4.0.3 and up"/>
    <s v="100000"/>
    <s v="0"/>
  </r>
  <r>
    <s v="Evie Launcher"/>
    <x v="26"/>
    <n v="4.7"/>
    <n v="139258"/>
    <s v="Varies with device"/>
    <s v="5,000,000+"/>
    <x v="0"/>
    <n v="0"/>
    <x v="0"/>
    <s v="Personalization"/>
    <d v="2018-08-03T00:00:00"/>
    <s v="Varies with device"/>
    <s v="4.4 and up"/>
    <s v="5000000"/>
    <s v="0"/>
  </r>
  <r>
    <s v="Golden Launcher"/>
    <x v="26"/>
    <n v="4.4000000000000004"/>
    <n v="32794"/>
    <s v="12M"/>
    <s v="5,000,000+"/>
    <x v="0"/>
    <n v="0"/>
    <x v="0"/>
    <s v="Personalization"/>
    <d v="2018-07-31T00:00:00"/>
    <s v="1.284.1.83"/>
    <s v="4.2 and up"/>
    <s v="5000000"/>
    <s v="0"/>
  </r>
  <r>
    <s v="Launcher"/>
    <x v="26"/>
    <n v="4.5"/>
    <n v="102923"/>
    <s v="18M"/>
    <s v="1,000,000+"/>
    <x v="0"/>
    <n v="0"/>
    <x v="0"/>
    <s v="Personalization"/>
    <d v="2018-07-10T00:00:00"/>
    <s v="2.1.2"/>
    <s v="5.0 and up"/>
    <s v="1000000"/>
    <s v="0"/>
  </r>
  <r>
    <s v="CM Launcher 3D - Theme, Wallpapers, Efficient"/>
    <x v="26"/>
    <n v="4.5999999999999996"/>
    <n v="6702776"/>
    <s v="17M"/>
    <s v="100,000,000+"/>
    <x v="0"/>
    <n v="0"/>
    <x v="1"/>
    <s v="Personalization"/>
    <d v="2018-08-03T00:00:00"/>
    <s v="5.41.0"/>
    <s v="4.0.3 and up"/>
    <s v="100000000"/>
    <s v="0"/>
  </r>
  <r>
    <s v="4K Wallpapers and Ultra HD Backgrounds"/>
    <x v="26"/>
    <n v="4.5999999999999996"/>
    <n v="7583"/>
    <s v="3.8M"/>
    <s v="500,000+"/>
    <x v="0"/>
    <n v="0"/>
    <x v="2"/>
    <s v="Personalization"/>
    <d v="2018-07-04T00:00:00"/>
    <s v="2.6.2.1"/>
    <s v="4.0.3 and up"/>
    <s v="500000"/>
    <s v="0"/>
  </r>
  <r>
    <s v="OnePlus Launcher"/>
    <x v="26"/>
    <n v="4"/>
    <n v="24215"/>
    <s v="Varies with device"/>
    <s v="1,000,000+"/>
    <x v="0"/>
    <n v="0"/>
    <x v="0"/>
    <s v="Personalization"/>
    <d v="2018-08-03T00:00:00"/>
    <s v="Varies with device"/>
    <s v="Varies with device"/>
    <s v="1000000"/>
    <s v="0"/>
  </r>
  <r>
    <s v="Birds Sounds Ringtones &amp; Wallpapers"/>
    <x v="26"/>
    <n v="4.5999999999999996"/>
    <n v="5073"/>
    <s v="23M"/>
    <s v="1,000,000+"/>
    <x v="0"/>
    <n v="0"/>
    <x v="2"/>
    <s v="Personalization"/>
    <d v="2017-09-25T00:00:00"/>
    <n v="1.1000000000000001"/>
    <s v="4.0 and up"/>
    <s v="1000000"/>
    <s v="0"/>
  </r>
  <r>
    <s v="Funny Alarm Clock Ringtones"/>
    <x v="26"/>
    <n v="4.5"/>
    <n v="15633"/>
    <s v="14M"/>
    <s v="1,000,000+"/>
    <x v="0"/>
    <n v="0"/>
    <x v="0"/>
    <s v="Personalization"/>
    <d v="2017-03-09T00:00:00"/>
    <n v="1.1000000000000001"/>
    <s v="4.0.3 and up"/>
    <s v="1000000"/>
    <s v="0"/>
  </r>
  <r>
    <s v="ZenUI Launcher"/>
    <x v="26"/>
    <n v="4.7"/>
    <n v="1141545"/>
    <s v="15M"/>
    <s v="50,000,000+"/>
    <x v="0"/>
    <n v="0"/>
    <x v="0"/>
    <s v="Personalization"/>
    <d v="2018-07-31T00:00:00"/>
    <s v="Varies with device"/>
    <s v="Varies with device"/>
    <s v="50000000"/>
    <s v="0"/>
  </r>
  <r>
    <s v="Color Call - Caller Screen, LED Flash"/>
    <x v="26"/>
    <n v="4.7"/>
    <n v="29485"/>
    <s v="9.9M"/>
    <s v="1,000,000+"/>
    <x v="0"/>
    <n v="0"/>
    <x v="0"/>
    <s v="Personalization"/>
    <d v="2018-07-20T00:00:00"/>
    <s v="1.0.4"/>
    <s v="4.0 and up"/>
    <s v="1000000"/>
    <s v="0"/>
  </r>
  <r>
    <s v="New Launcher 2018"/>
    <x v="26"/>
    <n v="4.4000000000000004"/>
    <n v="142393"/>
    <s v="12M"/>
    <s v="10,000,000+"/>
    <x v="0"/>
    <n v="0"/>
    <x v="0"/>
    <s v="Personalization"/>
    <d v="2018-07-31T00:00:00"/>
    <s v="1.284.1.126"/>
    <s v="4.2 and up"/>
    <s v="10000000"/>
    <s v="0"/>
  </r>
  <r>
    <s v="Diamond Zipper Lock Screen"/>
    <x v="26"/>
    <n v="4.3"/>
    <n v="71688"/>
    <s v="12M"/>
    <s v="10,000,000+"/>
    <x v="0"/>
    <n v="0"/>
    <x v="0"/>
    <s v="Personalization"/>
    <d v="2018-06-11T00:00:00"/>
    <n v="3.5"/>
    <s v="4.1 and up"/>
    <s v="10000000"/>
    <s v="0"/>
  </r>
  <r>
    <s v="Emoji Keyboard - Cute Emoji,GIF, Sticker, Emoticon"/>
    <x v="26"/>
    <n v="4.7"/>
    <n v="114851"/>
    <s v="20M"/>
    <s v="10,000,000+"/>
    <x v="0"/>
    <n v="0"/>
    <x v="0"/>
    <s v="Personalization"/>
    <d v="2018-07-20T00:00:00"/>
    <s v="2.1.9"/>
    <s v="4.1 and up"/>
    <s v="10000000"/>
    <s v="0"/>
  </r>
  <r>
    <s v="3D Blue Glass Water Keyboard Theme"/>
    <x v="26"/>
    <n v="4.0999999999999996"/>
    <n v="62209"/>
    <s v="7.4M"/>
    <s v="10,000,000+"/>
    <x v="0"/>
    <n v="0"/>
    <x v="0"/>
    <s v="Personalization"/>
    <d v="2018-07-01T00:00:00"/>
    <s v="6.7.1"/>
    <s v="4.0.3 and up"/>
    <s v="10000000"/>
    <s v="0"/>
  </r>
  <r>
    <s v="Backgrounds (HD Wallpapers)"/>
    <x v="26"/>
    <n v="4.7"/>
    <n v="202474"/>
    <s v="3.0M"/>
    <s v="10,000,000+"/>
    <x v="0"/>
    <n v="0"/>
    <x v="1"/>
    <s v="Personalization"/>
    <d v="2017-08-09T00:00:00"/>
    <s v="2.6.0"/>
    <s v="4.0 and up"/>
    <s v="10000000"/>
    <s v="0"/>
  </r>
  <r>
    <s v="Smart Launcher 5"/>
    <x v="26"/>
    <n v="4.4000000000000004"/>
    <n v="512102"/>
    <s v="Varies with device"/>
    <s v="10,000,000+"/>
    <x v="0"/>
    <n v="0"/>
    <x v="0"/>
    <s v="Personalization"/>
    <d v="2018-07-16T00:00:00"/>
    <s v="Varies with device"/>
    <s v="Varies with device"/>
    <s v="10000000"/>
    <s v="0"/>
  </r>
  <r>
    <s v="New 2018 Keyboard"/>
    <x v="26"/>
    <n v="4.5999999999999996"/>
    <n v="298321"/>
    <s v="14M"/>
    <s v="10,000,000+"/>
    <x v="0"/>
    <n v="0"/>
    <x v="0"/>
    <s v="Personalization"/>
    <d v="2018-08-05T00:00:00"/>
    <s v="2.5.5.9"/>
    <s v="4.2 and up"/>
    <s v="10000000"/>
    <s v="0"/>
  </r>
  <r>
    <s v="APUS Launcher - Theme, Wallpaper, Hide Apps"/>
    <x v="26"/>
    <n v="4.5"/>
    <n v="5783441"/>
    <s v="14M"/>
    <s v="100,000,000+"/>
    <x v="0"/>
    <n v="0"/>
    <x v="0"/>
    <s v="Personalization"/>
    <d v="2018-08-06T00:00:00"/>
    <s v="3.9.7"/>
    <s v="4.0.3 and up"/>
    <s v="100000000"/>
    <s v="0"/>
  </r>
  <r>
    <s v="ZenUI Themes â€“ Stylish Themes"/>
    <x v="26"/>
    <n v="4.4000000000000004"/>
    <n v="47393"/>
    <s v="7.2M"/>
    <s v="10,000,000+"/>
    <x v="0"/>
    <n v="0"/>
    <x v="0"/>
    <s v="Personalization"/>
    <d v="2018-05-24T00:00:00"/>
    <s v="1.8.0.24_180511"/>
    <s v="5.0 and up"/>
    <s v="10000000"/>
    <s v="0"/>
  </r>
  <r>
    <s v="Keyboard - wallpapers , photos"/>
    <x v="26"/>
    <n v="4.4000000000000004"/>
    <n v="55525"/>
    <s v="22M"/>
    <s v="10,000,000+"/>
    <x v="0"/>
    <n v="0"/>
    <x v="0"/>
    <s v="Personalization"/>
    <d v="2018-02-26T00:00:00"/>
    <s v="1.2.7"/>
    <s v="4.0 and up"/>
    <s v="10000000"/>
    <s v="0"/>
  </r>
  <r>
    <s v="Lovely Cute Pink Kitty Cat Keyboard Theme"/>
    <x v="26"/>
    <n v="4.3"/>
    <n v="2267"/>
    <s v="7.2M"/>
    <s v="500,000+"/>
    <x v="0"/>
    <n v="0"/>
    <x v="0"/>
    <s v="Personalization"/>
    <d v="2018-07-09T00:00:00"/>
    <s v="6.7.5"/>
    <s v="4.0.3 and up"/>
    <s v="500000"/>
    <s v="0"/>
  </r>
  <r>
    <s v="Apex Launcher"/>
    <x v="26"/>
    <n v="4.3"/>
    <n v="266401"/>
    <s v="Varies with device"/>
    <s v="10,000,000+"/>
    <x v="0"/>
    <n v="0"/>
    <x v="0"/>
    <s v="Personalization"/>
    <d v="2018-08-04T00:00:00"/>
    <s v="Varies with device"/>
    <s v="Varies with device"/>
    <s v="10000000"/>
    <s v="0"/>
  </r>
  <r>
    <s v="Microsoft Launcher"/>
    <x v="26"/>
    <n v="4.5999999999999996"/>
    <n v="649568"/>
    <s v="26M"/>
    <s v="10,000,000+"/>
    <x v="0"/>
    <n v="0"/>
    <x v="0"/>
    <s v="Personalization"/>
    <d v="2018-08-01T00:00:00"/>
    <s v="4.12.0.44682"/>
    <s v="4.2 and up"/>
    <s v="10000000"/>
    <s v="0"/>
  </r>
  <r>
    <s v="Goku Wallpaper Art"/>
    <x v="26"/>
    <n v="4.7"/>
    <n v="6342"/>
    <s v="38M"/>
    <s v="1,000,000+"/>
    <x v="0"/>
    <n v="0"/>
    <x v="0"/>
    <s v="Personalization"/>
    <d v="2018-07-13T00:00:00"/>
    <n v="1.8"/>
    <s v="4.1 and up"/>
    <s v="1000000"/>
    <s v="0"/>
  </r>
  <r>
    <s v="Door Lock Screen"/>
    <x v="26"/>
    <n v="4.3"/>
    <n v="5413"/>
    <s v="3.9M"/>
    <s v="1,000,000+"/>
    <x v="0"/>
    <n v="0"/>
    <x v="0"/>
    <s v="Personalization"/>
    <d v="2018-07-28T00:00:00"/>
    <s v="3.3.a"/>
    <s v="4.0 and up"/>
    <s v="1000000"/>
    <s v="0"/>
  </r>
  <r>
    <s v="Yandex Browser with Protect"/>
    <x v="26"/>
    <n v="4.5"/>
    <n v="1237135"/>
    <s v="Varies with device"/>
    <s v="50,000,000+"/>
    <x v="0"/>
    <n v="0"/>
    <x v="0"/>
    <s v="Personalization"/>
    <d v="2018-07-18T00:00:00"/>
    <s v="Varies with device"/>
    <s v="Varies with device"/>
    <s v="50000000"/>
    <s v="0"/>
  </r>
  <r>
    <s v="Cute wallpapers &amp; kawaii backgrounds images"/>
    <x v="26"/>
    <n v="4.5999999999999996"/>
    <n v="4724"/>
    <s v="5.4M"/>
    <s v="1,000,000+"/>
    <x v="0"/>
    <n v="0"/>
    <x v="0"/>
    <s v="Personalization"/>
    <d v="2018-07-30T00:00:00"/>
    <n v="1.2"/>
    <s v="4.0.3 and up"/>
    <s v="1000000"/>
    <s v="0"/>
  </r>
  <r>
    <s v="ASUS Cover for ZenFone 2"/>
    <x v="26"/>
    <n v="4.4000000000000004"/>
    <n v="43960"/>
    <s v="9.8M"/>
    <s v="10,000,000+"/>
    <x v="0"/>
    <n v="0"/>
    <x v="0"/>
    <s v="Personalization"/>
    <d v="2017-12-01T00:00:00"/>
    <s v="2.0.0.39_171124"/>
    <s v="5.0 and up"/>
    <s v="10000000"/>
    <s v="0"/>
  </r>
  <r>
    <s v="Hola Launcher- Theme,Wallpaper"/>
    <x v="26"/>
    <n v="4.5"/>
    <n v="3277209"/>
    <s v="7.6M"/>
    <s v="100,000,000+"/>
    <x v="0"/>
    <n v="0"/>
    <x v="0"/>
    <s v="Personalization"/>
    <d v="2018-05-09T00:00:00"/>
    <s v="3.2.5"/>
    <s v="4.0 and up"/>
    <s v="100000000"/>
    <s v="0"/>
  </r>
  <r>
    <s v="OnePlus Icon Pack - Square"/>
    <x v="26"/>
    <n v="4.7"/>
    <n v="229"/>
    <s v="1.1M"/>
    <s v="500,000+"/>
    <x v="0"/>
    <n v="0"/>
    <x v="0"/>
    <s v="Personalization"/>
    <d v="2018-05-23T00:00:00"/>
    <s v="1.9.1.180419172630.4a15962"/>
    <s v="5.0 and up"/>
    <s v="500000"/>
    <s v="0"/>
  </r>
  <r>
    <s v="Live 3D Neon Blue Love Heart Keyboard Theme"/>
    <x v="26"/>
    <n v="4.3"/>
    <n v="6626"/>
    <s v="9.1M"/>
    <s v="1,000,000+"/>
    <x v="0"/>
    <n v="0"/>
    <x v="0"/>
    <s v="Personalization"/>
    <d v="2018-07-25T00:00:00"/>
    <s v="6.7.25.2018"/>
    <s v="4.0.3 and up"/>
    <s v="1000000"/>
    <s v="0"/>
  </r>
  <r>
    <s v="Pink Diamond Princess Keyboard Theme"/>
    <x v="26"/>
    <n v="3.7"/>
    <n v="10796"/>
    <s v="6.8M"/>
    <s v="1,000,000+"/>
    <x v="0"/>
    <n v="0"/>
    <x v="0"/>
    <s v="Personalization"/>
    <d v="2018-07-06T00:00:00"/>
    <s v="6.7.5"/>
    <s v="4.0.3 and up"/>
    <s v="1000000"/>
    <s v="0"/>
  </r>
  <r>
    <s v="Wallpapers HD, 4K Backgrounds"/>
    <x v="26"/>
    <n v="4.7"/>
    <n v="273994"/>
    <s v="12M"/>
    <s v="10,000,000+"/>
    <x v="0"/>
    <n v="0"/>
    <x v="0"/>
    <s v="Personalization"/>
    <d v="2018-07-23T00:00:00"/>
    <s v="2.3.27"/>
    <s v="4.4 and up"/>
    <s v="10000000"/>
    <s v="0"/>
  </r>
  <r>
    <s v="Photo Lock App - Hide Pictures &amp; Videos"/>
    <x v="26"/>
    <n v="4.5"/>
    <n v="29203"/>
    <s v="3.3M"/>
    <s v="5,000,000+"/>
    <x v="0"/>
    <n v="0"/>
    <x v="0"/>
    <s v="Personalization"/>
    <d v="2017-12-10T00:00:00"/>
    <n v="40"/>
    <s v="4.0 and up"/>
    <s v="5000000"/>
    <s v="0"/>
  </r>
  <r>
    <s v="Romantic Love Photo Frames"/>
    <x v="26"/>
    <n v="4.4000000000000004"/>
    <n v="18918"/>
    <s v="12M"/>
    <s v="5,000,000+"/>
    <x v="0"/>
    <n v="0"/>
    <x v="0"/>
    <s v="Personalization"/>
    <d v="2018-06-19T00:00:00"/>
    <n v="1.1399999999999999"/>
    <s v="4.0 and up"/>
    <s v="5000000"/>
    <s v="0"/>
  </r>
  <r>
    <s v="Colorful Glitter Neon Butterfly Keyboard Theme"/>
    <x v="26"/>
    <n v="4.3"/>
    <n v="2056"/>
    <s v="9.8M"/>
    <s v="500,000+"/>
    <x v="0"/>
    <n v="0"/>
    <x v="0"/>
    <s v="Personalization"/>
    <d v="2018-07-25T00:00:00"/>
    <s v="6.7.24.2018"/>
    <s v="4.0.3 and up"/>
    <s v="500000"/>
    <s v="0"/>
  </r>
  <r>
    <s v="OnePlus Icon Pack"/>
    <x v="26"/>
    <n v="4.8"/>
    <n v="440"/>
    <s v="920k"/>
    <s v="500,000+"/>
    <x v="0"/>
    <n v="0"/>
    <x v="0"/>
    <s v="Personalization"/>
    <d v="2018-05-23T00:00:00"/>
    <s v="1.9.2.180419172639.dbf3246"/>
    <s v="5.0 and up"/>
    <s v="500000"/>
    <s v="0"/>
  </r>
  <r>
    <s v="Water Garden Live Wallpaper"/>
    <x v="26"/>
    <n v="4.5999999999999996"/>
    <n v="66453"/>
    <s v="14M"/>
    <s v="5,000,000+"/>
    <x v="0"/>
    <n v="0"/>
    <x v="0"/>
    <s v="Personalization"/>
    <d v="2018-04-10T00:00:00"/>
    <n v="1.57"/>
    <s v="2.3 and up"/>
    <s v="5000000"/>
    <s v="0"/>
  </r>
  <r>
    <s v="Water Droplets Keyboard Theme"/>
    <x v="26"/>
    <n v="4.0999999999999996"/>
    <n v="398"/>
    <s v="6.8M"/>
    <s v="100,000+"/>
    <x v="0"/>
    <n v="0"/>
    <x v="0"/>
    <s v="Personalization"/>
    <d v="2018-06-29T00:00:00"/>
    <s v="6.6.28"/>
    <s v="4.0.3 and up"/>
    <s v="100000"/>
    <s v="0"/>
  </r>
  <r>
    <s v="FUN Keyboard â€“ Emoji Keyboard, Sticker,Theme &amp; GIF"/>
    <x v="26"/>
    <n v="4.7"/>
    <n v="12089"/>
    <s v="27M"/>
    <s v="500,000+"/>
    <x v="0"/>
    <n v="0"/>
    <x v="0"/>
    <s v="Personalization"/>
    <d v="2018-07-03T00:00:00"/>
    <s v="1.2.5"/>
    <s v="4.0 and up"/>
    <s v="500000"/>
    <s v="0"/>
  </r>
  <r>
    <s v="Freeme Launcherâ€”Stylish Theme"/>
    <x v="26"/>
    <n v="4.0999999999999996"/>
    <n v="2828"/>
    <s v="7.4M"/>
    <s v="100,000+"/>
    <x v="0"/>
    <n v="0"/>
    <x v="0"/>
    <s v="Personalization"/>
    <d v="2017-01-22T00:00:00"/>
    <s v="2.11.5"/>
    <s v="4.1 and up"/>
    <s v="100000"/>
    <s v="0"/>
  </r>
  <r>
    <s v="ZEDGEâ„¢ Ringtones &amp; Wallpapers"/>
    <x v="26"/>
    <n v="4.5999999999999996"/>
    <n v="6466641"/>
    <s v="Varies with device"/>
    <s v="100,000,000+"/>
    <x v="0"/>
    <n v="0"/>
    <x v="1"/>
    <s v="Personalization"/>
    <d v="2018-07-19T00:00:00"/>
    <s v="Varies with device"/>
    <s v="Varies with device"/>
    <s v="100000000"/>
    <s v="0"/>
  </r>
  <r>
    <s v="Ringtones &amp; Wallpapers for Me"/>
    <x v="26"/>
    <n v="4.2"/>
    <n v="89342"/>
    <s v="29M"/>
    <s v="10,000,000+"/>
    <x v="0"/>
    <n v="0"/>
    <x v="0"/>
    <s v="Personalization"/>
    <d v="2018-01-30T00:00:00"/>
    <n v="1.1299999999999999"/>
    <s v="4.1 and up"/>
    <s v="10000000"/>
    <s v="0"/>
  </r>
  <r>
    <s v="Ringtone Maker"/>
    <x v="26"/>
    <n v="4.3"/>
    <n v="495905"/>
    <s v="Varies with device"/>
    <s v="50,000,000+"/>
    <x v="0"/>
    <n v="0"/>
    <x v="0"/>
    <s v="Personalization"/>
    <d v="2018-07-29T00:00:00"/>
    <s v="Varies with device"/>
    <s v="Varies with device"/>
    <s v="50000000"/>
    <s v="0"/>
  </r>
  <r>
    <s v="Retro Clock Widget"/>
    <x v="26"/>
    <n v="4.2"/>
    <n v="86743"/>
    <s v="Varies with device"/>
    <s v="5,000,000+"/>
    <x v="0"/>
    <n v="0"/>
    <x v="0"/>
    <s v="Personalization"/>
    <d v="2016-11-01T00:00:00"/>
    <s v="Varies with device"/>
    <s v="Varies with device"/>
    <s v="5000000"/>
    <s v="0"/>
  </r>
  <r>
    <s v="Zooper Widget"/>
    <x v="26"/>
    <n v="4"/>
    <n v="30498"/>
    <s v="5.9M"/>
    <s v="1,000,000+"/>
    <x v="0"/>
    <n v="0"/>
    <x v="0"/>
    <s v="Personalization"/>
    <d v="2015-03-11T00:00:00"/>
    <n v="2.6"/>
    <s v="3.2 and up"/>
    <s v="1000000"/>
    <s v="0"/>
  </r>
  <r>
    <s v="Beautiful Widgets Pro"/>
    <x v="26"/>
    <n v="4.2"/>
    <n v="97890"/>
    <s v="14M"/>
    <s v="1,000,000+"/>
    <x v="1"/>
    <n v="2.4900000000000002"/>
    <x v="0"/>
    <s v="Personalization"/>
    <d v="2016-08-24T00:00:00"/>
    <s v="5.7.8"/>
    <s v="2.3 and up"/>
    <s v="1000000"/>
    <s v="2.49"/>
  </r>
  <r>
    <s v="Beautiful Widgets Free"/>
    <x v="26"/>
    <n v="3.9"/>
    <n v="25037"/>
    <s v="14M"/>
    <s v="1,000,000+"/>
    <x v="0"/>
    <n v="0"/>
    <x v="0"/>
    <s v="Personalization"/>
    <d v="2016-10-20T00:00:00"/>
    <s v="5.7.6"/>
    <s v="2.3 and up"/>
    <s v="1000000"/>
    <s v="0"/>
  </r>
  <r>
    <s v="HD Widgets"/>
    <x v="26"/>
    <n v="4.3"/>
    <n v="58617"/>
    <s v="26M"/>
    <s v="1,000,000+"/>
    <x v="1"/>
    <n v="0.99"/>
    <x v="0"/>
    <s v="Personalization"/>
    <d v="2016-12-07T00:00:00"/>
    <s v="4.3.2"/>
    <s v="4.4 and up"/>
    <s v="1000000"/>
    <s v="0.99"/>
  </r>
  <r>
    <s v="DashClock Widget"/>
    <x v="26"/>
    <n v="4.0999999999999996"/>
    <n v="62301"/>
    <s v="1.9M"/>
    <s v="1,000,000+"/>
    <x v="0"/>
    <n v="0"/>
    <x v="0"/>
    <s v="Personalization"/>
    <d v="2016-05-11T00:00:00"/>
    <s v="1.7.2"/>
    <s v="4.2 and up"/>
    <s v="1000000"/>
    <s v="0"/>
  </r>
  <r>
    <s v="Fancy Widgets"/>
    <x v="26"/>
    <n v="4.2"/>
    <n v="37237"/>
    <s v="3.9M"/>
    <s v="5,000,000+"/>
    <x v="0"/>
    <n v="0"/>
    <x v="0"/>
    <s v="Personalization"/>
    <d v="2014-04-04T00:00:00"/>
    <s v="3.5.6"/>
    <s v="1.6 and up"/>
    <s v="5000000"/>
    <s v="0"/>
  </r>
  <r>
    <s v="Kairo XP (for HD Widgets)"/>
    <x v="26"/>
    <n v="4.4000000000000004"/>
    <n v="1591"/>
    <s v="779k"/>
    <s v="10,000+"/>
    <x v="1"/>
    <n v="0.99"/>
    <x v="0"/>
    <s v="Personalization"/>
    <d v="2015-01-07T00:00:00"/>
    <n v="1.1000000000000001"/>
    <s v="4.0.3 and up"/>
    <s v="10000"/>
    <s v="0.99"/>
  </r>
  <r>
    <s v="icon wallpaper dressupðŸ’žCocoPPa"/>
    <x v="26"/>
    <n v="4.3"/>
    <n v="595120"/>
    <s v="Varies with device"/>
    <s v="10,000,000+"/>
    <x v="0"/>
    <n v="0"/>
    <x v="0"/>
    <s v="Personalization"/>
    <d v="2018-07-10T00:00:00"/>
    <s v="Varies with device"/>
    <s v="Varies with device"/>
    <s v="10000000"/>
    <s v="0"/>
  </r>
  <r>
    <s v="The real aquarium - HD"/>
    <x v="26"/>
    <n v="4.3"/>
    <n v="100130"/>
    <s v="Varies with device"/>
    <s v="5,000,000+"/>
    <x v="0"/>
    <n v="0"/>
    <x v="0"/>
    <s v="Personalization"/>
    <d v="2018-06-25T00:00:00"/>
    <s v="Varies with device"/>
    <s v="Varies with device"/>
    <s v="5000000"/>
    <s v="0"/>
  </r>
  <r>
    <s v="Best Wallpapers QHD"/>
    <x v="26"/>
    <n v="4.4000000000000004"/>
    <n v="294701"/>
    <s v="5.1M"/>
    <s v="10,000,000+"/>
    <x v="0"/>
    <n v="0"/>
    <x v="1"/>
    <s v="Personalization"/>
    <d v="2018-03-17T00:00:00"/>
    <n v="2.85"/>
    <s v="4.0.3 and up"/>
    <s v="10000000"/>
    <s v="0"/>
  </r>
  <r>
    <s v="Dog Licks Screen Wallpaper"/>
    <x v="26"/>
    <n v="4.3"/>
    <n v="63624"/>
    <s v="10M"/>
    <s v="5,000,000+"/>
    <x v="0"/>
    <n v="0"/>
    <x v="0"/>
    <s v="Personalization"/>
    <d v="2017-11-20T00:00:00"/>
    <n v="11"/>
    <s v="4.0.3 and up"/>
    <s v="5000000"/>
    <s v="0"/>
  </r>
  <r>
    <s v="Waterfall Live Wallpaper"/>
    <x v="26"/>
    <n v="4.0999999999999996"/>
    <n v="112977"/>
    <s v="13M"/>
    <s v="10,000,000+"/>
    <x v="0"/>
    <n v="0"/>
    <x v="0"/>
    <s v="Personalization"/>
    <d v="2018-05-22T00:00:00"/>
    <n v="3.6"/>
    <s v="4.1 and up"/>
    <s v="10000000"/>
    <s v="0"/>
  </r>
  <r>
    <s v="Galaxy Live Wallpaper"/>
    <x v="26"/>
    <n v="4.2"/>
    <n v="58052"/>
    <s v="4.0M"/>
    <s v="5,000,000+"/>
    <x v="0"/>
    <n v="0"/>
    <x v="1"/>
    <s v="Personalization"/>
    <d v="2017-09-14T00:00:00"/>
    <s v="1.1.8"/>
    <s v="2.3.3 and up"/>
    <s v="5000000"/>
    <s v="0"/>
  </r>
  <r>
    <s v="Northern Lights FREE (Aurora)"/>
    <x v="26"/>
    <n v="4.0999999999999996"/>
    <n v="12180"/>
    <s v="5.4M"/>
    <s v="1,000,000+"/>
    <x v="0"/>
    <n v="0"/>
    <x v="0"/>
    <s v="Personalization"/>
    <d v="2016-12-24T00:00:00"/>
    <n v="1.3"/>
    <s v="2.1 and up"/>
    <s v="1000000"/>
    <s v="0"/>
  </r>
  <r>
    <s v="Flowers Live Wallpaper"/>
    <x v="26"/>
    <n v="4.0999999999999996"/>
    <n v="118459"/>
    <s v="3.3M"/>
    <s v="10,000,000+"/>
    <x v="0"/>
    <n v="0"/>
    <x v="0"/>
    <s v="Personalization"/>
    <d v="2017-10-27T00:00:00"/>
    <n v="4"/>
    <s v="4.1 and up"/>
    <s v="10000000"/>
    <s v="0"/>
  </r>
  <r>
    <s v="Petals 3D live wallpaper"/>
    <x v="26"/>
    <n v="4.2"/>
    <n v="112479"/>
    <s v="4.3M"/>
    <s v="10,000,000+"/>
    <x v="0"/>
    <n v="0"/>
    <x v="0"/>
    <s v="Personalization"/>
    <d v="2018-07-25T00:00:00"/>
    <s v="3.0.5"/>
    <s v="4.2 and up"/>
    <s v="10000000"/>
    <s v="0"/>
  </r>
  <r>
    <s v="Galactic Core Free Wallpaper"/>
    <x v="26"/>
    <n v="4.0999999999999996"/>
    <n v="69417"/>
    <s v="853k"/>
    <s v="10,000,000+"/>
    <x v="0"/>
    <n v="0"/>
    <x v="0"/>
    <s v="Personalization"/>
    <d v="2014-05-01T00:00:00"/>
    <n v="2.41"/>
    <s v="2.1 and up"/>
    <s v="10000000"/>
    <s v="0"/>
  </r>
  <r>
    <s v="LINE Launcher"/>
    <x v="26"/>
    <n v="4.4000000000000004"/>
    <n v="733838"/>
    <s v="21M"/>
    <s v="10,000,000+"/>
    <x v="0"/>
    <n v="0"/>
    <x v="0"/>
    <s v="Personalization"/>
    <d v="2018-06-29T00:00:00"/>
    <s v="2.4.25"/>
    <s v="4.0.3 and up"/>
    <s v="10000000"/>
    <s v="0"/>
  </r>
  <r>
    <s v="Asteroids 3D live wallpaper"/>
    <x v="26"/>
    <n v="4.0999999999999996"/>
    <n v="157495"/>
    <s v="6.4M"/>
    <s v="10,000,000+"/>
    <x v="0"/>
    <n v="0"/>
    <x v="0"/>
    <s v="Personalization"/>
    <d v="2018-07-24T00:00:00"/>
    <s v="4.0.0.7"/>
    <s v="4.4 and up"/>
    <s v="10000000"/>
    <s v="0"/>
  </r>
  <r>
    <s v="Sun Rise Free Live Wallpaper"/>
    <x v="26"/>
    <n v="4.3"/>
    <n v="86481"/>
    <s v="8.6M"/>
    <s v="10,000,000+"/>
    <x v="0"/>
    <n v="0"/>
    <x v="0"/>
    <s v="Personalization"/>
    <d v="2018-01-31T00:00:00"/>
    <s v="4.8.3"/>
    <s v="4.0 and up"/>
    <s v="10000000"/>
    <s v="0"/>
  </r>
  <r>
    <s v="Wallpapers HD"/>
    <x v="26"/>
    <n v="4.5999999999999996"/>
    <n v="484981"/>
    <s v="2.1M"/>
    <s v="10,000,000+"/>
    <x v="0"/>
    <n v="0"/>
    <x v="0"/>
    <s v="Personalization"/>
    <d v="2016-11-28T00:00:00"/>
    <s v="1.7.1"/>
    <s v="3.0 and up"/>
    <s v="10000000"/>
    <s v="0"/>
  </r>
  <r>
    <s v="Tiger Live Wallpaper"/>
    <x v="26"/>
    <n v="4.0999999999999996"/>
    <n v="77724"/>
    <s v="7.1M"/>
    <s v="5,000,000+"/>
    <x v="0"/>
    <n v="0"/>
    <x v="1"/>
    <s v="Personalization"/>
    <d v="2018-05-31T00:00:00"/>
    <s v="2.7.2"/>
    <s v="4.0 and up"/>
    <s v="5000000"/>
    <s v="0"/>
  </r>
  <r>
    <s v="ZEDGEâ„¢ Ringtones &amp; Wallpapers"/>
    <x v="26"/>
    <n v="4.5999999999999996"/>
    <n v="6466641"/>
    <s v="Varies with device"/>
    <s v="100,000,000+"/>
    <x v="0"/>
    <n v="0"/>
    <x v="1"/>
    <s v="Personalization"/>
    <d v="2018-07-19T00:00:00"/>
    <s v="Varies with device"/>
    <s v="Varies with device"/>
    <s v="100000000"/>
    <s v="0"/>
  </r>
  <r>
    <s v="Backgrounds HD (Wallpapers)"/>
    <x v="26"/>
    <n v="4.5999999999999996"/>
    <n v="2390185"/>
    <s v="Varies with device"/>
    <s v="100,000,000+"/>
    <x v="0"/>
    <n v="0"/>
    <x v="1"/>
    <s v="Personalization"/>
    <d v="2018-08-04T00:00:00"/>
    <s v="Varies with device"/>
    <s v="Varies with device"/>
    <s v="100000000"/>
    <s v="0"/>
  </r>
  <r>
    <s v="Pink Roses Live Wallpaper"/>
    <x v="26"/>
    <n v="4.2"/>
    <n v="33074"/>
    <s v="3.3M"/>
    <s v="1,000,000+"/>
    <x v="0"/>
    <n v="0"/>
    <x v="0"/>
    <s v="Personalization"/>
    <d v="2018-05-04T00:00:00"/>
    <n v="4.0999999999999996"/>
    <s v="4.1 and up"/>
    <s v="1000000"/>
    <s v="0"/>
  </r>
  <r>
    <s v="Butterfly Live Wallpaper"/>
    <x v="26"/>
    <n v="4.0999999999999996"/>
    <n v="35771"/>
    <s v="3.5M"/>
    <s v="5,000,000+"/>
    <x v="0"/>
    <n v="0"/>
    <x v="0"/>
    <s v="Personalization"/>
    <d v="2018-05-04T00:00:00"/>
    <n v="4.0999999999999996"/>
    <s v="4.1 and up"/>
    <s v="5000000"/>
    <s v="0"/>
  </r>
  <r>
    <s v="Koi Free Live Wallpaper"/>
    <x v="26"/>
    <n v="4.2"/>
    <n v="290241"/>
    <s v="4.1M"/>
    <s v="50,000,000+"/>
    <x v="0"/>
    <n v="0"/>
    <x v="0"/>
    <s v="Personalization"/>
    <d v="2014-06-24T00:00:00"/>
    <n v="1.9"/>
    <s v="2.1 and up"/>
    <s v="50000000"/>
    <s v="0"/>
  </r>
  <r>
    <s v="Wallpaper"/>
    <x v="26"/>
    <n v="4.5"/>
    <n v="69488"/>
    <s v="9.7M"/>
    <s v="1,000,000+"/>
    <x v="0"/>
    <n v="0"/>
    <x v="0"/>
    <s v="Personalization"/>
    <d v="2018-07-08T00:00:00"/>
    <n v="6.07"/>
    <s v="4.1 and up"/>
    <s v="1000000"/>
    <s v="0"/>
  </r>
  <r>
    <s v="Wolves Live Wallpaper"/>
    <x v="26"/>
    <n v="4.3"/>
    <n v="10401"/>
    <s v="3.3M"/>
    <s v="1,000,000+"/>
    <x v="0"/>
    <n v="0"/>
    <x v="0"/>
    <s v="Personalization"/>
    <d v="2017-10-27T00:00:00"/>
    <n v="7.5"/>
    <s v="4.1 and up"/>
    <s v="1000000"/>
    <s v="0"/>
  </r>
  <r>
    <s v="Horses Live Wallpaper"/>
    <x v="26"/>
    <n v="4.2"/>
    <n v="28806"/>
    <s v="7.1M"/>
    <s v="1,000,000+"/>
    <x v="0"/>
    <n v="0"/>
    <x v="0"/>
    <s v="Personalization"/>
    <d v="2018-05-22T00:00:00"/>
    <n v="18"/>
    <s v="4.1 and up"/>
    <s v="1000000"/>
    <s v="0"/>
  </r>
  <r>
    <s v="Tropical Beach Live Wallpaper"/>
    <x v="26"/>
    <n v="4"/>
    <n v="11343"/>
    <s v="8.4M"/>
    <s v="1,000,000+"/>
    <x v="0"/>
    <n v="0"/>
    <x v="0"/>
    <s v="Personalization"/>
    <d v="2018-05-22T00:00:00"/>
    <n v="18"/>
    <s v="4.1 and up"/>
    <s v="1000000"/>
    <s v="0"/>
  </r>
  <r>
    <s v="Glowing Flowers Live Wallpaper"/>
    <x v="26"/>
    <n v="4.2"/>
    <n v="66730"/>
    <s v="7.0M"/>
    <s v="5,000,000+"/>
    <x v="0"/>
    <n v="0"/>
    <x v="0"/>
    <s v="Personalization"/>
    <d v="2018-05-21T00:00:00"/>
    <n v="18"/>
    <s v="4.1 and up"/>
    <s v="5000000"/>
    <s v="0"/>
  </r>
  <r>
    <s v="Dolphins Live Wallpaper"/>
    <x v="26"/>
    <n v="4.2"/>
    <n v="25807"/>
    <s v="5.5M"/>
    <s v="1,000,000+"/>
    <x v="0"/>
    <n v="0"/>
    <x v="0"/>
    <s v="Personalization"/>
    <d v="2017-10-29T00:00:00"/>
    <n v="15"/>
    <s v="4.1 and up"/>
    <s v="1000000"/>
    <s v="0"/>
  </r>
  <r>
    <s v="Nova Launcher"/>
    <x v="26"/>
    <n v="4.5999999999999996"/>
    <n v="1121805"/>
    <s v="Varies with device"/>
    <s v="50,000,000+"/>
    <x v="0"/>
    <n v="0"/>
    <x v="0"/>
    <s v="Personalization"/>
    <d v="2018-05-14T00:00:00"/>
    <s v="Varies with device"/>
    <s v="Varies with device"/>
    <s v="50000000"/>
    <s v="0"/>
  </r>
  <r>
    <s v="Apex Launcher"/>
    <x v="26"/>
    <n v="4.3"/>
    <n v="266402"/>
    <s v="Varies with device"/>
    <s v="10,000,000+"/>
    <x v="0"/>
    <n v="0"/>
    <x v="0"/>
    <s v="Personalization"/>
    <d v="2018-08-04T00:00:00"/>
    <s v="Varies with device"/>
    <s v="Varies with device"/>
    <s v="10000000"/>
    <s v="0"/>
  </r>
  <r>
    <s v="Smart Launcher 5"/>
    <x v="26"/>
    <n v="4.4000000000000004"/>
    <n v="512106"/>
    <s v="Varies with device"/>
    <s v="10,000,000+"/>
    <x v="0"/>
    <n v="0"/>
    <x v="0"/>
    <s v="Personalization"/>
    <d v="2018-07-16T00:00:00"/>
    <s v="Varies with device"/>
    <s v="Varies with device"/>
    <s v="10000000"/>
    <s v="0"/>
  </r>
  <r>
    <s v="Buzz Launcher-Smart&amp;Free Theme"/>
    <x v="26"/>
    <n v="4.4000000000000004"/>
    <n v="251616"/>
    <s v="13M"/>
    <s v="10,000,000+"/>
    <x v="0"/>
    <n v="0"/>
    <x v="0"/>
    <s v="Personalization"/>
    <d v="2017-11-13T00:00:00"/>
    <s v="1.9.7.07"/>
    <s v="4.0.3 and up"/>
    <s v="10000000"/>
    <s v="0"/>
  </r>
  <r>
    <s v="Yandex.Shell (Launcher+Dialer)"/>
    <x v="26"/>
    <n v="4.4000000000000004"/>
    <n v="87300"/>
    <s v="Varies with device"/>
    <s v="1,000,000+"/>
    <x v="0"/>
    <n v="0"/>
    <x v="0"/>
    <s v="Personalization"/>
    <d v="2015-03-17T00:00:00"/>
    <n v="2.3199999999999998"/>
    <s v="Varies with device"/>
    <s v="1000000"/>
    <s v="0"/>
  </r>
  <r>
    <s v="ADW Launcher 2"/>
    <x v="26"/>
    <n v="4.3"/>
    <n v="181399"/>
    <s v="Varies with device"/>
    <s v="10,000,000+"/>
    <x v="0"/>
    <n v="0"/>
    <x v="0"/>
    <s v="Personalization"/>
    <d v="2017-12-08T00:00:00"/>
    <s v="Varies with device"/>
    <s v="Varies with device"/>
    <s v="10000000"/>
    <s v="0"/>
  </r>
  <r>
    <s v="BIG Launcher"/>
    <x v="26"/>
    <n v="4.3"/>
    <n v="881"/>
    <s v="5.9M"/>
    <s v="10,000+"/>
    <x v="1"/>
    <n v="9.99"/>
    <x v="0"/>
    <s v="Personalization"/>
    <d v="2018-06-20T00:00:00"/>
    <s v="2.5.9"/>
    <s v="2.1 and up"/>
    <s v="10000"/>
    <s v="9.99"/>
  </r>
  <r>
    <s v="Smart Launcher Pro 3"/>
    <x v="26"/>
    <n v="4.5999999999999996"/>
    <n v="40704"/>
    <s v="Varies with device"/>
    <s v="100,000+"/>
    <x v="1"/>
    <n v="4.49"/>
    <x v="0"/>
    <s v="Personalization"/>
    <d v="2018-03-16T00:00:00"/>
    <s v="Varies with device"/>
    <s v="Varies with device"/>
    <s v="100000"/>
    <s v="4.49"/>
  </r>
  <r>
    <s v="iKeyboard - emoji, emoticons"/>
    <x v="26"/>
    <n v="4.5"/>
    <n v="624924"/>
    <s v="24M"/>
    <s v="10,000,000+"/>
    <x v="0"/>
    <n v="0"/>
    <x v="0"/>
    <s v="Personalization"/>
    <d v="2018-08-01T00:00:00"/>
    <s v="4.8.2.2195"/>
    <s v="4.1 and up"/>
    <s v="10000000"/>
    <s v="0"/>
  </r>
  <r>
    <s v="Simple Neon Blue Future Tech Keyboard Theme"/>
    <x v="26"/>
    <n v="4.0999999999999996"/>
    <n v="51145"/>
    <s v="6.2M"/>
    <s v="10,000,000+"/>
    <x v="0"/>
    <n v="0"/>
    <x v="0"/>
    <s v="Personalization"/>
    <d v="2018-06-28T00:00:00"/>
    <n v="1"/>
    <s v="4.0.3 and up"/>
    <s v="10000000"/>
    <s v="0"/>
  </r>
  <r>
    <s v="ai.type Free Emoji Keyboard"/>
    <x v="26"/>
    <n v="4.3"/>
    <n v="647844"/>
    <s v="Varies with device"/>
    <s v="10,000,000+"/>
    <x v="0"/>
    <n v="0"/>
    <x v="0"/>
    <s v="Personalization"/>
    <d v="2018-07-24T00:00:00"/>
    <s v="Varies with device"/>
    <s v="Varies with device"/>
    <s v="10000000"/>
    <s v="0"/>
  </r>
  <r>
    <s v="GO Keyboard - Emoticon keyboard, Free Theme, GIF"/>
    <x v="26"/>
    <n v="4.4000000000000004"/>
    <n v="2591941"/>
    <s v="Varies with device"/>
    <s v="100,000,000+"/>
    <x v="0"/>
    <n v="0"/>
    <x v="0"/>
    <s v="Personalization"/>
    <d v="2018-07-20T00:00:00"/>
    <s v="Varies with device"/>
    <s v="Varies with device"/>
    <s v="100000000"/>
    <s v="0"/>
  </r>
  <r>
    <s v="TouchPal Purple Butterfly Theme"/>
    <x v="26"/>
    <n v="4.2"/>
    <n v="7435"/>
    <s v="6.9M"/>
    <s v="1,000,000+"/>
    <x v="0"/>
    <n v="0"/>
    <x v="0"/>
    <s v="Personalization"/>
    <d v="2018-06-28T00:00:00"/>
    <n v="1"/>
    <s v="4.0.3 and up"/>
    <s v="1000000"/>
    <s v="0"/>
  </r>
  <r>
    <s v="2018Emoji Keyboard ðŸ˜‚ Emoticons Lite -sticker&amp;gif"/>
    <x v="26"/>
    <n v="4.2"/>
    <n v="115773"/>
    <s v="Varies with device"/>
    <s v="10,000,000+"/>
    <x v="0"/>
    <n v="0"/>
    <x v="0"/>
    <s v="Personalization"/>
    <d v="2018-05-22T00:00:00"/>
    <s v="Varies with device"/>
    <s v="4.1 and up"/>
    <s v="10000000"/>
    <s v="0"/>
  </r>
  <r>
    <s v="Lavender Emoji Keyboard Theme"/>
    <x v="26"/>
    <n v="4.0999999999999996"/>
    <n v="12008"/>
    <s v="6.1M"/>
    <s v="1,000,000+"/>
    <x v="0"/>
    <n v="0"/>
    <x v="0"/>
    <s v="Personalization"/>
    <d v="2016-05-27T00:00:00"/>
    <n v="5"/>
    <s v="4.0 and up"/>
    <s v="1000000"/>
    <s v="0"/>
  </r>
  <r>
    <s v="Microsoft Word"/>
    <x v="27"/>
    <n v="4.5"/>
    <n v="2084126"/>
    <s v="Varies with device"/>
    <s v="500,000,000+"/>
    <x v="0"/>
    <n v="0"/>
    <x v="0"/>
    <s v="Productivity"/>
    <d v="2018-07-11T00:00:00"/>
    <s v="16.0.10325.20043"/>
    <s v="4.4 and up"/>
    <s v="500000000"/>
    <s v="0"/>
  </r>
  <r>
    <s v="All-In-One Toolbox: Cleaner, Booster, App Manager"/>
    <x v="27"/>
    <n v="4.7"/>
    <n v="536926"/>
    <s v="Varies with device"/>
    <s v="10,000,000+"/>
    <x v="0"/>
    <n v="0"/>
    <x v="0"/>
    <s v="Productivity"/>
    <d v="2018-08-05T00:00:00"/>
    <s v="Varies with device"/>
    <s v="Varies with device"/>
    <s v="10000000"/>
    <s v="0"/>
  </r>
  <r>
    <s v="Adobe Acrobat Reader"/>
    <x v="27"/>
    <n v="4.3"/>
    <n v="3016297"/>
    <s v="Varies with device"/>
    <s v="100,000,000+"/>
    <x v="0"/>
    <n v="0"/>
    <x v="0"/>
    <s v="Productivity"/>
    <d v="2018-04-17T00:00:00"/>
    <s v="Varies with device"/>
    <s v="Varies with device"/>
    <s v="100000000"/>
    <s v="0"/>
  </r>
  <r>
    <s v="AVG Cleaner â€“ Speed, Battery &amp; Memory Booster"/>
    <x v="27"/>
    <n v="4.4000000000000004"/>
    <n v="1188154"/>
    <s v="24M"/>
    <s v="10,000,000+"/>
    <x v="0"/>
    <n v="0"/>
    <x v="0"/>
    <s v="Productivity"/>
    <d v="2018-06-14T00:00:00"/>
    <s v="4.6.4"/>
    <s v="4.1 and up"/>
    <s v="10000000"/>
    <s v="0"/>
  </r>
  <r>
    <s v="Google Drive"/>
    <x v="27"/>
    <n v="4.4000000000000004"/>
    <n v="2731171"/>
    <s v="Varies with device"/>
    <s v="1,000,000,000+"/>
    <x v="0"/>
    <n v="0"/>
    <x v="0"/>
    <s v="Productivity"/>
    <d v="2018-08-06T00:00:00"/>
    <s v="Varies with device"/>
    <s v="Varies with device"/>
    <s v="1000000000"/>
    <s v="0"/>
  </r>
  <r>
    <s v="QR Scanner &amp; Barcode Scanner 2018"/>
    <x v="27"/>
    <n v="3.8"/>
    <n v="8226"/>
    <s v="4.1M"/>
    <s v="10,000,000+"/>
    <x v="0"/>
    <n v="0"/>
    <x v="0"/>
    <s v="Productivity"/>
    <d v="2018-07-20T00:00:00"/>
    <s v="1.8.4"/>
    <s v="4.4 and up"/>
    <s v="10000000"/>
    <s v="0"/>
  </r>
  <r>
    <s v="Chrome Beta"/>
    <x v="27"/>
    <n v="4.4000000000000004"/>
    <n v="228794"/>
    <s v="Varies with device"/>
    <s v="10,000,000+"/>
    <x v="0"/>
    <n v="0"/>
    <x v="0"/>
    <s v="Productivity"/>
    <d v="2018-08-06T00:00:00"/>
    <s v="68.0.3440.91"/>
    <s v="Varies with device"/>
    <s v="10000000"/>
    <s v="0"/>
  </r>
  <r>
    <s v="Microsoft Outlook"/>
    <x v="27"/>
    <n v="4.3"/>
    <n v="3252896"/>
    <s v="50M"/>
    <s v="100,000,000+"/>
    <x v="0"/>
    <n v="0"/>
    <x v="0"/>
    <s v="Productivity"/>
    <d v="2018-08-02T00:00:00"/>
    <s v="2.2.194"/>
    <s v="4.4 and up"/>
    <s v="100000000"/>
    <s v="0"/>
  </r>
  <r>
    <s v="Google PDF Viewer"/>
    <x v="27"/>
    <n v="4.2"/>
    <n v="226456"/>
    <s v="Varies with device"/>
    <s v="10,000,000+"/>
    <x v="0"/>
    <n v="0"/>
    <x v="0"/>
    <s v="Productivity"/>
    <d v="2017-10-09T00:00:00"/>
    <s v="Varies with device"/>
    <s v="Varies with device"/>
    <s v="10000000"/>
    <s v="0"/>
  </r>
  <r>
    <s v="Microsoft Excel"/>
    <x v="27"/>
    <n v="4.5"/>
    <n v="1079491"/>
    <s v="Varies with device"/>
    <s v="100,000,000+"/>
    <x v="0"/>
    <n v="0"/>
    <x v="0"/>
    <s v="Productivity"/>
    <d v="2018-07-14T00:00:00"/>
    <s v="16.0.10325.20059"/>
    <s v="4.4 and up"/>
    <s v="100000000"/>
    <s v="0"/>
  </r>
  <r>
    <s v="My Claro Peru"/>
    <x v="27"/>
    <n v="3.2"/>
    <n v="11200"/>
    <s v="11M"/>
    <s v="5,000,000+"/>
    <x v="0"/>
    <n v="0"/>
    <x v="0"/>
    <s v="Productivity"/>
    <d v="2018-07-23T00:00:00"/>
    <s v="3.1.1"/>
    <s v="4.4 and up"/>
    <s v="5000000"/>
    <s v="0"/>
  </r>
  <r>
    <s v="Power Booster - Junk Cleaner &amp; CPU Cooler &amp; Boost"/>
    <x v="27"/>
    <n v="4.5"/>
    <n v="9653"/>
    <s v="5.1M"/>
    <s v="1,000,000+"/>
    <x v="0"/>
    <n v="0"/>
    <x v="0"/>
    <s v="Productivity"/>
    <d v="2018-08-06T00:00:00"/>
    <s v="1.2.5"/>
    <s v="4.1 and up"/>
    <s v="1000000"/>
    <s v="0"/>
  </r>
  <r>
    <s v="Google Assistant"/>
    <x v="27"/>
    <n v="4.2"/>
    <n v="58675"/>
    <s v="1.3M"/>
    <s v="10,000,000+"/>
    <x v="0"/>
    <n v="0"/>
    <x v="0"/>
    <s v="Productivity"/>
    <d v="2018-03-09T00:00:00"/>
    <s v="0.1.187945513"/>
    <s v="5.0 and up"/>
    <s v="10000000"/>
    <s v="0"/>
  </r>
  <r>
    <s v="Microsoft OneDrive"/>
    <x v="27"/>
    <n v="4.4000000000000004"/>
    <n v="1038306"/>
    <s v="Varies with device"/>
    <s v="100,000,000+"/>
    <x v="0"/>
    <n v="0"/>
    <x v="0"/>
    <s v="Productivity"/>
    <d v="2018-08-01T00:00:00"/>
    <s v="Varies with device"/>
    <s v="Varies with device"/>
    <s v="100000000"/>
    <s v="0"/>
  </r>
  <r>
    <s v="Calculator - unit converter"/>
    <x v="27"/>
    <n v="4.7"/>
    <n v="287250"/>
    <s v="Varies with device"/>
    <s v="50,000,000+"/>
    <x v="0"/>
    <n v="0"/>
    <x v="0"/>
    <s v="Productivity"/>
    <d v="2018-05-09T00:00:00"/>
    <s v="Varies with device"/>
    <s v="Varies with device"/>
    <s v="50000000"/>
    <s v="0"/>
  </r>
  <r>
    <s v="Microsoft OneNote"/>
    <x v="27"/>
    <n v="4.4000000000000004"/>
    <n v="480643"/>
    <s v="Varies with device"/>
    <s v="100,000,000+"/>
    <x v="0"/>
    <n v="0"/>
    <x v="0"/>
    <s v="Productivity"/>
    <d v="2018-07-22T00:00:00"/>
    <s v="16.0.10325.20024"/>
    <s v="4.4 and up"/>
    <s v="100000000"/>
    <s v="0"/>
  </r>
  <r>
    <s v="Metro name iD"/>
    <x v="27"/>
    <n v="4"/>
    <n v="27800"/>
    <s v="Varies with device"/>
    <s v="10,000,000+"/>
    <x v="0"/>
    <n v="0"/>
    <x v="0"/>
    <s v="Productivity"/>
    <d v="2017-08-10T00:00:00"/>
    <s v="Varies with device"/>
    <s v="Varies with device"/>
    <s v="10000000"/>
    <s v="0"/>
  </r>
  <r>
    <s v="Google Keep"/>
    <x v="27"/>
    <n v="4.4000000000000004"/>
    <n v="691474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Archos File Manager"/>
    <x v="27"/>
    <n v="4"/>
    <n v="2131"/>
    <s v="2.3M"/>
    <s v="5,000,000+"/>
    <x v="0"/>
    <n v="0"/>
    <x v="0"/>
    <s v="Productivity"/>
    <d v="2016-04-22T00:00:00"/>
    <s v="4.1.4"/>
    <s v="4.1 and up"/>
    <s v="5000000"/>
    <s v="0"/>
  </r>
  <r>
    <s v="ES File Explorer File Manager"/>
    <x v="27"/>
    <n v="4.5999999999999996"/>
    <n v="5383985"/>
    <s v="16M"/>
    <s v="100,000,000+"/>
    <x v="0"/>
    <n v="0"/>
    <x v="0"/>
    <s v="Productivity"/>
    <d v="2018-08-03T00:00:00"/>
    <s v="4.1.8.2.2"/>
    <s v="4.0 and up"/>
    <s v="100000000"/>
    <s v="0"/>
  </r>
  <r>
    <s v="ASUS SuperNote"/>
    <x v="27"/>
    <n v="4.5"/>
    <n v="26559"/>
    <s v="Varies with device"/>
    <s v="10,000,000+"/>
    <x v="0"/>
    <n v="0"/>
    <x v="0"/>
    <s v="Productivity"/>
    <d v="2017-04-14T00:00:00"/>
    <s v="Varies with device"/>
    <s v="Varies with device"/>
    <s v="10000000"/>
    <s v="0"/>
  </r>
  <r>
    <s v="HTC File Manager"/>
    <x v="27"/>
    <n v="4.2"/>
    <n v="13500"/>
    <s v="Varies with device"/>
    <s v="10,000,000+"/>
    <x v="0"/>
    <n v="0"/>
    <x v="0"/>
    <s v="Productivity"/>
    <d v="2017-12-11T00:00:00"/>
    <s v="Varies with device"/>
    <s v="Varies with device"/>
    <s v="10000000"/>
    <s v="0"/>
  </r>
  <r>
    <s v="MyMTN"/>
    <x v="27"/>
    <n v="4"/>
    <n v="8550"/>
    <s v="15M"/>
    <s v="1,000,000+"/>
    <x v="0"/>
    <n v="0"/>
    <x v="0"/>
    <s v="Productivity"/>
    <d v="2018-07-25T00:00:00"/>
    <s v="2.1.5"/>
    <s v="4.0 and up"/>
    <s v="1000000"/>
    <s v="0"/>
  </r>
  <r>
    <s v="Dropbox"/>
    <x v="27"/>
    <n v="4.4000000000000004"/>
    <n v="1861310"/>
    <s v="61M"/>
    <s v="500,000,000+"/>
    <x v="0"/>
    <n v="0"/>
    <x v="0"/>
    <s v="Productivity"/>
    <d v="2018-08-01T00:00:00"/>
    <s v="Varies with device"/>
    <s v="Varies with device"/>
    <s v="500000000"/>
    <s v="0"/>
  </r>
  <r>
    <s v="ASUS Quick Memo"/>
    <x v="27"/>
    <n v="4.5"/>
    <n v="23089"/>
    <s v="1.6M"/>
    <s v="10,000,000+"/>
    <x v="0"/>
    <n v="0"/>
    <x v="0"/>
    <s v="Productivity"/>
    <d v="2018-04-11T00:00:00"/>
    <s v="1.10.0.33_180403"/>
    <s v="5.0 - 8.0"/>
    <s v="10000000"/>
    <s v="0"/>
  </r>
  <r>
    <s v="HTC Calendar"/>
    <x v="27"/>
    <n v="3.9"/>
    <n v="6949"/>
    <s v="Varies with device"/>
    <s v="10,000,000+"/>
    <x v="0"/>
    <n v="0"/>
    <x v="0"/>
    <s v="Productivity"/>
    <d v="2017-12-27T00:00:00"/>
    <s v="Varies with device"/>
    <s v="Varies with device"/>
    <s v="10000000"/>
    <s v="0"/>
  </r>
  <r>
    <s v="Google Calendar"/>
    <x v="27"/>
    <n v="4.2"/>
    <n v="858208"/>
    <s v="Varies with device"/>
    <s v="500,000,000+"/>
    <x v="0"/>
    <n v="0"/>
    <x v="0"/>
    <s v="Productivity"/>
    <d v="2018-08-06T00:00:00"/>
    <s v="Varies with device"/>
    <s v="Varies with device"/>
    <s v="500000000"/>
    <s v="0"/>
  </r>
  <r>
    <s v="Google Docs"/>
    <x v="27"/>
    <n v="4.3"/>
    <n v="815981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ASUS Calling Screen"/>
    <x v="27"/>
    <n v="4.2"/>
    <n v="102451"/>
    <s v="Varies with device"/>
    <s v="10,000,000+"/>
    <x v="0"/>
    <n v="0"/>
    <x v="0"/>
    <s v="Productivity"/>
    <d v="2018-03-15T00:00:00"/>
    <s v="Varies with device"/>
    <s v="Varies with device"/>
    <s v="10000000"/>
    <s v="0"/>
  </r>
  <r>
    <s v="lifebox"/>
    <x v="27"/>
    <n v="4.2"/>
    <n v="56403"/>
    <s v="49M"/>
    <s v="5,000,000+"/>
    <x v="0"/>
    <n v="0"/>
    <x v="0"/>
    <s v="Productivity"/>
    <d v="2018-07-27T00:00:00"/>
    <s v="4.0.5"/>
    <s v="4.4 and up"/>
    <s v="5000000"/>
    <s v="0"/>
  </r>
  <r>
    <s v="Yandex.Disk"/>
    <x v="27"/>
    <n v="4.4000000000000004"/>
    <n v="115072"/>
    <s v="Varies with device"/>
    <s v="5,000,000+"/>
    <x v="0"/>
    <n v="0"/>
    <x v="0"/>
    <s v="Productivity"/>
    <d v="2018-07-31T00:00:00"/>
    <s v="Varies with device"/>
    <s v="Varies with device"/>
    <s v="5000000"/>
    <s v="0"/>
  </r>
  <r>
    <s v="Content Transfer"/>
    <x v="27"/>
    <n v="4.7"/>
    <n v="19302"/>
    <s v="7.2M"/>
    <s v="5,000,000+"/>
    <x v="0"/>
    <n v="0"/>
    <x v="0"/>
    <s v="Productivity"/>
    <d v="2018-06-28T00:00:00"/>
    <s v="3.5.12"/>
    <s v="4.0.3 and up"/>
    <s v="5000000"/>
    <s v="0"/>
  </r>
  <r>
    <s v="Evernote â€“ Organizer, Planner for Notes &amp; Memos"/>
    <x v="27"/>
    <n v="4.5999999999999996"/>
    <n v="1488396"/>
    <s v="Varies with device"/>
    <s v="100,000,000+"/>
    <x v="0"/>
    <n v="0"/>
    <x v="0"/>
    <s v="Productivity"/>
    <d v="2018-08-03T00:00:00"/>
    <s v="Varies with device"/>
    <s v="Varies with device"/>
    <s v="100000000"/>
    <s v="0"/>
  </r>
  <r>
    <s v="HTC Mail"/>
    <x v="27"/>
    <n v="3.1"/>
    <n v="6572"/>
    <s v="Varies with device"/>
    <s v="10,000,000+"/>
    <x v="0"/>
    <n v="0"/>
    <x v="0"/>
    <s v="Productivity"/>
    <d v="2018-05-29T00:00:00"/>
    <s v="Varies with device"/>
    <s v="Varies with device"/>
    <s v="10000000"/>
    <s v="0"/>
  </r>
  <r>
    <s v="Advanced Task Killer"/>
    <x v="27"/>
    <n v="4.4000000000000004"/>
    <n v="577059"/>
    <s v="1.5M"/>
    <s v="50,000,000+"/>
    <x v="0"/>
    <n v="0"/>
    <x v="0"/>
    <s v="Productivity"/>
    <d v="2016-08-07T00:00:00"/>
    <s v="2.2.1B216"/>
    <s v="2.3.3 and up"/>
    <s v="50000000"/>
    <s v="0"/>
  </r>
  <r>
    <s v="MyVodafone (India) - Online Recharge &amp; Pay Bills"/>
    <x v="27"/>
    <n v="4.0999999999999996"/>
    <n v="1092367"/>
    <s v="Varies with device"/>
    <s v="10,000,000+"/>
    <x v="0"/>
    <n v="0"/>
    <x v="0"/>
    <s v="Productivity"/>
    <d v="2018-08-04T00:00:00"/>
    <s v="8.0.1.0"/>
    <s v="Varies with device"/>
    <s v="10000000"/>
    <s v="0"/>
  </r>
  <r>
    <s v="Microsoft PowerPoint"/>
    <x v="27"/>
    <n v="4.5"/>
    <n v="618798"/>
    <s v="Varies with device"/>
    <s v="100,000,000+"/>
    <x v="0"/>
    <n v="0"/>
    <x v="0"/>
    <s v="Productivity"/>
    <d v="2018-07-11T00:00:00"/>
    <s v="16.0.10325.20043"/>
    <s v="4.4 and up"/>
    <s v="100000000"/>
    <s v="0"/>
  </r>
  <r>
    <s v="Microsoft Translator"/>
    <x v="27"/>
    <n v="4.5999999999999996"/>
    <n v="209696"/>
    <s v="49M"/>
    <s v="5,000,000+"/>
    <x v="0"/>
    <n v="0"/>
    <x v="0"/>
    <s v="Productivity"/>
    <d v="2018-06-18T00:00:00"/>
    <s v="3.2.258b ae1da5165"/>
    <s v="4.3 and up"/>
    <s v="5000000"/>
    <s v="0"/>
  </r>
  <r>
    <s v="My Airtel-Online Recharge, Pay Bill, Wallet, UPI"/>
    <x v="27"/>
    <n v="4.3"/>
    <n v="1498393"/>
    <s v="14M"/>
    <s v="50,000,000+"/>
    <x v="0"/>
    <n v="0"/>
    <x v="0"/>
    <s v="Productivity"/>
    <d v="2018-08-02T00:00:00"/>
    <s v="4.3.2.0"/>
    <s v="4.2 and up"/>
    <s v="50000000"/>
    <s v="0"/>
  </r>
  <r>
    <s v="Samsung Notes"/>
    <x v="27"/>
    <n v="3.9"/>
    <n v="15368"/>
    <s v="Varies with device"/>
    <s v="100,000,000+"/>
    <x v="0"/>
    <n v="0"/>
    <x v="0"/>
    <s v="Productivity"/>
    <d v="2018-01-22T00:00:00"/>
    <s v="Varies with device"/>
    <s v="Varies with device"/>
    <s v="100000000"/>
    <s v="0"/>
  </r>
  <r>
    <s v="Do It Later: Tasks &amp; To-Dos"/>
    <x v="27"/>
    <n v="4.5"/>
    <n v="123412"/>
    <s v="Varies with device"/>
    <s v="50,000,000+"/>
    <x v="0"/>
    <n v="0"/>
    <x v="0"/>
    <s v="Productivity"/>
    <d v="2018-04-13T00:00:00"/>
    <s v="Varies with device"/>
    <s v="Varies with device"/>
    <s v="50000000"/>
    <s v="0"/>
  </r>
  <r>
    <s v="Verizon Cloud"/>
    <x v="27"/>
    <n v="4.3"/>
    <n v="185632"/>
    <s v="Varies with device"/>
    <s v="50,000,000+"/>
    <x v="0"/>
    <n v="0"/>
    <x v="0"/>
    <s v="Productivity"/>
    <d v="2018-07-18T00:00:00"/>
    <s v="Varies with device"/>
    <s v="4.4 and up"/>
    <s v="50000000"/>
    <s v="0"/>
  </r>
  <r>
    <s v="myAT&amp;T"/>
    <x v="27"/>
    <n v="3.7"/>
    <n v="80847"/>
    <s v="Varies with device"/>
    <s v="50,000,000+"/>
    <x v="0"/>
    <n v="0"/>
    <x v="0"/>
    <s v="Productivity"/>
    <d v="2018-07-18T00:00:00"/>
    <s v="Varies with device"/>
    <s v="5.0 and up"/>
    <s v="50000000"/>
    <s v="0"/>
  </r>
  <r>
    <s v="SwiftKey Keyboard"/>
    <x v="27"/>
    <n v="4.5"/>
    <n v="2764964"/>
    <s v="Varies with device"/>
    <s v="100,000,000+"/>
    <x v="0"/>
    <n v="0"/>
    <x v="0"/>
    <s v="Productivity"/>
    <d v="2018-08-02T00:00:00"/>
    <s v="Varies with device"/>
    <s v="Varies with device"/>
    <s v="100000000"/>
    <s v="0"/>
  </r>
  <r>
    <s v="Hacker's Keyboard"/>
    <x v="27"/>
    <n v="4.4000000000000004"/>
    <n v="41418"/>
    <s v="1.2M"/>
    <s v="1,000,000+"/>
    <x v="0"/>
    <n v="0"/>
    <x v="0"/>
    <s v="Productivity"/>
    <d v="2016-12-11T00:00:00"/>
    <s v="v1.39.3"/>
    <s v="2.2 and up"/>
    <s v="1000000"/>
    <s v="0"/>
  </r>
  <r>
    <s v="MEGA"/>
    <x v="27"/>
    <n v="4"/>
    <n v="549973"/>
    <s v="Varies with device"/>
    <s v="50,000,000+"/>
    <x v="0"/>
    <n v="0"/>
    <x v="0"/>
    <s v="Productivity"/>
    <d v="2018-07-04T00:00:00"/>
    <s v="Varies with device"/>
    <s v="Varies with device"/>
    <s v="50000000"/>
    <s v="0"/>
  </r>
  <r>
    <s v="Security &amp; Privacy"/>
    <x v="27"/>
    <n v="4"/>
    <n v="212"/>
    <s v="10.0M"/>
    <s v="1,000,000+"/>
    <x v="0"/>
    <n v="0"/>
    <x v="0"/>
    <s v="Productivity"/>
    <d v="2018-04-26T00:00:00"/>
    <s v="5.0.44"/>
    <s v="4.1 and up"/>
    <s v="1000000"/>
    <s v="0"/>
  </r>
  <r>
    <s v="7 Weeks - Habit &amp; Goal Tracker"/>
    <x v="27"/>
    <n v="4.4000000000000004"/>
    <n v="6011"/>
    <s v="4.3M"/>
    <s v="500,000+"/>
    <x v="0"/>
    <n v="0"/>
    <x v="0"/>
    <s v="Productivity"/>
    <d v="2015-12-19T00:00:00"/>
    <s v="3.2.1"/>
    <s v="4.1 and up"/>
    <s v="500000"/>
    <s v="0"/>
  </r>
  <r>
    <s v="Loop - Habit Tracker"/>
    <x v="27"/>
    <n v="4.7"/>
    <n v="17955"/>
    <s v="3.8M"/>
    <s v="1,000,000+"/>
    <x v="0"/>
    <n v="0"/>
    <x v="0"/>
    <s v="Productivity"/>
    <d v="2018-05-23T00:00:00"/>
    <s v="1.7.9"/>
    <s v="4.0.3 and up"/>
    <s v="1000000"/>
    <s v="0"/>
  </r>
  <r>
    <s v="TickTick: To Do List with Reminder, Day Planner"/>
    <x v="27"/>
    <n v="4.5999999999999996"/>
    <n v="25370"/>
    <s v="Varies with device"/>
    <s v="1,000,000+"/>
    <x v="0"/>
    <n v="0"/>
    <x v="0"/>
    <s v="Productivity"/>
    <d v="2018-08-06T00:00:00"/>
    <s v="Varies with device"/>
    <s v="Varies with device"/>
    <s v="1000000"/>
    <s v="0"/>
  </r>
  <r>
    <s v="Keeper: Free Password Manager &amp; Secure Vault"/>
    <x v="27"/>
    <n v="4.2"/>
    <n v="74146"/>
    <s v="32M"/>
    <s v="10,000,000+"/>
    <x v="0"/>
    <n v="0"/>
    <x v="0"/>
    <s v="Productivity"/>
    <d v="2018-07-16T00:00:00"/>
    <s v="12.1.0"/>
    <s v="4.4 and up"/>
    <s v="10000000"/>
    <s v="0"/>
  </r>
  <r>
    <s v="Pushbullet - SMS on PC"/>
    <x v="27"/>
    <n v="4.5"/>
    <n v="176873"/>
    <s v="4.5M"/>
    <s v="1,000,000+"/>
    <x v="0"/>
    <n v="0"/>
    <x v="0"/>
    <s v="Productivity"/>
    <d v="2017-10-30T00:00:00"/>
    <s v="17.7.20"/>
    <s v="4.1 and up"/>
    <s v="1000000"/>
    <s v="0"/>
  </r>
  <r>
    <s v="Wunderlist: To-Do List &amp; Tasks"/>
    <x v="27"/>
    <n v="4.5999999999999996"/>
    <n v="404617"/>
    <s v="Varies with device"/>
    <s v="10,000,000+"/>
    <x v="0"/>
    <n v="0"/>
    <x v="0"/>
    <s v="Productivity"/>
    <d v="2018-04-06T00:00:00"/>
    <s v="Varies with device"/>
    <s v="Varies with device"/>
    <s v="10000000"/>
    <s v="0"/>
  </r>
  <r>
    <s v="Planner Pro-Personal Organizer"/>
    <x v="27"/>
    <n v="4"/>
    <n v="10270"/>
    <s v="8.4M"/>
    <s v="1,000,000+"/>
    <x v="0"/>
    <n v="0"/>
    <x v="0"/>
    <s v="Productivity"/>
    <d v="2018-03-23T00:00:00"/>
    <s v="4.4.1"/>
    <s v="4.0 and up"/>
    <s v="1000000"/>
    <s v="0"/>
  </r>
  <r>
    <s v="Todoist: To-do lists for task management &amp; errands"/>
    <x v="27"/>
    <n v="4.5"/>
    <n v="155999"/>
    <s v="12M"/>
    <s v="10,000,000+"/>
    <x v="0"/>
    <n v="0"/>
    <x v="0"/>
    <s v="Productivity"/>
    <d v="2018-08-05T00:00:00"/>
    <s v="12.8.2"/>
    <s v="4.4 and up"/>
    <s v="10000000"/>
    <s v="0"/>
  </r>
  <r>
    <s v="Cozi Family Organizer"/>
    <x v="27"/>
    <n v="4.4000000000000004"/>
    <n v="56713"/>
    <s v="25M"/>
    <s v="1,000,000+"/>
    <x v="0"/>
    <n v="0"/>
    <x v="0"/>
    <s v="Productivity"/>
    <d v="2018-07-05T00:00:00"/>
    <s v="9.3.5776"/>
    <s v="4.1 and up"/>
    <s v="1000000"/>
    <s v="0"/>
  </r>
  <r>
    <s v="IFTTT"/>
    <x v="27"/>
    <n v="4.3"/>
    <n v="117255"/>
    <s v="Varies with device"/>
    <s v="1,000,000+"/>
    <x v="0"/>
    <n v="0"/>
    <x v="0"/>
    <s v="Productivity"/>
    <d v="2018-08-06T00:00:00"/>
    <s v="Varies with device"/>
    <s v="Varies with device"/>
    <s v="1000000"/>
    <s v="0"/>
  </r>
  <r>
    <s v="Google Keep"/>
    <x v="27"/>
    <n v="4.4000000000000004"/>
    <n v="691474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Any.do: To-do list, Calendar, Reminders &amp; Planner"/>
    <x v="27"/>
    <n v="4.5"/>
    <n v="298843"/>
    <s v="Varies with device"/>
    <s v="10,000,000+"/>
    <x v="0"/>
    <n v="0"/>
    <x v="0"/>
    <s v="Productivity"/>
    <d v="2018-08-05T00:00:00"/>
    <s v="Varies with device"/>
    <s v="Varies with device"/>
    <s v="10000000"/>
    <s v="0"/>
  </r>
  <r>
    <s v="Trello"/>
    <x v="27"/>
    <n v="4.5"/>
    <n v="72513"/>
    <s v="12M"/>
    <s v="5,000,000+"/>
    <x v="0"/>
    <n v="0"/>
    <x v="0"/>
    <s v="Productivity"/>
    <d v="2018-07-18T00:00:00"/>
    <s v="5.0.1.11068-production"/>
    <s v="5.0 and up"/>
    <s v="5000000"/>
    <s v="0"/>
  </r>
  <r>
    <s v="Evernote â€“ Organizer, Planner for Notes &amp; Memos"/>
    <x v="27"/>
    <n v="4.5999999999999996"/>
    <n v="1488396"/>
    <s v="Varies with device"/>
    <s v="100,000,000+"/>
    <x v="0"/>
    <n v="0"/>
    <x v="0"/>
    <s v="Productivity"/>
    <d v="2018-08-03T00:00:00"/>
    <s v="Varies with device"/>
    <s v="Varies with device"/>
    <s v="100000000"/>
    <s v="0"/>
  </r>
  <r>
    <s v="Easy Voice Recorder"/>
    <x v="27"/>
    <n v="4.4000000000000004"/>
    <n v="205191"/>
    <s v="7.1M"/>
    <s v="10,000,000+"/>
    <x v="0"/>
    <n v="0"/>
    <x v="0"/>
    <s v="Productivity"/>
    <d v="2018-06-20T00:00:00"/>
    <s v="2.4.5"/>
    <s v="4.1 and up"/>
    <s v="10000000"/>
    <s v="0"/>
  </r>
  <r>
    <s v="Dashlane Free Password Manager"/>
    <x v="27"/>
    <n v="4.5999999999999996"/>
    <n v="73695"/>
    <s v="Varies with device"/>
    <s v="1,000,000+"/>
    <x v="0"/>
    <n v="0"/>
    <x v="0"/>
    <s v="Productivity"/>
    <d v="2018-08-06T00:00:00"/>
    <s v="Varies with device"/>
    <s v="5.0 and up"/>
    <s v="1000000"/>
    <s v="0"/>
  </r>
  <r>
    <s v="CM FILE MANAGER HD"/>
    <x v="27"/>
    <n v="4.3"/>
    <n v="144879"/>
    <s v="Varies with device"/>
    <s v="10,000,000+"/>
    <x v="0"/>
    <n v="0"/>
    <x v="0"/>
    <s v="Productivity"/>
    <d v="2016-01-24T00:00:00"/>
    <s v="3.5.0"/>
    <s v="Varies with device"/>
    <s v="10000000"/>
    <s v="0"/>
  </r>
  <r>
    <s v="ES File Explorer File Manager"/>
    <x v="27"/>
    <n v="4.5999999999999996"/>
    <n v="5383971"/>
    <s v="16M"/>
    <s v="100,000,000+"/>
    <x v="0"/>
    <n v="0"/>
    <x v="0"/>
    <s v="Productivity"/>
    <d v="2018-08-03T00:00:00"/>
    <s v="4.1.8.2.2"/>
    <s v="4.0 and up"/>
    <s v="100000000"/>
    <s v="0"/>
  </r>
  <r>
    <s v="Solid Explorer Classic"/>
    <x v="27"/>
    <n v="4.5"/>
    <n v="49794"/>
    <s v="6.5M"/>
    <s v="1,000,000+"/>
    <x v="0"/>
    <n v="0"/>
    <x v="0"/>
    <s v="Productivity"/>
    <d v="2017-06-17T00:00:00"/>
    <s v="1.7.3"/>
    <s v="2.3 and up"/>
    <s v="1000000"/>
    <s v="0"/>
  </r>
  <r>
    <s v="File Browser by Astro (File Manager)"/>
    <x v="27"/>
    <n v="4.3"/>
    <n v="609182"/>
    <s v="9.2M"/>
    <s v="50,000,000+"/>
    <x v="0"/>
    <n v="0"/>
    <x v="0"/>
    <s v="Productivity"/>
    <d v="2018-07-02T00:00:00"/>
    <s v="6.4.0"/>
    <s v="4.0 and up"/>
    <s v="50000000"/>
    <s v="0"/>
  </r>
  <r>
    <s v="File Explorer"/>
    <x v="27"/>
    <n v="4.0999999999999996"/>
    <n v="979"/>
    <s v="720k"/>
    <s v="100,000+"/>
    <x v="0"/>
    <n v="0"/>
    <x v="0"/>
    <s v="Productivity"/>
    <d v="2013-09-30T00:00:00"/>
    <s v="2.1.3"/>
    <s v="2.2 and up"/>
    <s v="100000"/>
    <s v="0"/>
  </r>
  <r>
    <s v="The Maner"/>
    <x v="27"/>
    <n v="4.2"/>
    <n v="53015"/>
    <s v="2.2M"/>
    <s v="5,000,000+"/>
    <x v="0"/>
    <n v="0"/>
    <x v="0"/>
    <s v="Productivity"/>
    <d v="2017-11-12T00:00:00"/>
    <s v="2.2.2"/>
    <s v="2.3 and up"/>
    <s v="5000000"/>
    <s v="0"/>
  </r>
  <r>
    <s v="AndroZipâ„¢ FREE File Manager"/>
    <x v="27"/>
    <n v="4.2"/>
    <n v="277794"/>
    <s v="Varies with device"/>
    <s v="10,000,000+"/>
    <x v="0"/>
    <n v="0"/>
    <x v="0"/>
    <s v="Productivity"/>
    <d v="2016-12-07T00:00:00"/>
    <s v="Varies with device"/>
    <s v="Varies with device"/>
    <s v="10000000"/>
    <s v="0"/>
  </r>
  <r>
    <s v="Solid Explorer File Manager"/>
    <x v="27"/>
    <n v="4.5999999999999996"/>
    <n v="67523"/>
    <s v="Varies with device"/>
    <s v="1,000,000+"/>
    <x v="0"/>
    <n v="0"/>
    <x v="0"/>
    <s v="Productivity"/>
    <d v="2018-07-19T00:00:00"/>
    <s v="2.5.4"/>
    <s v="4.1 and up"/>
    <s v="1000000"/>
    <s v="0"/>
  </r>
  <r>
    <s v="Smart File Manager"/>
    <x v="27"/>
    <n v="4.2"/>
    <n v="17415"/>
    <s v="4.1M"/>
    <s v="1,000,000+"/>
    <x v="0"/>
    <n v="0"/>
    <x v="0"/>
    <s v="Productivity"/>
    <d v="2018-07-05T00:00:00"/>
    <s v="3.5.9"/>
    <s v="4.0 and up"/>
    <s v="1000000"/>
    <s v="0"/>
  </r>
  <r>
    <s v="Microsoft Word"/>
    <x v="27"/>
    <n v="4.5"/>
    <n v="2084125"/>
    <s v="Varies with device"/>
    <s v="500,000,000+"/>
    <x v="0"/>
    <n v="0"/>
    <x v="0"/>
    <s v="Productivity"/>
    <d v="2018-07-11T00:00:00"/>
    <s v="16.0.10325.20043"/>
    <s v="4.4 and up"/>
    <s v="500000000"/>
    <s v="0"/>
  </r>
  <r>
    <s v="Google Drive"/>
    <x v="27"/>
    <n v="4.4000000000000004"/>
    <n v="2731211"/>
    <s v="Varies with device"/>
    <s v="1,000,000,000+"/>
    <x v="0"/>
    <n v="0"/>
    <x v="0"/>
    <s v="Productivity"/>
    <d v="2018-08-06T00:00:00"/>
    <s v="Varies with device"/>
    <s v="Varies with device"/>
    <s v="1000000000"/>
    <s v="0"/>
  </r>
  <r>
    <s v="Adobe Acrobat Reader"/>
    <x v="27"/>
    <n v="4.3"/>
    <n v="3016305"/>
    <s v="Varies with device"/>
    <s v="100,000,000+"/>
    <x v="0"/>
    <n v="0"/>
    <x v="0"/>
    <s v="Productivity"/>
    <d v="2018-04-17T00:00:00"/>
    <s v="Varies with device"/>
    <s v="Varies with device"/>
    <s v="100000000"/>
    <s v="0"/>
  </r>
  <r>
    <s v="Google PDF Viewer"/>
    <x v="27"/>
    <n v="4.2"/>
    <n v="226456"/>
    <s v="Varies with device"/>
    <s v="10,000,000+"/>
    <x v="0"/>
    <n v="0"/>
    <x v="0"/>
    <s v="Productivity"/>
    <d v="2017-10-09T00:00:00"/>
    <s v="Varies with device"/>
    <s v="Varies with device"/>
    <s v="10000000"/>
    <s v="0"/>
  </r>
  <r>
    <s v="Google Sheets"/>
    <x v="27"/>
    <n v="4.3"/>
    <n v="496399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Microsoft Excel"/>
    <x v="27"/>
    <n v="4.5"/>
    <n v="1079616"/>
    <s v="Varies with device"/>
    <s v="100,000,000+"/>
    <x v="0"/>
    <n v="0"/>
    <x v="0"/>
    <s v="Productivity"/>
    <d v="2018-07-14T00:00:00"/>
    <s v="16.0.10325.20059"/>
    <s v="4.4 and up"/>
    <s v="100000000"/>
    <s v="0"/>
  </r>
  <r>
    <s v="Google Docs"/>
    <x v="27"/>
    <n v="4.3"/>
    <n v="815974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Polaris Office - Word, Docs, Sheets, Slide, PDF"/>
    <x v="27"/>
    <n v="4.3"/>
    <n v="549900"/>
    <s v="60M"/>
    <s v="10,000,000+"/>
    <x v="0"/>
    <n v="0"/>
    <x v="0"/>
    <s v="Productivity"/>
    <d v="2018-07-18T00:00:00"/>
    <s v="7.3.30"/>
    <s v="4.1 and up"/>
    <s v="10000000"/>
    <s v="0"/>
  </r>
  <r>
    <s v="Microsoft PowerPoint"/>
    <x v="27"/>
    <n v="4.5"/>
    <n v="618796"/>
    <s v="Varies with device"/>
    <s v="100,000,000+"/>
    <x v="0"/>
    <n v="0"/>
    <x v="0"/>
    <s v="Productivity"/>
    <d v="2018-07-11T00:00:00"/>
    <s v="16.0.10325.20043"/>
    <s v="4.4 and up"/>
    <s v="100000000"/>
    <s v="0"/>
  </r>
  <r>
    <s v="WPS Office - Word, Docs, PDF, Note, Slide &amp; Sheet"/>
    <x v="27"/>
    <n v="4.5"/>
    <n v="1508137"/>
    <s v="37M"/>
    <s v="100,000,000+"/>
    <x v="0"/>
    <n v="0"/>
    <x v="0"/>
    <s v="Productivity"/>
    <d v="2018-07-30T00:00:00"/>
    <s v="11.1.3"/>
    <s v="4.0 and up"/>
    <s v="100000000"/>
    <s v="0"/>
  </r>
  <r>
    <s v="Microsoft OneNote"/>
    <x v="27"/>
    <n v="4.4000000000000004"/>
    <n v="480640"/>
    <s v="Varies with device"/>
    <s v="100,000,000+"/>
    <x v="0"/>
    <n v="0"/>
    <x v="0"/>
    <s v="Productivity"/>
    <d v="2018-07-22T00:00:00"/>
    <s v="16.0.10325.20024"/>
    <s v="4.4 and up"/>
    <s v="100000000"/>
    <s v="0"/>
  </r>
  <r>
    <s v="Google Calendar"/>
    <x v="27"/>
    <n v="4.2"/>
    <n v="858227"/>
    <s v="Varies with device"/>
    <s v="500,000,000+"/>
    <x v="0"/>
    <n v="0"/>
    <x v="0"/>
    <s v="Productivity"/>
    <d v="2018-08-06T00:00:00"/>
    <s v="Varies with device"/>
    <s v="Varies with device"/>
    <s v="500000000"/>
    <s v="0"/>
  </r>
  <r>
    <s v="Google Slides"/>
    <x v="27"/>
    <n v="4.2"/>
    <n v="244567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ColorNote Notepad Notes"/>
    <x v="27"/>
    <n v="4.5999999999999996"/>
    <n v="2401017"/>
    <s v="Varies with device"/>
    <s v="100,000,000+"/>
    <x v="0"/>
    <n v="0"/>
    <x v="0"/>
    <s v="Productivity"/>
    <d v="2018-06-27T00:00:00"/>
    <s v="Varies with device"/>
    <s v="Varies with device"/>
    <s v="100000000"/>
    <s v="0"/>
  </r>
  <r>
    <s v="Note Everything"/>
    <x v="27"/>
    <n v="4.4000000000000004"/>
    <n v="57033"/>
    <s v="Varies with device"/>
    <s v="5,000,000+"/>
    <x v="0"/>
    <n v="0"/>
    <x v="0"/>
    <s v="Productivity"/>
    <d v="2016-10-18T00:00:00"/>
    <s v="4.2.11"/>
    <s v="Varies with device"/>
    <s v="5000000"/>
    <s v="0"/>
  </r>
  <r>
    <s v="Simple Notepad"/>
    <x v="27"/>
    <n v="4.3"/>
    <n v="12321"/>
    <s v="713k"/>
    <s v="1,000,000+"/>
    <x v="0"/>
    <n v="0"/>
    <x v="0"/>
    <s v="Productivity"/>
    <d v="2016-12-25T00:00:00"/>
    <s v="2.0.1"/>
    <s v="2.3 and up"/>
    <s v="1000000"/>
    <s v="0"/>
  </r>
  <r>
    <s v="Keep My Notes - Notepad &amp; Memo"/>
    <x v="27"/>
    <n v="4.5999999999999996"/>
    <n v="122424"/>
    <s v="4.7M"/>
    <s v="5,000,000+"/>
    <x v="0"/>
    <n v="0"/>
    <x v="0"/>
    <s v="Productivity"/>
    <d v="2018-03-16T00:00:00"/>
    <s v="1.35.2"/>
    <s v="2.3.3 and up"/>
    <s v="5000000"/>
    <s v="0"/>
  </r>
  <r>
    <s v="Sticky Note + : Sync Notes"/>
    <x v="27"/>
    <n v="4.2"/>
    <n v="21507"/>
    <s v="6.6M"/>
    <s v="1,000,000+"/>
    <x v="0"/>
    <n v="0"/>
    <x v="0"/>
    <s v="Productivity"/>
    <d v="2017-08-31T00:00:00"/>
    <n v="13.4"/>
    <s v="4.0 and up"/>
    <s v="1000000"/>
    <s v="0"/>
  </r>
  <r>
    <s v="Notepad"/>
    <x v="27"/>
    <n v="4.2"/>
    <n v="80581"/>
    <s v="2.5M"/>
    <s v="10,000,000+"/>
    <x v="0"/>
    <n v="0"/>
    <x v="0"/>
    <s v="Productivity"/>
    <d v="2016-10-16T00:00:00"/>
    <n v="2.4"/>
    <s v="2.3 and up"/>
    <s v="10000000"/>
    <s v="0"/>
  </r>
  <r>
    <s v="Squid - Take Notes &amp; Markup PDFs"/>
    <x v="27"/>
    <n v="4.2"/>
    <n v="37204"/>
    <s v="19M"/>
    <s v="1,000,000+"/>
    <x v="0"/>
    <n v="0"/>
    <x v="0"/>
    <s v="Productivity"/>
    <d v="2018-07-21T00:00:00"/>
    <s v="3.4.4.4-GP"/>
    <s v="4.0 and up"/>
    <s v="1000000"/>
    <s v="0"/>
  </r>
  <r>
    <s v="Ultimate Notepad"/>
    <x v="27"/>
    <n v="4"/>
    <n v="10643"/>
    <s v="Varies with device"/>
    <s v="5,000,000+"/>
    <x v="0"/>
    <n v="0"/>
    <x v="0"/>
    <s v="Productivity"/>
    <d v="2018-05-19T00:00:00"/>
    <s v="Varies with device"/>
    <s v="Varies with device"/>
    <s v="5000000"/>
    <s v="0"/>
  </r>
  <r>
    <s v="Notepad &amp; To do list"/>
    <x v="27"/>
    <n v="4.3"/>
    <n v="226295"/>
    <s v="4.2M"/>
    <s v="10,000,000+"/>
    <x v="0"/>
    <n v="0"/>
    <x v="0"/>
    <s v="Productivity"/>
    <d v="2018-06-06T00:00:00"/>
    <s v="4.3.19"/>
    <s v="2.3.3 and up"/>
    <s v="10000000"/>
    <s v="0"/>
  </r>
  <r>
    <s v="JotterPad - Writer, Screenplay, Novel"/>
    <x v="27"/>
    <n v="4.5999999999999996"/>
    <n v="57904"/>
    <s v="11M"/>
    <s v="1,000,000+"/>
    <x v="0"/>
    <n v="0"/>
    <x v="0"/>
    <s v="Productivity"/>
    <d v="2018-07-01T00:00:00"/>
    <s v="12.8.2-pi"/>
    <s v="4.2 and up"/>
    <s v="1000000"/>
    <s v="0"/>
  </r>
  <r>
    <s v="Google Keep"/>
    <x v="27"/>
    <n v="4.4000000000000004"/>
    <n v="691474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Wunderlist: To-Do List &amp; Tasks"/>
    <x v="27"/>
    <n v="4.5999999999999996"/>
    <n v="404610"/>
    <s v="Varies with device"/>
    <s v="10,000,000+"/>
    <x v="0"/>
    <n v="0"/>
    <x v="0"/>
    <s v="Productivity"/>
    <d v="2018-04-06T00:00:00"/>
    <s v="Varies with device"/>
    <s v="Varies with device"/>
    <s v="10000000"/>
    <s v="0"/>
  </r>
  <r>
    <s v="Evernote â€“ Organizer, Planner for Notes &amp; Memos"/>
    <x v="27"/>
    <n v="4.5999999999999996"/>
    <n v="1488397"/>
    <s v="Varies with device"/>
    <s v="100,000,000+"/>
    <x v="0"/>
    <n v="0"/>
    <x v="0"/>
    <s v="Productivity"/>
    <d v="2018-08-03T00:00:00"/>
    <s v="Varies with device"/>
    <s v="Varies with device"/>
    <s v="100000000"/>
    <s v="0"/>
  </r>
  <r>
    <s v="Any.do: To-do list, Calendar, Reminders &amp; Planner"/>
    <x v="27"/>
    <n v="4.5"/>
    <n v="298854"/>
    <s v="Varies with device"/>
    <s v="10,000,000+"/>
    <x v="0"/>
    <n v="0"/>
    <x v="0"/>
    <s v="Productivity"/>
    <d v="2018-08-05T00:00:00"/>
    <s v="Varies with device"/>
    <s v="Varies with device"/>
    <s v="10000000"/>
    <s v="0"/>
  </r>
  <r>
    <s v="Todoist: To-do lists for task management &amp; errands"/>
    <x v="27"/>
    <n v="4.5"/>
    <n v="155999"/>
    <s v="12M"/>
    <s v="10,000,000+"/>
    <x v="0"/>
    <n v="0"/>
    <x v="0"/>
    <s v="Productivity"/>
    <d v="2018-08-05T00:00:00"/>
    <s v="12.8.2"/>
    <s v="4.4 and up"/>
    <s v="10000000"/>
    <s v="0"/>
  </r>
  <r>
    <s v="Microsoft OneNote"/>
    <x v="27"/>
    <n v="4.4000000000000004"/>
    <n v="480638"/>
    <s v="Varies with device"/>
    <s v="100,000,000+"/>
    <x v="0"/>
    <n v="0"/>
    <x v="0"/>
    <s v="Productivity"/>
    <d v="2018-07-22T00:00:00"/>
    <s v="16.0.10325.20024"/>
    <s v="4.4 and up"/>
    <s v="100000000"/>
    <s v="0"/>
  </r>
  <r>
    <s v="Planning Center Services"/>
    <x v="27"/>
    <n v="4.3"/>
    <n v="5157"/>
    <s v="Varies with device"/>
    <s v="500,000+"/>
    <x v="0"/>
    <n v="0"/>
    <x v="0"/>
    <s v="Productivity"/>
    <d v="2018-07-31T00:00:00"/>
    <s v="Varies with device"/>
    <s v="Varies with device"/>
    <s v="500000"/>
    <s v="0"/>
  </r>
  <r>
    <s v="Calendar+ Schedule Planner App"/>
    <x v="27"/>
    <n v="4"/>
    <n v="8985"/>
    <s v="5.7M"/>
    <s v="1,000,000+"/>
    <x v="0"/>
    <n v="0"/>
    <x v="0"/>
    <s v="Productivity"/>
    <d v="2017-01-16T00:00:00"/>
    <s v="1.07.59"/>
    <s v="4.0.3 and up"/>
    <s v="1000000"/>
    <s v="0"/>
  </r>
  <r>
    <s v="Today Calendar 2017"/>
    <x v="27"/>
    <n v="4.2"/>
    <n v="16349"/>
    <s v="9.0M"/>
    <s v="1,000,000+"/>
    <x v="0"/>
    <n v="0"/>
    <x v="0"/>
    <s v="Productivity"/>
    <d v="2016-04-25T00:00:00"/>
    <s v="4.0.7.3"/>
    <s v="4.1 and up"/>
    <s v="1000000"/>
    <s v="0"/>
  </r>
  <r>
    <s v="To-Do Calendar Planner"/>
    <x v="27"/>
    <n v="4.2"/>
    <n v="30291"/>
    <s v="Varies with device"/>
    <s v="1,000,000+"/>
    <x v="0"/>
    <n v="0"/>
    <x v="0"/>
    <s v="Productivity"/>
    <d v="2018-05-29T00:00:00"/>
    <s v="Varies with device"/>
    <s v="Varies with device"/>
    <s v="1000000"/>
    <s v="0"/>
  </r>
  <r>
    <s v="New Calendar"/>
    <x v="27"/>
    <n v="4.5"/>
    <n v="25985"/>
    <s v="6.9M"/>
    <s v="1,000,000+"/>
    <x v="0"/>
    <n v="0"/>
    <x v="0"/>
    <s v="Productivity"/>
    <d v="2018-07-20T00:00:00"/>
    <s v="1.0.167"/>
    <s v="4.0.3 and up"/>
    <s v="1000000"/>
    <s v="0"/>
  </r>
  <r>
    <s v="Planner Pro-Personal Organizer"/>
    <x v="27"/>
    <n v="4"/>
    <n v="10270"/>
    <s v="8.4M"/>
    <s v="1,000,000+"/>
    <x v="0"/>
    <n v="0"/>
    <x v="0"/>
    <s v="Productivity"/>
    <d v="2018-03-23T00:00:00"/>
    <s v="4.4.1"/>
    <s v="4.0 and up"/>
    <s v="1000000"/>
    <s v="0"/>
  </r>
  <r>
    <s v="Calendar Widget Month + Agenda"/>
    <x v="27"/>
    <n v="4.2"/>
    <n v="60840"/>
    <s v="1.9M"/>
    <s v="5,000,000+"/>
    <x v="0"/>
    <n v="0"/>
    <x v="0"/>
    <s v="Productivity"/>
    <d v="2018-05-31T00:00:00"/>
    <s v="1.26.2"/>
    <s v="4.0.3 and up"/>
    <s v="5000000"/>
    <s v="0"/>
  </r>
  <r>
    <s v="DigiCal Calendar Agenda"/>
    <x v="27"/>
    <n v="4.4000000000000004"/>
    <n v="133573"/>
    <s v="Varies with device"/>
    <s v="5,000,000+"/>
    <x v="0"/>
    <n v="0"/>
    <x v="0"/>
    <s v="Productivity"/>
    <d v="2018-07-03T00:00:00"/>
    <s v="Varies with device"/>
    <s v="Varies with device"/>
    <s v="5000000"/>
    <s v="0"/>
  </r>
  <r>
    <s v="Time Recording - Timesheet App"/>
    <x v="27"/>
    <n v="4.5999999999999996"/>
    <n v="23393"/>
    <s v="Varies with device"/>
    <s v="1,000,000+"/>
    <x v="0"/>
    <n v="0"/>
    <x v="0"/>
    <s v="Productivity"/>
    <d v="2018-07-12T00:00:00"/>
    <s v="Varies with device"/>
    <s v="Varies with device"/>
    <s v="1000000"/>
    <s v="0"/>
  </r>
  <r>
    <s v="Jorte Calendar &amp; Organizer"/>
    <x v="27"/>
    <n v="4.3"/>
    <n v="198051"/>
    <s v="Varies with device"/>
    <s v="10,000,000+"/>
    <x v="0"/>
    <n v="0"/>
    <x v="0"/>
    <s v="Productivity"/>
    <d v="2018-07-30T00:00:00"/>
    <s v="Varies with device"/>
    <s v="Varies with device"/>
    <s v="10000000"/>
    <s v="0"/>
  </r>
  <r>
    <s v="Business Calendar 2"/>
    <x v="27"/>
    <n v="4.5999999999999996"/>
    <n v="102594"/>
    <s v="15M"/>
    <s v="5,000,000+"/>
    <x v="0"/>
    <n v="0"/>
    <x v="0"/>
    <s v="Productivity"/>
    <d v="2018-07-23T00:00:00"/>
    <s v="2.30.1"/>
    <s v="4.1 and up"/>
    <s v="5000000"/>
    <s v="0"/>
  </r>
  <r>
    <s v="Google Calendar"/>
    <x v="27"/>
    <n v="4.2"/>
    <n v="858230"/>
    <s v="Varies with device"/>
    <s v="500,000,000+"/>
    <x v="0"/>
    <n v="0"/>
    <x v="0"/>
    <s v="Productivity"/>
    <d v="2018-08-06T00:00:00"/>
    <s v="Varies with device"/>
    <s v="Varies with device"/>
    <s v="500000000"/>
    <s v="0"/>
  </r>
  <r>
    <s v="aCalendar - Android Phone"/>
    <x v="27"/>
    <n v="4.4000000000000004"/>
    <n v="80119"/>
    <s v="Varies with device"/>
    <s v="10,000,000+"/>
    <x v="0"/>
    <n v="0"/>
    <x v="0"/>
    <s v="Productivity"/>
    <d v="2018-06-25T00:00:00"/>
    <s v="Varies with device"/>
    <s v="Varies with device"/>
    <s v="10000000"/>
    <s v="0"/>
  </r>
  <r>
    <s v="aCalendar+ Calendar &amp; Tasks"/>
    <x v="27"/>
    <n v="4.5999999999999996"/>
    <n v="26919"/>
    <s v="Varies with device"/>
    <s v="100,000+"/>
    <x v="1"/>
    <n v="5.99"/>
    <x v="0"/>
    <s v="Productivity"/>
    <d v="2018-06-25T00:00:00"/>
    <s v="Varies with device"/>
    <s v="Varies with device"/>
    <s v="100000"/>
    <s v="5.99"/>
  </r>
  <r>
    <s v="Google Drive"/>
    <x v="27"/>
    <n v="4.4000000000000004"/>
    <n v="2731211"/>
    <s v="Varies with device"/>
    <s v="1,000,000,000+"/>
    <x v="0"/>
    <n v="0"/>
    <x v="0"/>
    <s v="Productivity"/>
    <d v="2018-08-06T00:00:00"/>
    <s v="Varies with device"/>
    <s v="Varies with device"/>
    <s v="1000000000"/>
    <s v="0"/>
  </r>
  <r>
    <s v="G Cloud Backup"/>
    <x v="27"/>
    <n v="4.5999999999999996"/>
    <n v="267189"/>
    <s v="Varies with device"/>
    <s v="5,000,000+"/>
    <x v="0"/>
    <n v="0"/>
    <x v="0"/>
    <s v="Productivity"/>
    <d v="2018-04-29T00:00:00"/>
    <s v="Varies with device"/>
    <s v="Varies with device"/>
    <s v="5000000"/>
    <s v="0"/>
  </r>
  <r>
    <s v="Microsoft OneDrive"/>
    <x v="27"/>
    <n v="4.4000000000000004"/>
    <n v="1038303"/>
    <s v="Varies with device"/>
    <s v="100,000,000+"/>
    <x v="0"/>
    <n v="0"/>
    <x v="0"/>
    <s v="Productivity"/>
    <d v="2018-08-01T00:00:00"/>
    <s v="Varies with device"/>
    <s v="Varies with device"/>
    <s v="100000000"/>
    <s v="0"/>
  </r>
  <r>
    <s v="Unclouded - Cloud Manager"/>
    <x v="27"/>
    <n v="4.0999999999999996"/>
    <n v="6850"/>
    <s v="11M"/>
    <s v="100,000+"/>
    <x v="0"/>
    <n v="0"/>
    <x v="0"/>
    <s v="Productivity"/>
    <d v="2016-08-08T00:00:00"/>
    <s v="2.3.3-play"/>
    <s v="4.1 and up"/>
    <s v="100000"/>
    <s v="0"/>
  </r>
  <r>
    <s v="Dropbox"/>
    <x v="27"/>
    <n v="4.4000000000000004"/>
    <n v="1861309"/>
    <s v="61M"/>
    <s v="500,000,000+"/>
    <x v="0"/>
    <n v="0"/>
    <x v="0"/>
    <s v="Productivity"/>
    <d v="2018-08-01T00:00:00"/>
    <s v="Varies with device"/>
    <s v="Varies with device"/>
    <s v="500000000"/>
    <s v="0"/>
  </r>
  <r>
    <s v="Amazon Drive"/>
    <x v="27"/>
    <n v="4.4000000000000004"/>
    <n v="18669"/>
    <s v="4.1M"/>
    <s v="1,000,000+"/>
    <x v="0"/>
    <n v="0"/>
    <x v="0"/>
    <s v="Productivity"/>
    <d v="2018-01-08T00:00:00"/>
    <s v="1.9.1.147.0-google"/>
    <s v="4.2 and up"/>
    <s v="1000000"/>
    <s v="0"/>
  </r>
  <r>
    <s v="SugarSync"/>
    <x v="27"/>
    <n v="4.0999999999999996"/>
    <n v="16420"/>
    <s v="3.8M"/>
    <s v="1,000,000+"/>
    <x v="0"/>
    <n v="0"/>
    <x v="0"/>
    <s v="Productivity"/>
    <d v="2018-05-16T00:00:00"/>
    <s v="4.4.0.4"/>
    <s v="2.3.3 and up"/>
    <s v="1000000"/>
    <s v="0"/>
  </r>
  <r>
    <s v="pCloud: Free Cloud Storage"/>
    <x v="27"/>
    <n v="4.3"/>
    <n v="16149"/>
    <s v="Varies with device"/>
    <s v="1,000,000+"/>
    <x v="0"/>
    <n v="0"/>
    <x v="0"/>
    <s v="Productivity"/>
    <d v="2018-07-24T00:00:00"/>
    <s v="Varies with device"/>
    <s v="Varies with device"/>
    <s v="1000000"/>
    <s v="0"/>
  </r>
  <r>
    <s v="MediaFire"/>
    <x v="27"/>
    <n v="4.0999999999999996"/>
    <n v="71432"/>
    <s v="3.8M"/>
    <s v="5,000,000+"/>
    <x v="0"/>
    <n v="0"/>
    <x v="0"/>
    <s v="Productivity"/>
    <d v="2017-11-01T00:00:00"/>
    <s v="4.2.2"/>
    <s v="4.1 and up"/>
    <s v="5000000"/>
    <s v="0"/>
  </r>
  <r>
    <s v="Cloud Print"/>
    <x v="27"/>
    <n v="4.0999999999999996"/>
    <n v="282460"/>
    <s v="Varies with device"/>
    <s v="500,000,000+"/>
    <x v="0"/>
    <n v="0"/>
    <x v="0"/>
    <s v="Productivity"/>
    <d v="2018-05-23T00:00:00"/>
    <s v="Varies with device"/>
    <s v="Varies with device"/>
    <s v="500000000"/>
    <s v="0"/>
  </r>
  <r>
    <s v="Baby Names"/>
    <x v="28"/>
    <n v="4.5"/>
    <n v="86"/>
    <s v="2.8M"/>
    <s v="10,000+"/>
    <x v="0"/>
    <n v="0"/>
    <x v="0"/>
    <s v="Parenting"/>
    <d v="2018-08-03T00:00:00"/>
    <n v="1.7"/>
    <s v="4.0.3 and up"/>
    <s v="10000"/>
    <s v="0"/>
  </r>
  <r>
    <s v="My baby Piano"/>
    <x v="28"/>
    <n v="3.9"/>
    <n v="17941"/>
    <s v="Varies with device"/>
    <s v="5,000,000+"/>
    <x v="0"/>
    <n v="0"/>
    <x v="0"/>
    <s v="Parenting;Music &amp; Video"/>
    <d v="2018-05-27T00:00:00"/>
    <s v="Varies with device"/>
    <s v="Varies with device"/>
    <s v="5000000"/>
    <s v="0"/>
  </r>
  <r>
    <s v="Zoo For Preschool Kids 3-9 Years"/>
    <x v="28"/>
    <s v="NaN"/>
    <n v="76"/>
    <s v="8.2M"/>
    <s v="10,000+"/>
    <x v="0"/>
    <n v="0"/>
    <x v="0"/>
    <s v="Parenting;Education"/>
    <d v="2018-04-24T00:00:00"/>
    <s v="1.0.7"/>
    <s v="4.0 and up"/>
    <s v="10000"/>
    <s v="0"/>
  </r>
  <r>
    <s v="My baby Game (Balloon POP!)"/>
    <x v="28"/>
    <n v="3.8"/>
    <n v="3614"/>
    <s v="3.3M"/>
    <s v="1,000,000+"/>
    <x v="0"/>
    <n v="0"/>
    <x v="0"/>
    <s v="Parenting;Brain Games"/>
    <d v="2018-05-28T00:00:00"/>
    <s v="2.15.2714"/>
    <s v="4.0 and up"/>
    <s v="1000000"/>
    <s v="0"/>
  </r>
  <r>
    <s v="Arabic Alphabets"/>
    <x v="28"/>
    <s v="NaN"/>
    <n v="34"/>
    <s v="6.2M"/>
    <s v="10,000+"/>
    <x v="0"/>
    <n v="0"/>
    <x v="0"/>
    <s v="Parenting"/>
    <d v="2017-01-09T00:00:00"/>
    <n v="1"/>
    <s v="2.2 and up"/>
    <s v="10000"/>
    <s v="0"/>
  </r>
  <r>
    <s v="Learn the letters and words"/>
    <x v="28"/>
    <s v="NaN"/>
    <n v="31"/>
    <s v="85M"/>
    <s v="10,000+"/>
    <x v="0"/>
    <n v="0"/>
    <x v="0"/>
    <s v="Parenting;Education"/>
    <d v="2018-06-15T00:00:00"/>
    <n v="3.2"/>
    <s v="4.0.3 and up"/>
    <s v="10000"/>
    <s v="0"/>
  </r>
  <r>
    <s v="Development of the child up to a year"/>
    <x v="28"/>
    <n v="4.5999999999999996"/>
    <n v="1413"/>
    <s v="14M"/>
    <s v="100,000+"/>
    <x v="0"/>
    <n v="0"/>
    <x v="3"/>
    <s v="Parenting"/>
    <d v="2018-07-20T00:00:00"/>
    <s v="2.9.9"/>
    <s v="4.1 and up"/>
    <s v="100000"/>
    <s v="0"/>
  </r>
  <r>
    <s v="Favorite children's songs"/>
    <x v="28"/>
    <n v="4.7"/>
    <n v="39"/>
    <s v="95M"/>
    <s v="10,000+"/>
    <x v="0"/>
    <n v="0"/>
    <x v="0"/>
    <s v="Parenting"/>
    <d v="2018-07-06T00:00:00"/>
    <s v="1.2.5"/>
    <s v="4.2 and up"/>
    <s v="10000"/>
    <s v="0"/>
  </r>
  <r>
    <s v="Ali Baba's Farm Tutorial Kids Games"/>
    <x v="28"/>
    <s v="NaN"/>
    <n v="36"/>
    <s v="5.5M"/>
    <s v="5,000+"/>
    <x v="0"/>
    <n v="0"/>
    <x v="0"/>
    <s v="Parenting"/>
    <d v="2018-05-27T00:00:00"/>
    <n v="4.7"/>
    <s v="4.1 and up"/>
    <s v="5000"/>
    <s v="0"/>
  </r>
  <r>
    <s v="Baby Panda Learns Shapes"/>
    <x v="28"/>
    <n v="4"/>
    <n v="3789"/>
    <s v="42M"/>
    <s v="1,000,000+"/>
    <x v="0"/>
    <n v="0"/>
    <x v="0"/>
    <s v="Parenting;Education"/>
    <d v="2018-06-21T00:00:00"/>
    <s v="8.25.10.00"/>
    <s v="4.0.3 and up"/>
    <s v="1000000"/>
    <s v="0"/>
  </r>
  <r>
    <s v="Learning English for children"/>
    <x v="28"/>
    <s v="NaN"/>
    <n v="67"/>
    <s v="15M"/>
    <s v="50,000+"/>
    <x v="0"/>
    <n v="0"/>
    <x v="0"/>
    <s v="Parenting;Education"/>
    <d v="2018-04-18T00:00:00"/>
    <n v="1.9"/>
    <s v="2.3 and up"/>
    <s v="50000"/>
    <s v="0"/>
  </r>
  <r>
    <s v="Mozart Baby Sleep"/>
    <x v="28"/>
    <n v="4.7"/>
    <n v="107"/>
    <s v="98M"/>
    <s v="50,000+"/>
    <x v="0"/>
    <n v="0"/>
    <x v="1"/>
    <s v="Parenting"/>
    <d v="2018-07-09T00:00:00"/>
    <s v="1.4.0"/>
    <s v="4.2 and up"/>
    <s v="50000"/>
    <s v="0"/>
  </r>
  <r>
    <s v="Kids Videos"/>
    <x v="28"/>
    <n v="4.0999999999999996"/>
    <n v="559"/>
    <s v="6.4M"/>
    <s v="100,000+"/>
    <x v="0"/>
    <n v="0"/>
    <x v="0"/>
    <s v="Parenting"/>
    <d v="2018-05-20T00:00:00"/>
    <s v="1.3.1"/>
    <s v="4.1 and up"/>
    <s v="100000"/>
    <s v="0"/>
  </r>
  <r>
    <s v="My baby firework"/>
    <x v="28"/>
    <n v="3.7"/>
    <n v="4976"/>
    <s v="2.8M"/>
    <s v="1,000,000+"/>
    <x v="0"/>
    <n v="0"/>
    <x v="0"/>
    <s v="Parenting;Education"/>
    <d v="2018-05-28T00:00:00"/>
    <s v="2.04.2714"/>
    <s v="4.0 and up"/>
    <s v="1000000"/>
    <s v="0"/>
  </r>
  <r>
    <s v="We learn children's verses in kindergarten"/>
    <x v="28"/>
    <s v="NaN"/>
    <n v="3248"/>
    <s v="6.5M"/>
    <s v="100,000+"/>
    <x v="0"/>
    <n v="0"/>
    <x v="0"/>
    <s v="Parenting;Education"/>
    <d v="2017-12-20T00:00:00"/>
    <n v="2.1"/>
    <s v="4.0 and up"/>
    <s v="100000"/>
    <s v="0"/>
  </r>
  <r>
    <s v="Baby Food - Homemade Recipes"/>
    <x v="28"/>
    <n v="4.0999999999999996"/>
    <n v="44"/>
    <s v="3.6M"/>
    <s v="10,000+"/>
    <x v="0"/>
    <n v="0"/>
    <x v="0"/>
    <s v="Parenting"/>
    <d v="2018-08-07T00:00:00"/>
    <n v="8.1999999999999993"/>
    <s v="4.0.3 and up"/>
    <s v="10000"/>
    <s v="0"/>
  </r>
  <r>
    <s v="My baby Phone"/>
    <x v="28"/>
    <n v="3.7"/>
    <n v="9293"/>
    <s v="2.4M"/>
    <s v="1,000,000+"/>
    <x v="0"/>
    <n v="0"/>
    <x v="0"/>
    <s v="Parenting"/>
    <d v="2018-05-28T00:00:00"/>
    <s v="2.03.2714"/>
    <s v="4.0 and up"/>
    <s v="1000000"/>
    <s v="0"/>
  </r>
  <r>
    <s v="Baby Sleep: White noise lullabies for newborns"/>
    <x v="28"/>
    <n v="4.5999999999999996"/>
    <n v="62386"/>
    <s v="3.4M"/>
    <s v="1,000,000+"/>
    <x v="0"/>
    <n v="0"/>
    <x v="0"/>
    <s v="Parenting"/>
    <d v="2018-06-12T00:00:00"/>
    <n v="2.7"/>
    <s v="4.0 and up"/>
    <s v="1000000"/>
    <s v="0"/>
  </r>
  <r>
    <s v="Arabic Chat - Chat"/>
    <x v="28"/>
    <n v="4.4000000000000004"/>
    <n v="162"/>
    <s v="1.5M"/>
    <s v="10,000+"/>
    <x v="0"/>
    <n v="0"/>
    <x v="0"/>
    <s v="Parenting"/>
    <d v="2018-05-01T00:00:00"/>
    <n v="1"/>
    <s v="4.1 and up"/>
    <s v="10000"/>
    <s v="0"/>
  </r>
  <r>
    <s v="BookBaby - Baby Development"/>
    <x v="28"/>
    <n v="4.5999999999999996"/>
    <n v="1002"/>
    <s v="5.0M"/>
    <s v="50,000+"/>
    <x v="0"/>
    <n v="0"/>
    <x v="0"/>
    <s v="Parenting"/>
    <d v="2016-08-18T00:00:00"/>
    <n v="3"/>
    <s v="4.0.3 and up"/>
    <s v="50000"/>
    <s v="0"/>
  </r>
  <r>
    <s v="Kids Craft Ideas"/>
    <x v="28"/>
    <n v="4.0999999999999996"/>
    <n v="99"/>
    <s v="6.6M"/>
    <s v="10,000+"/>
    <x v="0"/>
    <n v="0"/>
    <x v="0"/>
    <s v="Parenting"/>
    <d v="2018-03-29T00:00:00"/>
    <n v="1.1000000000000001"/>
    <s v="4.1 and up"/>
    <s v="10000"/>
    <s v="0"/>
  </r>
  <r>
    <s v="Child Growth Tracking"/>
    <x v="28"/>
    <n v="4.4000000000000004"/>
    <n v="498"/>
    <s v="Varies with device"/>
    <s v="50,000+"/>
    <x v="0"/>
    <n v="0"/>
    <x v="0"/>
    <s v="Parenting"/>
    <d v="2018-07-25T00:00:00"/>
    <s v="1.5.3.1807"/>
    <s v="4.4 and up"/>
    <s v="50000"/>
    <s v="0"/>
  </r>
  <r>
    <s v="Family Album Mitene: Private Photo &amp; Video Sharing"/>
    <x v="28"/>
    <n v="4.7"/>
    <n v="34336"/>
    <s v="Varies with device"/>
    <s v="1,000,000+"/>
    <x v="0"/>
    <n v="0"/>
    <x v="0"/>
    <s v="Parenting"/>
    <d v="2018-07-31T00:00:00"/>
    <s v="Varies with device"/>
    <s v="Varies with device"/>
    <s v="1000000"/>
    <s v="0"/>
  </r>
  <r>
    <s v="Family GPS Tracker and Chat + Baby Monitor Online"/>
    <x v="28"/>
    <n v="4.4000000000000004"/>
    <n v="9073"/>
    <s v="Varies with device"/>
    <s v="500,000+"/>
    <x v="0"/>
    <n v="0"/>
    <x v="0"/>
    <s v="Parenting"/>
    <d v="2018-08-02T00:00:00"/>
    <s v="Varies with device"/>
    <s v="4.2 and up"/>
    <s v="500000"/>
    <s v="0"/>
  </r>
  <r>
    <s v="Educational Children's Songs"/>
    <x v="28"/>
    <s v="NaN"/>
    <n v="163"/>
    <s v="59M"/>
    <s v="100,000+"/>
    <x v="0"/>
    <n v="0"/>
    <x v="0"/>
    <s v="Parenting"/>
    <d v="2018-08-05T00:00:00"/>
    <n v="1.2"/>
    <s v="4.0.3 and up"/>
    <s v="100000"/>
    <s v="0"/>
  </r>
  <r>
    <s v="How do I take care of my child?"/>
    <x v="28"/>
    <n v="4.8"/>
    <n v="190"/>
    <s v="6.8M"/>
    <s v="100,000+"/>
    <x v="0"/>
    <n v="0"/>
    <x v="0"/>
    <s v="Parenting"/>
    <d v="2018-06-24T00:00:00"/>
    <n v="1.5"/>
    <s v="4.0 and up"/>
    <s v="100000"/>
    <s v="0"/>
  </r>
  <r>
    <s v="Baby Name Together"/>
    <x v="28"/>
    <n v="4"/>
    <n v="464"/>
    <s v="24M"/>
    <s v="100,000+"/>
    <x v="0"/>
    <n v="0"/>
    <x v="0"/>
    <s v="Parenting"/>
    <d v="2018-08-06T00:00:00"/>
    <s v="2.3.1"/>
    <s v="5.0 and up"/>
    <s v="100000"/>
    <s v="0"/>
  </r>
  <r>
    <s v="White Noise for Baby"/>
    <x v="28"/>
    <n v="4.9000000000000004"/>
    <n v="717"/>
    <s v="6.6M"/>
    <s v="100,000+"/>
    <x v="0"/>
    <n v="0"/>
    <x v="0"/>
    <s v="Parenting"/>
    <d v="2017-12-30T00:00:00"/>
    <s v="1.6.0"/>
    <s v="4.1 and up"/>
    <s v="100000"/>
    <s v="0"/>
  </r>
  <r>
    <s v="Favorite Soviet cartoons"/>
    <x v="28"/>
    <s v="NaN"/>
    <n v="63"/>
    <s v="4.9M"/>
    <s v="10,000+"/>
    <x v="0"/>
    <n v="0"/>
    <x v="0"/>
    <s v="Parenting"/>
    <d v="2018-05-24T00:00:00"/>
    <s v="1.0.6"/>
    <s v="4.0 and up"/>
    <s v="10000"/>
    <s v="0"/>
  </r>
  <r>
    <s v="The first year of a baby's life"/>
    <x v="28"/>
    <n v="4.8"/>
    <n v="7505"/>
    <s v="9.1M"/>
    <s v="100,000+"/>
    <x v="0"/>
    <n v="0"/>
    <x v="0"/>
    <s v="Parenting"/>
    <d v="2017-01-07T00:00:00"/>
    <s v="1.1.27.477-free"/>
    <s v="2.3 and up"/>
    <s v="100000"/>
    <s v="0"/>
  </r>
  <r>
    <s v="Safe365 â€“ Cell Phone GPS Locator For Your Family"/>
    <x v="28"/>
    <n v="4.4000000000000004"/>
    <n v="11501"/>
    <s v="11M"/>
    <s v="1,000,000+"/>
    <x v="0"/>
    <n v="0"/>
    <x v="0"/>
    <s v="Parenting"/>
    <d v="2018-07-30T00:00:00"/>
    <s v="3.7.1"/>
    <s v="4.0.3 and up"/>
    <s v="1000000"/>
    <s v="0"/>
  </r>
  <r>
    <s v="Listen to the story~The Story of the Fairy Tales"/>
    <x v="28"/>
    <n v="4.7"/>
    <n v="69"/>
    <s v="5.8M"/>
    <s v="5,000+"/>
    <x v="0"/>
    <n v="0"/>
    <x v="0"/>
    <s v="Parenting"/>
    <d v="2018-07-10T00:00:00"/>
    <s v="1.0.6"/>
    <s v="4.0.3 and up"/>
    <s v="5000"/>
    <s v="0"/>
  </r>
  <r>
    <s v="Amazon FreeTime â€“ Kidsâ€™ Videos, Books, &amp; TV shows"/>
    <x v="28"/>
    <n v="4.2"/>
    <n v="2715"/>
    <s v="24M"/>
    <s v="500,000+"/>
    <x v="0"/>
    <n v="0"/>
    <x v="0"/>
    <s v="Parenting;Music &amp; Video"/>
    <d v="2018-07-24T00:00:00"/>
    <s v="FreeTimeApp-aosp_v3.14_Build-1.0.204367.0.13014"/>
    <s v="5.0 and up"/>
    <s v="500000"/>
    <s v="0"/>
  </r>
  <r>
    <s v="Kids Fang - Infant Videos, Children's Songs, Fairy Tales, Lullaby Collections"/>
    <x v="28"/>
    <n v="4.5999999999999996"/>
    <n v="349"/>
    <s v="4.4M"/>
    <s v="100,000+"/>
    <x v="0"/>
    <n v="0"/>
    <x v="0"/>
    <s v="Parenting"/>
    <d v="2018-03-21T00:00:00"/>
    <n v="1.7"/>
    <s v="4.4 and up"/>
    <s v="100000"/>
    <s v="0"/>
  </r>
  <r>
    <s v="PPS Online"/>
    <x v="28"/>
    <n v="4.5999999999999996"/>
    <n v="37"/>
    <s v="16M"/>
    <s v="10,000+"/>
    <x v="0"/>
    <n v="0"/>
    <x v="0"/>
    <s v="Parenting"/>
    <d v="2018-07-09T00:00:00"/>
    <n v="3.19"/>
    <s v="4.0.3 and up"/>
    <s v="10000"/>
    <s v="0"/>
  </r>
  <r>
    <s v="Johny Johny Yes Papa Nursery Rhyme - offline Video"/>
    <x v="28"/>
    <n v="4.5"/>
    <n v="806"/>
    <s v="11M"/>
    <s v="500,000+"/>
    <x v="0"/>
    <n v="0"/>
    <x v="0"/>
    <s v="Parenting"/>
    <d v="2018-08-04T00:00:00"/>
    <n v="4.2"/>
    <s v="4.0.3 and up"/>
    <s v="500000"/>
    <s v="0"/>
  </r>
  <r>
    <s v="Latest Emmanuella Comedy Video"/>
    <x v="28"/>
    <n v="4.5999999999999996"/>
    <n v="60"/>
    <s v="4.9M"/>
    <s v="10,000+"/>
    <x v="0"/>
    <n v="0"/>
    <x v="0"/>
    <s v="Parenting"/>
    <d v="2018-04-01T00:00:00"/>
    <s v="Natalia Studio Development"/>
    <s v="4.0.3 and up"/>
    <s v="10000"/>
    <s v="0"/>
  </r>
  <r>
    <s v="Baby Care &amp; Tracker"/>
    <x v="28"/>
    <n v="4.0999999999999996"/>
    <n v="319"/>
    <s v="11M"/>
    <s v="100,000+"/>
    <x v="0"/>
    <n v="0"/>
    <x v="0"/>
    <s v="Parenting"/>
    <d v="2018-07-12T00:00:00"/>
    <n v="5.3"/>
    <s v="4.0.3 and up"/>
    <s v="100000"/>
    <s v="0"/>
  </r>
  <r>
    <s v="Urban Limo Taxi Simulator"/>
    <x v="28"/>
    <n v="3.8"/>
    <n v="824"/>
    <s v="53M"/>
    <s v="1,000,000+"/>
    <x v="0"/>
    <n v="0"/>
    <x v="0"/>
    <s v="Parenting"/>
    <d v="2018-08-02T00:00:00"/>
    <n v="8.9"/>
    <s v="4.0.3 and up"/>
    <s v="1000000"/>
    <s v="0"/>
  </r>
  <r>
    <s v="Rainbow - Journal &amp; Activities"/>
    <x v="28"/>
    <n v="4.8"/>
    <n v="6668"/>
    <s v="20M"/>
    <s v="100,000+"/>
    <x v="0"/>
    <n v="0"/>
    <x v="0"/>
    <s v="Parenting"/>
    <d v="2018-03-28T00:00:00"/>
    <s v="2.5.9"/>
    <s v="4.1 and up"/>
    <s v="100000"/>
    <s v="0"/>
  </r>
  <r>
    <s v="Classical music for baby"/>
    <x v="28"/>
    <n v="4.8"/>
    <n v="1940"/>
    <s v="38M"/>
    <s v="100,000+"/>
    <x v="0"/>
    <n v="0"/>
    <x v="0"/>
    <s v="Parenting;Music &amp; Video"/>
    <d v="2018-07-18T00:00:00"/>
    <n v="1.04"/>
    <s v="4.2 and up"/>
    <s v="100000"/>
    <s v="0"/>
  </r>
  <r>
    <s v="How do I care about my child?"/>
    <x v="28"/>
    <s v="NaN"/>
    <n v="34"/>
    <s v="4.9M"/>
    <s v="10,000+"/>
    <x v="0"/>
    <n v="0"/>
    <x v="0"/>
    <s v="Parenting"/>
    <d v="2018-07-03T00:00:00"/>
    <n v="1.2"/>
    <s v="4.0 and up"/>
    <s v="10000"/>
    <s v="0"/>
  </r>
  <r>
    <s v="My Child from eDziecko.pl"/>
    <x v="28"/>
    <n v="4.5"/>
    <n v="1025"/>
    <s v="17M"/>
    <s v="100,000+"/>
    <x v="0"/>
    <n v="0"/>
    <x v="0"/>
    <s v="Parenting"/>
    <d v="2018-06-29T00:00:00"/>
    <s v="1.3.9"/>
    <s v="4.1 and up"/>
    <s v="100000"/>
    <s v="0"/>
  </r>
  <r>
    <s v="Baby Panda Musical Genius"/>
    <x v="28"/>
    <n v="4"/>
    <n v="3346"/>
    <s v="37M"/>
    <s v="1,000,000+"/>
    <x v="0"/>
    <n v="0"/>
    <x v="0"/>
    <s v="Parenting;Music &amp; Video"/>
    <d v="2018-06-15T00:00:00"/>
    <s v="8.25.10.00"/>
    <s v="4.0.3 and up"/>
    <s v="1000000"/>
    <s v="0"/>
  </r>
  <r>
    <s v="Baby Monitor"/>
    <x v="28"/>
    <n v="4.4000000000000004"/>
    <n v="5343"/>
    <s v="5.2M"/>
    <s v="1,000,000+"/>
    <x v="0"/>
    <n v="0"/>
    <x v="0"/>
    <s v="Parenting"/>
    <d v="2018-03-30T00:00:00"/>
    <s v="2.1.1"/>
    <s v="4.1 and up"/>
    <s v="1000000"/>
    <s v="0"/>
  </r>
  <r>
    <s v="Daniel Tiger for Parents"/>
    <x v="28"/>
    <n v="4.7"/>
    <n v="247"/>
    <s v="28M"/>
    <s v="100,000+"/>
    <x v="0"/>
    <n v="0"/>
    <x v="0"/>
    <s v="Parenting;Music &amp; Video"/>
    <d v="2018-03-19T00:00:00"/>
    <s v="1.3.0"/>
    <s v="4.4 and up"/>
    <s v="100000"/>
    <s v="0"/>
  </r>
  <r>
    <s v="Voice Tables - no internet"/>
    <x v="28"/>
    <s v="NaN"/>
    <n v="970"/>
    <s v="71M"/>
    <s v="100,000+"/>
    <x v="0"/>
    <n v="0"/>
    <x v="0"/>
    <s v="Parenting"/>
    <d v="2018-05-28T00:00:00"/>
    <n v="2"/>
    <s v="4.0.3 and up"/>
    <s v="100000"/>
    <s v="0"/>
  </r>
  <r>
    <s v="Vegetable Fun"/>
    <x v="28"/>
    <n v="3.9"/>
    <n v="3182"/>
    <s v="46M"/>
    <s v="1,000,000+"/>
    <x v="0"/>
    <n v="0"/>
    <x v="0"/>
    <s v="Parenting;Education"/>
    <d v="2018-06-15T00:00:00"/>
    <s v="8.25.10.00"/>
    <s v="4.0.3 and up"/>
    <s v="1000000"/>
    <s v="0"/>
  </r>
  <r>
    <s v="It's open."/>
    <x v="28"/>
    <n v="4.4000000000000004"/>
    <n v="1528"/>
    <s v="16M"/>
    <s v="100,000+"/>
    <x v="0"/>
    <n v="0"/>
    <x v="0"/>
    <s v="Parenting"/>
    <d v="2018-07-24T00:00:00"/>
    <s v="8.1.2"/>
    <s v="4.4 and up"/>
    <s v="100000"/>
    <s v="0"/>
  </r>
  <r>
    <s v="Children's Stories 2018 - The Lion Come Lion"/>
    <x v="28"/>
    <n v="4.4000000000000004"/>
    <n v="39"/>
    <s v="18M"/>
    <s v="10,000+"/>
    <x v="0"/>
    <n v="0"/>
    <x v="0"/>
    <s v="Parenting;Music &amp; Video"/>
    <d v="2017-10-31T00:00:00"/>
    <n v="1.2"/>
    <s v="4.0 and up"/>
    <s v="10000"/>
    <s v="0"/>
  </r>
  <r>
    <s v="Feed Baby - Baby Tracker"/>
    <x v="28"/>
    <n v="4.5"/>
    <n v="76795"/>
    <s v="18M"/>
    <s v="1,000,000+"/>
    <x v="0"/>
    <n v="0"/>
    <x v="0"/>
    <s v="Parenting"/>
    <d v="2018-08-01T00:00:00"/>
    <s v="2.0.6"/>
    <s v="4.1 and up"/>
    <s v="1000000"/>
    <s v="0"/>
  </r>
  <r>
    <s v="The Weather Channel: Rain Forecast &amp; Storm Alerts"/>
    <x v="29"/>
    <n v="4.4000000000000004"/>
    <n v="1558437"/>
    <s v="Varies with device"/>
    <s v="50,000,000+"/>
    <x v="0"/>
    <n v="0"/>
    <x v="0"/>
    <s v="Weather"/>
    <d v="2018-08-01T00:00:00"/>
    <s v="Varies with device"/>
    <s v="Varies with device"/>
    <s v="50000000"/>
    <s v="0"/>
  </r>
  <r>
    <s v="Weather forecast"/>
    <x v="29"/>
    <n v="4.8"/>
    <n v="159455"/>
    <s v="10M"/>
    <s v="1,000,000+"/>
    <x v="0"/>
    <n v="0"/>
    <x v="0"/>
    <s v="Weather"/>
    <d v="2018-05-08T00:00:00"/>
    <s v="1.11.93"/>
    <s v="4.4 and up"/>
    <s v="1000000"/>
    <s v="0"/>
  </r>
  <r>
    <s v="AccuWeather: Daily Forecast &amp; Live Weather Reports"/>
    <x v="29"/>
    <n v="4.4000000000000004"/>
    <n v="2053404"/>
    <s v="Varies with device"/>
    <s v="50,000,000+"/>
    <x v="0"/>
    <n v="0"/>
    <x v="0"/>
    <s v="Weather"/>
    <d v="2018-08-06T00:00:00"/>
    <s v="Varies with device"/>
    <s v="Varies with device"/>
    <s v="50000000"/>
    <s v="0"/>
  </r>
  <r>
    <s v="Live Weather Pro"/>
    <x v="29"/>
    <n v="4.8"/>
    <n v="892"/>
    <s v="17M"/>
    <s v="10,000+"/>
    <x v="0"/>
    <n v="0"/>
    <x v="0"/>
    <s v="Weather"/>
    <d v="2018-07-17T00:00:00"/>
    <n v="1.1000000000000001"/>
    <s v="4.4 and up"/>
    <s v="10000"/>
    <s v="0"/>
  </r>
  <r>
    <s v="Weather by WeatherBug: Forecast, Radar &amp; Alerts"/>
    <x v="29"/>
    <n v="4.5"/>
    <n v="981995"/>
    <s v="Varies with device"/>
    <s v="10,000,000+"/>
    <x v="0"/>
    <n v="0"/>
    <x v="0"/>
    <s v="Weather"/>
    <d v="2018-06-07T00:00:00"/>
    <s v="Varies with device"/>
    <s v="Varies with device"/>
    <s v="10000000"/>
    <s v="0"/>
  </r>
  <r>
    <s v="weather - weather forecast"/>
    <x v="29"/>
    <n v="4.7"/>
    <n v="11118"/>
    <s v="9.7M"/>
    <s v="1,000,000+"/>
    <x v="0"/>
    <n v="0"/>
    <x v="0"/>
    <s v="Weather"/>
    <d v="2018-04-26T00:00:00"/>
    <n v="30"/>
    <s v="4.0 and up"/>
    <s v="1000000"/>
    <s v="0"/>
  </r>
  <r>
    <s v="MyRadar NOAA Weather Radar"/>
    <x v="29"/>
    <n v="4.5"/>
    <n v="178934"/>
    <s v="Varies with device"/>
    <s v="10,000,000+"/>
    <x v="0"/>
    <n v="0"/>
    <x v="0"/>
    <s v="Weather"/>
    <d v="2018-08-04T00:00:00"/>
    <s v="Varies with device"/>
    <s v="Varies with device"/>
    <s v="10000000"/>
    <s v="0"/>
  </r>
  <r>
    <s v="SMHI Weather"/>
    <x v="29"/>
    <n v="3.5"/>
    <n v="11297"/>
    <s v="Varies with device"/>
    <s v="1,000,000+"/>
    <x v="0"/>
    <n v="0"/>
    <x v="0"/>
    <s v="Weather"/>
    <d v="2018-06-26T00:00:00"/>
    <s v="Varies with device"/>
    <s v="Varies with device"/>
    <s v="1000000"/>
    <s v="0"/>
  </r>
  <r>
    <s v="Free live weather on screen"/>
    <x v="29"/>
    <n v="4.4000000000000004"/>
    <n v="15370"/>
    <s v="21M"/>
    <s v="1,000,000+"/>
    <x v="0"/>
    <n v="0"/>
    <x v="0"/>
    <s v="Weather"/>
    <d v="2018-08-02T00:00:00"/>
    <s v="12.2.6.3660"/>
    <s v="4.1 and up"/>
    <s v="1000000"/>
    <s v="0"/>
  </r>
  <r>
    <s v="Weather Radar Widget"/>
    <x v="29"/>
    <n v="4.3"/>
    <n v="18194"/>
    <s v="3.2M"/>
    <s v="1,000,000+"/>
    <x v="0"/>
    <n v="0"/>
    <x v="0"/>
    <s v="Weather"/>
    <d v="2017-06-28T00:00:00"/>
    <s v="1.7.7"/>
    <s v="3.0 and up"/>
    <s v="1000000"/>
    <s v="0"/>
  </r>
  <r>
    <s v="Weather â€“Simple weather forecast"/>
    <x v="29"/>
    <n v="4.4000000000000004"/>
    <n v="40606"/>
    <s v="15M"/>
    <s v="10,000,000+"/>
    <x v="0"/>
    <n v="0"/>
    <x v="0"/>
    <s v="Weather"/>
    <d v="2018-08-05T00:00:00"/>
    <s v="v7.0.02.3.0516.1_06_0713"/>
    <s v="5.0 and up"/>
    <s v="10000000"/>
    <s v="0"/>
  </r>
  <r>
    <s v="Weather Crave"/>
    <x v="29"/>
    <n v="4.2"/>
    <n v="133338"/>
    <s v="44M"/>
    <s v="5,000,000+"/>
    <x v="0"/>
    <n v="0"/>
    <x v="0"/>
    <s v="Weather"/>
    <d v="2018-06-26T00:00:00"/>
    <s v="6.1.3"/>
    <s v="4.1 and up"/>
    <s v="5000000"/>
    <s v="0"/>
  </r>
  <r>
    <s v="Klara weather"/>
    <x v="29"/>
    <n v="4.5999999999999996"/>
    <n v="36900"/>
    <s v="4.8M"/>
    <s v="500,000+"/>
    <x v="0"/>
    <n v="0"/>
    <x v="0"/>
    <s v="Weather"/>
    <d v="2018-07-28T00:00:00"/>
    <s v="1.3.6"/>
    <s v="4.0 and up"/>
    <s v="500000"/>
    <s v="0"/>
  </r>
  <r>
    <s v="Yahoo Weather"/>
    <x v="29"/>
    <n v="4.4000000000000004"/>
    <n v="1312037"/>
    <s v="Varies with device"/>
    <s v="10,000,000+"/>
    <x v="0"/>
    <n v="0"/>
    <x v="0"/>
    <s v="Weather"/>
    <d v="2018-08-01T00:00:00"/>
    <s v="Varies with device"/>
    <s v="Varies with device"/>
    <s v="10000000"/>
    <s v="0"/>
  </r>
  <r>
    <s v="Real time Weather Forecast"/>
    <x v="29"/>
    <n v="4.4000000000000004"/>
    <n v="4184"/>
    <s v="10M"/>
    <s v="1,000,000+"/>
    <x v="0"/>
    <n v="0"/>
    <x v="0"/>
    <s v="Weather"/>
    <d v="2018-03-26T00:00:00"/>
    <s v="7.1.12.12"/>
    <s v="5.0 and up"/>
    <s v="1000000"/>
    <s v="0"/>
  </r>
  <r>
    <s v="METEO FRANCE"/>
    <x v="29"/>
    <n v="3.9"/>
    <n v="100994"/>
    <s v="54M"/>
    <s v="5,000,000+"/>
    <x v="0"/>
    <n v="0"/>
    <x v="0"/>
    <s v="Weather"/>
    <d v="2018-07-13T00:00:00"/>
    <s v="5.9.7"/>
    <s v="4.1 and up"/>
    <s v="5000000"/>
    <s v="0"/>
  </r>
  <r>
    <s v="APE Weather ( Live Forecast)"/>
    <x v="29"/>
    <n v="4.3"/>
    <n v="20008"/>
    <s v="9.1M"/>
    <s v="5,000,000+"/>
    <x v="0"/>
    <n v="0"/>
    <x v="0"/>
    <s v="Weather"/>
    <d v="2018-07-03T00:00:00"/>
    <s v="7.1.34.28"/>
    <s v="5.0 and up"/>
    <s v="5000000"/>
    <s v="0"/>
  </r>
  <r>
    <s v="Live Weather &amp; Daily Local Weather Forecast"/>
    <x v="29"/>
    <n v="4.5"/>
    <n v="13426"/>
    <s v="19M"/>
    <s v="1,000,000+"/>
    <x v="0"/>
    <n v="0"/>
    <x v="0"/>
    <s v="Weather"/>
    <d v="2018-07-17T00:00:00"/>
    <s v="9.9.1.1910"/>
    <s v="4.1 and up"/>
    <s v="1000000"/>
    <s v="0"/>
  </r>
  <r>
    <s v="Weather"/>
    <x v="29"/>
    <n v="4.2"/>
    <n v="18773"/>
    <s v="12M"/>
    <s v="10,000,000+"/>
    <x v="0"/>
    <n v="0"/>
    <x v="0"/>
    <s v="Weather"/>
    <d v="2018-05-24T00:00:00"/>
    <s v="1.3.A.2.9"/>
    <s v="4.4 and up"/>
    <s v="10000000"/>
    <s v="0"/>
  </r>
  <r>
    <s v="Rainfall radar - weather"/>
    <x v="29"/>
    <n v="3.7"/>
    <n v="26941"/>
    <s v="Varies with device"/>
    <s v="5,000,000+"/>
    <x v="0"/>
    <n v="0"/>
    <x v="0"/>
    <s v="Weather"/>
    <d v="2018-07-13T00:00:00"/>
    <s v="Varies with device"/>
    <s v="Varies with device"/>
    <s v="5000000"/>
    <s v="0"/>
  </r>
  <r>
    <s v="Yahoo! Weather for SH Forecast for understanding the approach of rain clouds Free"/>
    <x v="29"/>
    <n v="4.2"/>
    <n v="7457"/>
    <s v="Varies with device"/>
    <s v="1,000,000+"/>
    <x v="0"/>
    <n v="0"/>
    <x v="0"/>
    <s v="Weather"/>
    <d v="2018-08-02T00:00:00"/>
    <s v="Varies with device"/>
    <s v="Varies with device"/>
    <s v="1000000"/>
    <s v="0"/>
  </r>
  <r>
    <s v="The Weather Network"/>
    <x v="29"/>
    <n v="3.9"/>
    <n v="135337"/>
    <s v="Varies with device"/>
    <s v="5,000,000+"/>
    <x v="0"/>
    <n v="0"/>
    <x v="0"/>
    <s v="Weather"/>
    <d v="2018-08-06T00:00:00"/>
    <s v="Varies with device"/>
    <s v="Varies with device"/>
    <s v="5000000"/>
    <s v="0"/>
  </r>
  <r>
    <s v="Klart.se - Sweden's best weather"/>
    <x v="29"/>
    <n v="3.6"/>
    <n v="7623"/>
    <s v="19M"/>
    <s v="1,000,000+"/>
    <x v="0"/>
    <n v="0"/>
    <x v="0"/>
    <s v="Weather"/>
    <d v="2018-07-11T00:00:00"/>
    <s v="3.18.5"/>
    <s v="4.4 and up"/>
    <s v="1000000"/>
    <s v="0"/>
  </r>
  <r>
    <s v="GO Weather - Widget, Theme, Wallpaper, Efficient"/>
    <x v="29"/>
    <n v="4.5"/>
    <n v="1422858"/>
    <s v="Varies with device"/>
    <s v="50,000,000+"/>
    <x v="0"/>
    <n v="0"/>
    <x v="0"/>
    <s v="Weather"/>
    <d v="2018-08-03T00:00:00"/>
    <s v="Varies with device"/>
    <s v="Varies with device"/>
    <s v="50000000"/>
    <s v="0"/>
  </r>
  <r>
    <s v="Info BMKG"/>
    <x v="29"/>
    <n v="4.3"/>
    <n v="21404"/>
    <s v="7.6M"/>
    <s v="1,000,000+"/>
    <x v="0"/>
    <n v="0"/>
    <x v="0"/>
    <s v="Weather"/>
    <d v="2017-06-15T00:00:00"/>
    <n v="2.2000000000000002"/>
    <s v="4.4 and up"/>
    <s v="1000000"/>
    <s v="0"/>
  </r>
  <r>
    <s v="Weather From DMI/YR"/>
    <x v="29"/>
    <n v="4.3"/>
    <n v="2143"/>
    <s v="Varies with device"/>
    <s v="100,000+"/>
    <x v="0"/>
    <n v="0"/>
    <x v="0"/>
    <s v="Weather"/>
    <d v="2018-07-31T00:00:00"/>
    <s v="Varies with device"/>
    <s v="Varies with device"/>
    <s v="100000"/>
    <s v="0"/>
  </r>
  <r>
    <s v="wetter.com - Weather and Radar"/>
    <x v="29"/>
    <n v="4.2"/>
    <n v="189313"/>
    <s v="38M"/>
    <s v="10,000,000+"/>
    <x v="0"/>
    <n v="0"/>
    <x v="0"/>
    <s v="Weather"/>
    <d v="2018-08-06T00:00:00"/>
    <s v="Varies with device"/>
    <s v="Varies with device"/>
    <s v="10000000"/>
    <s v="0"/>
  </r>
  <r>
    <s v="Storm Radar: Tornado Tracker &amp; Hurricane Alerts"/>
    <x v="29"/>
    <n v="4.5999999999999996"/>
    <n v="89868"/>
    <s v="Varies with device"/>
    <s v="1,000,000+"/>
    <x v="0"/>
    <n v="0"/>
    <x v="0"/>
    <s v="Weather"/>
    <d v="2018-06-12T00:00:00"/>
    <s v="Varies with device"/>
    <s v="Varies with device"/>
    <s v="1000000"/>
    <s v="0"/>
  </r>
  <r>
    <s v="Yandex.Weather"/>
    <x v="29"/>
    <n v="4.5"/>
    <n v="309617"/>
    <s v="Varies with device"/>
    <s v="10,000,000+"/>
    <x v="0"/>
    <n v="0"/>
    <x v="0"/>
    <s v="Weather"/>
    <d v="2018-07-23T00:00:00"/>
    <s v="Varies with device"/>
    <s v="Varies with device"/>
    <s v="10000000"/>
    <s v="0"/>
  </r>
  <r>
    <s v="Local Weather Forecast &amp; Visual Widget"/>
    <x v="29"/>
    <n v="4.5"/>
    <n v="3478"/>
    <s v="6.1M"/>
    <s v="500,000+"/>
    <x v="0"/>
    <n v="0"/>
    <x v="0"/>
    <s v="Weather"/>
    <d v="2018-08-02T00:00:00"/>
    <s v="2.9.10"/>
    <s v="4.2 and up"/>
    <s v="500000"/>
    <s v="0"/>
  </r>
  <r>
    <s v="Wetter by t-online.de"/>
    <x v="29"/>
    <n v="4.2"/>
    <n v="24349"/>
    <s v="9.2M"/>
    <s v="1,000,000+"/>
    <x v="0"/>
    <n v="0"/>
    <x v="0"/>
    <s v="Weather"/>
    <d v="2018-05-14T00:00:00"/>
    <s v="1.8.4.5"/>
    <s v="4.1 and up"/>
    <s v="1000000"/>
    <s v="0"/>
  </r>
  <r>
    <s v="HTC Weather"/>
    <x v="29"/>
    <n v="3.9"/>
    <n v="22154"/>
    <s v="Varies with device"/>
    <s v="10,000,000+"/>
    <x v="0"/>
    <n v="0"/>
    <x v="0"/>
    <s v="Weather"/>
    <d v="2017-08-10T00:00:00"/>
    <s v="8.50.935520"/>
    <s v="4.4 and up"/>
    <s v="10000000"/>
    <s v="0"/>
  </r>
  <r>
    <s v="Weather Live Pro"/>
    <x v="29"/>
    <n v="4.8"/>
    <n v="17493"/>
    <s v="11M"/>
    <s v="100,000+"/>
    <x v="1"/>
    <n v="4.49"/>
    <x v="0"/>
    <s v="Weather"/>
    <d v="2018-04-20T00:00:00"/>
    <n v="1.3"/>
    <s v="4.4 and up"/>
    <s v="100000"/>
    <s v="4.49"/>
  </r>
  <r>
    <s v="AEMET's time"/>
    <x v="29"/>
    <n v="3.8"/>
    <n v="15966"/>
    <s v="9.2M"/>
    <s v="1,000,000+"/>
    <x v="0"/>
    <n v="0"/>
    <x v="0"/>
    <s v="Weather"/>
    <d v="2017-07-17T00:00:00"/>
    <n v="2"/>
    <s v="2.3 and up"/>
    <s v="1000000"/>
    <s v="0"/>
  </r>
  <r>
    <s v="New 2018 Weather App &amp; Widget"/>
    <x v="29"/>
    <n v="4.5"/>
    <n v="2332"/>
    <s v="20M"/>
    <s v="500,000+"/>
    <x v="0"/>
    <n v="0"/>
    <x v="1"/>
    <s v="Weather"/>
    <d v="2018-08-03T00:00:00"/>
    <s v="12.2.7.3671"/>
    <s v="4.1 and up"/>
    <s v="500000"/>
    <s v="0"/>
  </r>
  <r>
    <s v="MÃ©tÃ©ociel"/>
    <x v="29"/>
    <n v="4.5"/>
    <n v="29344"/>
    <s v="22M"/>
    <s v="500,000+"/>
    <x v="0"/>
    <n v="0"/>
    <x v="0"/>
    <s v="Weather"/>
    <d v="2018-07-25T00:00:00"/>
    <s v="4.1.11 - Hegoa"/>
    <s v="4.1 and up"/>
    <s v="500000"/>
    <s v="0"/>
  </r>
  <r>
    <s v="Weather by eltiempo.es"/>
    <x v="29"/>
    <n v="4.2"/>
    <n v="67772"/>
    <s v="Varies with device"/>
    <s v="5,000,000+"/>
    <x v="0"/>
    <n v="0"/>
    <x v="0"/>
    <s v="Weather"/>
    <d v="2018-08-02T00:00:00"/>
    <s v="Varies with device"/>
    <s v="Varies with device"/>
    <s v="5000000"/>
    <s v="0"/>
  </r>
  <r>
    <s v="Climatempo Lite - 15 day weather forecast"/>
    <x v="29"/>
    <n v="4"/>
    <n v="634"/>
    <s v="Varies with device"/>
    <s v="100,000+"/>
    <x v="0"/>
    <n v="0"/>
    <x v="0"/>
    <s v="Weather"/>
    <d v="2018-06-15T00:00:00"/>
    <s v="1.0.34"/>
    <s v="4.1 and up"/>
    <s v="100000"/>
    <s v="0"/>
  </r>
  <r>
    <s v="ForecaWeather"/>
    <x v="29"/>
    <n v="4.2"/>
    <n v="18425"/>
    <s v="5.3M"/>
    <s v="1,000,000+"/>
    <x v="0"/>
    <n v="0"/>
    <x v="0"/>
    <s v="Weather"/>
    <d v="2017-07-29T00:00:00"/>
    <s v="3.1.7"/>
    <s v="4.1 and up"/>
    <s v="1000000"/>
    <s v="0"/>
  </r>
  <r>
    <s v="YouTube"/>
    <x v="30"/>
    <n v="4.3"/>
    <n v="25655305"/>
    <s v="Varies with device"/>
    <s v="1,000,000,000+"/>
    <x v="0"/>
    <n v="0"/>
    <x v="1"/>
    <s v="Video Players &amp; Editors"/>
    <d v="2018-08-02T00:00:00"/>
    <s v="Varies with device"/>
    <s v="Varies with device"/>
    <s v="1000000000"/>
    <s v="0"/>
  </r>
  <r>
    <s v="All Video Downloader 2018"/>
    <x v="30"/>
    <n v="4.3"/>
    <n v="7557"/>
    <s v="5.6M"/>
    <s v="1,000,000+"/>
    <x v="0"/>
    <n v="0"/>
    <x v="0"/>
    <s v="Video Players &amp; Editors"/>
    <d v="2018-07-25T00:00:00"/>
    <s v="1.0.1"/>
    <s v="4.4 and up"/>
    <s v="1000000"/>
    <s v="0"/>
  </r>
  <r>
    <s v="Video Downloader"/>
    <x v="30"/>
    <n v="4.2"/>
    <n v="59089"/>
    <s v="5.4M"/>
    <s v="10,000,000+"/>
    <x v="0"/>
    <n v="0"/>
    <x v="0"/>
    <s v="Video Players &amp; Editors"/>
    <d v="2018-08-03T00:00:00"/>
    <s v="1.0.8"/>
    <s v="4.4 and up"/>
    <s v="10000000"/>
    <s v="0"/>
  </r>
  <r>
    <s v="HD Video Player"/>
    <x v="30"/>
    <n v="4.3"/>
    <n v="1551"/>
    <s v="2.9M"/>
    <s v="1,000,000+"/>
    <x v="0"/>
    <n v="0"/>
    <x v="0"/>
    <s v="Video Players &amp; Editors"/>
    <d v="2018-07-25T00:00:00"/>
    <n v="1.1000000000000001"/>
    <s v="4.1 and up"/>
    <s v="1000000"/>
    <s v="0"/>
  </r>
  <r>
    <s v="Iqiyi (for tablet)"/>
    <x v="30"/>
    <n v="3.6"/>
    <n v="12764"/>
    <s v="25M"/>
    <s v="1,000,000+"/>
    <x v="0"/>
    <n v="0"/>
    <x v="1"/>
    <s v="Video Players &amp; Editors"/>
    <d v="2018-07-11T00:00:00"/>
    <n v="7.1"/>
    <s v="4.0 and up"/>
    <s v="1000000"/>
    <s v="0"/>
  </r>
  <r>
    <s v="Motorola FM Radio"/>
    <x v="30"/>
    <n v="3.9"/>
    <n v="54807"/>
    <s v="Varies with device"/>
    <s v="100,000,000+"/>
    <x v="0"/>
    <n v="0"/>
    <x v="0"/>
    <s v="Video Players &amp; Editors"/>
    <d v="2018-05-02T00:00:00"/>
    <s v="Varies with device"/>
    <s v="Varies with device"/>
    <s v="100000000"/>
    <s v="0"/>
  </r>
  <r>
    <s v="Video Player All Format"/>
    <x v="30"/>
    <n v="4.8"/>
    <n v="259003"/>
    <s v="Varies with device"/>
    <s v="10,000,000+"/>
    <x v="0"/>
    <n v="0"/>
    <x v="0"/>
    <s v="Video Players &amp; Editors"/>
    <d v="2018-08-03T00:00:00"/>
    <s v="Varies with device"/>
    <s v="4.3 and up"/>
    <s v="10000000"/>
    <s v="0"/>
  </r>
  <r>
    <s v="Motorola Gallery"/>
    <x v="30"/>
    <n v="3.9"/>
    <n v="121916"/>
    <s v="23M"/>
    <s v="100,000,000+"/>
    <x v="0"/>
    <n v="0"/>
    <x v="0"/>
    <s v="Video Players &amp; Editors"/>
    <d v="2016-01-25T00:00:00"/>
    <s v="Varies with device"/>
    <s v="Varies with device"/>
    <s v="100000000"/>
    <s v="0"/>
  </r>
  <r>
    <s v="Free TV series"/>
    <x v="30"/>
    <n v="3.7"/>
    <n v="400"/>
    <s v="7.2M"/>
    <s v="100,000+"/>
    <x v="0"/>
    <n v="0"/>
    <x v="1"/>
    <s v="Video Players &amp; Editors"/>
    <d v="2018-05-28T00:00:00"/>
    <s v="v1.0.3"/>
    <s v="4.0.3 and up"/>
    <s v="100000"/>
    <s v="0"/>
  </r>
  <r>
    <s v="Video Player All Format for Android"/>
    <x v="30"/>
    <n v="4.5999999999999996"/>
    <n v="3930"/>
    <s v="3.3M"/>
    <s v="500,000+"/>
    <x v="0"/>
    <n v="0"/>
    <x v="0"/>
    <s v="Video Players &amp; Editors"/>
    <d v="2018-07-26T00:00:00"/>
    <s v="1.1.7"/>
    <s v="4.0.3 and up"/>
    <s v="500000"/>
    <s v="0"/>
  </r>
  <r>
    <s v="VLC for Android"/>
    <x v="30"/>
    <n v="4.4000000000000004"/>
    <n v="1032076"/>
    <s v="Varies with device"/>
    <s v="100,000,000+"/>
    <x v="0"/>
    <n v="0"/>
    <x v="0"/>
    <s v="Video Players &amp; Editors"/>
    <d v="2018-07-30T00:00:00"/>
    <s v="Varies with device"/>
    <s v="2.3 and up"/>
    <s v="100000000"/>
    <s v="0"/>
  </r>
  <r>
    <s v="Code"/>
    <x v="30"/>
    <n v="4.4000000000000004"/>
    <n v="239242"/>
    <s v="Varies with device"/>
    <s v="10,000,000+"/>
    <x v="0"/>
    <n v="0"/>
    <x v="0"/>
    <s v="Video Players &amp; Editors"/>
    <d v="2017-11-19T00:00:00"/>
    <n v="17.600000000000001"/>
    <s v="5.0 and up"/>
    <s v="10000000"/>
    <s v="0"/>
  </r>
  <r>
    <s v="Vote for"/>
    <x v="30"/>
    <n v="4.2"/>
    <n v="193381"/>
    <s v="17M"/>
    <s v="50,000,000+"/>
    <x v="0"/>
    <n v="0"/>
    <x v="1"/>
    <s v="Video Players &amp; Editors"/>
    <d v="2018-08-03T00:00:00"/>
    <n v="1.78"/>
    <s v="4.0.3 and up"/>
    <s v="50000000"/>
    <s v="0"/>
  </r>
  <r>
    <s v="XX HD Video downloader-Free Video Downloader"/>
    <x v="30"/>
    <n v="4.0999999999999996"/>
    <n v="7624"/>
    <s v="6.0M"/>
    <s v="1,000,000+"/>
    <x v="0"/>
    <n v="0"/>
    <x v="0"/>
    <s v="Video Players &amp; Editors"/>
    <d v="2018-04-20T00:00:00"/>
    <n v="1.9"/>
    <s v="4.0.3 and up"/>
    <s v="1000000"/>
    <s v="0"/>
  </r>
  <r>
    <s v="OBJECTIVE"/>
    <x v="30"/>
    <n v="3.8"/>
    <n v="19738"/>
    <s v="33M"/>
    <s v="1,000,000+"/>
    <x v="0"/>
    <n v="0"/>
    <x v="1"/>
    <s v="Video Players &amp; Editors"/>
    <d v="2018-08-07T00:00:00"/>
    <s v="9.7.6"/>
    <s v="4.0 and up"/>
    <s v="1000000"/>
    <s v="0"/>
  </r>
  <r>
    <s v="Music - Mp3 Player"/>
    <x v="30"/>
    <n v="4.4000000000000004"/>
    <n v="259605"/>
    <s v="3.1M"/>
    <s v="10,000,000+"/>
    <x v="0"/>
    <n v="0"/>
    <x v="0"/>
    <s v="Video Players &amp; Editors"/>
    <d v="2018-08-03T00:00:00"/>
    <s v="1.6.1"/>
    <s v="4.0.3 and up"/>
    <s v="10000000"/>
    <s v="0"/>
  </r>
  <r>
    <s v="HD Movie Video Player"/>
    <x v="30"/>
    <n v="4.5"/>
    <n v="18699"/>
    <s v="4.1M"/>
    <s v="1,000,000+"/>
    <x v="0"/>
    <n v="0"/>
    <x v="0"/>
    <s v="Video Players &amp; Editors"/>
    <d v="2018-03-27T00:00:00"/>
    <n v="1"/>
    <s v="4.0.3 and up"/>
    <s v="1000000"/>
    <s v="0"/>
  </r>
  <r>
    <s v="YouCut - Video Editor &amp; Video Maker, No Watermark"/>
    <x v="30"/>
    <n v="4.5999999999999996"/>
    <n v="98819"/>
    <s v="27M"/>
    <s v="5,000,000+"/>
    <x v="0"/>
    <n v="0"/>
    <x v="0"/>
    <s v="Video Players &amp; Editors"/>
    <d v="2018-08-06T00:00:00"/>
    <s v="1.251.54"/>
    <s v="4.3 and up"/>
    <s v="5000000"/>
    <s v="0"/>
  </r>
  <r>
    <s v="Video Editor,Crop Video,Movie Video,Music,Effects"/>
    <x v="30"/>
    <n v="4.7"/>
    <n v="53006"/>
    <s v="44M"/>
    <s v="1,000,000+"/>
    <x v="0"/>
    <n v="0"/>
    <x v="0"/>
    <s v="Video Players &amp; Editors"/>
    <d v="2018-08-03T00:00:00"/>
    <s v="1.5.1"/>
    <s v="4.4 and up"/>
    <s v="1000000"/>
    <s v="0"/>
  </r>
  <r>
    <s v="YouTube Studio"/>
    <x v="30"/>
    <n v="4.3"/>
    <n v="436921"/>
    <s v="Varies with device"/>
    <s v="10,000,000+"/>
    <x v="0"/>
    <n v="0"/>
    <x v="1"/>
    <s v="Video Players &amp; Editors"/>
    <d v="2018-06-28T00:00:00"/>
    <s v="Varies with device"/>
    <s v="Varies with device"/>
    <s v="10000000"/>
    <s v="0"/>
  </r>
  <r>
    <s v="video player for android"/>
    <x v="30"/>
    <n v="4.5"/>
    <n v="351168"/>
    <s v="13M"/>
    <s v="10,000,000+"/>
    <x v="0"/>
    <n v="0"/>
    <x v="0"/>
    <s v="Video Players &amp; Editors"/>
    <d v="2016-10-18T00:00:00"/>
    <s v="2.0.0"/>
    <s v="2.3 and up"/>
    <s v="10000000"/>
    <s v="0"/>
  </r>
  <r>
    <s v="Vigo Video"/>
    <x v="30"/>
    <n v="4.3"/>
    <n v="1615596"/>
    <s v="Varies with device"/>
    <s v="50,000,000+"/>
    <x v="0"/>
    <n v="0"/>
    <x v="1"/>
    <s v="Video Players &amp; Editors"/>
    <d v="2018-08-03T00:00:00"/>
    <s v="Varies with device"/>
    <s v="4.0.3 and up"/>
    <s v="50000000"/>
    <s v="0"/>
  </r>
  <r>
    <s v="Google Play Movies &amp; TV"/>
    <x v="30"/>
    <n v="3.7"/>
    <n v="906384"/>
    <s v="Varies with device"/>
    <s v="1,000,000,000+"/>
    <x v="0"/>
    <n v="0"/>
    <x v="1"/>
    <s v="Video Players &amp; Editors"/>
    <d v="2018-08-06T00:00:00"/>
    <s v="Varies with device"/>
    <s v="Varies with device"/>
    <s v="1000000000"/>
    <s v="0"/>
  </r>
  <r>
    <s v="HTC Service ï¼ DLNA"/>
    <x v="30"/>
    <n v="3.9"/>
    <n v="3484"/>
    <s v="3.0M"/>
    <s v="10,000,000+"/>
    <x v="0"/>
    <n v="0"/>
    <x v="0"/>
    <s v="Video Players &amp; Editors"/>
    <d v="2015-12-03T00:00:00"/>
    <s v="7.10.621414"/>
    <s v="5.0 and up"/>
    <s v="10000000"/>
    <s v="0"/>
  </r>
  <r>
    <s v="VPlayer"/>
    <x v="30"/>
    <n v="3.6"/>
    <n v="5639"/>
    <s v="Varies with device"/>
    <s v="1,000,000+"/>
    <x v="0"/>
    <n v="0"/>
    <x v="0"/>
    <s v="Video Players &amp; Editors"/>
    <d v="2018-04-12T00:00:00"/>
    <s v="Varies with device"/>
    <s v="Varies with device"/>
    <s v="1000000"/>
    <s v="0"/>
  </r>
  <r>
    <s v="MiniMovie - Free Video and Slideshow Editor"/>
    <x v="30"/>
    <n v="4.5"/>
    <n v="504823"/>
    <s v="Varies with device"/>
    <s v="50,000,000+"/>
    <x v="0"/>
    <n v="0"/>
    <x v="0"/>
    <s v="Video Players &amp; Editors"/>
    <d v="2017-12-13T00:00:00"/>
    <s v="Varies with device"/>
    <s v="Varies with device"/>
    <s v="50000000"/>
    <s v="0"/>
  </r>
  <r>
    <s v="Samsung Video Library"/>
    <x v="30"/>
    <n v="4.4000000000000004"/>
    <n v="25922"/>
    <s v="6.1M"/>
    <s v="50,000,000+"/>
    <x v="0"/>
    <n v="0"/>
    <x v="0"/>
    <s v="Video Players &amp; Editors"/>
    <d v="2018-05-09T00:00:00"/>
    <s v="1.4.08.2"/>
    <s v="7.0 and up"/>
    <s v="50000000"/>
    <s v="0"/>
  </r>
  <r>
    <s v="OnePlus Gallery"/>
    <x v="30"/>
    <n v="3.8"/>
    <n v="5555"/>
    <s v="64M"/>
    <s v="1,000,000+"/>
    <x v="0"/>
    <n v="0"/>
    <x v="0"/>
    <s v="Video Players &amp; Editors"/>
    <d v="2018-07-12T00:00:00"/>
    <s v="2.6.71"/>
    <s v="7.1 and up"/>
    <s v="1000000"/>
    <s v="0"/>
  </r>
  <r>
    <s v="LIKE â€“ Magic Video Maker &amp; Community"/>
    <x v="30"/>
    <n v="4.5999999999999996"/>
    <n v="921868"/>
    <s v="47M"/>
    <s v="50,000,000+"/>
    <x v="0"/>
    <n v="0"/>
    <x v="1"/>
    <s v="Video Players &amp; Editors"/>
    <d v="2018-08-04T00:00:00"/>
    <s v="2.4.11"/>
    <s v="4.0 and up"/>
    <s v="50000000"/>
    <s v="0"/>
  </r>
  <r>
    <s v="HTC Serviceâ€”Video Player"/>
    <x v="30"/>
    <n v="4.2"/>
    <n v="6449"/>
    <s v="Varies with device"/>
    <s v="5,000,000+"/>
    <x v="0"/>
    <n v="0"/>
    <x v="0"/>
    <s v="Video Players &amp; Editors"/>
    <d v="2015-02-13T00:00:00"/>
    <s v="6.5.852058"/>
    <s v="5.0 and up"/>
    <s v="5000000"/>
    <s v="0"/>
  </r>
  <r>
    <s v="Play Tube"/>
    <x v="30"/>
    <n v="4.3"/>
    <n v="15874"/>
    <s v="5.4M"/>
    <s v="1,000,000+"/>
    <x v="0"/>
    <n v="0"/>
    <x v="0"/>
    <s v="Video Players &amp; Editors"/>
    <d v="2018-07-05T00:00:00"/>
    <n v="1.2"/>
    <s v="4.1 and up"/>
    <s v="1000000"/>
    <s v="0"/>
  </r>
  <r>
    <s v="Droid Zap by Motorola"/>
    <x v="30"/>
    <n v="3.8"/>
    <n v="2093"/>
    <s v="Varies with device"/>
    <s v="5,000,000+"/>
    <x v="0"/>
    <n v="0"/>
    <x v="0"/>
    <s v="Video Players &amp; Editors"/>
    <d v="2015-02-03T00:00:00"/>
    <s v="Varies with device"/>
    <s v="Varies with device"/>
    <s v="5000000"/>
    <s v="0"/>
  </r>
  <r>
    <s v="video player"/>
    <x v="30"/>
    <n v="4.4000000000000004"/>
    <n v="26421"/>
    <s v="Varies with device"/>
    <s v="1,000,000+"/>
    <x v="0"/>
    <n v="0"/>
    <x v="0"/>
    <s v="Video Players &amp; Editors"/>
    <d v="2018-05-30T00:00:00"/>
    <s v="3.4.5"/>
    <s v="4.1 and up"/>
    <s v="1000000"/>
    <s v="0"/>
  </r>
  <r>
    <s v="G Guide Program Guide (SOFTBANK EMOBILE WILLCOM version)"/>
    <x v="30"/>
    <n v="3.1"/>
    <n v="2689"/>
    <s v="Varies with device"/>
    <s v="1,000,000+"/>
    <x v="0"/>
    <n v="0"/>
    <x v="0"/>
    <s v="Video Players &amp; Editors"/>
    <d v="2018-07-18T00:00:00"/>
    <s v="Varies with device"/>
    <s v="Varies with device"/>
    <s v="1000000"/>
    <s v="0"/>
  </r>
  <r>
    <s v="Video.Guru - Video Maker"/>
    <x v="30"/>
    <n v="4.5999999999999996"/>
    <n v="36969"/>
    <s v="27M"/>
    <s v="1,000,000+"/>
    <x v="0"/>
    <n v="0"/>
    <x v="0"/>
    <s v="Video Players &amp; Editors"/>
    <d v="2018-08-06T00:00:00"/>
    <s v="1.137.22"/>
    <s v="4.3 and up"/>
    <s v="1000000"/>
    <s v="0"/>
  </r>
  <r>
    <s v="HTC Gallery"/>
    <x v="30"/>
    <n v="4.0999999999999996"/>
    <n v="45744"/>
    <s v="Varies with device"/>
    <s v="10,000,000+"/>
    <x v="0"/>
    <n v="0"/>
    <x v="0"/>
    <s v="Video Players &amp; Editors"/>
    <d v="2016-06-03T00:00:00"/>
    <s v="9.51.755029"/>
    <s v="4.4 and up"/>
    <s v="10000000"/>
    <s v="0"/>
  </r>
  <r>
    <s v="PowerDirector Video Editor App: 4K, Slow Mo &amp; More"/>
    <x v="30"/>
    <n v="4.5"/>
    <n v="714665"/>
    <s v="50M"/>
    <s v="10,000,000+"/>
    <x v="0"/>
    <n v="0"/>
    <x v="0"/>
    <s v="Video Players &amp; Editors"/>
    <d v="2018-07-24T00:00:00"/>
    <s v="4.13.3"/>
    <s v="4.3 and up"/>
    <s v="10000000"/>
    <s v="0"/>
  </r>
  <r>
    <s v="Cartoon Network App"/>
    <x v="30"/>
    <n v="4"/>
    <n v="119202"/>
    <s v="Varies with device"/>
    <s v="10,000,000+"/>
    <x v="0"/>
    <n v="0"/>
    <x v="2"/>
    <s v="Video Players &amp; Editors;Music &amp; Video"/>
    <d v="2018-06-21T00:00:00"/>
    <s v="Varies with device"/>
    <s v="Varies with device"/>
    <s v="10000000"/>
    <s v="0"/>
  </r>
  <r>
    <s v="MX Player"/>
    <x v="30"/>
    <n v="4.5"/>
    <n v="6474426"/>
    <s v="Varies with device"/>
    <s v="500,000,000+"/>
    <x v="0"/>
    <n v="0"/>
    <x v="0"/>
    <s v="Video Players &amp; Editors"/>
    <d v="2018-08-06T00:00:00"/>
    <s v="Varies with device"/>
    <s v="Varies with device"/>
    <s v="500000000"/>
    <s v="0"/>
  </r>
  <r>
    <s v="Video Status"/>
    <x v="30"/>
    <n v="4.3"/>
    <n v="6685"/>
    <s v="4.0M"/>
    <s v="1,000,000+"/>
    <x v="0"/>
    <n v="0"/>
    <x v="0"/>
    <s v="Video Players &amp; Editors"/>
    <d v="2018-08-02T00:00:00"/>
    <s v="1.1.4"/>
    <s v="4.1 and up"/>
    <s v="1000000"/>
    <s v="0"/>
  </r>
  <r>
    <s v="Video Wallpaper Show"/>
    <x v="30"/>
    <s v="NaN"/>
    <n v="0"/>
    <s v="13M"/>
    <s v="500+"/>
    <x v="0"/>
    <n v="0"/>
    <x v="0"/>
    <s v="Video Players &amp; Editors"/>
    <d v="2018-07-26T00:00:00"/>
    <n v="3.1"/>
    <s v="4.0.3 and up"/>
    <s v="500"/>
    <s v="0"/>
  </r>
  <r>
    <s v="SVT Play"/>
    <x v="30"/>
    <n v="3.7"/>
    <n v="11549"/>
    <s v="Varies with device"/>
    <s v="1,000,000+"/>
    <x v="0"/>
    <n v="0"/>
    <x v="1"/>
    <s v="Video Players &amp; Editors"/>
    <d v="2018-07-13T00:00:00"/>
    <s v="Varies with device"/>
    <s v="Varies with device"/>
    <s v="1000000"/>
    <s v="0"/>
  </r>
  <r>
    <s v="BluTV"/>
    <x v="30"/>
    <n v="3.9"/>
    <n v="28835"/>
    <s v="Varies with device"/>
    <s v="1,000,000+"/>
    <x v="0"/>
    <n v="0"/>
    <x v="1"/>
    <s v="Video Players &amp; Editors"/>
    <d v="2018-07-26T00:00:00"/>
    <s v="Varies with device"/>
    <s v="Varies with device"/>
    <s v="1000000"/>
    <s v="0"/>
  </r>
  <r>
    <s v="Tencent Video - Supporting the whole network"/>
    <x v="30"/>
    <n v="3.5"/>
    <n v="13205"/>
    <s v="44M"/>
    <s v="1,000,000+"/>
    <x v="0"/>
    <n v="0"/>
    <x v="1"/>
    <s v="Video Players &amp; Editors"/>
    <d v="2018-07-31T00:00:00"/>
    <s v="6.2.2.17136"/>
    <s v="3.0 and up"/>
    <s v="1000000"/>
    <s v="0"/>
  </r>
  <r>
    <s v="Casper Ssinema"/>
    <x v="30"/>
    <n v="3.3"/>
    <n v="1261"/>
    <s v="2.5M"/>
    <s v="10,000+"/>
    <x v="0"/>
    <n v="0"/>
    <x v="0"/>
    <s v="Video Players &amp; Editors"/>
    <d v="2014-10-30T00:00:00"/>
    <n v="1"/>
    <s v="2.3 and up"/>
    <s v="10000"/>
    <s v="0"/>
  </r>
  <r>
    <s v="amazer - Global Kpop Video Community"/>
    <x v="30"/>
    <n v="4.3"/>
    <n v="1215"/>
    <s v="23M"/>
    <s v="100,000+"/>
    <x v="0"/>
    <n v="0"/>
    <x v="2"/>
    <s v="Video Players &amp; Editors"/>
    <d v="2018-07-20T00:00:00"/>
    <s v="1.5.4"/>
    <s v="4.1 and up"/>
    <s v="100000"/>
    <s v="0"/>
  </r>
  <r>
    <s v="MX Player"/>
    <x v="30"/>
    <n v="4.5"/>
    <n v="6474672"/>
    <s v="Varies with device"/>
    <s v="500,000,000+"/>
    <x v="0"/>
    <n v="0"/>
    <x v="0"/>
    <s v="Video Players &amp; Editors"/>
    <d v="2018-08-06T00:00:00"/>
    <s v="Varies with device"/>
    <s v="Varies with device"/>
    <s v="500000000"/>
    <s v="0"/>
  </r>
  <r>
    <s v="Video Editor"/>
    <x v="30"/>
    <n v="4.0999999999999996"/>
    <n v="159622"/>
    <s v="23M"/>
    <s v="5,000,000+"/>
    <x v="0"/>
    <n v="0"/>
    <x v="0"/>
    <s v="Video Players &amp; Editors;Creativity"/>
    <d v="2018-07-17T00:00:00"/>
    <s v="6.14.091"/>
    <s v="4.3 and up"/>
    <s v="5000000"/>
    <s v="0"/>
  </r>
  <r>
    <s v="Omlet Arcade - Stream, Meet, Play"/>
    <x v="30"/>
    <n v="4.4000000000000004"/>
    <n v="169965"/>
    <s v="14M"/>
    <s v="10,000,000+"/>
    <x v="0"/>
    <n v="0"/>
    <x v="1"/>
    <s v="Video Players &amp; Editors"/>
    <d v="2018-08-02T00:00:00"/>
    <s v="1.32.1"/>
    <s v="4.3 and up"/>
    <s v="10000000"/>
    <s v="0"/>
  </r>
  <r>
    <s v="VUE: video editor &amp; camcorder"/>
    <x v="30"/>
    <n v="4.4000000000000004"/>
    <n v="38630"/>
    <s v="89M"/>
    <s v="1,000,000+"/>
    <x v="0"/>
    <n v="0"/>
    <x v="0"/>
    <s v="Video Players &amp; Editors"/>
    <d v="2018-08-05T00:00:00"/>
    <s v="2.1.6"/>
    <s v="4.4 and up"/>
    <s v="1000000"/>
    <s v="0"/>
  </r>
  <r>
    <s v="Fox News â€“ Breaking News, Live Video &amp; News Alerts"/>
    <x v="31"/>
    <n v="4.5"/>
    <n v="249919"/>
    <s v="Varies with device"/>
    <s v="10,000,000+"/>
    <x v="0"/>
    <n v="0"/>
    <x v="2"/>
    <s v="News &amp; Magazines"/>
    <d v="2018-07-30T00:00:00"/>
    <s v="Varies with device"/>
    <s v="Varies with device"/>
    <s v="10000000"/>
    <s v="0"/>
  </r>
  <r>
    <s v="NEW - Read Newspaper, News 24h"/>
    <x v="31"/>
    <n v="4.4000000000000004"/>
    <n v="158196"/>
    <s v="Varies with device"/>
    <s v="10,000,000+"/>
    <x v="0"/>
    <n v="0"/>
    <x v="0"/>
    <s v="News &amp; Magazines"/>
    <d v="2018-07-27T00:00:00"/>
    <s v="Varies with device"/>
    <s v="Varies with device"/>
    <s v="10000000"/>
    <s v="0"/>
  </r>
  <r>
    <s v="BaBe + - Indonesian News"/>
    <x v="31"/>
    <n v="4.3"/>
    <n v="42624"/>
    <s v="16M"/>
    <s v="1,000,000+"/>
    <x v="0"/>
    <n v="0"/>
    <x v="2"/>
    <s v="News &amp; Magazines"/>
    <d v="2018-08-01T00:00:00"/>
    <s v="6.6.4"/>
    <s v="4.0 and up"/>
    <s v="1000000"/>
    <s v="0"/>
  </r>
  <r>
    <s v="daily News"/>
    <x v="31"/>
    <n v="4.5"/>
    <n v="26411"/>
    <s v="26M"/>
    <s v="1,000,000+"/>
    <x v="0"/>
    <n v="0"/>
    <x v="0"/>
    <s v="News &amp; Magazines"/>
    <d v="2018-03-26T00:00:00"/>
    <s v="2.3.2"/>
    <s v="4.1 and up"/>
    <s v="1000000"/>
    <s v="0"/>
  </r>
  <r>
    <s v="BBC News"/>
    <x v="31"/>
    <n v="4.3"/>
    <n v="296781"/>
    <s v="Varies with device"/>
    <s v="10,000,000+"/>
    <x v="0"/>
    <n v="0"/>
    <x v="2"/>
    <s v="News &amp; Magazines"/>
    <d v="2018-07-24T00:00:00"/>
    <s v="Varies with device"/>
    <s v="Varies with device"/>
    <s v="10000000"/>
    <s v="0"/>
  </r>
  <r>
    <s v="Free TV Shows App:News, TV Series, Episode, Movies"/>
    <x v="31"/>
    <n v="4.5999999999999996"/>
    <n v="29706"/>
    <s v="11M"/>
    <s v="1,000,000+"/>
    <x v="0"/>
    <n v="0"/>
    <x v="1"/>
    <s v="News &amp; Magazines"/>
    <d v="2018-08-02T00:00:00"/>
    <n v="2.71"/>
    <s v="4.1 and up"/>
    <s v="1000000"/>
    <s v="0"/>
  </r>
  <r>
    <s v="News24"/>
    <x v="31"/>
    <n v="4.0999999999999996"/>
    <n v="30693"/>
    <s v="Varies with device"/>
    <s v="1,000,000+"/>
    <x v="0"/>
    <n v="0"/>
    <x v="2"/>
    <s v="News &amp; Magazines"/>
    <d v="2018-08-01T00:00:00"/>
    <s v="Varies with device"/>
    <s v="Varies with device"/>
    <s v="1000000"/>
    <s v="0"/>
  </r>
  <r>
    <s v="Le Monde, the continuous news"/>
    <x v="31"/>
    <n v="4.2"/>
    <n v="83558"/>
    <s v="Varies with device"/>
    <s v="5,000,000+"/>
    <x v="0"/>
    <n v="0"/>
    <x v="0"/>
    <s v="News &amp; Magazines"/>
    <d v="2018-07-18T00:00:00"/>
    <s v="Varies with device"/>
    <s v="Varies with device"/>
    <s v="5000000"/>
    <s v="0"/>
  </r>
  <r>
    <s v="Wireless news"/>
    <x v="31"/>
    <n v="3.5"/>
    <n v="6066"/>
    <s v="56M"/>
    <s v="1,000,000+"/>
    <x v="0"/>
    <n v="0"/>
    <x v="0"/>
    <s v="News &amp; Magazines"/>
    <d v="2018-04-16T00:00:00"/>
    <s v="2.1.4"/>
    <s v="4.4 and up"/>
    <s v="1000000"/>
    <s v="0"/>
  </r>
  <r>
    <s v="CNN Breaking US &amp; World News"/>
    <x v="31"/>
    <n v="4"/>
    <n v="293080"/>
    <s v="25M"/>
    <s v="10,000,000+"/>
    <x v="0"/>
    <n v="0"/>
    <x v="2"/>
    <s v="News &amp; Magazines"/>
    <d v="2018-08-06T00:00:00"/>
    <n v="5.17"/>
    <s v="4.4 and up"/>
    <s v="10000000"/>
    <s v="0"/>
  </r>
  <r>
    <s v="Gnoche entertainment news Â· sports news is also free"/>
    <x v="31"/>
    <n v="3.8"/>
    <n v="54256"/>
    <s v="Varies with device"/>
    <s v="5,000,000+"/>
    <x v="0"/>
    <n v="0"/>
    <x v="0"/>
    <s v="News &amp; Magazines"/>
    <d v="2018-07-23T00:00:00"/>
    <s v="Varies with device"/>
    <s v="Varies with device"/>
    <s v="5000000"/>
    <s v="0"/>
  </r>
  <r>
    <s v="BaBe - Read News"/>
    <x v="31"/>
    <n v="4.3"/>
    <n v="355921"/>
    <s v="17M"/>
    <s v="10,000,000+"/>
    <x v="0"/>
    <n v="0"/>
    <x v="1"/>
    <s v="News &amp; Magazines"/>
    <d v="2018-08-01T00:00:00"/>
    <s v="9.1.4"/>
    <s v="4.0 and up"/>
    <s v="10000000"/>
    <s v="0"/>
  </r>
  <r>
    <s v="Nigeria News NAIJ.com"/>
    <x v="31"/>
    <n v="4.3"/>
    <n v="37882"/>
    <s v="9.1M"/>
    <s v="1,000,000+"/>
    <x v="0"/>
    <n v="0"/>
    <x v="1"/>
    <s v="News &amp; Magazines"/>
    <d v="2018-06-01T00:00:00"/>
    <s v="8.2.9"/>
    <s v="4.0.3 and up"/>
    <s v="1000000"/>
    <s v="0"/>
  </r>
  <r>
    <s v="detikcom - Latest &amp; Most Complete News"/>
    <x v="31"/>
    <n v="4.0999999999999996"/>
    <n v="190888"/>
    <s v="11M"/>
    <s v="10,000,000+"/>
    <x v="0"/>
    <n v="0"/>
    <x v="1"/>
    <s v="News &amp; Magazines"/>
    <d v="2018-07-13T00:00:00"/>
    <s v="5.2.5"/>
    <s v="4.1 and up"/>
    <s v="10000000"/>
    <s v="0"/>
  </r>
  <r>
    <s v="Dailyhunt (Newshunt) - Latest News, Viral Videos"/>
    <x v="31"/>
    <n v="4.3"/>
    <n v="948198"/>
    <s v="Varies with device"/>
    <s v="50,000,000+"/>
    <x v="0"/>
    <n v="0"/>
    <x v="1"/>
    <s v="News &amp; Magazines"/>
    <d v="2018-07-19T00:00:00"/>
    <s v="Varies with device"/>
    <s v="Varies with device"/>
    <s v="50000000"/>
    <s v="0"/>
  </r>
  <r>
    <s v="BaBe Lite - Read Quota Saving News"/>
    <x v="31"/>
    <n v="4.5"/>
    <n v="9548"/>
    <s v="15M"/>
    <s v="1,000,000+"/>
    <x v="0"/>
    <n v="0"/>
    <x v="0"/>
    <s v="News &amp; Magazines"/>
    <d v="2018-08-01T00:00:00"/>
    <s v="6.6.4"/>
    <s v="4.0 and up"/>
    <s v="1000000"/>
    <s v="0"/>
  </r>
  <r>
    <s v="ARY NEWS URDU"/>
    <x v="31"/>
    <n v="4.4000000000000004"/>
    <n v="1071"/>
    <s v="9.7M"/>
    <s v="500,000+"/>
    <x v="0"/>
    <n v="0"/>
    <x v="0"/>
    <s v="News &amp; Magazines"/>
    <d v="2018-07-25T00:00:00"/>
    <s v="5.8.0"/>
    <s v="4.1 and up"/>
    <s v="500000"/>
    <s v="0"/>
  </r>
  <r>
    <s v="Bengali Newspaper - The first L."/>
    <x v="31"/>
    <n v="4"/>
    <n v="11908"/>
    <s v="5.5M"/>
    <s v="1,000,000+"/>
    <x v="0"/>
    <n v="0"/>
    <x v="0"/>
    <s v="News &amp; Magazines"/>
    <d v="2018-07-01T00:00:00"/>
    <n v="8.3000000000000007"/>
    <s v="4.1 and up"/>
    <s v="1000000"/>
    <s v="0"/>
  </r>
  <r>
    <s v="Read- Latest News, Information, Gossip and Politics"/>
    <x v="31"/>
    <n v="4.0999999999999996"/>
    <n v="185058"/>
    <s v="6.7M"/>
    <s v="10,000,000+"/>
    <x v="0"/>
    <n v="0"/>
    <x v="1"/>
    <s v="News &amp; Magazines"/>
    <d v="2018-08-01T00:00:00"/>
    <s v="3.1.6.9"/>
    <s v="4.1 and up"/>
    <s v="10000000"/>
    <s v="0"/>
  </r>
  <r>
    <s v="Reddit: Social News, Trending Memes &amp; Funny Videos"/>
    <x v="31"/>
    <n v="4.5999999999999996"/>
    <n v="697212"/>
    <s v="Varies with device"/>
    <s v="10,000,000+"/>
    <x v="0"/>
    <n v="0"/>
    <x v="3"/>
    <s v="News &amp; Magazines"/>
    <d v="2018-08-02T00:00:00"/>
    <s v="Varies with device"/>
    <s v="Varies with device"/>
    <s v="10000000"/>
    <s v="0"/>
  </r>
  <r>
    <s v="BBC Persian | BBC Farsi News"/>
    <x v="31"/>
    <n v="4.3"/>
    <n v="978"/>
    <s v="2.9M"/>
    <s v="100,000+"/>
    <x v="0"/>
    <n v="0"/>
    <x v="0"/>
    <s v="News &amp; Magazines"/>
    <d v="2018-05-12T00:00:00"/>
    <s v="1.8.2"/>
    <s v="4.0.3 and up"/>
    <s v="100000"/>
    <s v="0"/>
  </r>
  <r>
    <s v="Google News"/>
    <x v="31"/>
    <n v="3.9"/>
    <n v="877635"/>
    <s v="13M"/>
    <s v="1,000,000,000+"/>
    <x v="0"/>
    <n v="0"/>
    <x v="1"/>
    <s v="News &amp; Magazines"/>
    <d v="2018-08-01T00:00:00"/>
    <s v="5.2.0"/>
    <s v="4.4 and up"/>
    <s v="1000000000"/>
    <s v="0"/>
  </r>
  <r>
    <s v="Opera News - Trending news and videos"/>
    <x v="31"/>
    <n v="4.5"/>
    <n v="51684"/>
    <s v="8.5M"/>
    <s v="10,000,000+"/>
    <x v="0"/>
    <n v="0"/>
    <x v="1"/>
    <s v="News &amp; Magazines"/>
    <d v="2018-07-31T00:00:00"/>
    <s v="4.2.2254.129147"/>
    <s v="Varies with device"/>
    <s v="10000000"/>
    <s v="0"/>
  </r>
  <r>
    <s v="Topbuzz: Breaking News, Videos &amp; Funny GIFs"/>
    <x v="31"/>
    <n v="4.7"/>
    <n v="175110"/>
    <s v="25M"/>
    <s v="10,000,000+"/>
    <x v="0"/>
    <n v="0"/>
    <x v="3"/>
    <s v="News &amp; Magazines"/>
    <d v="2018-08-06T00:00:00"/>
    <s v="6.7.3"/>
    <s v="4.0 and up"/>
    <s v="10000000"/>
    <s v="0"/>
  </r>
  <r>
    <s v="Twitter"/>
    <x v="31"/>
    <n v="4.3"/>
    <n v="11667403"/>
    <s v="Varies with device"/>
    <s v="500,000,000+"/>
    <x v="0"/>
    <n v="0"/>
    <x v="3"/>
    <s v="News &amp; Magazines"/>
    <d v="2018-08-06T00:00:00"/>
    <s v="Varies with device"/>
    <s v="Varies with device"/>
    <s v="500000000"/>
    <s v="0"/>
  </r>
  <r>
    <s v="Pulse Nabd - World News, Urgent"/>
    <x v="31"/>
    <n v="4.5"/>
    <n v="357944"/>
    <s v="12M"/>
    <s v="10,000,000+"/>
    <x v="0"/>
    <n v="0"/>
    <x v="0"/>
    <s v="News &amp; Magazines"/>
    <d v="2018-07-12T00:00:00"/>
    <n v="9.1"/>
    <s v="4.1 and up"/>
    <s v="10000000"/>
    <s v="0"/>
  </r>
  <r>
    <s v="Asahi Shimbun Digital"/>
    <x v="31"/>
    <n v="3.1"/>
    <n v="735"/>
    <s v="6.3M"/>
    <s v="500,000+"/>
    <x v="0"/>
    <n v="0"/>
    <x v="0"/>
    <s v="News &amp; Magazines"/>
    <d v="2018-07-25T00:00:00"/>
    <s v="6.3.0"/>
    <s v="4.0.3 and up"/>
    <s v="500000"/>
    <s v="0"/>
  </r>
  <r>
    <s v="Breaking News, Local news, Attacks and Alerts Free"/>
    <x v="31"/>
    <n v="4.7"/>
    <n v="2543"/>
    <s v="6.3M"/>
    <s v="500,000+"/>
    <x v="0"/>
    <n v="0"/>
    <x v="0"/>
    <s v="News &amp; Magazines"/>
    <d v="2018-07-19T00:00:00"/>
    <s v="8.0.6"/>
    <s v="4.1 and up"/>
    <s v="500000"/>
    <s v="0"/>
  </r>
  <r>
    <s v="WE"/>
    <x v="31"/>
    <n v="3.8"/>
    <n v="18818"/>
    <s v="Varies with device"/>
    <s v="1,000,000+"/>
    <x v="0"/>
    <n v="0"/>
    <x v="2"/>
    <s v="News &amp; Magazines"/>
    <d v="2018-06-26T00:00:00"/>
    <s v="Varies with device"/>
    <s v="Varies with device"/>
    <s v="1000000"/>
    <s v="0"/>
  </r>
  <r>
    <s v="Sky News"/>
    <x v="31"/>
    <n v="4"/>
    <n v="30287"/>
    <s v="19M"/>
    <s v="1,000,000+"/>
    <x v="0"/>
    <n v="0"/>
    <x v="2"/>
    <s v="News &amp; Magazines"/>
    <d v="2018-08-03T00:00:00"/>
    <s v="4.11.0.611033"/>
    <s v="4.1 and up"/>
    <s v="1000000"/>
    <s v="0"/>
  </r>
  <r>
    <s v="Microsoft News"/>
    <x v="31"/>
    <n v="4.2"/>
    <n v="31504"/>
    <s v="31M"/>
    <s v="1,000,000+"/>
    <x v="0"/>
    <n v="0"/>
    <x v="2"/>
    <s v="News &amp; Magazines"/>
    <d v="2018-07-30T00:00:00"/>
    <s v="18.201.01"/>
    <s v="5.0 and up"/>
    <s v="1000000"/>
    <s v="0"/>
  </r>
  <r>
    <s v="Onet - news, weather, sport"/>
    <x v="31"/>
    <n v="4"/>
    <n v="13950"/>
    <s v="Varies with device"/>
    <s v="1,000,000+"/>
    <x v="0"/>
    <n v="0"/>
    <x v="3"/>
    <s v="News &amp; Magazines"/>
    <d v="2018-08-06T00:00:00"/>
    <s v="Varies with device"/>
    <s v="Varies with device"/>
    <s v="1000000"/>
    <s v="0"/>
  </r>
  <r>
    <s v="Vietnam Today - Read online newspapers, the hottest news 24h"/>
    <x v="31"/>
    <n v="4.2"/>
    <n v="21147"/>
    <s v="9.0M"/>
    <s v="5,000,000+"/>
    <x v="0"/>
    <n v="0"/>
    <x v="1"/>
    <s v="News &amp; Magazines"/>
    <d v="2018-08-06T00:00:00"/>
    <s v="2.2.1"/>
    <s v="4.0.3 and up"/>
    <s v="5000000"/>
    <s v="0"/>
  </r>
  <r>
    <s v="Apple Daily Apple News"/>
    <x v="31"/>
    <n v="3.4"/>
    <n v="41490"/>
    <s v="25M"/>
    <s v="5,000,000+"/>
    <x v="0"/>
    <n v="0"/>
    <x v="1"/>
    <s v="News &amp; Magazines"/>
    <d v="2018-07-24T00:00:00"/>
    <s v="4.6.0"/>
    <s v="4.1 and up"/>
    <s v="5000000"/>
    <s v="0"/>
  </r>
  <r>
    <s v="The Report, Fox, Breitbart - Conservative News"/>
    <x v="31"/>
    <n v="4.5999999999999996"/>
    <n v="2090"/>
    <s v="4.6M"/>
    <s v="50,000+"/>
    <x v="0"/>
    <n v="0"/>
    <x v="0"/>
    <s v="News &amp; Magazines"/>
    <d v="2018-08-05T00:00:00"/>
    <s v="1.9.0"/>
    <s v="4.1 and up"/>
    <s v="50000"/>
    <s v="0"/>
  </r>
  <r>
    <s v="Ð Ð˜Ð ÐÐ¾Ð²Ð¾ÑÑ‚Ð¸"/>
    <x v="31"/>
    <n v="4.5"/>
    <n v="44274"/>
    <s v="8.0M"/>
    <s v="1,000,000+"/>
    <x v="0"/>
    <n v="0"/>
    <x v="0"/>
    <s v="News &amp; Magazines"/>
    <d v="2018-08-06T00:00:00"/>
    <s v="4.0.6"/>
    <s v="4.4 and up"/>
    <s v="1000000"/>
    <s v="0"/>
  </r>
  <r>
    <s v="Tencent News"/>
    <x v="31"/>
    <n v="4"/>
    <n v="7006"/>
    <s v="23M"/>
    <s v="1,000,000+"/>
    <x v="0"/>
    <n v="0"/>
    <x v="0"/>
    <s v="News &amp; Magazines"/>
    <d v="2018-07-31T00:00:00"/>
    <s v="5.6.40"/>
    <s v="4.0 and up"/>
    <s v="1000000"/>
    <s v="0"/>
  </r>
  <r>
    <s v="ARY NEWS"/>
    <x v="31"/>
    <n v="4.4000000000000004"/>
    <n v="2959"/>
    <s v="9.8M"/>
    <s v="1,000,000+"/>
    <x v="0"/>
    <n v="0"/>
    <x v="0"/>
    <s v="News &amp; Magazines"/>
    <d v="2018-08-04T00:00:00"/>
    <s v="7.5.0"/>
    <s v="4.1 and up"/>
    <s v="1000000"/>
    <s v="0"/>
  </r>
  <r>
    <s v="Kurio - Read the Latest News"/>
    <x v="31"/>
    <n v="4.2"/>
    <n v="40167"/>
    <s v="8.7M"/>
    <s v="1,000,000+"/>
    <x v="0"/>
    <n v="0"/>
    <x v="0"/>
    <s v="News &amp; Magazines"/>
    <d v="2018-07-30T00:00:00"/>
    <s v="3.12.0"/>
    <s v="4.4 and up"/>
    <s v="1000000"/>
    <s v="0"/>
  </r>
  <r>
    <s v="Daily Mail Online"/>
    <x v="31"/>
    <n v="4.0999999999999996"/>
    <n v="56807"/>
    <s v="Varies with device"/>
    <s v="5,000,000+"/>
    <x v="0"/>
    <n v="0"/>
    <x v="2"/>
    <s v="News &amp; Magazines"/>
    <d v="2018-07-30T00:00:00"/>
    <s v="Varies with device"/>
    <s v="Varies with device"/>
    <s v="5000000"/>
    <s v="0"/>
  </r>
  <r>
    <s v="Flipboard: News For Our Time"/>
    <x v="31"/>
    <n v="4.4000000000000004"/>
    <n v="1284017"/>
    <s v="Varies with device"/>
    <s v="500,000,000+"/>
    <x v="0"/>
    <n v="0"/>
    <x v="2"/>
    <s v="News &amp; Magazines"/>
    <d v="2018-08-03T00:00:00"/>
    <s v="Varies with device"/>
    <s v="Varies with device"/>
    <s v="500000000"/>
    <s v="0"/>
  </r>
  <r>
    <s v="Loop - Caribbean Local News"/>
    <x v="31"/>
    <n v="4"/>
    <n v="4332"/>
    <s v="12M"/>
    <s v="1,000,000+"/>
    <x v="0"/>
    <n v="0"/>
    <x v="0"/>
    <s v="News &amp; Magazines"/>
    <d v="2018-03-16T00:00:00"/>
    <s v="3.0.42"/>
    <s v="4.1 and up"/>
    <s v="1000000"/>
    <s v="0"/>
  </r>
  <r>
    <s v="AD - News, Sports, Region &amp; Entertainment"/>
    <x v="31"/>
    <n v="3.7"/>
    <n v="10382"/>
    <s v="Varies with device"/>
    <s v="1,000,000+"/>
    <x v="0"/>
    <n v="0"/>
    <x v="0"/>
    <s v="News &amp; Magazines"/>
    <d v="2018-07-28T00:00:00"/>
    <s v="Varies with device"/>
    <s v="Varies with device"/>
    <s v="1000000"/>
    <s v="0"/>
  </r>
  <r>
    <s v="Podcast Addict"/>
    <x v="31"/>
    <n v="4.5999999999999996"/>
    <n v="413999"/>
    <s v="10M"/>
    <s v="5,000,000+"/>
    <x v="0"/>
    <n v="0"/>
    <x v="1"/>
    <s v="News &amp; Magazines"/>
    <d v="2018-08-03T00:00:00"/>
    <s v="3.53.2"/>
    <s v="4.1 and up"/>
    <s v="5000000"/>
    <s v="0"/>
  </r>
  <r>
    <s v="Podcast Republic - Podcast Player &amp; Radio Player"/>
    <x v="31"/>
    <n v="4.5"/>
    <n v="66978"/>
    <s v="Varies with device"/>
    <s v="1,000,000+"/>
    <x v="0"/>
    <n v="0"/>
    <x v="1"/>
    <s v="News &amp; Magazines"/>
    <d v="2018-08-06T00:00:00"/>
    <s v="Varies with device"/>
    <s v="Varies with device"/>
    <s v="1000000"/>
    <s v="0"/>
  </r>
  <r>
    <s v="Podcast App: Free &amp; Offline Podcasts by Player FM"/>
    <x v="31"/>
    <n v="4.5999999999999996"/>
    <n v="66384"/>
    <s v="19M"/>
    <s v="1,000,000+"/>
    <x v="0"/>
    <n v="0"/>
    <x v="1"/>
    <s v="News &amp; Magazines"/>
    <d v="2018-07-25T00:00:00"/>
    <s v="4.1.0.72"/>
    <s v="4.0 and up"/>
    <s v="1000000"/>
    <s v="0"/>
  </r>
  <r>
    <s v="Spreaker Podcast Radio"/>
    <x v="31"/>
    <n v="4.5"/>
    <n v="17703"/>
    <s v="6.6M"/>
    <s v="500,000+"/>
    <x v="0"/>
    <n v="0"/>
    <x v="1"/>
    <s v="News &amp; Magazines"/>
    <d v="2018-06-07T00:00:00"/>
    <s v="4.10.0"/>
    <s v="4.4 and up"/>
    <s v="500000"/>
    <s v="0"/>
  </r>
  <r>
    <s v="BeyondPod Podcast Manager"/>
    <x v="31"/>
    <n v="3.9"/>
    <n v="32121"/>
    <s v="Varies with device"/>
    <s v="1,000,000+"/>
    <x v="0"/>
    <n v="0"/>
    <x v="0"/>
    <s v="News &amp; Magazines"/>
    <d v="2018-04-13T00:00:00"/>
    <s v="Varies with device"/>
    <s v="Varies with device"/>
    <s v="1000000"/>
    <s v="0"/>
  </r>
  <r>
    <s v="Dezeen Magazine RSS Reader"/>
    <x v="31"/>
    <n v="4.3"/>
    <n v="350"/>
    <s v="14M"/>
    <s v="10,000+"/>
    <x v="0"/>
    <n v="0"/>
    <x v="0"/>
    <s v="News &amp; Magazines"/>
    <d v="2018-07-22T00:00:00"/>
    <s v="3.000.1"/>
    <s v="4.2 and up"/>
    <s v="10000"/>
    <s v="0"/>
  </r>
  <r>
    <s v="issuu - Read Magazines, Catalogs, Newspapers."/>
    <x v="31"/>
    <n v="4.4000000000000004"/>
    <n v="74425"/>
    <s v="8.6M"/>
    <s v="1,000,000+"/>
    <x v="0"/>
    <n v="0"/>
    <x v="0"/>
    <s v="News &amp; Magazines"/>
    <d v="2018-07-18T00:00:00"/>
    <s v="5.14.0"/>
    <s v="4.0.3 and up"/>
    <s v="1000000"/>
    <s v="0"/>
  </r>
  <r>
    <s v="Google News"/>
    <x v="31"/>
    <n v="3.9"/>
    <n v="877635"/>
    <s v="13M"/>
    <s v="1,000,000,000+"/>
    <x v="0"/>
    <n v="0"/>
    <x v="1"/>
    <s v="News &amp; Magazines"/>
    <d v="2018-08-01T00:00:00"/>
    <s v="5.2.0"/>
    <s v="4.4 and up"/>
    <s v="1000000000"/>
    <s v="0"/>
  </r>
  <r>
    <s v="BuzzFeed: News, Tasty, Quizzes"/>
    <x v="31"/>
    <n v="4.3"/>
    <n v="131028"/>
    <s v="13M"/>
    <s v="5,000,000+"/>
    <x v="0"/>
    <n v="0"/>
    <x v="1"/>
    <s v="News &amp; Magazines"/>
    <d v="2018-07-30T00:00:00"/>
    <n v="5.38"/>
    <s v="4.4 and up"/>
    <s v="5000000"/>
    <s v="0"/>
  </r>
  <r>
    <s v="Flipboard: News For Our Time"/>
    <x v="31"/>
    <n v="4.4000000000000004"/>
    <n v="1284017"/>
    <s v="Varies with device"/>
    <s v="500,000,000+"/>
    <x v="0"/>
    <n v="0"/>
    <x v="2"/>
    <s v="News &amp; Magazines"/>
    <d v="2018-08-03T00:00:00"/>
    <s v="Varies with device"/>
    <s v="Varies with device"/>
    <s v="500000000"/>
    <s v="0"/>
  </r>
  <r>
    <s v="Fast News"/>
    <x v="31"/>
    <n v="4.4000000000000004"/>
    <n v="84957"/>
    <s v="Varies with device"/>
    <s v="1,000,000+"/>
    <x v="0"/>
    <n v="0"/>
    <x v="2"/>
    <s v="News &amp; Magazines"/>
    <d v="2018-01-13T00:00:00"/>
    <s v="Varies with device"/>
    <s v="Varies with device"/>
    <s v="1000000"/>
    <s v="0"/>
  </r>
  <r>
    <s v="LA Times: Your California News"/>
    <x v="31"/>
    <n v="3.6"/>
    <n v="3311"/>
    <s v="10M"/>
    <s v="100,000+"/>
    <x v="0"/>
    <n v="0"/>
    <x v="0"/>
    <s v="News &amp; Magazines"/>
    <d v="2018-04-24T00:00:00"/>
    <s v="4.0.1"/>
    <s v="4.2 and up"/>
    <s v="100000"/>
    <s v="0"/>
  </r>
  <r>
    <s v="The Washington Post Classic"/>
    <x v="31"/>
    <n v="4.5"/>
    <n v="23158"/>
    <s v="Varies with device"/>
    <s v="1,000,000+"/>
    <x v="0"/>
    <n v="0"/>
    <x v="2"/>
    <s v="News &amp; Magazines"/>
    <d v="2018-07-17T00:00:00"/>
    <s v="Varies with device"/>
    <s v="Varies with device"/>
    <s v="1000000"/>
    <s v="0"/>
  </r>
  <r>
    <s v="Chicago Tribune"/>
    <x v="31"/>
    <n v="3.6"/>
    <n v="1380"/>
    <s v="Varies with device"/>
    <s v="100,000+"/>
    <x v="0"/>
    <n v="0"/>
    <x v="0"/>
    <s v="News &amp; Magazines"/>
    <d v="2018-07-26T00:00:00"/>
    <s v="Varies with device"/>
    <s v="4.1 and up"/>
    <s v="100000"/>
    <s v="0"/>
  </r>
  <r>
    <s v="USA TODAY"/>
    <x v="31"/>
    <n v="4.0999999999999996"/>
    <n v="49259"/>
    <s v="Varies with device"/>
    <s v="5,000,000+"/>
    <x v="0"/>
    <n v="0"/>
    <x v="2"/>
    <s v="News &amp; Magazines"/>
    <d v="2018-08-02T00:00:00"/>
    <s v="Varies with device"/>
    <s v="Varies with device"/>
    <s v="5000000"/>
    <s v="0"/>
  </r>
  <r>
    <s v="World Newspapers"/>
    <x v="31"/>
    <n v="4.4000000000000004"/>
    <n v="185884"/>
    <s v="7.5M"/>
    <s v="1,000,000+"/>
    <x v="0"/>
    <n v="0"/>
    <x v="3"/>
    <s v="News &amp; Magazines"/>
    <d v="2017-09-17T00:00:00"/>
    <s v="3.1.9"/>
    <s v="4.1 and up"/>
    <s v="1000000"/>
    <s v="0"/>
  </r>
  <r>
    <s v="The Wall Street Journal: Business &amp; Market News"/>
    <x v="31"/>
    <n v="4.0999999999999996"/>
    <n v="40975"/>
    <s v="36M"/>
    <s v="1,000,000+"/>
    <x v="0"/>
    <n v="0"/>
    <x v="2"/>
    <s v="News &amp; Magazines"/>
    <d v="2018-08-02T00:00:00"/>
    <s v="4.4.2.19"/>
    <s v="4.1 and up"/>
    <s v="1000000"/>
    <s v="0"/>
  </r>
  <r>
    <s v="Financial Times"/>
    <x v="31"/>
    <n v="4.2"/>
    <n v="27104"/>
    <s v="8.2M"/>
    <s v="1,000,000+"/>
    <x v="0"/>
    <n v="0"/>
    <x v="2"/>
    <s v="News &amp; Magazines"/>
    <d v="2018-08-03T00:00:00"/>
    <s v="2.42.1.9"/>
    <s v="4.4 and up"/>
    <s v="1000000"/>
    <s v="0"/>
  </r>
  <r>
    <s v="The Guardian"/>
    <x v="31"/>
    <n v="4.7"/>
    <n v="247992"/>
    <s v="22M"/>
    <s v="5,000,000+"/>
    <x v="0"/>
    <n v="0"/>
    <x v="1"/>
    <s v="News &amp; Magazines"/>
    <d v="2018-07-25T00:00:00"/>
    <s v="6.5.1725"/>
    <s v="4.1 and up"/>
    <s v="5000000"/>
    <s v="0"/>
  </r>
  <r>
    <s v="NYTimes - Latest News"/>
    <x v="31"/>
    <n v="3.9"/>
    <n v="63647"/>
    <s v="23M"/>
    <s v="10,000,000+"/>
    <x v="0"/>
    <n v="0"/>
    <x v="2"/>
    <s v="News &amp; Magazines"/>
    <d v="2018-08-01T00:00:00"/>
    <s v="6.19.5"/>
    <s v="4.4 and up"/>
    <s v="10000000"/>
    <s v="0"/>
  </r>
  <r>
    <s v="Digg"/>
    <x v="31"/>
    <n v="3.9"/>
    <n v="6105"/>
    <s v="Varies with device"/>
    <s v="100,000+"/>
    <x v="0"/>
    <n v="0"/>
    <x v="1"/>
    <s v="News &amp; Magazines"/>
    <d v="2016-03-11T00:00:00"/>
    <s v="Varies with device"/>
    <s v="Varies with device"/>
    <s v="100000"/>
    <s v="0"/>
  </r>
  <r>
    <s v="News360: Personalized News"/>
    <x v="31"/>
    <n v="4.4000000000000004"/>
    <n v="30722"/>
    <s v="Varies with device"/>
    <s v="1,000,000+"/>
    <x v="0"/>
    <n v="0"/>
    <x v="1"/>
    <s v="News &amp; Magazines"/>
    <d v="2018-08-02T00:00:00"/>
    <s v="Varies with device"/>
    <s v="Varies with device"/>
    <s v="1000000"/>
    <s v="0"/>
  </r>
  <r>
    <s v="BBC News"/>
    <x v="31"/>
    <n v="4.3"/>
    <n v="296781"/>
    <s v="Varies with device"/>
    <s v="10,000,000+"/>
    <x v="0"/>
    <n v="0"/>
    <x v="2"/>
    <s v="News &amp; Magazines"/>
    <d v="2018-07-24T00:00:00"/>
    <s v="Varies with device"/>
    <s v="Varies with device"/>
    <s v="10000000"/>
    <s v="0"/>
  </r>
  <r>
    <s v="RT News (Russia Today)"/>
    <x v="31"/>
    <n v="4.5999999999999996"/>
    <n v="56524"/>
    <s v="14M"/>
    <s v="1,000,000+"/>
    <x v="0"/>
    <n v="0"/>
    <x v="1"/>
    <s v="News &amp; Magazines"/>
    <d v="2018-08-06T00:00:00"/>
    <s v="3.5.13"/>
    <s v="4.0.3 and up"/>
    <s v="1000000"/>
    <s v="0"/>
  </r>
  <r>
    <s v="NPR News"/>
    <x v="31"/>
    <n v="4"/>
    <n v="24790"/>
    <s v="Varies with device"/>
    <s v="1,000,000+"/>
    <x v="0"/>
    <n v="0"/>
    <x v="0"/>
    <s v="News &amp; Magazines"/>
    <d v="2018-07-20T00:00:00"/>
    <s v="Varies with device"/>
    <s v="Varies with device"/>
    <s v="1000000"/>
    <s v="0"/>
  </r>
  <r>
    <s v="Reuters News"/>
    <x v="31"/>
    <n v="4.3"/>
    <n v="13169"/>
    <s v="25M"/>
    <s v="1,000,000+"/>
    <x v="0"/>
    <n v="0"/>
    <x v="2"/>
    <s v="News &amp; Magazines"/>
    <d v="2018-06-06T00:00:00"/>
    <s v="3.4.4"/>
    <s v="4.1 and up"/>
    <s v="1000000"/>
    <s v="0"/>
  </r>
  <r>
    <s v="Bloomberg: Market &amp; Financial News"/>
    <x v="31"/>
    <n v="4.2"/>
    <n v="61692"/>
    <s v="27M"/>
    <s v="10,000,000+"/>
    <x v="0"/>
    <n v="0"/>
    <x v="0"/>
    <s v="News &amp; Magazines"/>
    <d v="2018-07-25T00:00:00"/>
    <s v="5.9.1.1347176.a3ca6ab274"/>
    <s v="4.4 and up"/>
    <s v="10000000"/>
    <s v="0"/>
  </r>
  <r>
    <s v="Fox News â€“ Breaking News, Live Video &amp; News Alerts"/>
    <x v="31"/>
    <n v="4.5"/>
    <n v="249919"/>
    <s v="Varies with device"/>
    <s v="10,000,000+"/>
    <x v="0"/>
    <n v="0"/>
    <x v="2"/>
    <s v="News &amp; Magazines"/>
    <d v="2018-07-30T00:00:00"/>
    <s v="Varies with device"/>
    <s v="Varies with device"/>
    <s v="10000000"/>
    <s v="0"/>
  </r>
  <r>
    <s v="Haystack TV: Local &amp; World News - Free"/>
    <x v="31"/>
    <n v="4.3"/>
    <n v="3684"/>
    <s v="Varies with device"/>
    <s v="100,000+"/>
    <x v="0"/>
    <n v="0"/>
    <x v="2"/>
    <s v="News &amp; Magazines"/>
    <d v="2018-08-02T00:00:00"/>
    <s v="Varies with device"/>
    <s v="Varies with device"/>
    <s v="100000"/>
    <s v="0"/>
  </r>
  <r>
    <s v="ABC News - US &amp; World News"/>
    <x v="31"/>
    <n v="4"/>
    <n v="18976"/>
    <s v="35M"/>
    <s v="1,000,000+"/>
    <x v="0"/>
    <n v="0"/>
    <x v="2"/>
    <s v="News &amp; Magazines"/>
    <d v="2018-06-06T00:00:00"/>
    <s v="3.19.11"/>
    <s v="5.0 and up"/>
    <s v="1000000"/>
    <s v="0"/>
  </r>
  <r>
    <s v="NBC News"/>
    <x v="31"/>
    <n v="4.0999999999999996"/>
    <n v="63020"/>
    <s v="Varies with device"/>
    <s v="5,000,000+"/>
    <x v="0"/>
    <n v="0"/>
    <x v="2"/>
    <s v="News &amp; Magazines"/>
    <d v="2018-02-13T00:00:00"/>
    <s v="Varies with device"/>
    <s v="Varies with device"/>
    <s v="5000000"/>
    <s v="0"/>
  </r>
  <r>
    <s v="Sync for reddit"/>
    <x v="31"/>
    <n v="4.5999999999999996"/>
    <n v="62740"/>
    <s v="8.6M"/>
    <s v="500,000+"/>
    <x v="0"/>
    <n v="0"/>
    <x v="3"/>
    <s v="News &amp; Magazines"/>
    <d v="2018-06-16T00:00:00"/>
    <n v="16.3"/>
    <s v="4.1 and up"/>
    <s v="500000"/>
    <s v="0"/>
  </r>
  <r>
    <s v="USA TODAY"/>
    <x v="31"/>
    <n v="4.0999999999999996"/>
    <n v="49259"/>
    <s v="Varies with device"/>
    <s v="5,000,000+"/>
    <x v="0"/>
    <n v="0"/>
    <x v="2"/>
    <s v="News &amp; Magazines"/>
    <d v="2018-08-02T00:00:00"/>
    <s v="Varies with device"/>
    <s v="Varies with device"/>
    <s v="5000000"/>
    <s v="0"/>
  </r>
  <r>
    <s v="AP Mobile - Breaking News"/>
    <x v="31"/>
    <n v="4.5"/>
    <n v="76677"/>
    <s v="4.6M"/>
    <s v="1,000,000+"/>
    <x v="0"/>
    <n v="0"/>
    <x v="2"/>
    <s v="News &amp; Magazines"/>
    <d v="2017-05-25T00:00:00"/>
    <s v="4.4.3"/>
    <s v="4.0 and up"/>
    <s v="1000000"/>
    <s v="0"/>
  </r>
  <r>
    <s v="CNN Breaking US &amp; World News"/>
    <x v="31"/>
    <n v="4"/>
    <n v="293080"/>
    <s v="25M"/>
    <s v="10,000,000+"/>
    <x v="0"/>
    <n v="0"/>
    <x v="2"/>
    <s v="News &amp; Magazines"/>
    <d v="2018-08-06T00:00:00"/>
    <n v="5.17"/>
    <s v="4.4 and up"/>
    <s v="10000000"/>
    <s v="0"/>
  </r>
  <r>
    <s v="HuffPost - News"/>
    <x v="31"/>
    <n v="4.2"/>
    <n v="78154"/>
    <s v="12M"/>
    <s v="1,000,000+"/>
    <x v="0"/>
    <n v="0"/>
    <x v="2"/>
    <s v="News &amp; Magazines"/>
    <d v="2018-08-03T00:00:00"/>
    <s v="19.2.8"/>
    <s v="4.4 and up"/>
    <s v="1000000"/>
    <s v="0"/>
  </r>
  <r>
    <s v="News Republic"/>
    <x v="31"/>
    <n v="4.3"/>
    <n v="479594"/>
    <s v="18M"/>
    <s v="10,000,000+"/>
    <x v="0"/>
    <n v="0"/>
    <x v="1"/>
    <s v="News &amp; Magazines"/>
    <d v="2018-07-28T00:00:00"/>
    <s v="9.2.3"/>
    <s v="4.0 and up"/>
    <s v="10000000"/>
    <s v="0"/>
  </r>
  <r>
    <s v="Newsroom: News Worth Sharing"/>
    <x v="31"/>
    <n v="4.2"/>
    <n v="201737"/>
    <s v="Varies with device"/>
    <s v="10,000,000+"/>
    <x v="0"/>
    <n v="0"/>
    <x v="2"/>
    <s v="News &amp; Magazines"/>
    <d v="2018-07-03T00:00:00"/>
    <s v="Varies with device"/>
    <s v="Varies with device"/>
    <s v="10000000"/>
    <s v="0"/>
  </r>
  <r>
    <s v="Twitter"/>
    <x v="31"/>
    <n v="4.3"/>
    <n v="11667403"/>
    <s v="Varies with device"/>
    <s v="500,000,000+"/>
    <x v="0"/>
    <n v="0"/>
    <x v="3"/>
    <s v="News &amp; Magazines"/>
    <d v="2018-08-06T00:00:00"/>
    <s v="Varies with device"/>
    <s v="Varies with device"/>
    <s v="500000000"/>
    <s v="0"/>
  </r>
  <r>
    <s v="SmartNews: Breaking News Headlines"/>
    <x v="31"/>
    <n v="4.2"/>
    <n v="233305"/>
    <s v="3.1M"/>
    <s v="10,000,000+"/>
    <x v="0"/>
    <n v="0"/>
    <x v="0"/>
    <s v="News &amp; Magazines"/>
    <d v="2018-08-03T00:00:00"/>
    <s v="5.1.10"/>
    <s v="2.2 and up"/>
    <s v="10000000"/>
    <s v="0"/>
  </r>
  <r>
    <s v="Updates for Samsung - Android Update Versions"/>
    <x v="31"/>
    <n v="4"/>
    <n v="80368"/>
    <s v="Varies with device"/>
    <s v="10,000,000+"/>
    <x v="0"/>
    <n v="0"/>
    <x v="0"/>
    <s v="News &amp; Magazines"/>
    <d v="2018-05-17T00:00:00"/>
    <s v="Varies with device"/>
    <s v="Varies with device"/>
    <s v="10000000"/>
    <s v="0"/>
  </r>
  <r>
    <s v="AC - Tips &amp; News for Androidâ„¢"/>
    <x v="31"/>
    <n v="4.2"/>
    <n v="23292"/>
    <s v="14M"/>
    <s v="1,000,000+"/>
    <x v="0"/>
    <n v="0"/>
    <x v="2"/>
    <s v="News &amp; Magazines"/>
    <d v="2018-05-24T00:00:00"/>
    <s v="3.1.12"/>
    <s v="4.1 and up"/>
    <s v="1000000"/>
    <s v="0"/>
  </r>
  <r>
    <s v="BBC News"/>
    <x v="31"/>
    <n v="4.3"/>
    <n v="296781"/>
    <s v="Varies with device"/>
    <s v="10,000,000+"/>
    <x v="0"/>
    <n v="0"/>
    <x v="2"/>
    <s v="News &amp; Magazines"/>
    <d v="2018-07-24T00:00:00"/>
    <s v="Varies with device"/>
    <s v="Varies with device"/>
    <s v="10000000"/>
    <s v="0"/>
  </r>
  <r>
    <s v="NPR News"/>
    <x v="31"/>
    <n v="4"/>
    <n v="24790"/>
    <s v="Varies with device"/>
    <s v="1,000,000+"/>
    <x v="0"/>
    <n v="0"/>
    <x v="0"/>
    <s v="News &amp; Magazines"/>
    <d v="2018-07-20T00:00:00"/>
    <s v="Varies with device"/>
    <s v="Varies with device"/>
    <s v="1000000"/>
    <s v="0"/>
  </r>
  <r>
    <s v="Fox News â€“ Breaking News, Live Video &amp; News Alerts"/>
    <x v="31"/>
    <n v="4.5"/>
    <n v="249919"/>
    <s v="Varies with device"/>
    <s v="10,000,000+"/>
    <x v="0"/>
    <n v="0"/>
    <x v="2"/>
    <s v="News &amp; Magazines"/>
    <d v="2018-07-30T00:00:00"/>
    <s v="Varies with device"/>
    <s v="Varies with device"/>
    <s v="10000000"/>
    <s v="0"/>
  </r>
  <r>
    <s v="CBS News"/>
    <x v="31"/>
    <n v="4.3"/>
    <n v="23641"/>
    <s v="23M"/>
    <s v="1,000,000+"/>
    <x v="0"/>
    <n v="0"/>
    <x v="2"/>
    <s v="News &amp; Magazines"/>
    <d v="2018-06-29T00:00:00"/>
    <s v="3.9.0"/>
    <s v="4.1 and up"/>
    <s v="1000000"/>
    <s v="0"/>
  </r>
  <r>
    <s v="Haystack TV: Local &amp; World News - Free"/>
    <x v="31"/>
    <n v="4.3"/>
    <n v="3684"/>
    <s v="Varies with device"/>
    <s v="100,000+"/>
    <x v="0"/>
    <n v="0"/>
    <x v="2"/>
    <s v="News &amp; Magazines"/>
    <d v="2018-08-02T00:00:00"/>
    <s v="Varies with device"/>
    <s v="Varies with device"/>
    <s v="100000"/>
    <s v="0"/>
  </r>
  <r>
    <s v="NPR One"/>
    <x v="31"/>
    <n v="3.9"/>
    <n v="13217"/>
    <s v="8.8M"/>
    <s v="1,000,000+"/>
    <x v="0"/>
    <n v="0"/>
    <x v="1"/>
    <s v="News &amp; Magazines"/>
    <d v="2018-08-03T00:00:00"/>
    <s v="1.8.7.0"/>
    <s v="5.0 and up"/>
    <s v="1000000"/>
    <s v="0"/>
  </r>
  <r>
    <s v="ABC News - US &amp; World News"/>
    <x v="31"/>
    <n v="4"/>
    <n v="18976"/>
    <s v="35M"/>
    <s v="1,000,000+"/>
    <x v="0"/>
    <n v="0"/>
    <x v="2"/>
    <s v="News &amp; Magazines"/>
    <d v="2018-06-06T00:00:00"/>
    <s v="3.19.11"/>
    <s v="5.0 and up"/>
    <s v="1000000"/>
    <s v="0"/>
  </r>
  <r>
    <s v="USA TODAY"/>
    <x v="31"/>
    <n v="4.0999999999999996"/>
    <n v="49259"/>
    <s v="Varies with device"/>
    <s v="5,000,000+"/>
    <x v="0"/>
    <n v="0"/>
    <x v="2"/>
    <s v="News &amp; Magazines"/>
    <d v="2018-08-02T00:00:00"/>
    <s v="Varies with device"/>
    <s v="Varies with device"/>
    <s v="5000000"/>
    <s v="0"/>
  </r>
  <r>
    <s v="NBC News"/>
    <x v="31"/>
    <n v="4.0999999999999996"/>
    <n v="63020"/>
    <s v="Varies with device"/>
    <s v="5,000,000+"/>
    <x v="0"/>
    <n v="0"/>
    <x v="2"/>
    <s v="News &amp; Magazines"/>
    <d v="2018-02-13T00:00:00"/>
    <s v="Varies with device"/>
    <s v="Varies with device"/>
    <s v="5000000"/>
    <s v="0"/>
  </r>
  <r>
    <s v="The Wall Street Journal: Business &amp; Market News"/>
    <x v="31"/>
    <n v="4.0999999999999996"/>
    <n v="40975"/>
    <s v="36M"/>
    <s v="1,000,000+"/>
    <x v="0"/>
    <n v="0"/>
    <x v="2"/>
    <s v="News &amp; Magazines"/>
    <d v="2018-08-02T00:00:00"/>
    <s v="4.4.2.19"/>
    <s v="4.1 and up"/>
    <s v="1000000"/>
    <s v="0"/>
  </r>
  <r>
    <s v="JailBase - Arrests + Mugshots"/>
    <x v="31"/>
    <n v="4"/>
    <n v="17240"/>
    <s v="Varies with device"/>
    <s v="1,000,000+"/>
    <x v="0"/>
    <n v="0"/>
    <x v="2"/>
    <s v="News &amp; Magazines"/>
    <d v="2018-08-03T00:00:00"/>
    <s v="Varies with device"/>
    <s v="4.1 and up"/>
    <s v="1000000"/>
    <s v="0"/>
  </r>
  <r>
    <s v="CNN Breaking US &amp; World News"/>
    <x v="31"/>
    <n v="4"/>
    <n v="293080"/>
    <s v="25M"/>
    <s v="10,000,000+"/>
    <x v="0"/>
    <n v="0"/>
    <x v="2"/>
    <s v="News &amp; Magazines"/>
    <d v="2018-08-06T00:00:00"/>
    <n v="5.17"/>
    <s v="4.4 and up"/>
    <s v="10000000"/>
    <s v="0"/>
  </r>
  <r>
    <s v="Pocket"/>
    <x v="31"/>
    <n v="4.5"/>
    <n v="256680"/>
    <s v="12M"/>
    <s v="10,000,000+"/>
    <x v="0"/>
    <n v="0"/>
    <x v="0"/>
    <s v="News &amp; Magazines"/>
    <d v="2018-07-24T00:00:00"/>
    <s v="6.7.15.7"/>
    <s v="4.0.3 and up"/>
    <s v="10000000"/>
    <s v="0"/>
  </r>
  <r>
    <s v="AOL - News, Mail &amp; Video"/>
    <x v="31"/>
    <n v="4.0999999999999996"/>
    <n v="62465"/>
    <s v="Varies with device"/>
    <s v="5,000,000+"/>
    <x v="0"/>
    <n v="0"/>
    <x v="2"/>
    <s v="News &amp; Magazines"/>
    <d v="2018-08-02T00:00:00"/>
    <s v="Varies with device"/>
    <s v="Varies with device"/>
    <s v="5000000"/>
    <s v="0"/>
  </r>
  <r>
    <s v="NYTimes - Latest News"/>
    <x v="31"/>
    <n v="3.9"/>
    <n v="63647"/>
    <s v="23M"/>
    <s v="10,000,000+"/>
    <x v="0"/>
    <n v="0"/>
    <x v="2"/>
    <s v="News &amp; Magazines"/>
    <d v="2018-08-01T00:00:00"/>
    <s v="6.19.5"/>
    <s v="4.4 and up"/>
    <s v="10000000"/>
    <s v="0"/>
  </r>
  <r>
    <s v="Newsroom: News Worth Sharing"/>
    <x v="31"/>
    <n v="4.2"/>
    <n v="201737"/>
    <s v="Varies with device"/>
    <s v="10,000,000+"/>
    <x v="0"/>
    <n v="0"/>
    <x v="2"/>
    <s v="News &amp; Magazines"/>
    <d v="2018-07-03T00:00:00"/>
    <s v="Varies with device"/>
    <s v="Varies with device"/>
    <s v="10000000"/>
    <s v="0"/>
  </r>
  <r>
    <s v="Google News"/>
    <x v="31"/>
    <n v="3.9"/>
    <n v="877643"/>
    <s v="13M"/>
    <s v="1,000,000,000+"/>
    <x v="0"/>
    <n v="0"/>
    <x v="1"/>
    <s v="News &amp; Magazines"/>
    <d v="2018-08-01T00:00:00"/>
    <s v="5.2.0"/>
    <s v="4.4 and up"/>
    <s v="1000000000"/>
    <s v="0"/>
  </r>
  <r>
    <s v="BaconReader for Reddit"/>
    <x v="31"/>
    <n v="4.5"/>
    <n v="103074"/>
    <s v="Varies with device"/>
    <s v="1,000,000+"/>
    <x v="0"/>
    <n v="0"/>
    <x v="3"/>
    <s v="News &amp; Magazines"/>
    <d v="2018-07-02T00:00:00"/>
    <s v="Varies with device"/>
    <s v="Varies with device"/>
    <s v="1000000"/>
    <s v="0"/>
  </r>
  <r>
    <s v="BuzzFeed: News, Tasty, Quizzes"/>
    <x v="31"/>
    <n v="4.3"/>
    <n v="131028"/>
    <s v="13M"/>
    <s v="5,000,000+"/>
    <x v="0"/>
    <n v="0"/>
    <x v="1"/>
    <s v="News &amp; Magazines"/>
    <d v="2018-07-30T00:00:00"/>
    <n v="5.38"/>
    <s v="4.4 and up"/>
    <s v="5000000"/>
    <s v="0"/>
  </r>
  <r>
    <s v="Flipboard: News For Our Time"/>
    <x v="31"/>
    <n v="4.4000000000000004"/>
    <n v="1284018"/>
    <s v="Varies with device"/>
    <s v="500,000,000+"/>
    <x v="0"/>
    <n v="0"/>
    <x v="2"/>
    <s v="News &amp; Magazines"/>
    <d v="2018-08-03T00:00:00"/>
    <s v="Varies with device"/>
    <s v="Varies with device"/>
    <s v="500000000"/>
    <s v="0"/>
  </r>
  <r>
    <s v="Waze - GPS, Maps, Traffic Alerts &amp; Live Navigation"/>
    <x v="32"/>
    <n v="4.5999999999999996"/>
    <n v="7232629"/>
    <s v="Varies with device"/>
    <s v="100,000,000+"/>
    <x v="0"/>
    <n v="0"/>
    <x v="0"/>
    <s v="Maps &amp; Navigation"/>
    <d v="2018-07-29T00:00:00"/>
    <s v="Varies with device"/>
    <s v="Varies with device"/>
    <s v="100000000"/>
    <s v="0"/>
  </r>
  <r>
    <s v="T map (te map, T map, navigation)"/>
    <x v="32"/>
    <n v="4.2"/>
    <n v="15681"/>
    <s v="Varies with device"/>
    <s v="5,000,000+"/>
    <x v="0"/>
    <n v="0"/>
    <x v="0"/>
    <s v="Maps &amp; Navigation"/>
    <d v="2018-08-02T00:00:00"/>
    <s v="Varies with device"/>
    <s v="Varies with device"/>
    <s v="5000000"/>
    <s v="0"/>
  </r>
  <r>
    <s v="MapQuest: Directions, Maps, GPS &amp; Navigation"/>
    <x v="32"/>
    <n v="4.0999999999999996"/>
    <n v="53481"/>
    <s v="Varies with device"/>
    <s v="10,000,000+"/>
    <x v="0"/>
    <n v="0"/>
    <x v="0"/>
    <s v="Maps &amp; Navigation"/>
    <d v="2018-05-22T00:00:00"/>
    <s v="Varies with device"/>
    <s v="Varies with device"/>
    <s v="10000000"/>
    <s v="0"/>
  </r>
  <r>
    <s v="Yahoo! transit guide free timetable, operation information, transfer search"/>
    <x v="32"/>
    <n v="4.4000000000000004"/>
    <n v="104800"/>
    <s v="22M"/>
    <s v="10,000,000+"/>
    <x v="0"/>
    <n v="0"/>
    <x v="0"/>
    <s v="Maps &amp; Navigation"/>
    <d v="2018-07-26T00:00:00"/>
    <s v="7.0.1"/>
    <s v="4.0 and up"/>
    <s v="10000000"/>
    <s v="0"/>
  </r>
  <r>
    <s v="ä¹—æ›NAVITIMEã€€Timetable &amp; Route Search in Japan Tokyo"/>
    <x v="32"/>
    <n v="4.4000000000000004"/>
    <n v="50459"/>
    <s v="Varies with device"/>
    <s v="5,000,000+"/>
    <x v="0"/>
    <n v="0"/>
    <x v="0"/>
    <s v="Maps &amp; Navigation"/>
    <d v="2018-07-26T00:00:00"/>
    <s v="Varies with device"/>
    <s v="Varies with device"/>
    <s v="5000000"/>
    <s v="0"/>
  </r>
  <r>
    <s v="Transit: Real-Time Transit App"/>
    <x v="32"/>
    <n v="4.2"/>
    <n v="43269"/>
    <s v="Varies with device"/>
    <s v="5,000,000+"/>
    <x v="0"/>
    <n v="0"/>
    <x v="0"/>
    <s v="Maps &amp; Navigation"/>
    <d v="2018-07-18T00:00:00"/>
    <s v="4.4.7"/>
    <s v="Varies with device"/>
    <s v="5000000"/>
    <s v="0"/>
  </r>
  <r>
    <s v="Mapy.cz - Cycling &amp; Hiking offline maps"/>
    <x v="32"/>
    <n v="4.5"/>
    <n v="56443"/>
    <s v="43M"/>
    <s v="1,000,000+"/>
    <x v="0"/>
    <n v="0"/>
    <x v="0"/>
    <s v="Maps &amp; Navigation"/>
    <d v="2018-06-26T00:00:00"/>
    <s v="6.2.0"/>
    <s v="4.1 and up"/>
    <s v="1000000"/>
    <s v="0"/>
  </r>
  <r>
    <s v="Uber"/>
    <x v="32"/>
    <n v="4.2"/>
    <n v="4928420"/>
    <s v="Varies with device"/>
    <s v="100,000,000+"/>
    <x v="0"/>
    <n v="0"/>
    <x v="0"/>
    <s v="Maps &amp; Navigation"/>
    <d v="2018-08-06T00:00:00"/>
    <s v="Varies with device"/>
    <s v="Varies with device"/>
    <s v="100000000"/>
    <s v="0"/>
  </r>
  <r>
    <s v="GPS Navigation &amp; Offline Maps Sygic"/>
    <x v="32"/>
    <n v="4.4000000000000004"/>
    <n v="1421884"/>
    <s v="33M"/>
    <s v="50,000,000+"/>
    <x v="0"/>
    <n v="0"/>
    <x v="0"/>
    <s v="Maps &amp; Navigation"/>
    <d v="2018-07-26T00:00:00"/>
    <s v="17.4.11"/>
    <s v="4.0.3 and up"/>
    <s v="50000000"/>
    <s v="0"/>
  </r>
  <r>
    <s v="Map and Router Badge"/>
    <x v="32"/>
    <n v="4.4000000000000004"/>
    <n v="3652"/>
    <s v="32M"/>
    <s v="500,000+"/>
    <x v="0"/>
    <n v="0"/>
    <x v="0"/>
    <s v="Maps &amp; Navigation"/>
    <d v="2018-07-25T00:00:00"/>
    <s v="4.8.1"/>
    <s v="4.1 and up"/>
    <s v="500000"/>
    <s v="0"/>
  </r>
  <r>
    <s v="Yandex.Transport"/>
    <x v="32"/>
    <n v="4"/>
    <n v="126282"/>
    <s v="Varies with device"/>
    <s v="10,000,000+"/>
    <x v="0"/>
    <n v="0"/>
    <x v="0"/>
    <s v="Maps &amp; Navigation"/>
    <d v="2018-07-30T00:00:00"/>
    <n v="5.7"/>
    <s v="4.1 and up"/>
    <s v="10000000"/>
    <s v="0"/>
  </r>
  <r>
    <s v="Air Traffic"/>
    <x v="32"/>
    <n v="4.3"/>
    <n v="14110"/>
    <s v="6.8M"/>
    <s v="1,000,000+"/>
    <x v="0"/>
    <n v="0"/>
    <x v="0"/>
    <s v="Maps &amp; Navigation"/>
    <d v="2018-07-24T00:00:00"/>
    <n v="4.3"/>
    <s v="5.0 and up"/>
    <s v="1000000"/>
    <s v="0"/>
  </r>
  <r>
    <s v="Speed Cameras Radar"/>
    <x v="32"/>
    <n v="4.4000000000000004"/>
    <n v="18710"/>
    <s v="4.0M"/>
    <s v="1,000,000+"/>
    <x v="0"/>
    <n v="0"/>
    <x v="0"/>
    <s v="Maps &amp; Navigation"/>
    <d v="2018-08-03T00:00:00"/>
    <s v="3.2.2"/>
    <s v="4.0.3 and up"/>
    <s v="1000000"/>
    <s v="0"/>
  </r>
  <r>
    <s v="Atlan3D Navigation: Korea navigator"/>
    <x v="32"/>
    <n v="4.2"/>
    <n v="22063"/>
    <s v="Varies with device"/>
    <s v="1,000,000+"/>
    <x v="0"/>
    <n v="0"/>
    <x v="0"/>
    <s v="Maps &amp; Navigation"/>
    <d v="2018-07-31T00:00:00"/>
    <s v="Varies with device"/>
    <s v="Varies with device"/>
    <s v="1000000"/>
    <s v="0"/>
  </r>
  <r>
    <s v="Compass"/>
    <x v="32"/>
    <n v="4.3"/>
    <n v="286454"/>
    <s v="3.7M"/>
    <s v="10,000,000+"/>
    <x v="0"/>
    <n v="0"/>
    <x v="0"/>
    <s v="Maps &amp; Navigation"/>
    <d v="2016-08-09T00:00:00"/>
    <s v="2.1.2"/>
    <s v="2.3 and up"/>
    <s v="10000000"/>
    <s v="0"/>
  </r>
  <r>
    <s v="Mappy - Plan, route comparison, GPS"/>
    <x v="32"/>
    <n v="4.0999999999999996"/>
    <n v="15922"/>
    <s v="Varies with device"/>
    <s v="1,000,000+"/>
    <x v="0"/>
    <n v="0"/>
    <x v="0"/>
    <s v="Maps &amp; Navigation"/>
    <d v="2018-07-26T00:00:00"/>
    <s v="Varies with device"/>
    <s v="Varies with device"/>
    <s v="1000000"/>
    <s v="0"/>
  </r>
  <r>
    <s v="Gps Route Finder"/>
    <x v="32"/>
    <n v="4.4000000000000004"/>
    <n v="652"/>
    <s v="3.4M"/>
    <s v="100,000+"/>
    <x v="0"/>
    <n v="0"/>
    <x v="0"/>
    <s v="Maps &amp; Navigation"/>
    <d v="2018-05-26T00:00:00"/>
    <n v="116"/>
    <s v="4.1 and up"/>
    <s v="100000"/>
    <s v="0"/>
  </r>
  <r>
    <s v="My Location: GPS Maps, Share &amp; Save Places"/>
    <x v="32"/>
    <n v="4.3"/>
    <n v="29768"/>
    <s v="Varies with device"/>
    <s v="5,000,000+"/>
    <x v="0"/>
    <n v="0"/>
    <x v="0"/>
    <s v="Maps &amp; Navigation"/>
    <d v="2018-08-04T00:00:00"/>
    <s v="Varies with device"/>
    <s v="Varies with device"/>
    <s v="5000000"/>
    <s v="0"/>
  </r>
  <r>
    <s v="Yanosik: &quot;antyradar&quot;, traffic jams, navigation, camera"/>
    <x v="32"/>
    <n v="4.4000000000000004"/>
    <n v="102248"/>
    <s v="Varies with device"/>
    <s v="5,000,000+"/>
    <x v="0"/>
    <n v="0"/>
    <x v="0"/>
    <s v="Maps &amp; Navigation"/>
    <d v="2018-08-01T00:00:00"/>
    <s v="Varies with device"/>
    <s v="Varies with device"/>
    <s v="5000000"/>
    <s v="0"/>
  </r>
  <r>
    <s v="NAVITIME - Map &amp; Transfer Navi"/>
    <x v="32"/>
    <n v="4.2"/>
    <n v="41225"/>
    <s v="Varies with device"/>
    <s v="5,000,000+"/>
    <x v="0"/>
    <n v="0"/>
    <x v="0"/>
    <s v="Maps &amp; Navigation"/>
    <d v="2018-08-03T00:00:00"/>
    <s v="Varies with device"/>
    <s v="Varies with device"/>
    <s v="5000000"/>
    <s v="0"/>
  </r>
  <r>
    <s v="Sygic Car Navigation"/>
    <x v="32"/>
    <n v="4.7"/>
    <n v="162049"/>
    <s v="48M"/>
    <s v="5,000,000+"/>
    <x v="0"/>
    <n v="0"/>
    <x v="0"/>
    <s v="Maps &amp; Navigation"/>
    <d v="2018-08-07T00:00:00"/>
    <s v="18.0.2"/>
    <s v="4.4 and up"/>
    <s v="5000000"/>
    <s v="0"/>
  </r>
  <r>
    <s v="Czech Public Transport IDOS"/>
    <x v="32"/>
    <n v="4.3"/>
    <n v="26014"/>
    <s v="7.7M"/>
    <s v="1,000,000+"/>
    <x v="0"/>
    <n v="0"/>
    <x v="0"/>
    <s v="Maps &amp; Navigation"/>
    <d v="2017-11-06T00:00:00"/>
    <s v="2.4.1"/>
    <s v="4.0.3 and up"/>
    <s v="1000000"/>
    <s v="0"/>
  </r>
  <r>
    <s v="Karta GPS - Offline Navigation"/>
    <x v="32"/>
    <n v="4.5"/>
    <n v="53562"/>
    <s v="60M"/>
    <s v="1,000,000+"/>
    <x v="0"/>
    <n v="0"/>
    <x v="0"/>
    <s v="Maps &amp; Navigation"/>
    <d v="2018-05-04T00:00:00"/>
    <s v="2.10.06"/>
    <s v="5.0 and up"/>
    <s v="1000000"/>
    <s v="0"/>
  </r>
  <r>
    <s v="Circle ratio"/>
    <x v="32"/>
    <n v="3.7"/>
    <n v="10562"/>
    <s v="60M"/>
    <s v="1,000,000+"/>
    <x v="0"/>
    <n v="0"/>
    <x v="0"/>
    <s v="Maps &amp; Navigation"/>
    <d v="2018-08-03T00:00:00"/>
    <s v="04.08.00"/>
    <s v="4.4 and up"/>
    <s v="1000000"/>
    <s v="0"/>
  </r>
  <r>
    <s v="Soviet Military Maps Free"/>
    <x v="32"/>
    <n v="4.3"/>
    <n v="21589"/>
    <s v="5.6M"/>
    <s v="1,000,000+"/>
    <x v="0"/>
    <n v="0"/>
    <x v="0"/>
    <s v="Maps &amp; Navigation"/>
    <d v="2018-08-01T00:00:00"/>
    <s v="5.1.0 free"/>
    <s v="4.0 and up"/>
    <s v="1000000"/>
    <s v="0"/>
  </r>
  <r>
    <s v="Truck Car Navi by Navitime Large size car, traffic jam, traffic closure, live camera, typhoon / precipitation map"/>
    <x v="32"/>
    <n v="4.2"/>
    <n v="3682"/>
    <s v="Varies with device"/>
    <s v="100,000+"/>
    <x v="0"/>
    <n v="0"/>
    <x v="0"/>
    <s v="Maps &amp; Navigation"/>
    <d v="2018-08-02T00:00:00"/>
    <s v="Varies with device"/>
    <s v="Varies with device"/>
    <s v="100000"/>
    <s v="0"/>
  </r>
  <r>
    <s v="Sentin Information Map"/>
    <x v="32"/>
    <n v="4.0999999999999996"/>
    <n v="2909"/>
    <s v="5.2M"/>
    <s v="100,000+"/>
    <x v="0"/>
    <n v="0"/>
    <x v="0"/>
    <s v="Maps &amp; Navigation"/>
    <d v="2018-06-26T00:00:00"/>
    <n v="1.39"/>
    <s v="4.1 and up"/>
    <s v="100000"/>
    <s v="0"/>
  </r>
  <r>
    <s v="Snapp"/>
    <x v="32"/>
    <n v="4.5"/>
    <n v="37937"/>
    <s v="25M"/>
    <s v="1,000,000+"/>
    <x v="0"/>
    <n v="0"/>
    <x v="0"/>
    <s v="Maps &amp; Navigation"/>
    <d v="2018-08-01T00:00:00"/>
    <s v="3.6.7"/>
    <s v="4.0.3 and up"/>
    <s v="1000000"/>
    <s v="0"/>
  </r>
  <r>
    <s v="GPS Speedometer and Odometer"/>
    <x v="32"/>
    <n v="4.8"/>
    <n v="15865"/>
    <s v="3.3M"/>
    <s v="1,000,000+"/>
    <x v="0"/>
    <n v="0"/>
    <x v="0"/>
    <s v="Maps &amp; Navigation"/>
    <d v="2018-08-03T00:00:00"/>
    <n v="10"/>
    <s v="4.1 and up"/>
    <s v="1000000"/>
    <s v="0"/>
  </r>
  <r>
    <s v="GPS Traffic Speedcam Route Planner by ViaMichelin"/>
    <x v="32"/>
    <n v="4.3"/>
    <n v="63920"/>
    <s v="29M"/>
    <s v="5,000,000+"/>
    <x v="0"/>
    <n v="0"/>
    <x v="0"/>
    <s v="Maps &amp; Navigation"/>
    <d v="2018-07-28T00:00:00"/>
    <s v="7.16.8"/>
    <s v="4.0.3 and up"/>
    <s v="5000000"/>
    <s v="0"/>
  </r>
  <r>
    <s v="Trucker Path â€“ Truck Stops &amp; Weigh Stations"/>
    <x v="32"/>
    <n v="4.7"/>
    <n v="38375"/>
    <s v="49M"/>
    <s v="1,000,000+"/>
    <x v="0"/>
    <n v="0"/>
    <x v="0"/>
    <s v="Maps &amp; Navigation"/>
    <d v="2018-07-26T00:00:00"/>
    <s v="3.0.2"/>
    <s v="4.1 and up"/>
    <s v="1000000"/>
    <s v="0"/>
  </r>
  <r>
    <s v="Map Coordinates"/>
    <x v="32"/>
    <n v="4.3"/>
    <n v="16657"/>
    <s v="3.6M"/>
    <s v="1,000,000+"/>
    <x v="0"/>
    <n v="0"/>
    <x v="0"/>
    <s v="Maps &amp; Navigation"/>
    <d v="2018-07-17T00:00:00"/>
    <s v="4.7.5"/>
    <s v="4.0.3 and up"/>
    <s v="1000000"/>
    <s v="0"/>
  </r>
  <r>
    <s v="Grab Driver"/>
    <x v="32"/>
    <n v="4.2"/>
    <n v="301413"/>
    <s v="48M"/>
    <s v="5,000,000+"/>
    <x v="0"/>
    <n v="0"/>
    <x v="0"/>
    <s v="Maps &amp; Navigation"/>
    <d v="2018-08-01T00:00:00"/>
    <s v="5.44.1"/>
    <s v="4.1 and up"/>
    <s v="5000000"/>
    <s v="0"/>
  </r>
  <r>
    <s v="SBB Mobile"/>
    <x v="32"/>
    <n v="3.7"/>
    <n v="20605"/>
    <s v="Varies with device"/>
    <s v="1,000,000+"/>
    <x v="0"/>
    <n v="0"/>
    <x v="0"/>
    <s v="Maps &amp; Navigation"/>
    <d v="2018-08-06T00:00:00"/>
    <s v="Varies with device"/>
    <s v="Varies with device"/>
    <s v="1000000"/>
    <s v="0"/>
  </r>
  <r>
    <s v="GPS Speedometer, Distance Meter"/>
    <x v="32"/>
    <n v="4.5999999999999996"/>
    <n v="16094"/>
    <s v="5.4M"/>
    <s v="1,000,000+"/>
    <x v="0"/>
    <n v="0"/>
    <x v="0"/>
    <s v="Maps &amp; Navigation"/>
    <d v="2018-07-31T00:00:00"/>
    <s v="2.7.2"/>
    <s v="4.0 and up"/>
    <s v="1000000"/>
    <s v="0"/>
  </r>
  <r>
    <s v="Blitzer.de"/>
    <x v="32"/>
    <n v="4.5"/>
    <n v="65590"/>
    <s v="18M"/>
    <s v="5,000,000+"/>
    <x v="0"/>
    <n v="0"/>
    <x v="0"/>
    <s v="Maps &amp; Navigation"/>
    <d v="2018-07-09T00:00:00"/>
    <s v="3.1.0"/>
    <s v="4.0 and up"/>
    <s v="5000000"/>
    <s v="0"/>
  </r>
  <r>
    <s v="GPS Speedometer - Trip Meter - Altimeter"/>
    <x v="32"/>
    <n v="4.3"/>
    <n v="32225"/>
    <s v="3.2M"/>
    <s v="1,000,000+"/>
    <x v="0"/>
    <n v="0"/>
    <x v="0"/>
    <s v="Maps &amp; Navigation"/>
    <d v="2018-07-26T00:00:00"/>
    <s v="2.0.0"/>
    <s v="4.2 and up"/>
    <s v="1000000"/>
    <s v="0"/>
  </r>
  <r>
    <s v="Radarbot Free: Speed Camera Detector &amp; Speedometer"/>
    <x v="32"/>
    <n v="4.5"/>
    <n v="44348"/>
    <s v="11M"/>
    <s v="5,000,000+"/>
    <x v="0"/>
    <n v="0"/>
    <x v="0"/>
    <s v="Maps &amp; Navigation"/>
    <d v="2018-07-06T00:00:00"/>
    <s v="6.2.3"/>
    <s v="4.1 and up"/>
    <s v="5000000"/>
    <s v="0"/>
  </r>
  <r>
    <s v="FindShip"/>
    <x v="32"/>
    <n v="4.2"/>
    <n v="23279"/>
    <s v="8.5M"/>
    <s v="1,000,000+"/>
    <x v="0"/>
    <n v="0"/>
    <x v="0"/>
    <s v="Maps &amp; Navigation"/>
    <d v="2018-04-26T00:00:00"/>
    <s v="5.2.10"/>
    <s v="4.1 and up"/>
    <s v="1000000"/>
    <s v="0"/>
  </r>
  <r>
    <s v="Ã–BB Scotty"/>
    <x v="32"/>
    <n v="4.2"/>
    <n v="12572"/>
    <s v="24M"/>
    <s v="1,000,000+"/>
    <x v="0"/>
    <n v="0"/>
    <x v="0"/>
    <s v="Maps &amp; Navigation"/>
    <d v="2018-02-19T00:00:00"/>
    <s v="5.4 (30)"/>
    <s v="4.0 and up"/>
    <s v="1000000"/>
    <s v="0"/>
  </r>
  <r>
    <s v="Subway Terminator: Smarter Subway"/>
    <x v="32"/>
    <n v="4.3"/>
    <n v="70556"/>
    <s v="26M"/>
    <s v="10,000,000+"/>
    <x v="0"/>
    <n v="0"/>
    <x v="0"/>
    <s v="Maps &amp; Navigation"/>
    <d v="2018-07-17T00:00:00"/>
    <n v="4.76"/>
    <s v="4.0 and up"/>
    <s v="10000000"/>
    <s v="0"/>
  </r>
  <r>
    <s v="Alopec - Online Shipping System"/>
    <x v="32"/>
    <n v="4.3"/>
    <n v="1240"/>
    <s v="14M"/>
    <s v="100,000+"/>
    <x v="0"/>
    <n v="0"/>
    <x v="0"/>
    <s v="Maps &amp; Navigation"/>
    <d v="2017-11-02T00:00:00"/>
    <s v="2.4.1"/>
    <s v="4.1 and up"/>
    <s v="100000"/>
    <s v="0"/>
  </r>
  <r>
    <s v="Yandex.Trains"/>
    <x v="32"/>
    <n v="4.4000000000000004"/>
    <n v="56471"/>
    <s v="Varies with device"/>
    <s v="5,000,000+"/>
    <x v="0"/>
    <n v="0"/>
    <x v="0"/>
    <s v="Maps &amp; Navigation"/>
    <d v="2018-07-31T00:00:00"/>
    <s v="Varies with device"/>
    <s v="Varies with device"/>
    <s v="5000000"/>
    <s v="0"/>
  </r>
  <r>
    <s v="NAVITIME Bus Transit JAPAN"/>
    <x v="32"/>
    <n v="3.7"/>
    <n v="6939"/>
    <s v="Varies with device"/>
    <s v="1,000,000+"/>
    <x v="0"/>
    <n v="0"/>
    <x v="0"/>
    <s v="Maps &amp; Navigation"/>
    <d v="2018-07-23T00:00:00"/>
    <s v="Varies with device"/>
    <s v="Varies with device"/>
    <s v="1000000"/>
    <s v="0"/>
  </r>
  <r>
    <s v="hum app"/>
    <x v="32"/>
    <n v="4.4000000000000004"/>
    <n v="10218"/>
    <s v="78M"/>
    <s v="1,000,000+"/>
    <x v="0"/>
    <n v="0"/>
    <x v="0"/>
    <s v="Maps &amp; Navigation"/>
    <d v="2018-07-31T00:00:00"/>
    <s v="5.072.1830.2"/>
    <s v="4.2 and up"/>
    <s v="1000000"/>
    <s v="0"/>
  </r>
  <r>
    <s v="Moovit: Bus Time &amp; Train Time Live Info"/>
    <x v="32"/>
    <n v="4.4000000000000004"/>
    <n v="617477"/>
    <s v="Varies with device"/>
    <s v="10,000,000+"/>
    <x v="0"/>
    <n v="0"/>
    <x v="0"/>
    <s v="Maps &amp; Navigation"/>
    <d v="2018-08-05T00:00:00"/>
    <s v="Varies with device"/>
    <s v="Varies with device"/>
    <s v="10000000"/>
    <s v="0"/>
  </r>
  <r>
    <s v="Dynavix - Navigation, Maps, Traffic data &amp; Cameras"/>
    <x v="32"/>
    <n v="4.2"/>
    <n v="1688"/>
    <s v="Varies with device"/>
    <s v="50,000+"/>
    <x v="0"/>
    <n v="0"/>
    <x v="0"/>
    <s v="Maps &amp; Navigation"/>
    <d v="2018-08-03T00:00:00"/>
    <s v="6.1.2"/>
    <s v="4.0 and up"/>
    <s v="50000"/>
    <s v="0"/>
  </r>
  <r>
    <s v="National Rail Enquiries"/>
    <x v="32"/>
    <n v="3.5"/>
    <n v="18857"/>
    <s v="7.0M"/>
    <s v="1,000,000+"/>
    <x v="0"/>
    <n v="0"/>
    <x v="0"/>
    <s v="Maps &amp; Navigation"/>
    <d v="2018-05-24T00:00:00"/>
    <s v="9.3.3"/>
    <s v="4.0.3 and up"/>
    <s v="1000000"/>
    <s v="0"/>
  </r>
  <r>
    <s v="ixigo Cabs-Compare &amp; Book Taxi"/>
    <x v="32"/>
    <n v="4.2"/>
    <n v="11838"/>
    <s v="9.2M"/>
    <s v="1,000,000+"/>
    <x v="0"/>
    <n v="0"/>
    <x v="0"/>
    <s v="Maps &amp; Navigation"/>
    <d v="2018-04-09T00:00:00"/>
    <s v="1.7.3"/>
    <s v="4.0.3 and up"/>
    <s v="1000000"/>
    <s v="0"/>
  </r>
  <r>
    <s v="Maps &amp; GPS Navigation â€” OsmAnd"/>
    <x v="32"/>
    <n v="4.2"/>
    <n v="60838"/>
    <s v="Varies with device"/>
    <s v="5,000,000+"/>
    <x v="0"/>
    <n v="0"/>
    <x v="0"/>
    <s v="Maps &amp; Navigation"/>
    <d v="2018-08-06T00:00:00"/>
    <s v="Varies with device"/>
    <s v="Varies with device"/>
    <s v="5000000"/>
    <s v="0"/>
  </r>
  <r>
    <s v="Snapchat"/>
    <x v="20"/>
    <n v="4"/>
    <n v="17000166"/>
    <s v="Varies with device"/>
    <s v="500,000,000+"/>
    <x v="0"/>
    <n v="0"/>
    <x v="1"/>
    <s v="Social"/>
    <d v="2018-07-30T00:00:00"/>
    <s v="Varies with device"/>
    <s v="Varies with device"/>
    <s v="500000000"/>
    <s v="0"/>
  </r>
  <r>
    <s v="Flashlight"/>
    <x v="25"/>
    <n v="4.5"/>
    <n v="162335"/>
    <s v="4.9M"/>
    <s v="10,000,000+"/>
    <x v="0"/>
    <n v="0"/>
    <x v="0"/>
    <s v="Tools"/>
    <d v="2018-07-06T00:00:00"/>
    <s v="8.10.1"/>
    <s v="4.0 and up"/>
    <s v="10000000"/>
    <s v="0"/>
  </r>
  <r>
    <s v="aa"/>
    <x v="18"/>
    <n v="4.2"/>
    <n v="886418"/>
    <s v="6.5M"/>
    <s v="50,000,000+"/>
    <x v="0"/>
    <n v="0"/>
    <x v="0"/>
    <s v="Strategy"/>
    <d v="2018-06-30T00:00:00"/>
    <s v="1.7.3"/>
    <s v="4.1 and up"/>
    <s v="50000000"/>
    <s v="0"/>
  </r>
  <r>
    <s v="A Call From Santa Claus!"/>
    <x v="18"/>
    <n v="3.9"/>
    <n v="3720"/>
    <s v="11M"/>
    <s v="1,000,000+"/>
    <x v="0"/>
    <n v="0"/>
    <x v="0"/>
    <s v="Entertainment"/>
    <d v="2016-12-04T00:00:00"/>
    <s v="4.2.3"/>
    <s v="4.0.3 and up"/>
    <s v="1000000"/>
    <s v="0"/>
  </r>
  <r>
    <s v="Rope Hero Return of a Legend"/>
    <x v="17"/>
    <n v="4.3"/>
    <n v="9951"/>
    <s v="96M"/>
    <s v="1,000,000+"/>
    <x v="0"/>
    <n v="0"/>
    <x v="3"/>
    <s v="Arcade"/>
    <d v="2016-08-26T00:00:00"/>
    <n v="1"/>
    <s v="2.3 and up"/>
    <s v="1000000"/>
    <s v="0"/>
  </r>
  <r>
    <s v="A Word A Day"/>
    <x v="18"/>
    <n v="3.7"/>
    <n v="2398"/>
    <s v="2.9M"/>
    <s v="500,000+"/>
    <x v="0"/>
    <n v="0"/>
    <x v="0"/>
    <s v="Education"/>
    <d v="2017-01-05T00:00:00"/>
    <n v="5.8"/>
    <s v="4.0 and up"/>
    <s v="500000"/>
    <s v="0"/>
  </r>
  <r>
    <s v="Draw a Stickman: EPIC 2 Free"/>
    <x v="17"/>
    <n v="4.3"/>
    <n v="213340"/>
    <s v="24M"/>
    <s v="10,000,000+"/>
    <x v="0"/>
    <n v="0"/>
    <x v="0"/>
    <s v="Adventure"/>
    <d v="2018-06-14T00:00:00"/>
    <s v="1.2.1.49"/>
    <s v="4.0 and up"/>
    <s v="10000000"/>
    <s v="0"/>
  </r>
  <r>
    <s v="Akinator"/>
    <x v="18"/>
    <n v="4.3"/>
    <n v="1805398"/>
    <s v="55M"/>
    <s v="50,000,000+"/>
    <x v="0"/>
    <n v="0"/>
    <x v="1"/>
    <s v="Entertainment"/>
    <d v="2018-06-11T00:00:00"/>
    <s v="6.5.2"/>
    <s v="4.4 and up"/>
    <s v="50000000"/>
    <s v="0"/>
  </r>
  <r>
    <s v="Dog Sim Online: Raise a Family"/>
    <x v="18"/>
    <n v="4.5999999999999996"/>
    <n v="94989"/>
    <s v="74M"/>
    <s v="5,000,000+"/>
    <x v="0"/>
    <n v="0"/>
    <x v="1"/>
    <s v="Simulation"/>
    <d v="2018-04-22T00:00:00"/>
    <n v="8.6"/>
    <s v="4.0 and up"/>
    <s v="5000000"/>
    <s v="0"/>
  </r>
  <r>
    <s v="Pou"/>
    <x v="18"/>
    <n v="4.3"/>
    <n v="10483141"/>
    <s v="24M"/>
    <s v="500,000,000+"/>
    <x v="0"/>
    <n v="0"/>
    <x v="0"/>
    <s v="Casual"/>
    <d v="2018-05-25T00:00:00"/>
    <s v="1.4.77"/>
    <s v="4.0 and up"/>
    <s v="500000000"/>
    <s v="0"/>
  </r>
  <r>
    <s v="Agar.io"/>
    <x v="17"/>
    <n v="4.2"/>
    <n v="3815614"/>
    <s v="32M"/>
    <s v="100,000,000+"/>
    <x v="0"/>
    <n v="0"/>
    <x v="0"/>
    <s v="Action"/>
    <d v="2018-07-23T00:00:00"/>
    <s v="2.2.8"/>
    <s v="4.0.3 and up"/>
    <s v="100000000"/>
    <s v="0"/>
  </r>
  <r>
    <s v="Color by Number - Draw Sandbox Pixel Art"/>
    <x v="18"/>
    <n v="4.5999999999999996"/>
    <n v="10247"/>
    <s v="15M"/>
    <s v="1,000,000+"/>
    <x v="0"/>
    <n v="0"/>
    <x v="0"/>
    <s v="Entertainment"/>
    <d v="2018-07-27T00:00:00"/>
    <s v="1.3.13"/>
    <s v="4.1 and up"/>
    <s v="1000000"/>
    <s v="0"/>
  </r>
  <r>
    <s v="A+ Mobile"/>
    <x v="11"/>
    <n v="3.9"/>
    <n v="730"/>
    <s v="6.3M"/>
    <s v="10,000+"/>
    <x v="0"/>
    <n v="0"/>
    <x v="0"/>
    <s v="Finance"/>
    <d v="2018-06-26T00:00:00"/>
    <s v="5.4.4"/>
    <s v="4.4 and up"/>
    <s v="10000"/>
    <s v="0"/>
  </r>
  <r>
    <s v="Angry Birds Classic"/>
    <x v="17"/>
    <n v="4.4000000000000004"/>
    <n v="5565856"/>
    <s v="97M"/>
    <s v="100,000,000+"/>
    <x v="0"/>
    <n v="0"/>
    <x v="0"/>
    <s v="Arcade"/>
    <d v="2018-05-24T00:00:00"/>
    <s v="7.9.3"/>
    <s v="4.1 and up"/>
    <s v="100000000"/>
    <s v="0"/>
  </r>
  <r>
    <s v="Build a Bridge!"/>
    <x v="18"/>
    <n v="4.5999999999999996"/>
    <n v="263454"/>
    <s v="74M"/>
    <s v="10,000,000+"/>
    <x v="0"/>
    <n v="0"/>
    <x v="0"/>
    <s v="Puzzle"/>
    <d v="2018-08-02T00:00:00"/>
    <s v="2.1.1"/>
    <s v="4.1 and up"/>
    <s v="10000000"/>
    <s v="0"/>
  </r>
  <r>
    <s v="UNO â„¢ &amp; Friends"/>
    <x v="17"/>
    <n v="4.0999999999999996"/>
    <n v="1728557"/>
    <s v="Varies with device"/>
    <s v="50,000,000+"/>
    <x v="0"/>
    <n v="0"/>
    <x v="0"/>
    <s v="Card"/>
    <d v="2017-09-20T00:00:00"/>
    <s v="Varies with device"/>
    <s v="Varies with device"/>
    <s v="50000000"/>
    <s v="0"/>
  </r>
  <r>
    <s v="Find a Way: Addictive Puzzle"/>
    <x v="18"/>
    <n v="4.8"/>
    <n v="39480"/>
    <s v="14M"/>
    <s v="500,000+"/>
    <x v="0"/>
    <n v="0"/>
    <x v="0"/>
    <s v="Puzzle"/>
    <d v="2017-06-16T00:00:00"/>
    <s v="4.1.1"/>
    <s v="4.1 and up"/>
    <s v="500000"/>
    <s v="0"/>
  </r>
  <r>
    <s v="CompTIA A+ Pocket Prep"/>
    <x v="18"/>
    <n v="4.3"/>
    <n v="1311"/>
    <s v="14M"/>
    <s v="10,000+"/>
    <x v="0"/>
    <n v="0"/>
    <x v="0"/>
    <s v="Education"/>
    <d v="2018-07-11T00:00:00"/>
    <s v="4.5.2"/>
    <s v="4.4 and up"/>
    <s v="10000"/>
    <s v="0"/>
  </r>
  <r>
    <s v="My Talking Tom"/>
    <x v="18"/>
    <n v="4.5"/>
    <n v="14885236"/>
    <s v="Varies with device"/>
    <s v="500,000,000+"/>
    <x v="0"/>
    <n v="0"/>
    <x v="0"/>
    <s v="Casual"/>
    <d v="2018-07-19T00:00:00"/>
    <s v="4.8.0.132"/>
    <s v="4.1 and up"/>
    <s v="500000000"/>
    <s v="0"/>
  </r>
  <r>
    <s v="Netflix"/>
    <x v="18"/>
    <n v="4.4000000000000004"/>
    <n v="5453997"/>
    <s v="Varies with device"/>
    <s v="100,000,000+"/>
    <x v="0"/>
    <n v="0"/>
    <x v="1"/>
    <s v="Entertainment"/>
    <d v="2018-07-31T00:00:00"/>
    <s v="Varies with device"/>
    <s v="Varies with device"/>
    <s v="100000000"/>
    <s v="0"/>
  </r>
  <r>
    <s v="Comptia A+ 220-901 &amp; 220-902"/>
    <x v="18"/>
    <n v="4.4000000000000004"/>
    <n v="174"/>
    <s v="5.7M"/>
    <s v="10,000+"/>
    <x v="0"/>
    <n v="0"/>
    <x v="0"/>
    <s v="Education"/>
    <d v="2018-04-19T00:00:00"/>
    <s v="2.0.7"/>
    <s v="4.1 and up"/>
    <s v="10000"/>
    <s v="0"/>
  </r>
  <r>
    <s v="Create A Superhero HD"/>
    <x v="18"/>
    <n v="3.3"/>
    <n v="8642"/>
    <s v="19M"/>
    <s v="500,000+"/>
    <x v="0"/>
    <n v="0"/>
    <x v="1"/>
    <s v="Casual"/>
    <d v="2017-12-30T00:00:00"/>
    <s v="4.0.4"/>
    <s v="2.3 and up"/>
    <s v="500000"/>
    <s v="0"/>
  </r>
  <r>
    <s v="Azar"/>
    <x v="6"/>
    <n v="4.2"/>
    <n v="1092337"/>
    <s v="Varies with device"/>
    <s v="50,000,000+"/>
    <x v="0"/>
    <n v="0"/>
    <x v="3"/>
    <s v="Communication"/>
    <d v="2018-07-24T00:00:00"/>
    <s v="Varies with device"/>
    <s v="Varies with device"/>
    <s v="50000000"/>
    <s v="0"/>
  </r>
  <r>
    <s v="4 in a Row"/>
    <x v="17"/>
    <n v="3.8"/>
    <n v="4257"/>
    <s v="Varies with device"/>
    <s v="500,000+"/>
    <x v="0"/>
    <n v="0"/>
    <x v="0"/>
    <s v="Board"/>
    <d v="2018-05-13T00:00:00"/>
    <s v="Varies with device"/>
    <s v="Varies with device"/>
    <s v="500000"/>
    <s v="0"/>
  </r>
  <r>
    <s v="Bubble Shooter"/>
    <x v="17"/>
    <n v="4.5"/>
    <n v="43576"/>
    <s v="50M"/>
    <s v="5,000,000+"/>
    <x v="0"/>
    <n v="0"/>
    <x v="0"/>
    <s v="Arcade"/>
    <d v="2017-09-13T00:00:00"/>
    <n v="4.4000000000000004"/>
    <s v="2.3 and up"/>
    <s v="5000000"/>
    <s v="0"/>
  </r>
  <r>
    <s v="Adobe Acrobat Reader"/>
    <x v="27"/>
    <n v="4.3"/>
    <n v="3014548"/>
    <s v="Varies with device"/>
    <s v="100,000,000+"/>
    <x v="0"/>
    <n v="0"/>
    <x v="0"/>
    <s v="Productivity"/>
    <d v="2018-04-17T00:00:00"/>
    <s v="Varies with device"/>
    <s v="Varies with device"/>
    <s v="100000000"/>
    <s v="0"/>
  </r>
  <r>
    <s v="Subway Surfers"/>
    <x v="17"/>
    <n v="4.5"/>
    <n v="27711703"/>
    <s v="76M"/>
    <s v="1,000,000,000+"/>
    <x v="0"/>
    <n v="0"/>
    <x v="2"/>
    <s v="Arcade"/>
    <d v="2018-07-12T00:00:00"/>
    <s v="1.90.0"/>
    <s v="4.1 and up"/>
    <s v="1000000000"/>
    <s v="0"/>
  </r>
  <r>
    <s v="Super Mario Run"/>
    <x v="17"/>
    <n v="3.7"/>
    <n v="1221896"/>
    <s v="70M"/>
    <s v="100,000,000+"/>
    <x v="0"/>
    <n v="0"/>
    <x v="0"/>
    <s v="Action"/>
    <d v="2018-07-12T00:00:00"/>
    <s v="3.0.11"/>
    <s v="4.2 and up"/>
    <s v="100000000"/>
    <s v="0"/>
  </r>
  <r>
    <s v="STARDOM: THE A-LIST"/>
    <x v="17"/>
    <n v="4.5"/>
    <n v="152658"/>
    <s v="29M"/>
    <s v="1,000,000+"/>
    <x v="0"/>
    <n v="0"/>
    <x v="1"/>
    <s v="Adventure"/>
    <d v="2014-09-12T00:00:00"/>
    <s v="2.1.8"/>
    <s v="2.1 and up"/>
    <s v="1000000"/>
    <s v="0"/>
  </r>
  <r>
    <s v="LokLok: Draw on a Lock Screen"/>
    <x v="6"/>
    <n v="4.0999999999999996"/>
    <n v="14766"/>
    <s v="16M"/>
    <s v="500,000+"/>
    <x v="0"/>
    <n v="0"/>
    <x v="1"/>
    <s v="Communication"/>
    <d v="2017-09-20T00:00:00"/>
    <s v="0.81 beta"/>
    <s v="4.0.3 and up"/>
    <s v="500000"/>
    <s v="0"/>
  </r>
  <r>
    <s v="The Tribez: Build a Village"/>
    <x v="18"/>
    <n v="4.4000000000000004"/>
    <n v="1852384"/>
    <s v="Varies with device"/>
    <s v="10,000,000+"/>
    <x v="0"/>
    <n v="0"/>
    <x v="0"/>
    <s v="Simulation"/>
    <d v="2018-07-13T00:00:00"/>
    <s v="9.3.6"/>
    <s v="4.0.3 and up"/>
    <s v="10000000"/>
    <s v="0"/>
  </r>
  <r>
    <s v="Photo Warp"/>
    <x v="18"/>
    <n v="3.7"/>
    <n v="353342"/>
    <s v="13M"/>
    <s v="50,000,000+"/>
    <x v="0"/>
    <n v="0"/>
    <x v="0"/>
    <s v="Entertainment"/>
    <d v="2017-11-24T00:00:00"/>
    <s v="2.0.7"/>
    <s v="4.0 and up"/>
    <s v="50000000"/>
    <s v="0"/>
  </r>
  <r>
    <s v="LEGOÂ® Juniors Create &amp; Cruise"/>
    <x v="18"/>
    <n v="4.0999999999999996"/>
    <n v="672089"/>
    <s v="73M"/>
    <s v="50,000,000+"/>
    <x v="0"/>
    <n v="0"/>
    <x v="0"/>
    <s v="Educational;Action &amp; Adventure"/>
    <d v="2018-01-19T00:00:00"/>
    <s v="6.7.5222"/>
    <s v="4.1 and up"/>
    <s v="50000000"/>
    <s v="0"/>
  </r>
  <r>
    <s v="CompTIA Exam Training"/>
    <x v="18"/>
    <n v="4.8"/>
    <n v="3053"/>
    <s v="17M"/>
    <s v="50,000+"/>
    <x v="0"/>
    <n v="0"/>
    <x v="0"/>
    <s v="Education"/>
    <d v="2018-07-03T00:00:00"/>
    <n v="1.7"/>
    <s v="4.2 and up"/>
    <s v="50000"/>
    <s v="0"/>
  </r>
  <r>
    <s v="WhatsApp Messenger"/>
    <x v="6"/>
    <n v="4.4000000000000004"/>
    <n v="69109672"/>
    <s v="Varies with device"/>
    <s v="1,000,000,000+"/>
    <x v="0"/>
    <n v="0"/>
    <x v="0"/>
    <s v="Communication"/>
    <d v="2018-08-03T00:00:00"/>
    <s v="Varies with device"/>
    <s v="Varies with device"/>
    <s v="1000000000"/>
    <s v="0"/>
  </r>
  <r>
    <s v="Magisto Video Editor &amp; Maker"/>
    <x v="30"/>
    <n v="4.3"/>
    <n v="960726"/>
    <s v="Varies with device"/>
    <s v="10,000,000+"/>
    <x v="0"/>
    <n v="0"/>
    <x v="0"/>
    <s v="Video Players &amp; Editors"/>
    <d v="2018-08-02T00:00:00"/>
    <s v="Varies with device"/>
    <s v="Varies with device"/>
    <s v="10000000"/>
    <s v="0"/>
  </r>
  <r>
    <s v="Glow Hockey"/>
    <x v="17"/>
    <n v="4.0999999999999996"/>
    <n v="1703479"/>
    <s v="Varies with device"/>
    <s v="100,000,000+"/>
    <x v="0"/>
    <n v="0"/>
    <x v="0"/>
    <s v="Arcade"/>
    <d v="2018-07-22T00:00:00"/>
    <s v="1.3.8"/>
    <s v="4.1 and up"/>
    <s v="100000000"/>
    <s v="0"/>
  </r>
  <r>
    <s v="Google Translate"/>
    <x v="25"/>
    <n v="4.4000000000000004"/>
    <n v="5741684"/>
    <s v="Varies with device"/>
    <s v="500,000,000+"/>
    <x v="0"/>
    <n v="0"/>
    <x v="0"/>
    <s v="Tools"/>
    <d v="2018-08-04T00:00:00"/>
    <s v="Varies with device"/>
    <s v="Varies with device"/>
    <s v="500000000"/>
    <s v="0"/>
  </r>
  <r>
    <s v="PokÃ©mon GO"/>
    <x v="17"/>
    <n v="4.0999999999999996"/>
    <n v="10421284"/>
    <s v="85M"/>
    <s v="100,000,000+"/>
    <x v="0"/>
    <n v="0"/>
    <x v="0"/>
    <s v="Adventure"/>
    <d v="2018-07-23T00:00:00"/>
    <s v="0.111.3"/>
    <s v="4.4 and up"/>
    <s v="100000000"/>
    <s v="0"/>
  </r>
  <r>
    <s v="Instagram"/>
    <x v="20"/>
    <n v="4.5"/>
    <n v="66509917"/>
    <s v="Varies with device"/>
    <s v="1,000,000,000+"/>
    <x v="0"/>
    <n v="0"/>
    <x v="1"/>
    <s v="Social"/>
    <d v="2018-07-31T00:00:00"/>
    <s v="Varies with device"/>
    <s v="Varies with device"/>
    <s v="1000000000"/>
    <s v="0"/>
  </r>
  <r>
    <s v="My Talking Angela"/>
    <x v="18"/>
    <n v="4.5"/>
    <n v="9876369"/>
    <s v="99M"/>
    <s v="100,000,000+"/>
    <x v="0"/>
    <n v="0"/>
    <x v="0"/>
    <s v="Casual"/>
    <d v="2018-07-03T00:00:00"/>
    <s v="3.7.2.51"/>
    <s v="4.1 and up"/>
    <s v="100000000"/>
    <s v="0"/>
  </r>
  <r>
    <s v="YouTube Kids"/>
    <x v="18"/>
    <n v="4.5"/>
    <n v="469851"/>
    <s v="Varies with device"/>
    <s v="50,000,000+"/>
    <x v="0"/>
    <n v="0"/>
    <x v="0"/>
    <s v="Entertainment;Music &amp; Video"/>
    <d v="2018-08-03T00:00:00"/>
    <s v="3.43.3"/>
    <s v="4.1 and up"/>
    <s v="50000000"/>
    <s v="0"/>
  </r>
  <r>
    <s v="Asphalt 8: Airborne"/>
    <x v="17"/>
    <n v="4.5"/>
    <n v="8389714"/>
    <s v="92M"/>
    <s v="100,000,000+"/>
    <x v="0"/>
    <n v="0"/>
    <x v="1"/>
    <s v="Racing"/>
    <d v="2018-07-04T00:00:00"/>
    <s v="3.7.1a"/>
    <s v="4.0.3 and up"/>
    <s v="100000000"/>
    <s v="0"/>
  </r>
  <r>
    <s v="PAC-MAN"/>
    <x v="17"/>
    <n v="4.2"/>
    <n v="685450"/>
    <s v="37M"/>
    <s v="100,000,000+"/>
    <x v="0"/>
    <n v="0"/>
    <x v="0"/>
    <s v="Arcade"/>
    <d v="2018-05-15T00:00:00"/>
    <s v="6.6.3"/>
    <s v="4.1 and up"/>
    <s v="100000000"/>
    <s v="0"/>
  </r>
  <r>
    <s v="Basketball Stars"/>
    <x v="23"/>
    <n v="4.4000000000000004"/>
    <n v="867920"/>
    <s v="45M"/>
    <s v="10,000,000+"/>
    <x v="0"/>
    <n v="0"/>
    <x v="0"/>
    <s v="Sports"/>
    <d v="2018-07-14T00:00:00"/>
    <s v="1.16.2"/>
    <s v="4.0.3 and up"/>
    <s v="10000000"/>
    <s v="0"/>
  </r>
  <r>
    <s v="Colorfy: Coloring Book for Adults - Free"/>
    <x v="18"/>
    <n v="4.5"/>
    <n v="787107"/>
    <s v="Varies with device"/>
    <s v="10,000,000+"/>
    <x v="0"/>
    <n v="0"/>
    <x v="0"/>
    <s v="Entertainment"/>
    <d v="2018-06-20T00:00:00"/>
    <s v="Varies with device"/>
    <s v="Varies with device"/>
    <s v="10000000"/>
    <s v="0"/>
  </r>
  <r>
    <s v="Lep's World 2 ðŸ€ðŸ€"/>
    <x v="17"/>
    <n v="4.3"/>
    <n v="798522"/>
    <s v="57M"/>
    <s v="100,000,000+"/>
    <x v="0"/>
    <n v="0"/>
    <x v="2"/>
    <s v="Arcade"/>
    <d v="2018-06-07T00:00:00"/>
    <s v="1.9.8.0"/>
    <s v="4.1 and up"/>
    <s v="100000000"/>
    <s v="0"/>
  </r>
  <r>
    <s v="Wolfify - Be a Werewolf"/>
    <x v="18"/>
    <n v="3.8"/>
    <n v="6760"/>
    <s v="26M"/>
    <s v="500,000+"/>
    <x v="0"/>
    <n v="0"/>
    <x v="0"/>
    <s v="Entertainment"/>
    <d v="2015-06-11T00:00:00"/>
    <s v="1.4.6"/>
    <s v="3.2 and up"/>
    <s v="500000"/>
    <s v="0"/>
  </r>
  <r>
    <s v="Law of Creation: A Playable Manga"/>
    <x v="17"/>
    <n v="4.5"/>
    <n v="13118"/>
    <s v="47M"/>
    <s v="500,000+"/>
    <x v="0"/>
    <n v="0"/>
    <x v="1"/>
    <s v="Adventure"/>
    <d v="2018-06-25T00:00:00"/>
    <s v="1.0.19"/>
    <s v="4.0.3 and up"/>
    <s v="500000"/>
    <s v="0"/>
  </r>
  <r>
    <s v="Real City Car Driver"/>
    <x v="17"/>
    <n v="3.7"/>
    <n v="413609"/>
    <s v="22M"/>
    <s v="10,000,000+"/>
    <x v="0"/>
    <n v="0"/>
    <x v="3"/>
    <s v="Racing"/>
    <d v="2018-08-01T00:00:00"/>
    <n v="2.8"/>
    <s v="4.1 and up"/>
    <s v="10000000"/>
    <s v="0"/>
  </r>
  <r>
    <s v="Toca Kitchen 2"/>
    <x v="18"/>
    <n v="4.5"/>
    <n v="1013465"/>
    <s v="56M"/>
    <s v="50,000,000+"/>
    <x v="0"/>
    <n v="0"/>
    <x v="0"/>
    <s v="Educational;Pretend Play"/>
    <d v="2017-06-29T00:00:00"/>
    <s v="1.2.3-play"/>
    <s v="4.1 and up"/>
    <s v="50000000"/>
    <s v="0"/>
  </r>
  <r>
    <s v="Rolling Sky"/>
    <x v="17"/>
    <n v="4.5"/>
    <n v="1117212"/>
    <s v="50M"/>
    <s v="50,000,000+"/>
    <x v="0"/>
    <n v="0"/>
    <x v="0"/>
    <s v="Board"/>
    <d v="2018-08-03T00:00:00"/>
    <s v="Varies with device"/>
    <s v="4.0.3 and up"/>
    <s v="50000000"/>
    <s v="0"/>
  </r>
  <r>
    <s v="Amazon Shopping"/>
    <x v="21"/>
    <n v="4.3"/>
    <n v="908525"/>
    <s v="42M"/>
    <s v="100,000,000+"/>
    <x v="0"/>
    <n v="0"/>
    <x v="1"/>
    <s v="Shopping"/>
    <d v="2018-07-31T00:00:00"/>
    <s v="16.14.0.100"/>
    <s v="4.4 and up"/>
    <s v="100000000"/>
    <s v="0"/>
  </r>
  <r>
    <s v="Gymnastics Superstar - Spin your way to gold!"/>
    <x v="18"/>
    <n v="4.5999999999999996"/>
    <n v="305765"/>
    <s v="34M"/>
    <s v="10,000,000+"/>
    <x v="0"/>
    <n v="0"/>
    <x v="0"/>
    <s v="Role Playing"/>
    <d v="2018-07-31T00:00:00"/>
    <s v="1.1.7"/>
    <s v="4.1 and up"/>
    <s v="10000000"/>
    <s v="0"/>
  </r>
  <r>
    <s v="Fake Call - Fake Caller ID"/>
    <x v="27"/>
    <n v="4.3"/>
    <n v="154668"/>
    <s v="Varies with device"/>
    <s v="10,000,000+"/>
    <x v="0"/>
    <n v="0"/>
    <x v="0"/>
    <s v="Productivity"/>
    <d v="2018-08-02T00:00:00"/>
    <s v="Varies with device"/>
    <s v="Varies with device"/>
    <s v="10000000"/>
    <s v="0"/>
  </r>
  <r>
    <s v="SuperCity: Build a Story"/>
    <x v="18"/>
    <n v="4.4000000000000004"/>
    <n v="98324"/>
    <s v="70M"/>
    <s v="1,000,000+"/>
    <x v="0"/>
    <n v="0"/>
    <x v="0"/>
    <s v="Simulation"/>
    <d v="2018-07-28T00:00:00"/>
    <s v="1.19.1"/>
    <s v="4.1 and up"/>
    <s v="1000000"/>
    <s v="0"/>
  </r>
  <r>
    <s v="Chick-fil-A"/>
    <x v="12"/>
    <n v="4.3"/>
    <n v="27931"/>
    <s v="17M"/>
    <s v="5,000,000+"/>
    <x v="0"/>
    <n v="0"/>
    <x v="0"/>
    <s v="Food &amp; Drink"/>
    <d v="2018-08-03T00:00:00"/>
    <s v="6.0.1"/>
    <s v="5.0 and up"/>
    <s v="5000000"/>
    <s v="0"/>
  </r>
  <r>
    <s v="4 in a row"/>
    <x v="17"/>
    <n v="4.3"/>
    <n v="47698"/>
    <s v="4.1M"/>
    <s v="5,000,000+"/>
    <x v="0"/>
    <n v="0"/>
    <x v="0"/>
    <s v="Board"/>
    <d v="2016-04-12T00:00:00"/>
    <s v="1.0.21"/>
    <s v="1.5 and up"/>
    <s v="5000000"/>
    <s v="0"/>
  </r>
  <r>
    <s v="YouTube"/>
    <x v="30"/>
    <n v="4.3"/>
    <n v="25623548"/>
    <s v="Varies with device"/>
    <s v="1,000,000,000+"/>
    <x v="0"/>
    <n v="0"/>
    <x v="1"/>
    <s v="Video Players &amp; Editors"/>
    <d v="2018-08-02T00:00:00"/>
    <s v="Varies with device"/>
    <s v="Varies with device"/>
    <s v="1000000000"/>
    <s v="0"/>
  </r>
  <r>
    <s v="Four In A Line Free"/>
    <x v="17"/>
    <n v="4.3"/>
    <n v="133195"/>
    <s v="11M"/>
    <s v="5,000,000+"/>
    <x v="0"/>
    <n v="0"/>
    <x v="0"/>
    <s v="Board"/>
    <d v="2018-06-11T00:00:00"/>
    <n v="1.58"/>
    <s v="4.1 and up"/>
    <s v="5000000"/>
    <s v="0"/>
  </r>
  <r>
    <s v="Flow Free"/>
    <x v="18"/>
    <n v="4.3"/>
    <n v="1295293"/>
    <s v="11M"/>
    <s v="100,000,000+"/>
    <x v="0"/>
    <n v="0"/>
    <x v="0"/>
    <s v="Puzzle"/>
    <d v="2018-04-11T00:00:00"/>
    <n v="4"/>
    <s v="4.1 and up"/>
    <s v="100000000"/>
    <s v="0"/>
  </r>
  <r>
    <s v="Like A Boss"/>
    <x v="18"/>
    <n v="4.4000000000000004"/>
    <n v="17069"/>
    <s v="94M"/>
    <s v="500,000+"/>
    <x v="0"/>
    <n v="0"/>
    <x v="2"/>
    <s v="Role Playing"/>
    <d v="2018-08-01T00:00:00"/>
    <s v="1.0.17.2"/>
    <s v="5.0 and up"/>
    <s v="500000"/>
    <s v="0"/>
  </r>
  <r>
    <s v="AutoCAD - DWG Viewer &amp; Editor"/>
    <x v="27"/>
    <n v="4.2"/>
    <n v="145088"/>
    <s v="24M"/>
    <s v="10,000,000+"/>
    <x v="0"/>
    <n v="0"/>
    <x v="0"/>
    <s v="Productivity"/>
    <d v="2018-07-23T00:00:00"/>
    <s v="4.5.19"/>
    <s v="4.4 and up"/>
    <s v="10000000"/>
    <s v="0"/>
  </r>
  <r>
    <s v="Hungry Hearts Diner: A Tale of Star-Crossed Souls"/>
    <x v="18"/>
    <n v="4.9000000000000004"/>
    <n v="46253"/>
    <s v="56M"/>
    <s v="500,000+"/>
    <x v="0"/>
    <n v="0"/>
    <x v="2"/>
    <s v="Simulation"/>
    <d v="2018-02-07T00:00:00"/>
    <s v="1.0.1"/>
    <s v="4.0 and up"/>
    <s v="500000"/>
    <s v="0"/>
  </r>
  <r>
    <s v="Microsoft Word"/>
    <x v="27"/>
    <n v="4.5"/>
    <n v="2078744"/>
    <s v="Varies with device"/>
    <s v="500,000,000+"/>
    <x v="0"/>
    <n v="0"/>
    <x v="0"/>
    <s v="Productivity"/>
    <d v="2018-07-11T00:00:00"/>
    <s v="16.0.10325.20043"/>
    <s v="4.4 and up"/>
    <s v="500000000"/>
    <s v="0"/>
  </r>
  <r>
    <s v="Dragon Sim Online: Be A Dragon"/>
    <x v="18"/>
    <n v="4.5999999999999996"/>
    <n v="111741"/>
    <s v="66M"/>
    <s v="5,000,000+"/>
    <x v="0"/>
    <n v="0"/>
    <x v="1"/>
    <s v="Simulation"/>
    <d v="2018-02-27T00:00:00"/>
    <n v="5.4"/>
    <s v="4.0 and up"/>
    <s v="5000000"/>
    <s v="0"/>
  </r>
  <r>
    <s v="Alto's Adventure"/>
    <x v="17"/>
    <n v="4.5999999999999996"/>
    <n v="515240"/>
    <s v="63M"/>
    <s v="10,000,000+"/>
    <x v="0"/>
    <n v="0"/>
    <x v="0"/>
    <s v="Action"/>
    <d v="2018-06-05T00:00:00"/>
    <s v="1.7.1"/>
    <s v="4.0 and up"/>
    <s v="10000000"/>
    <s v="0"/>
  </r>
  <r>
    <s v="Fortune City - A Finance App"/>
    <x v="11"/>
    <n v="4.5999999999999996"/>
    <n v="49275"/>
    <s v="91M"/>
    <s v="500,000+"/>
    <x v="0"/>
    <n v="0"/>
    <x v="0"/>
    <s v="Finance"/>
    <d v="2018-07-17T00:00:00"/>
    <s v="2.0.3.1"/>
    <s v="4.4 and up"/>
    <s v="500000"/>
    <s v="0"/>
  </r>
  <r>
    <s v="Draw A Stickman"/>
    <x v="17"/>
    <n v="3.4"/>
    <n v="29265"/>
    <s v="17M"/>
    <s v="1,000,000+"/>
    <x v="0"/>
    <n v="0"/>
    <x v="0"/>
    <s v="Adventure"/>
    <d v="2017-05-19T00:00:00"/>
    <s v="1.1.0"/>
    <s v="4.0.3 and up"/>
    <s v="1000000"/>
    <s v="0"/>
  </r>
  <r>
    <s v="Be A Legend: Soccer"/>
    <x v="23"/>
    <n v="3.8"/>
    <n v="85763"/>
    <s v="21M"/>
    <s v="1,000,000+"/>
    <x v="0"/>
    <n v="0"/>
    <x v="0"/>
    <s v="Sports"/>
    <d v="2015-08-24T00:00:00"/>
    <s v="2.8.0.17"/>
    <s v="3.0 and up"/>
    <s v="1000000"/>
    <s v="0"/>
  </r>
  <r>
    <s v="Zombie Tsunami"/>
    <x v="17"/>
    <n v="4.4000000000000004"/>
    <n v="4918776"/>
    <s v="Varies with device"/>
    <s v="100,000,000+"/>
    <x v="0"/>
    <n v="0"/>
    <x v="2"/>
    <s v="Arcade"/>
    <d v="2018-06-15T00:00:00"/>
    <s v="Varies with device"/>
    <s v="Varies with device"/>
    <s v="100000000"/>
    <s v="0"/>
  </r>
  <r>
    <s v="Bible"/>
    <x v="3"/>
    <n v="4.7"/>
    <n v="2440695"/>
    <s v="Varies with device"/>
    <s v="100,000,000+"/>
    <x v="0"/>
    <n v="0"/>
    <x v="1"/>
    <s v="Books &amp; Reference"/>
    <d v="2018-08-02T00:00:00"/>
    <s v="Varies with device"/>
    <s v="Varies with device"/>
    <s v="100000000"/>
    <s v="0"/>
  </r>
  <r>
    <s v="Cat Sim Online: Play with Cats"/>
    <x v="18"/>
    <n v="4.5999999999999996"/>
    <n v="137198"/>
    <s v="81M"/>
    <s v="5,000,000+"/>
    <x v="0"/>
    <n v="0"/>
    <x v="2"/>
    <s v="Simulation"/>
    <d v="2018-04-22T00:00:00"/>
    <n v="3.7"/>
    <s v="4.0 and up"/>
    <s v="5000000"/>
    <s v="0"/>
  </r>
  <r>
    <s v="Facebook"/>
    <x v="20"/>
    <n v="4.0999999999999996"/>
    <n v="78128208"/>
    <s v="Varies with device"/>
    <s v="1,000,000,000+"/>
    <x v="0"/>
    <n v="0"/>
    <x v="1"/>
    <s v="Social"/>
    <d v="2018-08-03T00:00:00"/>
    <s v="Varies with device"/>
    <s v="Varies with device"/>
    <s v="1000000000"/>
    <s v="0"/>
  </r>
  <r>
    <s v="Four In A Line"/>
    <x v="17"/>
    <n v="3.8"/>
    <n v="22191"/>
    <s v="3.0M"/>
    <s v="1,000,000+"/>
    <x v="0"/>
    <n v="0"/>
    <x v="0"/>
    <s v="Board"/>
    <d v="2015-05-04T00:00:00"/>
    <n v="1.1000000000000001"/>
    <s v="2.3 and up"/>
    <s v="1000000"/>
    <s v="0"/>
  </r>
  <r>
    <s v="Tik Tok - including musical.ly"/>
    <x v="20"/>
    <n v="4.4000000000000004"/>
    <n v="5637451"/>
    <s v="59M"/>
    <s v="100,000,000+"/>
    <x v="0"/>
    <n v="0"/>
    <x v="1"/>
    <s v="Social"/>
    <d v="2018-08-03T00:00:00"/>
    <s v="8.0.0"/>
    <s v="4.1 and up"/>
    <s v="100000000"/>
    <s v="0"/>
  </r>
  <r>
    <s v="B612 - Beauty &amp; Filter Camera"/>
    <x v="22"/>
    <n v="4.4000000000000004"/>
    <n v="5276983"/>
    <s v="Varies with device"/>
    <s v="100,000,000+"/>
    <x v="0"/>
    <n v="0"/>
    <x v="0"/>
    <s v="Photography"/>
    <d v="2018-07-30T00:00:00"/>
    <s v="7.6.5"/>
    <s v="4.3 and up"/>
    <s v="100000000"/>
    <s v="0"/>
  </r>
  <r>
    <s v="Disney Magic Timer by Oral-B"/>
    <x v="18"/>
    <n v="3.9"/>
    <n v="31061"/>
    <s v="83M"/>
    <s v="1,000,000+"/>
    <x v="0"/>
    <n v="0"/>
    <x v="0"/>
    <s v="Health &amp; Fitness;Action &amp; Adventure"/>
    <d v="2018-06-16T00:00:00"/>
    <s v="4.0.6"/>
    <s v="4.2 and up"/>
    <s v="1000000"/>
    <s v="0"/>
  </r>
  <r>
    <s v="B-Messenger Video Chat"/>
    <x v="20"/>
    <n v="4.0999999999999996"/>
    <n v="12495"/>
    <s v="19M"/>
    <s v="1,000,000+"/>
    <x v="0"/>
    <n v="0"/>
    <x v="3"/>
    <s v="Social"/>
    <d v="2017-08-19T00:00:00"/>
    <s v="7.1.1"/>
    <s v="2.3 and up"/>
    <s v="1000000"/>
    <s v="0"/>
  </r>
  <r>
    <s v="Bestie - Camera360 Selfie"/>
    <x v="22"/>
    <n v="4.5"/>
    <n v="512996"/>
    <s v="23M"/>
    <s v="10,000,000+"/>
    <x v="0"/>
    <n v="0"/>
    <x v="0"/>
    <s v="Photography"/>
    <d v="2018-08-02T00:00:00"/>
    <s v="4.0.3.5"/>
    <s v="4.1 and up"/>
    <s v="10000000"/>
    <s v="0"/>
  </r>
  <r>
    <s v="B"/>
    <x v="11"/>
    <n v="3.7"/>
    <n v="800"/>
    <s v="32M"/>
    <s v="50,000+"/>
    <x v="0"/>
    <n v="0"/>
    <x v="0"/>
    <s v="Finance"/>
    <d v="2018-06-21T00:00:00"/>
    <s v="2.16.5426"/>
    <s v="4.4 and up"/>
    <s v="50000"/>
    <s v="0"/>
  </r>
  <r>
    <s v="BIGO LIVE - Live Stream"/>
    <x v="20"/>
    <n v="4.4000000000000004"/>
    <n v="2349421"/>
    <s v="39M"/>
    <s v="100,000,000+"/>
    <x v="0"/>
    <n v="0"/>
    <x v="1"/>
    <s v="Social"/>
    <d v="2018-07-27T00:00:00"/>
    <s v="4.1.0"/>
    <s v="4.0 and up"/>
    <s v="100000000"/>
    <s v="0"/>
  </r>
  <r>
    <s v="Block Craft 3D: Building Simulator Games For Free"/>
    <x v="18"/>
    <n v="4.5"/>
    <n v="944661"/>
    <s v="57M"/>
    <s v="50,000,000+"/>
    <x v="0"/>
    <n v="0"/>
    <x v="0"/>
    <s v="Simulation"/>
    <d v="2018-03-05T00:00:00"/>
    <s v="2.10.2"/>
    <s v="4.0.3 and up"/>
    <s v="50000000"/>
    <s v="0"/>
  </r>
  <r>
    <s v="8 Ball Pool"/>
    <x v="23"/>
    <n v="4.5"/>
    <n v="14184910"/>
    <s v="52M"/>
    <s v="100,000,000+"/>
    <x v="0"/>
    <n v="0"/>
    <x v="0"/>
    <s v="Sports"/>
    <d v="2018-07-31T00:00:00"/>
    <s v="4.0.0"/>
    <s v="4.0.3 and up"/>
    <s v="100000000"/>
    <s v="0"/>
  </r>
  <r>
    <s v="B-BLE(BLE4.0 Scan)"/>
    <x v="25"/>
    <n v="3.8"/>
    <n v="159"/>
    <s v="7.5M"/>
    <s v="10,000+"/>
    <x v="0"/>
    <n v="0"/>
    <x v="0"/>
    <s v="Tools"/>
    <d v="2018-04-20T00:00:00"/>
    <n v="5.5"/>
    <s v="5.0 and up"/>
    <s v="10000"/>
    <s v="0"/>
  </r>
  <r>
    <s v="Cardi B Piano Game"/>
    <x v="17"/>
    <n v="3.1"/>
    <n v="50"/>
    <s v="7.4M"/>
    <s v="10,000+"/>
    <x v="0"/>
    <n v="0"/>
    <x v="0"/>
    <s v="Music"/>
    <d v="2017-11-15T00:00:00"/>
    <n v="2"/>
    <s v="4.0 and up"/>
    <s v="10000"/>
    <s v="0"/>
  </r>
  <r>
    <s v="VPN Free - Betternet Hotspot VPN &amp; Private Browser"/>
    <x v="25"/>
    <n v="4.5"/>
    <n v="799206"/>
    <s v="8.9M"/>
    <s v="10,000,000+"/>
    <x v="0"/>
    <n v="0"/>
    <x v="0"/>
    <s v="Tools"/>
    <d v="2018-08-01T00:00:00"/>
    <s v="4.3.0"/>
    <s v="4.1 and up"/>
    <s v="10000000"/>
    <s v="0"/>
  </r>
  <r>
    <s v="ADS-B Driver"/>
    <x v="25"/>
    <n v="5"/>
    <n v="2"/>
    <s v="6.3M"/>
    <s v="100+"/>
    <x v="1"/>
    <n v="1.99"/>
    <x v="0"/>
    <s v="Tools"/>
    <d v="2018-05-15T00:00:00"/>
    <n v="1.19"/>
    <s v="4.4 and up"/>
    <s v="100"/>
    <s v="1.99"/>
  </r>
  <r>
    <s v="MORTAL KOMBAT X"/>
    <x v="17"/>
    <n v="4.4000000000000004"/>
    <n v="3039889"/>
    <s v="18M"/>
    <s v="10,000,000+"/>
    <x v="0"/>
    <n v="0"/>
    <x v="3"/>
    <s v="Action"/>
    <d v="2018-06-27T00:00:00"/>
    <s v="1.18.2"/>
    <s v="4.0 and up"/>
    <s v="10000000"/>
    <s v="0"/>
  </r>
  <r>
    <s v="B-17 Flying Fortress WWII LWP"/>
    <x v="26"/>
    <s v="NaN"/>
    <n v="7"/>
    <s v="14M"/>
    <s v="100+"/>
    <x v="1"/>
    <n v="1.49"/>
    <x v="0"/>
    <s v="Personalization"/>
    <d v="2016-12-22T00:00:00"/>
    <n v="1"/>
    <s v="4.1 and up"/>
    <s v="100"/>
    <s v="1.49"/>
  </r>
  <r>
    <s v="â–º MultiCraft â€• Free Miner! ðŸ‘"/>
    <x v="17"/>
    <n v="4.3"/>
    <n v="1305050"/>
    <s v="Varies with device"/>
    <s v="50,000,000+"/>
    <x v="0"/>
    <n v="0"/>
    <x v="2"/>
    <s v="Adventure"/>
    <d v="2018-07-29T00:00:00"/>
    <s v="1.1.11.11"/>
    <s v="4.1 and up"/>
    <s v="50000000"/>
    <s v="0"/>
  </r>
  <r>
    <s v="B.GOOD"/>
    <x v="12"/>
    <n v="2.9"/>
    <n v="155"/>
    <s v="20M"/>
    <s v="10,000+"/>
    <x v="0"/>
    <n v="0"/>
    <x v="0"/>
    <s v="Food &amp; Drink"/>
    <d v="2018-04-04T00:00:00"/>
    <s v="4.94.19"/>
    <s v="4.1 and up"/>
    <s v="10000"/>
    <s v="0"/>
  </r>
  <r>
    <s v="B-DubsÂ®"/>
    <x v="16"/>
    <n v="3.1"/>
    <n v="3042"/>
    <s v="Varies with device"/>
    <s v="500,000+"/>
    <x v="0"/>
    <n v="0"/>
    <x v="0"/>
    <s v="Lifestyle"/>
    <d v="2018-07-05T00:00:00"/>
    <s v="Varies with device"/>
    <s v="Varies with device"/>
    <s v="500000"/>
    <s v="0"/>
  </r>
  <r>
    <s v="Oral-B App"/>
    <x v="13"/>
    <n v="3.3"/>
    <n v="14210"/>
    <s v="96M"/>
    <s v="1,000,000+"/>
    <x v="0"/>
    <n v="0"/>
    <x v="0"/>
    <s v="Health &amp; Fitness"/>
    <d v="2018-07-19T00:00:00"/>
    <s v="6.0.1"/>
    <s v="5.0 and up"/>
    <s v="1000000"/>
    <s v="0"/>
  </r>
  <r>
    <s v="Smart Launcher theme b. gold"/>
    <x v="26"/>
    <n v="4.0999999999999996"/>
    <n v="291"/>
    <s v="35M"/>
    <s v="5,000+"/>
    <x v="1"/>
    <n v="1.99"/>
    <x v="0"/>
    <s v="Personalization"/>
    <d v="2016-10-22T00:00:00"/>
    <n v="2.2000000000000002"/>
    <s v="2.0 and up"/>
    <s v="5000"/>
    <s v="1.99"/>
  </r>
  <r>
    <s v="EMT Tutor NREMT-B Study Guide"/>
    <x v="19"/>
    <n v="4.5999999999999996"/>
    <n v="625"/>
    <s v="8.4M"/>
    <s v="10,000+"/>
    <x v="1"/>
    <n v="3.99"/>
    <x v="0"/>
    <s v="Medical"/>
    <d v="2017-01-08T00:00:00"/>
    <n v="2.1"/>
    <s v="2.1 and up"/>
    <s v="10000"/>
    <s v="3.99"/>
  </r>
  <r>
    <s v="Next Launcher 3D Theme Hit-B"/>
    <x v="26"/>
    <n v="4.4000000000000004"/>
    <n v="83"/>
    <s v="8.6M"/>
    <s v="1,000+"/>
    <x v="1"/>
    <n v="1.7"/>
    <x v="0"/>
    <s v="Personalization"/>
    <d v="2015-08-16T00:00:00"/>
    <n v="1.05"/>
    <s v="2.2 and up"/>
    <s v="1000"/>
    <s v="1.7"/>
  </r>
  <r>
    <s v="Pixel Gun 3D: Survival shooter &amp; Battle Royale"/>
    <x v="17"/>
    <n v="4.5"/>
    <n v="4487182"/>
    <s v="55M"/>
    <s v="50,000,000+"/>
    <x v="0"/>
    <n v="0"/>
    <x v="1"/>
    <s v="Action"/>
    <d v="2018-07-04T00:00:00"/>
    <s v="15.1.2"/>
    <s v="4.0.3 and up"/>
    <s v="50000000"/>
    <s v="0"/>
  </r>
  <r>
    <s v="B-52 Spirits of Glory Deluxe"/>
    <x v="17"/>
    <n v="4.3"/>
    <n v="12"/>
    <s v="29M"/>
    <s v="100+"/>
    <x v="1"/>
    <n v="0.99"/>
    <x v="0"/>
    <s v="Arcade"/>
    <d v="2017-09-02T00:00:00"/>
    <s v="1.5.9"/>
    <s v="2.3 and up"/>
    <s v="100"/>
    <s v="0.99"/>
  </r>
  <r>
    <s v="Servers Ultimate Pack B"/>
    <x v="25"/>
    <n v="4.3"/>
    <n v="668"/>
    <s v="13M"/>
    <s v="50,000+"/>
    <x v="0"/>
    <n v="0"/>
    <x v="0"/>
    <s v="Tools"/>
    <d v="2016-03-31T00:00:00"/>
    <s v="2.1.8"/>
    <s v="2.1 and up"/>
    <s v="50000"/>
    <s v="0"/>
  </r>
  <r>
    <s v="EMT-B Pocket Prep"/>
    <x v="19"/>
    <n v="4.5"/>
    <n v="2948"/>
    <s v="16M"/>
    <s v="50,000+"/>
    <x v="0"/>
    <n v="0"/>
    <x v="0"/>
    <s v="Medical"/>
    <d v="2018-07-11T00:00:00"/>
    <s v="4.5.2"/>
    <s v="4.4 and up"/>
    <s v="50000"/>
    <s v="0"/>
  </r>
  <r>
    <s v="UC Browser - Fast Download Private &amp; Secure"/>
    <x v="6"/>
    <n v="4.5"/>
    <n v="17712922"/>
    <s v="40M"/>
    <s v="500,000,000+"/>
    <x v="0"/>
    <n v="0"/>
    <x v="1"/>
    <s v="Communication"/>
    <d v="2018-08-02T00:00:00"/>
    <s v="12.8.5.1121"/>
    <s v="4.0 and up"/>
    <s v="500000000"/>
    <s v="0"/>
  </r>
  <r>
    <s v="Air Transat CinePlus B"/>
    <x v="24"/>
    <n v="2.2000000000000002"/>
    <n v="83"/>
    <s v="6.7M"/>
    <s v="50,000+"/>
    <x v="0"/>
    <n v="0"/>
    <x v="0"/>
    <s v="Travel &amp; Local"/>
    <d v="2018-07-05T00:00:00"/>
    <s v="1.0.17.3905"/>
    <s v="4.4 and up"/>
    <s v="50000"/>
    <s v="0"/>
  </r>
  <r>
    <s v="Hungry Shark Evolution"/>
    <x v="17"/>
    <n v="4.5"/>
    <n v="6071542"/>
    <s v="100M"/>
    <s v="100,000,000+"/>
    <x v="0"/>
    <n v="0"/>
    <x v="1"/>
    <s v="Arcade"/>
    <d v="2018-07-25T00:00:00"/>
    <s v="6.0.0"/>
    <s v="4.1 and up"/>
    <s v="100000000"/>
    <s v="0"/>
  </r>
  <r>
    <s v="Perfect Piano"/>
    <x v="17"/>
    <n v="4.2"/>
    <n v="828489"/>
    <s v="Varies with device"/>
    <s v="50,000,000+"/>
    <x v="0"/>
    <n v="0"/>
    <x v="0"/>
    <s v="Music"/>
    <d v="2018-08-04T00:00:00"/>
    <s v="Varies with device"/>
    <s v="Varies with device"/>
    <s v="50000000"/>
    <s v="0"/>
  </r>
  <r>
    <s v="Hay Day"/>
    <x v="18"/>
    <n v="4.5"/>
    <n v="10053186"/>
    <s v="94M"/>
    <s v="100,000,000+"/>
    <x v="0"/>
    <n v="0"/>
    <x v="0"/>
    <s v="Casual"/>
    <d v="2018-06-28T00:00:00"/>
    <s v="1_39_93"/>
    <s v="4.0.3 and up"/>
    <s v="100000000"/>
    <s v="0"/>
  </r>
  <r>
    <s v="Diary with lock"/>
    <x v="16"/>
    <n v="4.5999999999999996"/>
    <n v="815280"/>
    <s v="4.4M"/>
    <s v="10,000,000+"/>
    <x v="0"/>
    <n v="0"/>
    <x v="0"/>
    <s v="Lifestyle"/>
    <d v="2018-06-30T00:00:00"/>
    <n v="4.9000000000000004"/>
    <s v="4.1 and up"/>
    <s v="10000000"/>
    <s v="0"/>
  </r>
  <r>
    <s v="B-Grade Renegade"/>
    <x v="17"/>
    <n v="3.9"/>
    <n v="24"/>
    <s v="64M"/>
    <s v="1,000+"/>
    <x v="1"/>
    <n v="1.99"/>
    <x v="1"/>
    <s v="Action"/>
    <d v="2017-10-17T00:00:00"/>
    <s v="0.8.17"/>
    <s v="3.2 and up"/>
    <s v="1000"/>
    <s v="1.99"/>
  </r>
  <r>
    <s v="CARDI B WALLPAPERS"/>
    <x v="26"/>
    <n v="4.0999999999999996"/>
    <n v="8"/>
    <s v="4.5M"/>
    <s v="1,000+"/>
    <x v="0"/>
    <n v="0"/>
    <x v="0"/>
    <s v="Personalization"/>
    <d v="2018-05-21T00:00:00"/>
    <n v="3.1"/>
    <s v="4.0.3 and up"/>
    <s v="1000"/>
    <s v="0"/>
  </r>
  <r>
    <s v="Plan B"/>
    <x v="32"/>
    <n v="3.3"/>
    <n v="19"/>
    <s v="6.0M"/>
    <s v="5,000+"/>
    <x v="0"/>
    <n v="0"/>
    <x v="0"/>
    <s v="Maps &amp; Navigation"/>
    <d v="2017-07-12T00:00:00"/>
    <n v="1.2"/>
    <s v="4.3 and up"/>
    <s v="5000"/>
    <s v="0"/>
  </r>
  <r>
    <s v="Block! Hexa Puzzleâ„¢"/>
    <x v="18"/>
    <n v="4.5"/>
    <n v="472247"/>
    <s v="Varies with device"/>
    <s v="50,000,000+"/>
    <x v="0"/>
    <n v="0"/>
    <x v="0"/>
    <s v="Puzzle"/>
    <d v="2018-07-31T00:00:00"/>
    <s v="1.5.10"/>
    <s v="4.1 and up"/>
    <s v="50000000"/>
    <s v="0"/>
  </r>
  <r>
    <s v="B Tiff Viewer"/>
    <x v="22"/>
    <n v="4.0999999999999996"/>
    <n v="283"/>
    <s v="7.4M"/>
    <s v="100,000+"/>
    <x v="0"/>
    <n v="0"/>
    <x v="0"/>
    <s v="Photography"/>
    <d v="2018-05-12T00:00:00"/>
    <s v="1.1.7.4"/>
    <s v="4.0 and up"/>
    <s v="100000"/>
    <s v="0"/>
  </r>
  <r>
    <s v="Cardi B Wallpaper"/>
    <x v="0"/>
    <n v="4.8"/>
    <n v="253"/>
    <s v="3.7M"/>
    <s v="50,000+"/>
    <x v="0"/>
    <n v="0"/>
    <x v="0"/>
    <s v="Art &amp; Design"/>
    <d v="2017-11-01T00:00:00"/>
    <s v="1.0.0"/>
    <s v="4.0 and up"/>
    <s v="50000"/>
    <s v="0"/>
  </r>
  <r>
    <s v="A &amp; B Taxi"/>
    <x v="32"/>
    <n v="4.0999999999999996"/>
    <n v="41"/>
    <s v="25M"/>
    <s v="1,000+"/>
    <x v="0"/>
    <n v="0"/>
    <x v="0"/>
    <s v="Maps &amp; Navigation"/>
    <d v="2018-07-04T00:00:00"/>
    <s v="0.19.13-SPECTRUM"/>
    <s v="4.0.3 and up"/>
    <s v="1000"/>
    <s v="0"/>
  </r>
  <r>
    <s v="Cardi B HD Wallpapers Lock Screen"/>
    <x v="26"/>
    <n v="4.5"/>
    <n v="2"/>
    <s v="10M"/>
    <s v="500+"/>
    <x v="0"/>
    <n v="0"/>
    <x v="3"/>
    <s v="Personalization"/>
    <d v="2018-06-10T00:00:00"/>
    <n v="1.3"/>
    <s v="4.0.3 and up"/>
    <s v="500"/>
    <s v="0"/>
  </r>
  <r>
    <s v="CURSUM B"/>
    <x v="17"/>
    <s v="NaN"/>
    <n v="30"/>
    <s v="26M"/>
    <s v="500+"/>
    <x v="1"/>
    <n v="0.99"/>
    <x v="0"/>
    <s v="Racing"/>
    <d v="2017-06-20T00:00:00"/>
    <s v="1.0.0"/>
    <s v="2.3 and up"/>
    <s v="500"/>
    <s v="0.99"/>
  </r>
  <r>
    <s v="Clash of Clans"/>
    <x v="18"/>
    <n v="4.5999999999999996"/>
    <n v="44881447"/>
    <s v="98M"/>
    <s v="100,000,000+"/>
    <x v="0"/>
    <n v="0"/>
    <x v="2"/>
    <s v="Strategy"/>
    <d v="2018-07-15T00:00:00"/>
    <s v="10.322.16"/>
    <s v="4.1 and up"/>
    <s v="100000000"/>
    <s v="0"/>
  </r>
  <r>
    <s v="Clash Royale"/>
    <x v="18"/>
    <n v="4.5999999999999996"/>
    <n v="23125280"/>
    <s v="97M"/>
    <s v="100,000,000+"/>
    <x v="0"/>
    <n v="0"/>
    <x v="2"/>
    <s v="Strategy"/>
    <d v="2018-06-27T00:00:00"/>
    <s v="2.3.2"/>
    <s v="4.1 and up"/>
    <s v="100000000"/>
    <s v="0"/>
  </r>
  <r>
    <s v="C Programming"/>
    <x v="18"/>
    <n v="4.3"/>
    <n v="22248"/>
    <s v="1.8M"/>
    <s v="1,000,000+"/>
    <x v="0"/>
    <n v="0"/>
    <x v="0"/>
    <s v="Education"/>
    <d v="2015-06-28T00:00:00"/>
    <n v="3"/>
    <s v="2.3 and up"/>
    <s v="1000000"/>
    <s v="0"/>
  </r>
  <r>
    <s v="CppDroid - C/C++ IDE"/>
    <x v="18"/>
    <n v="4.0999999999999996"/>
    <n v="29978"/>
    <s v="Varies with device"/>
    <s v="1,000,000+"/>
    <x v="0"/>
    <n v="0"/>
    <x v="0"/>
    <s v="Education"/>
    <d v="2017-08-17T00:00:00"/>
    <s v="Varies with device"/>
    <s v="Varies with device"/>
    <s v="1000000"/>
    <s v="0"/>
  </r>
  <r>
    <s v="Learn C [NEW]"/>
    <x v="18"/>
    <n v="4.5"/>
    <n v="349"/>
    <s v="11M"/>
    <s v="50,000+"/>
    <x v="0"/>
    <n v="0"/>
    <x v="0"/>
    <s v="Education"/>
    <d v="2018-03-16T00:00:00"/>
    <s v="2.1.1"/>
    <s v="4.0 and up"/>
    <s v="50000"/>
    <s v="0"/>
  </r>
  <r>
    <s v="Mobile C [ C/C++ Compiler ]"/>
    <x v="18"/>
    <n v="4.3"/>
    <n v="4624"/>
    <s v="78M"/>
    <s v="100,000+"/>
    <x v="0"/>
    <n v="0"/>
    <x v="0"/>
    <s v="Education"/>
    <d v="2018-07-07T00:00:00"/>
    <s v="2.5.1"/>
    <s v="4.0.3 and up"/>
    <s v="100000"/>
    <s v="0"/>
  </r>
  <r>
    <s v="Critical Ops"/>
    <x v="17"/>
    <n v="4.4000000000000004"/>
    <n v="1397944"/>
    <s v="50M"/>
    <s v="10,000,000+"/>
    <x v="0"/>
    <n v="0"/>
    <x v="1"/>
    <s v="Action"/>
    <d v="2018-07-31T00:00:00"/>
    <s v="0.9.10.f96"/>
    <s v="4.4 and up"/>
    <s v="10000000"/>
    <s v="0"/>
  </r>
  <r>
    <s v="C4droid - C/C++ compiler &amp; IDE"/>
    <x v="18"/>
    <n v="4.7"/>
    <n v="2890"/>
    <s v="Varies with device"/>
    <s v="50,000+"/>
    <x v="1"/>
    <n v="2.99"/>
    <x v="0"/>
    <s v="Education"/>
    <d v="2017-08-26T00:00:00"/>
    <s v="Varies with device"/>
    <s v="Varies with device"/>
    <s v="50000"/>
    <s v="2.99"/>
  </r>
  <r>
    <s v="Candy Crush Saga"/>
    <x v="18"/>
    <n v="4.4000000000000004"/>
    <n v="22419455"/>
    <s v="74M"/>
    <s v="500,000,000+"/>
    <x v="0"/>
    <n v="0"/>
    <x v="0"/>
    <s v="Casual"/>
    <d v="2018-07-05T00:00:00"/>
    <s v="1.129.0.2"/>
    <s v="4.1 and up"/>
    <s v="500000000"/>
    <s v="0"/>
  </r>
  <r>
    <s v="CL Mobile - Classifieds for Craigslist"/>
    <x v="21"/>
    <n v="4.4000000000000004"/>
    <n v="27275"/>
    <s v="8.3M"/>
    <s v="1,000,000+"/>
    <x v="0"/>
    <n v="0"/>
    <x v="1"/>
    <s v="Shopping"/>
    <d v="2018-07-30T00:00:00"/>
    <n v="27500000"/>
    <s v="4.1 and up"/>
    <s v="1000000"/>
    <s v="0"/>
  </r>
  <r>
    <s v="Google Chrome: Fast &amp; Secure"/>
    <x v="6"/>
    <n v="4.3"/>
    <n v="9642112"/>
    <s v="Varies with device"/>
    <s v="1,000,000,000+"/>
    <x v="0"/>
    <n v="0"/>
    <x v="0"/>
    <s v="Communication"/>
    <d v="2018-08-01T00:00:00"/>
    <s v="Varies with device"/>
    <s v="Varies with device"/>
    <s v="1000000000"/>
    <s v="0"/>
  </r>
  <r>
    <s v="C Locker Pro"/>
    <x v="26"/>
    <n v="4.2"/>
    <n v="1531"/>
    <s v="7.7M"/>
    <s v="10,000+"/>
    <x v="1"/>
    <n v="2.99"/>
    <x v="0"/>
    <s v="Personalization"/>
    <d v="2017-12-05T00:00:00"/>
    <s v="8.3.4"/>
    <s v="4.1 and up"/>
    <s v="10000"/>
    <s v="2.99"/>
  </r>
  <r>
    <s v="C Programs and Reference"/>
    <x v="3"/>
    <n v="4.2"/>
    <n v="873"/>
    <s v="2.5M"/>
    <s v="50,000+"/>
    <x v="0"/>
    <n v="0"/>
    <x v="0"/>
    <s v="Books &amp; Reference"/>
    <d v="2014-07-31T00:00:00"/>
    <n v="2.2000000000000002"/>
    <s v="2.1 and up"/>
    <s v="50000"/>
    <s v="0"/>
  </r>
  <r>
    <s v="Learn C++"/>
    <x v="18"/>
    <n v="4.5999999999999996"/>
    <n v="73404"/>
    <s v="5.3M"/>
    <s v="1,000,000+"/>
    <x v="0"/>
    <n v="0"/>
    <x v="0"/>
    <s v="Education"/>
    <d v="2017-12-25T00:00:00"/>
    <s v="4.5.2"/>
    <s v="4.0 and up"/>
    <s v="1000000"/>
    <s v="0"/>
  </r>
  <r>
    <s v="C Launcher: Themes, Wallpapers, DIY, Smart, Clean"/>
    <x v="26"/>
    <n v="4.5"/>
    <n v="901110"/>
    <s v="Varies with device"/>
    <s v="10,000,000+"/>
    <x v="0"/>
    <n v="0"/>
    <x v="2"/>
    <s v="Personalization"/>
    <d v="2018-07-10T00:00:00"/>
    <s v="Varies with device"/>
    <s v="Varies with device"/>
    <s v="10000000"/>
    <s v="0"/>
  </r>
  <r>
    <s v="C Programming Zone"/>
    <x v="18"/>
    <n v="4.5999999999999996"/>
    <n v="1218"/>
    <s v="4.0M"/>
    <s v="50,000+"/>
    <x v="0"/>
    <n v="0"/>
    <x v="0"/>
    <s v="Education"/>
    <d v="2017-05-13T00:00:00"/>
    <n v="3"/>
    <s v="4.0.3 and up"/>
    <s v="50000"/>
    <s v="0"/>
  </r>
  <r>
    <s v="C Offline Tutorial"/>
    <x v="3"/>
    <n v="4.7"/>
    <n v="88"/>
    <s v="4.2M"/>
    <s v="1,000+"/>
    <x v="0"/>
    <n v="0"/>
    <x v="0"/>
    <s v="Books &amp; Reference"/>
    <d v="2017-12-08T00:00:00"/>
    <s v="1.0.1"/>
    <s v="4.1 and up"/>
    <s v="1000"/>
    <s v="0"/>
  </r>
  <r>
    <s v="Neon Glow C - Icon Pack"/>
    <x v="26"/>
    <n v="4.8"/>
    <n v="557"/>
    <s v="74M"/>
    <s v="10,000+"/>
    <x v="1"/>
    <n v="0.99"/>
    <x v="0"/>
    <s v="Personalization"/>
    <d v="2018-07-27T00:00:00"/>
    <s v="4.5.0"/>
    <s v="4.0.3 and up"/>
    <s v="10000"/>
    <s v="0.99"/>
  </r>
  <r>
    <s v="All C Programs"/>
    <x v="18"/>
    <n v="4.7"/>
    <n v="2387"/>
    <s v="6.9M"/>
    <s v="100,000+"/>
    <x v="0"/>
    <n v="0"/>
    <x v="0"/>
    <s v="Education"/>
    <d v="2018-06-09T00:00:00"/>
    <s v="2.5.1"/>
    <s v="4.1 and up"/>
    <s v="100000"/>
    <s v="0"/>
  </r>
  <r>
    <s v="Clean Master- Space Cleaner &amp; Antivirus"/>
    <x v="25"/>
    <n v="4.7"/>
    <n v="42916526"/>
    <s v="Varies with device"/>
    <s v="500,000,000+"/>
    <x v="0"/>
    <n v="0"/>
    <x v="0"/>
    <s v="Tools"/>
    <d v="2018-08-03T00:00:00"/>
    <s v="Varies with device"/>
    <s v="Varies with device"/>
    <s v="500000000"/>
    <s v="0"/>
  </r>
  <r>
    <s v="C by GE"/>
    <x v="16"/>
    <n v="1.7"/>
    <n v="686"/>
    <s v="6.6M"/>
    <s v="10,000+"/>
    <x v="0"/>
    <n v="0"/>
    <x v="0"/>
    <s v="Lifestyle"/>
    <d v="2018-07-11T00:00:00"/>
    <s v="4.1.07"/>
    <s v="4.3 and up"/>
    <s v="10000"/>
    <s v="0"/>
  </r>
  <r>
    <s v="CPlus for Craigslist - Officially Licensed"/>
    <x v="16"/>
    <n v="4.5"/>
    <n v="8096"/>
    <s v="16M"/>
    <s v="1,000,000+"/>
    <x v="0"/>
    <n v="0"/>
    <x v="3"/>
    <s v="Lifestyle"/>
    <d v="2018-08-03T00:00:00"/>
    <s v="1.6.4"/>
    <s v="4.1 and up"/>
    <s v="1000000"/>
    <s v="0"/>
  </r>
  <r>
    <s v="Alt-C"/>
    <x v="27"/>
    <n v="4"/>
    <n v="499"/>
    <s v="4.7M"/>
    <s v="10,000+"/>
    <x v="0"/>
    <n v="0"/>
    <x v="0"/>
    <s v="Productivity"/>
    <d v="2017-01-27T00:00:00"/>
    <n v="1.37"/>
    <s v="4.0 and up"/>
    <s v="10000"/>
    <s v="0"/>
  </r>
  <r>
    <s v="C-SPAN Radio"/>
    <x v="18"/>
    <n v="3.6"/>
    <n v="608"/>
    <s v="5.4M"/>
    <s v="100,000+"/>
    <x v="0"/>
    <n v="0"/>
    <x v="0"/>
    <s v="Entertainment"/>
    <d v="2018-05-17T00:00:00"/>
    <s v="4.3.2"/>
    <s v="4.1 and up"/>
    <s v="100000"/>
    <s v="0"/>
  </r>
  <r>
    <s v="Bridge-C - Get More Storage"/>
    <x v="25"/>
    <n v="2"/>
    <n v="24"/>
    <s v="35M"/>
    <s v="1,000+"/>
    <x v="0"/>
    <n v="0"/>
    <x v="0"/>
    <s v="Tools"/>
    <d v="2017-12-29T00:00:00"/>
    <n v="1.7"/>
    <s v="6.0 and up"/>
    <s v="1000"/>
    <s v="0"/>
  </r>
  <r>
    <s v="Community by C Space"/>
    <x v="16"/>
    <n v="4.7"/>
    <n v="707"/>
    <s v="26M"/>
    <s v="5,000+"/>
    <x v="0"/>
    <n v="0"/>
    <x v="0"/>
    <s v="Lifestyle"/>
    <d v="2018-07-17T00:00:00"/>
    <s v="2.2.0"/>
    <s v="4.4 and up"/>
    <s v="5000"/>
    <s v="0"/>
  </r>
  <r>
    <s v="My C Spire"/>
    <x v="27"/>
    <n v="4.0999999999999996"/>
    <n v="376"/>
    <s v="32M"/>
    <s v="50,000+"/>
    <x v="0"/>
    <n v="0"/>
    <x v="0"/>
    <s v="Productivity"/>
    <d v="2018-07-23T00:00:00"/>
    <s v="2.15.1"/>
    <s v="4.4 and up"/>
    <s v="50000"/>
    <s v="0"/>
  </r>
  <r>
    <s v="learn c in hindi"/>
    <x v="18"/>
    <n v="4.3"/>
    <n v="109"/>
    <s v="2.7M"/>
    <s v="5,000+"/>
    <x v="0"/>
    <n v="0"/>
    <x v="0"/>
    <s v="Education"/>
    <d v="2017-06-24T00:00:00"/>
    <n v="4.0999999999999996"/>
    <s v="4.0 and up"/>
    <s v="5000"/>
    <s v="0"/>
  </r>
  <r>
    <s v="Learn C Programming (Examples) (OFFLINE)"/>
    <x v="18"/>
    <n v="4.3"/>
    <n v="43"/>
    <s v="3.7M"/>
    <s v="10,000+"/>
    <x v="0"/>
    <n v="0"/>
    <x v="0"/>
    <s v="Education"/>
    <d v="2017-12-16T00:00:00"/>
    <s v="1.0.3"/>
    <s v="4.1 and up"/>
    <s v="10000"/>
    <s v="0"/>
  </r>
  <r>
    <s v="C Programming - Learn Code, Theory &amp; Discuss"/>
    <x v="18"/>
    <n v="4.5"/>
    <n v="2751"/>
    <s v="7.0M"/>
    <s v="100,000+"/>
    <x v="0"/>
    <n v="0"/>
    <x v="0"/>
    <s v="Education"/>
    <d v="2018-06-15T00:00:00"/>
    <s v="3.2.8"/>
    <s v="4.0.3 and up"/>
    <s v="100000"/>
    <s v="0"/>
  </r>
  <r>
    <s v="Expert C Programming - Learn C Coding Easily"/>
    <x v="18"/>
    <n v="4.4000000000000004"/>
    <n v="77"/>
    <s v="6.9M"/>
    <s v="5,000+"/>
    <x v="0"/>
    <n v="0"/>
    <x v="0"/>
    <s v="Education"/>
    <d v="2018-01-05T00:00:00"/>
    <s v="1.1.9"/>
    <s v="5.0 and up"/>
    <s v="5000"/>
    <s v="0"/>
  </r>
  <r>
    <s v="Hill Climb Racing"/>
    <x v="17"/>
    <n v="4.4000000000000004"/>
    <n v="8921451"/>
    <s v="63M"/>
    <s v="100,000,000+"/>
    <x v="0"/>
    <n v="0"/>
    <x v="0"/>
    <s v="Racing"/>
    <d v="2018-07-02T00:00:00"/>
    <s v="1.37.2"/>
    <s v="4.2 and up"/>
    <s v="100000000"/>
    <s v="0"/>
  </r>
  <r>
    <s v="codeEazy - C/C++/JAVA"/>
    <x v="18"/>
    <n v="4.5999999999999996"/>
    <n v="130"/>
    <s v="2.2M"/>
    <s v="10,000+"/>
    <x v="0"/>
    <n v="0"/>
    <x v="0"/>
    <s v="Education"/>
    <d v="2016-04-04T00:00:00"/>
    <s v="1.0.3"/>
    <s v="4.0.3 and up"/>
    <s v="10000"/>
    <s v="0"/>
  </r>
  <r>
    <s v="Batmobileâ„¢ R/C Controller"/>
    <x v="18"/>
    <n v="3.7"/>
    <n v="452"/>
    <s v="30M"/>
    <s v="100,000+"/>
    <x v="0"/>
    <n v="0"/>
    <x v="0"/>
    <s v="Entertainment"/>
    <d v="2018-02-02T00:00:00"/>
    <s v="1.0.8"/>
    <s v="4.4 and up"/>
    <s v="100000"/>
    <s v="0"/>
  </r>
  <r>
    <s v="C Pattern Programs Free"/>
    <x v="18"/>
    <n v="4.5"/>
    <n v="4115"/>
    <s v="5.8M"/>
    <s v="100,000+"/>
    <x v="0"/>
    <n v="0"/>
    <x v="0"/>
    <s v="Education"/>
    <d v="2018-07-08T00:00:00"/>
    <s v="7.1.0"/>
    <s v="4.0 and up"/>
    <s v="100000"/>
    <s v="0"/>
  </r>
  <r>
    <s v="C Programs Handbook"/>
    <x v="3"/>
    <n v="4"/>
    <n v="459"/>
    <s v="3.1M"/>
    <s v="50,000+"/>
    <x v="0"/>
    <n v="0"/>
    <x v="0"/>
    <s v="Books &amp; Reference"/>
    <d v="2017-11-16T00:00:00"/>
    <s v="2.2.3.3"/>
    <s v="4.0 and up"/>
    <s v="50000"/>
    <s v="0"/>
  </r>
  <r>
    <s v="C Functions"/>
    <x v="18"/>
    <n v="4.8"/>
    <n v="55"/>
    <s v="1.5M"/>
    <s v="1,000+"/>
    <x v="0"/>
    <n v="0"/>
    <x v="0"/>
    <s v="Education"/>
    <d v="2015-09-26T00:00:00"/>
    <n v="1"/>
    <s v="4.0.3 and up"/>
    <s v="1000"/>
    <s v="0"/>
  </r>
  <r>
    <s v="Learn C# - .Net - C Sharp Programming Tutorial App"/>
    <x v="18"/>
    <n v="4"/>
    <n v="1320"/>
    <s v="8.6M"/>
    <s v="100,000+"/>
    <x v="0"/>
    <n v="0"/>
    <x v="0"/>
    <s v="Education"/>
    <d v="2018-06-03T00:00:00"/>
    <s v="4.1.0"/>
    <s v="4.1 and up"/>
    <s v="100000"/>
    <s v="0"/>
  </r>
  <r>
    <s v="Learn Basic C - For Beginners"/>
    <x v="18"/>
    <n v="4.7"/>
    <n v="27"/>
    <s v="772k"/>
    <s v="5,000+"/>
    <x v="0"/>
    <n v="0"/>
    <x v="0"/>
    <s v="Education"/>
    <d v="2016-01-20T00:00:00"/>
    <n v="1"/>
    <s v="3.0 and up"/>
    <s v="5000"/>
    <s v="0"/>
  </r>
  <r>
    <s v="C Prowess"/>
    <x v="18"/>
    <n v="4.8"/>
    <n v="306"/>
    <s v="3.3M"/>
    <s v="5,000+"/>
    <x v="0"/>
    <n v="0"/>
    <x v="0"/>
    <s v="Education"/>
    <d v="2017-06-03T00:00:00"/>
    <n v="1.2"/>
    <s v="4.1 and up"/>
    <s v="5000"/>
    <s v="0"/>
  </r>
  <r>
    <s v="101 C Programming Problems"/>
    <x v="18"/>
    <n v="4.5999999999999996"/>
    <n v="498"/>
    <s v="5.0M"/>
    <s v="50,000+"/>
    <x v="0"/>
    <n v="0"/>
    <x v="0"/>
    <s v="Education"/>
    <d v="2017-10-15T00:00:00"/>
    <n v="2"/>
    <s v="4.0.3 and up"/>
    <s v="50000"/>
    <s v="0"/>
  </r>
  <r>
    <s v="Let us C - Example Programs"/>
    <x v="18"/>
    <n v="4.3"/>
    <n v="36"/>
    <s v="1.1M"/>
    <s v="5,000+"/>
    <x v="0"/>
    <n v="0"/>
    <x v="0"/>
    <s v="Education"/>
    <d v="2017-08-30T00:00:00"/>
    <n v="1.2"/>
    <s v="3.0 and up"/>
    <s v="5000"/>
    <s v="0"/>
  </r>
  <r>
    <s v="C Examples"/>
    <x v="18"/>
    <n v="4.2"/>
    <n v="1002"/>
    <s v="4.4M"/>
    <s v="10,000+"/>
    <x v="0"/>
    <n v="0"/>
    <x v="0"/>
    <s v="Education"/>
    <d v="2016-08-31T00:00:00"/>
    <n v="3.9"/>
    <s v="4.0 and up"/>
    <s v="10000"/>
    <s v="0"/>
  </r>
  <r>
    <s v="C BOOK-C PROGRAMS"/>
    <x v="18"/>
    <n v="4.8"/>
    <n v="138"/>
    <s v="2.1M"/>
    <s v="10,000+"/>
    <x v="0"/>
    <n v="0"/>
    <x v="0"/>
    <s v="Education"/>
    <d v="2017-09-22T00:00:00"/>
    <n v="1"/>
    <s v="3.0 and up"/>
    <s v="10000"/>
    <s v="0"/>
  </r>
  <r>
    <s v="100+ C Programs"/>
    <x v="18"/>
    <n v="4.2"/>
    <n v="20"/>
    <s v="1.6M"/>
    <s v="5,000+"/>
    <x v="0"/>
    <n v="0"/>
    <x v="0"/>
    <s v="Education"/>
    <d v="2017-01-03T00:00:00"/>
    <n v="1"/>
    <s v="4.0 and up"/>
    <s v="5000"/>
    <s v="0"/>
  </r>
  <r>
    <s v="ZEDGEâ„¢ Ringtones &amp; Wallpapers"/>
    <x v="26"/>
    <n v="4.5999999999999996"/>
    <n v="6459626"/>
    <s v="Varies with device"/>
    <s v="100,000,000+"/>
    <x v="0"/>
    <n v="0"/>
    <x v="1"/>
    <s v="Personalization"/>
    <d v="2018-07-19T00:00:00"/>
    <s v="Varies with device"/>
    <s v="Varies with device"/>
    <s v="100000000"/>
    <s v="0"/>
  </r>
  <r>
    <s v="Dubsmash"/>
    <x v="30"/>
    <n v="4.2"/>
    <n v="1971777"/>
    <s v="29M"/>
    <s v="100,000,000+"/>
    <x v="0"/>
    <n v="0"/>
    <x v="1"/>
    <s v="Video Players &amp; Editors"/>
    <d v="2018-05-11T00:00:00"/>
    <s v="2.35.8"/>
    <s v="4.1 and up"/>
    <s v="100000000"/>
    <s v="0"/>
  </r>
  <r>
    <s v="Discord - Chat for Gamers"/>
    <x v="6"/>
    <n v="4.5"/>
    <n v="305347"/>
    <s v="39M"/>
    <s v="10,000,000+"/>
    <x v="0"/>
    <n v="0"/>
    <x v="1"/>
    <s v="Communication"/>
    <d v="2018-07-27T00:00:00"/>
    <s v="7.1.8"/>
    <s v="4.1 and up"/>
    <s v="10000000"/>
    <s v="0"/>
  </r>
  <r>
    <s v="Hitman Sniper"/>
    <x v="17"/>
    <n v="4.5999999999999996"/>
    <n v="408292"/>
    <s v="29M"/>
    <s v="10,000,000+"/>
    <x v="1"/>
    <n v="0.99"/>
    <x v="3"/>
    <s v="Action"/>
    <d v="2018-07-12T00:00:00"/>
    <s v="1.7.110758"/>
    <s v="4.1 and up"/>
    <s v="10000000"/>
    <s v="0.99"/>
  </r>
  <r>
    <s v="FRONTLINE COMMANDO: D-DAY"/>
    <x v="17"/>
    <n v="4.5"/>
    <n v="1736105"/>
    <s v="14M"/>
    <s v="10,000,000+"/>
    <x v="0"/>
    <n v="0"/>
    <x v="3"/>
    <s v="Action"/>
    <d v="2014-05-16T00:00:00"/>
    <s v="3.0.4"/>
    <s v="2.1 and up"/>
    <s v="10000000"/>
    <s v="0"/>
  </r>
  <r>
    <s v="Minion Rush: Despicable Me Official Game"/>
    <x v="18"/>
    <n v="4.5"/>
    <n v="10214862"/>
    <s v="Varies with device"/>
    <s v="100,000,000+"/>
    <x v="0"/>
    <n v="0"/>
    <x v="2"/>
    <s v="Casual;Action &amp; Adventure"/>
    <d v="2018-07-12T00:00:00"/>
    <s v="Varies with device"/>
    <s v="Varies with device"/>
    <s v="100000000"/>
    <s v="0"/>
  </r>
  <r>
    <s v="Fruit NinjaÂ®"/>
    <x v="17"/>
    <n v="4.3"/>
    <n v="5091448"/>
    <s v="41M"/>
    <s v="100,000,000+"/>
    <x v="0"/>
    <n v="0"/>
    <x v="0"/>
    <s v="Arcade"/>
    <d v="2018-07-12T00:00:00"/>
    <s v="2.6.7.487220"/>
    <s v="4.1 and up"/>
    <s v="100000000"/>
    <s v="0"/>
  </r>
  <r>
    <s v="DU Recorder â€“ Screen Recorder, Video Editor, Live"/>
    <x v="30"/>
    <n v="4.8"/>
    <n v="2588730"/>
    <s v="9.7M"/>
    <s v="50,000,000+"/>
    <x v="0"/>
    <n v="0"/>
    <x v="0"/>
    <s v="Video Players &amp; Editors"/>
    <d v="2018-07-30T00:00:00"/>
    <s v="1.7.1.3"/>
    <s v="5.0 and up"/>
    <s v="50000000"/>
    <s v="0"/>
  </r>
  <r>
    <s v="Google Duo - High Quality Video Calls"/>
    <x v="6"/>
    <n v="4.5999999999999996"/>
    <n v="2083237"/>
    <s v="Varies with device"/>
    <s v="500,000,000+"/>
    <x v="0"/>
    <n v="0"/>
    <x v="0"/>
    <s v="Communication"/>
    <d v="2018-07-31T00:00:00"/>
    <s v="37.1.206017801.DR37_RC14"/>
    <s v="4.4 and up"/>
    <s v="500000000"/>
    <s v="0"/>
  </r>
  <r>
    <s v="Crossy Road"/>
    <x v="17"/>
    <n v="4.5"/>
    <n v="4229977"/>
    <s v="60M"/>
    <s v="100,000,000+"/>
    <x v="0"/>
    <n v="0"/>
    <x v="0"/>
    <s v="Action"/>
    <d v="2018-08-01T00:00:00"/>
    <s v="3.1.0"/>
    <s v="5.0 and up"/>
    <s v="100000000"/>
    <s v="0"/>
  </r>
  <r>
    <s v="Temple Run 2"/>
    <x v="17"/>
    <n v="4.3"/>
    <n v="8116142"/>
    <s v="62M"/>
    <s v="500,000,000+"/>
    <x v="0"/>
    <n v="0"/>
    <x v="0"/>
    <s v="Action"/>
    <d v="2018-07-05T00:00:00"/>
    <s v="1.49.1"/>
    <s v="4.0 and up"/>
    <s v="500000000"/>
    <s v="0"/>
  </r>
  <r>
    <s v="Beach Buggy Blitz"/>
    <x v="17"/>
    <n v="4.2"/>
    <n v="640974"/>
    <s v="47M"/>
    <s v="50,000,000+"/>
    <x v="0"/>
    <n v="0"/>
    <x v="0"/>
    <s v="Racing"/>
    <d v="2018-06-05T00:00:00"/>
    <n v="1.5"/>
    <s v="4.0.3 and up"/>
    <s v="50000000"/>
    <s v="0"/>
  </r>
  <r>
    <s v="Vector"/>
    <x v="17"/>
    <n v="4.4000000000000004"/>
    <n v="3058687"/>
    <s v="89M"/>
    <s v="100,000,000+"/>
    <x v="0"/>
    <n v="0"/>
    <x v="2"/>
    <s v="Arcade"/>
    <d v="2016-07-18T00:00:00"/>
    <s v="1.2.0"/>
    <s v="4.0 and up"/>
    <s v="100000000"/>
    <s v="0"/>
  </r>
  <r>
    <s v="Dr. Driving"/>
    <x v="17"/>
    <n v="4.5"/>
    <n v="4972230"/>
    <s v="9.9M"/>
    <s v="100,000,000+"/>
    <x v="0"/>
    <n v="0"/>
    <x v="0"/>
    <s v="Racing"/>
    <d v="2018-03-02T00:00:00"/>
    <n v="1.52"/>
    <s v="4.0.3 and up"/>
    <s v="100000000"/>
    <s v="0"/>
  </r>
  <r>
    <s v="D Day World War II Commando Survival Shooting"/>
    <x v="17"/>
    <n v="4.2"/>
    <n v="951"/>
    <s v="64M"/>
    <s v="100,000+"/>
    <x v="0"/>
    <n v="0"/>
    <x v="1"/>
    <s v="Action"/>
    <d v="2018-05-25T00:00:00"/>
    <n v="1.2"/>
    <s v="4.1 and up"/>
    <s v="100000"/>
    <s v="0"/>
  </r>
  <r>
    <s v="Geometry Dash Meltdown"/>
    <x v="17"/>
    <n v="4.5999999999999996"/>
    <n v="1591129"/>
    <s v="48M"/>
    <s v="50,000,000+"/>
    <x v="0"/>
    <n v="0"/>
    <x v="0"/>
    <s v="Arcade"/>
    <d v="2017-12-22T00:00:00"/>
    <n v="1.01"/>
    <s v="4.0 and up"/>
    <s v="50000000"/>
    <s v="0"/>
  </r>
  <r>
    <s v="Koi Live Wallpaper"/>
    <x v="26"/>
    <n v="4.5999999999999996"/>
    <n v="14026"/>
    <s v="12M"/>
    <s v="100,000+"/>
    <x v="1"/>
    <n v="0.99"/>
    <x v="0"/>
    <s v="Personalization"/>
    <d v="2014-06-24T00:00:00"/>
    <n v="1.9"/>
    <s v="2.2 and up"/>
    <s v="100000"/>
    <s v="0.99"/>
  </r>
  <r>
    <s v="Dropbox"/>
    <x v="27"/>
    <n v="4.4000000000000004"/>
    <n v="1860844"/>
    <s v="61M"/>
    <s v="500,000,000+"/>
    <x v="0"/>
    <n v="0"/>
    <x v="0"/>
    <s v="Productivity"/>
    <d v="2018-08-01T00:00:00"/>
    <s v="Varies with device"/>
    <s v="Varies with device"/>
    <s v="500000000"/>
    <s v="0"/>
  </r>
  <r>
    <s v="KineMaster â€“ Pro Video Editor"/>
    <x v="30"/>
    <n v="4.5"/>
    <n v="1013867"/>
    <s v="32M"/>
    <s v="50,000,000+"/>
    <x v="0"/>
    <n v="0"/>
    <x v="0"/>
    <s v="Video Players &amp; Editors"/>
    <d v="2018-08-03T00:00:00"/>
    <s v="4.5.0.10701.GP"/>
    <s v="4.1 and up"/>
    <s v="50000000"/>
    <s v="0"/>
  </r>
  <r>
    <s v="Block City Wars + skins export"/>
    <x v="18"/>
    <n v="4.5"/>
    <n v="762706"/>
    <s v="28M"/>
    <s v="10,000,000+"/>
    <x v="0"/>
    <n v="0"/>
    <x v="1"/>
    <s v="Simulation"/>
    <d v="2018-03-30T00:00:00"/>
    <s v="6.7.5"/>
    <s v="4.0 and up"/>
    <s v="10000000"/>
    <s v="0"/>
  </r>
  <r>
    <s v="Sniper 3D Gun Shooter: Free Shooting Games - FPS"/>
    <x v="17"/>
    <n v="4.5999999999999996"/>
    <n v="7657490"/>
    <s v="Varies with device"/>
    <s v="100,000,000+"/>
    <x v="0"/>
    <n v="0"/>
    <x v="3"/>
    <s v="Action"/>
    <d v="2018-08-02T00:00:00"/>
    <s v="Varies with device"/>
    <s v="Varies with device"/>
    <s v="100000000"/>
    <s v="0"/>
  </r>
  <r>
    <s v="Bike Race Free - Top Motorcycle Racing Games"/>
    <x v="17"/>
    <n v="4.5"/>
    <n v="2586261"/>
    <s v="Varies with device"/>
    <s v="100,000,000+"/>
    <x v="0"/>
    <n v="0"/>
    <x v="0"/>
    <s v="Racing"/>
    <d v="2018-07-31T00:00:00"/>
    <s v="7.7.9"/>
    <s v="4.2 and up"/>
    <s v="100000000"/>
    <s v="0"/>
  </r>
  <r>
    <s v="Dance School Stories - Dance Dreams Come True"/>
    <x v="18"/>
    <n v="4.4000000000000004"/>
    <n v="91171"/>
    <s v="36M"/>
    <s v="1,000,000+"/>
    <x v="0"/>
    <n v="0"/>
    <x v="0"/>
    <s v="Role Playing"/>
    <d v="2018-08-03T00:00:00"/>
    <s v="1.0.8"/>
    <s v="4.1 and up"/>
    <s v="1000000"/>
    <s v="0"/>
  </r>
  <r>
    <s v="3D Bowling"/>
    <x v="23"/>
    <n v="4.0999999999999996"/>
    <n v="1076243"/>
    <s v="13M"/>
    <s v="100,000,000+"/>
    <x v="0"/>
    <n v="0"/>
    <x v="0"/>
    <s v="Sports"/>
    <d v="2018-01-18T00:00:00"/>
    <n v="3.1"/>
    <s v="2.0.1 and up"/>
    <s v="100000000"/>
    <s v="0"/>
  </r>
  <r>
    <s v="Plants vs. Zombies FREE"/>
    <x v="18"/>
    <n v="4.4000000000000004"/>
    <n v="4064868"/>
    <s v="69M"/>
    <s v="100,000,000+"/>
    <x v="0"/>
    <n v="0"/>
    <x v="2"/>
    <s v="Strategy"/>
    <d v="2018-07-06T00:00:00"/>
    <s v="2.2.00"/>
    <s v="4.1 and up"/>
    <s v="100000000"/>
    <s v="0"/>
  </r>
  <r>
    <s v="Dream League Soccer 2018"/>
    <x v="23"/>
    <n v="4.5999999999999996"/>
    <n v="9873470"/>
    <s v="74M"/>
    <s v="100,000,000+"/>
    <x v="0"/>
    <n v="0"/>
    <x v="0"/>
    <s v="Sports"/>
    <d v="2018-07-16T00:00:00"/>
    <n v="5.0640000000000001"/>
    <s v="4.4 and up"/>
    <s v="100000000"/>
    <s v="0"/>
  </r>
  <r>
    <s v="Mind Games Pro"/>
    <x v="18"/>
    <n v="4.5999999999999996"/>
    <n v="15301"/>
    <s v="18M"/>
    <s v="100,000+"/>
    <x v="1"/>
    <n v="2.99"/>
    <x v="0"/>
    <s v="Puzzle;Brain Games"/>
    <d v="2018-07-18T00:00:00"/>
    <s v="3.0.5"/>
    <s v="2.3 and up"/>
    <s v="100000"/>
    <s v="2.99"/>
  </r>
  <r>
    <s v="Z Ringtones PREMIUM 2018"/>
    <x v="26"/>
    <n v="4.5"/>
    <n v="10158"/>
    <s v="3.6M"/>
    <s v="500,000+"/>
    <x v="0"/>
    <n v="0"/>
    <x v="0"/>
    <s v="Personalization"/>
    <d v="2018-03-01T00:00:00"/>
    <n v="1.5"/>
    <s v="4.0.3 and up"/>
    <s v="500000"/>
    <s v="0"/>
  </r>
  <r>
    <s v="Smash Hit"/>
    <x v="17"/>
    <n v="4.5"/>
    <n v="4147718"/>
    <s v="79M"/>
    <s v="100,000,000+"/>
    <x v="0"/>
    <n v="0"/>
    <x v="0"/>
    <s v="Arcade"/>
    <d v="2015-11-26T00:00:00"/>
    <s v="1.4.0"/>
    <s v="2.3 and up"/>
    <s v="100000000"/>
    <s v="0"/>
  </r>
  <r>
    <s v="Bad Piggies"/>
    <x v="18"/>
    <n v="4.3"/>
    <n v="1168959"/>
    <s v="66M"/>
    <s v="50,000,000+"/>
    <x v="0"/>
    <n v="0"/>
    <x v="0"/>
    <s v="Puzzle"/>
    <d v="2017-05-03T00:00:00"/>
    <s v="2.3.3"/>
    <s v="4.1 and up"/>
    <s v="50000000"/>
    <s v="0"/>
  </r>
  <r>
    <s v="Temple Run"/>
    <x v="17"/>
    <n v="4.3"/>
    <n v="4000433"/>
    <s v="42M"/>
    <s v="100,000,000+"/>
    <x v="0"/>
    <n v="0"/>
    <x v="0"/>
    <s v="Arcade"/>
    <d v="2018-08-02T00:00:00"/>
    <s v="1.9.1"/>
    <s v="4.0 and up"/>
    <s v="100000000"/>
    <s v="0"/>
  </r>
  <r>
    <s v="Broken Screen Prank"/>
    <x v="18"/>
    <n v="3.3"/>
    <n v="23682"/>
    <s v="9.8M"/>
    <s v="1,000,000+"/>
    <x v="0"/>
    <n v="0"/>
    <x v="1"/>
    <s v="Casual"/>
    <d v="2018-06-14T00:00:00"/>
    <n v="6.2"/>
    <s v="4.0 and up"/>
    <s v="1000000"/>
    <s v="0"/>
  </r>
  <r>
    <s v="Screen Lock - with Fingerprint Simulator"/>
    <x v="25"/>
    <n v="3.7"/>
    <n v="338449"/>
    <s v="2.8M"/>
    <s v="10,000,000+"/>
    <x v="0"/>
    <n v="0"/>
    <x v="0"/>
    <s v="Tools"/>
    <d v="2018-06-19T00:00:00"/>
    <n v="8.6"/>
    <s v="2.3.3 and up"/>
    <s v="10000000"/>
    <s v="0"/>
  </r>
  <r>
    <s v="Tuner - gStrings Free"/>
    <x v="25"/>
    <n v="4.5"/>
    <n v="214265"/>
    <s v="Varies with device"/>
    <s v="10,000,000+"/>
    <x v="0"/>
    <n v="0"/>
    <x v="0"/>
    <s v="Tools"/>
    <d v="2018-06-04T00:00:00"/>
    <s v="Varies with device"/>
    <s v="Varies with device"/>
    <s v="10000000"/>
    <s v="0"/>
  </r>
  <r>
    <s v="Car Parking Game 3D - Real City Driving Challenge"/>
    <x v="18"/>
    <n v="4.4000000000000004"/>
    <n v="187892"/>
    <s v="40M"/>
    <s v="5,000,000+"/>
    <x v="0"/>
    <n v="0"/>
    <x v="0"/>
    <s v="Simulation"/>
    <d v="2018-05-10T00:00:00"/>
    <s v="1.2.0"/>
    <s v="4.0 and up"/>
    <s v="5000000"/>
    <s v="0"/>
  </r>
  <r>
    <s v="E!"/>
    <x v="18"/>
    <n v="3.1"/>
    <n v="740"/>
    <s v="20M"/>
    <s v="100,000+"/>
    <x v="0"/>
    <n v="0"/>
    <x v="1"/>
    <s v="Entertainment"/>
    <d v="2018-05-24T00:00:00"/>
    <s v="3.3.1.41"/>
    <s v="4.4 and up"/>
    <s v="100000"/>
    <s v="0"/>
  </r>
  <r>
    <s v="E! News"/>
    <x v="31"/>
    <n v="4"/>
    <n v="15443"/>
    <s v="25M"/>
    <s v="1,000,000+"/>
    <x v="0"/>
    <n v="0"/>
    <x v="1"/>
    <s v="News &amp; Magazines"/>
    <d v="2018-06-19T00:00:00"/>
    <s v="4.2.133"/>
    <s v="4.4 and up"/>
    <s v="1000000"/>
    <s v="0"/>
  </r>
  <r>
    <s v="eBay: Buy &amp; Sell this Summer - Discover Deals Now!"/>
    <x v="21"/>
    <n v="4.4000000000000004"/>
    <n v="2788460"/>
    <s v="Varies with device"/>
    <s v="100,000,000+"/>
    <x v="0"/>
    <n v="0"/>
    <x v="1"/>
    <s v="Shopping"/>
    <d v="2018-07-30T00:00:00"/>
    <s v="Varies with device"/>
    <s v="Varies with device"/>
    <s v="100000000"/>
    <s v="0"/>
  </r>
  <r>
    <s v="ESPN"/>
    <x v="23"/>
    <n v="4.2"/>
    <n v="521081"/>
    <s v="Varies with device"/>
    <s v="10,000,000+"/>
    <x v="0"/>
    <n v="0"/>
    <x v="2"/>
    <s v="Sports"/>
    <d v="2018-07-19T00:00:00"/>
    <s v="Varies with device"/>
    <s v="5.0 and up"/>
    <s v="10000000"/>
    <s v="0"/>
  </r>
  <r>
    <s v="Chuck E.'s Skate Universe"/>
    <x v="18"/>
    <n v="3.9"/>
    <n v="94910"/>
    <s v="44M"/>
    <s v="10,000,000+"/>
    <x v="0"/>
    <n v="0"/>
    <x v="0"/>
    <s v="Action;Action &amp; Adventure"/>
    <d v="2017-01-10T00:00:00"/>
    <n v="1.1200000000000001"/>
    <s v="4.3 and up"/>
    <s v="10000000"/>
    <s v="0"/>
  </r>
  <r>
    <s v="Eventbrite - Discover popular events &amp; nearby fun"/>
    <x v="18"/>
    <n v="4.4000000000000004"/>
    <n v="63773"/>
    <s v="8.8M"/>
    <s v="5,000,000+"/>
    <x v="0"/>
    <n v="0"/>
    <x v="0"/>
    <s v="Entertainment"/>
    <d v="2018-07-30T00:00:00"/>
    <s v="5.7.2"/>
    <s v="5.0 and up"/>
    <s v="5000000"/>
    <s v="0"/>
  </r>
  <r>
    <s v="ES File Explorer File Manager"/>
    <x v="27"/>
    <n v="4.5999999999999996"/>
    <n v="5378795"/>
    <s v="16M"/>
    <s v="100,000,000+"/>
    <x v="0"/>
    <n v="0"/>
    <x v="0"/>
    <s v="Productivity"/>
    <d v="2018-08-03T00:00:00"/>
    <s v="4.1.8.2.2"/>
    <s v="4.0 and up"/>
    <s v="100000000"/>
    <s v="0"/>
  </r>
  <r>
    <s v="Eternium"/>
    <x v="18"/>
    <n v="4.8"/>
    <n v="1506783"/>
    <s v="89M"/>
    <s v="10,000,000+"/>
    <x v="0"/>
    <n v="0"/>
    <x v="1"/>
    <s v="Role Playing"/>
    <d v="2018-07-18T00:00:00"/>
    <s v="1.2.115"/>
    <s v="4.0 and up"/>
    <s v="10000000"/>
    <s v="0"/>
  </r>
  <r>
    <s v="Firefox Browser fast &amp; private"/>
    <x v="6"/>
    <n v="4.4000000000000004"/>
    <n v="3075096"/>
    <s v="Varies with device"/>
    <s v="100,000,000+"/>
    <x v="0"/>
    <n v="0"/>
    <x v="0"/>
    <s v="Communication"/>
    <d v="2018-07-10T00:00:00"/>
    <s v="Varies with device"/>
    <s v="Varies with device"/>
    <s v="100000000"/>
    <s v="0"/>
  </r>
  <r>
    <s v="E*TRADE Mobile"/>
    <x v="11"/>
    <n v="3.9"/>
    <n v="10657"/>
    <s v="58M"/>
    <s v="1,000,000+"/>
    <x v="0"/>
    <n v="0"/>
    <x v="0"/>
    <s v="Finance"/>
    <d v="2018-08-02T00:00:00"/>
    <s v="6.8.2"/>
    <s v="4.4 and up"/>
    <s v="1000000"/>
    <s v="0"/>
  </r>
  <r>
    <s v="WWE"/>
    <x v="18"/>
    <n v="4.5"/>
    <n v="736824"/>
    <s v="20M"/>
    <s v="10,000,000+"/>
    <x v="0"/>
    <n v="0"/>
    <x v="1"/>
    <s v="Entertainment"/>
    <d v="2018-01-19T00:00:00"/>
    <s v="3.17.2"/>
    <s v="4.1 and up"/>
    <s v="10000000"/>
    <s v="0"/>
  </r>
  <r>
    <s v="E-cigarette for free"/>
    <x v="18"/>
    <n v="3.6"/>
    <n v="1354"/>
    <s v="4.8M"/>
    <s v="500,000+"/>
    <x v="0"/>
    <n v="0"/>
    <x v="3"/>
    <s v="Entertainment"/>
    <d v="2017-10-23T00:00:00"/>
    <n v="1"/>
    <s v="2.3 and up"/>
    <s v="500000"/>
    <s v="0"/>
  </r>
  <r>
    <s v="Moto LED for Moto X &amp; E [Root]"/>
    <x v="16"/>
    <n v="3.4"/>
    <n v="4082"/>
    <s v="318k"/>
    <s v="500,000+"/>
    <x v="0"/>
    <n v="0"/>
    <x v="0"/>
    <s v="Lifestyle"/>
    <d v="2014-10-16T00:00:00"/>
    <n v="1"/>
    <s v="4.2 and up"/>
    <s v="500000"/>
    <s v="0"/>
  </r>
  <r>
    <s v="Mobile Security &amp; Antivirus"/>
    <x v="27"/>
    <n v="4.7"/>
    <n v="564759"/>
    <s v="Varies with device"/>
    <s v="10,000,000+"/>
    <x v="0"/>
    <n v="0"/>
    <x v="0"/>
    <s v="Productivity"/>
    <d v="2018-07-27T00:00:00"/>
    <s v="Varies with device"/>
    <s v="Varies with device"/>
    <s v="10000000"/>
    <s v="0"/>
  </r>
  <r>
    <s v="Lookout Security &amp; Antivirus"/>
    <x v="25"/>
    <n v="4.4000000000000004"/>
    <n v="951413"/>
    <s v="13M"/>
    <s v="100,000,000+"/>
    <x v="0"/>
    <n v="0"/>
    <x v="0"/>
    <s v="Tools"/>
    <d v="2018-07-31T00:00:00"/>
    <s v="10.23.2-964159b"/>
    <s v="4.4 and up"/>
    <s v="100000000"/>
    <s v="0"/>
  </r>
  <r>
    <s v="World History Quick e-Book"/>
    <x v="18"/>
    <n v="4.4000000000000004"/>
    <n v="1657"/>
    <s v="4.9M"/>
    <s v="100,000+"/>
    <x v="0"/>
    <n v="0"/>
    <x v="0"/>
    <s v="Education;Education"/>
    <d v="2018-07-17T00:00:00"/>
    <n v="1.35"/>
    <s v="4.1 and up"/>
    <s v="100000"/>
    <s v="0"/>
  </r>
  <r>
    <s v="Greeting Cards &amp; Wishes"/>
    <x v="20"/>
    <n v="4.5"/>
    <n v="17350"/>
    <s v="12M"/>
    <s v="500,000+"/>
    <x v="0"/>
    <n v="0"/>
    <x v="0"/>
    <s v="Social"/>
    <d v="2018-07-18T00:00:00"/>
    <n v="1.0780000000000001"/>
    <s v="Varies with device"/>
    <s v="500000"/>
    <s v="0"/>
  </r>
  <r>
    <s v="Amazon Kindle"/>
    <x v="3"/>
    <n v="4.2"/>
    <n v="814151"/>
    <s v="Varies with device"/>
    <s v="100,000,000+"/>
    <x v="0"/>
    <n v="0"/>
    <x v="1"/>
    <s v="Books &amp; Reference"/>
    <d v="2018-07-27T00:00:00"/>
    <s v="Varies with device"/>
    <s v="Varies with device"/>
    <s v="100000000"/>
    <s v="0"/>
  </r>
  <r>
    <s v="Evernote â€“ Organizer, Planner for Notes &amp; Memos"/>
    <x v="27"/>
    <n v="4.5999999999999996"/>
    <n v="1488289"/>
    <s v="Varies with device"/>
    <s v="100,000,000+"/>
    <x v="0"/>
    <n v="0"/>
    <x v="0"/>
    <s v="Productivity"/>
    <d v="2018-08-03T00:00:00"/>
    <s v="Varies with device"/>
    <s v="Varies with device"/>
    <s v="100000000"/>
    <s v="0"/>
  </r>
  <r>
    <s v="Maps &amp; GPS Navigation OsmAnd+"/>
    <x v="24"/>
    <n v="4.3"/>
    <n v="15209"/>
    <s v="Varies with device"/>
    <s v="100,000+"/>
    <x v="1"/>
    <n v="8.99"/>
    <x v="0"/>
    <s v="Travel &amp; Local"/>
    <d v="2018-08-01T00:00:00"/>
    <s v="Varies with device"/>
    <s v="Varies with device"/>
    <s v="100000"/>
    <s v="8.99"/>
  </r>
  <r>
    <s v="Microsoft Edge"/>
    <x v="6"/>
    <n v="4.3"/>
    <n v="27156"/>
    <s v="66M"/>
    <s v="5,000,000+"/>
    <x v="0"/>
    <n v="0"/>
    <x v="0"/>
    <s v="Communication"/>
    <d v="2018-07-28T00:00:00"/>
    <s v="42.0.0.2059"/>
    <s v="4.4 and up"/>
    <s v="5000000"/>
    <s v="0"/>
  </r>
  <r>
    <s v="Microsoft Outlook"/>
    <x v="27"/>
    <n v="4.3"/>
    <n v="3249518"/>
    <s v="50M"/>
    <s v="100,000,000+"/>
    <x v="0"/>
    <n v="0"/>
    <x v="0"/>
    <s v="Productivity"/>
    <d v="2018-08-02T00:00:00"/>
    <s v="2.2.194"/>
    <s v="4.4 and up"/>
    <s v="100000000"/>
    <s v="0"/>
  </r>
  <r>
    <s v="Pinterest"/>
    <x v="20"/>
    <n v="4.5999999999999996"/>
    <n v="4300936"/>
    <s v="Varies with device"/>
    <s v="100,000,000+"/>
    <x v="0"/>
    <n v="0"/>
    <x v="1"/>
    <s v="Social"/>
    <d v="2018-08-03T00:00:00"/>
    <s v="Varies with device"/>
    <s v="Varies with device"/>
    <s v="100000000"/>
    <s v="0"/>
  </r>
  <r>
    <s v="ClassDojo"/>
    <x v="18"/>
    <n v="4.4000000000000004"/>
    <n v="148536"/>
    <s v="59M"/>
    <s v="10,000,000+"/>
    <x v="0"/>
    <n v="0"/>
    <x v="0"/>
    <s v="Education;Education"/>
    <d v="2018-08-03T00:00:00"/>
    <s v="4.21.1"/>
    <s v="4.1 and up"/>
    <s v="10000000"/>
    <s v="0"/>
  </r>
  <r>
    <s v="The Coupons App"/>
    <x v="21"/>
    <n v="4.5"/>
    <n v="181983"/>
    <s v="Varies with device"/>
    <s v="10,000,000+"/>
    <x v="0"/>
    <n v="0"/>
    <x v="0"/>
    <s v="Shopping"/>
    <d v="2018-04-27T00:00:00"/>
    <s v="Varies with device"/>
    <s v="Varies with device"/>
    <s v="10000000"/>
    <s v="0"/>
  </r>
  <r>
    <s v="theScore esports"/>
    <x v="23"/>
    <n v="4.5"/>
    <n v="16257"/>
    <s v="14M"/>
    <s v="500,000+"/>
    <x v="0"/>
    <n v="0"/>
    <x v="2"/>
    <s v="Sports"/>
    <d v="2017-02-03T00:00:00"/>
    <n v="2.8"/>
    <s v="4.1 and up"/>
    <s v="500000"/>
    <s v="0"/>
  </r>
  <r>
    <s v="EX File Explorer File Manager"/>
    <x v="27"/>
    <n v="4"/>
    <n v="4660"/>
    <s v="5.9M"/>
    <s v="1,000,000+"/>
    <x v="0"/>
    <n v="0"/>
    <x v="0"/>
    <s v="Productivity"/>
    <d v="2016-10-06T00:00:00"/>
    <n v="1"/>
    <s v="4.0 and up"/>
    <s v="1000000"/>
    <s v="0"/>
  </r>
  <r>
    <s v="Aab e Hayat Full Novel"/>
    <x v="3"/>
    <n v="4.3"/>
    <n v="1476"/>
    <s v="41M"/>
    <s v="100,000+"/>
    <x v="0"/>
    <n v="0"/>
    <x v="0"/>
    <s v="Books &amp; Reference"/>
    <d v="2017-02-21T00:00:00"/>
    <n v="1"/>
    <s v="3.0 and up"/>
    <s v="100000"/>
    <s v="0"/>
  </r>
  <r>
    <s v="EBookDroid - PDF &amp; DJVU Reader"/>
    <x v="27"/>
    <n v="4.5"/>
    <n v="75951"/>
    <s v="Varies with device"/>
    <s v="5,000,000+"/>
    <x v="0"/>
    <n v="0"/>
    <x v="0"/>
    <s v="Productivity"/>
    <d v="2018-07-08T00:00:00"/>
    <s v="Varies with device"/>
    <s v="Varies with device"/>
    <s v="5000000"/>
    <s v="0"/>
  </r>
  <r>
    <s v="Ebook Reader"/>
    <x v="3"/>
    <n v="4.0999999999999996"/>
    <n v="85842"/>
    <s v="37M"/>
    <s v="5,000,000+"/>
    <x v="0"/>
    <n v="0"/>
    <x v="0"/>
    <s v="Books &amp; Reference"/>
    <d v="2018-06-25T00:00:00"/>
    <s v="5.0.6"/>
    <s v="4.0 and up"/>
    <s v="5000000"/>
    <s v="0"/>
  </r>
  <r>
    <s v="Gmail"/>
    <x v="6"/>
    <n v="4.3"/>
    <n v="4604324"/>
    <s v="Varies with device"/>
    <s v="1,000,000,000+"/>
    <x v="0"/>
    <n v="0"/>
    <x v="0"/>
    <s v="Communication"/>
    <d v="2018-08-02T00:00:00"/>
    <s v="Varies with device"/>
    <s v="Varies with device"/>
    <s v="1000000000"/>
    <s v="0"/>
  </r>
  <r>
    <s v="E-NUM"/>
    <x v="11"/>
    <n v="4"/>
    <n v="10374"/>
    <s v="Varies with device"/>
    <s v="500,000+"/>
    <x v="0"/>
    <n v="0"/>
    <x v="0"/>
    <s v="Finance"/>
    <d v="2016-10-24T00:00:00"/>
    <s v="Varies with device"/>
    <s v="Varies with device"/>
    <s v="500000"/>
    <s v="0"/>
  </r>
  <r>
    <s v="Maps - Navigate &amp; Explore"/>
    <x v="24"/>
    <n v="4.3"/>
    <n v="9231613"/>
    <s v="Varies with device"/>
    <s v="1,000,000,000+"/>
    <x v="0"/>
    <n v="0"/>
    <x v="0"/>
    <s v="Travel &amp; Local"/>
    <d v="2018-07-31T00:00:00"/>
    <s v="Varies with device"/>
    <s v="Varies with device"/>
    <s v="1000000000"/>
    <s v="0"/>
  </r>
  <r>
    <s v="AliExpress - Smarter Shopping, Better Living"/>
    <x v="21"/>
    <n v="4.5999999999999996"/>
    <n v="5911055"/>
    <s v="Varies with device"/>
    <s v="100,000,000+"/>
    <x v="0"/>
    <n v="0"/>
    <x v="1"/>
    <s v="Shopping"/>
    <d v="2018-08-01T00:00:00"/>
    <s v="Varies with device"/>
    <s v="Varies with device"/>
    <s v="100000000"/>
    <s v="0"/>
  </r>
  <r>
    <s v="Aldiko Book Reader"/>
    <x v="3"/>
    <n v="4.2"/>
    <n v="210534"/>
    <s v="22M"/>
    <s v="10,000,000+"/>
    <x v="0"/>
    <n v="0"/>
    <x v="0"/>
    <s v="Books &amp; Reference"/>
    <d v="2018-06-13T00:00:00"/>
    <s v="3.0.58"/>
    <s v="4.0 and up"/>
    <s v="10000000"/>
    <s v="0"/>
  </r>
  <r>
    <s v="Flipkart Online Shopping App"/>
    <x v="21"/>
    <n v="4.4000000000000004"/>
    <n v="6003590"/>
    <s v="Varies with device"/>
    <s v="100,000,000+"/>
    <x v="0"/>
    <n v="0"/>
    <x v="1"/>
    <s v="Shopping"/>
    <d v="2018-08-02T00:00:00"/>
    <s v="Varies with device"/>
    <s v="Varies with device"/>
    <s v="100000000"/>
    <s v="0"/>
  </r>
  <r>
    <s v="Wish - Shopping Made Fun"/>
    <x v="21"/>
    <n v="4.5"/>
    <n v="6200739"/>
    <s v="15M"/>
    <s v="100,000,000+"/>
    <x v="0"/>
    <n v="0"/>
    <x v="0"/>
    <s v="Shopping"/>
    <d v="2018-08-03T00:00:00"/>
    <s v="4.20.5"/>
    <s v="4.1 and up"/>
    <s v="100000000"/>
    <s v="0"/>
  </r>
  <r>
    <s v="Synd e-Passbook"/>
    <x v="11"/>
    <n v="4.3"/>
    <n v="9400"/>
    <s v="6.1M"/>
    <s v="1,000,000+"/>
    <x v="0"/>
    <n v="0"/>
    <x v="0"/>
    <s v="Finance"/>
    <d v="2016-05-12T00:00:00"/>
    <n v="1.0900000000000001"/>
    <s v="2.2 and up"/>
    <s v="1000000"/>
    <s v="0"/>
  </r>
  <r>
    <s v="Messenger â€“ Text and Video Chat for Free"/>
    <x v="6"/>
    <n v="4"/>
    <n v="56642847"/>
    <s v="Varies with device"/>
    <s v="1,000,000,000+"/>
    <x v="0"/>
    <n v="0"/>
    <x v="0"/>
    <s v="Communication"/>
    <d v="2018-08-01T00:00:00"/>
    <s v="Varies with device"/>
    <s v="Varies with device"/>
    <s v="1000000000"/>
    <s v="0"/>
  </r>
  <r>
    <s v="Facebook Lite"/>
    <x v="20"/>
    <n v="4.3"/>
    <n v="8595964"/>
    <s v="Varies with device"/>
    <s v="500,000,000+"/>
    <x v="0"/>
    <n v="0"/>
    <x v="1"/>
    <s v="Social"/>
    <d v="2018-08-01T00:00:00"/>
    <s v="Varies with device"/>
    <s v="Varies with device"/>
    <s v="500000000"/>
    <s v="0"/>
  </r>
  <r>
    <s v="Messenger Lite: Free Calls &amp; Messages"/>
    <x v="6"/>
    <n v="4.4000000000000004"/>
    <n v="1429038"/>
    <s v="Varies with device"/>
    <s v="100,000,000+"/>
    <x v="0"/>
    <n v="0"/>
    <x v="0"/>
    <s v="Communication"/>
    <d v="2018-07-25T00:00:00"/>
    <s v="37.0.0.7.163"/>
    <s v="2.3 and up"/>
    <s v="100000000"/>
    <s v="0"/>
  </r>
  <r>
    <s v="Video Downloader for Facebook"/>
    <x v="25"/>
    <n v="4.5999999999999996"/>
    <n v="894435"/>
    <s v="3.1M"/>
    <s v="50,000,000+"/>
    <x v="0"/>
    <n v="0"/>
    <x v="1"/>
    <s v="Tools"/>
    <d v="2018-07-01T00:00:00"/>
    <s v="2.2.8"/>
    <s v="4.0 and up"/>
    <s v="50000000"/>
    <s v="0"/>
  </r>
  <r>
    <s v="F-Stop Gallery Pro"/>
    <x v="22"/>
    <n v="4.4000000000000004"/>
    <n v="1302"/>
    <s v="58k"/>
    <s v="10,000+"/>
    <x v="1"/>
    <n v="4.99"/>
    <x v="0"/>
    <s v="Photography"/>
    <d v="2015-08-05T00:00:00"/>
    <n v="3.2"/>
    <s v="2.2 and up"/>
    <s v="10000"/>
    <s v="4.99"/>
  </r>
  <r>
    <s v="Offroad Pickup Truck F"/>
    <x v="18"/>
    <n v="4.3"/>
    <n v="4551"/>
    <s v="79M"/>
    <s v="500,000+"/>
    <x v="0"/>
    <n v="0"/>
    <x v="0"/>
    <s v="Simulation"/>
    <d v="2017-12-26T00:00:00"/>
    <n v="1"/>
    <s v="2.3 and up"/>
    <s v="500000"/>
    <s v="0"/>
  </r>
  <r>
    <s v="F-Stop Gallery"/>
    <x v="22"/>
    <n v="4.2"/>
    <n v="12726"/>
    <s v="15M"/>
    <s v="1,000,000+"/>
    <x v="0"/>
    <n v="0"/>
    <x v="0"/>
    <s v="Photography"/>
    <d v="2018-07-21T00:00:00"/>
    <s v="4.9.18"/>
    <s v="4.1 and up"/>
    <s v="1000000"/>
    <s v="0"/>
  </r>
  <r>
    <s v="Talking Tom Cat 2"/>
    <x v="18"/>
    <n v="4.3"/>
    <n v="3213548"/>
    <s v="55M"/>
    <s v="100,000,000+"/>
    <x v="0"/>
    <n v="0"/>
    <x v="2"/>
    <s v="Entertainment"/>
    <d v="2018-07-25T00:00:00"/>
    <s v="5.3.5.16"/>
    <s v="4.1 and up"/>
    <s v="100000000"/>
    <s v="0"/>
  </r>
  <r>
    <s v="FlashLight F.Light"/>
    <x v="25"/>
    <n v="4.3"/>
    <n v="3943"/>
    <s v="11M"/>
    <s v="100,000+"/>
    <x v="0"/>
    <n v="0"/>
    <x v="0"/>
    <s v="Tools"/>
    <d v="2018-05-23T00:00:00"/>
    <s v="1.4.2"/>
    <s v="5.0 and up"/>
    <s v="100000"/>
    <s v="0"/>
  </r>
  <r>
    <s v="F-Secure SENSE"/>
    <x v="25"/>
    <n v="4.5999999999999996"/>
    <n v="57"/>
    <s v="13M"/>
    <s v="5,000+"/>
    <x v="0"/>
    <n v="0"/>
    <x v="0"/>
    <s v="Tools"/>
    <d v="2018-07-04T00:00:00"/>
    <s v="1.0.988"/>
    <s v="5.0 and up"/>
    <s v="5000"/>
    <s v="0"/>
  </r>
  <r>
    <s v="Super Car F. Mod for MCPE"/>
    <x v="17"/>
    <n v="3.6"/>
    <n v="214"/>
    <s v="4.9M"/>
    <s v="50,000+"/>
    <x v="0"/>
    <n v="0"/>
    <x v="0"/>
    <s v="Adventure"/>
    <d v="2018-07-19T00:00:00"/>
    <s v="3.0.1"/>
    <s v="4.2 and up"/>
    <s v="50000"/>
    <s v="0"/>
  </r>
  <r>
    <s v="Twitter"/>
    <x v="31"/>
    <n v="4.3"/>
    <n v="11657972"/>
    <s v="Varies with device"/>
    <s v="500,000,000+"/>
    <x v="0"/>
    <n v="0"/>
    <x v="3"/>
    <s v="News &amp; Magazines"/>
    <d v="2018-07-30T00:00:00"/>
    <s v="Varies with device"/>
    <s v="Varies with device"/>
    <s v="500000000"/>
    <s v="0"/>
  </r>
  <r>
    <s v="F-Secure KEY Password manager"/>
    <x v="25"/>
    <n v="4.2"/>
    <n v="2588"/>
    <s v="7.6M"/>
    <s v="100,000+"/>
    <x v="0"/>
    <n v="0"/>
    <x v="0"/>
    <s v="Tools"/>
    <d v="2018-06-27T00:00:00"/>
    <s v="4.7.4"/>
    <s v="4.0 and up"/>
    <s v="100000"/>
    <s v="0"/>
  </r>
  <r>
    <s v="Inputting Plus: Ctrl + Z/F/C/V"/>
    <x v="27"/>
    <n v="4.2"/>
    <n v="1117"/>
    <s v="3.0M"/>
    <s v="50,000+"/>
    <x v="0"/>
    <n v="0"/>
    <x v="0"/>
    <s v="Productivity"/>
    <d v="2017-10-18T00:00:00"/>
    <s v="1.0.6"/>
    <s v="5.0 and up"/>
    <s v="50000"/>
    <s v="0"/>
  </r>
  <r>
    <s v="CTRL-F - Search the real world"/>
    <x v="27"/>
    <n v="4.4000000000000004"/>
    <n v="607"/>
    <s v="37M"/>
    <s v="50,000+"/>
    <x v="0"/>
    <n v="0"/>
    <x v="0"/>
    <s v="Productivity"/>
    <d v="2016-07-24T00:00:00"/>
    <n v="1.1000000000000001"/>
    <s v="4.0.3 and up"/>
    <s v="50000"/>
    <s v="0"/>
  </r>
  <r>
    <s v="F-Secure SAFE"/>
    <x v="25"/>
    <n v="4.3"/>
    <n v="9433"/>
    <s v="9.3M"/>
    <s v="500,000+"/>
    <x v="0"/>
    <n v="0"/>
    <x v="0"/>
    <s v="Tools"/>
    <d v="2018-07-30T00:00:00"/>
    <s v="17.4.0014017"/>
    <s v="5.0 and up"/>
    <s v="500000"/>
    <s v="0"/>
  </r>
  <r>
    <s v="MHD F-Series"/>
    <x v="1"/>
    <n v="4.9000000000000004"/>
    <n v="73"/>
    <s v="23M"/>
    <s v="1,000+"/>
    <x v="0"/>
    <n v="0"/>
    <x v="0"/>
    <s v="Auto &amp; Vehicles"/>
    <d v="2018-06-05T00:00:00"/>
    <s v="version 0.994"/>
    <s v="3.2 and up"/>
    <s v="1000"/>
    <s v="0"/>
  </r>
  <r>
    <s v="F-Secure AV Test"/>
    <x v="25"/>
    <n v="4.5"/>
    <n v="1250"/>
    <s v="241k"/>
    <s v="50,000+"/>
    <x v="0"/>
    <n v="0"/>
    <x v="0"/>
    <s v="Tools"/>
    <d v="2018-03-06T00:00:00"/>
    <s v="1.0.1"/>
    <s v="4.0.3 and up"/>
    <s v="50000"/>
    <s v="0"/>
  </r>
  <r>
    <s v="LINE: Free Calls &amp; Messages"/>
    <x v="6"/>
    <n v="4.2"/>
    <n v="10790092"/>
    <s v="Varies with device"/>
    <s v="500,000,000+"/>
    <x v="0"/>
    <n v="0"/>
    <x v="0"/>
    <s v="Communication"/>
    <d v="2018-07-26T00:00:00"/>
    <s v="Varies with device"/>
    <s v="Varies with device"/>
    <s v="500000000"/>
    <s v="0"/>
  </r>
  <r>
    <s v="imo beta free calls and text"/>
    <x v="6"/>
    <n v="4.3"/>
    <n v="659395"/>
    <s v="11M"/>
    <s v="100,000,000+"/>
    <x v="0"/>
    <n v="0"/>
    <x v="0"/>
    <s v="Communication"/>
    <d v="2018-06-07T00:00:00"/>
    <s v="9.8.000000010492"/>
    <s v="4.0 and up"/>
    <s v="100000000"/>
    <s v="0"/>
  </r>
  <r>
    <s v="F-Secure Mobile Security"/>
    <x v="25"/>
    <n v="4.2"/>
    <n v="13096"/>
    <s v="9.2M"/>
    <s v="500,000+"/>
    <x v="0"/>
    <n v="0"/>
    <x v="0"/>
    <s v="Tools"/>
    <d v="2018-07-30T00:00:00"/>
    <s v="17.4.0014017"/>
    <s v="5.0 and up"/>
    <s v="500000"/>
    <s v="0"/>
  </r>
  <r>
    <s v="f'east"/>
    <x v="16"/>
    <n v="3.8"/>
    <n v="38"/>
    <s v="4.8M"/>
    <s v="5,000+"/>
    <x v="0"/>
    <n v="0"/>
    <x v="0"/>
    <s v="Lifestyle"/>
    <d v="2018-04-17T00:00:00"/>
    <s v="2.6.3"/>
    <s v="4.0 and up"/>
    <s v="5000"/>
    <s v="0"/>
  </r>
  <r>
    <s v="Dumb Ways to Die 2: The Games"/>
    <x v="18"/>
    <n v="4.2"/>
    <n v="1671658"/>
    <s v="Varies with device"/>
    <s v="50,000,000+"/>
    <x v="0"/>
    <n v="0"/>
    <x v="1"/>
    <s v="Casual"/>
    <d v="2018-07-12T00:00:00"/>
    <s v="Varies with device"/>
    <s v="Varies with device"/>
    <s v="50000000"/>
    <s v="0"/>
  </r>
  <r>
    <s v="Speech Therapy: F"/>
    <x v="18"/>
    <n v="1"/>
    <n v="1"/>
    <s v="16M"/>
    <s v="10+"/>
    <x v="1"/>
    <n v="2.99"/>
    <x v="0"/>
    <s v="Education"/>
    <d v="2016-10-07T00:00:00"/>
    <n v="1"/>
    <s v="2.3.3 and up"/>
    <s v="10"/>
    <s v="2.99"/>
  </r>
  <r>
    <s v="HumorCast - Authentic Weather"/>
    <x v="29"/>
    <n v="4.4000000000000004"/>
    <n v="6495"/>
    <s v="40M"/>
    <s v="100,000+"/>
    <x v="0"/>
    <n v="0"/>
    <x v="1"/>
    <s v="Weather"/>
    <d v="2018-07-12T00:00:00"/>
    <s v="4.4.4"/>
    <s v="4.4 and up"/>
    <s v="100000"/>
    <s v="0"/>
  </r>
  <r>
    <s v="F &amp; M Mobile Banking"/>
    <x v="11"/>
    <n v="4"/>
    <n v="43"/>
    <s v="13M"/>
    <s v="5,000+"/>
    <x v="0"/>
    <n v="0"/>
    <x v="0"/>
    <s v="Finance"/>
    <d v="2018-02-20T00:00:00"/>
    <s v="4.5.0"/>
    <s v="4.0 and up"/>
    <s v="5000"/>
    <s v="0"/>
  </r>
  <r>
    <s v="F"/>
    <x v="25"/>
    <s v="NaN"/>
    <n v="6"/>
    <s v="4.9M"/>
    <s v="500+"/>
    <x v="0"/>
    <n v="0"/>
    <x v="0"/>
    <s v="Tools"/>
    <d v="2018-05-15T00:00:00"/>
    <s v="1.0.2"/>
    <s v="4.0 and up"/>
    <s v="500"/>
    <s v="0"/>
  </r>
  <r>
    <s v="RPG End of Aspiration F"/>
    <x v="18"/>
    <n v="4.4000000000000004"/>
    <n v="20368"/>
    <s v="31M"/>
    <s v="500,000+"/>
    <x v="0"/>
    <n v="0"/>
    <x v="1"/>
    <s v="Role Playing"/>
    <d v="2016-12-15T00:00:00"/>
    <s v="3.0.0fr"/>
    <s v="2.3 and up"/>
    <s v="500000"/>
    <s v="0"/>
  </r>
  <r>
    <s v="F-Sim Space Shuttle"/>
    <x v="18"/>
    <n v="4.4000000000000004"/>
    <n v="5427"/>
    <s v="Varies with device"/>
    <s v="100,000+"/>
    <x v="1"/>
    <n v="4.99"/>
    <x v="0"/>
    <s v="Simulation"/>
    <d v="2014-01-28T00:00:00"/>
    <s v="Varies with device"/>
    <s v="Varies with device"/>
    <s v="100000"/>
    <s v="4.99"/>
  </r>
  <r>
    <s v="Weather Live"/>
    <x v="29"/>
    <n v="4.5"/>
    <n v="76593"/>
    <s v="Varies with device"/>
    <s v="500,000+"/>
    <x v="1"/>
    <n v="5.99"/>
    <x v="0"/>
    <s v="Weather"/>
    <d v="2017-11-21T00:00:00"/>
    <s v="Varies with device"/>
    <s v="Varies with device"/>
    <s v="500000"/>
    <s v="5.99"/>
  </r>
  <r>
    <s v="Norwegian For Kids &amp; Babies F"/>
    <x v="18"/>
    <s v="NaN"/>
    <n v="0"/>
    <s v="14M"/>
    <s v="5+"/>
    <x v="1"/>
    <n v="39.99"/>
    <x v="0"/>
    <s v="Education"/>
    <d v="2015-09-24T00:00:00"/>
    <n v="1"/>
    <s v="4.0 and up"/>
    <s v="5"/>
    <s v="39.99"/>
  </r>
  <r>
    <s v="R+F PULSE"/>
    <x v="4"/>
    <n v="3.4"/>
    <n v="58"/>
    <s v="3.0M"/>
    <s v="10,000+"/>
    <x v="0"/>
    <n v="0"/>
    <x v="0"/>
    <s v="Business"/>
    <d v="2017-04-21T00:00:00"/>
    <n v="1"/>
    <s v="4.4 and up"/>
    <s v="10000"/>
    <s v="0"/>
  </r>
  <r>
    <s v="F-Secure Freedome for Business"/>
    <x v="4"/>
    <n v="3.8"/>
    <n v="183"/>
    <s v="9.9M"/>
    <s v="50,000+"/>
    <x v="0"/>
    <n v="0"/>
    <x v="0"/>
    <s v="Business"/>
    <d v="2018-07-16T00:00:00"/>
    <s v="2.5.1.7594.psb"/>
    <s v="4.0.3 and up"/>
    <s v="50000"/>
    <s v="0"/>
  </r>
  <r>
    <s v="F-1 watchface by Delta"/>
    <x v="26"/>
    <s v="NaN"/>
    <n v="0"/>
    <s v="Varies with device"/>
    <s v="10+"/>
    <x v="1"/>
    <n v="2.4900000000000002"/>
    <x v="0"/>
    <s v="Personalization"/>
    <d v="2017-08-23T00:00:00"/>
    <s v="Varies with device"/>
    <s v="Varies with device"/>
    <s v="10"/>
    <s v="2.49"/>
  </r>
  <r>
    <s v="f.lux (preview, root-only)"/>
    <x v="13"/>
    <n v="3.7"/>
    <n v="5559"/>
    <s v="3.7M"/>
    <s v="500,000+"/>
    <x v="0"/>
    <n v="0"/>
    <x v="0"/>
    <s v="Health &amp; Fitness"/>
    <d v="2016-03-15T00:00:00"/>
    <n v="22"/>
    <s v="4.0.3 and up"/>
    <s v="500000"/>
    <s v="0"/>
  </r>
  <r>
    <s v="F Length Sim (no Ads)"/>
    <x v="22"/>
    <s v="NaN"/>
    <n v="0"/>
    <s v="1.7M"/>
    <s v="10+"/>
    <x v="1"/>
    <n v="2"/>
    <x v="0"/>
    <s v="Photography"/>
    <d v="2018-04-29T00:00:00"/>
    <n v="1"/>
    <s v="4.0.3 and up"/>
    <s v="10"/>
    <s v="2"/>
  </r>
  <r>
    <s v="Arto: f.infrared photo"/>
    <x v="22"/>
    <n v="4.0999999999999996"/>
    <n v="41"/>
    <s v="11M"/>
    <s v="500+"/>
    <x v="1"/>
    <n v="1.49"/>
    <x v="0"/>
    <s v="Photography"/>
    <d v="2016-07-19T00:00:00"/>
    <n v="3.1"/>
    <s v="4.4 and up"/>
    <s v="500"/>
    <s v="1.49"/>
  </r>
  <r>
    <s v="Geometry Dash World"/>
    <x v="17"/>
    <n v="4.5999999999999996"/>
    <n v="759838"/>
    <s v="63M"/>
    <s v="10,000,000+"/>
    <x v="0"/>
    <n v="0"/>
    <x v="0"/>
    <s v="Arcade"/>
    <d v="2017-12-22T00:00:00"/>
    <n v="1.03"/>
    <s v="4.0 and up"/>
    <s v="10000000"/>
    <s v="0"/>
  </r>
  <r>
    <s v="Convert degree Celsius to Fahrenheit or Â°F to Â°C"/>
    <x v="25"/>
    <n v="4.4000000000000004"/>
    <n v="51"/>
    <s v="2.1M"/>
    <s v="5,000+"/>
    <x v="0"/>
    <n v="0"/>
    <x v="0"/>
    <s v="Tools"/>
    <d v="2018-05-21T00:00:00"/>
    <s v="1.5.8"/>
    <s v="4.0 and up"/>
    <s v="5000"/>
    <s v="0"/>
  </r>
  <r>
    <s v="F-Gas Solutions"/>
    <x v="4"/>
    <n v="4.2"/>
    <n v="127"/>
    <s v="1.4M"/>
    <s v="10,000+"/>
    <x v="0"/>
    <n v="0"/>
    <x v="0"/>
    <s v="Business"/>
    <d v="2016-10-07T00:00:00"/>
    <s v="2.1.3"/>
    <s v="4.0 and up"/>
    <s v="10000"/>
    <s v="0"/>
  </r>
  <r>
    <s v="Google+"/>
    <x v="20"/>
    <n v="4.2"/>
    <n v="4828372"/>
    <s v="Varies with device"/>
    <s v="1,000,000,000+"/>
    <x v="0"/>
    <n v="0"/>
    <x v="1"/>
    <s v="Social"/>
    <d v="2018-07-26T00:00:00"/>
    <s v="Varies with device"/>
    <s v="Varies with device"/>
    <s v="1000000000"/>
    <s v="0"/>
  </r>
  <r>
    <s v="PUBG MOBILE"/>
    <x v="17"/>
    <n v="4.4000000000000004"/>
    <n v="3697174"/>
    <s v="36M"/>
    <s v="50,000,000+"/>
    <x v="0"/>
    <n v="0"/>
    <x v="1"/>
    <s v="Action"/>
    <d v="2018-07-24T00:00:00"/>
    <s v="0.7.0"/>
    <s v="4.3 and up"/>
    <s v="50000000"/>
    <s v="0"/>
  </r>
  <r>
    <s v="Gangstar Vegas - mafia game"/>
    <x v="17"/>
    <n v="4.5"/>
    <n v="4830407"/>
    <s v="32M"/>
    <s v="50,000,000+"/>
    <x v="0"/>
    <n v="0"/>
    <x v="3"/>
    <s v="Action"/>
    <d v="2018-05-25T00:00:00"/>
    <s v="3.7.1a"/>
    <s v="Varies with device"/>
    <s v="50000000"/>
    <s v="0"/>
  </r>
  <r>
    <s v="Gboard - the Google Keyboard"/>
    <x v="25"/>
    <n v="4.2"/>
    <n v="1855262"/>
    <s v="Varies with device"/>
    <s v="500,000,000+"/>
    <x v="0"/>
    <n v="0"/>
    <x v="0"/>
    <s v="Tools"/>
    <d v="2018-07-31T00:00:00"/>
    <s v="Varies with device"/>
    <s v="Varies with device"/>
    <s v="500000000"/>
    <s v="0"/>
  </r>
  <r>
    <s v="Granny"/>
    <x v="17"/>
    <n v="4.5"/>
    <n v="1128805"/>
    <s v="59M"/>
    <s v="50,000,000+"/>
    <x v="0"/>
    <n v="0"/>
    <x v="1"/>
    <s v="Arcade"/>
    <d v="2018-05-29T00:00:00"/>
    <s v="1.4.0.1"/>
    <s v="4.0 and up"/>
    <s v="50000000"/>
    <s v="0"/>
  </r>
  <r>
    <s v="Offroad Car G"/>
    <x v="18"/>
    <n v="4.3"/>
    <n v="64884"/>
    <s v="37M"/>
    <s v="5,000,000+"/>
    <x v="0"/>
    <n v="0"/>
    <x v="0"/>
    <s v="Simulation"/>
    <d v="2016-07-12T00:00:00"/>
    <n v="1"/>
    <s v="2.3.3 and up"/>
    <s v="5000000"/>
    <s v="0"/>
  </r>
  <r>
    <s v="Google"/>
    <x v="25"/>
    <n v="4.4000000000000004"/>
    <n v="8021623"/>
    <s v="Varies with device"/>
    <s v="1,000,000,000+"/>
    <x v="0"/>
    <n v="0"/>
    <x v="0"/>
    <s v="Tools"/>
    <d v="2018-08-03T00:00:00"/>
    <s v="Varies with device"/>
    <s v="Varies with device"/>
    <s v="1000000000"/>
    <s v="0"/>
  </r>
  <r>
    <s v="Google Now Launcher"/>
    <x v="25"/>
    <n v="4.2"/>
    <n v="857215"/>
    <s v="7.9M"/>
    <s v="100,000,000+"/>
    <x v="0"/>
    <n v="0"/>
    <x v="0"/>
    <s v="Tools"/>
    <d v="2017-12-07T00:00:00"/>
    <s v="1.4.large"/>
    <s v="4.1 - 7.1.1"/>
    <s v="100000000"/>
    <s v="0"/>
  </r>
  <r>
    <s v="Rolling G Sky"/>
    <x v="17"/>
    <n v="3.6"/>
    <n v="2065"/>
    <s v="25M"/>
    <s v="100,000+"/>
    <x v="0"/>
    <n v="0"/>
    <x v="0"/>
    <s v="Adventure"/>
    <d v="2017-01-25T00:00:00"/>
    <n v="1"/>
    <s v="2.3.3 and up"/>
    <s v="100000"/>
    <s v="0"/>
  </r>
  <r>
    <s v="Hangouts"/>
    <x v="6"/>
    <n v="4"/>
    <n v="3419464"/>
    <s v="Varies with device"/>
    <s v="1,000,000,000+"/>
    <x v="0"/>
    <n v="0"/>
    <x v="0"/>
    <s v="Communication"/>
    <d v="2018-07-21T00:00:00"/>
    <s v="Varies with device"/>
    <s v="Varies with device"/>
    <s v="1000000000"/>
    <s v="0"/>
  </r>
  <r>
    <s v="G-Switch 2"/>
    <x v="17"/>
    <n v="4.4000000000000004"/>
    <n v="12683"/>
    <s v="19M"/>
    <s v="1,000,000+"/>
    <x v="0"/>
    <n v="0"/>
    <x v="0"/>
    <s v="Action"/>
    <d v="2018-02-05T00:00:00"/>
    <n v="1.1000000000000001"/>
    <s v="2.3 and up"/>
    <s v="1000000"/>
    <s v="0"/>
  </r>
  <r>
    <s v="G-Switch 3"/>
    <x v="17"/>
    <n v="4.5999999999999996"/>
    <n v="3656"/>
    <s v="39M"/>
    <s v="100,000+"/>
    <x v="0"/>
    <n v="0"/>
    <x v="0"/>
    <s v="Action"/>
    <d v="2018-03-15T00:00:00"/>
    <s v="1.1.3"/>
    <s v="3.0 and up"/>
    <s v="100000"/>
    <s v="0"/>
  </r>
  <r>
    <s v="G Cloud Apps Backup Key * root"/>
    <x v="25"/>
    <n v="4.5"/>
    <n v="1034"/>
    <s v="196k"/>
    <s v="5,000+"/>
    <x v="1"/>
    <n v="4.99"/>
    <x v="0"/>
    <s v="Tools"/>
    <d v="2013-09-08T00:00:00"/>
    <n v="1.1000000000000001"/>
    <s v="2.2 and up"/>
    <s v="5000"/>
    <s v="4.99"/>
  </r>
  <r>
    <s v="Share G - Images Sharing - Wallpapers App"/>
    <x v="20"/>
    <n v="4.4000000000000004"/>
    <n v="120"/>
    <s v="2.3M"/>
    <s v="10,000+"/>
    <x v="0"/>
    <n v="0"/>
    <x v="1"/>
    <s v="Social"/>
    <d v="2017-10-05T00:00:00"/>
    <n v="1"/>
    <s v="4.0.3 and up"/>
    <s v="10000"/>
    <s v="0"/>
  </r>
  <r>
    <s v="Next Launcher 3D Theme Hit-G"/>
    <x v="26"/>
    <n v="4.2"/>
    <n v="59"/>
    <s v="8.1M"/>
    <s v="1,000+"/>
    <x v="1"/>
    <n v="1.7"/>
    <x v="0"/>
    <s v="Personalization"/>
    <d v="2015-08-16T00:00:00"/>
    <n v="1.05"/>
    <s v="2.2 and up"/>
    <s v="1000"/>
    <s v="1.7"/>
  </r>
  <r>
    <s v="Wrestling Revolution 3D"/>
    <x v="23"/>
    <n v="4.3"/>
    <n v="989344"/>
    <s v="51M"/>
    <s v="50,000,000+"/>
    <x v="0"/>
    <n v="0"/>
    <x v="1"/>
    <s v="Sports"/>
    <d v="2018-07-23T00:00:00"/>
    <n v="1.64"/>
    <s v="4.0 and up"/>
    <s v="50000000"/>
    <s v="0"/>
  </r>
  <r>
    <s v="G Cloud Backup"/>
    <x v="27"/>
    <n v="4.5999999999999996"/>
    <n v="267042"/>
    <s v="Varies with device"/>
    <s v="5,000,000+"/>
    <x v="0"/>
    <n v="0"/>
    <x v="0"/>
    <s v="Productivity"/>
    <d v="2018-04-29T00:00:00"/>
    <s v="Varies with device"/>
    <s v="Varies with device"/>
    <s v="5000000"/>
    <s v="0"/>
  </r>
  <r>
    <s v="G-Playlists"/>
    <x v="25"/>
    <n v="1.8"/>
    <n v="53"/>
    <s v="3.4M"/>
    <s v="1,000+"/>
    <x v="1"/>
    <n v="1.49"/>
    <x v="0"/>
    <s v="Tools"/>
    <d v="2018-05-19T00:00:00"/>
    <n v="1.91"/>
    <s v="4.0.3 and up"/>
    <s v="1000"/>
    <s v="1.49"/>
  </r>
  <r>
    <s v="G-Switch"/>
    <x v="17"/>
    <n v="3.8"/>
    <n v="4116"/>
    <s v="8.8M"/>
    <s v="100,000+"/>
    <x v="0"/>
    <n v="0"/>
    <x v="0"/>
    <s v="Action"/>
    <d v="2015-09-01T00:00:00"/>
    <s v="1.3.4"/>
    <s v="2.3 and up"/>
    <s v="100000"/>
    <s v="0"/>
  </r>
  <r>
    <s v="Offroad G-Class 2018"/>
    <x v="18"/>
    <n v="4.4000000000000004"/>
    <n v="7715"/>
    <s v="28M"/>
    <s v="500,000+"/>
    <x v="0"/>
    <n v="0"/>
    <x v="0"/>
    <s v="Simulation"/>
    <d v="2018-06-29T00:00:00"/>
    <n v="1.7"/>
    <s v="4.1 and up"/>
    <s v="500000"/>
    <s v="0"/>
  </r>
  <r>
    <s v="G-SHOCK+"/>
    <x v="16"/>
    <n v="3"/>
    <n v="4710"/>
    <s v="Varies with device"/>
    <s v="100,000+"/>
    <x v="0"/>
    <n v="0"/>
    <x v="0"/>
    <s v="Lifestyle"/>
    <d v="2017-11-01T00:00:00"/>
    <s v="Varies with device"/>
    <s v="Varies with device"/>
    <s v="100000"/>
    <s v="0"/>
  </r>
  <r>
    <s v="Ramfer - CNC Lathe G-code Tool"/>
    <x v="27"/>
    <n v="3.4"/>
    <n v="5"/>
    <s v="11M"/>
    <s v="100+"/>
    <x v="1"/>
    <n v="2.99"/>
    <x v="0"/>
    <s v="Productivity"/>
    <d v="2016-09-26T00:00:00"/>
    <n v="2"/>
    <s v="3.2 and up"/>
    <s v="100"/>
    <s v="2.99"/>
  </r>
  <r>
    <s v="G-Force Driving Assistant"/>
    <x v="23"/>
    <n v="4.5999999999999996"/>
    <n v="10"/>
    <s v="6.1M"/>
    <s v="100+"/>
    <x v="1"/>
    <n v="3.88"/>
    <x v="0"/>
    <s v="Sports"/>
    <d v="2013-04-10T00:00:00"/>
    <n v="1"/>
    <s v="2.3.3 and up"/>
    <s v="100"/>
    <s v="3.88"/>
  </r>
  <r>
    <s v="My G:"/>
    <x v="32"/>
    <n v="3.7"/>
    <n v="96"/>
    <s v="14M"/>
    <s v="10,000+"/>
    <x v="0"/>
    <n v="0"/>
    <x v="0"/>
    <s v="Maps &amp; Navigation"/>
    <d v="2017-11-14T00:00:00"/>
    <s v="1.4.0"/>
    <s v="4.1 and up"/>
    <s v="10000"/>
    <s v="0"/>
  </r>
  <r>
    <s v="G-SHOCK Connected"/>
    <x v="16"/>
    <n v="3"/>
    <n v="543"/>
    <s v="94M"/>
    <s v="50,000+"/>
    <x v="0"/>
    <n v="0"/>
    <x v="0"/>
    <s v="Lifestyle"/>
    <d v="2018-07-02T00:00:00"/>
    <s v="1.4.1(0629A)"/>
    <s v="5.0 and up"/>
    <s v="50000"/>
    <s v="0"/>
  </r>
  <r>
    <s v="Go"/>
    <x v="26"/>
    <n v="4.5999999999999996"/>
    <n v="89"/>
    <s v="11M"/>
    <s v="5,000+"/>
    <x v="1"/>
    <n v="0.99"/>
    <x v="0"/>
    <s v="Personalization"/>
    <d v="2017-10-21T00:00:00"/>
    <s v="1.6.1"/>
    <s v="4.0.3 and up"/>
    <s v="5000"/>
    <s v="0.99"/>
  </r>
  <r>
    <s v="Google Drive"/>
    <x v="27"/>
    <n v="4.4000000000000004"/>
    <n v="2728941"/>
    <s v="Varies with device"/>
    <s v="1,000,000,000+"/>
    <x v="0"/>
    <n v="0"/>
    <x v="0"/>
    <s v="Productivity"/>
    <d v="2018-07-30T00:00:00"/>
    <s v="Varies with device"/>
    <s v="Varies with device"/>
    <s v="1000000000"/>
    <s v="0"/>
  </r>
  <r>
    <s v="G-Homa"/>
    <x v="16"/>
    <n v="3.1"/>
    <n v="777"/>
    <s v="14M"/>
    <s v="50,000+"/>
    <x v="0"/>
    <n v="0"/>
    <x v="0"/>
    <s v="Lifestyle"/>
    <d v="2018-05-04T00:00:00"/>
    <s v="3.0.20"/>
    <s v="4.0 and up"/>
    <s v="50000"/>
    <s v="0"/>
  </r>
  <r>
    <s v="G-NetTrack Pro"/>
    <x v="25"/>
    <n v="4.3"/>
    <n v="255"/>
    <s v="1.6M"/>
    <s v="5,000+"/>
    <x v="1"/>
    <n v="14.99"/>
    <x v="0"/>
    <s v="Tools"/>
    <d v="2018-07-25T00:00:00"/>
    <n v="14.6"/>
    <s v="4.0 and up"/>
    <s v="5000"/>
    <s v="14.99"/>
  </r>
  <r>
    <s v="G Theme 2 for LG V30, LG G6"/>
    <x v="26"/>
    <n v="4.3"/>
    <n v="25"/>
    <s v="15M"/>
    <s v="500+"/>
    <x v="1"/>
    <n v="1.49"/>
    <x v="0"/>
    <s v="Personalization"/>
    <d v="2017-12-13T00:00:00"/>
    <s v="1.0.2"/>
    <s v="7.0 and up"/>
    <s v="500"/>
    <s v="1.49"/>
  </r>
  <r>
    <s v="Speedometer with G-FORCE meter"/>
    <x v="25"/>
    <n v="3.8"/>
    <n v="415"/>
    <s v="2.7M"/>
    <s v="50,000+"/>
    <x v="0"/>
    <n v="0"/>
    <x v="0"/>
    <s v="Tools"/>
    <d v="2017-06-01T00:00:00"/>
    <n v="7"/>
    <s v="2.3 and up"/>
    <s v="50000"/>
    <s v="0"/>
  </r>
  <r>
    <s v="A41 WatchFace for Android Wear Smart Watch"/>
    <x v="16"/>
    <n v="4.5"/>
    <n v="231"/>
    <s v="5.7M"/>
    <s v="5,000+"/>
    <x v="1"/>
    <n v="0.99"/>
    <x v="0"/>
    <s v="Lifestyle"/>
    <d v="2017-12-24T00:00:00"/>
    <s v="7.0.1"/>
    <s v="4.3 and up"/>
    <s v="5000"/>
    <s v="0.99"/>
  </r>
  <r>
    <s v="Radial-G : Infinity"/>
    <x v="17"/>
    <n v="3.6"/>
    <n v="517"/>
    <s v="47M"/>
    <s v="50,000+"/>
    <x v="0"/>
    <n v="0"/>
    <x v="0"/>
    <s v="Arcade"/>
    <d v="2015-12-07T00:00:00"/>
    <n v="1.4"/>
    <s v="4.1 and up"/>
    <s v="50000"/>
    <s v="0"/>
  </r>
  <r>
    <s v="G-NetReport Pro"/>
    <x v="25"/>
    <s v="NaN"/>
    <n v="0"/>
    <s v="1.6M"/>
    <s v="10+"/>
    <x v="1"/>
    <n v="25.99"/>
    <x v="0"/>
    <s v="Tools"/>
    <d v="2018-06-14T00:00:00"/>
    <n v="5"/>
    <s v="4.0 and up"/>
    <s v="10"/>
    <s v="25.99"/>
  </r>
  <r>
    <s v="Dialer theme G Black Gold"/>
    <x v="26"/>
    <n v="4.2"/>
    <n v="33"/>
    <s v="857k"/>
    <s v="500+"/>
    <x v="1"/>
    <n v="1.49"/>
    <x v="0"/>
    <s v="Personalization"/>
    <d v="2016-01-01T00:00:00"/>
    <n v="2"/>
    <s v="4.0 and up"/>
    <s v="500"/>
    <s v="1.49"/>
  </r>
  <r>
    <s v="G-REMOTE"/>
    <x v="14"/>
    <n v="4.5"/>
    <n v="30"/>
    <s v="25M"/>
    <s v="1,000+"/>
    <x v="0"/>
    <n v="0"/>
    <x v="0"/>
    <s v="House &amp; Home"/>
    <d v="2018-08-01T00:00:00"/>
    <n v="2.4"/>
    <s v="4.0.3 and up"/>
    <s v="1000"/>
    <s v="0"/>
  </r>
  <r>
    <s v="Car G-Force Meter"/>
    <x v="25"/>
    <n v="4.2"/>
    <n v="184"/>
    <s v="1.3M"/>
    <s v="10,000+"/>
    <x v="0"/>
    <n v="0"/>
    <x v="0"/>
    <s v="Tools"/>
    <d v="2017-07-29T00:00:00"/>
    <n v="2.23"/>
    <s v="4.0 and up"/>
    <s v="10000"/>
    <s v="0"/>
  </r>
  <r>
    <s v="G-NetWiFi Pro"/>
    <x v="25"/>
    <n v="3.3"/>
    <n v="6"/>
    <s v="1.5M"/>
    <s v="100+"/>
    <x v="1"/>
    <n v="5.99"/>
    <x v="0"/>
    <s v="Tools"/>
    <d v="2018-06-18T00:00:00"/>
    <n v="3.2"/>
    <s v="4.0 and up"/>
    <s v="100"/>
    <s v="5.99"/>
  </r>
  <r>
    <s v="Helix Jump"/>
    <x v="17"/>
    <n v="4.2"/>
    <n v="1485806"/>
    <s v="33M"/>
    <s v="100,000,000+"/>
    <x v="0"/>
    <n v="0"/>
    <x v="0"/>
    <s v="Action"/>
    <d v="2018-04-09T00:00:00"/>
    <s v="1.0.6"/>
    <s v="4.1 and up"/>
    <s v="100000000"/>
    <s v="0"/>
  </r>
  <r>
    <s v="HSPA+ Tweaker (3G booster)"/>
    <x v="25"/>
    <n v="4.3"/>
    <n v="99290"/>
    <s v="3.9M"/>
    <s v="5,000,000+"/>
    <x v="0"/>
    <n v="0"/>
    <x v="0"/>
    <s v="Tools"/>
    <d v="2017-12-05T00:00:00"/>
    <s v="3.1 Release b2"/>
    <s v="2.3 and up"/>
    <s v="5000000"/>
    <s v="0"/>
  </r>
  <r>
    <s v="Offroad Car H"/>
    <x v="18"/>
    <n v="4.2"/>
    <n v="1960"/>
    <s v="87M"/>
    <s v="100,000+"/>
    <x v="0"/>
    <n v="0"/>
    <x v="0"/>
    <s v="Simulation"/>
    <d v="2017-10-06T00:00:00"/>
    <n v="1.4"/>
    <s v="2.3 and up"/>
    <s v="100000"/>
    <s v="0"/>
  </r>
  <r>
    <s v="H&amp;M"/>
    <x v="16"/>
    <n v="3.7"/>
    <n v="41917"/>
    <s v="14M"/>
    <s v="10,000,000+"/>
    <x v="0"/>
    <n v="0"/>
    <x v="0"/>
    <s v="Lifestyle"/>
    <d v="2018-07-30T00:00:00"/>
    <s v="9.6.3"/>
    <s v="4.4 and up"/>
    <s v="10000000"/>
    <s v="0"/>
  </r>
  <r>
    <s v="Guns - Shot Sounds"/>
    <x v="18"/>
    <n v="3.8"/>
    <n v="29544"/>
    <s v="10M"/>
    <s v="10,000,000+"/>
    <x v="0"/>
    <n v="0"/>
    <x v="0"/>
    <s v="Entertainment"/>
    <d v="2018-07-25T00:00:00"/>
    <n v="3.15"/>
    <s v="4.0 and up"/>
    <s v="10000000"/>
    <s v="0"/>
  </r>
  <r>
    <s v="HPlus"/>
    <x v="13"/>
    <n v="2.9"/>
    <n v="1786"/>
    <s v="5.9M"/>
    <s v="100,000+"/>
    <x v="0"/>
    <n v="0"/>
    <x v="0"/>
    <s v="Health &amp; Fitness"/>
    <d v="2018-06-12T00:00:00"/>
    <s v="3.5.2"/>
    <s v="4.4 and up"/>
    <s v="100000"/>
    <s v="0"/>
  </r>
  <r>
    <s v="Geometry Dash Lite"/>
    <x v="17"/>
    <n v="4.5"/>
    <n v="6181640"/>
    <s v="58M"/>
    <s v="100,000,000+"/>
    <x v="0"/>
    <n v="0"/>
    <x v="0"/>
    <s v="Arcade"/>
    <d v="2017-12-22T00:00:00"/>
    <n v="2.2000000000000002"/>
    <s v="4.0 and up"/>
    <s v="100000000"/>
    <s v="0"/>
  </r>
  <r>
    <s v="DNS Changer - BEST (Gprs/Edge/3G/H/H+/4G)"/>
    <x v="25"/>
    <n v="4.3"/>
    <n v="123"/>
    <s v="1.9M"/>
    <s v="5,000+"/>
    <x v="0"/>
    <n v="0"/>
    <x v="0"/>
    <s v="Tools"/>
    <d v="2017-09-30T00:00:00"/>
    <n v="1.2"/>
    <s v="4.0 and up"/>
    <s v="5000"/>
    <s v="0"/>
  </r>
  <r>
    <s v="H*nest Meditation"/>
    <x v="16"/>
    <n v="4.9000000000000004"/>
    <n v="145"/>
    <s v="48M"/>
    <s v="5,000+"/>
    <x v="1"/>
    <n v="1.99"/>
    <x v="3"/>
    <s v="Lifestyle"/>
    <d v="2016-04-07T00:00:00"/>
    <n v="1"/>
    <s v="4.0.3 and up"/>
    <s v="5000"/>
    <s v="1.99"/>
  </r>
  <r>
    <s v="Car Driving Simulator Drift"/>
    <x v="17"/>
    <n v="4.4000000000000004"/>
    <n v="19816"/>
    <s v="57M"/>
    <s v="1,000,000+"/>
    <x v="0"/>
    <n v="0"/>
    <x v="0"/>
    <s v="Racing"/>
    <d v="2017-11-03T00:00:00"/>
    <s v="1.8.1"/>
    <s v="4.4 and up"/>
    <s v="1000000"/>
    <s v="0"/>
  </r>
  <r>
    <s v="Deaf - Hearing chat device H"/>
    <x v="6"/>
    <n v="4.4000000000000004"/>
    <n v="9"/>
    <s v="51k"/>
    <s v="500+"/>
    <x v="1"/>
    <n v="3.99"/>
    <x v="0"/>
    <s v="Communication"/>
    <d v="2017-02-08T00:00:00"/>
    <n v="3.6"/>
    <s v="2.2 and up"/>
    <s v="500"/>
    <s v="3.99"/>
  </r>
  <r>
    <s v="ØµÙˆØ± Ø­Ø±Ù H"/>
    <x v="0"/>
    <n v="4.4000000000000004"/>
    <n v="13"/>
    <s v="4.5M"/>
    <s v="1,000+"/>
    <x v="0"/>
    <n v="0"/>
    <x v="0"/>
    <s v="Art &amp; Design"/>
    <d v="2018-03-27T00:00:00"/>
    <n v="2"/>
    <s v="4.0.3 and up"/>
    <s v="1000"/>
    <s v="0"/>
  </r>
  <r>
    <s v="H Band 2.0"/>
    <x v="13"/>
    <n v="2.9"/>
    <n v="4031"/>
    <s v="8.9M"/>
    <s v="500,000+"/>
    <x v="0"/>
    <n v="0"/>
    <x v="0"/>
    <s v="Health &amp; Fitness"/>
    <d v="2018-06-15T00:00:00"/>
    <s v="3.0.2"/>
    <s v="4.4 and up"/>
    <s v="500000"/>
    <s v="0"/>
  </r>
  <r>
    <s v="H!LooK - Dating"/>
    <x v="7"/>
    <n v="4.2"/>
    <n v="46"/>
    <s v="26M"/>
    <s v="10,000+"/>
    <x v="0"/>
    <n v="0"/>
    <x v="3"/>
    <s v="Dating"/>
    <d v="2018-07-29T00:00:00"/>
    <s v="2.1.6"/>
    <s v="5.0 and up"/>
    <s v="10000"/>
    <s v="0"/>
  </r>
  <r>
    <s v="H-Connect"/>
    <x v="13"/>
    <n v="4"/>
    <n v="50"/>
    <s v="15M"/>
    <s v="5,000+"/>
    <x v="0"/>
    <n v="0"/>
    <x v="0"/>
    <s v="Health &amp; Fitness"/>
    <d v="2018-07-03T00:00:00"/>
    <n v="2.14"/>
    <s v="4.4 and up"/>
    <s v="5000"/>
    <s v="0"/>
  </r>
  <r>
    <s v="most expensive app (H)"/>
    <x v="18"/>
    <n v="4.3"/>
    <n v="6"/>
    <s v="1.5M"/>
    <s v="100+"/>
    <x v="1"/>
    <n v="399.99"/>
    <x v="0"/>
    <s v="Entertainment"/>
    <d v="2018-07-16T00:00:00"/>
    <n v="1"/>
    <s v="7.0 and up"/>
    <s v="100"/>
    <s v="399.99"/>
  </r>
  <r>
    <s v="AntennaPict Î²"/>
    <x v="6"/>
    <n v="4.3"/>
    <n v="15439"/>
    <s v="2.2M"/>
    <s v="1,000,000+"/>
    <x v="0"/>
    <n v="0"/>
    <x v="0"/>
    <s v="Communication"/>
    <d v="2016-11-07T00:00:00"/>
    <s v="2.0.0"/>
    <s v="2.3 and up"/>
    <s v="1000000"/>
    <s v="0"/>
  </r>
  <r>
    <s v="Elkhart County 4-H Fair"/>
    <x v="18"/>
    <n v="3.9"/>
    <n v="38"/>
    <s v="42M"/>
    <s v="5,000+"/>
    <x v="0"/>
    <n v="0"/>
    <x v="0"/>
    <s v="Entertainment"/>
    <d v="2018-04-06T00:00:00"/>
    <s v="5055.524.5"/>
    <s v="4.1 and up"/>
    <s v="5000"/>
    <s v="0"/>
  </r>
  <r>
    <s v="H TV"/>
    <x v="18"/>
    <n v="4.3"/>
    <n v="103064"/>
    <s v="5.6M"/>
    <s v="5,000,000+"/>
    <x v="0"/>
    <n v="0"/>
    <x v="0"/>
    <s v="Entertainment"/>
    <d v="2018-07-05T00:00:00"/>
    <s v="4.6.2"/>
    <s v="2.3.3 and up"/>
    <s v="5000000"/>
    <s v="0"/>
  </r>
  <r>
    <s v="H letter images"/>
    <x v="20"/>
    <s v="NaN"/>
    <n v="17"/>
    <s v="8.5M"/>
    <s v="1,000+"/>
    <x v="0"/>
    <n v="0"/>
    <x v="1"/>
    <s v="Social"/>
    <d v="2018-06-28T00:00:00"/>
    <n v="16.7"/>
    <s v="4.0.3 and up"/>
    <s v="1000"/>
    <s v="0"/>
  </r>
  <r>
    <s v="H Band"/>
    <x v="13"/>
    <n v="4"/>
    <n v="214"/>
    <s v="8.9M"/>
    <s v="10,000+"/>
    <x v="0"/>
    <n v="0"/>
    <x v="0"/>
    <s v="Health &amp; Fitness"/>
    <d v="2018-06-13T00:00:00"/>
    <s v="3.0.2"/>
    <s v="4.4 and up"/>
    <s v="10000"/>
    <s v="0"/>
  </r>
  <r>
    <s v="The World Ends With You"/>
    <x v="17"/>
    <n v="4.5999999999999996"/>
    <n v="4108"/>
    <s v="13M"/>
    <s v="10,000+"/>
    <x v="1"/>
    <n v="17.989999999999998"/>
    <x v="2"/>
    <s v="Arcade"/>
    <d v="2015-12-14T00:00:00"/>
    <s v="1.0.4"/>
    <s v="4.0 and up"/>
    <s v="10000"/>
    <s v="17.99"/>
  </r>
  <r>
    <s v="MJX H"/>
    <x v="18"/>
    <n v="3.7"/>
    <n v="126"/>
    <s v="13M"/>
    <s v="10,000+"/>
    <x v="0"/>
    <n v="0"/>
    <x v="0"/>
    <s v="Entertainment"/>
    <d v="2017-08-22T00:00:00"/>
    <s v="1.0-build20170819"/>
    <s v="4.1 and up"/>
    <s v="10000"/>
    <s v="0"/>
  </r>
  <r>
    <s v="tinyCam Monitor FREE"/>
    <x v="14"/>
    <n v="4"/>
    <n v="65914"/>
    <s v="Varies with device"/>
    <s v="10,000,000+"/>
    <x v="0"/>
    <n v="0"/>
    <x v="0"/>
    <s v="House &amp; Home"/>
    <d v="2018-06-29T00:00:00"/>
    <s v="Varies with device"/>
    <s v="Varies with device"/>
    <s v="10000000"/>
    <s v="0"/>
  </r>
  <r>
    <s v="H-Kakashi - theme Xperiaâ„¢"/>
    <x v="26"/>
    <n v="4.5999999999999996"/>
    <n v="621"/>
    <s v="5.4M"/>
    <s v="50,000+"/>
    <x v="0"/>
    <n v="0"/>
    <x v="0"/>
    <s v="Personalization"/>
    <d v="2017-12-01T00:00:00"/>
    <s v="a.2"/>
    <s v="4.4 and up"/>
    <s v="50000"/>
    <s v="0"/>
  </r>
  <r>
    <s v="RC City Police Heavy Traffic Racer"/>
    <x v="17"/>
    <n v="4.4000000000000004"/>
    <n v="3250"/>
    <s v="27M"/>
    <s v="1,000,000+"/>
    <x v="0"/>
    <n v="0"/>
    <x v="0"/>
    <s v="Racing"/>
    <d v="2018-07-19T00:00:00"/>
    <n v="1.2"/>
    <s v="4.0 and up"/>
    <s v="1000000"/>
    <s v="0"/>
  </r>
  <r>
    <s v="Alphabet &quot;H&quot; Passcode Lock Screen"/>
    <x v="26"/>
    <n v="4.5"/>
    <n v="2"/>
    <s v="3.0M"/>
    <s v="100+"/>
    <x v="0"/>
    <n v="0"/>
    <x v="0"/>
    <s v="Personalization"/>
    <d v="2017-12-21T00:00:00"/>
    <n v="1"/>
    <s v="4.1 and up"/>
    <s v="100"/>
    <s v="0"/>
  </r>
  <r>
    <s v="Ohio State Fair 4-H"/>
    <x v="18"/>
    <n v="3"/>
    <n v="4"/>
    <s v="19M"/>
    <s v="1,000+"/>
    <x v="0"/>
    <n v="0"/>
    <x v="0"/>
    <s v="Entertainment"/>
    <d v="2018-02-07T00:00:00"/>
    <s v="3.0.1"/>
    <s v="4.1 and up"/>
    <s v="1000"/>
    <s v="0"/>
  </r>
  <r>
    <s v="Larry H Miller Automotive"/>
    <x v="27"/>
    <n v="3.1"/>
    <n v="67"/>
    <s v="8.3M"/>
    <s v="10,000+"/>
    <x v="0"/>
    <n v="0"/>
    <x v="0"/>
    <s v="Productivity"/>
    <d v="2018-07-18T00:00:00"/>
    <s v="3.5.3"/>
    <s v="4.0.3 and up"/>
    <s v="10000"/>
    <s v="0"/>
  </r>
  <r>
    <s v="Talking Ben the Dog"/>
    <x v="18"/>
    <n v="4.3"/>
    <n v="1633565"/>
    <s v="57M"/>
    <s v="100,000,000+"/>
    <x v="0"/>
    <n v="0"/>
    <x v="0"/>
    <s v="Entertainment"/>
    <d v="2018-07-03T00:00:00"/>
    <s v="3.5.2.2"/>
    <s v="4.1 and up"/>
    <s v="100000000"/>
    <s v="0"/>
  </r>
  <r>
    <s v="Add-On: Alcatel (h)"/>
    <x v="27"/>
    <n v="4.5"/>
    <n v="107"/>
    <s v="1.2M"/>
    <s v="50,000+"/>
    <x v="0"/>
    <n v="0"/>
    <x v="0"/>
    <s v="Productivity"/>
    <d v="2015-05-19T00:00:00"/>
    <s v="10.0.3148"/>
    <s v="4.0 and up"/>
    <s v="50000"/>
    <s v="0"/>
  </r>
  <r>
    <s v="My Android Device S/W &amp; H/W"/>
    <x v="18"/>
    <n v="4.5"/>
    <n v="681"/>
    <s v="2.8M"/>
    <s v="50,000+"/>
    <x v="0"/>
    <n v="0"/>
    <x v="0"/>
    <s v="Education"/>
    <d v="2015-11-20T00:00:00"/>
    <n v="1.1000000000000001"/>
    <s v="2.3 and up"/>
    <s v="50000"/>
    <s v="0"/>
  </r>
  <r>
    <s v="ADMIRALTY H-Note"/>
    <x v="4"/>
    <n v="4.5"/>
    <n v="176"/>
    <s v="19M"/>
    <s v="10,000+"/>
    <x v="0"/>
    <n v="0"/>
    <x v="0"/>
    <s v="Business"/>
    <d v="2016-10-25T00:00:00"/>
    <n v="2"/>
    <s v="5.0 and up"/>
    <s v="10000"/>
    <s v="0"/>
  </r>
  <r>
    <s v="Force LTE Only"/>
    <x v="25"/>
    <n v="4.0999999999999996"/>
    <n v="10426"/>
    <s v="7.2M"/>
    <s v="1,000,000+"/>
    <x v="0"/>
    <n v="0"/>
    <x v="0"/>
    <s v="Tools"/>
    <d v="2018-02-04T00:00:00"/>
    <n v="1.4"/>
    <s v="4.0 and up"/>
    <s v="1000000"/>
    <s v="0"/>
  </r>
  <r>
    <s v="Ulysse Speedometer Pro"/>
    <x v="1"/>
    <n v="4.5999999999999996"/>
    <n v="4140"/>
    <s v="Varies with device"/>
    <s v="50,000+"/>
    <x v="1"/>
    <n v="1.99"/>
    <x v="0"/>
    <s v="Auto &amp; Vehicles"/>
    <d v="2018-05-13T00:00:00"/>
    <s v="Varies with device"/>
    <s v="Varies with device"/>
    <s v="50000"/>
    <s v="1.99"/>
  </r>
  <r>
    <s v="Talking Ginger"/>
    <x v="18"/>
    <n v="4.2"/>
    <n v="1752017"/>
    <s v="52M"/>
    <s v="100,000,000+"/>
    <x v="0"/>
    <n v="0"/>
    <x v="0"/>
    <s v="Entertainment"/>
    <d v="2018-07-05T00:00:00"/>
    <s v="2.5.6.11"/>
    <s v="4.1 and up"/>
    <s v="100000000"/>
    <s v="0"/>
  </r>
  <r>
    <s v="D+H Reaction Wall"/>
    <x v="17"/>
    <s v="NaN"/>
    <n v="0"/>
    <s v="Varies with device"/>
    <s v="1+"/>
    <x v="1"/>
    <n v="0.99"/>
    <x v="0"/>
    <s v="Arcade"/>
    <d v="2016-07-24T00:00:00"/>
    <s v="Varies with device"/>
    <s v="Varies with device"/>
    <s v="1"/>
    <s v="0.99"/>
  </r>
  <r>
    <s v="Motorbike Driving Simulator 3D"/>
    <x v="17"/>
    <n v="3.9"/>
    <n v="178723"/>
    <s v="65M"/>
    <s v="10,000,000+"/>
    <x v="0"/>
    <n v="0"/>
    <x v="0"/>
    <s v="Racing"/>
    <d v="2016-12-25T00:00:00"/>
    <n v="4.0999999999999996"/>
    <s v="2.3.3 and up"/>
    <s v="10000000"/>
    <s v="0"/>
  </r>
  <r>
    <s v="Helix"/>
    <x v="17"/>
    <n v="3.9"/>
    <n v="2454"/>
    <s v="37M"/>
    <s v="500,000+"/>
    <x v="0"/>
    <n v="0"/>
    <x v="0"/>
    <s v="Arcade"/>
    <d v="2017-09-10T00:00:00"/>
    <n v="1.2"/>
    <s v="4.0 and up"/>
    <s v="500000"/>
    <s v="0"/>
  </r>
  <r>
    <s v="Mobile Number Tracker"/>
    <x v="25"/>
    <n v="3.9"/>
    <n v="19758"/>
    <s v="2.9M"/>
    <s v="5,000,000+"/>
    <x v="0"/>
    <n v="0"/>
    <x v="0"/>
    <s v="Tools"/>
    <d v="2018-01-14T00:00:00"/>
    <n v="2.7"/>
    <s v="4.0 and up"/>
    <s v="5000000"/>
    <s v="0"/>
  </r>
  <r>
    <s v="imo free video calls and chat"/>
    <x v="6"/>
    <n v="4.3"/>
    <n v="4785892"/>
    <s v="11M"/>
    <s v="500,000,000+"/>
    <x v="0"/>
    <n v="0"/>
    <x v="0"/>
    <s v="Communication"/>
    <d v="2018-06-08T00:00:00"/>
    <s v="9.8.000000010501"/>
    <s v="4.0 and up"/>
    <s v="500000000"/>
    <s v="0"/>
  </r>
  <r>
    <s v="I am Nose Doctor -Save my Nose"/>
    <x v="18"/>
    <n v="4.2"/>
    <n v="3133"/>
    <s v="34M"/>
    <s v="500,000+"/>
    <x v="0"/>
    <n v="0"/>
    <x v="0"/>
    <s v="Casual"/>
    <d v="2016-01-04T00:00:00"/>
    <s v="1.1.1"/>
    <s v="3.1 and up"/>
    <s v="500000"/>
    <s v="0"/>
  </r>
  <r>
    <s v="free video calls and chat"/>
    <x v="6"/>
    <n v="4.2"/>
    <n v="594720"/>
    <s v="Varies with device"/>
    <s v="50,000,000+"/>
    <x v="0"/>
    <n v="0"/>
    <x v="0"/>
    <s v="Communication"/>
    <d v="2018-07-19T00:00:00"/>
    <s v="7.3(800241)"/>
    <s v="4.4 and up"/>
    <s v="50000000"/>
    <s v="0"/>
  </r>
  <r>
    <s v="What was I in my Past Life"/>
    <x v="18"/>
    <n v="3.7"/>
    <n v="7453"/>
    <s v="6.5M"/>
    <s v="1,000,000+"/>
    <x v="0"/>
    <n v="0"/>
    <x v="0"/>
    <s v="Entertainment"/>
    <d v="2017-12-19T00:00:00"/>
    <n v="2.1"/>
    <s v="4.1 and up"/>
    <s v="1000000"/>
    <s v="0"/>
  </r>
  <r>
    <s v="How Old am I?"/>
    <x v="18"/>
    <n v="2.8"/>
    <n v="4635"/>
    <s v="3.9M"/>
    <s v="1,000,000+"/>
    <x v="0"/>
    <n v="0"/>
    <x v="0"/>
    <s v="Entertainment"/>
    <d v="2018-01-01T00:00:00"/>
    <n v="1.7"/>
    <s v="4.0 and up"/>
    <s v="1000000"/>
    <s v="0"/>
  </r>
  <r>
    <s v="slither.io"/>
    <x v="17"/>
    <n v="4.4000000000000004"/>
    <n v="5231553"/>
    <s v="Varies with device"/>
    <s v="100,000,000+"/>
    <x v="0"/>
    <n v="0"/>
    <x v="0"/>
    <s v="Action"/>
    <d v="2017-11-14T00:00:00"/>
    <s v="Varies with device"/>
    <s v="2.3 and up"/>
    <s v="100000000"/>
    <s v="0"/>
  </r>
  <r>
    <s v="I Screen Dialer"/>
    <x v="25"/>
    <n v="4.0999999999999996"/>
    <n v="8137"/>
    <s v="3.9M"/>
    <s v="1,000,000+"/>
    <x v="0"/>
    <n v="0"/>
    <x v="0"/>
    <s v="Tools"/>
    <d v="2018-02-25T00:00:00"/>
    <n v="1.1100000000000001"/>
    <s v="4.3 and up"/>
    <s v="1000000"/>
    <s v="0"/>
  </r>
  <r>
    <s v="Where's My Water? Free"/>
    <x v="18"/>
    <n v="4.4000000000000004"/>
    <n v="1372013"/>
    <s v="57M"/>
    <s v="100,000,000+"/>
    <x v="0"/>
    <n v="0"/>
    <x v="0"/>
    <s v="Puzzle;Brain Games"/>
    <d v="2017-11-21T00:00:00"/>
    <s v="1.10.0"/>
    <s v="4.1 and up"/>
    <s v="100000000"/>
    <s v="0"/>
  </r>
  <r>
    <s v="How Do I Look"/>
    <x v="22"/>
    <n v="2.7"/>
    <n v="3032"/>
    <s v="2.8M"/>
    <s v="500,000+"/>
    <x v="0"/>
    <n v="0"/>
    <x v="0"/>
    <s v="Photography"/>
    <d v="2017-12-08T00:00:00"/>
    <n v="1.3"/>
    <s v="3.0 and up"/>
    <s v="500000"/>
    <s v="0"/>
  </r>
  <r>
    <s v="Solitaire!"/>
    <x v="17"/>
    <n v="4.7"/>
    <n v="403911"/>
    <s v="23M"/>
    <s v="10,000,000+"/>
    <x v="0"/>
    <n v="0"/>
    <x v="0"/>
    <s v="Card"/>
    <d v="2018-06-24T00:00:00"/>
    <s v="2.277.0"/>
    <s v="4.1 and up"/>
    <s v="10000000"/>
    <s v="0"/>
  </r>
  <r>
    <s v="POF Free Dating App"/>
    <x v="20"/>
    <n v="4.2"/>
    <n v="1175188"/>
    <s v="Varies with device"/>
    <s v="50,000,000+"/>
    <x v="0"/>
    <n v="0"/>
    <x v="3"/>
    <s v="Social"/>
    <d v="2018-07-31T00:00:00"/>
    <s v="Varies with device"/>
    <s v="Varies with device"/>
    <s v="50000000"/>
    <s v="0"/>
  </r>
  <r>
    <s v="iGun Pro -The Original Gun App"/>
    <x v="17"/>
    <n v="4.2"/>
    <n v="249308"/>
    <s v="55M"/>
    <s v="10,000,000+"/>
    <x v="0"/>
    <n v="0"/>
    <x v="0"/>
    <s v="Arcade"/>
    <d v="2017-09-07T00:00:00"/>
    <n v="5.26"/>
    <s v="2.3 and up"/>
    <s v="10000000"/>
    <s v="0"/>
  </r>
  <r>
    <s v="Skype - free IM &amp; video calls"/>
    <x v="6"/>
    <n v="4.0999999999999996"/>
    <n v="10484169"/>
    <s v="Varies with device"/>
    <s v="1,000,000,000+"/>
    <x v="0"/>
    <n v="0"/>
    <x v="0"/>
    <s v="Communication"/>
    <d v="2018-08-03T00:00:00"/>
    <s v="Varies with device"/>
    <s v="Varies with device"/>
    <s v="1000000000"/>
    <s v="0"/>
  </r>
  <r>
    <s v="Sonic Dash"/>
    <x v="17"/>
    <n v="4.5"/>
    <n v="3777822"/>
    <s v="75M"/>
    <s v="100,000,000+"/>
    <x v="0"/>
    <n v="0"/>
    <x v="0"/>
    <s v="Arcade"/>
    <d v="2018-07-26T00:00:00"/>
    <s v="3.8.5.Go"/>
    <s v="4.1 and up"/>
    <s v="100000000"/>
    <s v="0"/>
  </r>
  <r>
    <s v="I'm Ping Pong King :)"/>
    <x v="23"/>
    <n v="4.4000000000000004"/>
    <n v="29864"/>
    <s v="40M"/>
    <s v="1,000,000+"/>
    <x v="0"/>
    <n v="0"/>
    <x v="0"/>
    <s v="Sports"/>
    <d v="2018-07-26T00:00:00"/>
    <n v="2.5"/>
    <s v="4.1 and up"/>
    <s v="1000000"/>
    <s v="0"/>
  </r>
  <r>
    <s v="LINE I Love Coffee"/>
    <x v="18"/>
    <n v="4"/>
    <n v="250257"/>
    <s v="50M"/>
    <s v="5,000,000+"/>
    <x v="0"/>
    <n v="0"/>
    <x v="0"/>
    <s v="Simulation"/>
    <d v="2016-11-16T00:00:00"/>
    <s v="1.1.5"/>
    <s v="2.3.3 and up"/>
    <s v="5000000"/>
    <s v="0"/>
  </r>
  <r>
    <s v="Text Free: WiFi Calling App"/>
    <x v="20"/>
    <n v="4.2"/>
    <n v="83474"/>
    <s v="Varies with device"/>
    <s v="5,000,000+"/>
    <x v="0"/>
    <n v="0"/>
    <x v="0"/>
    <s v="Social"/>
    <d v="2018-07-24T00:00:00"/>
    <s v="Varies with device"/>
    <s v="Varies with device"/>
    <s v="5000000"/>
    <s v="0"/>
  </r>
  <r>
    <s v="Talkatone: Free Texts, Calls &amp; Phone Number"/>
    <x v="6"/>
    <n v="4.0999999999999996"/>
    <n v="132015"/>
    <s v="25M"/>
    <s v="10,000,000+"/>
    <x v="0"/>
    <n v="0"/>
    <x v="0"/>
    <s v="Communication"/>
    <d v="2018-07-18T00:00:00"/>
    <n v="6.1"/>
    <s v="4.2 and up"/>
    <s v="10000000"/>
    <s v="0"/>
  </r>
  <r>
    <s v="Instachat ðŸ˜œ"/>
    <x v="20"/>
    <n v="4"/>
    <n v="80987"/>
    <s v="25M"/>
    <s v="5,000,000+"/>
    <x v="0"/>
    <n v="0"/>
    <x v="1"/>
    <s v="Social"/>
    <d v="2018-07-30T00:00:00"/>
    <s v="2.2.4"/>
    <s v="4.4 and up"/>
    <s v="5000000"/>
    <s v="0"/>
  </r>
  <r>
    <s v="Textgram - write on photos"/>
    <x v="0"/>
    <n v="4.4000000000000004"/>
    <n v="295237"/>
    <s v="Varies with device"/>
    <s v="10,000,000+"/>
    <x v="0"/>
    <n v="0"/>
    <x v="0"/>
    <s v="Art &amp; Design"/>
    <d v="2018-07-30T00:00:00"/>
    <s v="Varies with device"/>
    <s v="Varies with device"/>
    <s v="10000000"/>
    <s v="0"/>
  </r>
  <r>
    <s v="Fame Boom for Real Followers, Likes"/>
    <x v="20"/>
    <n v="4.7"/>
    <n v="896118"/>
    <s v="6.6M"/>
    <s v="5,000,000+"/>
    <x v="0"/>
    <n v="0"/>
    <x v="0"/>
    <s v="Social"/>
    <d v="2017-10-09T00:00:00"/>
    <s v="1.3.0"/>
    <s v="4.1 and up"/>
    <s v="5000000"/>
    <s v="0"/>
  </r>
  <r>
    <s v="NinJump"/>
    <x v="17"/>
    <n v="4.3"/>
    <n v="421000"/>
    <s v="36M"/>
    <s v="10,000,000+"/>
    <x v="0"/>
    <n v="0"/>
    <x v="0"/>
    <s v="Arcade"/>
    <d v="2018-06-13T00:00:00"/>
    <s v="3.1.1"/>
    <s v="4.1 and up"/>
    <s v="10000000"/>
    <s v="0"/>
  </r>
  <r>
    <s v="Zombie Catchers"/>
    <x v="17"/>
    <n v="4.7"/>
    <n v="989158"/>
    <s v="75M"/>
    <s v="10,000,000+"/>
    <x v="0"/>
    <n v="0"/>
    <x v="0"/>
    <s v="Action"/>
    <d v="2018-05-24T00:00:00"/>
    <s v="1.0.27"/>
    <s v="4.1 and up"/>
    <s v="10000000"/>
    <s v="0"/>
  </r>
  <r>
    <s v="FollowMeter for Instagram"/>
    <x v="20"/>
    <n v="4.4000000000000004"/>
    <n v="90082"/>
    <s v="8.8M"/>
    <s v="1,000,000+"/>
    <x v="0"/>
    <n v="0"/>
    <x v="0"/>
    <s v="Social"/>
    <d v="2018-05-22T00:00:00"/>
    <n v="2.44"/>
    <s v="4.1 and up"/>
    <s v="1000000"/>
    <s v="0"/>
  </r>
  <r>
    <s v="I LOVE PASTA"/>
    <x v="18"/>
    <n v="4"/>
    <n v="83875"/>
    <s v="43M"/>
    <s v="1,000,000+"/>
    <x v="0"/>
    <n v="0"/>
    <x v="0"/>
    <s v="Simulation"/>
    <d v="2017-09-08T00:00:00"/>
    <s v="1.6.1"/>
    <s v="2.3.3 and up"/>
    <s v="1000000"/>
    <s v="0"/>
  </r>
  <r>
    <s v="Talking Tom Cat"/>
    <x v="18"/>
    <n v="4.3"/>
    <n v="1838090"/>
    <s v="Varies with device"/>
    <s v="100,000,000+"/>
    <x v="0"/>
    <n v="0"/>
    <x v="2"/>
    <s v="Casual"/>
    <d v="2018-07-27T00:00:00"/>
    <s v="Varies with device"/>
    <s v="4.1 and up"/>
    <s v="100000000"/>
    <s v="0"/>
  </r>
  <r>
    <s v="Fidget Spinner"/>
    <x v="17"/>
    <n v="4.2"/>
    <n v="307398"/>
    <s v="9.9M"/>
    <s v="10,000,000+"/>
    <x v="0"/>
    <n v="0"/>
    <x v="0"/>
    <s v="Arcade"/>
    <d v="2017-11-30T00:00:00"/>
    <s v="1.12.5.1"/>
    <s v="2.1 and up"/>
    <s v="10000000"/>
    <s v="0"/>
  </r>
  <r>
    <s v="Jetpack Joyride"/>
    <x v="17"/>
    <n v="4.4000000000000004"/>
    <n v="4637439"/>
    <s v="96M"/>
    <s v="100,000,000+"/>
    <x v="0"/>
    <n v="0"/>
    <x v="2"/>
    <s v="Arcade"/>
    <d v="2018-07-19T00:00:00"/>
    <s v="1.10.12"/>
    <s v="4.1 and up"/>
    <s v="100000000"/>
    <s v="0"/>
  </r>
  <r>
    <s v="J Touch"/>
    <x v="25"/>
    <n v="4.5999999999999996"/>
    <n v="2176"/>
    <s v="953k"/>
    <s v="100,000+"/>
    <x v="0"/>
    <n v="0"/>
    <x v="0"/>
    <s v="Tools"/>
    <d v="2018-08-01T00:00:00"/>
    <s v="1.5.1-GP"/>
    <s v="4.1 and up"/>
    <s v="100000"/>
    <s v="0"/>
  </r>
  <r>
    <s v="J-Novel Club"/>
    <x v="18"/>
    <n v="3.3"/>
    <n v="162"/>
    <s v="9.0M"/>
    <s v="10,000+"/>
    <x v="0"/>
    <n v="0"/>
    <x v="1"/>
    <s v="Entertainment"/>
    <d v="2017-10-22T00:00:00"/>
    <n v="1.2"/>
    <s v="4.1 and up"/>
    <s v="10000"/>
    <s v="0"/>
  </r>
  <r>
    <s v="Anger of stick 5 : zombie"/>
    <x v="17"/>
    <n v="4.5"/>
    <n v="547644"/>
    <s v="23M"/>
    <s v="50,000,000+"/>
    <x v="0"/>
    <n v="0"/>
    <x v="1"/>
    <s v="Action"/>
    <d v="2018-08-03T00:00:00"/>
    <s v="1.1.5"/>
    <s v="2.3 and up"/>
    <s v="50000000"/>
    <s v="0"/>
  </r>
  <r>
    <s v="J - Style Pro"/>
    <x v="13"/>
    <n v="2.2999999999999998"/>
    <n v="74"/>
    <s v="2.6M"/>
    <s v="10,000+"/>
    <x v="0"/>
    <n v="0"/>
    <x v="0"/>
    <s v="Health &amp; Fitness"/>
    <d v="2016-01-20T00:00:00"/>
    <n v="1.1000000000000001"/>
    <s v="4.3 and up"/>
    <s v="10000"/>
    <s v="0"/>
  </r>
  <r>
    <s v="Cook Baked Lasagna"/>
    <x v="18"/>
    <n v="4.2"/>
    <n v="56259"/>
    <s v="23M"/>
    <s v="10,000,000+"/>
    <x v="0"/>
    <n v="0"/>
    <x v="0"/>
    <s v="Casual"/>
    <d v="2018-03-14T00:00:00"/>
    <n v="4"/>
    <s v="4.0 and up"/>
    <s v="10000000"/>
    <s v="0"/>
  </r>
  <r>
    <s v="Tom's Love Letters"/>
    <x v="18"/>
    <n v="4.0999999999999996"/>
    <n v="705805"/>
    <s v="35M"/>
    <s v="50,000,000+"/>
    <x v="0"/>
    <n v="0"/>
    <x v="0"/>
    <s v="Entertainment"/>
    <d v="2018-04-30T00:00:00"/>
    <s v="2.3.1.8"/>
    <s v="4.1 and up"/>
    <s v="50000000"/>
    <s v="0"/>
  </r>
  <r>
    <s v="The J-Notes: Jazz News"/>
    <x v="23"/>
    <s v="NaN"/>
    <n v="7"/>
    <s v="7.2M"/>
    <s v="1,000+"/>
    <x v="0"/>
    <n v="0"/>
    <x v="2"/>
    <s v="Sports"/>
    <d v="2018-02-28T00:00:00"/>
    <s v="5.2.2"/>
    <s v="4.1 and up"/>
    <s v="1000"/>
    <s v="0"/>
  </r>
  <r>
    <s v="Cut the Rope FULL FREE"/>
    <x v="18"/>
    <n v="4.4000000000000004"/>
    <n v="2122705"/>
    <s v="49M"/>
    <s v="100,000,000+"/>
    <x v="0"/>
    <n v="0"/>
    <x v="0"/>
    <s v="Puzzle"/>
    <d v="2018-07-05T00:00:00"/>
    <s v="3.7.2"/>
    <s v="4.1 and up"/>
    <s v="100000000"/>
    <s v="0"/>
  </r>
  <r>
    <s v="Mali J"/>
    <x v="20"/>
    <n v="3.2"/>
    <n v="185"/>
    <s v="4.7M"/>
    <s v="10,000+"/>
    <x v="0"/>
    <n v="0"/>
    <x v="1"/>
    <s v="Social"/>
    <d v="2017-10-20T00:00:00"/>
    <s v="1.0.1"/>
    <s v="4.1 and up"/>
    <s v="10000"/>
    <s v="0"/>
  </r>
  <r>
    <s v="J-UFO"/>
    <x v="18"/>
    <n v="3.5"/>
    <n v="339"/>
    <s v="Varies with device"/>
    <s v="100,000+"/>
    <x v="0"/>
    <n v="0"/>
    <x v="0"/>
    <s v="Entertainment"/>
    <d v="2017-12-12T00:00:00"/>
    <s v="Varies with device"/>
    <s v="4.0.3 and up"/>
    <s v="100000"/>
    <s v="0"/>
  </r>
  <r>
    <s v="Cut the Rope GOLD"/>
    <x v="18"/>
    <n v="4.5999999999999996"/>
    <n v="61264"/>
    <s v="43M"/>
    <s v="1,000,000+"/>
    <x v="1"/>
    <n v="0.99"/>
    <x v="0"/>
    <s v="Puzzle"/>
    <d v="2018-06-19T00:00:00"/>
    <s v="3.7.0"/>
    <s v="4.1 and up"/>
    <s v="1000000"/>
    <s v="0.99"/>
  </r>
  <r>
    <s v="Turbo FAST"/>
    <x v="18"/>
    <n v="4.3"/>
    <n v="1329008"/>
    <s v="97M"/>
    <s v="50,000,000+"/>
    <x v="0"/>
    <n v="0"/>
    <x v="0"/>
    <s v="Racing;Action &amp; Adventure"/>
    <d v="2017-10-04T00:00:00"/>
    <s v="2.1.20"/>
    <s v="2.3.3 and up"/>
    <s v="50000000"/>
    <s v="0"/>
  </r>
  <r>
    <s v="The Voice, sing and connect"/>
    <x v="18"/>
    <n v="4.0999999999999996"/>
    <n v="405824"/>
    <s v="Varies with device"/>
    <s v="10,000,000+"/>
    <x v="0"/>
    <n v="0"/>
    <x v="0"/>
    <s v="Entertainment"/>
    <d v="2018-08-04T00:00:00"/>
    <s v="7.1.1"/>
    <s v="4.2 and up"/>
    <s v="10000000"/>
    <s v="0"/>
  </r>
  <r>
    <s v="J. Cole Rapper Wallpaper HD"/>
    <x v="26"/>
    <n v="4.0999999999999996"/>
    <n v="8"/>
    <s v="3.1M"/>
    <s v="1,000+"/>
    <x v="0"/>
    <n v="0"/>
    <x v="0"/>
    <s v="Personalization"/>
    <d v="2018-01-11T00:00:00"/>
    <n v="1"/>
    <s v="4.1 and up"/>
    <s v="1000"/>
    <s v="0"/>
  </r>
  <r>
    <s v="Keyboard for Sony Xperia J"/>
    <x v="26"/>
    <n v="4.0999999999999996"/>
    <n v="797"/>
    <s v="6.7M"/>
    <s v="50,000+"/>
    <x v="0"/>
    <n v="0"/>
    <x v="0"/>
    <s v="Personalization"/>
    <d v="2018-07-29T00:00:00"/>
    <s v="1.279.13.98"/>
    <s v="4.0.3 and up"/>
    <s v="50000"/>
    <s v="0"/>
  </r>
  <r>
    <s v="J Alvarej Moji"/>
    <x v="6"/>
    <s v="NaN"/>
    <n v="2"/>
    <s v="13M"/>
    <s v="10+"/>
    <x v="1"/>
    <n v="1.99"/>
    <x v="0"/>
    <s v="Communication"/>
    <d v="2017-05-03T00:00:00"/>
    <n v="1"/>
    <s v="3.2 and up"/>
    <s v="10"/>
    <s v="1.99"/>
  </r>
  <r>
    <s v="Harris J Lyrics"/>
    <x v="18"/>
    <n v="4.7"/>
    <n v="36"/>
    <s v="7.1M"/>
    <s v="1,000+"/>
    <x v="0"/>
    <n v="0"/>
    <x v="0"/>
    <s v="Entertainment"/>
    <d v="2018-03-12T00:00:00"/>
    <n v="1.3"/>
    <s v="4.0.3 and up"/>
    <s v="1000"/>
    <s v="0"/>
  </r>
  <r>
    <s v="Smart TV Remote"/>
    <x v="25"/>
    <n v="3.5"/>
    <n v="81747"/>
    <s v="9.1M"/>
    <s v="10,000,000+"/>
    <x v="0"/>
    <n v="0"/>
    <x v="0"/>
    <s v="Tools"/>
    <d v="2018-05-26T00:00:00"/>
    <s v="3.8.2"/>
    <s v="4.1 and up"/>
    <s v="10000000"/>
    <s v="0"/>
  </r>
  <r>
    <s v="J.ME Fly"/>
    <x v="18"/>
    <n v="3.9"/>
    <n v="28"/>
    <s v="98M"/>
    <s v="1,000+"/>
    <x v="0"/>
    <n v="0"/>
    <x v="0"/>
    <s v="Entertainment"/>
    <d v="2018-05-31T00:00:00"/>
    <s v="0.4.4"/>
    <s v="4.4 and up"/>
    <s v="1000"/>
    <s v="0"/>
  </r>
  <r>
    <s v="J Balvin Piano Tiles"/>
    <x v="17"/>
    <s v="NaN"/>
    <n v="6"/>
    <s v="30M"/>
    <s v="500+"/>
    <x v="0"/>
    <n v="0"/>
    <x v="0"/>
    <s v="Music"/>
    <d v="2018-05-15T00:00:00"/>
    <n v="2"/>
    <s v="4.1 and up"/>
    <s v="500"/>
    <s v="0"/>
  </r>
  <r>
    <s v="Guess the song of J Balvin"/>
    <x v="17"/>
    <s v="NaN"/>
    <n v="28"/>
    <s v="8.9M"/>
    <s v="1,000+"/>
    <x v="0"/>
    <n v="0"/>
    <x v="0"/>
    <s v="Trivia"/>
    <d v="2017-12-24T00:00:00"/>
    <n v="1.1000000000000001"/>
    <s v="4.1 and up"/>
    <s v="1000"/>
    <s v="0"/>
  </r>
  <r>
    <s v="J-Stars Victory VS Guide"/>
    <x v="17"/>
    <n v="4.0999999999999996"/>
    <n v="609"/>
    <s v="13M"/>
    <s v="10,000+"/>
    <x v="0"/>
    <n v="0"/>
    <x v="0"/>
    <s v="Action"/>
    <d v="2014-05-14T00:00:00"/>
    <n v="1.7"/>
    <s v="2.2 and up"/>
    <s v="10000"/>
    <s v="0"/>
  </r>
  <r>
    <s v="2048 BTS J Hope KPop Puzzle Game"/>
    <x v="18"/>
    <n v="4.7"/>
    <n v="17"/>
    <s v="2.4M"/>
    <s v="1,000+"/>
    <x v="0"/>
    <n v="0"/>
    <x v="0"/>
    <s v="Puzzle"/>
    <d v="2017-09-26T00:00:00"/>
    <n v="1"/>
    <s v="2.3.3 and up"/>
    <s v="1000"/>
    <s v="0"/>
  </r>
  <r>
    <s v="J. Polep Plus Mobile"/>
    <x v="27"/>
    <s v="NaN"/>
    <n v="0"/>
    <s v="44M"/>
    <s v="100+"/>
    <x v="0"/>
    <n v="0"/>
    <x v="0"/>
    <s v="Productivity"/>
    <d v="2018-03-26T00:00:00"/>
    <s v="1.1.4"/>
    <s v="5.0 and up"/>
    <s v="100"/>
    <s v="0"/>
  </r>
  <r>
    <s v="J. Cole Albums (2007-2017)"/>
    <x v="18"/>
    <n v="4.5999999999999996"/>
    <n v="7"/>
    <s v="7.3M"/>
    <s v="1,000+"/>
    <x v="0"/>
    <n v="0"/>
    <x v="3"/>
    <s v="Entertainment"/>
    <d v="2018-04-11T00:00:00"/>
    <n v="1.3"/>
    <s v="4.0.3 and up"/>
    <s v="1000"/>
    <s v="0"/>
  </r>
  <r>
    <s v="J Dark Ice Substratum Theme"/>
    <x v="26"/>
    <n v="4.5"/>
    <n v="164"/>
    <s v="33M"/>
    <s v="10,000+"/>
    <x v="0"/>
    <n v="0"/>
    <x v="0"/>
    <s v="Personalization"/>
    <d v="2018-07-19T00:00:00"/>
    <n v="4.3"/>
    <s v="6.0 and up"/>
    <s v="10000"/>
    <s v="0"/>
  </r>
  <r>
    <s v="BTS J-Hope Wallpaper KPOP Fans HD"/>
    <x v="26"/>
    <n v="4.7"/>
    <n v="98"/>
    <s v="3.4M"/>
    <s v="10,000+"/>
    <x v="0"/>
    <n v="0"/>
    <x v="0"/>
    <s v="Personalization"/>
    <d v="2018-05-19T00:00:00"/>
    <s v="1.1.1"/>
    <s v="4.0 and up"/>
    <s v="10000"/>
    <s v="0"/>
  </r>
  <r>
    <s v="BTS j-hope LINE Launcher theme"/>
    <x v="26"/>
    <n v="4.9000000000000004"/>
    <n v="934"/>
    <s v="3.8M"/>
    <s v="10,000+"/>
    <x v="0"/>
    <n v="0"/>
    <x v="0"/>
    <s v="Personalization"/>
    <d v="2014-10-17T00:00:00"/>
    <n v="4.0999999999999996"/>
    <s v="4.0.3 and up"/>
    <s v="10000"/>
    <s v="0"/>
  </r>
  <r>
    <s v="BTS J-Hope Wallpaper HD for KPOP Fans"/>
    <x v="26"/>
    <s v="NaN"/>
    <n v="4"/>
    <s v="3.6M"/>
    <s v="500+"/>
    <x v="0"/>
    <n v="0"/>
    <x v="0"/>
    <s v="Personalization"/>
    <d v="2018-07-26T00:00:00"/>
    <s v="2.1.4"/>
    <s v="4.0 and up"/>
    <s v="500"/>
    <s v="0"/>
  </r>
  <r>
    <s v="Kik"/>
    <x v="6"/>
    <n v="4.3"/>
    <n v="2451136"/>
    <s v="Varies with device"/>
    <s v="100,000,000+"/>
    <x v="0"/>
    <n v="0"/>
    <x v="1"/>
    <s v="Communication"/>
    <d v="2018-08-03T00:00:00"/>
    <s v="Varies with device"/>
    <s v="Varies with device"/>
    <s v="100000000"/>
    <s v="0"/>
  </r>
  <r>
    <s v="K Health"/>
    <x v="13"/>
    <n v="4.0999999999999996"/>
    <n v="290"/>
    <s v="40M"/>
    <s v="50,000+"/>
    <x v="0"/>
    <n v="0"/>
    <x v="1"/>
    <s v="Health &amp; Fitness"/>
    <d v="2018-07-22T00:00:00"/>
    <s v="1.7.2992"/>
    <s v="4.1 and up"/>
    <s v="50000"/>
    <s v="0"/>
  </r>
  <r>
    <s v="CIRCLE K"/>
    <x v="21"/>
    <n v="4.4000000000000004"/>
    <n v="9140"/>
    <s v="14M"/>
    <s v="500,000+"/>
    <x v="0"/>
    <n v="0"/>
    <x v="0"/>
    <s v="Shopping"/>
    <d v="2018-07-31T00:00:00"/>
    <s v="5.9.0"/>
    <s v="4.4 and up"/>
    <s v="500000"/>
    <s v="0"/>
  </r>
  <r>
    <s v="K-@ Mail Pro - Email App"/>
    <x v="6"/>
    <n v="4.2"/>
    <n v="1603"/>
    <s v="Varies with device"/>
    <s v="10,000+"/>
    <x v="1"/>
    <n v="4.99"/>
    <x v="0"/>
    <s v="Communication"/>
    <d v="2016-07-23T00:00:00"/>
    <s v="Varies with device"/>
    <s v="Varies with device"/>
    <s v="10000"/>
    <s v="4.99"/>
  </r>
  <r>
    <s v="K-@ Mail - Email App"/>
    <x v="6"/>
    <n v="4.0999999999999996"/>
    <n v="1760"/>
    <s v="Varies with device"/>
    <s v="100,000+"/>
    <x v="0"/>
    <n v="0"/>
    <x v="0"/>
    <s v="Communication"/>
    <d v="2016-07-23T00:00:00"/>
    <s v="Varies with device"/>
    <s v="Varies with device"/>
    <s v="100000"/>
    <s v="0"/>
  </r>
  <r>
    <s v="Keepsafe Photo Vault: Hide Private Photos &amp; Videos"/>
    <x v="22"/>
    <n v="4.5999999999999996"/>
    <n v="1656808"/>
    <s v="Varies with device"/>
    <s v="50,000,000+"/>
    <x v="0"/>
    <n v="0"/>
    <x v="0"/>
    <s v="Photography"/>
    <d v="2018-07-31T00:00:00"/>
    <s v="9.14.1"/>
    <s v="4.4 and up"/>
    <s v="50000000"/>
    <s v="0"/>
  </r>
  <r>
    <s v="KIM KARDASHIAN: HOLLYWOOD"/>
    <x v="17"/>
    <n v="4.3"/>
    <n v="1017408"/>
    <s v="34M"/>
    <s v="10,000,000+"/>
    <x v="0"/>
    <n v="0"/>
    <x v="1"/>
    <s v="Adventure"/>
    <d v="2018-07-16T00:00:00"/>
    <s v="9.2.0"/>
    <s v="4.0 and up"/>
    <s v="10000000"/>
    <s v="0"/>
  </r>
  <r>
    <s v="Sight Words Pre-K to Grade-3"/>
    <x v="18"/>
    <n v="4.4000000000000004"/>
    <n v="1185"/>
    <s v="40M"/>
    <s v="100,000+"/>
    <x v="0"/>
    <n v="0"/>
    <x v="0"/>
    <s v="Educational;Education"/>
    <d v="2018-06-17T00:00:00"/>
    <s v="1.5.1"/>
    <s v="4.1 and up"/>
    <s v="100000"/>
    <s v="0"/>
  </r>
  <r>
    <s v="K PLUS"/>
    <x v="11"/>
    <n v="4.4000000000000004"/>
    <n v="124324"/>
    <s v="Varies with device"/>
    <s v="10,000,000+"/>
    <x v="0"/>
    <n v="0"/>
    <x v="0"/>
    <s v="Finance"/>
    <d v="2018-06-26T00:00:00"/>
    <s v="4.6.0"/>
    <s v="4.2 and up"/>
    <s v="10000000"/>
    <s v="0"/>
  </r>
  <r>
    <s v="[Substratum] K-Manager for K-Klock"/>
    <x v="26"/>
    <n v="4.5"/>
    <n v="14"/>
    <s v="11M"/>
    <s v="1,000+"/>
    <x v="0"/>
    <n v="0"/>
    <x v="0"/>
    <s v="Personalization"/>
    <d v="2018-07-31T00:00:00"/>
    <n v="31"/>
    <s v="7.0 and up"/>
    <s v="1000"/>
    <s v="0"/>
  </r>
  <r>
    <s v="KDRAMA Amino for K-Drama Fans"/>
    <x v="20"/>
    <n v="4.5999999999999996"/>
    <n v="4046"/>
    <s v="63M"/>
    <s v="100,000+"/>
    <x v="0"/>
    <n v="0"/>
    <x v="1"/>
    <s v="Social"/>
    <d v="2018-07-13T00:00:00"/>
    <s v="1.8.19106"/>
    <s v="4.0.3 and up"/>
    <s v="100000"/>
    <s v="0"/>
  </r>
  <r>
    <s v="K keyboard - Myanmar"/>
    <x v="25"/>
    <n v="4.8"/>
    <n v="1955"/>
    <s v="14M"/>
    <s v="100,000+"/>
    <x v="0"/>
    <n v="0"/>
    <x v="0"/>
    <s v="Tools"/>
    <d v="2018-03-17T00:00:00"/>
    <s v="1.0.8"/>
    <s v="4.1 and up"/>
    <s v="100000"/>
    <s v="0"/>
  </r>
  <r>
    <s v="Zapzapmath: K-6 Math Games"/>
    <x v="18"/>
    <n v="4.3"/>
    <n v="1065"/>
    <s v="61M"/>
    <s v="100,000+"/>
    <x v="0"/>
    <n v="0"/>
    <x v="0"/>
    <s v="Educational;Education"/>
    <d v="2018-05-13T00:00:00"/>
    <s v="4.1.10"/>
    <s v="4.1 and up"/>
    <s v="100000"/>
    <s v="0"/>
  </r>
  <r>
    <s v="KPOP Amino for K-Pop Entertainment"/>
    <x v="20"/>
    <n v="4.8"/>
    <n v="19047"/>
    <s v="63M"/>
    <s v="100,000+"/>
    <x v="0"/>
    <n v="0"/>
    <x v="1"/>
    <s v="Social"/>
    <d v="2018-07-13T00:00:00"/>
    <s v="1.8.19106"/>
    <s v="4.0.3 and up"/>
    <s v="100000"/>
    <s v="0"/>
  </r>
  <r>
    <s v="K.MOJI"/>
    <x v="18"/>
    <n v="4.8"/>
    <n v="16"/>
    <s v="8.9M"/>
    <s v="500+"/>
    <x v="1"/>
    <n v="1.99"/>
    <x v="0"/>
    <s v="Entertainment"/>
    <d v="2017-05-09T00:00:00"/>
    <n v="1"/>
    <s v="4.2 and up"/>
    <s v="500"/>
    <s v="1.99"/>
  </r>
  <r>
    <s v="K-Chiing VPN (Free)"/>
    <x v="25"/>
    <n v="3.7"/>
    <n v="43"/>
    <s v="10M"/>
    <s v="5,000+"/>
    <x v="0"/>
    <n v="0"/>
    <x v="3"/>
    <s v="Tools"/>
    <d v="2018-07-24T00:00:00"/>
    <s v="2.1.2"/>
    <s v="4.1 and up"/>
    <s v="5000"/>
    <s v="0"/>
  </r>
  <r>
    <s v="Preschool All-In-One"/>
    <x v="18"/>
    <n v="4.0999999999999996"/>
    <n v="9019"/>
    <s v="44M"/>
    <s v="1,000,000+"/>
    <x v="0"/>
    <n v="0"/>
    <x v="0"/>
    <s v="Casual;Education"/>
    <d v="2018-03-28T00:00:00"/>
    <n v="6.6"/>
    <s v="4.0 and up"/>
    <s v="1000000"/>
    <s v="0"/>
  </r>
  <r>
    <s v="OST)"/>
    <x v="18"/>
    <n v="3.7"/>
    <n v="4444"/>
    <s v="10M"/>
    <s v="500,000+"/>
    <x v="0"/>
    <n v="0"/>
    <x v="0"/>
    <s v="Entertainment"/>
    <d v="2018-07-06T00:00:00"/>
    <s v="3.0.12"/>
    <s v="4.1 and up"/>
    <s v="500000"/>
    <s v="0"/>
  </r>
  <r>
    <s v="Kpop Music Quiz (K-pop Game)"/>
    <x v="18"/>
    <n v="4.2"/>
    <n v="6418"/>
    <s v="59M"/>
    <s v="100,000+"/>
    <x v="0"/>
    <n v="0"/>
    <x v="0"/>
    <s v="Casual"/>
    <d v="2017-05-08T00:00:00"/>
    <n v="1.3"/>
    <s v="4.1 and up"/>
    <s v="100000"/>
    <s v="0"/>
  </r>
  <r>
    <s v="Radio K - KUOM"/>
    <x v="18"/>
    <n v="4.5"/>
    <n v="39"/>
    <s v="7.4M"/>
    <s v="1,000+"/>
    <x v="0"/>
    <n v="0"/>
    <x v="0"/>
    <s v="Entertainment"/>
    <d v="2018-03-09T00:00:00"/>
    <s v="3.0.57"/>
    <s v="4.1 and up"/>
    <s v="1000"/>
    <s v="0"/>
  </r>
  <r>
    <s v="Math Games for Pre-K - Grade 4"/>
    <x v="18"/>
    <n v="4.5999999999999996"/>
    <n v="28"/>
    <s v="23M"/>
    <s v="1,000+"/>
    <x v="1"/>
    <n v="1.99"/>
    <x v="0"/>
    <s v="Education;Education"/>
    <d v="2014-01-13T00:00:00"/>
    <n v="1.02"/>
    <s v="2.2 and up"/>
    <s v="1000"/>
    <s v="1.99"/>
  </r>
  <r>
    <s v="PowerDirector Video Editor App: 4K, Slow Mo &amp; More"/>
    <x v="30"/>
    <n v="4.5"/>
    <n v="712737"/>
    <s v="50M"/>
    <s v="10,000,000+"/>
    <x v="0"/>
    <n v="0"/>
    <x v="0"/>
    <s v="Video Players &amp; Editors"/>
    <d v="2018-07-24T00:00:00"/>
    <s v="4.13.3"/>
    <s v="4.3 and up"/>
    <s v="10000000"/>
    <s v="0"/>
  </r>
  <r>
    <s v="Fuzzy Numbers: Pre-K Number Foundation"/>
    <x v="18"/>
    <n v="4.7"/>
    <n v="21"/>
    <s v="44M"/>
    <s v="1,000+"/>
    <x v="1"/>
    <n v="5.99"/>
    <x v="0"/>
    <s v="Education;Education"/>
    <d v="2017-07-21T00:00:00"/>
    <n v="1.3"/>
    <s v="4.1 and up"/>
    <s v="1000"/>
    <s v="5.99"/>
  </r>
  <r>
    <s v="KakaoTalk: Free Calls &amp; Text"/>
    <x v="6"/>
    <n v="4.3"/>
    <n v="2546549"/>
    <s v="Varies with device"/>
    <s v="100,000,000+"/>
    <x v="0"/>
    <n v="0"/>
    <x v="0"/>
    <s v="Communication"/>
    <d v="2018-08-03T00:00:00"/>
    <s v="Varies with device"/>
    <s v="Varies with device"/>
    <s v="100000000"/>
    <s v="0"/>
  </r>
  <r>
    <s v="Speech Therapy: K"/>
    <x v="18"/>
    <s v="NaN"/>
    <n v="2"/>
    <s v="15M"/>
    <s v="1,000+"/>
    <x v="0"/>
    <n v="0"/>
    <x v="0"/>
    <s v="Education"/>
    <d v="2016-10-07T00:00:00"/>
    <n v="1"/>
    <s v="2.3.3 and up"/>
    <s v="1000"/>
    <s v="0"/>
  </r>
  <r>
    <s v="K-Otic Universe"/>
    <x v="18"/>
    <n v="4.9000000000000004"/>
    <n v="55"/>
    <s v="40M"/>
    <s v="1,000+"/>
    <x v="0"/>
    <n v="0"/>
    <x v="0"/>
    <s v="Puzzle"/>
    <d v="2018-08-03T00:00:00"/>
    <n v="108"/>
    <s v="4.1 and up"/>
    <s v="1000"/>
    <s v="0"/>
  </r>
  <r>
    <s v="Magic Tiles - TWICE Edition (K-Pop)"/>
    <x v="17"/>
    <n v="4.4000000000000004"/>
    <n v="2351"/>
    <s v="62M"/>
    <s v="100,000+"/>
    <x v="0"/>
    <n v="0"/>
    <x v="0"/>
    <s v="Music"/>
    <d v="2018-07-25T00:00:00"/>
    <n v="1009001"/>
    <s v="4.0 and up"/>
    <s v="100000"/>
    <s v="0"/>
  </r>
  <r>
    <s v="CASE K-12 Math English Science"/>
    <x v="18"/>
    <n v="4.5999999999999996"/>
    <n v="60"/>
    <s v="2.1M"/>
    <s v="10,000+"/>
    <x v="0"/>
    <n v="0"/>
    <x v="0"/>
    <s v="Education"/>
    <d v="2016-05-01T00:00:00"/>
    <n v="1"/>
    <s v="2.2 and up"/>
    <s v="10000"/>
    <s v="0"/>
  </r>
  <r>
    <s v="Mermaid Princess Pre K Games"/>
    <x v="18"/>
    <s v="NaN"/>
    <n v="19"/>
    <s v="31M"/>
    <s v="5,000+"/>
    <x v="0"/>
    <n v="0"/>
    <x v="0"/>
    <s v="Educational;Education"/>
    <d v="2018-06-29T00:00:00"/>
    <n v="3.01"/>
    <s v="4.1 and up"/>
    <s v="5000"/>
    <s v="0"/>
  </r>
  <r>
    <s v="K-App Mitarbeiter Galeria Kaufhof"/>
    <x v="27"/>
    <s v="NaN"/>
    <n v="0"/>
    <s v="19M"/>
    <s v="100+"/>
    <x v="0"/>
    <n v="0"/>
    <x v="0"/>
    <s v="Productivity"/>
    <d v="2018-07-10T00:00:00"/>
    <s v="3.27.1"/>
    <s v="4.4 and up"/>
    <s v="100"/>
    <s v="0"/>
  </r>
  <r>
    <s v="Niche: College, K-12, and Neighborhood Search"/>
    <x v="16"/>
    <n v="4"/>
    <n v="42"/>
    <s v="26M"/>
    <s v="5,000+"/>
    <x v="0"/>
    <n v="0"/>
    <x v="0"/>
    <s v="Lifestyle"/>
    <d v="2018-07-06T00:00:00"/>
    <s v="1.0.1"/>
    <s v="4.4 and up"/>
    <s v="5000"/>
    <s v="0"/>
  </r>
  <r>
    <s v="K-Spapp, the K-Space app"/>
    <x v="18"/>
    <n v="4.8"/>
    <n v="39"/>
    <s v="3.6M"/>
    <s v="1,000+"/>
    <x v="0"/>
    <n v="0"/>
    <x v="0"/>
    <s v="Education"/>
    <d v="2017-02-09T00:00:00"/>
    <n v="1.53"/>
    <s v="4.0.3 and up"/>
    <s v="1000"/>
    <s v="0"/>
  </r>
  <r>
    <s v="Math Quiz Free: Grades K,1,2,3"/>
    <x v="18"/>
    <n v="4.3"/>
    <n v="159"/>
    <s v="13M"/>
    <s v="10,000+"/>
    <x v="0"/>
    <n v="0"/>
    <x v="0"/>
    <s v="Education;Education"/>
    <d v="2015-02-03T00:00:00"/>
    <n v="1"/>
    <s v="4.0 and up"/>
    <s v="10000"/>
    <s v="0"/>
  </r>
  <r>
    <s v="K-9 Material (unofficial)"/>
    <x v="6"/>
    <n v="4.4000000000000004"/>
    <n v="64"/>
    <s v="4.5M"/>
    <s v="5,000+"/>
    <x v="0"/>
    <n v="0"/>
    <x v="1"/>
    <s v="Communication"/>
    <d v="2017-03-27T00:00:00"/>
    <n v="5.2060000000000004"/>
    <s v="5.0 and up"/>
    <s v="5000"/>
    <s v="0"/>
  </r>
  <r>
    <s v="Discovery K!ds Play! EspaÃ±ol"/>
    <x v="18"/>
    <n v="4.2"/>
    <n v="11263"/>
    <s v="35M"/>
    <s v="1,000,000+"/>
    <x v="0"/>
    <n v="0"/>
    <x v="0"/>
    <s v="Entertainment;Music &amp; Video"/>
    <d v="2018-05-03T00:00:00"/>
    <s v="2.1.0.2173"/>
    <s v="4.0.3 and up"/>
    <s v="1000000"/>
    <s v="0"/>
  </r>
  <r>
    <s v="Magic Tiles - Blackpink Edition (K-Pop)"/>
    <x v="17"/>
    <n v="4.5999999999999996"/>
    <n v="4304"/>
    <s v="71M"/>
    <s v="100,000+"/>
    <x v="0"/>
    <n v="0"/>
    <x v="0"/>
    <s v="Music"/>
    <d v="2018-06-20T00:00:00"/>
    <n v="1900001"/>
    <s v="4.0 and up"/>
    <s v="100000"/>
    <s v="0"/>
  </r>
  <r>
    <s v="Wallpapers Bus Scania Irizar K"/>
    <x v="26"/>
    <s v="NaN"/>
    <n v="35"/>
    <s v="15M"/>
    <s v="10,000+"/>
    <x v="0"/>
    <n v="0"/>
    <x v="1"/>
    <s v="Personalization"/>
    <d v="2016-04-21T00:00:00"/>
    <n v="1"/>
    <s v="2.3.3 and up"/>
    <s v="10000"/>
    <s v="0"/>
  </r>
  <r>
    <s v="Anna.K Tarot"/>
    <x v="18"/>
    <n v="4.8"/>
    <n v="17"/>
    <s v="23M"/>
    <s v="100+"/>
    <x v="1"/>
    <n v="3.99"/>
    <x v="3"/>
    <s v="Entertainment"/>
    <d v="2017-01-16T00:00:00"/>
    <s v="1.4.4"/>
    <s v="4.0.3 and up"/>
    <s v="100"/>
    <s v="3.99"/>
  </r>
  <r>
    <s v="K-pop Music"/>
    <x v="18"/>
    <n v="4"/>
    <n v="369"/>
    <s v="3.5M"/>
    <s v="10,000+"/>
    <x v="0"/>
    <n v="0"/>
    <x v="0"/>
    <s v="Entertainment"/>
    <d v="2017-01-11T00:00:00"/>
    <s v="2.0.0"/>
    <s v="2.3 and up"/>
    <s v="10000"/>
    <s v="0"/>
  </r>
  <r>
    <s v="Daily K-Talk"/>
    <x v="18"/>
    <n v="4.3"/>
    <n v="264"/>
    <s v="60M"/>
    <s v="10,000+"/>
    <x v="0"/>
    <n v="0"/>
    <x v="0"/>
    <s v="Education"/>
    <d v="2018-07-31T00:00:00"/>
    <s v="v8[1.0.10]"/>
    <s v="2.3 and up"/>
    <s v="10000"/>
    <s v="0"/>
  </r>
  <r>
    <s v="Korean Dungeon: K-Word 1000"/>
    <x v="17"/>
    <n v="4.7"/>
    <n v="703"/>
    <s v="40M"/>
    <s v="10,000+"/>
    <x v="0"/>
    <n v="0"/>
    <x v="2"/>
    <s v="Word"/>
    <d v="2017-11-17T00:00:00"/>
    <s v="1.0.4"/>
    <s v="4.1 and up"/>
    <s v="10000"/>
    <s v="0"/>
  </r>
  <r>
    <s v="LiveMe - Video chat, new friends, and make money"/>
    <x v="20"/>
    <n v="4.5"/>
    <n v="456866"/>
    <s v="Varies with device"/>
    <s v="10,000,000+"/>
    <x v="0"/>
    <n v="0"/>
    <x v="1"/>
    <s v="Social"/>
    <d v="2018-08-03T00:00:00"/>
    <s v="Varies with device"/>
    <s v="Varies with device"/>
    <s v="10000000"/>
    <s v="0"/>
  </r>
  <r>
    <s v="Talking Tom Gold Run"/>
    <x v="17"/>
    <n v="4.5999999999999996"/>
    <n v="2694969"/>
    <s v="78M"/>
    <s v="100,000,000+"/>
    <x v="0"/>
    <n v="0"/>
    <x v="0"/>
    <s v="Action"/>
    <d v="2018-07-31T00:00:00"/>
    <s v="2.8.2.59"/>
    <s v="4.1 and up"/>
    <s v="100000000"/>
    <s v="0"/>
  </r>
  <r>
    <s v="letgo: Buy &amp; Sell Used Stuff, Cars &amp; Real Estate"/>
    <x v="21"/>
    <n v="4.5"/>
    <n v="972256"/>
    <s v="20M"/>
    <s v="50,000,000+"/>
    <x v="0"/>
    <n v="0"/>
    <x v="1"/>
    <s v="Shopping"/>
    <d v="2018-08-02T00:00:00"/>
    <s v="2.4.8"/>
    <s v="4.1 and up"/>
    <s v="50000000"/>
    <s v="0"/>
  </r>
  <r>
    <s v="Lep's World ðŸ€"/>
    <x v="17"/>
    <n v="4.3"/>
    <n v="696019"/>
    <s v="Varies with device"/>
    <s v="50,000,000+"/>
    <x v="0"/>
    <n v="0"/>
    <x v="2"/>
    <s v="Arcade"/>
    <d v="2018-05-26T00:00:00"/>
    <s v="3.0.6"/>
    <s v="4.1 and up"/>
    <s v="50000000"/>
    <s v="0"/>
  </r>
  <r>
    <s v="L.POINT - ì—˜í¬ì¸íŠ¸ [ í¬ì¸íŠ¸, ë©¤ë²„ì‹­, ì ë¦½, ì‚¬ìš©, ëª¨ë°”ì¼ ì¹´ë“œ, ì¿ í°, ë¡¯ë°]"/>
    <x v="16"/>
    <n v="4"/>
    <n v="45224"/>
    <s v="49M"/>
    <s v="5,000,000+"/>
    <x v="0"/>
    <n v="0"/>
    <x v="0"/>
    <s v="Lifestyle"/>
    <d v="2018-08-01T00:00:00"/>
    <s v="6.5.1"/>
    <s v="4.1 and up"/>
    <s v="5000000"/>
    <s v="0"/>
  </r>
  <r>
    <s v="Love Balls"/>
    <x v="18"/>
    <n v="4.2"/>
    <n v="357049"/>
    <s v="40M"/>
    <s v="50,000,000+"/>
    <x v="0"/>
    <n v="0"/>
    <x v="0"/>
    <s v="Puzzle"/>
    <d v="2018-07-31T00:00:00"/>
    <s v="1.2.7"/>
    <s v="4.1 and up"/>
    <s v="50000000"/>
    <s v="0"/>
  </r>
  <r>
    <s v="SpongeBob Diner Dash"/>
    <x v="18"/>
    <n v="4"/>
    <n v="576210"/>
    <s v="48M"/>
    <s v="50,000,000+"/>
    <x v="0"/>
    <n v="0"/>
    <x v="0"/>
    <s v="Casual"/>
    <d v="2013-08-22T00:00:00"/>
    <s v="3.25.3"/>
    <s v="2.3.3 and up"/>
    <s v="50000000"/>
    <s v="0"/>
  </r>
  <r>
    <s v="Last Day on Earth: Survival"/>
    <x v="17"/>
    <n v="4.5"/>
    <n v="2308916"/>
    <s v="87M"/>
    <s v="10,000,000+"/>
    <x v="0"/>
    <n v="0"/>
    <x v="1"/>
    <s v="Action"/>
    <d v="2018-08-01T00:00:00"/>
    <s v="1.9.3"/>
    <s v="4.1 and up"/>
    <s v="10000000"/>
    <s v="0"/>
  </r>
  <r>
    <s v="Messenger L SMS, MMS"/>
    <x v="26"/>
    <n v="4"/>
    <n v="6263"/>
    <s v="20M"/>
    <s v="500,000+"/>
    <x v="0"/>
    <n v="0"/>
    <x v="0"/>
    <s v="Personalization"/>
    <d v="2018-07-12T00:00:00"/>
    <n v="7.46"/>
    <s v="2.3 and up"/>
    <s v="500000"/>
    <s v="0"/>
  </r>
  <r>
    <s v="Tom Loves Angela"/>
    <x v="18"/>
    <n v="4.0999999999999996"/>
    <n v="1111915"/>
    <s v="50M"/>
    <s v="100,000,000+"/>
    <x v="0"/>
    <n v="0"/>
    <x v="0"/>
    <s v="Entertainment"/>
    <d v="2018-04-30T00:00:00"/>
    <s v="2.2.1.3"/>
    <s v="4.1 and up"/>
    <s v="100000000"/>
    <s v="0"/>
  </r>
  <r>
    <s v="EXO-L"/>
    <x v="18"/>
    <n v="4.5999999999999996"/>
    <n v="67410"/>
    <s v="865k"/>
    <s v="1,000,000+"/>
    <x v="0"/>
    <n v="0"/>
    <x v="0"/>
    <s v="Entertainment"/>
    <d v="2017-11-02T00:00:00"/>
    <s v="1.0.9"/>
    <s v="2.2 and up"/>
    <s v="1000000"/>
    <s v="0"/>
  </r>
  <r>
    <s v="Lie Detector"/>
    <x v="18"/>
    <n v="3.1"/>
    <n v="306"/>
    <s v="2.9M"/>
    <s v="50,000+"/>
    <x v="0"/>
    <n v="0"/>
    <x v="0"/>
    <s v="Simulation"/>
    <d v="2017-04-04T00:00:00"/>
    <s v="1.2.1"/>
    <s v="4.0.3 and up"/>
    <s v="50000"/>
    <s v="0"/>
  </r>
  <r>
    <s v="EXO-L Amino for EXO Fans"/>
    <x v="20"/>
    <n v="4.9000000000000004"/>
    <n v="5677"/>
    <s v="67M"/>
    <s v="50,000+"/>
    <x v="0"/>
    <n v="0"/>
    <x v="1"/>
    <s v="Social"/>
    <d v="2018-07-13T00:00:00"/>
    <s v="1.8.19106"/>
    <s v="4.0.3 and up"/>
    <s v="50000"/>
    <s v="0"/>
  </r>
  <r>
    <s v="Calculator L"/>
    <x v="27"/>
    <n v="4.5"/>
    <n v="2965"/>
    <s v="2.4M"/>
    <s v="100,000+"/>
    <x v="0"/>
    <n v="0"/>
    <x v="0"/>
    <s v="Productivity"/>
    <d v="2015-05-10T00:00:00"/>
    <s v="1.1.3"/>
    <s v="4.3 and up"/>
    <s v="100000"/>
    <s v="0"/>
  </r>
  <r>
    <s v="My Teacher - Classroom Play"/>
    <x v="18"/>
    <n v="4"/>
    <n v="155276"/>
    <s v="61M"/>
    <s v="10,000,000+"/>
    <x v="0"/>
    <n v="0"/>
    <x v="0"/>
    <s v="Role Playing;Pretend Play"/>
    <d v="2018-06-18T00:00:00"/>
    <s v="1.1.0"/>
    <s v="4.1 and up"/>
    <s v="10000000"/>
    <s v="0"/>
  </r>
  <r>
    <s v="Emoji Android L Keyboard"/>
    <x v="27"/>
    <n v="4"/>
    <n v="11535"/>
    <s v="6.8M"/>
    <s v="1,000,000+"/>
    <x v="0"/>
    <n v="0"/>
    <x v="0"/>
    <s v="Productivity"/>
    <d v="2017-12-07T00:00:00"/>
    <n v="1.42"/>
    <s v="4.0 and up"/>
    <s v="1000000"/>
    <s v="0"/>
  </r>
  <r>
    <s v="Lollipop Keyboard L Pro"/>
    <x v="26"/>
    <n v="3.6"/>
    <n v="5525"/>
    <s v="2.6M"/>
    <s v="500,000+"/>
    <x v="0"/>
    <n v="0"/>
    <x v="0"/>
    <s v="Personalization"/>
    <d v="2016-06-06T00:00:00"/>
    <n v="1.6"/>
    <s v="2.3 and up"/>
    <s v="500000"/>
    <s v="0"/>
  </r>
  <r>
    <s v="French to English Speaking - Apprendre l' Anglais"/>
    <x v="18"/>
    <n v="4.5"/>
    <n v="4251"/>
    <s v="13M"/>
    <s v="1,000,000+"/>
    <x v="0"/>
    <n v="0"/>
    <x v="0"/>
    <s v="Education"/>
    <d v="2018-04-27T00:00:00"/>
    <n v="23"/>
    <s v="4.0.3 and up"/>
    <s v="1000000"/>
    <s v="0"/>
  </r>
  <r>
    <s v="Ant Smasher by Best Cool &amp; Fun Games"/>
    <x v="17"/>
    <n v="4.2"/>
    <n v="1185148"/>
    <s v="29M"/>
    <s v="100,000,000+"/>
    <x v="0"/>
    <n v="0"/>
    <x v="0"/>
    <s v="Arcade"/>
    <d v="2018-08-01T00:00:00"/>
    <n v="9.5500000000000007"/>
    <s v="4.0.3 and up"/>
    <s v="100000000"/>
    <s v="0"/>
  </r>
  <r>
    <s v="Cheating Tom 3 - Genius School"/>
    <x v="17"/>
    <n v="4.3"/>
    <n v="90415"/>
    <s v="84M"/>
    <s v="10,000,000+"/>
    <x v="0"/>
    <n v="0"/>
    <x v="0"/>
    <s v="Arcade"/>
    <d v="2018-07-24T00:00:00"/>
    <s v="1.0.20"/>
    <s v="4.1 and up"/>
    <s v="10000000"/>
    <s v="0"/>
  </r>
  <r>
    <s v="Clock L"/>
    <x v="26"/>
    <n v="3.9"/>
    <n v="2852"/>
    <s v="5.4M"/>
    <s v="100,000+"/>
    <x v="0"/>
    <n v="0"/>
    <x v="0"/>
    <s v="Personalization"/>
    <d v="2015-09-07T00:00:00"/>
    <n v="1.3"/>
    <s v="4.0 and up"/>
    <s v="100000"/>
    <s v="0"/>
  </r>
  <r>
    <s v="Dialer theme Droid L"/>
    <x v="26"/>
    <n v="4.3"/>
    <n v="1734"/>
    <s v="2.8M"/>
    <s v="100,000+"/>
    <x v="0"/>
    <n v="0"/>
    <x v="3"/>
    <s v="Personalization"/>
    <d v="2016-04-02T00:00:00"/>
    <n v="4"/>
    <s v="4.0.3 and up"/>
    <s v="100000"/>
    <s v="0"/>
  </r>
  <r>
    <s v="SPEED L"/>
    <x v="21"/>
    <n v="4.3"/>
    <n v="85"/>
    <s v="2.9M"/>
    <s v="50,000+"/>
    <x v="0"/>
    <n v="0"/>
    <x v="0"/>
    <s v="Shopping"/>
    <d v="2018-06-26T00:00:00"/>
    <n v="1.24"/>
    <s v="4.4 and up"/>
    <s v="50000"/>
    <s v="0"/>
  </r>
  <r>
    <s v="Lie Detector Test Prank"/>
    <x v="18"/>
    <n v="4.4000000000000004"/>
    <n v="222308"/>
    <s v="6.9M"/>
    <s v="10,000,000+"/>
    <x v="0"/>
    <n v="0"/>
    <x v="0"/>
    <s v="Entertainment"/>
    <d v="2018-07-31T00:00:00"/>
    <s v="3.0.2"/>
    <s v="4.4 and up"/>
    <s v="10000000"/>
    <s v="0"/>
  </r>
  <r>
    <s v="Xbox"/>
    <x v="18"/>
    <n v="4.3"/>
    <n v="556659"/>
    <s v="46M"/>
    <s v="10,000,000+"/>
    <x v="0"/>
    <n v="0"/>
    <x v="0"/>
    <s v="Entertainment"/>
    <d v="2018-06-20T00:00:00"/>
    <s v="1805.0618.1637"/>
    <s v="4.1 and up"/>
    <s v="10000000"/>
    <s v="0"/>
  </r>
  <r>
    <s v="Je Parle ANGLAIS - Apprendre lâ€™anglais Audio cours"/>
    <x v="18"/>
    <n v="4.4000000000000004"/>
    <n v="499"/>
    <s v="27M"/>
    <s v="100,000+"/>
    <x v="0"/>
    <n v="0"/>
    <x v="0"/>
    <s v="Education"/>
    <d v="2018-03-13T00:00:00"/>
    <n v="2.4"/>
    <s v="4.0.3 and up"/>
    <s v="100000"/>
    <s v="0"/>
  </r>
  <r>
    <s v="Mobizen Screen Recorder - Record, Capture, Edit"/>
    <x v="27"/>
    <n v="4.3"/>
    <n v="1827212"/>
    <s v="Varies with device"/>
    <s v="50,000,000+"/>
    <x v="0"/>
    <n v="0"/>
    <x v="0"/>
    <s v="Productivity"/>
    <d v="2018-07-31T00:00:00"/>
    <s v="3.6.0.28"/>
    <s v="4.4 and up"/>
    <s v="50000000"/>
    <s v="0"/>
  </r>
  <r>
    <s v="Minecraft"/>
    <x v="18"/>
    <n v="4.5"/>
    <n v="2375336"/>
    <s v="Varies with device"/>
    <s v="10,000,000+"/>
    <x v="1"/>
    <n v="6.99"/>
    <x v="2"/>
    <s v="Arcade;Action &amp; Adventure"/>
    <d v="2018-07-24T00:00:00"/>
    <s v="1.5.2.1"/>
    <s v="Varies with device"/>
    <s v="10000000"/>
    <s v="6.99"/>
  </r>
  <r>
    <s v="Mobizen Screen Recorder for SAMSUNG"/>
    <x v="30"/>
    <n v="4.4000000000000004"/>
    <n v="953894"/>
    <s v="37M"/>
    <s v="10,000,000+"/>
    <x v="0"/>
    <n v="0"/>
    <x v="0"/>
    <s v="Video Players &amp; Editors"/>
    <d v="2018-04-26T00:00:00"/>
    <s v="3.5.1.8"/>
    <s v="Varies with device"/>
    <s v="10000000"/>
    <s v="0"/>
  </r>
  <r>
    <s v="MapleStory M"/>
    <x v="18"/>
    <n v="3.5"/>
    <n v="31538"/>
    <s v="82M"/>
    <s v="1,000,000+"/>
    <x v="0"/>
    <n v="0"/>
    <x v="2"/>
    <s v="Role Playing"/>
    <d v="2018-07-24T00:00:00"/>
    <s v="1.2703.273"/>
    <s v="4.4 and up"/>
    <s v="1000000"/>
    <s v="0"/>
  </r>
  <r>
    <s v="M-Files"/>
    <x v="4"/>
    <n v="4.4000000000000004"/>
    <n v="236"/>
    <s v="44M"/>
    <s v="10,000+"/>
    <x v="0"/>
    <n v="0"/>
    <x v="0"/>
    <s v="Business"/>
    <d v="2018-06-26T00:00:00"/>
    <s v="3.1.1"/>
    <s v="4.4 and up"/>
    <s v="10000"/>
    <s v="0"/>
  </r>
  <r>
    <s v="M Launcher -Marshmallow 6.0"/>
    <x v="26"/>
    <n v="4.4000000000000004"/>
    <n v="37234"/>
    <s v="7.3M"/>
    <s v="1,000,000+"/>
    <x v="0"/>
    <n v="0"/>
    <x v="0"/>
    <s v="Personalization"/>
    <d v="2018-03-22T00:00:00"/>
    <s v="1.4.9"/>
    <s v="4.1 and up"/>
    <s v="1000000"/>
    <s v="0"/>
  </r>
  <r>
    <s v="Mobizen Screen Recorder for LG - Record, Capture"/>
    <x v="30"/>
    <n v="4.5"/>
    <n v="58820"/>
    <s v="37M"/>
    <s v="1,000,000+"/>
    <x v="0"/>
    <n v="0"/>
    <x v="0"/>
    <s v="Video Players &amp; Editors"/>
    <d v="2018-04-26T00:00:00"/>
    <s v="3.5.1.8"/>
    <s v="4.4 and up"/>
    <s v="1000000"/>
    <s v="0"/>
  </r>
  <r>
    <s v="MakeupPlus - Your Own Virtual Makeup Artist"/>
    <x v="22"/>
    <n v="4.4000000000000004"/>
    <n v="758780"/>
    <s v="53M"/>
    <s v="50,000,000+"/>
    <x v="0"/>
    <n v="0"/>
    <x v="0"/>
    <s v="Photography"/>
    <d v="2018-08-03T00:00:00"/>
    <s v="4.0.55"/>
    <s v="4.0.3 and up"/>
    <s v="50000000"/>
    <s v="0"/>
  </r>
  <r>
    <s v="M3-X5-X6-M-Ä°3-Ä°8 RACÄ°NG 2018"/>
    <x v="17"/>
    <n v="4.4000000000000004"/>
    <n v="596"/>
    <s v="44M"/>
    <s v="100,000+"/>
    <x v="0"/>
    <n v="0"/>
    <x v="0"/>
    <s v="Arcade"/>
    <d v="2017-02-12T00:00:00"/>
    <s v="1,01"/>
    <s v="4.0 and up"/>
    <s v="100000"/>
    <s v="0"/>
  </r>
  <r>
    <s v="MEGA"/>
    <x v="27"/>
    <n v="4"/>
    <n v="549214"/>
    <s v="Varies with device"/>
    <s v="50,000,000+"/>
    <x v="0"/>
    <n v="0"/>
    <x v="0"/>
    <s v="Productivity"/>
    <d v="2018-07-04T00:00:00"/>
    <s v="Varies with device"/>
    <s v="Varies with device"/>
    <s v="50000000"/>
    <s v="0"/>
  </r>
  <r>
    <s v="360-M Flight"/>
    <x v="25"/>
    <n v="3.9"/>
    <n v="84"/>
    <s v="24M"/>
    <s v="10,000+"/>
    <x v="0"/>
    <n v="0"/>
    <x v="0"/>
    <s v="Tools"/>
    <d v="2017-12-14T00:00:00"/>
    <n v="2.1800000000000002"/>
    <s v="4.0.3 and up"/>
    <s v="10000"/>
    <s v="0"/>
  </r>
  <r>
    <s v="M-acceleration 3D Car Racing"/>
    <x v="17"/>
    <n v="3.9"/>
    <n v="1202"/>
    <s v="34M"/>
    <s v="100,000+"/>
    <x v="0"/>
    <n v="0"/>
    <x v="0"/>
    <s v="Racing"/>
    <d v="2018-06-28T00:00:00"/>
    <n v="1.6"/>
    <s v="4.1 and up"/>
    <s v="100000"/>
    <s v="0"/>
  </r>
  <r>
    <s v="m&gt;notes notepad"/>
    <x v="27"/>
    <n v="4.3"/>
    <n v="184"/>
    <s v="Varies with device"/>
    <s v="1,000+"/>
    <x v="1"/>
    <n v="2.99"/>
    <x v="0"/>
    <s v="Productivity"/>
    <d v="2015-12-04T00:00:00"/>
    <s v="Varies with device"/>
    <s v="2.2 and up"/>
    <s v="1000"/>
    <s v="2.99"/>
  </r>
  <r>
    <s v="M+"/>
    <x v="31"/>
    <n v="4.9000000000000004"/>
    <n v="198"/>
    <s v="9.1M"/>
    <s v="10,000+"/>
    <x v="0"/>
    <n v="0"/>
    <x v="0"/>
    <s v="News &amp; Magazines"/>
    <d v="2018-05-29T00:00:00"/>
    <s v="3.2.2"/>
    <s v="5.0 and up"/>
    <s v="10000"/>
    <s v="0"/>
  </r>
  <r>
    <s v="Super Hero M Craft Run"/>
    <x v="17"/>
    <n v="3.7"/>
    <n v="303"/>
    <s v="38M"/>
    <s v="100,000+"/>
    <x v="0"/>
    <n v="0"/>
    <x v="0"/>
    <s v="Arcade"/>
    <d v="2017-07-12T00:00:00"/>
    <n v="1.6"/>
    <s v="4.0.3 and up"/>
    <s v="100000"/>
    <s v="0"/>
  </r>
  <r>
    <s v="M-Sight Pro"/>
    <x v="30"/>
    <n v="3.3"/>
    <n v="30"/>
    <s v="15M"/>
    <s v="5,000+"/>
    <x v="0"/>
    <n v="0"/>
    <x v="0"/>
    <s v="Video Players &amp; Editors"/>
    <d v="2018-07-25T00:00:00"/>
    <s v="3.1.0.1-r4"/>
    <s v="4.0 and up"/>
    <s v="5000"/>
    <s v="0"/>
  </r>
  <r>
    <s v="ðŸ’Ž I'm rich"/>
    <x v="16"/>
    <n v="3.8"/>
    <n v="718"/>
    <s v="26M"/>
    <s v="10,000+"/>
    <x v="1"/>
    <n v="399.99"/>
    <x v="0"/>
    <s v="Lifestyle"/>
    <d v="2018-03-11T00:00:00"/>
    <s v="1.0.0"/>
    <s v="4.4 and up"/>
    <s v="10000"/>
    <s v="399.99"/>
  </r>
  <r>
    <s v="Don't Hug Me I'm So Scared"/>
    <x v="17"/>
    <n v="3.5"/>
    <n v="901"/>
    <s v="63M"/>
    <s v="50,000+"/>
    <x v="0"/>
    <n v="0"/>
    <x v="0"/>
    <s v="Adventure"/>
    <d v="2018-06-08T00:00:00"/>
    <s v="1.8.5"/>
    <s v="2.3 and up"/>
    <s v="50000"/>
    <s v="0"/>
  </r>
  <r>
    <s v="GTS-M"/>
    <x v="25"/>
    <n v="4.2"/>
    <n v="38"/>
    <s v="251k"/>
    <s v="5,000+"/>
    <x v="0"/>
    <n v="0"/>
    <x v="0"/>
    <s v="Tools"/>
    <d v="2017-01-26T00:00:00"/>
    <n v="1.4"/>
    <s v="1.6 and up"/>
    <s v="5000"/>
    <s v="0"/>
  </r>
  <r>
    <s v="MX Player"/>
    <x v="30"/>
    <n v="4.5"/>
    <n v="6469179"/>
    <s v="Varies with device"/>
    <s v="500,000,000+"/>
    <x v="0"/>
    <n v="0"/>
    <x v="0"/>
    <s v="Video Players &amp; Editors"/>
    <d v="2018-08-01T00:00:00"/>
    <s v="Varies with device"/>
    <s v="Varies with device"/>
    <s v="500000000"/>
    <s v="0"/>
  </r>
  <r>
    <s v="M star Dialer"/>
    <x v="6"/>
    <n v="3.5"/>
    <n v="400"/>
    <s v="4.2M"/>
    <s v="100,000+"/>
    <x v="0"/>
    <n v="0"/>
    <x v="0"/>
    <s v="Communication"/>
    <d v="2017-03-20T00:00:00"/>
    <s v="3.8.8"/>
    <s v="2.2 and up"/>
    <s v="100000"/>
    <s v="0"/>
  </r>
  <r>
    <s v="I'm Rich - Trump Edition"/>
    <x v="16"/>
    <n v="3.6"/>
    <n v="275"/>
    <s v="7.3M"/>
    <s v="10,000+"/>
    <x v="1"/>
    <n v="400"/>
    <x v="0"/>
    <s v="Lifestyle"/>
    <d v="2018-05-03T00:00:00"/>
    <s v="1.0.1"/>
    <s v="4.1 and up"/>
    <s v="10000"/>
    <s v="400"/>
  </r>
  <r>
    <s v="Iâ€™m Expecting - Pregnancy App"/>
    <x v="13"/>
    <n v="4.5999999999999996"/>
    <n v="71266"/>
    <s v="49M"/>
    <s v="1,000,000+"/>
    <x v="0"/>
    <n v="0"/>
    <x v="0"/>
    <s v="Health &amp; Fitness"/>
    <d v="2018-03-30T00:00:00"/>
    <s v="2.3.2"/>
    <s v="4.0.3 and up"/>
    <s v="1000000"/>
    <s v="0"/>
  </r>
  <r>
    <s v="Free WiFi Connect"/>
    <x v="6"/>
    <n v="3.9"/>
    <n v="167229"/>
    <s v="9.7M"/>
    <s v="10,000,000+"/>
    <x v="0"/>
    <n v="0"/>
    <x v="0"/>
    <s v="Communication"/>
    <d v="2018-03-31T00:00:00"/>
    <n v="8.1"/>
    <s v="4.1 and up"/>
    <s v="10000000"/>
    <s v="0"/>
  </r>
  <r>
    <s v="M Notifier for M Launcher"/>
    <x v="25"/>
    <n v="4.2"/>
    <n v="2803"/>
    <s v="1.4M"/>
    <s v="100,000+"/>
    <x v="0"/>
    <n v="0"/>
    <x v="0"/>
    <s v="Tools"/>
    <d v="2017-02-15T00:00:00"/>
    <s v="1.0.4"/>
    <s v="4.0 and up"/>
    <s v="100000"/>
    <s v="0"/>
  </r>
  <r>
    <s v="M Theme - Dark Green Icon Pack"/>
    <x v="26"/>
    <n v="4.2"/>
    <n v="202"/>
    <s v="4.9M"/>
    <s v="10,000+"/>
    <x v="0"/>
    <n v="0"/>
    <x v="0"/>
    <s v="Personalization"/>
    <d v="2016-11-16T00:00:00"/>
    <s v="1.2.3"/>
    <s v="3.0 and up"/>
    <s v="10000"/>
    <s v="0"/>
  </r>
  <r>
    <s v="m-Faisaa"/>
    <x v="11"/>
    <n v="4"/>
    <n v="142"/>
    <s v="6.2M"/>
    <s v="10,000+"/>
    <x v="0"/>
    <n v="0"/>
    <x v="0"/>
    <s v="Finance"/>
    <d v="2018-07-13T00:00:00"/>
    <n v="5.3"/>
    <s v="4.0.3 and up"/>
    <s v="10000"/>
    <s v="0"/>
  </r>
  <r>
    <s v="m:go BiH"/>
    <x v="6"/>
    <n v="3.2"/>
    <n v="559"/>
    <s v="6.0M"/>
    <s v="10,000+"/>
    <x v="0"/>
    <n v="0"/>
    <x v="0"/>
    <s v="Communication"/>
    <d v="2018-07-25T00:00:00"/>
    <n v="3.4"/>
    <s v="3.0 and up"/>
    <s v="10000"/>
    <s v="0"/>
  </r>
  <r>
    <s v="Diabetes:M"/>
    <x v="19"/>
    <n v="4.5999999999999996"/>
    <n v="15537"/>
    <s v="Varies with device"/>
    <s v="100,000+"/>
    <x v="0"/>
    <n v="0"/>
    <x v="0"/>
    <s v="Medical"/>
    <d v="2018-08-01T00:00:00"/>
    <s v="6.1.3"/>
    <s v="Varies with device"/>
    <s v="100000"/>
    <s v="0"/>
  </r>
  <r>
    <s v="Libre Scan (Diabetes:M addon)"/>
    <x v="19"/>
    <n v="2.4"/>
    <n v="102"/>
    <s v="1.2M"/>
    <s v="10,000+"/>
    <x v="0"/>
    <n v="0"/>
    <x v="0"/>
    <s v="Medical"/>
    <d v="2017-07-09T00:00:00"/>
    <n v="1.2"/>
    <s v="4.4 and up"/>
    <s v="10000"/>
    <s v="0"/>
  </r>
  <r>
    <s v="m.ride - your motorcycle app"/>
    <x v="1"/>
    <n v="4.5"/>
    <n v="189"/>
    <s v="16M"/>
    <s v="10,000+"/>
    <x v="0"/>
    <n v="0"/>
    <x v="0"/>
    <s v="Auto &amp; Vehicles"/>
    <d v="2018-07-03T00:00:00"/>
    <s v="1.1.6"/>
    <s v="6.0 and up"/>
    <s v="10000"/>
    <s v="0"/>
  </r>
  <r>
    <s v="Rope'n'Fly 4"/>
    <x v="17"/>
    <n v="4.0999999999999996"/>
    <n v="234606"/>
    <s v="59M"/>
    <s v="10,000,000+"/>
    <x v="0"/>
    <n v="0"/>
    <x v="0"/>
    <s v="Action"/>
    <d v="2018-01-29T00:00:00"/>
    <n v="3.1"/>
    <s v="2.3 and up"/>
    <s v="10000000"/>
    <s v="0"/>
  </r>
  <r>
    <s v="N Launcher: Nougat Theme"/>
    <x v="26"/>
    <n v="4.2"/>
    <n v="128"/>
    <s v="7.7M"/>
    <s v="10,000+"/>
    <x v="0"/>
    <n v="0"/>
    <x v="0"/>
    <s v="Personalization"/>
    <d v="2017-06-13T00:00:00"/>
    <n v="1"/>
    <s v="4.1 and up"/>
    <s v="10000"/>
    <s v="0"/>
  </r>
  <r>
    <s v="Dino in City-Dinosaur N Police"/>
    <x v="18"/>
    <n v="3.7"/>
    <n v="10035"/>
    <s v="30M"/>
    <s v="1,000,000+"/>
    <x v="0"/>
    <n v="0"/>
    <x v="1"/>
    <s v="Simulation"/>
    <d v="2018-05-23T00:00:00"/>
    <n v="2.0699999999999998"/>
    <s v="4.1 and up"/>
    <s v="1000000"/>
    <s v="0"/>
  </r>
  <r>
    <s v="N Launcher Pro - Nougat 7.0"/>
    <x v="26"/>
    <n v="4.3"/>
    <n v="2538"/>
    <s v="6.4M"/>
    <s v="100,000+"/>
    <x v="1"/>
    <n v="2.99"/>
    <x v="0"/>
    <s v="Personalization"/>
    <d v="2018-03-23T00:00:00"/>
    <s v="1.5.1"/>
    <s v="4.1 and up"/>
    <s v="100000"/>
    <s v="2.99"/>
  </r>
  <r>
    <s v="Cops N Robbers - FPS Mini Game"/>
    <x v="17"/>
    <n v="4.2"/>
    <n v="156862"/>
    <s v="64M"/>
    <s v="5,000,000+"/>
    <x v="0"/>
    <n v="0"/>
    <x v="2"/>
    <s v="Action"/>
    <d v="2018-07-31T00:00:00"/>
    <s v="7.0.4"/>
    <s v="4.1 and up"/>
    <s v="5000000"/>
    <s v="0"/>
  </r>
  <r>
    <s v="Cops N Robbers 2"/>
    <x v="17"/>
    <n v="4.0999999999999996"/>
    <n v="63680"/>
    <s v="46M"/>
    <s v="1,000,000+"/>
    <x v="0"/>
    <n v="0"/>
    <x v="2"/>
    <s v="Adventure"/>
    <d v="2018-06-02T00:00:00"/>
    <s v="2.2.2"/>
    <s v="4.1 and up"/>
    <s v="1000000"/>
    <s v="0"/>
  </r>
  <r>
    <s v="Hands 'n Guns Simulator"/>
    <x v="18"/>
    <n v="3.9"/>
    <n v="19727"/>
    <s v="76M"/>
    <s v="1,000,000+"/>
    <x v="0"/>
    <n v="0"/>
    <x v="1"/>
    <s v="Simulation"/>
    <d v="2018-07-03T00:00:00"/>
    <n v="32"/>
    <s v="4.1 and up"/>
    <s v="1000000"/>
    <s v="0"/>
  </r>
  <r>
    <s v="Hide N Seek : Mini Game"/>
    <x v="17"/>
    <n v="3.8"/>
    <n v="4719"/>
    <s v="54M"/>
    <s v="500,000+"/>
    <x v="0"/>
    <n v="0"/>
    <x v="0"/>
    <s v="Action"/>
    <d v="2018-07-08T00:00:00"/>
    <s v="5.1.3"/>
    <s v="4.1 and up"/>
    <s v="500000"/>
    <s v="0"/>
  </r>
  <r>
    <s v="N Launcher - Nougat 7.0"/>
    <x v="26"/>
    <n v="4.4000000000000004"/>
    <n v="32597"/>
    <s v="8.4M"/>
    <s v="1,000,000+"/>
    <x v="0"/>
    <n v="0"/>
    <x v="0"/>
    <s v="Personalization"/>
    <d v="2018-05-24T00:00:00"/>
    <s v="1.5.2"/>
    <s v="4.1 and up"/>
    <s v="1000000"/>
    <s v="0"/>
  </r>
  <r>
    <s v="Cook'n Recipe App"/>
    <x v="16"/>
    <n v="3.4"/>
    <n v="552"/>
    <s v="22M"/>
    <s v="10,000+"/>
    <x v="0"/>
    <n v="0"/>
    <x v="0"/>
    <s v="Lifestyle"/>
    <d v="2018-08-02T00:00:00"/>
    <s v="3.0.4"/>
    <s v="4.4 and up"/>
    <s v="10000"/>
    <s v="0"/>
  </r>
  <r>
    <s v="Rope'n'Fly 3 - Dusk Till Dawn"/>
    <x v="17"/>
    <n v="4"/>
    <n v="166033"/>
    <s v="23M"/>
    <s v="10,000,000+"/>
    <x v="0"/>
    <n v="0"/>
    <x v="2"/>
    <s v="Arcade"/>
    <d v="2018-01-31T00:00:00"/>
    <n v="3.6"/>
    <s v="2.3 and up"/>
    <s v="10000000"/>
    <s v="0"/>
  </r>
  <r>
    <s v="Tap N Pay"/>
    <x v="27"/>
    <n v="4.4000000000000004"/>
    <n v="253"/>
    <s v="8.2M"/>
    <s v="10,000+"/>
    <x v="0"/>
    <n v="0"/>
    <x v="0"/>
    <s v="Productivity"/>
    <d v="2018-07-31T00:00:00"/>
    <s v="0.1.22"/>
    <s v="4.1 and up"/>
    <s v="10000"/>
    <s v="0"/>
  </r>
  <r>
    <s v="N-Com Wizard"/>
    <x v="6"/>
    <n v="3.3"/>
    <n v="960"/>
    <s v="3.8M"/>
    <s v="50,000+"/>
    <x v="0"/>
    <n v="0"/>
    <x v="0"/>
    <s v="Communication"/>
    <d v="2017-09-21T00:00:00"/>
    <s v="2.1.2"/>
    <s v="2.3.3 and up"/>
    <s v="50000"/>
    <s v="0"/>
  </r>
  <r>
    <s v="Drag'n'Boom"/>
    <x v="17"/>
    <n v="4.8"/>
    <n v="133180"/>
    <s v="54M"/>
    <s v="1,000,000+"/>
    <x v="0"/>
    <n v="0"/>
    <x v="2"/>
    <s v="Arcade"/>
    <d v="2018-01-12T00:00:00"/>
    <s v="1.1.1"/>
    <s v="4.4 and up"/>
    <s v="1000000"/>
    <s v="0"/>
  </r>
  <r>
    <s v="Traps n' Gemstones"/>
    <x v="17"/>
    <n v="4.5"/>
    <n v="413"/>
    <s v="9.1M"/>
    <s v="1,000+"/>
    <x v="1"/>
    <n v="4.99"/>
    <x v="0"/>
    <s v="Adventure"/>
    <d v="2017-05-17T00:00:00"/>
    <n v="1.04"/>
    <s v="4.0.3 and up"/>
    <s v="1000"/>
    <s v="4.99"/>
  </r>
  <r>
    <s v="Shop 'n Save"/>
    <x v="21"/>
    <n v="3.4"/>
    <n v="620"/>
    <s v="40M"/>
    <s v="100,000+"/>
    <x v="0"/>
    <n v="0"/>
    <x v="0"/>
    <s v="Shopping"/>
    <d v="2018-03-13T00:00:00"/>
    <s v="2.2.8"/>
    <s v="4.1 and up"/>
    <s v="100000"/>
    <s v="0"/>
  </r>
  <r>
    <s v="Dual N-Back - Brain game"/>
    <x v="18"/>
    <n v="4.3"/>
    <n v="817"/>
    <s v="28M"/>
    <s v="100,000+"/>
    <x v="0"/>
    <n v="0"/>
    <x v="0"/>
    <s v="Educational"/>
    <d v="2018-05-25T00:00:00"/>
    <s v="2.4.2"/>
    <s v="4.1 and up"/>
    <s v="100000"/>
    <s v="0"/>
  </r>
  <r>
    <s v="N Files - File Manager &amp; Explorer"/>
    <x v="27"/>
    <n v="4.3"/>
    <n v="369"/>
    <s v="11M"/>
    <s v="10,000+"/>
    <x v="0"/>
    <n v="0"/>
    <x v="0"/>
    <s v="Productivity"/>
    <d v="2018-07-18T00:00:00"/>
    <s v="2.9.5"/>
    <s v="4.1 and up"/>
    <s v="10000"/>
    <s v="0"/>
  </r>
  <r>
    <s v="Guns'n'Glory Zombies Premium"/>
    <x v="18"/>
    <n v="4.0999999999999996"/>
    <n v="313"/>
    <s v="34M"/>
    <s v="5,000+"/>
    <x v="1"/>
    <n v="2.99"/>
    <x v="2"/>
    <s v="Strategy"/>
    <d v="2016-07-15T00:00:00"/>
    <s v="1.1.5"/>
    <s v="2.3.3 and up"/>
    <s v="5000"/>
    <s v="2.99"/>
  </r>
  <r>
    <s v="Cops N Robbers"/>
    <x v="17"/>
    <n v="4"/>
    <n v="37789"/>
    <s v="58M"/>
    <s v="1,000,000+"/>
    <x v="0"/>
    <n v="0"/>
    <x v="1"/>
    <s v="Adventure"/>
    <d v="2018-06-06T00:00:00"/>
    <s v="1.5.2"/>
    <s v="4.1 and up"/>
    <s v="1000000"/>
    <s v="0"/>
  </r>
  <r>
    <s v="Guns'n'Glory Premium"/>
    <x v="18"/>
    <n v="4.4000000000000004"/>
    <n v="3570"/>
    <s v="21M"/>
    <s v="100,000+"/>
    <x v="1"/>
    <n v="2.99"/>
    <x v="2"/>
    <s v="Strategy"/>
    <d v="2017-09-22T00:00:00"/>
    <s v="1.8.1"/>
    <s v="2.3.3 and up"/>
    <s v="100000"/>
    <s v="2.99"/>
  </r>
  <r>
    <s v="Madagascar Surf n' Slides Free"/>
    <x v="18"/>
    <n v="3.8"/>
    <n v="48929"/>
    <s v="45M"/>
    <s v="5,000,000+"/>
    <x v="0"/>
    <n v="0"/>
    <x v="0"/>
    <s v="Educational;Education"/>
    <d v="2017-09-08T00:00:00"/>
    <s v="1.5.0"/>
    <s v="4.0 and up"/>
    <s v="5000000"/>
    <s v="0"/>
  </r>
  <r>
    <s v="Guns'n'Glory"/>
    <x v="18"/>
    <n v="4.4000000000000004"/>
    <n v="89947"/>
    <s v="22M"/>
    <s v="5,000,000+"/>
    <x v="0"/>
    <n v="0"/>
    <x v="2"/>
    <s v="Strategy"/>
    <d v="2018-02-09T00:00:00"/>
    <s v="1.8.2"/>
    <s v="4.0 and up"/>
    <s v="5000000"/>
    <s v="0"/>
  </r>
  <r>
    <s v="Ghosts'n Goblins MOBILE"/>
    <x v="17"/>
    <n v="3.8"/>
    <n v="466"/>
    <s v="28M"/>
    <s v="10,000+"/>
    <x v="1"/>
    <n v="0.99"/>
    <x v="0"/>
    <s v="Arcade"/>
    <d v="2017-03-28T00:00:00"/>
    <s v="1.00.02"/>
    <s v="4.1 and up"/>
    <s v="10000"/>
    <s v="0.99"/>
  </r>
  <r>
    <s v="Mopar Drag N Brag"/>
    <x v="17"/>
    <n v="4.2"/>
    <n v="30630"/>
    <s v="17M"/>
    <s v="1,000,000+"/>
    <x v="0"/>
    <n v="0"/>
    <x v="0"/>
    <s v="Racing"/>
    <d v="2015-05-25T00:00:00"/>
    <s v="1.2.5"/>
    <s v="4.1 and up"/>
    <s v="1000000"/>
    <s v="0"/>
  </r>
  <r>
    <s v="Read Unlimitedly! Kids'n Books"/>
    <x v="18"/>
    <n v="3.8"/>
    <n v="7462"/>
    <s v="31M"/>
    <s v="1,000,000+"/>
    <x v="0"/>
    <n v="0"/>
    <x v="0"/>
    <s v="Education;Music &amp; Video"/>
    <d v="2018-02-16T00:00:00"/>
    <n v="3.42"/>
    <s v="2.3 and up"/>
    <s v="1000000"/>
    <s v="0"/>
  </r>
  <r>
    <s v="Dark Infusion Substratum Theme for Android N &amp; O"/>
    <x v="26"/>
    <n v="4.8"/>
    <n v="133"/>
    <s v="59M"/>
    <s v="1,000+"/>
    <x v="1"/>
    <n v="2.4900000000000002"/>
    <x v="0"/>
    <s v="Personalization"/>
    <d v="2018-08-03T00:00:00"/>
    <n v="15.6"/>
    <s v="7.0 and up"/>
    <s v="1000"/>
    <s v="2.49"/>
  </r>
  <r>
    <s v="Fantastic Chefs: Match 'n Cook"/>
    <x v="18"/>
    <n v="4.7"/>
    <n v="8600"/>
    <s v="91M"/>
    <s v="500,000+"/>
    <x v="0"/>
    <n v="0"/>
    <x v="0"/>
    <s v="Puzzle"/>
    <d v="2018-07-27T00:00:00"/>
    <s v="1.0.7"/>
    <s v="4.0.3 and up"/>
    <s v="500000"/>
    <s v="0"/>
  </r>
  <r>
    <s v="Guns'n'Glory Heroes Premium"/>
    <x v="18"/>
    <n v="4.3"/>
    <n v="923"/>
    <s v="Varies with device"/>
    <s v="10,000+"/>
    <x v="1"/>
    <n v="2.99"/>
    <x v="0"/>
    <s v="Strategy"/>
    <d v="2017-11-09T00:00:00"/>
    <s v="Varies with device"/>
    <s v="Varies with device"/>
    <s v="10000"/>
    <s v="2.99"/>
  </r>
  <r>
    <s v="Eat'n Park"/>
    <x v="16"/>
    <n v="3.5"/>
    <n v="292"/>
    <s v="20M"/>
    <s v="50,000+"/>
    <x v="0"/>
    <n v="0"/>
    <x v="0"/>
    <s v="Lifestyle"/>
    <d v="2017-12-18T00:00:00"/>
    <s v="3.1.3"/>
    <s v="4.0 and up"/>
    <s v="50000"/>
    <s v="0"/>
  </r>
  <r>
    <s v="Draw N Guess Multiplayer"/>
    <x v="17"/>
    <n v="3.9"/>
    <n v="29505"/>
    <s v="69M"/>
    <s v="1,000,000+"/>
    <x v="0"/>
    <n v="0"/>
    <x v="0"/>
    <s v="Word"/>
    <d v="2018-04-04T00:00:00"/>
    <s v="3.0.11"/>
    <s v="4.0.3 and up"/>
    <s v="1000000"/>
    <s v="0"/>
  </r>
  <r>
    <s v="Car Parking Crane N Drifting"/>
    <x v="18"/>
    <n v="4.2"/>
    <n v="106"/>
    <s v="71M"/>
    <s v="50,000+"/>
    <x v="0"/>
    <n v="0"/>
    <x v="0"/>
    <s v="Simulation"/>
    <d v="2018-02-26T00:00:00"/>
    <n v="1.8"/>
    <s v="4.0.3 and up"/>
    <s v="50000"/>
    <s v="0"/>
  </r>
  <r>
    <s v="Lock 'n' Roll Pro - Ad Free"/>
    <x v="17"/>
    <n v="4.5999999999999996"/>
    <n v="169"/>
    <s v="13M"/>
    <s v="1,000+"/>
    <x v="1"/>
    <n v="0.99"/>
    <x v="0"/>
    <s v="Card"/>
    <d v="2015-07-01T00:00:00"/>
    <s v="4.0.5"/>
    <s v="2.3.3 and up"/>
    <s v="1000"/>
    <s v="0.99"/>
  </r>
  <r>
    <s v="Rock N' Cash Casino Slots -Free Vegas Slot Games"/>
    <x v="17"/>
    <n v="4.7"/>
    <n v="6187"/>
    <s v="33M"/>
    <s v="100,000+"/>
    <x v="0"/>
    <n v="0"/>
    <x v="1"/>
    <s v="Casino"/>
    <d v="2018-07-27T00:00:00"/>
    <s v="1.15.0"/>
    <s v="4.0.3 and up"/>
    <s v="100000"/>
    <s v="0"/>
  </r>
  <r>
    <s v="Age of Conquest: N. America"/>
    <x v="18"/>
    <n v="4.5"/>
    <n v="659"/>
    <s v="3.3M"/>
    <s v="10,000+"/>
    <x v="1"/>
    <n v="3.99"/>
    <x v="0"/>
    <s v="Strategy"/>
    <d v="2018-08-04T00:00:00"/>
    <s v="1.0.28"/>
    <s v="1.5 and up"/>
    <s v="10000"/>
    <s v="3.99"/>
  </r>
  <r>
    <s v="Sketch 'n' go"/>
    <x v="30"/>
    <n v="3.8"/>
    <n v="3965"/>
    <s v="6.4M"/>
    <s v="100,000+"/>
    <x v="0"/>
    <n v="0"/>
    <x v="0"/>
    <s v="Video Players &amp; Editors"/>
    <d v="2018-03-26T00:00:00"/>
    <s v="2.2.9"/>
    <s v="4.1 and up"/>
    <s v="100000"/>
    <s v="0"/>
  </r>
  <r>
    <s v="Guns'n'Glory WW2 Premium"/>
    <x v="18"/>
    <n v="4.5"/>
    <n v="4656"/>
    <s v="20M"/>
    <s v="100,000+"/>
    <x v="1"/>
    <n v="2.99"/>
    <x v="2"/>
    <s v="Strategy"/>
    <d v="2017-12-08T00:00:00"/>
    <s v="1.4.11"/>
    <s v="4.0 and up"/>
    <s v="100000"/>
    <s v="2.99"/>
  </r>
  <r>
    <s v="Rock n Roll Music Quiz Game"/>
    <x v="17"/>
    <n v="3.7"/>
    <n v="80"/>
    <s v="7.6M"/>
    <s v="10,000+"/>
    <x v="0"/>
    <n v="0"/>
    <x v="0"/>
    <s v="Trivia"/>
    <d v="2018-06-06T00:00:00"/>
    <n v="5"/>
    <s v="4.1 and up"/>
    <s v="10000"/>
    <s v="0"/>
  </r>
  <r>
    <s v="Cook 'n Learn Smart Kitchen"/>
    <x v="18"/>
    <n v="3.5"/>
    <n v="205"/>
    <s v="62M"/>
    <s v="50,000+"/>
    <x v="0"/>
    <n v="0"/>
    <x v="0"/>
    <s v="Educational;Education"/>
    <d v="2017-03-06T00:00:00"/>
    <s v="1.0.4"/>
    <s v="4.3 and up"/>
    <s v="50000"/>
    <s v="0"/>
  </r>
  <r>
    <s v="Jump'N'Shoot Attack"/>
    <x v="17"/>
    <n v="4.0999999999999996"/>
    <n v="155"/>
    <s v="32M"/>
    <s v="1,000+"/>
    <x v="1"/>
    <n v="2.4900000000000002"/>
    <x v="0"/>
    <s v="Arcade"/>
    <d v="2018-05-26T00:00:00"/>
    <n v="1.2"/>
    <s v="4.1 and up"/>
    <s v="1000"/>
    <s v="2.49"/>
  </r>
  <r>
    <s v="Ghouls'n Ghosts MOBILE"/>
    <x v="17"/>
    <n v="3.9"/>
    <n v="168"/>
    <s v="49M"/>
    <s v="5,000+"/>
    <x v="1"/>
    <n v="1.99"/>
    <x v="2"/>
    <s v="Arcade"/>
    <d v="2017-05-18T00:00:00"/>
    <s v="1.00.00"/>
    <s v="4.1 and up"/>
    <s v="5000"/>
    <s v="1.99"/>
  </r>
  <r>
    <s v="N-Back"/>
    <x v="18"/>
    <n v="4.0999999999999996"/>
    <n v="413"/>
    <s v="930k"/>
    <s v="10,000+"/>
    <x v="0"/>
    <n v="0"/>
    <x v="0"/>
    <s v="Puzzle"/>
    <d v="2016-02-15T00:00:00"/>
    <n v="1.6"/>
    <s v="2.1 and up"/>
    <s v="10000"/>
    <s v="0"/>
  </r>
  <r>
    <s v="Oddworld: New 'n' Tasty"/>
    <x v="17"/>
    <n v="4.5999999999999996"/>
    <n v="1475"/>
    <s v="34M"/>
    <s v="10,000+"/>
    <x v="1"/>
    <n v="4.99"/>
    <x v="1"/>
    <s v="Action"/>
    <d v="2018-01-02T00:00:00"/>
    <s v="1.0.4"/>
    <s v="5.0 and up"/>
    <s v="10000"/>
    <s v="4.99"/>
  </r>
  <r>
    <s v="Knights N Squires"/>
    <x v="18"/>
    <n v="4.4000000000000004"/>
    <n v="148826"/>
    <s v="49M"/>
    <s v="1,000,000+"/>
    <x v="0"/>
    <n v="0"/>
    <x v="1"/>
    <s v="Role Playing"/>
    <d v="2018-06-19T00:00:00"/>
    <s v="1.4.9"/>
    <s v="4.0.3 and up"/>
    <s v="1000000"/>
    <s v="0"/>
  </r>
  <r>
    <s v="Opera Mini - fast web browser"/>
    <x v="6"/>
    <n v="4.5"/>
    <n v="5150801"/>
    <s v="Varies with device"/>
    <s v="100,000,000+"/>
    <x v="0"/>
    <n v="0"/>
    <x v="0"/>
    <s v="Communication"/>
    <d v="2018-07-19T00:00:00"/>
    <s v="Varies with device"/>
    <s v="Varies with device"/>
    <s v="100000000"/>
    <s v="0"/>
  </r>
  <r>
    <s v="Opera Browser: Fast and Secure"/>
    <x v="6"/>
    <n v="4.4000000000000004"/>
    <n v="2473795"/>
    <s v="Varies with device"/>
    <s v="100,000,000+"/>
    <x v="0"/>
    <n v="0"/>
    <x v="0"/>
    <s v="Communication"/>
    <d v="2018-07-31T00:00:00"/>
    <s v="47.1.2249.129326"/>
    <s v="Varies with device"/>
    <s v="100000000"/>
    <s v="0"/>
  </r>
  <r>
    <s v="Planet O - Icon Pack"/>
    <x v="26"/>
    <n v="4.5999999999999996"/>
    <n v="354"/>
    <s v="24M"/>
    <s v="10,000+"/>
    <x v="1"/>
    <n v="0.99"/>
    <x v="0"/>
    <s v="Personalization"/>
    <d v="2018-06-13T00:00:00"/>
    <s v="1.6.1"/>
    <s v="4.1 and up"/>
    <s v="10000"/>
    <s v="0.99"/>
  </r>
  <r>
    <s v="The Noise-O-Meter"/>
    <x v="18"/>
    <n v="4"/>
    <n v="1699"/>
    <s v="72M"/>
    <s v="100,000+"/>
    <x v="0"/>
    <n v="0"/>
    <x v="0"/>
    <s v="Entertainment;Music &amp; Video"/>
    <d v="2017-10-18T00:00:00"/>
    <s v="1.0.1.24"/>
    <s v="4.3 and up"/>
    <s v="100000"/>
    <s v="0"/>
  </r>
  <r>
    <s v="O Launcher 8.0 for Androidâ„¢ O Oreo Launcher"/>
    <x v="25"/>
    <n v="4.4000000000000004"/>
    <n v="11393"/>
    <s v="8.7M"/>
    <s v="1,000,000+"/>
    <x v="0"/>
    <n v="0"/>
    <x v="0"/>
    <s v="Tools"/>
    <d v="2018-07-27T00:00:00"/>
    <n v="3.9"/>
    <s v="4.4 and up"/>
    <s v="1000000"/>
    <s v="0"/>
  </r>
  <r>
    <s v="Opera Mini browser beta"/>
    <x v="6"/>
    <n v="4.4000000000000004"/>
    <n v="401530"/>
    <s v="Varies with device"/>
    <s v="10,000,000+"/>
    <x v="0"/>
    <n v="0"/>
    <x v="0"/>
    <s v="Communication"/>
    <d v="2018-08-03T00:00:00"/>
    <s v="Varies with device"/>
    <s v="Varies with device"/>
    <s v="10000000"/>
    <s v="0"/>
  </r>
  <r>
    <s v="Stand Oâ€™FoodÂ® (Full)"/>
    <x v="18"/>
    <n v="4.4000000000000004"/>
    <n v="925"/>
    <s v="40M"/>
    <s v="10,000+"/>
    <x v="1"/>
    <n v="1.99"/>
    <x v="0"/>
    <s v="Casual"/>
    <d v="2014-12-26T00:00:00"/>
    <n v="1.5"/>
    <s v="2.3.3 and up"/>
    <s v="10000"/>
    <s v="1.99"/>
  </r>
  <r>
    <s v="WiFi-o-Matic"/>
    <x v="27"/>
    <n v="4"/>
    <n v="736"/>
    <s v="6.8M"/>
    <s v="50,000+"/>
    <x v="0"/>
    <n v="0"/>
    <x v="0"/>
    <s v="Productivity"/>
    <d v="2018-02-01T00:00:00"/>
    <s v="1.80.03"/>
    <s v="4.1 and up"/>
    <s v="50000"/>
    <s v="0"/>
  </r>
  <r>
    <s v="Detect-O-Gromit (D.O.G 2)"/>
    <x v="18"/>
    <n v="3.8"/>
    <n v="45"/>
    <s v="47M"/>
    <s v="10,000+"/>
    <x v="1"/>
    <n v="2.4900000000000002"/>
    <x v="0"/>
    <s v="Entertainment"/>
    <d v="2018-07-16T00:00:00"/>
    <n v="1.2"/>
    <s v="5.0 and up"/>
    <s v="10000"/>
    <s v="2.49"/>
  </r>
  <r>
    <s v="O Shopping"/>
    <x v="21"/>
    <n v="3.9"/>
    <n v="671"/>
    <s v="3.6M"/>
    <s v="100,000+"/>
    <x v="0"/>
    <n v="0"/>
    <x v="0"/>
    <s v="Shopping"/>
    <d v="2018-07-23T00:00:00"/>
    <s v="1.1.2"/>
    <s v="4.0.3 and up"/>
    <s v="100000"/>
    <s v="0"/>
  </r>
  <r>
    <s v="Obbligo o VeritÃ ? PRO"/>
    <x v="17"/>
    <s v="NaN"/>
    <n v="4"/>
    <s v="2.9M"/>
    <s v="100+"/>
    <x v="1"/>
    <n v="0.99"/>
    <x v="1"/>
    <s v="Board"/>
    <d v="2018-04-26T00:00:00"/>
    <s v="1,01"/>
    <s v="3.0 and up"/>
    <s v="100"/>
    <s v="0.99"/>
  </r>
  <r>
    <s v="AC Remote for O General - NOW FREE"/>
    <x v="25"/>
    <n v="3.7"/>
    <n v="274"/>
    <s v="26M"/>
    <s v="50,000+"/>
    <x v="0"/>
    <n v="0"/>
    <x v="0"/>
    <s v="Tools"/>
    <d v="2018-07-30T00:00:00"/>
    <s v="6.1.7"/>
    <s v="4.2 and up"/>
    <s v="50000"/>
    <s v="0"/>
  </r>
  <r>
    <s v="O'Route Orienteering"/>
    <x v="23"/>
    <n v="4.2"/>
    <n v="6"/>
    <s v="1.3M"/>
    <s v="100+"/>
    <x v="1"/>
    <n v="3.02"/>
    <x v="0"/>
    <s v="Sports"/>
    <d v="2017-12-27T00:00:00"/>
    <s v="2.0.5"/>
    <s v="3.0 and up"/>
    <s v="100"/>
    <s v="3.02"/>
  </r>
  <r>
    <s v="Drink-O-Tron The Drinking Game"/>
    <x v="17"/>
    <n v="4.0999999999999996"/>
    <n v="140"/>
    <s v="45M"/>
    <s v="50,000+"/>
    <x v="0"/>
    <n v="0"/>
    <x v="3"/>
    <s v="Card"/>
    <d v="2017-05-31T00:00:00"/>
    <n v="1.64"/>
    <s v="4.0.3 and up"/>
    <s v="50000"/>
    <s v="0"/>
  </r>
  <r>
    <s v="Multiling O Keyboard + emoji"/>
    <x v="27"/>
    <n v="4.3"/>
    <n v="30443"/>
    <s v="540k"/>
    <s v="1,000,000+"/>
    <x v="0"/>
    <n v="0"/>
    <x v="0"/>
    <s v="Productivity"/>
    <d v="2018-07-03T00:00:00"/>
    <s v="0.54.2.4"/>
    <s v="2.1 and up"/>
    <s v="1000000"/>
    <s v="0"/>
  </r>
  <r>
    <s v="Google I/O 2018"/>
    <x v="3"/>
    <n v="4.3"/>
    <n v="22401"/>
    <s v="4.6M"/>
    <s v="500,000+"/>
    <x v="0"/>
    <n v="0"/>
    <x v="0"/>
    <s v="Books &amp; Reference"/>
    <d v="2018-05-07T00:00:00"/>
    <s v="6.1.2"/>
    <s v="5.0 and up"/>
    <s v="500000"/>
    <s v="0"/>
  </r>
  <r>
    <s v="Prime Key for Nougat Launcher&amp; O Launcher &amp;KitKat"/>
    <x v="26"/>
    <n v="4.0999999999999996"/>
    <n v="324"/>
    <s v="313k"/>
    <s v="5,000+"/>
    <x v="1"/>
    <n v="6.99"/>
    <x v="0"/>
    <s v="Personalization"/>
    <d v="2017-08-20T00:00:00"/>
    <n v="5.0999999999999996"/>
    <s v="5.1 and up"/>
    <s v="5000"/>
    <s v="6.99"/>
  </r>
  <r>
    <s v="OO Launcher for Android O 8.0 Oreoâ„¢ Launcher"/>
    <x v="26"/>
    <n v="4.4000000000000004"/>
    <n v="14832"/>
    <s v="8.6M"/>
    <s v="1,000,000+"/>
    <x v="0"/>
    <n v="0"/>
    <x v="0"/>
    <s v="Personalization"/>
    <d v="2018-08-03T00:00:00"/>
    <n v="4.5999999999999996"/>
    <s v="4.0 and up"/>
    <s v="1000000"/>
    <s v="0"/>
  </r>
  <r>
    <s v="Band O'Clock"/>
    <x v="16"/>
    <n v="3.8"/>
    <n v="1140"/>
    <s v="746k"/>
    <s v="100,000+"/>
    <x v="0"/>
    <n v="0"/>
    <x v="0"/>
    <s v="Lifestyle"/>
    <d v="2011-12-03T00:00:00"/>
    <n v="0.11"/>
    <s v="2.1 and up"/>
    <s v="100000"/>
    <s v="0"/>
  </r>
  <r>
    <s v="O Launcher"/>
    <x v="25"/>
    <n v="4.3"/>
    <n v="2059"/>
    <s v="10M"/>
    <s v="100,000+"/>
    <x v="0"/>
    <n v="0"/>
    <x v="0"/>
    <s v="Tools"/>
    <d v="2018-05-22T00:00:00"/>
    <s v="1.1.4"/>
    <s v="5.0 and up"/>
    <s v="100000"/>
    <s v="0"/>
  </r>
  <r>
    <s v="O-Star"/>
    <x v="7"/>
    <n v="4.4000000000000004"/>
    <n v="59"/>
    <s v="38M"/>
    <s v="5,000+"/>
    <x v="0"/>
    <n v="0"/>
    <x v="0"/>
    <s v="Dating"/>
    <d v="2018-07-19T00:00:00"/>
    <s v="1.0.1"/>
    <s v="4.3 and up"/>
    <s v="5000"/>
    <s v="0"/>
  </r>
  <r>
    <s v="Verdad o Reto"/>
    <x v="20"/>
    <n v="3.8"/>
    <n v="826"/>
    <s v="5.1M"/>
    <s v="500,000+"/>
    <x v="0"/>
    <n v="0"/>
    <x v="1"/>
    <s v="Social"/>
    <d v="2018-05-10T00:00:00"/>
    <n v="2"/>
    <s v="4.1 and up"/>
    <s v="500000"/>
    <s v="0"/>
  </r>
  <r>
    <s v="Pixlr-o-matic"/>
    <x v="22"/>
    <n v="4.5"/>
    <n v="180697"/>
    <s v="6.1M"/>
    <s v="10,000,000+"/>
    <x v="0"/>
    <n v="0"/>
    <x v="0"/>
    <s v="Photography"/>
    <d v="2017-04-25T00:00:00"/>
    <s v="2.2.5"/>
    <s v="2.1 and up"/>
    <s v="10000000"/>
    <s v="0"/>
  </r>
  <r>
    <s v="O-Level Past Papers &amp; Solution (up to 2017)"/>
    <x v="18"/>
    <n v="3.8"/>
    <n v="589"/>
    <s v="28M"/>
    <s v="100,000+"/>
    <x v="0"/>
    <n v="0"/>
    <x v="0"/>
    <s v="Education"/>
    <d v="2018-06-11T00:00:00"/>
    <s v="8.3.2"/>
    <s v="4.0.3 and up"/>
    <s v="100000"/>
    <s v="0"/>
  </r>
  <r>
    <s v="O Multiple - App Cloner, Duals APP, tarallel"/>
    <x v="25"/>
    <n v="3.9"/>
    <n v="145"/>
    <s v="5.2M"/>
    <s v="50,000+"/>
    <x v="0"/>
    <n v="0"/>
    <x v="0"/>
    <s v="Tools"/>
    <d v="2018-05-15T00:00:00"/>
    <s v="1.0.7"/>
    <s v="4.1 and up"/>
    <s v="50000"/>
    <s v="0"/>
  </r>
  <r>
    <s v="The Maze Runner"/>
    <x v="17"/>
    <n v="4"/>
    <n v="428268"/>
    <s v="22M"/>
    <s v="10,000,000+"/>
    <x v="0"/>
    <n v="0"/>
    <x v="0"/>
    <s v="Action"/>
    <d v="2015-09-14T00:00:00"/>
    <s v="1.8.1"/>
    <s v="2.3 and up"/>
    <s v="10000000"/>
    <s v="0"/>
  </r>
  <r>
    <s v="Psiphon Pro - The Internet Freedom VPN"/>
    <x v="6"/>
    <n v="4.3"/>
    <n v="298041"/>
    <s v="Varies with device"/>
    <s v="10,000,000+"/>
    <x v="0"/>
    <n v="0"/>
    <x v="0"/>
    <s v="Communication"/>
    <d v="2018-07-03T00:00:00"/>
    <s v="Varies with device"/>
    <s v="Varies with device"/>
    <s v="10000000"/>
    <s v="0"/>
  </r>
  <r>
    <s v="PicsArt Photo Studio: Collage Maker &amp; Pic Editor"/>
    <x v="22"/>
    <n v="4.5"/>
    <n v="7590099"/>
    <s v="34M"/>
    <s v="100,000,000+"/>
    <x v="0"/>
    <n v="0"/>
    <x v="1"/>
    <s v="Photography"/>
    <d v="2018-07-31T00:00:00"/>
    <s v="9.40.3"/>
    <s v="4.0.3 and up"/>
    <s v="100000000"/>
    <s v="0"/>
  </r>
  <r>
    <s v="P Icon Pack for Pixel"/>
    <x v="26"/>
    <n v="4.4000000000000004"/>
    <n v="38"/>
    <s v="51M"/>
    <s v="1,000+"/>
    <x v="0"/>
    <n v="0"/>
    <x v="0"/>
    <s v="Personalization"/>
    <d v="2018-05-06T00:00:00"/>
    <s v="1.0.3"/>
    <s v="4.1 and up"/>
    <s v="1000"/>
    <s v="0"/>
  </r>
  <r>
    <s v="Android P | Xperiaâ„¢ Theme 4800+ icons"/>
    <x v="26"/>
    <n v="4.5999999999999996"/>
    <n v="29"/>
    <s v="39M"/>
    <s v="100+"/>
    <x v="1"/>
    <n v="1.99"/>
    <x v="0"/>
    <s v="Personalization"/>
    <d v="2018-05-16T00:00:00"/>
    <s v="1.0.0"/>
    <s v="6.0 and up"/>
    <s v="100"/>
    <s v="1.99"/>
  </r>
  <r>
    <s v="Android P Home KLWP"/>
    <x v="26"/>
    <s v="NaN"/>
    <n v="0"/>
    <s v="2.1M"/>
    <s v="5+"/>
    <x v="1"/>
    <n v="1.49"/>
    <x v="0"/>
    <s v="Personalization"/>
    <d v="2018-04-14T00:00:00"/>
    <s v="v2018.Apr.12.16"/>
    <s v="5.0 and up"/>
    <s v="5"/>
    <s v="1.49"/>
  </r>
  <r>
    <s v="P-Home for KLWP"/>
    <x v="26"/>
    <n v="5"/>
    <n v="4"/>
    <s v="12M"/>
    <s v="100+"/>
    <x v="1"/>
    <n v="0.99"/>
    <x v="0"/>
    <s v="Personalization"/>
    <d v="2018-05-15T00:00:00"/>
    <s v="v2018.May.15.14"/>
    <s v="5.0 and up"/>
    <s v="100"/>
    <s v="0.99"/>
  </r>
  <r>
    <s v="[substratum] Vacuum: P"/>
    <x v="26"/>
    <n v="4.4000000000000004"/>
    <n v="230"/>
    <s v="11M"/>
    <s v="1,000+"/>
    <x v="1"/>
    <n v="1.49"/>
    <x v="0"/>
    <s v="Personalization"/>
    <d v="2018-07-20T00:00:00"/>
    <n v="4.4000000000000004"/>
    <s v="NaN"/>
    <s v="1000"/>
    <s v="1.49"/>
  </r>
  <r>
    <s v="Super P Launcher for Android P 9.0 launcher, theme"/>
    <x v="25"/>
    <n v="4.4000000000000004"/>
    <n v="2026"/>
    <s v="7.5M"/>
    <s v="100,000+"/>
    <x v="0"/>
    <n v="0"/>
    <x v="0"/>
    <s v="Tools"/>
    <d v="2018-08-03T00:00:00"/>
    <n v="1.9"/>
    <s v="4.0 and up"/>
    <s v="100000"/>
    <s v="0"/>
  </r>
  <r>
    <s v="pixiv"/>
    <x v="20"/>
    <n v="4.2"/>
    <n v="86956"/>
    <s v="24M"/>
    <s v="1,000,000+"/>
    <x v="0"/>
    <n v="0"/>
    <x v="3"/>
    <s v="Social"/>
    <d v="2018-08-03T00:00:00"/>
    <s v="5.0.109"/>
    <s v="4.4 and up"/>
    <s v="1000000"/>
    <s v="0"/>
  </r>
  <r>
    <s v="[Sub/EMUI] P Pro - EMUI 8.1/8.0/5.X Theme"/>
    <x v="26"/>
    <n v="4"/>
    <n v="13"/>
    <s v="19M"/>
    <s v="100+"/>
    <x v="1"/>
    <n v="0.99"/>
    <x v="0"/>
    <s v="Personalization"/>
    <d v="2018-07-20T00:00:00"/>
    <s v="H7SubTV0.1_TV0.4"/>
    <s v="7.0 and up"/>
    <s v="100"/>
    <s v="0.99"/>
  </r>
  <r>
    <s v="Pacify Exceed (Android P) - Theme for Xperiaâ„¢"/>
    <x v="26"/>
    <s v="NaN"/>
    <n v="5"/>
    <s v="1.9M"/>
    <s v="10+"/>
    <x v="1"/>
    <n v="1.49"/>
    <x v="0"/>
    <s v="Personalization"/>
    <d v="2018-07-02T00:00:00"/>
    <s v="1.2.A.Exceed.Paid"/>
    <s v="6.0 and up"/>
    <s v="10"/>
    <s v="1.49"/>
  </r>
  <r>
    <s v="Theme Android P Design for LG V30"/>
    <x v="26"/>
    <n v="4.2"/>
    <n v="35"/>
    <s v="5.2M"/>
    <s v="500+"/>
    <x v="1"/>
    <n v="1.49"/>
    <x v="0"/>
    <s v="Personalization"/>
    <d v="2018-04-26T00:00:00"/>
    <n v="1.33"/>
    <s v="7.0 and up"/>
    <s v="500"/>
    <s v="1.49"/>
  </r>
  <r>
    <s v="Pistachio Launcher for Android P 9.0"/>
    <x v="26"/>
    <s v="NaN"/>
    <n v="0"/>
    <s v="2.3M"/>
    <s v="1+"/>
    <x v="1"/>
    <n v="1.49"/>
    <x v="0"/>
    <s v="Personalization"/>
    <d v="2018-07-11T00:00:00"/>
    <s v="1.0.2"/>
    <s v="4.1 and up"/>
    <s v="1"/>
    <s v="1.49"/>
  </r>
  <r>
    <s v="Theme Android P for LG G7 &amp; V35"/>
    <x v="26"/>
    <n v="4.5999999999999996"/>
    <n v="5"/>
    <s v="4.5M"/>
    <s v="100+"/>
    <x v="1"/>
    <n v="1.49"/>
    <x v="0"/>
    <s v="Personalization"/>
    <d v="2018-07-07T00:00:00"/>
    <n v="1.1000000000000001"/>
    <s v="8.0 and up"/>
    <s v="100"/>
    <s v="1.49"/>
  </r>
  <r>
    <s v="Volume Slider Like Android P Volume Control"/>
    <x v="25"/>
    <n v="4.0999999999999996"/>
    <n v="1129"/>
    <s v="1.7M"/>
    <s v="10,000+"/>
    <x v="1"/>
    <n v="0.99"/>
    <x v="0"/>
    <s v="Tools"/>
    <d v="2018-06-30T00:00:00"/>
    <n v="1.28"/>
    <s v="4.1 and up"/>
    <s v="10000"/>
    <s v="0.99"/>
  </r>
  <r>
    <s v="Pacify (Android P theme) - Theme for Xperiaâ„¢"/>
    <x v="26"/>
    <s v="NaN"/>
    <n v="1"/>
    <s v="1.8M"/>
    <s v="10+"/>
    <x v="1"/>
    <n v="0.99"/>
    <x v="0"/>
    <s v="Personalization"/>
    <d v="2018-07-15T00:00:00"/>
    <s v="1.0.B+.Exceed.Paid"/>
    <s v="5.0 and up"/>
    <s v="10"/>
    <s v="0.99"/>
  </r>
  <r>
    <s v="P Launcher for Androidâ„¢ 9.0"/>
    <x v="26"/>
    <n v="3.9"/>
    <n v="35"/>
    <s v="6.3M"/>
    <s v="5,000+"/>
    <x v="0"/>
    <n v="0"/>
    <x v="0"/>
    <s v="Personalization"/>
    <d v="2018-07-01T00:00:00"/>
    <s v="0.9.3"/>
    <s v="5.0 and up"/>
    <s v="5000"/>
    <s v="0"/>
  </r>
  <r>
    <s v="PixelLab - Text on pictures"/>
    <x v="22"/>
    <n v="4.5999999999999996"/>
    <n v="108002"/>
    <s v="Varies with device"/>
    <s v="10,000,000+"/>
    <x v="0"/>
    <n v="0"/>
    <x v="0"/>
    <s v="Photography"/>
    <d v="2018-07-26T00:00:00"/>
    <s v="Varies with device"/>
    <s v="Varies with device"/>
    <s v="10000000"/>
    <s v="0"/>
  </r>
  <r>
    <s v="Popsicle Launcher for Android P 9.0 launcher"/>
    <x v="26"/>
    <s v="NaN"/>
    <n v="0"/>
    <s v="5.5M"/>
    <s v="0+"/>
    <x v="1"/>
    <n v="1.49"/>
    <x v="0"/>
    <s v="Personalization"/>
    <d v="2018-07-11T00:00:00"/>
    <n v="1.1000000000000001"/>
    <s v="4.2 and up"/>
    <s v="0"/>
    <s v="1.49"/>
  </r>
  <r>
    <s v="Theme Android P Black design for LG V30"/>
    <x v="26"/>
    <n v="4.4000000000000004"/>
    <n v="8"/>
    <s v="6.2M"/>
    <s v="100+"/>
    <x v="1"/>
    <n v="1.49"/>
    <x v="0"/>
    <s v="Personalization"/>
    <d v="2018-04-06T00:00:00"/>
    <n v="1.1000000000000001"/>
    <s v="7.0 and up"/>
    <s v="100"/>
    <s v="1.49"/>
  </r>
  <r>
    <s v="P Launcher Theme For Androidâ„¢ 9.0"/>
    <x v="26"/>
    <n v="3.9"/>
    <n v="213"/>
    <s v="28M"/>
    <s v="10,000+"/>
    <x v="0"/>
    <n v="0"/>
    <x v="0"/>
    <s v="Personalization"/>
    <d v="2018-05-18T00:00:00"/>
    <n v="1.4"/>
    <s v="4.0 and up"/>
    <s v="10000"/>
    <s v="0"/>
  </r>
  <r>
    <s v="Theme Android P Black for LG G7 &amp; V35"/>
    <x v="26"/>
    <n v="4.5999999999999996"/>
    <n v="5"/>
    <s v="4.3M"/>
    <s v="100+"/>
    <x v="1"/>
    <n v="1.49"/>
    <x v="0"/>
    <s v="Personalization"/>
    <d v="2018-07-31T00:00:00"/>
    <n v="1.3"/>
    <s v="7.0 and up"/>
    <s v="100"/>
    <s v="1.49"/>
  </r>
  <r>
    <s v="P Theme for Androidâ„¢ P 9.0 Style Launcher"/>
    <x v="26"/>
    <n v="4.5"/>
    <n v="216"/>
    <s v="5.7M"/>
    <s v="50,000+"/>
    <x v="0"/>
    <n v="0"/>
    <x v="0"/>
    <s v="Personalization"/>
    <d v="2018-04-13T00:00:00"/>
    <n v="1.4"/>
    <s v="4.1 and up"/>
    <s v="50000"/>
    <s v="0"/>
  </r>
  <r>
    <s v="Android P 9.0"/>
    <x v="26"/>
    <n v="3"/>
    <n v="12"/>
    <s v="4.9M"/>
    <s v="500+"/>
    <x v="0"/>
    <n v="0"/>
    <x v="0"/>
    <s v="Personalization"/>
    <d v="2018-05-30T00:00:00"/>
    <n v="2"/>
    <s v="4.0.3 and up"/>
    <s v="500"/>
    <s v="0"/>
  </r>
  <r>
    <s v="Pureness Pacify (Android P) - Theme for Xperiaâ„¢"/>
    <x v="26"/>
    <s v="NaN"/>
    <n v="0"/>
    <s v="3.6M"/>
    <s v="1+"/>
    <x v="1"/>
    <n v="1.49"/>
    <x v="0"/>
    <s v="Personalization"/>
    <d v="2018-07-23T00:00:00"/>
    <s v="1.2.A.Exceed.Paid"/>
    <s v="6.0 and up"/>
    <s v="1"/>
    <s v="1.49"/>
  </r>
  <r>
    <s v="Android P Wallpapers"/>
    <x v="26"/>
    <n v="3.6"/>
    <n v="53"/>
    <s v="2.0M"/>
    <s v="5,000+"/>
    <x v="0"/>
    <n v="0"/>
    <x v="0"/>
    <s v="Personalization"/>
    <d v="2018-02-12T00:00:00"/>
    <n v="1"/>
    <s v="4.0.3 and up"/>
    <s v="5000"/>
    <s v="0"/>
  </r>
  <r>
    <s v="P XPERIA Themeâ„¢ | Design For SONY ðŸŽ¨"/>
    <x v="26"/>
    <n v="4.4000000000000004"/>
    <n v="147"/>
    <s v="16M"/>
    <s v="10,000+"/>
    <x v="0"/>
    <n v="0"/>
    <x v="0"/>
    <s v="Personalization"/>
    <d v="2018-05-28T00:00:00"/>
    <s v="1.0.0"/>
    <s v="4.4 and up"/>
    <s v="10000"/>
    <s v="0"/>
  </r>
  <r>
    <s v="Parallel Space - Multiple accounts &amp; Two face"/>
    <x v="26"/>
    <n v="4.5999999999999996"/>
    <n v="3062845"/>
    <s v="7.4M"/>
    <s v="100,000,000+"/>
    <x v="0"/>
    <n v="0"/>
    <x v="0"/>
    <s v="Personalization"/>
    <d v="2018-08-03T00:00:00"/>
    <s v="4.0.8552"/>
    <s v="4.0.3 and up"/>
    <s v="100000000"/>
    <s v="0"/>
  </r>
  <r>
    <s v="Theme for New Android P"/>
    <x v="26"/>
    <s v="NaN"/>
    <n v="13"/>
    <s v="4.3M"/>
    <s v="1,000+"/>
    <x v="0"/>
    <n v="0"/>
    <x v="0"/>
    <s v="Personalization"/>
    <d v="2018-05-23T00:00:00"/>
    <s v="1.1.4"/>
    <s v="4.0 and up"/>
    <s v="1000"/>
    <s v="0"/>
  </r>
  <r>
    <s v="P9 Launcher - Androidâ„¢ 9.0 P Launcher Style"/>
    <x v="25"/>
    <n v="4.3"/>
    <n v="1162"/>
    <s v="7.3M"/>
    <s v="100,000+"/>
    <x v="0"/>
    <n v="0"/>
    <x v="0"/>
    <s v="Tools"/>
    <d v="2018-07-06T00:00:00"/>
    <n v="2.5"/>
    <s v="4.1 and up"/>
    <s v="100000"/>
    <s v="0"/>
  </r>
  <r>
    <s v="Android P Style Icon Pack"/>
    <x v="26"/>
    <n v="5"/>
    <n v="1"/>
    <s v="60M"/>
    <s v="100+"/>
    <x v="1"/>
    <n v="0.99"/>
    <x v="0"/>
    <s v="Personalization"/>
    <d v="2018-06-16T00:00:00"/>
    <n v="1"/>
    <s v="4.1 and up"/>
    <s v="100"/>
    <s v="0.99"/>
  </r>
  <r>
    <s v="Android P Stock Wallpapers"/>
    <x v="26"/>
    <n v="4.5"/>
    <n v="16"/>
    <s v="3.7M"/>
    <s v="1,000+"/>
    <x v="0"/>
    <n v="0"/>
    <x v="0"/>
    <s v="Personalization"/>
    <d v="2018-08-01T00:00:00"/>
    <s v="2.3.0"/>
    <s v="5.0 and up"/>
    <s v="1000"/>
    <s v="0"/>
  </r>
  <r>
    <s v="G-Pix [Android P] Dark EMUI 8/5 THEME"/>
    <x v="26"/>
    <n v="4.0999999999999996"/>
    <n v="169"/>
    <s v="24M"/>
    <s v="10,000+"/>
    <x v="0"/>
    <n v="0"/>
    <x v="0"/>
    <s v="Personalization"/>
    <d v="2018-03-25T00:00:00"/>
    <n v="7"/>
    <s v="4.4 and up"/>
    <s v="10000"/>
    <s v="0"/>
  </r>
  <r>
    <s v="G-Pix [Android P] EMUI 8/5 THEME"/>
    <x v="26"/>
    <n v="4.0999999999999996"/>
    <n v="720"/>
    <s v="10M"/>
    <s v="100,000+"/>
    <x v="0"/>
    <n v="0"/>
    <x v="0"/>
    <s v="Personalization"/>
    <d v="2018-03-13T00:00:00"/>
    <n v="12"/>
    <s v="4.4 and up"/>
    <s v="100000"/>
    <s v="0"/>
  </r>
  <r>
    <s v="Android-P Mono Grey EMUI 8/5 Theme"/>
    <x v="26"/>
    <n v="4.5"/>
    <n v="61"/>
    <s v="7.5M"/>
    <s v="10,000+"/>
    <x v="0"/>
    <n v="0"/>
    <x v="0"/>
    <s v="Personalization"/>
    <d v="2018-04-04T00:00:00"/>
    <n v="4"/>
    <s v="4.4 and up"/>
    <s v="10000"/>
    <s v="0"/>
  </r>
  <r>
    <s v="P XPERIA Themeâ„¢ | PURPLE - Design For SONY ðŸŽ¨"/>
    <x v="26"/>
    <s v="NaN"/>
    <n v="3"/>
    <s v="13M"/>
    <s v="500+"/>
    <x v="0"/>
    <n v="0"/>
    <x v="0"/>
    <s v="Personalization"/>
    <d v="2018-06-05T00:00:00"/>
    <s v="1.0.0"/>
    <s v="4.4 and up"/>
    <s v="500"/>
    <s v="0"/>
  </r>
  <r>
    <s v="Materialistic P Wallpapers"/>
    <x v="26"/>
    <n v="4.8"/>
    <n v="24"/>
    <s v="3.6M"/>
    <s v="1,000+"/>
    <x v="0"/>
    <n v="0"/>
    <x v="0"/>
    <s v="Personalization"/>
    <d v="2018-08-03T00:00:00"/>
    <n v="2.2440000000000002"/>
    <s v="5.0 and up"/>
    <s v="1000"/>
    <s v="0"/>
  </r>
  <r>
    <s v="Android P Rotation"/>
    <x v="25"/>
    <n v="4.5"/>
    <n v="502"/>
    <s v="2.0M"/>
    <s v="10,000+"/>
    <x v="0"/>
    <n v="0"/>
    <x v="0"/>
    <s v="Tools"/>
    <d v="2018-07-15T00:00:00"/>
    <n v="1.5"/>
    <s v="5.0 and up"/>
    <s v="10000"/>
    <s v="0"/>
  </r>
  <r>
    <s v="P XPERIA Themeâ„¢ | INDIGO - Design For SONY ðŸŽ¨"/>
    <x v="26"/>
    <s v="NaN"/>
    <n v="12"/>
    <s v="14M"/>
    <s v="1,000+"/>
    <x v="0"/>
    <n v="0"/>
    <x v="0"/>
    <s v="Personalization"/>
    <d v="2018-06-05T00:00:00"/>
    <s v="1.0.0"/>
    <s v="4.4 and up"/>
    <s v="1000"/>
    <s v="0"/>
  </r>
  <r>
    <s v="Android P Launcher 9.0 launcher"/>
    <x v="25"/>
    <n v="4"/>
    <n v="164"/>
    <s v="2.3M"/>
    <s v="10,000+"/>
    <x v="0"/>
    <n v="0"/>
    <x v="0"/>
    <s v="Tools"/>
    <d v="2018-04-23T00:00:00"/>
    <n v="1"/>
    <s v="5.0 and up"/>
    <s v="10000"/>
    <s v="0"/>
  </r>
  <r>
    <s v="Pixel Oreo/P Dark White AMOLED UI - Icon Pack"/>
    <x v="26"/>
    <n v="4.8"/>
    <n v="18"/>
    <s v="16M"/>
    <s v="5,000+"/>
    <x v="1"/>
    <n v="1.49"/>
    <x v="0"/>
    <s v="Personalization"/>
    <d v="2018-06-21T00:00:00"/>
    <n v="5.0999999999999996"/>
    <s v="4.0.3 and up"/>
    <s v="5000"/>
    <s v="1.49"/>
  </r>
  <r>
    <s v="pretty Easy privacy pâ‰¡p"/>
    <x v="6"/>
    <n v="3.7"/>
    <n v="21"/>
    <s v="20M"/>
    <s v="500+"/>
    <x v="1"/>
    <n v="0.99"/>
    <x v="0"/>
    <s v="Communication"/>
    <d v="2018-07-30T00:00:00"/>
    <s v="1.0.100rc1.withoutKeysync"/>
    <s v="5.0 and up"/>
    <s v="500"/>
    <s v="0.99"/>
  </r>
  <r>
    <s v="P Icon Pack"/>
    <x v="18"/>
    <s v="NaN"/>
    <n v="0"/>
    <s v="21M"/>
    <s v="10+"/>
    <x v="1"/>
    <n v="0.99"/>
    <x v="0"/>
    <s v="Entertainment"/>
    <d v="2018-07-16T00:00:00"/>
    <s v="1.0.6"/>
    <s v="4.0.3 and up"/>
    <s v="10"/>
    <s v="0.99"/>
  </r>
  <r>
    <s v="Pi Dark [substratum]"/>
    <x v="26"/>
    <n v="4.5"/>
    <n v="189"/>
    <s v="2.1M"/>
    <s v="10,000+"/>
    <x v="0"/>
    <n v="0"/>
    <x v="0"/>
    <s v="Personalization"/>
    <d v="2018-03-27T00:00:00"/>
    <n v="1.1000000000000001"/>
    <s v="NaN"/>
    <s v="10000"/>
    <s v="0"/>
  </r>
  <r>
    <s v="Q Alerts: QAnon Drop Notifications, Research +++"/>
    <x v="31"/>
    <n v="4.7"/>
    <n v="143"/>
    <s v="26M"/>
    <s v="5,000+"/>
    <x v="1"/>
    <n v="0.99"/>
    <x v="3"/>
    <s v="News &amp; Magazines"/>
    <d v="2018-07-26T00:00:00"/>
    <s v="4.1.10"/>
    <s v="4.1 and up"/>
    <s v="5000"/>
    <s v="0.99"/>
  </r>
  <r>
    <s v="The Q - Live Trivia Game Network"/>
    <x v="17"/>
    <n v="2.7"/>
    <n v="1486"/>
    <s v="14M"/>
    <s v="100,000+"/>
    <x v="0"/>
    <n v="0"/>
    <x v="0"/>
    <s v="Trivia"/>
    <d v="2018-08-03T00:00:00"/>
    <s v="2.4.8"/>
    <s v="5.0 and up"/>
    <s v="100000"/>
    <s v="0"/>
  </r>
  <r>
    <s v="Fossil Q"/>
    <x v="16"/>
    <n v="2.9"/>
    <n v="6627"/>
    <s v="18M"/>
    <s v="500,000+"/>
    <x v="0"/>
    <n v="0"/>
    <x v="0"/>
    <s v="Lifestyle"/>
    <d v="2018-08-01T00:00:00"/>
    <s v="2.5.1"/>
    <s v="4.4 and up"/>
    <s v="500000"/>
    <s v="0"/>
  </r>
  <r>
    <s v="Q"/>
    <x v="18"/>
    <n v="4.2"/>
    <n v="69126"/>
    <s v="60M"/>
    <s v="1,000,000+"/>
    <x v="0"/>
    <n v="0"/>
    <x v="0"/>
    <s v="Puzzle"/>
    <d v="2018-04-19T00:00:00"/>
    <s v="2.9.4"/>
    <s v="4.0 and up"/>
    <s v="1000000"/>
    <s v="0"/>
  </r>
  <r>
    <s v="Official QR CodeÂ® Reader &quot;Q&quot;"/>
    <x v="27"/>
    <n v="4.4000000000000004"/>
    <n v="3031"/>
    <s v="Varies with device"/>
    <s v="500,000+"/>
    <x v="0"/>
    <n v="0"/>
    <x v="0"/>
    <s v="Productivity"/>
    <d v="2018-03-23T00:00:00"/>
    <s v="Varies with device"/>
    <s v="Varies with device"/>
    <s v="500000"/>
    <s v="0"/>
  </r>
  <r>
    <s v="Q Cat Live Wallpaper"/>
    <x v="26"/>
    <n v="4.2"/>
    <n v="4383"/>
    <s v="7.1M"/>
    <s v="500,000+"/>
    <x v="0"/>
    <n v="0"/>
    <x v="1"/>
    <s v="Personalization"/>
    <d v="2015-03-16T00:00:00"/>
    <n v="2.7"/>
    <s v="2.3.3 and up"/>
    <s v="500000"/>
    <s v="0"/>
  </r>
  <r>
    <s v="Q MINDshare Mobile"/>
    <x v="4"/>
    <n v="3.4"/>
    <n v="24"/>
    <s v="Varies with device"/>
    <s v="10,000+"/>
    <x v="0"/>
    <n v="0"/>
    <x v="0"/>
    <s v="Business"/>
    <d v="2018-04-02T00:00:00"/>
    <s v="Varies with device"/>
    <s v="Varies with device"/>
    <s v="10000"/>
    <s v="0"/>
  </r>
  <r>
    <s v="Fossil Q Legacy"/>
    <x v="16"/>
    <n v="2.6"/>
    <n v="680"/>
    <s v="60M"/>
    <s v="50,000+"/>
    <x v="0"/>
    <n v="0"/>
    <x v="0"/>
    <s v="Lifestyle"/>
    <d v="2017-09-19T00:00:00"/>
    <s v="1.0.1"/>
    <s v="4.4 and up"/>
    <s v="50000"/>
    <s v="0"/>
  </r>
  <r>
    <s v="Offroad Car Q"/>
    <x v="18"/>
    <n v="4.0999999999999996"/>
    <n v="24668"/>
    <s v="40M"/>
    <s v="1,000,000+"/>
    <x v="0"/>
    <n v="0"/>
    <x v="0"/>
    <s v="Simulation"/>
    <d v="2016-08-04T00:00:00"/>
    <s v="1.0.2"/>
    <s v="2.3.3 and up"/>
    <s v="1000000"/>
    <s v="0"/>
  </r>
  <r>
    <s v="Q*bert: Rebooted"/>
    <x v="17"/>
    <n v="4.3"/>
    <n v="13788"/>
    <s v="55M"/>
    <s v="1,000,000+"/>
    <x v="0"/>
    <n v="0"/>
    <x v="0"/>
    <s v="Arcade"/>
    <d v="2017-04-01T00:00:00"/>
    <n v="1.1000000000000001"/>
    <s v="4.4 and up"/>
    <s v="1000000"/>
    <s v="0"/>
  </r>
  <r>
    <s v="Quora"/>
    <x v="20"/>
    <n v="4.5"/>
    <n v="313403"/>
    <s v="Varies with device"/>
    <s v="10,000,000+"/>
    <x v="0"/>
    <n v="0"/>
    <x v="1"/>
    <s v="Social"/>
    <d v="2018-07-25T00:00:00"/>
    <s v="Varies with device"/>
    <s v="Varies with device"/>
    <s v="10000000"/>
    <s v="0"/>
  </r>
  <r>
    <s v="Gun Shoot War Q"/>
    <x v="17"/>
    <n v="4.2"/>
    <n v="26893"/>
    <s v="20M"/>
    <s v="1,000,000+"/>
    <x v="0"/>
    <n v="0"/>
    <x v="1"/>
    <s v="Arcade"/>
    <d v="2017-03-01T00:00:00"/>
    <s v="1.0.5"/>
    <s v="2.3 and up"/>
    <s v="1000000"/>
    <s v="0"/>
  </r>
  <r>
    <s v="FaceQ"/>
    <x v="18"/>
    <n v="4.4000000000000004"/>
    <n v="591411"/>
    <s v="19M"/>
    <s v="10,000,000+"/>
    <x v="0"/>
    <n v="0"/>
    <x v="1"/>
    <s v="Entertainment"/>
    <d v="2017-05-16T00:00:00"/>
    <s v="3.4.1"/>
    <s v="3.0 and up"/>
    <s v="10000000"/>
    <s v="0"/>
  </r>
  <r>
    <s v="Q Actions - Digital Assistant"/>
    <x v="27"/>
    <s v="NaN"/>
    <n v="0"/>
    <s v="Varies with device"/>
    <s v="500+"/>
    <x v="0"/>
    <n v="0"/>
    <x v="0"/>
    <s v="Productivity"/>
    <d v="2018-07-20T00:00:00"/>
    <s v="Varies with device"/>
    <s v="Varies with device"/>
    <s v="500"/>
    <s v="0"/>
  </r>
  <r>
    <s v="Q Link Wireless Zone"/>
    <x v="27"/>
    <n v="4"/>
    <n v="2194"/>
    <s v="17M"/>
    <s v="500,000+"/>
    <x v="0"/>
    <n v="0"/>
    <x v="0"/>
    <s v="Productivity"/>
    <d v="2018-03-08T00:00:00"/>
    <s v="2.0.4"/>
    <s v="4.4 and up"/>
    <s v="500000"/>
    <s v="0"/>
  </r>
  <r>
    <s v="Q Avatar (Avatar Maker)"/>
    <x v="5"/>
    <n v="4.4000000000000004"/>
    <n v="2012"/>
    <s v="3.6M"/>
    <s v="100,000+"/>
    <x v="0"/>
    <n v="0"/>
    <x v="0"/>
    <s v="Comics"/>
    <d v="2017-03-04T00:00:00"/>
    <s v="1.3.5"/>
    <s v="2.3 and up"/>
    <s v="100000"/>
    <s v="0"/>
  </r>
  <r>
    <s v="Q downloader : download your social media videos"/>
    <x v="18"/>
    <n v="4.0999999999999996"/>
    <n v="41"/>
    <s v="4.5M"/>
    <s v="1,000+"/>
    <x v="0"/>
    <n v="0"/>
    <x v="0"/>
    <s v="Entertainment"/>
    <d v="2018-06-21T00:00:00"/>
    <s v="1.1.2.1"/>
    <s v="4.0.3 and up"/>
    <s v="1000"/>
    <s v="0"/>
  </r>
  <r>
    <s v="Q Avatar Pro"/>
    <x v="18"/>
    <n v="4.8"/>
    <n v="4"/>
    <s v="3.6M"/>
    <s v="100+"/>
    <x v="1"/>
    <n v="1.49"/>
    <x v="1"/>
    <s v="Entertainment"/>
    <d v="2017-03-04T00:00:00"/>
    <s v="1.3.5"/>
    <s v="2.3 and up"/>
    <s v="100"/>
    <s v="1.49"/>
  </r>
  <r>
    <s v="Q-See Plus"/>
    <x v="30"/>
    <n v="2.2000000000000002"/>
    <n v="32"/>
    <s v="33M"/>
    <s v="5,000+"/>
    <x v="0"/>
    <n v="0"/>
    <x v="0"/>
    <s v="Video Players &amp; Editors"/>
    <d v="2018-07-09T00:00:00"/>
    <s v="3.1.0"/>
    <s v="4.0.3 and up"/>
    <s v="5000"/>
    <s v="0"/>
  </r>
  <r>
    <s v="Q Wunder"/>
    <x v="18"/>
    <n v="3.8"/>
    <n v="156"/>
    <s v="43M"/>
    <s v="10,000+"/>
    <x v="0"/>
    <n v="0"/>
    <x v="0"/>
    <s v="Education;Education"/>
    <d v="2018-06-30T00:00:00"/>
    <s v="2.0.13"/>
    <s v="4.1 and up"/>
    <s v="10000"/>
    <s v="0"/>
  </r>
  <r>
    <s v="Q-See QC View"/>
    <x v="25"/>
    <n v="3.1"/>
    <n v="657"/>
    <s v="21M"/>
    <s v="100,000+"/>
    <x v="0"/>
    <n v="0"/>
    <x v="0"/>
    <s v="Tools"/>
    <d v="2018-01-19T00:00:00"/>
    <s v="3.49.0202"/>
    <s v="4.0.3 and up"/>
    <s v="100000"/>
    <s v="0"/>
  </r>
  <r>
    <s v="Leica Q"/>
    <x v="22"/>
    <n v="3.1"/>
    <n v="133"/>
    <s v="2.3M"/>
    <s v="10,000+"/>
    <x v="0"/>
    <n v="0"/>
    <x v="0"/>
    <s v="Photography"/>
    <d v="2018-05-08T00:00:00"/>
    <s v="1.0.2.1"/>
    <s v="4.0 and up"/>
    <s v="10000"/>
    <s v="0"/>
  </r>
  <r>
    <s v="Q Remote Control"/>
    <x v="25"/>
    <n v="3.8"/>
    <n v="4264"/>
    <s v="14M"/>
    <s v="500,000+"/>
    <x v="0"/>
    <n v="0"/>
    <x v="0"/>
    <s v="Tools"/>
    <d v="2014-07-12T00:00:00"/>
    <s v="2.6.1"/>
    <s v="2.3 and up"/>
    <s v="500000"/>
    <s v="0"/>
  </r>
  <r>
    <s v="Q-Ticketing"/>
    <x v="32"/>
    <n v="3.8"/>
    <n v="114"/>
    <s v="19M"/>
    <s v="10,000+"/>
    <x v="0"/>
    <n v="0"/>
    <x v="0"/>
    <s v="Maps &amp; Navigation"/>
    <d v="2017-12-18T00:00:00"/>
    <s v="1.8.3111"/>
    <s v="4.3 and up"/>
    <s v="10000"/>
    <s v="0"/>
  </r>
  <r>
    <s v="DJMAX TECHNIKA Q - Music Game"/>
    <x v="17"/>
    <n v="4.3"/>
    <n v="21107"/>
    <s v="95M"/>
    <s v="100,000+"/>
    <x v="0"/>
    <n v="0"/>
    <x v="0"/>
    <s v="Music"/>
    <d v="2018-07-30T00:00:00"/>
    <s v="1.2.1"/>
    <s v="4.0.3 and up"/>
    <s v="100000"/>
    <s v="0"/>
  </r>
  <r>
    <s v="myQ"/>
    <x v="25"/>
    <n v="3.6"/>
    <n v="3642"/>
    <s v="29M"/>
    <s v="100,000+"/>
    <x v="0"/>
    <n v="0"/>
    <x v="0"/>
    <s v="Tools"/>
    <d v="2018-07-23T00:00:00"/>
    <s v="3.2.0"/>
    <s v="4.0.3 and up"/>
    <s v="100000"/>
    <s v="0"/>
  </r>
  <r>
    <s v="QR Code Reader"/>
    <x v="25"/>
    <n v="4"/>
    <n v="495971"/>
    <s v="2.7M"/>
    <s v="50,000,000+"/>
    <x v="0"/>
    <n v="0"/>
    <x v="0"/>
    <s v="Tools"/>
    <d v="2016-03-16T00:00:00"/>
    <n v="2.2999999999999998"/>
    <s v="2.3.3 and up"/>
    <s v="50000000"/>
    <s v="0"/>
  </r>
  <r>
    <s v="ICQ â€” Video Calls &amp; Chat Messenger"/>
    <x v="6"/>
    <n v="4.4000000000000004"/>
    <n v="697939"/>
    <s v="Varies with device"/>
    <s v="10,000,000+"/>
    <x v="0"/>
    <n v="0"/>
    <x v="0"/>
    <s v="Communication"/>
    <d v="2018-07-18T00:00:00"/>
    <s v="7.3(823181)"/>
    <s v="4.4 and up"/>
    <s v="10000000"/>
    <s v="0"/>
  </r>
  <r>
    <s v="Q Operator"/>
    <x v="4"/>
    <n v="4.5999999999999996"/>
    <n v="60"/>
    <s v="Varies with device"/>
    <s v="1,000+"/>
    <x v="0"/>
    <n v="0"/>
    <x v="0"/>
    <s v="Business"/>
    <d v="2016-11-08T00:00:00"/>
    <s v="1.10.4"/>
    <s v="4.3 and up"/>
    <s v="1000"/>
    <s v="0"/>
  </r>
  <r>
    <s v="Q Call"/>
    <x v="25"/>
    <s v="NaN"/>
    <n v="20"/>
    <s v="16M"/>
    <s v="1,000+"/>
    <x v="0"/>
    <n v="0"/>
    <x v="0"/>
    <s v="Tools"/>
    <d v="2018-07-16T00:00:00"/>
    <n v="2.1"/>
    <s v="4.0 and up"/>
    <s v="1000"/>
    <s v="0"/>
  </r>
  <r>
    <s v="Q-slope"/>
    <x v="25"/>
    <n v="4.5"/>
    <n v="2"/>
    <s v="3.9M"/>
    <s v="50+"/>
    <x v="1"/>
    <n v="1.76"/>
    <x v="0"/>
    <s v="Tools"/>
    <d v="2017-12-03T00:00:00"/>
    <n v="5"/>
    <s v="4.3 and up"/>
    <s v="50"/>
    <s v="1.76"/>
  </r>
  <r>
    <s v="Q-Tech Companion App"/>
    <x v="12"/>
    <n v="1.8"/>
    <n v="17"/>
    <s v="3.1M"/>
    <s v="10,000+"/>
    <x v="0"/>
    <n v="0"/>
    <x v="0"/>
    <s v="Food &amp; Drink"/>
    <d v="2017-03-08T00:00:00"/>
    <s v="1.6.3"/>
    <s v="4.4 and up"/>
    <s v="10000"/>
    <s v="0"/>
  </r>
  <r>
    <s v="Q Mobile Banking"/>
    <x v="11"/>
    <n v="4.7"/>
    <n v="460"/>
    <s v="12M"/>
    <s v="10,000+"/>
    <x v="0"/>
    <n v="0"/>
    <x v="0"/>
    <s v="Finance"/>
    <d v="2018-06-26T00:00:00"/>
    <s v="5.9.1.0"/>
    <s v="5.0 and up"/>
    <s v="10000"/>
    <s v="0"/>
  </r>
  <r>
    <s v="Q Quiz SK"/>
    <x v="18"/>
    <n v="3.9"/>
    <n v="159"/>
    <s v="39M"/>
    <s v="5,000+"/>
    <x v="0"/>
    <n v="0"/>
    <x v="0"/>
    <s v="Education"/>
    <d v="2015-12-08T00:00:00"/>
    <n v="2.2999999999999998"/>
    <s v="2.3 and up"/>
    <s v="5000"/>
    <s v="0"/>
  </r>
  <r>
    <s v="Big Q Car Service"/>
    <x v="32"/>
    <n v="4.4000000000000004"/>
    <n v="75"/>
    <s v="26M"/>
    <s v="5,000+"/>
    <x v="0"/>
    <n v="0"/>
    <x v="0"/>
    <s v="Maps &amp; Navigation"/>
    <d v="2017-05-15T00:00:00"/>
    <n v="3.0019999999999998"/>
    <s v="4.0.3 and up"/>
    <s v="5000"/>
    <s v="0"/>
  </r>
  <r>
    <s v="Q-See QT View"/>
    <x v="25"/>
    <n v="3.6"/>
    <n v="7357"/>
    <s v="19M"/>
    <s v="100,000+"/>
    <x v="0"/>
    <n v="0"/>
    <x v="0"/>
    <s v="Tools"/>
    <d v="2018-07-12T00:00:00"/>
    <s v="4.4.1"/>
    <s v="5.0 and up"/>
    <s v="100000"/>
    <s v="0"/>
  </r>
  <r>
    <s v="ROBLOX"/>
    <x v="18"/>
    <n v="4.5"/>
    <n v="4443407"/>
    <s v="67M"/>
    <s v="100,000,000+"/>
    <x v="0"/>
    <n v="0"/>
    <x v="2"/>
    <s v="Adventure;Action &amp; Adventure"/>
    <d v="2018-07-31T00:00:00"/>
    <s v="2.347.225742"/>
    <s v="4.1 and up"/>
    <s v="100000000"/>
    <s v="0"/>
  </r>
  <r>
    <s v="DataCamp - Learn R, Python &amp; SQL"/>
    <x v="18"/>
    <n v="4.4000000000000004"/>
    <n v="944"/>
    <s v="12M"/>
    <s v="100,000+"/>
    <x v="0"/>
    <n v="0"/>
    <x v="0"/>
    <s v="Education"/>
    <d v="2018-08-01T00:00:00"/>
    <s v="3.1.0"/>
    <s v="4.1 and up"/>
    <s v="100000"/>
    <s v="0"/>
  </r>
  <r>
    <s v="R Language Reference Guide"/>
    <x v="3"/>
    <n v="3.9"/>
    <n v="54"/>
    <s v="2.8M"/>
    <s v="10,000+"/>
    <x v="0"/>
    <n v="0"/>
    <x v="0"/>
    <s v="Books &amp; Reference"/>
    <d v="2017-12-24T00:00:00"/>
    <n v="1.1100000000000001"/>
    <s v="4.0 and up"/>
    <s v="10000"/>
    <s v="0"/>
  </r>
  <r>
    <s v="Run R Script - Online Statistical Data Analysis"/>
    <x v="18"/>
    <n v="3.9"/>
    <n v="8"/>
    <s v="6.2M"/>
    <s v="1,000+"/>
    <x v="0"/>
    <n v="0"/>
    <x v="0"/>
    <s v="Education"/>
    <d v="2018-04-04T00:00:00"/>
    <s v="1.1 Build 226"/>
    <s v="2.2 and up"/>
    <s v="1000"/>
    <s v="0"/>
  </r>
  <r>
    <s v="R Programming Language"/>
    <x v="18"/>
    <n v="3.8"/>
    <n v="39"/>
    <s v="2.9M"/>
    <s v="1,000+"/>
    <x v="0"/>
    <n v="0"/>
    <x v="0"/>
    <s v="Education"/>
    <d v="2017-12-21T00:00:00"/>
    <n v="1"/>
    <s v="4.2 and up"/>
    <s v="1000"/>
    <s v="0"/>
  </r>
  <r>
    <s v="R Programming"/>
    <x v="18"/>
    <s v="NaN"/>
    <n v="2"/>
    <s v="5.9M"/>
    <s v="1,000+"/>
    <x v="0"/>
    <n v="0"/>
    <x v="0"/>
    <s v="Education"/>
    <d v="2017-11-21T00:00:00"/>
    <n v="1"/>
    <s v="4.0.3 and up"/>
    <s v="1000"/>
    <s v="0"/>
  </r>
  <r>
    <s v="R. Physics Puzzle Game"/>
    <x v="18"/>
    <n v="4.2"/>
    <n v="5369"/>
    <s v="60M"/>
    <s v="500,000+"/>
    <x v="0"/>
    <n v="0"/>
    <x v="0"/>
    <s v="Puzzle"/>
    <d v="2018-04-19T00:00:00"/>
    <s v="1.0.16"/>
    <s v="4.3 and up"/>
    <s v="500000"/>
    <s v="0"/>
  </r>
  <r>
    <s v="R Instructor"/>
    <x v="18"/>
    <n v="4.0999999999999996"/>
    <n v="135"/>
    <s v="4.9M"/>
    <s v="1,000+"/>
    <x v="1"/>
    <n v="4.84"/>
    <x v="0"/>
    <s v="Education"/>
    <d v="2014-02-21T00:00:00"/>
    <n v="2.0299999999999998"/>
    <s v="3.0 and up"/>
    <s v="1000"/>
    <s v="4.84"/>
  </r>
  <r>
    <s v="GT-R R35 Drift Simulator"/>
    <x v="18"/>
    <n v="4.4000000000000004"/>
    <n v="1852"/>
    <s v="62M"/>
    <s v="100,000+"/>
    <x v="0"/>
    <n v="0"/>
    <x v="0"/>
    <s v="Simulation"/>
    <d v="2017-10-31T00:00:00"/>
    <n v="1"/>
    <s v="2.3 and up"/>
    <s v="100000"/>
    <s v="0"/>
  </r>
  <r>
    <s v="Offroad Pickup Truck R"/>
    <x v="18"/>
    <n v="4.4000000000000004"/>
    <n v="6367"/>
    <s v="96M"/>
    <s v="1,000,000+"/>
    <x v="0"/>
    <n v="0"/>
    <x v="0"/>
    <s v="Simulation"/>
    <d v="2017-07-14T00:00:00"/>
    <n v="1.4"/>
    <s v="2.3 and up"/>
    <s v="1000000"/>
    <s v="0"/>
  </r>
  <r>
    <s v="Learn R Programming Full"/>
    <x v="3"/>
    <s v="NaN"/>
    <n v="11"/>
    <s v="9.2M"/>
    <s v="5,000+"/>
    <x v="0"/>
    <n v="0"/>
    <x v="0"/>
    <s v="Books &amp; Reference"/>
    <d v="2018-01-30T00:00:00"/>
    <n v="1.5"/>
    <s v="5.0 and up"/>
    <s v="5000"/>
    <s v="0"/>
  </r>
  <r>
    <s v="R Programming Tutorial"/>
    <x v="18"/>
    <s v="NaN"/>
    <n v="5"/>
    <s v="2.8M"/>
    <s v="1,000+"/>
    <x v="0"/>
    <n v="0"/>
    <x v="0"/>
    <s v="Education"/>
    <d v="2017-05-14T00:00:00"/>
    <n v="1"/>
    <s v="4.0.3 and up"/>
    <s v="1000"/>
    <s v="0"/>
  </r>
  <r>
    <s v="R Programing Offline Tutorial"/>
    <x v="3"/>
    <n v="5"/>
    <n v="4"/>
    <s v="3.9M"/>
    <s v="1,000+"/>
    <x v="0"/>
    <n v="0"/>
    <x v="0"/>
    <s v="Books &amp; Reference"/>
    <d v="2018-03-15T00:00:00"/>
    <s v="1.0.0"/>
    <s v="4.1 and up"/>
    <s v="1000"/>
    <s v="0"/>
  </r>
  <r>
    <s v="Learn R Language Easy Way"/>
    <x v="18"/>
    <n v="4.0999999999999996"/>
    <n v="17"/>
    <s v="2.2M"/>
    <s v="10,000+"/>
    <x v="0"/>
    <n v="0"/>
    <x v="0"/>
    <s v="Education"/>
    <d v="2017-09-24T00:00:00"/>
    <n v="1.22"/>
    <s v="4.0.3 and up"/>
    <s v="10000"/>
    <s v="0"/>
  </r>
  <r>
    <s v=".R"/>
    <x v="25"/>
    <n v="4.5"/>
    <n v="259"/>
    <s v="203k"/>
    <s v="10,000+"/>
    <x v="0"/>
    <n v="0"/>
    <x v="0"/>
    <s v="Tools"/>
    <d v="2014-09-16T00:00:00"/>
    <s v="1.1.06"/>
    <s v="1.5 and up"/>
    <s v="10000"/>
    <s v="0"/>
  </r>
  <r>
    <s v="R-TYPE II"/>
    <x v="17"/>
    <n v="4.3"/>
    <n v="5682"/>
    <s v="37M"/>
    <s v="50,000+"/>
    <x v="1"/>
    <n v="1.99"/>
    <x v="0"/>
    <s v="Arcade"/>
    <d v="2017-03-02T00:00:00"/>
    <s v="1.1.5"/>
    <s v="2.3.3 and up"/>
    <s v="50000"/>
    <s v="1.99"/>
  </r>
  <r>
    <s v="Guide for R Programming"/>
    <x v="3"/>
    <s v="NaN"/>
    <n v="0"/>
    <s v="3.7M"/>
    <s v="5+"/>
    <x v="0"/>
    <n v="0"/>
    <x v="0"/>
    <s v="Books &amp; Reference"/>
    <d v="2018-05-25T00:00:00"/>
    <s v="1.0.0"/>
    <s v="4.1 and up"/>
    <s v="5"/>
    <s v="0"/>
  </r>
  <r>
    <s v="R Programming Solution"/>
    <x v="18"/>
    <n v="3.9"/>
    <n v="169"/>
    <s v="7.7M"/>
    <s v="10,000+"/>
    <x v="0"/>
    <n v="0"/>
    <x v="0"/>
    <s v="Education"/>
    <d v="2016-06-20T00:00:00"/>
    <s v="1.0.3"/>
    <s v="4.0 and up"/>
    <s v="10000"/>
    <s v="0"/>
  </r>
  <r>
    <s v="Learn R - Programming Concepts"/>
    <x v="18"/>
    <n v="3.5"/>
    <n v="6"/>
    <s v="2.9M"/>
    <s v="1,000+"/>
    <x v="0"/>
    <n v="0"/>
    <x v="0"/>
    <s v="Education"/>
    <d v="2017-04-25T00:00:00"/>
    <s v="1.0.1"/>
    <s v="4.0.3 and up"/>
    <s v="1000"/>
    <s v="0"/>
  </r>
  <r>
    <s v="Learn R Programming"/>
    <x v="3"/>
    <s v="NaN"/>
    <n v="0"/>
    <s v="29M"/>
    <s v="10+"/>
    <x v="0"/>
    <n v="0"/>
    <x v="0"/>
    <s v="Books &amp; Reference"/>
    <d v="2018-04-28T00:00:00"/>
    <n v="1"/>
    <s v="4.1 and up"/>
    <s v="10"/>
    <s v="0"/>
  </r>
  <r>
    <s v="Car Parking Nissan GT-R R35 Simulator"/>
    <x v="18"/>
    <n v="3.2"/>
    <n v="513"/>
    <s v="34M"/>
    <s v="100,000+"/>
    <x v="0"/>
    <n v="0"/>
    <x v="0"/>
    <s v="Simulation"/>
    <d v="2017-12-05T00:00:00"/>
    <n v="1"/>
    <s v="4.0 and up"/>
    <s v="100000"/>
    <s v="0"/>
  </r>
  <r>
    <s v="R Quick Reference Big Data"/>
    <x v="3"/>
    <s v="NaN"/>
    <n v="6"/>
    <s v="3.6M"/>
    <s v="1,000+"/>
    <x v="0"/>
    <n v="0"/>
    <x v="0"/>
    <s v="Books &amp; Reference"/>
    <d v="2017-05-29T00:00:00"/>
    <n v="1.2"/>
    <s v="2.3 and up"/>
    <s v="1000"/>
    <s v="0"/>
  </r>
  <r>
    <s v="Learn R Programming Free EBook"/>
    <x v="18"/>
    <s v="NaN"/>
    <n v="1"/>
    <s v="5.7M"/>
    <s v="50+"/>
    <x v="0"/>
    <n v="0"/>
    <x v="0"/>
    <s v="Education"/>
    <d v="2018-03-23T00:00:00"/>
    <s v="1.0.0"/>
    <s v="4.0 and up"/>
    <s v="50"/>
    <s v="0"/>
  </r>
  <r>
    <s v="RMEduS - ìŒì„±ì¸ì‹ì„ í™œìš©í•œ R í”„ë¡œê·¸ëž˜ë° ì‹¤ìŠµ ì‹œìŠ¤í…œ"/>
    <x v="18"/>
    <s v="NaN"/>
    <n v="4"/>
    <s v="64M"/>
    <s v="1+"/>
    <x v="0"/>
    <n v="0"/>
    <x v="0"/>
    <s v="Education"/>
    <d v="2018-07-17T00:00:00"/>
    <s v="1.0.1"/>
    <s v="4.4 and up"/>
    <s v="1"/>
    <s v="0"/>
  </r>
  <r>
    <s v="R Programming Language (Paperset 2) MCQ Quiz"/>
    <x v="18"/>
    <s v="NaN"/>
    <n v="0"/>
    <s v="3.4M"/>
    <s v="10+"/>
    <x v="0"/>
    <n v="0"/>
    <x v="0"/>
    <s v="Education"/>
    <d v="2018-03-19T00:00:00"/>
    <n v="1"/>
    <s v="4.0.3 and up"/>
    <s v="10"/>
    <s v="0"/>
  </r>
  <r>
    <s v="R-net for Android"/>
    <x v="27"/>
    <n v="3.3"/>
    <n v="48"/>
    <s v="58k"/>
    <s v="5,000+"/>
    <x v="0"/>
    <n v="0"/>
    <x v="0"/>
    <s v="Productivity"/>
    <d v="2013-08-07T00:00:00"/>
    <n v="1"/>
    <s v="3.1 and up"/>
    <s v="5000"/>
    <s v="0"/>
  </r>
  <r>
    <s v="R File Manager"/>
    <x v="25"/>
    <n v="4.8"/>
    <n v="17"/>
    <s v="6.7M"/>
    <s v="50+"/>
    <x v="0"/>
    <n v="0"/>
    <x v="0"/>
    <s v="Tools"/>
    <d v="2018-05-05T00:00:00"/>
    <s v="v2"/>
    <s v="4.4 and up"/>
    <s v="50"/>
    <s v="0"/>
  </r>
  <r>
    <s v="R-TYPE"/>
    <x v="17"/>
    <n v="4.5"/>
    <n v="7687"/>
    <s v="23M"/>
    <s v="100,000+"/>
    <x v="1"/>
    <n v="1.99"/>
    <x v="0"/>
    <s v="Arcade"/>
    <d v="2017-02-27T00:00:00"/>
    <s v="2.3.1"/>
    <s v="2.3.3 and up"/>
    <s v="100000"/>
    <s v="1.99"/>
  </r>
  <r>
    <s v="R Studio"/>
    <x v="21"/>
    <n v="3.7"/>
    <n v="23"/>
    <s v="8.9M"/>
    <s v="5,000+"/>
    <x v="0"/>
    <n v="0"/>
    <x v="0"/>
    <s v="Shopping"/>
    <d v="2016-07-08T00:00:00"/>
    <s v="2.1.1"/>
    <s v="4.0.3 and up"/>
    <s v="5000"/>
    <s v="0"/>
  </r>
  <r>
    <s v="Day R Premium"/>
    <x v="18"/>
    <n v="4.8"/>
    <n v="51068"/>
    <s v="57M"/>
    <s v="100,000+"/>
    <x v="1"/>
    <n v="4.99"/>
    <x v="1"/>
    <s v="Role Playing"/>
    <d v="2018-06-21T00:00:00"/>
    <n v="1.5740000000000001"/>
    <s v="4.0.3 and up"/>
    <s v="100000"/>
    <s v="4.99"/>
  </r>
  <r>
    <s v="Join R, Community Engagement"/>
    <x v="20"/>
    <n v="4.7"/>
    <n v="144"/>
    <s v="12M"/>
    <s v="1,000+"/>
    <x v="0"/>
    <n v="0"/>
    <x v="1"/>
    <s v="Social"/>
    <d v="2017-01-31T00:00:00"/>
    <s v="1.0.12"/>
    <s v="4.0.3 and up"/>
    <s v="1000"/>
    <s v="0"/>
  </r>
  <r>
    <s v="R Bank"/>
    <x v="11"/>
    <n v="4.3"/>
    <n v="90"/>
    <s v="13M"/>
    <s v="5,000+"/>
    <x v="0"/>
    <n v="0"/>
    <x v="0"/>
    <s v="Finance"/>
    <d v="2018-05-30T00:00:00"/>
    <s v="5.9.1.0"/>
    <s v="5.0 and up"/>
    <s v="5000"/>
    <s v="0"/>
  </r>
  <r>
    <s v="Elemental Knights R Platinum"/>
    <x v="18"/>
    <n v="3.8"/>
    <n v="2925"/>
    <s v="93M"/>
    <s v="50,000+"/>
    <x v="1"/>
    <n v="4.7699999999999996"/>
    <x v="1"/>
    <s v="Role Playing"/>
    <d v="2018-08-01T00:00:00"/>
    <s v="6.2.1"/>
    <s v="4.1 and up"/>
    <s v="50000"/>
    <s v="4.77"/>
  </r>
  <r>
    <s v="Wonder5 Masters R"/>
    <x v="18"/>
    <n v="4.0999999999999996"/>
    <n v="1655"/>
    <s v="83M"/>
    <s v="100,000+"/>
    <x v="0"/>
    <n v="0"/>
    <x v="0"/>
    <s v="Role Playing"/>
    <d v="2018-08-02T00:00:00"/>
    <s v="1.1.52"/>
    <s v="4.3 and up"/>
    <s v="100000"/>
    <s v="0"/>
  </r>
  <r>
    <s v="Neon-R (Red)"/>
    <x v="26"/>
    <n v="4.7"/>
    <n v="25"/>
    <s v="41M"/>
    <s v="100+"/>
    <x v="1"/>
    <n v="0.99"/>
    <x v="0"/>
    <s v="Personalization"/>
    <d v="2015-03-12T00:00:00"/>
    <n v="1"/>
    <s v="4.0.3 and up"/>
    <s v="100"/>
    <s v="0.99"/>
  </r>
  <r>
    <s v="Mat|r viewer"/>
    <x v="27"/>
    <s v="NaN"/>
    <n v="5"/>
    <s v="28M"/>
    <s v="100+"/>
    <x v="0"/>
    <n v="0"/>
    <x v="0"/>
    <s v="Productivity"/>
    <d v="2018-07-27T00:00:00"/>
    <s v="1.0.5"/>
    <s v="5.0 and up"/>
    <s v="100"/>
    <s v="0"/>
  </r>
  <r>
    <s v="R. Lee Ermey's Official Sound"/>
    <x v="18"/>
    <n v="4.2"/>
    <n v="1696"/>
    <s v="2.7M"/>
    <s v="100,000+"/>
    <x v="0"/>
    <n v="0"/>
    <x v="3"/>
    <s v="Entertainment"/>
    <d v="2012-09-19T00:00:00"/>
    <n v="1.4"/>
    <s v="2.1 and up"/>
    <s v="100000"/>
    <s v="0"/>
  </r>
  <r>
    <s v="Tutorials for R Programming Offline"/>
    <x v="18"/>
    <s v="NaN"/>
    <n v="2"/>
    <s v="4.4M"/>
    <s v="500+"/>
    <x v="0"/>
    <n v="0"/>
    <x v="0"/>
    <s v="Education"/>
    <d v="2017-12-04T00:00:00"/>
    <n v="1"/>
    <s v="4.0 and up"/>
    <s v="500"/>
    <s v="0"/>
  </r>
  <r>
    <s v="R Programming Language (Paperset 1) MCQ Quiz"/>
    <x v="18"/>
    <s v="NaN"/>
    <n v="1"/>
    <s v="3.4M"/>
    <s v="10+"/>
    <x v="0"/>
    <n v="0"/>
    <x v="0"/>
    <s v="Education"/>
    <d v="2018-03-19T00:00:00"/>
    <n v="1"/>
    <s v="4.0.3 and up"/>
    <s v="10"/>
    <s v="0"/>
  </r>
  <r>
    <s v="SHAREit - Transfer &amp; Share"/>
    <x v="25"/>
    <n v="4.5999999999999996"/>
    <n v="7775146"/>
    <s v="17M"/>
    <s v="500,000,000+"/>
    <x v="0"/>
    <n v="0"/>
    <x v="0"/>
    <s v="Tools"/>
    <d v="2018-07-30T00:00:00"/>
    <s v="4.5.28_ww"/>
    <s v="4.1 and up"/>
    <s v="500000000"/>
    <s v="0"/>
  </r>
  <r>
    <s v="S Launcher for Galaxy TouchWiz"/>
    <x v="26"/>
    <n v="4.2"/>
    <n v="11244"/>
    <s v="2.2M"/>
    <s v="1,000,000+"/>
    <x v="0"/>
    <n v="0"/>
    <x v="0"/>
    <s v="Personalization"/>
    <d v="2018-06-12T00:00:00"/>
    <s v="1.1.1"/>
    <s v="4.1 and up"/>
    <s v="1000000"/>
    <s v="0"/>
  </r>
  <r>
    <s v="360 Security - Free Antivirus, Booster, Cleaner"/>
    <x v="25"/>
    <n v="4.5999999999999996"/>
    <n v="16771865"/>
    <s v="Varies with device"/>
    <s v="100,000,000+"/>
    <x v="0"/>
    <n v="0"/>
    <x v="0"/>
    <s v="Tools"/>
    <d v="2018-08-04T00:00:00"/>
    <s v="Varies with device"/>
    <s v="Varies with device"/>
    <s v="100000000"/>
    <s v="0"/>
  </r>
  <r>
    <s v="S Player - Lightest and Most Powerful Video Player"/>
    <x v="25"/>
    <n v="4.5999999999999996"/>
    <n v="14224"/>
    <s v="7.1M"/>
    <s v="1,000,000+"/>
    <x v="0"/>
    <n v="0"/>
    <x v="0"/>
    <s v="Tools"/>
    <d v="2017-10-12T00:00:00"/>
    <s v="1.0.98_ww"/>
    <s v="2.3 and up"/>
    <s v="1000000"/>
    <s v="0"/>
  </r>
  <r>
    <s v="Offroad Pickup Truck S"/>
    <x v="18"/>
    <n v="4.2"/>
    <n v="5178"/>
    <s v="20M"/>
    <s v="1,000,000+"/>
    <x v="0"/>
    <n v="0"/>
    <x v="0"/>
    <s v="Simulation"/>
    <d v="2017-10-10T00:00:00"/>
    <n v="1.7"/>
    <s v="2.3 and up"/>
    <s v="1000000"/>
    <s v="0"/>
  </r>
  <r>
    <s v="S Launcher Pro for Galaxy"/>
    <x v="26"/>
    <n v="4.0999999999999996"/>
    <n v="47"/>
    <s v="26k"/>
    <s v="1,000+"/>
    <x v="1"/>
    <n v="4.99"/>
    <x v="0"/>
    <s v="Personalization"/>
    <d v="2016-02-12T00:00:00"/>
    <n v="1"/>
    <s v="4.1 and up"/>
    <s v="1000"/>
    <s v="4.99"/>
  </r>
  <r>
    <s v="Type S LED"/>
    <x v="16"/>
    <n v="3.5"/>
    <n v="628"/>
    <s v="Varies with device"/>
    <s v="100,000+"/>
    <x v="0"/>
    <n v="0"/>
    <x v="0"/>
    <s v="Lifestyle"/>
    <d v="2017-08-14T00:00:00"/>
    <s v="Varies with device"/>
    <s v="4.3 and up"/>
    <s v="100000"/>
    <s v="0"/>
  </r>
  <r>
    <s v="S Note"/>
    <x v="27"/>
    <n v="4.0999999999999996"/>
    <n v="12435"/>
    <s v="31M"/>
    <s v="10,000,000+"/>
    <x v="0"/>
    <n v="0"/>
    <x v="0"/>
    <s v="Productivity"/>
    <d v="2017-09-26T00:00:00"/>
    <s v="Varies with device"/>
    <s v="6.0 and up"/>
    <s v="10000000"/>
    <s v="0"/>
  </r>
  <r>
    <s v="S Photo Editor - Collage Maker , Photo Collage"/>
    <x v="22"/>
    <n v="4.4000000000000004"/>
    <n v="972574"/>
    <s v="45M"/>
    <s v="100,000,000+"/>
    <x v="0"/>
    <n v="0"/>
    <x v="0"/>
    <s v="Photography"/>
    <d v="2018-08-03T00:00:00"/>
    <n v="2.31"/>
    <s v="4.1 and up"/>
    <s v="100000000"/>
    <s v="0"/>
  </r>
  <r>
    <s v="Stupid Zombies"/>
    <x v="17"/>
    <n v="4.5"/>
    <n v="464900"/>
    <s v="33M"/>
    <s v="10,000,000+"/>
    <x v="0"/>
    <n v="0"/>
    <x v="1"/>
    <s v="Arcade"/>
    <d v="2018-06-27T00:00:00"/>
    <s v="2.0.5"/>
    <s v="4.2 and up"/>
    <s v="10000000"/>
    <s v="0"/>
  </r>
  <r>
    <s v="Sâ€™more - Earn Cash Rewards"/>
    <x v="27"/>
    <n v="4.0999999999999996"/>
    <n v="15097"/>
    <s v="14M"/>
    <s v="1,000,000+"/>
    <x v="0"/>
    <n v="0"/>
    <x v="0"/>
    <s v="Productivity"/>
    <d v="2018-07-23T00:00:00"/>
    <s v="1.6.0"/>
    <s v="4.2 and up"/>
    <s v="1000000"/>
    <s v="0"/>
  </r>
  <r>
    <s v="PitchBlack S - Samsung Substratum Theme â€œFor Oreoâ€"/>
    <x v="26"/>
    <n v="4.5"/>
    <n v="90"/>
    <s v="37M"/>
    <s v="1,000+"/>
    <x v="1"/>
    <n v="1.99"/>
    <x v="0"/>
    <s v="Personalization"/>
    <d v="2018-08-04T00:00:00"/>
    <n v="12.6"/>
    <s v="7.0 and up"/>
    <s v="1000"/>
    <s v="1.99"/>
  </r>
  <r>
    <s v="Samsung Smart Switch Mobile"/>
    <x v="25"/>
    <n v="4.3"/>
    <n v="146913"/>
    <s v="24M"/>
    <s v="100,000,000+"/>
    <x v="0"/>
    <n v="0"/>
    <x v="0"/>
    <s v="Tools"/>
    <d v="2018-07-18T00:00:00"/>
    <s v="3.5.02.15"/>
    <s v="4.0 and up"/>
    <s v="100000000"/>
    <s v="0"/>
  </r>
  <r>
    <s v="S S9 Launcher - Galaxy S8/S9 Launcher, theme, cool"/>
    <x v="25"/>
    <n v="4.4000000000000004"/>
    <n v="22503"/>
    <s v="6.5M"/>
    <s v="1,000,000+"/>
    <x v="0"/>
    <n v="0"/>
    <x v="0"/>
    <s v="Tools"/>
    <d v="2018-07-06T00:00:00"/>
    <n v="4.0999999999999996"/>
    <s v="4.1 and up"/>
    <s v="1000000"/>
    <s v="0"/>
  </r>
  <r>
    <s v="Five Nights at Freddy's 2 Demo"/>
    <x v="18"/>
    <n v="4.3"/>
    <n v="1503544"/>
    <s v="40M"/>
    <s v="50,000,000+"/>
    <x v="0"/>
    <n v="0"/>
    <x v="1"/>
    <s v="Strategy"/>
    <d v="2014-11-15T00:00:00"/>
    <n v="1.07"/>
    <s v="2.3 and up"/>
    <s v="50000000"/>
    <s v="0"/>
  </r>
  <r>
    <s v="Crime Wars S. Andreas"/>
    <x v="17"/>
    <n v="4.3"/>
    <n v="5785"/>
    <s v="93M"/>
    <s v="500,000+"/>
    <x v="0"/>
    <n v="0"/>
    <x v="1"/>
    <s v="Racing"/>
    <d v="2017-04-12T00:00:00"/>
    <n v="1.2"/>
    <s v="2.3 and up"/>
    <s v="500000"/>
    <s v="0"/>
  </r>
  <r>
    <s v="S Pen Keeper"/>
    <x v="25"/>
    <n v="3.8"/>
    <n v="560"/>
    <s v="314k"/>
    <s v="50,000+"/>
    <x v="0"/>
    <n v="0"/>
    <x v="0"/>
    <s v="Tools"/>
    <d v="2018-06-08T00:00:00"/>
    <s v="2.1.0.032"/>
    <s v="4.0.3 and up"/>
    <s v="50000"/>
    <s v="0"/>
  </r>
  <r>
    <s v="SH Script Runner"/>
    <x v="27"/>
    <n v="3.9"/>
    <n v="334"/>
    <s v="3.7M"/>
    <s v="50,000+"/>
    <x v="0"/>
    <n v="0"/>
    <x v="0"/>
    <s v="Productivity"/>
    <d v="2018-01-02T00:00:00"/>
    <n v="1.07"/>
    <s v="4.1 and up"/>
    <s v="50000"/>
    <s v="0"/>
  </r>
  <r>
    <s v="City Taxi Driver sim 2016: Cab simulator Game-s"/>
    <x v="18"/>
    <n v="4.0999999999999996"/>
    <n v="16111"/>
    <s v="57M"/>
    <s v="1,000,000+"/>
    <x v="0"/>
    <n v="0"/>
    <x v="0"/>
    <s v="Simulation"/>
    <d v="2018-06-12T00:00:00"/>
    <n v="1.1100000000000001"/>
    <s v="4.1 and up"/>
    <s v="1000000"/>
    <s v="0"/>
  </r>
  <r>
    <s v="Shopping List S PRO"/>
    <x v="21"/>
    <n v="4.8"/>
    <n v="14"/>
    <s v="2.7M"/>
    <s v="100+"/>
    <x v="1"/>
    <n v="2.4900000000000002"/>
    <x v="0"/>
    <s v="Shopping"/>
    <d v="2018-05-16T00:00:00"/>
    <n v="2.1"/>
    <s v="4.1 and up"/>
    <s v="100"/>
    <s v="2.49"/>
  </r>
  <r>
    <s v="Tumblr"/>
    <x v="20"/>
    <n v="4.4000000000000004"/>
    <n v="2953886"/>
    <s v="Varies with device"/>
    <s v="100,000,000+"/>
    <x v="0"/>
    <n v="0"/>
    <x v="3"/>
    <s v="Social"/>
    <d v="2018-08-01T00:00:00"/>
    <s v="Varies with device"/>
    <s v="Varies with device"/>
    <s v="100000000"/>
    <s v="0"/>
  </r>
  <r>
    <s v="Tinder"/>
    <x v="16"/>
    <n v="4"/>
    <n v="2789775"/>
    <s v="68M"/>
    <s v="100,000,000+"/>
    <x v="0"/>
    <n v="0"/>
    <x v="3"/>
    <s v="Lifestyle"/>
    <d v="2018-08-02T00:00:00"/>
    <s v="9.5.0"/>
    <s v="4.4 and up"/>
    <s v="100000000"/>
    <s v="0"/>
  </r>
  <r>
    <s v="Topbuzz: Breaking News, Videos &amp; Funny GIFs"/>
    <x v="31"/>
    <n v="4.7"/>
    <n v="174827"/>
    <s v="25M"/>
    <s v="10,000,000+"/>
    <x v="0"/>
    <n v="0"/>
    <x v="3"/>
    <s v="News &amp; Magazines"/>
    <d v="2018-08-04T00:00:00"/>
    <s v="6.7.3"/>
    <s v="4.0 and up"/>
    <s v="10000000"/>
    <s v="0"/>
  </r>
  <r>
    <s v="Twitch: Livestream Multiplayer Games &amp; Esports"/>
    <x v="18"/>
    <n v="4.5999999999999996"/>
    <n v="2133047"/>
    <s v="Varies with device"/>
    <s v="50,000,000+"/>
    <x v="0"/>
    <n v="0"/>
    <x v="1"/>
    <s v="Entertainment"/>
    <d v="2018-07-31T00:00:00"/>
    <s v="Varies with device"/>
    <s v="Varies with device"/>
    <s v="50000000"/>
    <s v="0"/>
  </r>
  <r>
    <s v="T-Mobile"/>
    <x v="25"/>
    <n v="4.3"/>
    <n v="482630"/>
    <s v="Varies with device"/>
    <s v="10,000,000+"/>
    <x v="0"/>
    <n v="0"/>
    <x v="0"/>
    <s v="Tools"/>
    <d v="2018-08-03T00:00:00"/>
    <s v="Varies with device"/>
    <s v="Varies with device"/>
    <s v="10000000"/>
    <s v="0"/>
  </r>
  <r>
    <s v="Dino T-Rex"/>
    <x v="17"/>
    <n v="4"/>
    <n v="69115"/>
    <s v="2.4M"/>
    <s v="10,000,000+"/>
    <x v="0"/>
    <n v="0"/>
    <x v="0"/>
    <s v="Arcade"/>
    <d v="2018-06-13T00:00:00"/>
    <n v="1.36"/>
    <s v="4.1 and up"/>
    <s v="10000000"/>
    <s v="0"/>
  </r>
  <r>
    <s v="Telegram"/>
    <x v="6"/>
    <n v="4.4000000000000004"/>
    <n v="3128611"/>
    <s v="Varies with device"/>
    <s v="100,000,000+"/>
    <x v="0"/>
    <n v="0"/>
    <x v="3"/>
    <s v="Communication"/>
    <d v="2018-07-27T00:00:00"/>
    <s v="Varies with device"/>
    <s v="Varies with device"/>
    <s v="100000000"/>
    <s v="0"/>
  </r>
  <r>
    <s v="myAT&amp;T"/>
    <x v="27"/>
    <n v="3.7"/>
    <n v="80816"/>
    <s v="Varies with device"/>
    <s v="50,000,000+"/>
    <x v="0"/>
    <n v="0"/>
    <x v="0"/>
    <s v="Productivity"/>
    <d v="2018-07-18T00:00:00"/>
    <s v="Varies with device"/>
    <s v="5.0 and up"/>
    <s v="50000000"/>
    <s v="0"/>
  </r>
  <r>
    <s v="AT&amp;T U-verse"/>
    <x v="18"/>
    <n v="3.7"/>
    <n v="38606"/>
    <s v="96M"/>
    <s v="1,000,000+"/>
    <x v="0"/>
    <n v="0"/>
    <x v="0"/>
    <s v="Entertainment"/>
    <d v="2018-06-13T00:00:00"/>
    <s v="5.9.0.0031"/>
    <s v="4.1 and up"/>
    <s v="1000000"/>
    <s v="0"/>
  </r>
  <r>
    <s v="AT&amp;T Messages for Tablet"/>
    <x v="6"/>
    <n v="3.3"/>
    <n v="3044"/>
    <s v="Varies with device"/>
    <s v="1,000,000+"/>
    <x v="0"/>
    <n v="0"/>
    <x v="0"/>
    <s v="Communication"/>
    <d v="2017-04-03T00:00:00"/>
    <s v="Varies with device"/>
    <s v="Varies with device"/>
    <s v="1000000"/>
    <s v="0"/>
  </r>
  <r>
    <s v="T Uploader"/>
    <x v="18"/>
    <n v="4.0999999999999996"/>
    <n v="75"/>
    <s v="2.2M"/>
    <s v="10,000+"/>
    <x v="0"/>
    <n v="0"/>
    <x v="0"/>
    <s v="Education"/>
    <d v="2017-11-24T00:00:00"/>
    <s v="0.1.5"/>
    <s v="4.0 and up"/>
    <s v="10000"/>
    <s v="0"/>
  </r>
  <r>
    <s v="T-Mobile DIGITS"/>
    <x v="6"/>
    <n v="3"/>
    <n v="1820"/>
    <s v="33M"/>
    <s v="100,000+"/>
    <x v="0"/>
    <n v="0"/>
    <x v="0"/>
    <s v="Communication"/>
    <d v="2018-02-15T00:00:00"/>
    <s v="1.1.50"/>
    <s v="4.4 and up"/>
    <s v="100000"/>
    <s v="0"/>
  </r>
  <r>
    <s v="AT&amp;T Digital Life"/>
    <x v="16"/>
    <n v="4.0999999999999996"/>
    <n v="10067"/>
    <s v="Varies with device"/>
    <s v="1,000,000+"/>
    <x v="0"/>
    <n v="0"/>
    <x v="0"/>
    <s v="Lifestyle"/>
    <d v="2017-12-07T00:00:00"/>
    <s v="Varies with device"/>
    <s v="4.3 and up"/>
    <s v="1000000"/>
    <s v="0"/>
  </r>
  <r>
    <s v="DIRECTV Remote App"/>
    <x v="18"/>
    <n v="3"/>
    <n v="480"/>
    <s v="19M"/>
    <s v="1,000,000+"/>
    <x v="0"/>
    <n v="0"/>
    <x v="0"/>
    <s v="Entertainment"/>
    <d v="2017-08-31T00:00:00"/>
    <n v="2.4"/>
    <s v="6.0 and up"/>
    <s v="1000000"/>
    <s v="0"/>
  </r>
  <r>
    <s v="AT&amp;T Smart Limitsâ„ "/>
    <x v="16"/>
    <n v="3.8"/>
    <n v="2300"/>
    <s v="Varies with device"/>
    <s v="10,000,000+"/>
    <x v="0"/>
    <n v="0"/>
    <x v="0"/>
    <s v="Lifestyle"/>
    <d v="2017-03-07T00:00:00"/>
    <s v="Varies with device"/>
    <s v="Varies with device"/>
    <s v="10000000"/>
    <s v="0"/>
  </r>
  <r>
    <s v="T-Mobile Tuesdays"/>
    <x v="16"/>
    <n v="4"/>
    <n v="53144"/>
    <s v="21M"/>
    <s v="5,000,000+"/>
    <x v="0"/>
    <n v="0"/>
    <x v="0"/>
    <s v="Lifestyle"/>
    <d v="2018-07-13T00:00:00"/>
    <s v="4.8.0"/>
    <s v="5.0 and up"/>
    <s v="5000000"/>
    <s v="0"/>
  </r>
  <r>
    <s v="Truecaller: Caller ID, SMS spam blocking &amp; Dialer"/>
    <x v="6"/>
    <n v="4.5"/>
    <n v="7820775"/>
    <s v="Varies with device"/>
    <s v="100,000,000+"/>
    <x v="0"/>
    <n v="0"/>
    <x v="0"/>
    <s v="Communication"/>
    <d v="2018-08-01T00:00:00"/>
    <s v="Varies with device"/>
    <s v="Varies with device"/>
    <s v="100000000"/>
    <s v="0"/>
  </r>
  <r>
    <s v="AT&amp;T Mobile Transfer"/>
    <x v="27"/>
    <n v="4.5999999999999996"/>
    <n v="22775"/>
    <s v="26M"/>
    <s v="10,000,000+"/>
    <x v="0"/>
    <n v="0"/>
    <x v="0"/>
    <s v="Productivity"/>
    <d v="2018-07-31T00:00:00"/>
    <s v="3.8.2"/>
    <s v="4.4 and up"/>
    <s v="10000000"/>
    <s v="0"/>
  </r>
  <r>
    <s v="T-Mobile Content Transfer"/>
    <x v="27"/>
    <n v="4.0999999999999996"/>
    <n v="370"/>
    <s v="29M"/>
    <s v="500,000+"/>
    <x v="0"/>
    <n v="0"/>
    <x v="0"/>
    <s v="Productivity"/>
    <d v="2018-01-25T00:00:00"/>
    <s v="2.1.5"/>
    <s v="4.0 and up"/>
    <s v="500000"/>
    <s v="0"/>
  </r>
  <r>
    <s v="T-Mobile Visual Voicemail"/>
    <x v="25"/>
    <n v="3.6"/>
    <n v="41502"/>
    <s v="Varies with device"/>
    <s v="50,000,000+"/>
    <x v="0"/>
    <n v="0"/>
    <x v="0"/>
    <s v="Tools"/>
    <d v="2018-07-31T00:00:00"/>
    <s v="Varies with device"/>
    <s v="Varies with device"/>
    <s v="50000000"/>
    <s v="0"/>
  </r>
  <r>
    <s v="I Can't Wake Up!"/>
    <x v="25"/>
    <n v="4.7"/>
    <n v="963"/>
    <s v="3.7M"/>
    <s v="10,000+"/>
    <x v="1"/>
    <n v="2.99"/>
    <x v="0"/>
    <s v="Tools"/>
    <d v="2018-05-25T00:00:00"/>
    <s v="3.4.0"/>
    <s v="4.0 and up"/>
    <s v="10000"/>
    <s v="2.99"/>
  </r>
  <r>
    <s v="AT&amp;T FamilyMapÂ®"/>
    <x v="25"/>
    <n v="3.5"/>
    <n v="21592"/>
    <s v="25M"/>
    <s v="10,000,000+"/>
    <x v="0"/>
    <n v="0"/>
    <x v="0"/>
    <s v="Tools"/>
    <d v="2017-10-24T00:00:00"/>
    <s v="10.1.1"/>
    <s v="4.0.3 and up"/>
    <s v="10000000"/>
    <s v="0"/>
  </r>
  <r>
    <s v="T-MobileÂ® FamilyModeâ„¢"/>
    <x v="28"/>
    <n v="3.1"/>
    <n v="103"/>
    <s v="28M"/>
    <s v="10,000+"/>
    <x v="0"/>
    <n v="0"/>
    <x v="0"/>
    <s v="Parenting"/>
    <d v="2018-06-29T00:00:00"/>
    <s v="1.0.2-alpha4"/>
    <s v="4.4 and up"/>
    <s v="10000"/>
    <s v="0"/>
  </r>
  <r>
    <s v="Portable Wi-Fi hotspot"/>
    <x v="6"/>
    <n v="3.9"/>
    <n v="138129"/>
    <s v="2.1M"/>
    <s v="10,000,000+"/>
    <x v="0"/>
    <n v="0"/>
    <x v="0"/>
    <s v="Communication"/>
    <d v="2018-05-06T00:00:00"/>
    <s v="1.5.2.4-23"/>
    <s v="2.3 and up"/>
    <s v="10000000"/>
    <s v="0"/>
  </r>
  <r>
    <s v="Showtime Anytime"/>
    <x v="18"/>
    <n v="3.7"/>
    <n v="18522"/>
    <s v="Varies with device"/>
    <s v="1,000,000+"/>
    <x v="0"/>
    <n v="0"/>
    <x v="1"/>
    <s v="Entertainment"/>
    <d v="2018-07-02T00:00:00"/>
    <s v="Varies with device"/>
    <s v="Varies with device"/>
    <s v="1000000"/>
    <s v="0"/>
  </r>
  <r>
    <s v="AT&amp;T Call Protect"/>
    <x v="6"/>
    <n v="4.2"/>
    <n v="6454"/>
    <s v="15M"/>
    <s v="5,000,000+"/>
    <x v="0"/>
    <n v="0"/>
    <x v="0"/>
    <s v="Communication"/>
    <d v="2018-05-03T00:00:00"/>
    <s v="1.5.13-3598"/>
    <s v="5.0 and up"/>
    <s v="5000000"/>
    <s v="0"/>
  </r>
  <r>
    <s v="Don't Starve: Pocket Edition"/>
    <x v="17"/>
    <n v="4.4000000000000004"/>
    <n v="17988"/>
    <s v="7.9M"/>
    <s v="100,000+"/>
    <x v="1"/>
    <n v="4.99"/>
    <x v="1"/>
    <s v="Adventure"/>
    <d v="2018-07-25T00:00:00"/>
    <n v="1.06"/>
    <s v="5.0 and up"/>
    <s v="100000"/>
    <s v="4.99"/>
  </r>
  <r>
    <s v="Please, Don't Touch Anything"/>
    <x v="18"/>
    <n v="4.4000000000000004"/>
    <n v="1771"/>
    <s v="46M"/>
    <s v="10,000+"/>
    <x v="1"/>
    <n v="4.99"/>
    <x v="1"/>
    <s v="Puzzle"/>
    <d v="2016-04-20T00:00:00"/>
    <s v="1.1.0"/>
    <s v="2.3 and up"/>
    <s v="10000"/>
    <s v="4.99"/>
  </r>
  <r>
    <s v="AT&amp;T DriveMode"/>
    <x v="32"/>
    <n v="3.3"/>
    <n v="8465"/>
    <s v="8.9M"/>
    <s v="10,000,000+"/>
    <x v="0"/>
    <n v="0"/>
    <x v="0"/>
    <s v="Maps &amp; Navigation"/>
    <d v="2018-05-03T00:00:00"/>
    <s v="1.0.4.3"/>
    <s v="4.1 and up"/>
    <s v="10000000"/>
    <s v="0"/>
  </r>
  <r>
    <s v="The T Factor"/>
    <x v="10"/>
    <n v="4.8"/>
    <n v="48"/>
    <s v="13M"/>
    <s v="1,000+"/>
    <x v="0"/>
    <n v="0"/>
    <x v="0"/>
    <s v="Events"/>
    <d v="2017-09-26T00:00:00"/>
    <n v="8.8000000000000007"/>
    <s v="4.2 and up"/>
    <s v="1000"/>
    <s v="0"/>
  </r>
  <r>
    <s v="Please Don't Touch Anything 3D"/>
    <x v="18"/>
    <n v="4.2"/>
    <n v="146"/>
    <s v="20M"/>
    <s v="5,000+"/>
    <x v="1"/>
    <n v="5.99"/>
    <x v="1"/>
    <s v="Puzzle"/>
    <d v="2016-12-07T00:00:00"/>
    <n v="1.1000000000000001"/>
    <s v="4.4 and up"/>
    <s v="5000"/>
    <s v="5.99"/>
  </r>
  <r>
    <s v="Don't Panic with Andrew J."/>
    <x v="3"/>
    <n v="4.5"/>
    <n v="124"/>
    <s v="Varies with device"/>
    <s v="5,000+"/>
    <x v="1"/>
    <n v="2.99"/>
    <x v="0"/>
    <s v="Books &amp; Reference"/>
    <d v="2015-08-25T00:00:00"/>
    <s v="Varies with device"/>
    <s v="Varies with device"/>
    <s v="5000"/>
    <s v="2.99"/>
  </r>
  <r>
    <s v="Don't touch my phone"/>
    <x v="25"/>
    <n v="3.8"/>
    <n v="21943"/>
    <s v="2.3M"/>
    <s v="5,000,000+"/>
    <x v="0"/>
    <n v="0"/>
    <x v="0"/>
    <s v="Tools"/>
    <d v="2016-10-19T00:00:00"/>
    <n v="30"/>
    <s v="2.3 and up"/>
    <s v="5000000"/>
    <s v="0"/>
  </r>
  <r>
    <s v="Don't Starve: Shipwrecked"/>
    <x v="17"/>
    <n v="4.0999999999999996"/>
    <n v="1468"/>
    <s v="4.9M"/>
    <s v="10,000+"/>
    <x v="1"/>
    <n v="4.99"/>
    <x v="1"/>
    <s v="Adventure"/>
    <d v="2018-07-10T00:00:00"/>
    <n v="0.16"/>
    <s v="5.0 and up"/>
    <s v="10000"/>
    <s v="4.99"/>
  </r>
  <r>
    <s v="Ludo - Don't get angry"/>
    <x v="17"/>
    <n v="4.2"/>
    <n v="131"/>
    <s v="23M"/>
    <s v="1,000+"/>
    <x v="1"/>
    <n v="1.61"/>
    <x v="0"/>
    <s v="Board"/>
    <d v="2016-02-24T00:00:00"/>
    <s v="1.6.3"/>
    <s v="2.3.3 and up"/>
    <s v="1000"/>
    <s v="1.61"/>
  </r>
  <r>
    <s v="Jurassic Life: T Rex Simulator"/>
    <x v="18"/>
    <n v="4.2"/>
    <n v="1088"/>
    <s v="35M"/>
    <s v="10,000+"/>
    <x v="1"/>
    <n v="0.99"/>
    <x v="2"/>
    <s v="Simulation"/>
    <d v="2014-08-19T00:00:00"/>
    <n v="1.2"/>
    <s v="2.0.1 and up"/>
    <s v="10000"/>
    <s v="0.99"/>
  </r>
  <r>
    <s v="T-Mobile SyncUP DRIVE"/>
    <x v="1"/>
    <n v="4"/>
    <n v="1981"/>
    <s v="18M"/>
    <s v="100,000+"/>
    <x v="0"/>
    <n v="0"/>
    <x v="0"/>
    <s v="Auto &amp; Vehicles"/>
    <d v="2018-08-01T00:00:00"/>
    <s v="2.15.1.4"/>
    <s v="5.0 and up"/>
    <s v="100000"/>
    <s v="0"/>
  </r>
  <r>
    <s v="T-shirt design - Snaptee"/>
    <x v="16"/>
    <n v="4.2"/>
    <n v="29756"/>
    <s v="45M"/>
    <s v="1,000,000+"/>
    <x v="0"/>
    <n v="0"/>
    <x v="0"/>
    <s v="Lifestyle"/>
    <d v="2018-07-19T00:00:00"/>
    <s v="1.1.6.1"/>
    <s v="4.1 and up"/>
    <s v="1000000"/>
    <s v="0"/>
  </r>
  <r>
    <s v="MBTA GPS - Track the T"/>
    <x v="32"/>
    <n v="3.8"/>
    <n v="82"/>
    <s v="5.6M"/>
    <s v="5,000+"/>
    <x v="0"/>
    <n v="0"/>
    <x v="0"/>
    <s v="Maps &amp; Navigation"/>
    <d v="2018-02-23T00:00:00"/>
    <s v="5.1.0"/>
    <s v="4.1 and up"/>
    <s v="5000"/>
    <s v="0"/>
  </r>
  <r>
    <s v="T. Rowe Price PersonalÂ® App"/>
    <x v="11"/>
    <n v="4.5"/>
    <n v="1057"/>
    <s v="4.5M"/>
    <s v="50,000+"/>
    <x v="0"/>
    <n v="0"/>
    <x v="0"/>
    <s v="Finance"/>
    <d v="2018-07-06T00:00:00"/>
    <n v="1.7"/>
    <s v="6.0 and up"/>
    <s v="50000"/>
    <s v="0"/>
  </r>
  <r>
    <s v="MÅ¯j T-Mobile Business"/>
    <x v="27"/>
    <n v="3.7"/>
    <n v="10490"/>
    <s v="5.8M"/>
    <s v="1,000,000+"/>
    <x v="0"/>
    <n v="0"/>
    <x v="0"/>
    <s v="Productivity"/>
    <d v="2018-07-24T00:00:00"/>
    <s v="3.1.7"/>
    <s v="4.1 and up"/>
    <s v="1000000"/>
    <s v="0"/>
  </r>
  <r>
    <s v="U by BB&amp;T"/>
    <x v="11"/>
    <n v="4.3"/>
    <n v="16600"/>
    <s v="24M"/>
    <s v="1,000,000+"/>
    <x v="0"/>
    <n v="0"/>
    <x v="0"/>
    <s v="Finance"/>
    <d v="2018-06-19T00:00:00"/>
    <s v="1.7.7"/>
    <s v="4.4 and up"/>
    <s v="1000000"/>
    <s v="0"/>
  </r>
  <r>
    <s v="U LIVE â€“ Video Chat &amp; Stream"/>
    <x v="20"/>
    <n v="4.5"/>
    <n v="67611"/>
    <s v="21M"/>
    <s v="1,000,000+"/>
    <x v="0"/>
    <n v="0"/>
    <x v="3"/>
    <s v="Social"/>
    <d v="2018-04-23T00:00:00"/>
    <s v="263.16.29"/>
    <s v="4.0.3 and up"/>
    <s v="1000000"/>
    <s v="0"/>
  </r>
  <r>
    <s v="U - Webinars, Meetings &amp; Messenger"/>
    <x v="6"/>
    <n v="4.0999999999999996"/>
    <n v="6601"/>
    <s v="31M"/>
    <s v="500,000+"/>
    <x v="0"/>
    <n v="0"/>
    <x v="0"/>
    <s v="Communication"/>
    <d v="2018-07-02T00:00:00"/>
    <s v="4.7.0"/>
    <s v="4.1 and up"/>
    <s v="500000"/>
    <s v="0"/>
  </r>
  <r>
    <s v="Hollywood U: Rising Stars"/>
    <x v="18"/>
    <n v="4.2"/>
    <n v="233588"/>
    <s v="74M"/>
    <s v="5,000,000+"/>
    <x v="0"/>
    <n v="0"/>
    <x v="1"/>
    <s v="Simulation"/>
    <d v="2017-04-21T00:00:00"/>
    <s v="3.8.0"/>
    <s v="4.0.3 and up"/>
    <s v="5000000"/>
    <s v="0"/>
  </r>
  <r>
    <s v="U-Dictionary: Best English Learning Dictionary"/>
    <x v="18"/>
    <n v="4.5"/>
    <n v="166886"/>
    <s v="21M"/>
    <s v="10,000,000+"/>
    <x v="0"/>
    <n v="0"/>
    <x v="2"/>
    <s v="Education"/>
    <d v="2018-07-29T00:00:00"/>
    <s v="3.6.2"/>
    <s v="4.0.3 and up"/>
    <s v="10000000"/>
    <s v="0"/>
  </r>
  <r>
    <s v="Ustream"/>
    <x v="30"/>
    <n v="4"/>
    <n v="93638"/>
    <s v="7.3M"/>
    <s v="10,000,000+"/>
    <x v="0"/>
    <n v="0"/>
    <x v="3"/>
    <s v="Video Players &amp; Editors"/>
    <d v="2018-07-11T00:00:00"/>
    <s v="3.2.2"/>
    <s v="4.1 and up"/>
    <s v="10000000"/>
    <s v="0"/>
  </r>
  <r>
    <s v="UC Browser Mini -Tiny Fast Private &amp; Secure"/>
    <x v="6"/>
    <n v="4.4000000000000004"/>
    <n v="3648765"/>
    <s v="3.3M"/>
    <s v="100,000,000+"/>
    <x v="0"/>
    <n v="0"/>
    <x v="1"/>
    <s v="Communication"/>
    <d v="2018-07-18T00:00:00"/>
    <s v="11.4.0"/>
    <s v="4.0 and up"/>
    <s v="100000000"/>
    <s v="0"/>
  </r>
  <r>
    <s v="Uber"/>
    <x v="32"/>
    <n v="4.2"/>
    <n v="4921866"/>
    <s v="Varies with device"/>
    <s v="100,000,000+"/>
    <x v="0"/>
    <n v="0"/>
    <x v="0"/>
    <s v="Maps &amp; Navigation"/>
    <d v="2018-08-02T00:00:00"/>
    <s v="Varies with device"/>
    <s v="Varies with device"/>
    <s v="100000000"/>
    <s v="0"/>
  </r>
  <r>
    <s v="ENCHANT U"/>
    <x v="18"/>
    <n v="4.3"/>
    <n v="83977"/>
    <s v="11M"/>
    <s v="500,000+"/>
    <x v="0"/>
    <n v="0"/>
    <x v="0"/>
    <s v="Casual"/>
    <d v="2012-11-08T00:00:00"/>
    <s v="1.2.2"/>
    <s v="2.1 and up"/>
    <s v="500000"/>
    <s v="0"/>
  </r>
  <r>
    <s v="/u/app"/>
    <x v="6"/>
    <n v="4.7"/>
    <n v="573"/>
    <s v="53M"/>
    <s v="10,000+"/>
    <x v="0"/>
    <n v="0"/>
    <x v="3"/>
    <s v="Communication"/>
    <d v="2018-07-03T00:00:00"/>
    <s v="4.2.4"/>
    <s v="4.1 and up"/>
    <s v="10000"/>
    <s v="0"/>
  </r>
  <r>
    <s v="Kicker U"/>
    <x v="16"/>
    <n v="4.0999999999999996"/>
    <n v="124"/>
    <s v="37M"/>
    <s v="5,000+"/>
    <x v="1"/>
    <n v="3.99"/>
    <x v="0"/>
    <s v="Lifestyle"/>
    <d v="2018-06-13T00:00:00"/>
    <n v="3.04"/>
    <s v="4.0.3 and up"/>
    <s v="5000"/>
    <s v="3.99"/>
  </r>
  <r>
    <s v="U-Haul"/>
    <x v="24"/>
    <n v="3.2"/>
    <n v="852"/>
    <s v="37M"/>
    <s v="100,000+"/>
    <x v="0"/>
    <n v="0"/>
    <x v="0"/>
    <s v="Travel &amp; Local"/>
    <d v="2018-07-31T00:00:00"/>
    <s v="2.2.1"/>
    <s v="4.4 and up"/>
    <s v="100000"/>
    <s v="0"/>
  </r>
  <r>
    <s v="Vienna U-Bahn"/>
    <x v="32"/>
    <n v="3.9"/>
    <n v="139"/>
    <s v="2.0M"/>
    <s v="10,000+"/>
    <x v="0"/>
    <n v="0"/>
    <x v="0"/>
    <s v="Maps &amp; Navigation"/>
    <d v="2018-07-25T00:00:00"/>
    <s v="1.21.0"/>
    <s v="4.0 and up"/>
    <s v="10000"/>
    <s v="0"/>
  </r>
  <r>
    <s v="Kicker U Lite"/>
    <x v="16"/>
    <n v="4.0999999999999996"/>
    <n v="438"/>
    <s v="26M"/>
    <s v="50,000+"/>
    <x v="0"/>
    <n v="0"/>
    <x v="0"/>
    <s v="Lifestyle"/>
    <d v="2013-09-27T00:00:00"/>
    <s v="2.0.0"/>
    <s v="2.1 and up"/>
    <s v="50000"/>
    <s v="0"/>
  </r>
  <r>
    <s v="U-Scan"/>
    <x v="25"/>
    <n v="3.4"/>
    <n v="784"/>
    <s v="42M"/>
    <s v="50,000+"/>
    <x v="0"/>
    <n v="0"/>
    <x v="0"/>
    <s v="Tools"/>
    <d v="2016-09-29T00:00:00"/>
    <s v="1.2.6 (94)"/>
    <s v="2.2 and up"/>
    <s v="50000"/>
    <s v="0"/>
  </r>
  <r>
    <s v="Octo U: Your driving companion"/>
    <x v="24"/>
    <n v="3"/>
    <n v="331"/>
    <s v="7.8M"/>
    <s v="50,000+"/>
    <x v="0"/>
    <n v="0"/>
    <x v="0"/>
    <s v="Travel &amp; Local"/>
    <d v="2018-03-13T00:00:00"/>
    <s v="1.1.47"/>
    <s v="4.3 and up"/>
    <s v="50000"/>
    <s v="0"/>
  </r>
  <r>
    <s v="I Love U Theme&amp;Emoji Keyboard"/>
    <x v="26"/>
    <n v="4.5999999999999996"/>
    <n v="655"/>
    <s v="3.5M"/>
    <s v="100,000+"/>
    <x v="0"/>
    <n v="0"/>
    <x v="0"/>
    <s v="Personalization"/>
    <d v="2018-05-08T00:00:00"/>
    <n v="4.3"/>
    <s v="4.1 and up"/>
    <s v="100000"/>
    <s v="0"/>
  </r>
  <r>
    <s v="Channel U"/>
    <x v="18"/>
    <n v="4.5999999999999996"/>
    <n v="34"/>
    <s v="14M"/>
    <s v="1,000+"/>
    <x v="0"/>
    <n v="0"/>
    <x v="0"/>
    <s v="Entertainment"/>
    <d v="2018-05-21T00:00:00"/>
    <n v="1.3"/>
    <s v="4.1 and up"/>
    <s v="1000"/>
    <s v="0"/>
  </r>
  <r>
    <s v="Parallel U - App Cloner, Duals APP, tarallel"/>
    <x v="25"/>
    <n v="4.0999999999999996"/>
    <n v="3315"/>
    <s v="5.1M"/>
    <s v="500,000+"/>
    <x v="0"/>
    <n v="0"/>
    <x v="0"/>
    <s v="Tools"/>
    <d v="2018-05-15T00:00:00"/>
    <s v="1.0.24"/>
    <s v="4.1 and up"/>
    <s v="500000"/>
    <s v="0"/>
  </r>
  <r>
    <s v="U Pull It Auto Dismantler"/>
    <x v="4"/>
    <n v="3.1"/>
    <n v="71"/>
    <s v="1.9M"/>
    <s v="10,000+"/>
    <x v="0"/>
    <n v="0"/>
    <x v="0"/>
    <s v="Business"/>
    <d v="2013-05-14T00:00:00"/>
    <n v="1"/>
    <s v="1.6 and up"/>
    <s v="10000"/>
    <s v="0"/>
  </r>
  <r>
    <s v="Wii U Simulator"/>
    <x v="18"/>
    <n v="3.4"/>
    <n v="1178"/>
    <s v="38M"/>
    <s v="100,000+"/>
    <x v="0"/>
    <n v="0"/>
    <x v="2"/>
    <s v="Simulation"/>
    <d v="2018-04-08T00:00:00"/>
    <s v="1.0.1"/>
    <s v="5.0 and up"/>
    <s v="100000"/>
    <s v="0"/>
  </r>
  <r>
    <s v="U Camera : Phone 6s OS 9 style"/>
    <x v="22"/>
    <n v="4.2"/>
    <n v="2158"/>
    <s v="3.0M"/>
    <s v="500,000+"/>
    <x v="0"/>
    <n v="0"/>
    <x v="0"/>
    <s v="Photography"/>
    <d v="2017-08-28T00:00:00"/>
    <s v="1.0.3"/>
    <s v="4.0 and up"/>
    <s v="500000"/>
    <s v="0"/>
  </r>
  <r>
    <s v="U get - Wireless Speed Test"/>
    <x v="25"/>
    <n v="4.2"/>
    <n v="26"/>
    <s v="2.2M"/>
    <s v="5,000+"/>
    <x v="0"/>
    <n v="0"/>
    <x v="0"/>
    <s v="Tools"/>
    <d v="2018-06-04T00:00:00"/>
    <s v="1.3.5"/>
    <s v="4.0 and up"/>
    <s v="5000"/>
    <s v="0"/>
  </r>
  <r>
    <s v="U Guard"/>
    <x v="25"/>
    <n v="3"/>
    <n v="245"/>
    <s v="3.5M"/>
    <s v="10,000+"/>
    <x v="0"/>
    <n v="0"/>
    <x v="0"/>
    <s v="Tools"/>
    <d v="2016-08-31T00:00:00"/>
    <s v="1.1.6.6"/>
    <s v="2.3 and up"/>
    <s v="10000"/>
    <s v="0"/>
  </r>
  <r>
    <s v="DRC Sim - Wii U Gamepad"/>
    <x v="18"/>
    <n v="2.4"/>
    <n v="210"/>
    <s v="4.0M"/>
    <s v="10,000+"/>
    <x v="0"/>
    <n v="0"/>
    <x v="0"/>
    <s v="Casual"/>
    <d v="2017-06-25T00:00:00"/>
    <n v="2"/>
    <s v="2.3 and up"/>
    <s v="10000"/>
    <s v="0"/>
  </r>
  <r>
    <s v="See U - Random video chat, video chat"/>
    <x v="20"/>
    <n v="4.0999999999999996"/>
    <n v="568"/>
    <s v="27M"/>
    <s v="100,000+"/>
    <x v="0"/>
    <n v="0"/>
    <x v="3"/>
    <s v="Social"/>
    <d v="2018-04-13T00:00:00"/>
    <s v="1.4.1"/>
    <s v="4.1 and up"/>
    <s v="100000"/>
    <s v="0"/>
  </r>
  <r>
    <s v="[verify-U] VideoIdent"/>
    <x v="6"/>
    <n v="2.9"/>
    <n v="83"/>
    <s v="13M"/>
    <s v="10,000+"/>
    <x v="0"/>
    <n v="0"/>
    <x v="0"/>
    <s v="Communication"/>
    <d v="2018-04-26T00:00:00"/>
    <s v="2.4.0"/>
    <s v="5.0 and up"/>
    <s v="10000"/>
    <s v="0"/>
  </r>
  <r>
    <s v="What U See"/>
    <x v="20"/>
    <n v="4"/>
    <n v="712"/>
    <s v="21M"/>
    <s v="100,000+"/>
    <x v="0"/>
    <n v="0"/>
    <x v="1"/>
    <s v="Social"/>
    <d v="2018-03-05T00:00:00"/>
    <s v="2.3.9"/>
    <s v="4.1 and up"/>
    <s v="100000"/>
    <s v="0"/>
  </r>
  <r>
    <s v="U Assist - Screen Mirroring &amp; Sharing App"/>
    <x v="27"/>
    <n v="4"/>
    <n v="198"/>
    <s v="3.5M"/>
    <s v="50,000+"/>
    <x v="0"/>
    <n v="0"/>
    <x v="0"/>
    <s v="Productivity"/>
    <d v="2017-01-26T00:00:00"/>
    <s v="2.0.16"/>
    <s v="2.3 and up"/>
    <s v="50000"/>
    <s v="0"/>
  </r>
  <r>
    <s v="U+Box"/>
    <x v="27"/>
    <n v="3.8"/>
    <n v="24517"/>
    <s v="22M"/>
    <s v="10,000,000+"/>
    <x v="0"/>
    <n v="0"/>
    <x v="0"/>
    <s v="Productivity"/>
    <d v="2018-05-23T00:00:00"/>
    <s v="4.2.17"/>
    <s v="5.0 and up"/>
    <s v="10000000"/>
    <s v="0"/>
  </r>
  <r>
    <s v="Wi u Emulator"/>
    <x v="18"/>
    <n v="2.4"/>
    <n v="468"/>
    <s v="7.2M"/>
    <s v="10,000+"/>
    <x v="0"/>
    <n v="0"/>
    <x v="0"/>
    <s v="Entertainment"/>
    <d v="2018-03-03T00:00:00"/>
    <s v="0.0.1"/>
    <s v="4.1 and up"/>
    <s v="10000"/>
    <s v="0"/>
  </r>
  <r>
    <s v="Waiting For U Launcher Theme"/>
    <x v="26"/>
    <n v="4.4000000000000004"/>
    <n v="5599"/>
    <s v="4.8M"/>
    <s v="500,000+"/>
    <x v="0"/>
    <n v="0"/>
    <x v="0"/>
    <s v="Personalization"/>
    <d v="2016-07-23T00:00:00"/>
    <s v="2.0.40"/>
    <s v="2.3 and up"/>
    <s v="500000"/>
    <s v="0"/>
  </r>
  <r>
    <s v="U of I Community Credit Union"/>
    <x v="11"/>
    <n v="3.7"/>
    <n v="52"/>
    <s v="13M"/>
    <s v="5,000+"/>
    <x v="0"/>
    <n v="0"/>
    <x v="0"/>
    <s v="Finance"/>
    <d v="2018-05-04T00:00:00"/>
    <s v="4.16.10"/>
    <s v="4.4 and up"/>
    <s v="5000"/>
    <s v="0"/>
  </r>
  <r>
    <s v="U-Report"/>
    <x v="20"/>
    <n v="4.3"/>
    <n v="241"/>
    <s v="7.5M"/>
    <s v="10,000+"/>
    <x v="0"/>
    <n v="0"/>
    <x v="1"/>
    <s v="Social"/>
    <d v="2018-04-10T00:00:00"/>
    <s v="2.8.4"/>
    <s v="4.0.3 and up"/>
    <s v="10000"/>
    <s v="0"/>
  </r>
  <r>
    <s v="Meet U - Get Friends for Snapchat, Kik &amp; Instagram"/>
    <x v="20"/>
    <n v="4.5999999999999996"/>
    <n v="4435"/>
    <s v="5.4M"/>
    <s v="100,000+"/>
    <x v="0"/>
    <n v="0"/>
    <x v="3"/>
    <s v="Social"/>
    <d v="2018-05-25T00:00:00"/>
    <s v="1.0.3386"/>
    <s v="4.0.3 and up"/>
    <s v="100000"/>
    <s v="0"/>
  </r>
  <r>
    <s v="U-Craft Mobile"/>
    <x v="18"/>
    <n v="4.2"/>
    <n v="11404"/>
    <s v="30M"/>
    <s v="100,000+"/>
    <x v="0"/>
    <n v="0"/>
    <x v="0"/>
    <s v="Strategy"/>
    <d v="2017-09-11T00:00:00"/>
    <s v="1.0.14"/>
    <s v="4.0.3 and up"/>
    <s v="100000"/>
    <s v="0"/>
  </r>
  <r>
    <s v="Alarmy (Sleep If U Can) - Pro"/>
    <x v="16"/>
    <n v="4.8"/>
    <n v="10249"/>
    <s v="Varies with device"/>
    <s v="10,000+"/>
    <x v="1"/>
    <n v="2.4900000000000002"/>
    <x v="0"/>
    <s v="Lifestyle"/>
    <d v="2018-07-30T00:00:00"/>
    <s v="Varies with device"/>
    <s v="Varies with device"/>
    <s v="10000"/>
    <s v="2.49"/>
  </r>
  <r>
    <s v="U-Disco"/>
    <x v="18"/>
    <n v="3.6"/>
    <n v="906"/>
    <s v="196k"/>
    <s v="100,000+"/>
    <x v="0"/>
    <n v="0"/>
    <x v="0"/>
    <s v="Entertainment"/>
    <d v="2014-02-05T00:00:00"/>
    <s v="1.7.3"/>
    <s v="2.3 and up"/>
    <s v="100000"/>
    <s v="0"/>
  </r>
  <r>
    <s v="SAY-U"/>
    <x v="18"/>
    <n v="3.2"/>
    <n v="1011"/>
    <s v="Varies with device"/>
    <s v="100,000+"/>
    <x v="0"/>
    <n v="0"/>
    <x v="1"/>
    <s v="Entertainment"/>
    <d v="2018-07-13T00:00:00"/>
    <s v="Varies with device"/>
    <s v="4.1 and up"/>
    <s v="100000"/>
    <s v="0"/>
  </r>
  <r>
    <s v="Be U Salons Hair-Beauty Deals In Delhi &amp; Bangalore"/>
    <x v="16"/>
    <n v="4"/>
    <n v="889"/>
    <s v="16M"/>
    <s v="100,000+"/>
    <x v="0"/>
    <n v="0"/>
    <x v="0"/>
    <s v="Lifestyle"/>
    <d v="2018-08-02T00:00:00"/>
    <s v="1.1.4.38"/>
    <s v="4.2 and up"/>
    <s v="100000"/>
    <s v="0"/>
  </r>
  <r>
    <s v="U-48 Submarine Commander Free"/>
    <x v="17"/>
    <n v="3.5"/>
    <n v="4575"/>
    <s v="3.8M"/>
    <s v="500,000+"/>
    <x v="0"/>
    <n v="0"/>
    <x v="0"/>
    <s v="Arcade"/>
    <d v="2017-10-07T00:00:00"/>
    <n v="1.24"/>
    <s v="4.0.3 and up"/>
    <s v="500000"/>
    <s v="0"/>
  </r>
  <r>
    <s v="Berlin Subway â€“ BVG U-Bahn &amp; S-Bahn map and routes"/>
    <x v="32"/>
    <n v="4.4000000000000004"/>
    <n v="509"/>
    <s v="17M"/>
    <s v="100,000+"/>
    <x v="0"/>
    <n v="0"/>
    <x v="0"/>
    <s v="Maps &amp; Navigation"/>
    <d v="2018-06-06T00:00:00"/>
    <s v="1.0.7"/>
    <s v="5.0 and up"/>
    <s v="100000"/>
    <s v="0"/>
  </r>
  <r>
    <s v="Remote For ATT U-verse TV - NOW FREE"/>
    <x v="25"/>
    <n v="2.5"/>
    <n v="20"/>
    <s v="26M"/>
    <s v="5,000+"/>
    <x v="0"/>
    <n v="0"/>
    <x v="0"/>
    <s v="Tools"/>
    <d v="2018-07-25T00:00:00"/>
    <s v="6.1.5"/>
    <s v="4.2 and up"/>
    <s v="5000"/>
    <s v="0"/>
  </r>
  <r>
    <s v="Pocket U ASW"/>
    <x v="18"/>
    <n v="3.9"/>
    <n v="93"/>
    <s v="28M"/>
    <s v="10,000+"/>
    <x v="0"/>
    <n v="0"/>
    <x v="0"/>
    <s v="Education"/>
    <d v="2018-07-25T00:00:00"/>
    <s v="3.0.6"/>
    <s v="4.2 and up"/>
    <s v="10000"/>
    <s v="0"/>
  </r>
  <r>
    <s v="V LIVE - Star Live App"/>
    <x v="18"/>
    <n v="4.4000000000000004"/>
    <n v="397147"/>
    <s v="Varies with device"/>
    <s v="10,000,000+"/>
    <x v="0"/>
    <n v="0"/>
    <x v="1"/>
    <s v="Entertainment"/>
    <d v="2018-08-02T00:00:00"/>
    <s v="Varies with device"/>
    <s v="Varies with device"/>
    <s v="10000000"/>
    <s v="0"/>
  </r>
  <r>
    <s v="Identity V"/>
    <x v="17"/>
    <n v="4.2"/>
    <n v="109263"/>
    <s v="38M"/>
    <s v="1,000,000+"/>
    <x v="0"/>
    <n v="0"/>
    <x v="1"/>
    <s v="Action"/>
    <d v="2018-07-10T00:00:00"/>
    <s v="1.0.144431"/>
    <s v="4.1 and up"/>
    <s v="1000000"/>
    <s v="0"/>
  </r>
  <r>
    <s v="VMate"/>
    <x v="30"/>
    <n v="4.2"/>
    <n v="192677"/>
    <s v="17M"/>
    <s v="50,000,000+"/>
    <x v="0"/>
    <n v="0"/>
    <x v="1"/>
    <s v="Video Players &amp; Editors"/>
    <d v="2018-08-03T00:00:00"/>
    <n v="1.78"/>
    <s v="4.0.3 and up"/>
    <s v="50000000"/>
    <s v="0"/>
  </r>
  <r>
    <s v="V Made"/>
    <x v="3"/>
    <n v="4.3"/>
    <n v="241"/>
    <s v="20M"/>
    <s v="100,000+"/>
    <x v="0"/>
    <n v="0"/>
    <x v="0"/>
    <s v="Books &amp; Reference"/>
    <d v="2018-02-13T00:00:00"/>
    <n v="1"/>
    <s v="4.0.3 and up"/>
    <s v="100000"/>
    <s v="0"/>
  </r>
  <r>
    <s v="Grand Theft Auto V: The Manual"/>
    <x v="18"/>
    <n v="4.0999999999999996"/>
    <n v="182103"/>
    <s v="6.9M"/>
    <s v="5,000,000+"/>
    <x v="0"/>
    <n v="0"/>
    <x v="1"/>
    <s v="Entertainment"/>
    <d v="2018-07-31T00:00:00"/>
    <s v="5.0.12"/>
    <s v="3.0 and up"/>
    <s v="5000000"/>
    <s v="0"/>
  </r>
  <r>
    <s v="Viber Messenger"/>
    <x v="6"/>
    <n v="4.3"/>
    <n v="11335481"/>
    <s v="Varies with device"/>
    <s v="500,000,000+"/>
    <x v="0"/>
    <n v="0"/>
    <x v="0"/>
    <s v="Communication"/>
    <d v="2018-07-18T00:00:00"/>
    <s v="Varies with device"/>
    <s v="Varies with device"/>
    <s v="500000000"/>
    <s v="0"/>
  </r>
  <r>
    <s v="V for Voodoo"/>
    <x v="17"/>
    <n v="4.2"/>
    <n v="16876"/>
    <s v="59M"/>
    <s v="1,000,000+"/>
    <x v="0"/>
    <n v="0"/>
    <x v="1"/>
    <s v="Trivia"/>
    <d v="2018-06-28T00:00:00"/>
    <s v="3.0.1"/>
    <s v="6.0 and up"/>
    <s v="1000000"/>
    <s v="0"/>
  </r>
  <r>
    <s v="Sin City Crime Simulator V - Gangster"/>
    <x v="17"/>
    <n v="4.2"/>
    <n v="2113"/>
    <s v="67M"/>
    <s v="100,000+"/>
    <x v="0"/>
    <n v="0"/>
    <x v="2"/>
    <s v="Action"/>
    <d v="2018-04-23T00:00:00"/>
    <s v="Varies with device"/>
    <s v="4.0.3 and up"/>
    <s v="100000"/>
    <s v="0"/>
  </r>
  <r>
    <s v="The Gang Sniper V. Pocket Edition."/>
    <x v="17"/>
    <n v="3.9"/>
    <n v="6121"/>
    <s v="61M"/>
    <s v="500,000+"/>
    <x v="0"/>
    <n v="0"/>
    <x v="3"/>
    <s v="Action"/>
    <d v="2018-06-20T00:00:00"/>
    <n v="2.1"/>
    <s v="4.1 and up"/>
    <s v="500000"/>
    <s v="0"/>
  </r>
  <r>
    <s v="Vimeo"/>
    <x v="18"/>
    <n v="3.9"/>
    <n v="85578"/>
    <s v="Varies with device"/>
    <s v="10,000,000+"/>
    <x v="0"/>
    <n v="0"/>
    <x v="1"/>
    <s v="Entertainment"/>
    <d v="2018-08-01T00:00:00"/>
    <s v="Varies with device"/>
    <s v="Varies with device"/>
    <s v="10000000"/>
    <s v="0"/>
  </r>
  <r>
    <s v="VLC for Android"/>
    <x v="30"/>
    <n v="4.4000000000000004"/>
    <n v="1031045"/>
    <s v="Varies with device"/>
    <s v="100,000,000+"/>
    <x v="0"/>
    <n v="0"/>
    <x v="0"/>
    <s v="Video Players &amp; Editors"/>
    <d v="2018-07-30T00:00:00"/>
    <s v="Varies with device"/>
    <s v="2.3 and up"/>
    <s v="100000000"/>
    <s v="0"/>
  </r>
  <r>
    <s v="All Video Downloader"/>
    <x v="30"/>
    <n v="3.8"/>
    <n v="165723"/>
    <s v="1.6M"/>
    <s v="10,000,000+"/>
    <x v="0"/>
    <n v="0"/>
    <x v="0"/>
    <s v="Video Players &amp; Editors"/>
    <d v="2018-08-04T00:00:00"/>
    <s v="7.5.9"/>
    <s v="4.0 and up"/>
    <s v="10000000"/>
    <s v="0"/>
  </r>
  <r>
    <s v="Vault-Hide SMS,Pics &amp; Videos,App Lock,Cloud backup"/>
    <x v="4"/>
    <n v="4.5"/>
    <n v="984451"/>
    <s v="Varies with device"/>
    <s v="50,000,000+"/>
    <x v="0"/>
    <n v="0"/>
    <x v="0"/>
    <s v="Business"/>
    <d v="2018-08-02T00:00:00"/>
    <s v="Varies with device"/>
    <s v="Varies with device"/>
    <s v="50000000"/>
    <s v="0"/>
  </r>
  <r>
    <s v="VidPlay"/>
    <x v="30"/>
    <n v="4.2"/>
    <n v="3546"/>
    <s v="3.7M"/>
    <s v="1,000,000+"/>
    <x v="0"/>
    <n v="0"/>
    <x v="0"/>
    <s v="Video Players &amp; Editors"/>
    <d v="2018-05-27T00:00:00"/>
    <s v="2.0.19"/>
    <s v="4.1 and up"/>
    <s v="1000000"/>
    <s v="0"/>
  </r>
  <r>
    <s v="HD Video Downloader : 2018 Best video mate"/>
    <x v="30"/>
    <n v="3.7"/>
    <n v="430643"/>
    <s v="4.9M"/>
    <s v="50,000,000+"/>
    <x v="0"/>
    <n v="0"/>
    <x v="0"/>
    <s v="Video Players &amp; Editors"/>
    <d v="2018-05-31T00:00:00"/>
    <s v="2.5.0"/>
    <s v="4.1 and up"/>
    <s v="50000000"/>
    <s v="0"/>
  </r>
  <r>
    <s v="Vigo Video"/>
    <x v="30"/>
    <n v="4.3"/>
    <n v="1615418"/>
    <s v="Varies with device"/>
    <s v="50,000,000+"/>
    <x v="0"/>
    <n v="0"/>
    <x v="1"/>
    <s v="Video Players &amp; Editors"/>
    <d v="2018-08-03T00:00:00"/>
    <s v="Varies with device"/>
    <s v="4.0.3 and up"/>
    <s v="50000000"/>
    <s v="0"/>
  </r>
  <r>
    <s v="V-CUBE Seminar Mobile"/>
    <x v="4"/>
    <n v="4.3"/>
    <n v="542"/>
    <s v="30M"/>
    <s v="100,000+"/>
    <x v="0"/>
    <n v="0"/>
    <x v="0"/>
    <s v="Business"/>
    <d v="2018-04-17T00:00:00"/>
    <s v="1.23.0"/>
    <s v="4.0 and up"/>
    <s v="100000"/>
    <s v="0"/>
  </r>
  <r>
    <s v="VivaVideo - Video Editor &amp; Photo Movie"/>
    <x v="30"/>
    <n v="4.5999999999999996"/>
    <n v="9879473"/>
    <s v="40M"/>
    <s v="100,000,000+"/>
    <x v="0"/>
    <n v="0"/>
    <x v="1"/>
    <s v="Video Players &amp; Editors"/>
    <d v="2018-08-04T00:00:00"/>
    <s v="7.2.1"/>
    <s v="4.1 and up"/>
    <s v="100000000"/>
    <s v="0"/>
  </r>
  <r>
    <s v="Mod GTA V for MCPE"/>
    <x v="18"/>
    <n v="3.3"/>
    <n v="4288"/>
    <s v="10M"/>
    <s v="500,000+"/>
    <x v="0"/>
    <n v="0"/>
    <x v="0"/>
    <s v="Entertainment"/>
    <d v="2018-04-23T00:00:00"/>
    <s v="1.2.3.4.5"/>
    <s v="4.0.3 and up"/>
    <s v="500000"/>
    <s v="0"/>
  </r>
  <r>
    <s v="Vi Trainer"/>
    <x v="13"/>
    <n v="3.6"/>
    <n v="124"/>
    <s v="100M"/>
    <s v="5,000+"/>
    <x v="0"/>
    <n v="0"/>
    <x v="0"/>
    <s v="Health &amp; Fitness"/>
    <d v="2018-08-02T00:00:00"/>
    <s v="2.0.0.11"/>
    <s v="5.0 and up"/>
    <s v="5000"/>
    <s v="0"/>
  </r>
  <r>
    <s v="San Andreas: Gang Crime V"/>
    <x v="17"/>
    <n v="4.0999999999999996"/>
    <n v="2399"/>
    <s v="42M"/>
    <s v="100,000+"/>
    <x v="0"/>
    <n v="0"/>
    <x v="3"/>
    <s v="Action"/>
    <d v="2018-01-28T00:00:00"/>
    <s v="1.0.1"/>
    <s v="2.3 and up"/>
    <s v="100000"/>
    <s v="0"/>
  </r>
  <r>
    <s v="The Grand Bike V"/>
    <x v="18"/>
    <n v="3.8"/>
    <n v="3478"/>
    <s v="95M"/>
    <s v="1,000,000+"/>
    <x v="0"/>
    <n v="0"/>
    <x v="0"/>
    <s v="Simulation"/>
    <d v="2018-02-24T00:00:00"/>
    <n v="4"/>
    <s v="4.1 and up"/>
    <s v="1000000"/>
    <s v="0"/>
  </r>
  <r>
    <s v="V.360Â° Camera"/>
    <x v="22"/>
    <n v="3.3"/>
    <n v="582"/>
    <s v="28M"/>
    <s v="100,000+"/>
    <x v="0"/>
    <n v="0"/>
    <x v="0"/>
    <s v="Photography"/>
    <d v="2015-09-11T00:00:00"/>
    <s v="1.1.6"/>
    <s v="4.4 and up"/>
    <s v="100000"/>
    <s v="0"/>
  </r>
  <r>
    <s v="FINAL FANTASY V"/>
    <x v="18"/>
    <n v="4.5"/>
    <n v="15924"/>
    <s v="4.2M"/>
    <s v="100,000+"/>
    <x v="1"/>
    <n v="7.99"/>
    <x v="1"/>
    <s v="Role Playing"/>
    <d v="2017-03-15T00:00:00"/>
    <s v="1.2.1"/>
    <s v="4.0 and up"/>
    <s v="100000"/>
    <s v="7.99"/>
  </r>
  <r>
    <s v="BTS V LINE Launcher theme"/>
    <x v="26"/>
    <n v="4.8"/>
    <n v="3283"/>
    <s v="3.6M"/>
    <s v="100,000+"/>
    <x v="0"/>
    <n v="0"/>
    <x v="0"/>
    <s v="Personalization"/>
    <d v="2014-10-17T00:00:00"/>
    <n v="4.0999999999999996"/>
    <s v="4.0.3 and up"/>
    <s v="100000"/>
    <s v="0"/>
  </r>
  <r>
    <s v="VideoShow-Video Editor, Video Maker, Beauty Camera"/>
    <x v="30"/>
    <n v="4.5999999999999996"/>
    <n v="4016834"/>
    <s v="Varies with device"/>
    <s v="100,000,000+"/>
    <x v="0"/>
    <n v="0"/>
    <x v="0"/>
    <s v="Video Players &amp; Editors"/>
    <d v="2018-07-23T00:00:00"/>
    <s v="Varies with device"/>
    <s v="Varies with device"/>
    <s v="100000000"/>
    <s v="0"/>
  </r>
  <r>
    <s v="FORD V SERIES CALC - NO LIMIT"/>
    <x v="1"/>
    <s v="NaN"/>
    <n v="2"/>
    <s v="17M"/>
    <s v="50+"/>
    <x v="1"/>
    <n v="9.99"/>
    <x v="0"/>
    <s v="Auto &amp; Vehicles"/>
    <d v="2018-06-25T00:00:00"/>
    <s v="3.0.0"/>
    <s v="4.0 and up"/>
    <s v="50"/>
    <s v="9.99"/>
  </r>
  <r>
    <s v="VMate Lite - Funny Short Videos Social Network"/>
    <x v="20"/>
    <n v="4.3"/>
    <n v="903"/>
    <s v="4.6M"/>
    <s v="1,000,000+"/>
    <x v="0"/>
    <n v="0"/>
    <x v="1"/>
    <s v="Social"/>
    <d v="2018-08-03T00:00:00"/>
    <n v="1.76"/>
    <s v="4.0.3 and up"/>
    <s v="1000000"/>
    <s v="0"/>
  </r>
  <r>
    <s v="Mirk V Launcher Theme"/>
    <x v="26"/>
    <n v="4.5"/>
    <n v="292"/>
    <s v="7.9M"/>
    <s v="10,000+"/>
    <x v="0"/>
    <n v="0"/>
    <x v="0"/>
    <s v="Personalization"/>
    <d v="2017-03-15T00:00:00"/>
    <s v="v1.0.50"/>
    <s v="2.3 and up"/>
    <s v="10000"/>
    <s v="0"/>
  </r>
  <r>
    <s v="Mike V: Skateboard Party PRO"/>
    <x v="23"/>
    <n v="4.2"/>
    <n v="2506"/>
    <s v="Varies with device"/>
    <s v="50,000+"/>
    <x v="1"/>
    <n v="3.99"/>
    <x v="0"/>
    <s v="Sports"/>
    <d v="2017-01-23T00:00:00"/>
    <s v="Varies with device"/>
    <s v="Varies with device"/>
    <s v="50000"/>
    <s v="3.99"/>
  </r>
  <r>
    <s v="The grand theft V Wallpaper"/>
    <x v="26"/>
    <n v="3.8"/>
    <n v="87"/>
    <s v="4.3M"/>
    <s v="10,000+"/>
    <x v="0"/>
    <n v="0"/>
    <x v="2"/>
    <s v="Personalization"/>
    <d v="2018-06-05T00:00:00"/>
    <n v="1.1000000000000001"/>
    <s v="4.0.3 and up"/>
    <s v="10000"/>
    <s v="0"/>
  </r>
  <r>
    <s v="V Bucks ProTips New"/>
    <x v="20"/>
    <n v="4.7"/>
    <n v="594"/>
    <s v="3.6M"/>
    <s v="1,000+"/>
    <x v="0"/>
    <n v="0"/>
    <x v="0"/>
    <s v="Social"/>
    <d v="2018-07-19T00:00:00"/>
    <n v="1"/>
    <s v="2.1 and up"/>
    <s v="1000"/>
    <s v="0"/>
  </r>
  <r>
    <s v="Cheats for GTA V"/>
    <x v="18"/>
    <n v="4.2"/>
    <n v="450"/>
    <s v="5.9M"/>
    <s v="100,000+"/>
    <x v="0"/>
    <n v="0"/>
    <x v="0"/>
    <s v="Entertainment"/>
    <d v="2018-07-29T00:00:00"/>
    <n v="6"/>
    <s v="4.0 and up"/>
    <s v="100000"/>
    <s v="0"/>
  </r>
  <r>
    <s v="V for Vampire - Free"/>
    <x v="18"/>
    <n v="4.3"/>
    <n v="2772"/>
    <s v="35M"/>
    <s v="500,000+"/>
    <x v="0"/>
    <n v="0"/>
    <x v="1"/>
    <s v="Puzzle"/>
    <d v="2014-09-20T00:00:00"/>
    <s v="1.0.1"/>
    <s v="2.1 and up"/>
    <s v="500000"/>
    <s v="0"/>
  </r>
  <r>
    <s v="Get Free V-bucks_fortnite Hints"/>
    <x v="18"/>
    <n v="4.7"/>
    <n v="1997"/>
    <s v="1.8M"/>
    <s v="5,000+"/>
    <x v="0"/>
    <n v="0"/>
    <x v="0"/>
    <s v="Entertainment"/>
    <d v="2018-07-21T00:00:00"/>
    <n v="1"/>
    <s v="4.4 and up"/>
    <s v="5000"/>
    <s v="0"/>
  </r>
  <r>
    <s v="V BTS Wallpaper"/>
    <x v="26"/>
    <n v="4.7"/>
    <n v="127"/>
    <s v="9.5M"/>
    <s v="5,000+"/>
    <x v="0"/>
    <n v="0"/>
    <x v="0"/>
    <s v="Personalization"/>
    <d v="2018-05-04T00:00:00"/>
    <n v="8"/>
    <s v="3.0 and up"/>
    <s v="5000"/>
    <s v="0"/>
  </r>
  <r>
    <s v="v-view"/>
    <x v="18"/>
    <n v="3.6"/>
    <n v="309"/>
    <s v="19M"/>
    <s v="10,000+"/>
    <x v="0"/>
    <n v="0"/>
    <x v="0"/>
    <s v="Entertainment"/>
    <d v="2017-06-22T00:00:00"/>
    <s v="1.1.0.0402"/>
    <s v="4.2 and up"/>
    <s v="10000"/>
    <s v="0"/>
  </r>
  <r>
    <s v="Mental Hospital V"/>
    <x v="17"/>
    <n v="4.2"/>
    <n v="2460"/>
    <s v="25M"/>
    <s v="50,000+"/>
    <x v="1"/>
    <n v="0.99"/>
    <x v="3"/>
    <s v="Action"/>
    <d v="2016-11-19T00:00:00"/>
    <n v="1.04"/>
    <s v="4.2 and up"/>
    <s v="50000"/>
    <s v="0.99"/>
  </r>
  <r>
    <s v="Grand Stickman Cover V"/>
    <x v="17"/>
    <n v="4"/>
    <n v="1744"/>
    <s v="37M"/>
    <s v="100,000+"/>
    <x v="0"/>
    <n v="0"/>
    <x v="3"/>
    <s v="Action"/>
    <d v="2018-05-19T00:00:00"/>
    <s v="1.0.1"/>
    <s v="4.1 and up"/>
    <s v="100000"/>
    <s v="0"/>
  </r>
  <r>
    <s v="Cheat Codes for GTA V"/>
    <x v="18"/>
    <n v="4.3"/>
    <n v="589"/>
    <s v="3.6M"/>
    <s v="100,000+"/>
    <x v="0"/>
    <n v="0"/>
    <x v="3"/>
    <s v="Entertainment"/>
    <d v="2017-09-03T00:00:00"/>
    <s v="1.8.0"/>
    <s v="4.0 and up"/>
    <s v="100000"/>
    <s v="0"/>
  </r>
  <r>
    <s v="DRAGON QUEST V"/>
    <x v="18"/>
    <n v="4.7"/>
    <n v="1667"/>
    <s v="17M"/>
    <s v="10,000+"/>
    <x v="1"/>
    <n v="14.99"/>
    <x v="1"/>
    <s v="Role Playing"/>
    <d v="2018-08-01T00:00:00"/>
    <s v="1.0.3"/>
    <s v="2.3 and up"/>
    <s v="10000"/>
    <s v="14.99"/>
  </r>
  <r>
    <s v="WeChat"/>
    <x v="6"/>
    <n v="4.2"/>
    <n v="5387631"/>
    <s v="Varies with device"/>
    <s v="100,000,000+"/>
    <x v="0"/>
    <n v="0"/>
    <x v="0"/>
    <s v="Communication"/>
    <d v="2018-07-31T00:00:00"/>
    <s v="Varies with device"/>
    <s v="Varies with device"/>
    <s v="100000000"/>
    <s v="0"/>
  </r>
  <r>
    <s v="Easy V-Bux free"/>
    <x v="18"/>
    <n v="4.5999999999999996"/>
    <n v="856"/>
    <s v="2.9M"/>
    <s v="5,000+"/>
    <x v="0"/>
    <n v="0"/>
    <x v="0"/>
    <s v="Entertainment"/>
    <d v="2018-07-17T00:00:00"/>
    <n v="1"/>
    <s v="2.1 and up"/>
    <s v="5000"/>
    <s v="0"/>
  </r>
  <r>
    <s v="BTS V Kim Taehyung Wallpapers Kpop HD New"/>
    <x v="26"/>
    <n v="4.8"/>
    <n v="51"/>
    <s v="3.4M"/>
    <s v="5,000+"/>
    <x v="0"/>
    <n v="0"/>
    <x v="0"/>
    <s v="Personalization"/>
    <d v="2018-06-10T00:00:00"/>
    <s v="1.1.1"/>
    <s v="4.0 and up"/>
    <s v="5000"/>
    <s v="0"/>
  </r>
  <r>
    <s v="Wattpad ðŸ“– Free Books"/>
    <x v="3"/>
    <n v="4.5999999999999996"/>
    <n v="2915189"/>
    <s v="Varies with device"/>
    <s v="100,000,000+"/>
    <x v="0"/>
    <n v="0"/>
    <x v="1"/>
    <s v="Books &amp; Reference"/>
    <d v="2018-08-01T00:00:00"/>
    <s v="Varies with device"/>
    <s v="Varies with device"/>
    <s v="100000000"/>
    <s v="0"/>
  </r>
  <r>
    <s v="W Pro - Weather Forecast &amp; Animated Weather Maps"/>
    <x v="29"/>
    <n v="3.8"/>
    <n v="11"/>
    <s v="2.9M"/>
    <s v="500+"/>
    <x v="1"/>
    <n v="1.99"/>
    <x v="0"/>
    <s v="Weather"/>
    <d v="2018-04-23T00:00:00"/>
    <n v="1"/>
    <s v="4.1 and up"/>
    <s v="500"/>
    <s v="1.99"/>
  </r>
  <r>
    <s v="Waze - GPS, Maps, Traffic Alerts &amp; Live Navigation"/>
    <x v="32"/>
    <n v="4.5999999999999996"/>
    <n v="7231017"/>
    <s v="Varies with device"/>
    <s v="100,000,000+"/>
    <x v="0"/>
    <n v="0"/>
    <x v="0"/>
    <s v="Maps &amp; Navigation"/>
    <d v="2018-07-29T00:00:00"/>
    <s v="Varies with device"/>
    <s v="Varies with device"/>
    <s v="100000000"/>
    <s v="0"/>
  </r>
  <r>
    <s v="Dating App, Flirt &amp; Chat : W-Match"/>
    <x v="20"/>
    <n v="4.3"/>
    <n v="175523"/>
    <s v="Varies with device"/>
    <s v="10,000,000+"/>
    <x v="0"/>
    <n v="0"/>
    <x v="3"/>
    <s v="Social"/>
    <d v="2018-07-23T00:00:00"/>
    <s v="Varies with device"/>
    <s v="Varies with device"/>
    <s v="10000000"/>
    <s v="0"/>
  </r>
  <r>
    <s v="W - Weather Forecast &amp; Animated Radar Maps"/>
    <x v="29"/>
    <n v="4.2"/>
    <n v="29"/>
    <s v="3.5M"/>
    <s v="5,000+"/>
    <x v="0"/>
    <n v="0"/>
    <x v="0"/>
    <s v="Weather"/>
    <d v="2018-04-23T00:00:00"/>
    <n v="1.1000000000000001"/>
    <s v="4.1 and up"/>
    <s v="5000"/>
    <s v="0"/>
  </r>
  <r>
    <s v="WPS Office - Word, Docs, PDF, Note, Slide &amp; Sheet"/>
    <x v="27"/>
    <n v="4.5"/>
    <n v="1507205"/>
    <s v="37M"/>
    <s v="100,000,000+"/>
    <x v="0"/>
    <n v="0"/>
    <x v="0"/>
    <s v="Productivity"/>
    <d v="2018-07-30T00:00:00"/>
    <s v="11.1.3"/>
    <s v="4.0 and up"/>
    <s v="100000000"/>
    <s v="0"/>
  </r>
  <r>
    <s v="W-History Standalone"/>
    <x v="20"/>
    <n v="3.2"/>
    <n v="38"/>
    <s v="1.5M"/>
    <s v="1,000+"/>
    <x v="1"/>
    <n v="0.99"/>
    <x v="0"/>
    <s v="Social"/>
    <d v="2018-03-09T00:00:00"/>
    <n v="1.9350000000000001"/>
    <s v="7.0 and up"/>
    <s v="1000"/>
    <s v="0.99"/>
  </r>
  <r>
    <s v="Words With Friends Classic"/>
    <x v="17"/>
    <n v="4.3"/>
    <n v="1704112"/>
    <s v="Varies with device"/>
    <s v="50,000,000+"/>
    <x v="0"/>
    <n v="0"/>
    <x v="0"/>
    <s v="Word"/>
    <d v="2018-07-11T00:00:00"/>
    <s v="Varies with device"/>
    <s v="Varies with device"/>
    <s v="50000000"/>
    <s v="0"/>
  </r>
  <r>
    <s v="Fantasy Squad W"/>
    <x v="18"/>
    <n v="4.3"/>
    <n v="2142"/>
    <s v="47M"/>
    <s v="50,000+"/>
    <x v="0"/>
    <n v="0"/>
    <x v="2"/>
    <s v="Role Playing"/>
    <d v="2018-04-16T00:00:00"/>
    <s v="1.5.4"/>
    <s v="4.1 and up"/>
    <s v="50000"/>
    <s v="0"/>
  </r>
  <r>
    <s v="LINE WEBTOON - Free Comics"/>
    <x v="5"/>
    <n v="4.5"/>
    <n v="1013944"/>
    <s v="Varies with device"/>
    <s v="10,000,000+"/>
    <x v="0"/>
    <n v="0"/>
    <x v="1"/>
    <s v="Comics"/>
    <d v="2018-07-31T00:00:00"/>
    <s v="Varies with device"/>
    <s v="Varies with device"/>
    <s v="10000000"/>
    <s v="0"/>
  </r>
  <r>
    <s v="Weather &amp; Clock Widget for Android"/>
    <x v="29"/>
    <n v="4.4000000000000004"/>
    <n v="2371543"/>
    <s v="11M"/>
    <s v="50,000,000+"/>
    <x v="0"/>
    <n v="0"/>
    <x v="0"/>
    <s v="Weather"/>
    <d v="2018-06-04T00:00:00"/>
    <s v="5.9.4.0"/>
    <s v="4.0.3 and up"/>
    <s v="50000000"/>
    <s v="0"/>
  </r>
  <r>
    <s v="W Box VMS"/>
    <x v="30"/>
    <n v="1.9"/>
    <n v="105"/>
    <s v="9.1M"/>
    <s v="10,000+"/>
    <x v="0"/>
    <n v="0"/>
    <x v="0"/>
    <s v="Video Players &amp; Editors"/>
    <d v="2017-01-09T00:00:00"/>
    <s v="4.0.4"/>
    <s v="2.3.3 and up"/>
    <s v="10000"/>
    <s v="0"/>
  </r>
  <r>
    <s v="WhatsApp Business"/>
    <x v="6"/>
    <n v="4.4000000000000004"/>
    <n v="137144"/>
    <s v="32M"/>
    <s v="10,000,000+"/>
    <x v="0"/>
    <n v="0"/>
    <x v="0"/>
    <s v="Communication"/>
    <d v="2018-07-30T00:00:00"/>
    <s v="2.18.116"/>
    <s v="4.0.3 and up"/>
    <s v="10000000"/>
    <s v="0"/>
  </r>
  <r>
    <s v="W Box VMS HD"/>
    <x v="30"/>
    <n v="2.5"/>
    <n v="24"/>
    <s v="16M"/>
    <s v="5,000+"/>
    <x v="0"/>
    <n v="0"/>
    <x v="0"/>
    <s v="Video Players &amp; Editors"/>
    <d v="2017-01-04T00:00:00"/>
    <s v="4.0.3"/>
    <s v="3.0 and up"/>
    <s v="5000"/>
    <s v="0"/>
  </r>
  <r>
    <s v="Ace Screen Recorder w facecam"/>
    <x v="25"/>
    <n v="4.2"/>
    <n v="2447"/>
    <s v="2.5M"/>
    <s v="100,000+"/>
    <x v="0"/>
    <n v="0"/>
    <x v="0"/>
    <s v="Tools"/>
    <d v="2017-12-26T00:00:00"/>
    <n v="1.19"/>
    <s v="5.0 and up"/>
    <s v="100000"/>
    <s v="0"/>
  </r>
  <r>
    <s v="WIFI WPS WPA TESTER"/>
    <x v="25"/>
    <n v="4.3"/>
    <n v="352097"/>
    <s v="6.7M"/>
    <s v="10,000,000+"/>
    <x v="0"/>
    <n v="0"/>
    <x v="0"/>
    <s v="Tools"/>
    <d v="2018-06-12T00:00:00"/>
    <s v="3.8.5"/>
    <s v="4.0 and up"/>
    <s v="10000000"/>
    <s v="0"/>
  </r>
  <r>
    <s v="Flashlight Free w/ compass"/>
    <x v="25"/>
    <n v="4"/>
    <n v="75"/>
    <s v="1.9M"/>
    <s v="10,000+"/>
    <x v="0"/>
    <n v="0"/>
    <x v="0"/>
    <s v="Tools"/>
    <d v="2017-03-15T00:00:00"/>
    <n v="2.5"/>
    <s v="2.2 and up"/>
    <s v="10000"/>
    <s v="0"/>
  </r>
  <r>
    <s v="App Lock: Locker w/ fingerprint, Parental Control"/>
    <x v="25"/>
    <n v="4.5"/>
    <n v="37607"/>
    <s v="Varies with device"/>
    <s v="1,000,000+"/>
    <x v="0"/>
    <n v="0"/>
    <x v="0"/>
    <s v="Tools"/>
    <d v="2018-04-04T00:00:00"/>
    <s v="Varies with device"/>
    <s v="Varies with device"/>
    <s v="1000000"/>
    <s v="0"/>
  </r>
  <r>
    <s v="IRS W-9 form"/>
    <x v="4"/>
    <n v="4.8"/>
    <n v="492"/>
    <s v="27M"/>
    <s v="10,000+"/>
    <x v="0"/>
    <n v="0"/>
    <x v="0"/>
    <s v="Business"/>
    <d v="2018-07-26T00:00:00"/>
    <s v="1.7.11"/>
    <s v="5.0 and up"/>
    <s v="10000"/>
    <s v="0"/>
  </r>
  <r>
    <s v="Open in WhatsApp (click to chat)"/>
    <x v="25"/>
    <n v="4.2"/>
    <n v="12121"/>
    <s v="79k"/>
    <s v="1,000,000+"/>
    <x v="0"/>
    <n v="0"/>
    <x v="0"/>
    <s v="Tools"/>
    <d v="2018-08-01T00:00:00"/>
    <n v="1.1200000000000001"/>
    <s v="2.3.3 and up"/>
    <s v="1000000"/>
    <s v="0"/>
  </r>
  <r>
    <s v="B &amp; W Filter for Photo Editor Pro"/>
    <x v="26"/>
    <n v="4.7"/>
    <n v="65"/>
    <s v="7.6M"/>
    <s v="5,000+"/>
    <x v="0"/>
    <n v="0"/>
    <x v="0"/>
    <s v="Personalization"/>
    <d v="2018-05-02T00:00:00"/>
    <s v="1.0.1"/>
    <s v="4.1 and up"/>
    <s v="5000"/>
    <s v="0"/>
  </r>
  <r>
    <s v="WowBox"/>
    <x v="16"/>
    <n v="4.4000000000000004"/>
    <n v="101957"/>
    <s v="8.2M"/>
    <s v="5,000,000+"/>
    <x v="0"/>
    <n v="0"/>
    <x v="0"/>
    <s v="Lifestyle"/>
    <d v="2018-04-23T00:00:00"/>
    <s v="2.11.0"/>
    <s v="4.0.3 and up"/>
    <s v="5000000"/>
    <s v="0"/>
  </r>
  <r>
    <s v="Zaatar w Zeit"/>
    <x v="12"/>
    <n v="4.4000000000000004"/>
    <n v="205"/>
    <s v="33M"/>
    <s v="50,000+"/>
    <x v="0"/>
    <n v="0"/>
    <x v="0"/>
    <s v="Food &amp; Drink"/>
    <d v="2018-07-01T00:00:00"/>
    <s v="2.2.2"/>
    <s v="4.4 and up"/>
    <s v="50000"/>
    <s v="0"/>
  </r>
  <r>
    <s v="WPSApp"/>
    <x v="25"/>
    <n v="4.4000000000000004"/>
    <n v="95080"/>
    <s v="3.1M"/>
    <s v="10,000,000+"/>
    <x v="0"/>
    <n v="0"/>
    <x v="0"/>
    <s v="Tools"/>
    <d v="2018-08-03T00:00:00"/>
    <s v="1.6.22"/>
    <s v="4.1 and up"/>
    <s v="10000000"/>
    <s v="0"/>
  </r>
  <r>
    <s v="WhatsCall Free Global Phone Call App &amp; Cheap Calls"/>
    <x v="6"/>
    <n v="4.5999999999999996"/>
    <n v="1130966"/>
    <s v="27M"/>
    <s v="10,000,000+"/>
    <x v="0"/>
    <n v="0"/>
    <x v="0"/>
    <s v="Communication"/>
    <d v="2018-06-06T00:00:00"/>
    <s v="1.9.1.013"/>
    <s v="4.0 and up"/>
    <s v="10000000"/>
    <s v="0"/>
  </r>
  <r>
    <s v="Dictionary - WordWeb"/>
    <x v="3"/>
    <n v="4.5999999999999996"/>
    <n v="124970"/>
    <s v="Varies with device"/>
    <s v="5,000,000+"/>
    <x v="0"/>
    <n v="0"/>
    <x v="1"/>
    <s v="Books &amp; Reference"/>
    <d v="2018-05-26T00:00:00"/>
    <s v="Varies with device"/>
    <s v="Varies with device"/>
    <s v="5000000"/>
    <s v="0"/>
  </r>
  <r>
    <s v="Profile w/o crop for Telegram"/>
    <x v="22"/>
    <n v="4.2"/>
    <n v="348"/>
    <s v="1.5M"/>
    <s v="10,000+"/>
    <x v="0"/>
    <n v="0"/>
    <x v="0"/>
    <s v="Photography"/>
    <d v="2014-04-11T00:00:00"/>
    <s v="3.1.50"/>
    <s v="2.3.3 and up"/>
    <s v="10000"/>
    <s v="0"/>
  </r>
  <r>
    <s v="We Heart It"/>
    <x v="20"/>
    <n v="4.5"/>
    <n v="637254"/>
    <s v="Varies with device"/>
    <s v="10,000,000+"/>
    <x v="0"/>
    <n v="0"/>
    <x v="1"/>
    <s v="Social"/>
    <d v="2018-07-18T00:00:00"/>
    <s v="Varies with device"/>
    <s v="Varies with device"/>
    <s v="10000000"/>
    <s v="0"/>
  </r>
  <r>
    <s v="weather HD"/>
    <x v="26"/>
    <n v="4"/>
    <n v="1546"/>
    <s v="4.5M"/>
    <s v="10,000+"/>
    <x v="1"/>
    <n v="1.99"/>
    <x v="0"/>
    <s v="Personalization"/>
    <d v="2014-02-26T00:00:00"/>
    <n v="3.1"/>
    <s v="2.1 and up"/>
    <s v="10000"/>
    <s v="1.99"/>
  </r>
  <r>
    <s v="TripAdvisor Hotels Flights Restaurants Attractions"/>
    <x v="24"/>
    <n v="4.4000000000000004"/>
    <n v="1162331"/>
    <s v="Varies with device"/>
    <s v="100,000,000+"/>
    <x v="0"/>
    <n v="0"/>
    <x v="0"/>
    <s v="Travel &amp; Local"/>
    <d v="2018-08-04T00:00:00"/>
    <s v="Varies with device"/>
    <s v="Varies with device"/>
    <s v="100000000"/>
    <s v="0"/>
  </r>
  <r>
    <s v="Draw Something Classic"/>
    <x v="17"/>
    <n v="4.2"/>
    <n v="1092106"/>
    <s v="43M"/>
    <s v="50,000,000+"/>
    <x v="0"/>
    <n v="0"/>
    <x v="0"/>
    <s v="Word"/>
    <d v="2018-07-28T00:00:00"/>
    <s v="2.400.022"/>
    <s v="4.4 and up"/>
    <s v="50000000"/>
    <s v="0"/>
  </r>
  <r>
    <s v="X-VPN - Free Unlimited VPN Proxy"/>
    <x v="25"/>
    <n v="4.5"/>
    <n v="40617"/>
    <s v="21M"/>
    <s v="5,000,000+"/>
    <x v="0"/>
    <n v="0"/>
    <x v="0"/>
    <s v="Tools"/>
    <d v="2018-07-31T00:00:00"/>
    <n v="65"/>
    <s v="4.1 and up"/>
    <s v="5000000"/>
    <s v="0"/>
  </r>
  <r>
    <s v="Telegram X"/>
    <x v="20"/>
    <n v="4.5999999999999996"/>
    <n v="70449"/>
    <s v="Varies with device"/>
    <s v="5,000,000+"/>
    <x v="0"/>
    <n v="0"/>
    <x v="1"/>
    <s v="Social"/>
    <d v="2018-07-27T00:00:00"/>
    <s v="Varies with device"/>
    <s v="Varies with device"/>
    <s v="5000000"/>
    <s v="0"/>
  </r>
  <r>
    <s v="Share Music &amp; Transfer Files - Xender"/>
    <x v="25"/>
    <n v="4.4000000000000004"/>
    <n v="1279109"/>
    <s v="Varies with device"/>
    <s v="100,000,000+"/>
    <x v="0"/>
    <n v="0"/>
    <x v="0"/>
    <s v="Tools"/>
    <d v="2018-07-20T00:00:00"/>
    <s v="Varies with device"/>
    <s v="Varies with device"/>
    <s v="100000000"/>
    <s v="0"/>
  </r>
  <r>
    <s v="X Launcher: With OS11 Style Theme &amp; Control Center"/>
    <x v="0"/>
    <n v="4.7"/>
    <n v="5754"/>
    <s v="4.4M"/>
    <s v="100,000+"/>
    <x v="0"/>
    <n v="0"/>
    <x v="0"/>
    <s v="Art &amp; Design"/>
    <d v="2018-07-30T00:00:00"/>
    <s v="2.1.2"/>
    <s v="4.1 and up"/>
    <s v="100000"/>
    <s v="0"/>
  </r>
  <r>
    <s v="Phone X Launcher, OS 11 iLauncher &amp; Control Center"/>
    <x v="25"/>
    <n v="4.2"/>
    <n v="54063"/>
    <s v="16M"/>
    <s v="5,000,000+"/>
    <x v="0"/>
    <n v="0"/>
    <x v="0"/>
    <s v="Tools"/>
    <d v="2018-06-01T00:00:00"/>
    <s v="2.7.2"/>
    <s v="4.1 and up"/>
    <s v="5000000"/>
    <s v="0"/>
  </r>
  <r>
    <s v="Lock Screen Phone X Style OS 11"/>
    <x v="25"/>
    <n v="4.4000000000000004"/>
    <n v="1166"/>
    <s v="13M"/>
    <s v="100,000+"/>
    <x v="0"/>
    <n v="0"/>
    <x v="0"/>
    <s v="Tools"/>
    <d v="2018-03-26T00:00:00"/>
    <n v="8.8000000000000007"/>
    <s v="4.3 and up"/>
    <s v="100000"/>
    <s v="0"/>
  </r>
  <r>
    <s v="Nose Doctor X: Booger Mania"/>
    <x v="18"/>
    <n v="3.2"/>
    <n v="37584"/>
    <s v="34M"/>
    <s v="5,000,000+"/>
    <x v="0"/>
    <n v="0"/>
    <x v="0"/>
    <s v="Casual;Pretend Play"/>
    <d v="2016-08-31T00:00:00"/>
    <s v="1.0.8"/>
    <s v="4.1 and up"/>
    <s v="5000000"/>
    <s v="0"/>
  </r>
  <r>
    <s v="Control Center iOS 11 - Phone X Control Panel"/>
    <x v="25"/>
    <n v="4.0999999999999996"/>
    <n v="1925"/>
    <s v="8.3M"/>
    <s v="100,000+"/>
    <x v="0"/>
    <n v="0"/>
    <x v="0"/>
    <s v="Tools"/>
    <d v="2017-11-15T00:00:00"/>
    <n v="3.1"/>
    <s v="4.4 and up"/>
    <s v="100000"/>
    <s v="0"/>
  </r>
  <r>
    <s v="X Browser"/>
    <x v="6"/>
    <n v="4"/>
    <n v="142"/>
    <s v="2.5M"/>
    <s v="50,000+"/>
    <x v="0"/>
    <n v="0"/>
    <x v="0"/>
    <s v="Communication"/>
    <d v="2017-12-31T00:00:00"/>
    <s v="1.1.1"/>
    <s v="4.0 and up"/>
    <s v="50000"/>
    <s v="0"/>
  </r>
  <r>
    <s v="X Launcher Pro: PhoneX Theme, OS11 Control Center"/>
    <x v="0"/>
    <n v="4.7"/>
    <n v="801"/>
    <s v="3.5M"/>
    <s v="5,000+"/>
    <x v="1"/>
    <n v="1.99"/>
    <x v="0"/>
    <s v="Art &amp; Design"/>
    <d v="2018-07-30T00:00:00"/>
    <s v="2.1.2"/>
    <s v="4.1 and up"/>
    <s v="5000"/>
    <s v="1.99"/>
  </r>
  <r>
    <s v="X-plore File Manager"/>
    <x v="25"/>
    <n v="4.5999999999999996"/>
    <n v="168487"/>
    <s v="6.4M"/>
    <s v="10,000,000+"/>
    <x v="0"/>
    <n v="0"/>
    <x v="0"/>
    <s v="Tools"/>
    <d v="2018-06-26T00:00:00"/>
    <s v="4.01.00"/>
    <s v="4.3 and up"/>
    <s v="10000000"/>
    <s v="0"/>
  </r>
  <r>
    <s v="Flashlight X"/>
    <x v="25"/>
    <n v="4.5999999999999996"/>
    <n v="20418"/>
    <s v="4.3M"/>
    <s v="1,000,000+"/>
    <x v="0"/>
    <n v="0"/>
    <x v="0"/>
    <s v="Tools"/>
    <d v="2018-04-08T00:00:00"/>
    <n v="4.54"/>
    <s v="4.0 and up"/>
    <s v="1000000"/>
    <s v="0"/>
  </r>
  <r>
    <s v="iSwipe Phone X"/>
    <x v="25"/>
    <n v="4.7"/>
    <n v="58366"/>
    <s v="6.3M"/>
    <s v="1,000,000+"/>
    <x v="0"/>
    <n v="0"/>
    <x v="0"/>
    <s v="Tools"/>
    <d v="2017-12-07T00:00:00"/>
    <n v="1"/>
    <s v="4.1 and up"/>
    <s v="1000000"/>
    <s v="0"/>
  </r>
  <r>
    <s v="X Launcher Pro - IOS Style Theme &amp; Control Center"/>
    <x v="0"/>
    <n v="4.8"/>
    <n v="1216"/>
    <s v="8.6M"/>
    <s v="10,000+"/>
    <x v="1"/>
    <n v="1.99"/>
    <x v="0"/>
    <s v="Art &amp; Design"/>
    <d v="2018-06-26T00:00:00"/>
    <s v="1.0.0"/>
    <s v="4.1 and up"/>
    <s v="10000"/>
    <s v="1.99"/>
  </r>
  <r>
    <s v="X Home Bar - Free"/>
    <x v="25"/>
    <n v="4.5999999999999996"/>
    <n v="4210"/>
    <s v="1.9M"/>
    <s v="100,000+"/>
    <x v="0"/>
    <n v="0"/>
    <x v="0"/>
    <s v="Tools"/>
    <d v="2018-06-18T00:00:00"/>
    <s v="1.5.0"/>
    <s v="4.1 and up"/>
    <s v="100000"/>
    <s v="0"/>
  </r>
  <r>
    <s v="[ROOT] X Privacy Installer"/>
    <x v="25"/>
    <n v="4.2"/>
    <n v="12147"/>
    <s v="118k"/>
    <s v="1,000,000+"/>
    <x v="0"/>
    <n v="0"/>
    <x v="0"/>
    <s v="Tools"/>
    <d v="2015-01-25T00:00:00"/>
    <n v="1.18"/>
    <s v="4.0.3 and up"/>
    <s v="1000000"/>
    <s v="0"/>
  </r>
  <r>
    <s v="Extreme X Ray Robot Stunts"/>
    <x v="17"/>
    <n v="4.3"/>
    <n v="10806"/>
    <s v="49M"/>
    <s v="5,000,000+"/>
    <x v="0"/>
    <n v="0"/>
    <x v="0"/>
    <s v="Racing"/>
    <d v="2017-05-09T00:00:00"/>
    <s v="1.5.1"/>
    <s v="4.0 and up"/>
    <s v="5000000"/>
    <s v="0"/>
  </r>
  <r>
    <s v="Xray Scanner Prank"/>
    <x v="18"/>
    <n v="3.3"/>
    <n v="355837"/>
    <s v="3.7M"/>
    <s v="10,000,000+"/>
    <x v="0"/>
    <n v="0"/>
    <x v="0"/>
    <s v="Entertainment"/>
    <d v="2016-12-07T00:00:00"/>
    <n v="14"/>
    <s v="2.3 and up"/>
    <s v="10000000"/>
    <s v="0"/>
  </r>
  <r>
    <s v="X Launcher Prime: With OS Style Theme &amp; No Ads"/>
    <x v="0"/>
    <n v="4.7"/>
    <n v="149"/>
    <s v="3.5M"/>
    <s v="1,000+"/>
    <x v="1"/>
    <n v="1.99"/>
    <x v="0"/>
    <s v="Art &amp; Design"/>
    <d v="2018-07-30T00:00:00"/>
    <s v="1.2.2"/>
    <s v="4.1 and up"/>
    <s v="1000"/>
    <s v="1.99"/>
  </r>
  <r>
    <s v="The X-Files: Deep State - Hidden Object Adventure"/>
    <x v="18"/>
    <n v="4.5"/>
    <n v="22018"/>
    <s v="53M"/>
    <s v="500,000+"/>
    <x v="0"/>
    <n v="0"/>
    <x v="1"/>
    <s v="Casual"/>
    <d v="2018-07-18T00:00:00"/>
    <s v="2.6.1"/>
    <s v="5.0 and up"/>
    <s v="500000"/>
    <s v="0"/>
  </r>
  <r>
    <s v="Theme for Iphone X Plus"/>
    <x v="26"/>
    <n v="4"/>
    <n v="126"/>
    <s v="8.0M"/>
    <s v="10,000+"/>
    <x v="0"/>
    <n v="0"/>
    <x v="0"/>
    <s v="Personalization"/>
    <d v="2017-10-19T00:00:00"/>
    <n v="1"/>
    <s v="2.3.3 and up"/>
    <s v="10000"/>
    <s v="0"/>
  </r>
  <r>
    <s v="Casino X - Free Online Slots"/>
    <x v="17"/>
    <n v="4.5"/>
    <n v="30515"/>
    <s v="Varies with device"/>
    <s v="1,000,000+"/>
    <x v="0"/>
    <n v="0"/>
    <x v="1"/>
    <s v="Casino"/>
    <d v="2018-05-22T00:00:00"/>
    <n v="2.92"/>
    <s v="4.0 and up"/>
    <s v="1000000"/>
    <s v="0"/>
  </r>
  <r>
    <s v="X-WOLF"/>
    <x v="17"/>
    <n v="4.2"/>
    <n v="4878"/>
    <s v="27M"/>
    <s v="100,000+"/>
    <x v="0"/>
    <n v="0"/>
    <x v="2"/>
    <s v="Adventure"/>
    <d v="2018-02-02T00:00:00"/>
    <s v="1.2.0"/>
    <s v="4.1 and up"/>
    <s v="100000"/>
    <s v="0"/>
  </r>
  <r>
    <s v="Light X - Icon Pack"/>
    <x v="26"/>
    <n v="4.5999999999999996"/>
    <n v="252"/>
    <s v="24M"/>
    <s v="10,000+"/>
    <x v="1"/>
    <n v="0.99"/>
    <x v="0"/>
    <s v="Personalization"/>
    <d v="2018-06-13T00:00:00"/>
    <s v="1.6.1"/>
    <s v="4.1 and up"/>
    <s v="10000"/>
    <s v="0.99"/>
  </r>
  <r>
    <s v="X-Plane 10 Flight Simulator"/>
    <x v="18"/>
    <n v="4.2"/>
    <n v="63197"/>
    <s v="11M"/>
    <s v="1,000,000+"/>
    <x v="0"/>
    <n v="0"/>
    <x v="0"/>
    <s v="Simulation"/>
    <d v="2018-06-27T00:00:00"/>
    <s v="Varies with device"/>
    <s v="Varies with device"/>
    <s v="1000000"/>
    <s v="0"/>
  </r>
  <r>
    <s v="Anime X Wallpaper"/>
    <x v="26"/>
    <n v="4.7"/>
    <n v="32613"/>
    <s v="3.2M"/>
    <s v="1,000,000+"/>
    <x v="0"/>
    <n v="0"/>
    <x v="0"/>
    <s v="Personalization"/>
    <d v="2018-05-31T00:00:00"/>
    <n v="3.11"/>
    <s v="4.1 and up"/>
    <s v="1000000"/>
    <s v="0"/>
  </r>
  <r>
    <s v="NEW Theme for Phone X"/>
    <x v="26"/>
    <n v="4.7"/>
    <n v="8642"/>
    <s v="3.7M"/>
    <s v="500,000+"/>
    <x v="0"/>
    <n v="0"/>
    <x v="0"/>
    <s v="Personalization"/>
    <d v="2018-05-22T00:00:00"/>
    <s v="1.1.6"/>
    <s v="4.0 and up"/>
    <s v="500000"/>
    <s v="0"/>
  </r>
  <r>
    <s v="X-Plane to GPS"/>
    <x v="25"/>
    <n v="4.2"/>
    <n v="161"/>
    <s v="1.2M"/>
    <s v="5,000+"/>
    <x v="1"/>
    <n v="0.99"/>
    <x v="0"/>
    <s v="Tools"/>
    <d v="2018-03-04T00:00:00"/>
    <n v="1.62"/>
    <s v="4.4 and up"/>
    <s v="5000"/>
    <s v="0.99"/>
  </r>
  <r>
    <s v="Control Center iOS 11 - Phone X notifications"/>
    <x v="25"/>
    <n v="4.3"/>
    <n v="514"/>
    <s v="8.4M"/>
    <s v="50,000+"/>
    <x v="0"/>
    <n v="0"/>
    <x v="0"/>
    <s v="Tools"/>
    <d v="2018-02-12T00:00:00"/>
    <n v="1.8"/>
    <s v="4.4 and up"/>
    <s v="50000"/>
    <s v="0"/>
  </r>
  <r>
    <s v="iLocker X - iOS11 Lockscreen with HD Wallpapers"/>
    <x v="26"/>
    <n v="4.3"/>
    <n v="1714"/>
    <s v="31M"/>
    <s v="100,000+"/>
    <x v="0"/>
    <n v="0"/>
    <x v="0"/>
    <s v="Personalization"/>
    <d v="2018-06-19T00:00:00"/>
    <s v="1.4.7"/>
    <s v="4.1 and up"/>
    <s v="100000"/>
    <s v="0"/>
  </r>
  <r>
    <s v="iLauncher OS 12 Pro - Phone X"/>
    <x v="26"/>
    <s v="NaN"/>
    <n v="3"/>
    <s v="9.6M"/>
    <s v="50+"/>
    <x v="1"/>
    <n v="2.99"/>
    <x v="0"/>
    <s v="Personalization"/>
    <d v="2018-06-24T00:00:00"/>
    <s v="1.0.1"/>
    <s v="4.1 and up"/>
    <s v="50"/>
    <s v="2.99"/>
  </r>
  <r>
    <s v="Hero Fighter X"/>
    <x v="17"/>
    <n v="4.5"/>
    <n v="24210"/>
    <s v="45M"/>
    <s v="500,000+"/>
    <x v="0"/>
    <n v="0"/>
    <x v="1"/>
    <s v="Action"/>
    <d v="2015-11-13T00:00:00"/>
    <n v="1.091"/>
    <s v="2.2 and up"/>
    <s v="500000"/>
    <s v="0"/>
  </r>
  <r>
    <s v="Slendrina X"/>
    <x v="17"/>
    <n v="4.4000000000000004"/>
    <n v="12736"/>
    <s v="56M"/>
    <s v="1,000,000+"/>
    <x v="0"/>
    <n v="0"/>
    <x v="1"/>
    <s v="Arcade"/>
    <d v="2017-12-18T00:00:00"/>
    <n v="1.02"/>
    <s v="4.0 and up"/>
    <s v="1000000"/>
    <s v="0"/>
  </r>
  <r>
    <s v="X Back - Icon Pack"/>
    <x v="26"/>
    <n v="4.5"/>
    <n v="56"/>
    <s v="26M"/>
    <s v="10,000+"/>
    <x v="1"/>
    <n v="0.99"/>
    <x v="0"/>
    <s v="Personalization"/>
    <d v="2018-06-29T00:00:00"/>
    <s v="1.6.2"/>
    <s v="4.1 and up"/>
    <s v="10000"/>
    <s v="0.99"/>
  </r>
  <r>
    <s v="Guide (for X-MEN)"/>
    <x v="3"/>
    <n v="4.5999999999999996"/>
    <n v="586"/>
    <s v="17M"/>
    <s v="100,000+"/>
    <x v="0"/>
    <n v="0"/>
    <x v="0"/>
    <s v="Books &amp; Reference"/>
    <d v="2017-05-08T00:00:00"/>
    <s v="1.1.1"/>
    <s v="3.0 and up"/>
    <s v="100000"/>
    <s v="0"/>
  </r>
  <r>
    <s v="Decibel X PRO - Sound Meter dBA, Noise Detector"/>
    <x v="25"/>
    <n v="4.3"/>
    <n v="60"/>
    <s v="6.9M"/>
    <s v="1,000+"/>
    <x v="1"/>
    <n v="3.99"/>
    <x v="0"/>
    <s v="Tools"/>
    <d v="2018-07-11T00:00:00"/>
    <s v="4.4.1"/>
    <s v="4.1 and up"/>
    <s v="1000"/>
    <s v="3.99"/>
  </r>
  <r>
    <s v="Flight Simulator X 2016 Free"/>
    <x v="18"/>
    <n v="3.8"/>
    <n v="44636"/>
    <s v="Varies with device"/>
    <s v="1,000,000+"/>
    <x v="0"/>
    <n v="0"/>
    <x v="0"/>
    <s v="Simulation"/>
    <d v="2017-01-23T00:00:00"/>
    <s v="Varies with device"/>
    <s v="Varies with device"/>
    <s v="1000000"/>
    <s v="0"/>
  </r>
  <r>
    <s v="Robocar X Ray"/>
    <x v="17"/>
    <n v="4.5"/>
    <n v="3432"/>
    <s v="99M"/>
    <s v="1,000,000+"/>
    <x v="0"/>
    <n v="0"/>
    <x v="3"/>
    <s v="Action"/>
    <d v="2017-01-23T00:00:00"/>
    <n v="1"/>
    <s v="2.3 and up"/>
    <s v="1000000"/>
    <s v="0"/>
  </r>
  <r>
    <s v="Space X: Sky Wars of Air Force"/>
    <x v="17"/>
    <n v="4.5"/>
    <n v="10748"/>
    <s v="47M"/>
    <s v="1,000,000+"/>
    <x v="0"/>
    <n v="0"/>
    <x v="0"/>
    <s v="Arcade"/>
    <d v="2018-08-04T00:00:00"/>
    <n v="4"/>
    <s v="4.1 and up"/>
    <s v="1000000"/>
    <s v="0"/>
  </r>
  <r>
    <s v="OS-X EMUI 4/5/8 THEME"/>
    <x v="26"/>
    <n v="3.9"/>
    <n v="916"/>
    <s v="36M"/>
    <s v="100,000+"/>
    <x v="0"/>
    <n v="0"/>
    <x v="0"/>
    <s v="Personalization"/>
    <d v="2018-02-05T00:00:00"/>
    <n v="5"/>
    <s v="4.4 and up"/>
    <s v="100000"/>
    <s v="0"/>
  </r>
  <r>
    <s v="Flexiroam X"/>
    <x v="24"/>
    <n v="4"/>
    <n v="875"/>
    <s v="21M"/>
    <s v="100,000+"/>
    <x v="0"/>
    <n v="0"/>
    <x v="0"/>
    <s v="Travel &amp; Local"/>
    <d v="2018-08-03T00:00:00"/>
    <s v="3.5.3"/>
    <s v="4.1 and up"/>
    <s v="100000"/>
    <s v="0"/>
  </r>
  <r>
    <s v="X-ray scanner simulator"/>
    <x v="18"/>
    <n v="2.7"/>
    <n v="1616"/>
    <s v="3.0M"/>
    <s v="500,000+"/>
    <x v="0"/>
    <n v="0"/>
    <x v="0"/>
    <s v="Casual"/>
    <d v="2017-01-08T00:00:00"/>
    <n v="7"/>
    <s v="2.1 and up"/>
    <s v="500000"/>
    <s v="0"/>
  </r>
  <r>
    <s v="X Construction"/>
    <x v="18"/>
    <n v="4.5"/>
    <n v="18612"/>
    <s v="8.5M"/>
    <s v="100,000+"/>
    <x v="1"/>
    <n v="1.49"/>
    <x v="0"/>
    <s v="Puzzle"/>
    <d v="2015-07-28T00:00:00"/>
    <n v="1.57"/>
    <s v="2.3 and up"/>
    <s v="100000"/>
    <s v="1.49"/>
  </r>
  <r>
    <s v="X Home Bar - Home Bar Gesture Pro"/>
    <x v="25"/>
    <n v="4"/>
    <n v="88"/>
    <s v="2.0M"/>
    <s v="10,000+"/>
    <x v="1"/>
    <n v="1.99"/>
    <x v="0"/>
    <s v="Tools"/>
    <d v="2018-07-02T00:00:00"/>
    <n v="1.5"/>
    <s v="4.3 and up"/>
    <s v="10000"/>
    <s v="1.99"/>
  </r>
  <r>
    <s v="PLAYBULB X"/>
    <x v="16"/>
    <n v="2.9"/>
    <n v="2160"/>
    <s v="15M"/>
    <s v="100,000+"/>
    <x v="0"/>
    <n v="0"/>
    <x v="0"/>
    <s v="Lifestyle"/>
    <d v="2018-06-25T00:00:00"/>
    <s v="1.6.5"/>
    <s v="4.3 and up"/>
    <s v="100000"/>
    <s v="0"/>
  </r>
  <r>
    <s v="X-Wing Squadron Builder"/>
    <x v="18"/>
    <n v="4.5999999999999996"/>
    <n v="5898"/>
    <s v="50M"/>
    <s v="100,000+"/>
    <x v="0"/>
    <n v="0"/>
    <x v="0"/>
    <s v="Entertainment"/>
    <d v="2017-08-01T00:00:00"/>
    <s v="3.3.8.03082017"/>
    <s v="1.6 and up"/>
    <s v="100000"/>
    <s v="0"/>
  </r>
  <r>
    <s v="YouTube TV - Watch &amp; Record Live TV"/>
    <x v="18"/>
    <n v="4.4000000000000004"/>
    <n v="38517"/>
    <s v="17M"/>
    <s v="1,000,000+"/>
    <x v="0"/>
    <n v="0"/>
    <x v="1"/>
    <s v="Entertainment"/>
    <d v="2018-08-02T00:00:00"/>
    <s v="2.29.2"/>
    <s v="5.0 and up"/>
    <s v="1000000"/>
    <s v="0"/>
  </r>
  <r>
    <s v="Yandex Browser with Protect"/>
    <x v="26"/>
    <n v="4.5"/>
    <n v="1235841"/>
    <s v="Varies with device"/>
    <s v="50,000,000+"/>
    <x v="0"/>
    <n v="0"/>
    <x v="0"/>
    <s v="Personalization"/>
    <d v="2018-07-18T00:00:00"/>
    <s v="Varies with device"/>
    <s v="Varies with device"/>
    <s v="50000000"/>
    <s v="0"/>
  </r>
  <r>
    <s v="JW Caleb y Sofia"/>
    <x v="18"/>
    <n v="4.5999999999999996"/>
    <n v="5227"/>
    <s v="1.9M"/>
    <s v="500,000+"/>
    <x v="0"/>
    <n v="0"/>
    <x v="0"/>
    <s v="Education"/>
    <d v="2015-11-20T00:00:00"/>
    <n v="1"/>
    <s v="4.0.3 and up"/>
    <s v="500000"/>
    <s v="0"/>
  </r>
  <r>
    <s v="Boomerang Make and Race"/>
    <x v="18"/>
    <n v="4.4000000000000004"/>
    <n v="281448"/>
    <s v="70M"/>
    <s v="10,000,000+"/>
    <x v="0"/>
    <n v="0"/>
    <x v="0"/>
    <s v="Racing;Action &amp; Adventure"/>
    <d v="2018-06-01T00:00:00"/>
    <s v="1.5.0"/>
    <s v="4.0 and up"/>
    <s v="10000000"/>
    <s v="0"/>
  </r>
  <r>
    <s v="YouTube Studio"/>
    <x v="30"/>
    <n v="4.3"/>
    <n v="436170"/>
    <s v="Varies with device"/>
    <s v="10,000,000+"/>
    <x v="0"/>
    <n v="0"/>
    <x v="1"/>
    <s v="Video Players &amp; Editors"/>
    <d v="2018-06-28T00:00:00"/>
    <s v="Varies with device"/>
    <s v="Varies with device"/>
    <s v="10000000"/>
    <s v="0"/>
  </r>
  <r>
    <s v="Talking Tom &amp; Ben News"/>
    <x v="18"/>
    <n v="4.4000000000000004"/>
    <n v="1131937"/>
    <s v="41M"/>
    <s v="100,000,000+"/>
    <x v="0"/>
    <n v="0"/>
    <x v="0"/>
    <s v="Entertainment"/>
    <d v="2018-04-30T00:00:00"/>
    <s v="2.4.0.7"/>
    <s v="4.1 and up"/>
    <s v="100000000"/>
    <s v="0"/>
  </r>
  <r>
    <s v="Vegas Crime Simulator"/>
    <x v="18"/>
    <n v="4.2"/>
    <n v="721646"/>
    <s v="99M"/>
    <s v="50,000,000+"/>
    <x v="0"/>
    <n v="0"/>
    <x v="1"/>
    <s v="Simulation"/>
    <d v="2018-08-02T00:00:00"/>
    <n v="2.7"/>
    <s v="4.1 and up"/>
    <s v="50000000"/>
    <s v="0"/>
  </r>
  <r>
    <s v="PewDiePie's Tuber Simulator"/>
    <x v="18"/>
    <n v="4.8"/>
    <n v="1499466"/>
    <s v="96M"/>
    <s v="10,000,000+"/>
    <x v="0"/>
    <n v="0"/>
    <x v="1"/>
    <s v="Casual"/>
    <d v="2018-07-24T00:00:00"/>
    <s v="1.25.0"/>
    <s v="4.1 and up"/>
    <s v="10000000"/>
    <s v="0"/>
  </r>
  <r>
    <s v="Yahoo Mail â€“ Stay Organized"/>
    <x v="6"/>
    <n v="4.3"/>
    <n v="4188345"/>
    <s v="16M"/>
    <s v="100,000,000+"/>
    <x v="0"/>
    <n v="0"/>
    <x v="0"/>
    <s v="Communication"/>
    <d v="2018-07-18T00:00:00"/>
    <s v="5.29.3"/>
    <s v="4.4 and up"/>
    <s v="100000000"/>
    <s v="0"/>
  </r>
  <r>
    <s v="Real Gangster Crime"/>
    <x v="17"/>
    <n v="4.3"/>
    <n v="285814"/>
    <s v="84M"/>
    <s v="10,000,000+"/>
    <x v="0"/>
    <n v="0"/>
    <x v="1"/>
    <s v="Action"/>
    <d v="2018-06-26T00:00:00"/>
    <n v="3.5"/>
    <s v="4.0 and up"/>
    <s v="10000000"/>
    <s v="0"/>
  </r>
  <r>
    <s v="Antivirus &amp; Mobile Security"/>
    <x v="25"/>
    <n v="4.5999999999999996"/>
    <n v="351267"/>
    <s v="5.0M"/>
    <s v="10,000,000+"/>
    <x v="0"/>
    <n v="0"/>
    <x v="0"/>
    <s v="Tools"/>
    <d v="2018-02-09T00:00:00"/>
    <s v="3.1.0"/>
    <s v="4.0 and up"/>
    <s v="10000000"/>
    <s v="0"/>
  </r>
  <r>
    <s v="Flashlight Ultimate"/>
    <x v="25"/>
    <n v="4.5999999999999996"/>
    <n v="16936"/>
    <s v="5.0M"/>
    <s v="1,000,000+"/>
    <x v="0"/>
    <n v="0"/>
    <x v="0"/>
    <s v="Tools"/>
    <d v="2018-01-25T00:00:00"/>
    <n v="2.94"/>
    <s v="4.0 and up"/>
    <s v="1000000"/>
    <s v="0"/>
  </r>
  <r>
    <s v="PBS KIDS Video"/>
    <x v="18"/>
    <n v="4.2"/>
    <n v="36214"/>
    <s v="Varies with device"/>
    <s v="5,000,000+"/>
    <x v="0"/>
    <n v="0"/>
    <x v="0"/>
    <s v="Education;Music &amp; Video"/>
    <d v="2018-07-12T00:00:00"/>
    <s v="Varies with device"/>
    <s v="Varies with device"/>
    <s v="5000000"/>
    <s v="0"/>
  </r>
  <r>
    <s v="YouTube Gaming"/>
    <x v="18"/>
    <n v="4.2"/>
    <n v="130549"/>
    <s v="Varies with device"/>
    <s v="5,000,000+"/>
    <x v="0"/>
    <n v="0"/>
    <x v="1"/>
    <s v="Entertainment"/>
    <d v="2018-06-27T00:00:00"/>
    <s v="2.08.78.2"/>
    <s v="4.1 and up"/>
    <s v="5000000"/>
    <s v="0"/>
  </r>
  <r>
    <s v="Gangster Town"/>
    <x v="17"/>
    <n v="4.0999999999999996"/>
    <n v="74842"/>
    <s v="99M"/>
    <s v="5,000,000+"/>
    <x v="0"/>
    <n v="0"/>
    <x v="1"/>
    <s v="Action"/>
    <d v="2016-12-22T00:00:00"/>
    <n v="1.7"/>
    <s v="2.3 and up"/>
    <s v="5000000"/>
    <s v="0"/>
  </r>
  <r>
    <s v="Rope Hero 3"/>
    <x v="17"/>
    <n v="4.4000000000000004"/>
    <n v="45871"/>
    <s v="99M"/>
    <s v="5,000,000+"/>
    <x v="0"/>
    <n v="0"/>
    <x v="1"/>
    <s v="Action"/>
    <d v="2017-05-08T00:00:00"/>
    <n v="1.6"/>
    <s v="2.3 and up"/>
    <s v="5000000"/>
    <s v="0"/>
  </r>
  <r>
    <s v="Avast Mobile Security 2018 - Antivirus &amp; App Lock"/>
    <x v="25"/>
    <n v="4.5"/>
    <n v="5180480"/>
    <s v="26M"/>
    <s v="100,000,000+"/>
    <x v="0"/>
    <n v="0"/>
    <x v="0"/>
    <s v="Tools"/>
    <d v="2018-08-01T00:00:00"/>
    <s v="6.11.4"/>
    <s v="4.1 and up"/>
    <s v="100000000"/>
    <s v="0"/>
  </r>
  <r>
    <s v="GO Keyboard - Emoticon keyboard, Free Theme, GIF"/>
    <x v="26"/>
    <n v="4.4000000000000004"/>
    <n v="2591610"/>
    <s v="Varies with device"/>
    <s v="100,000,000+"/>
    <x v="0"/>
    <n v="0"/>
    <x v="0"/>
    <s v="Personalization"/>
    <d v="2018-07-20T00:00:00"/>
    <s v="Varies with device"/>
    <s v="Varies with device"/>
    <s v="100000000"/>
    <s v="0"/>
  </r>
  <r>
    <s v="NQ Mobile Security &amp; Antivirus"/>
    <x v="27"/>
    <n v="4.4000000000000004"/>
    <n v="427185"/>
    <s v="Varies with device"/>
    <s v="10,000,000+"/>
    <x v="0"/>
    <n v="0"/>
    <x v="1"/>
    <s v="Productivity"/>
    <d v="2018-06-08T00:00:00"/>
    <s v="Varies with device"/>
    <s v="Varies with device"/>
    <s v="10000000"/>
    <s v="0"/>
  </r>
  <r>
    <s v="yHomework - Math Solver"/>
    <x v="18"/>
    <n v="4.2"/>
    <n v="50771"/>
    <s v="Varies with device"/>
    <s v="1,000,000+"/>
    <x v="0"/>
    <n v="0"/>
    <x v="0"/>
    <s v="Education"/>
    <d v="2016-05-12T00:00:00"/>
    <s v="Varies with device"/>
    <s v="Varies with device"/>
    <s v="1000000"/>
    <s v="0"/>
  </r>
  <r>
    <s v="GO Launcher - 3D parallax Themes &amp; HD Wallpapers"/>
    <x v="26"/>
    <n v="4.5"/>
    <n v="7464996"/>
    <s v="Varies with device"/>
    <s v="100,000,000+"/>
    <x v="0"/>
    <n v="0"/>
    <x v="0"/>
    <s v="Personalization"/>
    <d v="2018-08-03T00:00:00"/>
    <s v="Varies with device"/>
    <s v="Varies with device"/>
    <s v="100000000"/>
    <s v="0"/>
  </r>
  <r>
    <s v="Z Origins - (Z The Game)"/>
    <x v="18"/>
    <n v="4.5999999999999996"/>
    <n v="4421"/>
    <s v="37M"/>
    <s v="50,000+"/>
    <x v="1"/>
    <n v="2.99"/>
    <x v="1"/>
    <s v="Strategy"/>
    <d v="2014-11-05T00:00:00"/>
    <n v="1.77"/>
    <s v="2.2 and up"/>
    <s v="50000"/>
    <s v="2.99"/>
  </r>
  <r>
    <s v="ZArchiver"/>
    <x v="25"/>
    <n v="4.5"/>
    <n v="337242"/>
    <s v="Varies with device"/>
    <s v="10,000,000+"/>
    <x v="0"/>
    <n v="0"/>
    <x v="0"/>
    <s v="Tools"/>
    <d v="2018-02-16T00:00:00"/>
    <s v="Varies with device"/>
    <s v="Varies with device"/>
    <s v="10000000"/>
    <s v="0"/>
  </r>
  <r>
    <s v="Zapya - File Transfer, Sharing"/>
    <x v="25"/>
    <n v="4.5999999999999996"/>
    <n v="387958"/>
    <s v="9.0M"/>
    <s v="10,000,000+"/>
    <x v="0"/>
    <n v="0"/>
    <x v="1"/>
    <s v="Tools"/>
    <d v="2018-07-16T00:00:00"/>
    <s v="5.6.2 (US)"/>
    <s v="4.0.3 and up"/>
    <s v="10000000"/>
    <s v="0"/>
  </r>
  <r>
    <s v="Experiment Z - Zombie"/>
    <x v="17"/>
    <n v="4"/>
    <n v="229329"/>
    <s v="88M"/>
    <s v="10,000,000+"/>
    <x v="0"/>
    <n v="0"/>
    <x v="3"/>
    <s v="Action"/>
    <d v="2017-12-04T00:00:00"/>
    <n v="2.14"/>
    <s v="4.1 and up"/>
    <s v="10000000"/>
    <s v="0"/>
  </r>
  <r>
    <s v="War Z 2"/>
    <x v="18"/>
    <n v="4.5"/>
    <n v="97071"/>
    <s v="87M"/>
    <s v="5,000,000+"/>
    <x v="0"/>
    <n v="0"/>
    <x v="1"/>
    <s v="Strategy"/>
    <d v="2018-04-03T00:00:00"/>
    <s v="0.1.219"/>
    <s v="2.3.3 and up"/>
    <s v="5000000"/>
    <s v="0"/>
  </r>
  <r>
    <s v="Last Empire - War Z: Strategy"/>
    <x v="18"/>
    <n v="4.2"/>
    <n v="853495"/>
    <s v="78M"/>
    <s v="50,000,000+"/>
    <x v="0"/>
    <n v="0"/>
    <x v="1"/>
    <s v="Strategy"/>
    <d v="2018-08-02T00:00:00"/>
    <s v="1.0.208"/>
    <s v="4.0.3 and up"/>
    <s v="50000000"/>
    <s v="0"/>
  </r>
  <r>
    <s v="Z Day: Hearts of Heroes"/>
    <x v="18"/>
    <n v="3.9"/>
    <n v="5894"/>
    <s v="67M"/>
    <s v="1,000,000+"/>
    <x v="0"/>
    <n v="0"/>
    <x v="2"/>
    <s v="Strategy"/>
    <d v="2018-07-11T00:00:00"/>
    <s v="1.0.2"/>
    <s v="4.0.3 and up"/>
    <s v="1000000"/>
    <s v="0"/>
  </r>
  <r>
    <s v="Z Champions"/>
    <x v="17"/>
    <n v="4.7"/>
    <n v="96028"/>
    <s v="59M"/>
    <s v="1,000,000+"/>
    <x v="0"/>
    <n v="0"/>
    <x v="1"/>
    <s v="Arcade"/>
    <d v="2018-05-28T00:00:00"/>
    <s v="Varies with device"/>
    <s v="4.0 and up"/>
    <s v="1000000"/>
    <s v="0"/>
  </r>
  <r>
    <s v="Zello PTT Walkie Talkie"/>
    <x v="20"/>
    <n v="4.4000000000000004"/>
    <n v="695576"/>
    <s v="Varies with device"/>
    <s v="50,000,000+"/>
    <x v="0"/>
    <n v="0"/>
    <x v="0"/>
    <s v="Social"/>
    <d v="2018-08-02T00:00:00"/>
    <s v="Varies with device"/>
    <s v="Varies with device"/>
    <s v="50000000"/>
    <s v="0"/>
  </r>
  <r>
    <s v="CPU-Z"/>
    <x v="25"/>
    <n v="4.5"/>
    <n v="295430"/>
    <s v="1.4M"/>
    <s v="10,000,000+"/>
    <x v="0"/>
    <n v="0"/>
    <x v="0"/>
    <s v="Tools"/>
    <d v="2018-04-17T00:00:00"/>
    <n v="1.26"/>
    <s v="2.2 and up"/>
    <s v="10000000"/>
    <s v="0"/>
  </r>
  <r>
    <s v="WithstandZ - Zombie Survival!"/>
    <x v="17"/>
    <n v="4.3"/>
    <n v="121612"/>
    <s v="59M"/>
    <s v="1,000,000+"/>
    <x v="0"/>
    <n v="0"/>
    <x v="1"/>
    <s v="Action"/>
    <d v="2017-12-28T00:00:00"/>
    <s v="1.0.6.4"/>
    <s v="4.0 and up"/>
    <s v="1000000"/>
    <s v="0"/>
  </r>
  <r>
    <s v="Z Camera - Photo Editor, Beauty Selfie, Collage"/>
    <x v="22"/>
    <n v="4.4000000000000004"/>
    <n v="1075016"/>
    <s v="47M"/>
    <s v="100,000,000+"/>
    <x v="0"/>
    <n v="0"/>
    <x v="3"/>
    <s v="Photography"/>
    <d v="2018-08-03T00:00:00"/>
    <n v="4.21"/>
    <s v="4.1 and up"/>
    <s v="100000000"/>
    <s v="0"/>
  </r>
  <r>
    <s v="Empire Z: Endless War"/>
    <x v="18"/>
    <n v="4.2"/>
    <n v="367951"/>
    <s v="76M"/>
    <s v="5,000,000+"/>
    <x v="0"/>
    <n v="0"/>
    <x v="1"/>
    <s v="Strategy"/>
    <d v="2018-07-16T00:00:00"/>
    <s v="2.2.8"/>
    <s v="4.0.3 and up"/>
    <s v="5000000"/>
    <s v="0"/>
  </r>
  <r>
    <s v="Zombie War Z : Hero Survival Rules"/>
    <x v="17"/>
    <n v="3.9"/>
    <n v="1987"/>
    <s v="62M"/>
    <s v="100,000+"/>
    <x v="0"/>
    <n v="0"/>
    <x v="3"/>
    <s v="Action"/>
    <d v="2017-12-13T00:00:00"/>
    <n v="1.8"/>
    <s v="4.0.3 and up"/>
    <s v="100000"/>
    <s v="0"/>
  </r>
  <r>
    <s v="DRAGON BALL Z DOKKAN BATTLE"/>
    <x v="17"/>
    <n v="4.0999999999999996"/>
    <n v="650114"/>
    <s v="80M"/>
    <s v="10,000,000+"/>
    <x v="0"/>
    <n v="0"/>
    <x v="1"/>
    <s v="Action"/>
    <d v="2018-07-03T00:00:00"/>
    <s v="3.11.0"/>
    <s v="4.0.3 and up"/>
    <s v="10000000"/>
    <s v="0"/>
  </r>
  <r>
    <s v="Moto Z Market"/>
    <x v="25"/>
    <n v="2.2000000000000002"/>
    <n v="605"/>
    <s v="3.8M"/>
    <s v="1,000,000+"/>
    <x v="0"/>
    <n v="0"/>
    <x v="0"/>
    <s v="Tools"/>
    <d v="2017-12-18T00:00:00"/>
    <s v="02.02.0045"/>
    <s v="5.0 and up"/>
    <s v="1000000"/>
    <s v="0"/>
  </r>
  <r>
    <s v="Cube Z (Pixel Zombies)"/>
    <x v="17"/>
    <n v="4.2"/>
    <n v="41444"/>
    <s v="56M"/>
    <s v="1,000,000+"/>
    <x v="0"/>
    <n v="0"/>
    <x v="1"/>
    <s v="Action"/>
    <d v="2016-07-31T00:00:00"/>
    <s v="1.0.11"/>
    <s v="4.0.3 and up"/>
    <s v="1000000"/>
    <s v="0"/>
  </r>
  <r>
    <s v="Z War-Zombie Modern Combat"/>
    <x v="18"/>
    <n v="4.2"/>
    <n v="62301"/>
    <s v="72M"/>
    <s v="5,000,000+"/>
    <x v="0"/>
    <n v="0"/>
    <x v="1"/>
    <s v="Strategy"/>
    <d v="2018-08-01T00:00:00"/>
    <n v="1.6"/>
    <s v="4.1 and up"/>
    <s v="5000000"/>
    <s v="0"/>
  </r>
  <r>
    <s v="Z App"/>
    <x v="16"/>
    <n v="2.8"/>
    <n v="405"/>
    <s v="25M"/>
    <s v="50,000+"/>
    <x v="0"/>
    <n v="0"/>
    <x v="0"/>
    <s v="Lifestyle"/>
    <d v="2018-06-22T00:00:00"/>
    <s v="4.2.45"/>
    <s v="4.4 and up"/>
    <s v="50000"/>
    <s v="0"/>
  </r>
  <r>
    <s v="GALAK-Z: Variant Mobile"/>
    <x v="17"/>
    <n v="3.9"/>
    <n v="145"/>
    <s v="79M"/>
    <s v="10,000+"/>
    <x v="0"/>
    <n v="0"/>
    <x v="0"/>
    <s v="Action"/>
    <d v="2018-07-30T00:00:00"/>
    <s v="1.7.6"/>
    <s v="4.4 and up"/>
    <s v="10000"/>
    <s v="0"/>
  </r>
  <r>
    <s v="Z City"/>
    <x v="18"/>
    <n v="4.3"/>
    <n v="3976"/>
    <s v="98M"/>
    <s v="100,000+"/>
    <x v="0"/>
    <n v="0"/>
    <x v="1"/>
    <s v="Strategy"/>
    <d v="2018-01-29T00:00:00"/>
    <s v="1.1.6"/>
    <s v="4.0 and up"/>
    <s v="100000"/>
    <s v="0"/>
  </r>
  <r>
    <s v="Space Z ðŸŒ ðŸš€Icon Pack Theme"/>
    <x v="26"/>
    <n v="4.8"/>
    <n v="201"/>
    <s v="68M"/>
    <s v="1,000+"/>
    <x v="1"/>
    <n v="1.49"/>
    <x v="0"/>
    <s v="Personalization"/>
    <d v="2018-08-04T00:00:00"/>
    <s v="1.2.7"/>
    <s v="4.0.3 and up"/>
    <s v="1000"/>
    <s v="1.49"/>
  </r>
  <r>
    <s v="Reload: The Z-Team"/>
    <x v="17"/>
    <n v="4.3"/>
    <n v="1655"/>
    <s v="91M"/>
    <s v="100,000+"/>
    <x v="0"/>
    <n v="0"/>
    <x v="2"/>
    <s v="Action"/>
    <d v="2018-02-28T00:00:00"/>
    <s v="1.6.2"/>
    <s v="4.4 and up"/>
    <s v="100000"/>
    <s v="0"/>
  </r>
  <r>
    <s v="Rage Z: Multiplayer Zombie FPS Online Shooter"/>
    <x v="17"/>
    <n v="4.0999999999999996"/>
    <n v="11258"/>
    <s v="44M"/>
    <s v="500,000+"/>
    <x v="0"/>
    <n v="0"/>
    <x v="3"/>
    <s v="Action"/>
    <d v="2016-12-08T00:00:00"/>
    <n v="1.25"/>
    <s v="4.2 and up"/>
    <s v="500000"/>
    <s v="0"/>
  </r>
  <r>
    <s v="Pixel Z Gunner 3D - Battle Survival Fps"/>
    <x v="17"/>
    <n v="4.2"/>
    <n v="11408"/>
    <s v="96M"/>
    <s v="1,000,000+"/>
    <x v="0"/>
    <n v="0"/>
    <x v="1"/>
    <s v="Action"/>
    <d v="2018-07-06T00:00:00"/>
    <n v="4.0999999999999996"/>
    <s v="4.0 and up"/>
    <s v="1000000"/>
    <s v="0"/>
  </r>
  <r>
    <s v="Saiyan Z: Super SSJ Ultimate Combat"/>
    <x v="17"/>
    <n v="4.4000000000000004"/>
    <n v="306"/>
    <s v="61M"/>
    <s v="10,000+"/>
    <x v="0"/>
    <n v="0"/>
    <x v="0"/>
    <s v="Adventure"/>
    <d v="2018-04-18T00:00:00"/>
    <s v="2.0.2"/>
    <s v="4.0 and up"/>
    <s v="10000"/>
    <s v="0"/>
  </r>
  <r>
    <s v="Mini DAYZ: Zombie Survival"/>
    <x v="17"/>
    <n v="4.0999999999999996"/>
    <n v="94661"/>
    <s v="Varies with device"/>
    <s v="1,000,000+"/>
    <x v="0"/>
    <n v="0"/>
    <x v="1"/>
    <s v="Action"/>
    <d v="2018-06-08T00:00:00"/>
    <s v="1.4.0"/>
    <s v="4.4 and up"/>
    <s v="1000000"/>
    <s v="0"/>
  </r>
  <r>
    <s v="Z-Empire: Dead Strike"/>
    <x v="18"/>
    <n v="4.5999999999999996"/>
    <n v="99"/>
    <s v="19M"/>
    <s v="10,000+"/>
    <x v="0"/>
    <n v="0"/>
    <x v="1"/>
    <s v="Strategy"/>
    <d v="2018-06-08T00:00:00"/>
    <s v="1.8.7"/>
    <s v="4.0.3 and up"/>
    <s v="10000"/>
    <s v="0"/>
  </r>
  <r>
    <s v="Free Z Glass GO Keyboard Theme"/>
    <x v="26"/>
    <n v="4.3"/>
    <n v="71829"/>
    <s v="8.8M"/>
    <s v="5,000,000+"/>
    <x v="0"/>
    <n v="0"/>
    <x v="0"/>
    <s v="Personalization"/>
    <d v="2017-06-30T00:00:00"/>
    <n v="4.16"/>
    <s v="4.0 and up"/>
    <s v="5000000"/>
    <s v="0"/>
  </r>
  <r>
    <s v="Zombie Avengers:(Dreamsky)Stickman War Z"/>
    <x v="17"/>
    <n v="4.3"/>
    <n v="13604"/>
    <s v="96M"/>
    <s v="1,000,000+"/>
    <x v="1"/>
    <n v="0.99"/>
    <x v="1"/>
    <s v="Action"/>
    <d v="2018-06-26T00:00:00"/>
    <s v="2.4.4"/>
    <s v="2.3 and up"/>
    <s v="1000000"/>
    <s v="0.99"/>
  </r>
  <r>
    <s v="Z Camera"/>
    <x v="22"/>
    <n v="3.8"/>
    <n v="142"/>
    <s v="7.7M"/>
    <s v="10,000+"/>
    <x v="0"/>
    <n v="0"/>
    <x v="0"/>
    <s v="Photography"/>
    <d v="2016-04-08T00:00:00"/>
    <n v="1.8"/>
    <s v="4.0 and up"/>
    <s v="10000"/>
    <s v="0"/>
  </r>
  <r>
    <s v="ZArchiver Donate"/>
    <x v="25"/>
    <n v="4.8"/>
    <n v="1721"/>
    <s v="Varies with device"/>
    <s v="10,000+"/>
    <x v="1"/>
    <n v="2.5"/>
    <x v="0"/>
    <s v="Tools"/>
    <d v="2018-02-16T00:00:00"/>
    <s v="Varies with device"/>
    <s v="Varies with device"/>
    <s v="10000"/>
    <s v="2.5"/>
  </r>
  <r>
    <s v="Cardio Z"/>
    <x v="19"/>
    <s v="NaN"/>
    <n v="24"/>
    <s v="10M"/>
    <s v="100+"/>
    <x v="1"/>
    <n v="5.99"/>
    <x v="0"/>
    <s v="Medical"/>
    <d v="2017-03-13T00:00:00"/>
    <s v="1.0.2.1"/>
    <s v="4.4 and up"/>
    <s v="100"/>
    <s v="5.99"/>
  </r>
  <r>
    <s v="GO SMS Pro Z Glass Theme EX"/>
    <x v="26"/>
    <n v="3.8"/>
    <n v="24198"/>
    <s v="2.2M"/>
    <s v="1,000,000+"/>
    <x v="0"/>
    <n v="0"/>
    <x v="0"/>
    <s v="Personalization"/>
    <d v="2014-07-10T00:00:00"/>
    <n v="1"/>
    <s v="1.6 and up"/>
    <s v="1000000"/>
    <s v="0"/>
  </r>
  <r>
    <s v="Route Z"/>
    <x v="17"/>
    <n v="3.9"/>
    <n v="24697"/>
    <s v="16M"/>
    <s v="500,000+"/>
    <x v="0"/>
    <n v="0"/>
    <x v="1"/>
    <s v="Action"/>
    <d v="2015-07-10T00:00:00"/>
    <n v="1.5"/>
    <s v="4.0 and up"/>
    <s v="500000"/>
    <s v="0"/>
  </r>
  <r>
    <s v="Z PIVOT"/>
    <x v="6"/>
    <s v="NaN"/>
    <n v="0"/>
    <s v="5.7M"/>
    <s v="10+"/>
    <x v="1"/>
    <n v="19.989999999999998"/>
    <x v="0"/>
    <s v="Communication"/>
    <d v="2018-07-11T00:00:00"/>
    <n v="1.3"/>
    <s v="4.2 and up"/>
    <s v="10"/>
    <s v="19.99"/>
  </r>
  <r>
    <s v="Dragon X Adventure: Warrior Z"/>
    <x v="17"/>
    <n v="4.3"/>
    <n v="8537"/>
    <s v="29M"/>
    <s v="100,000+"/>
    <x v="0"/>
    <n v="0"/>
    <x v="2"/>
    <s v="Action"/>
    <d v="2015-11-03T00:00:00"/>
    <s v="1.1.4"/>
    <s v="2.3 and up"/>
    <s v="100000"/>
    <s v="0"/>
  </r>
  <r>
    <s v="Ultimate Fighter Z"/>
    <x v="17"/>
    <n v="4.3"/>
    <n v="180"/>
    <s v="24M"/>
    <s v="5,000+"/>
    <x v="0"/>
    <n v="0"/>
    <x v="0"/>
    <s v="Action"/>
    <d v="2018-07-16T00:00:00"/>
    <n v="2"/>
    <s v="4.4 and up"/>
    <s v="5000"/>
    <s v="0"/>
  </r>
  <r>
    <s v="Theme eXp - Black Z Light"/>
    <x v="26"/>
    <n v="4.3"/>
    <n v="29540"/>
    <s v="4.3M"/>
    <s v="1,000,000+"/>
    <x v="0"/>
    <n v="0"/>
    <x v="0"/>
    <s v="Personalization"/>
    <d v="2016-06-15T00:00:00"/>
    <n v="2"/>
    <s v="5.0 and up"/>
    <s v="1000000"/>
    <s v="0"/>
  </r>
  <r>
    <s v="Toy Battle Z"/>
    <x v="18"/>
    <n v="4.0999999999999996"/>
    <n v="133"/>
    <s v="48M"/>
    <s v="10,000+"/>
    <x v="0"/>
    <n v="0"/>
    <x v="0"/>
    <s v="Casual"/>
    <d v="2018-07-23T00:00:00"/>
    <s v="1.0.4"/>
    <s v="4.0 and up"/>
    <s v="10000"/>
    <s v="0"/>
  </r>
  <r>
    <s v="Wave Z Live Wallpaper"/>
    <x v="26"/>
    <n v="4.2"/>
    <n v="63699"/>
    <s v="2.3M"/>
    <s v="5,000,000+"/>
    <x v="0"/>
    <n v="0"/>
    <x v="1"/>
    <s v="Personalization"/>
    <d v="2015-09-21T00:00:00"/>
    <s v="1.1.6"/>
    <s v="2.3 and up"/>
    <s v="5000000"/>
    <s v="0"/>
  </r>
  <r>
    <s v="Six Pack in 30 Days - Abs Workout"/>
    <x v="13"/>
    <n v="4.9000000000000004"/>
    <n v="272172"/>
    <s v="13M"/>
    <s v="10,000,000+"/>
    <x v="0"/>
    <n v="0"/>
    <x v="0"/>
    <s v="Health &amp; Fitness"/>
    <d v="2018-06-21T00:00:00"/>
    <s v="1.0.2"/>
    <s v="4.2 and up"/>
    <s v="10000000"/>
    <s v="0"/>
  </r>
  <r>
    <s v="30 Day Ab Challenge"/>
    <x v="13"/>
    <n v="4.5"/>
    <n v="1886"/>
    <s v="7.6M"/>
    <s v="500,000+"/>
    <x v="0"/>
    <n v="0"/>
    <x v="0"/>
    <s v="Health &amp; Fitness"/>
    <d v="2016-06-21T00:00:00"/>
    <s v="3.2.1"/>
    <s v="4.0 and up"/>
    <s v="500000"/>
    <s v="0"/>
  </r>
  <r>
    <s v="Angry Birds Blast"/>
    <x v="18"/>
    <n v="4.5999999999999996"/>
    <n v="253115"/>
    <s v="99M"/>
    <s v="10,000,000+"/>
    <x v="0"/>
    <n v="0"/>
    <x v="0"/>
    <s v="Puzzle"/>
    <d v="2018-07-27T00:00:00"/>
    <s v="1.6.4"/>
    <s v="4.4 and up"/>
    <s v="10000000"/>
    <s v="0"/>
  </r>
  <r>
    <s v="ab"/>
    <x v="18"/>
    <n v="3.8"/>
    <n v="10"/>
    <s v="22M"/>
    <s v="1,000+"/>
    <x v="0"/>
    <n v="0"/>
    <x v="0"/>
    <s v="Casual"/>
    <d v="2016-10-27T00:00:00"/>
    <n v="1"/>
    <s v="4.0 and up"/>
    <s v="1000"/>
    <s v="0"/>
  </r>
  <r>
    <s v="Ultimate Ab &amp; Core Workouts"/>
    <x v="13"/>
    <n v="4.7"/>
    <n v="55571"/>
    <s v="12M"/>
    <s v="1,000,000+"/>
    <x v="0"/>
    <n v="0"/>
    <x v="0"/>
    <s v="Health &amp; Fitness"/>
    <d v="2018-02-21T00:00:00"/>
    <n v="1.23"/>
    <s v="4.0 and up"/>
    <s v="1000000"/>
    <s v="0"/>
  </r>
  <r>
    <s v="Angry Birds Evolution"/>
    <x v="18"/>
    <n v="4.5"/>
    <n v="384602"/>
    <s v="88M"/>
    <s v="10,000,000+"/>
    <x v="0"/>
    <n v="0"/>
    <x v="0"/>
    <s v="Role Playing"/>
    <d v="2018-07-30T00:00:00"/>
    <s v="1.21.1"/>
    <s v="5.0 and up"/>
    <s v="10000000"/>
    <s v="0"/>
  </r>
  <r>
    <s v="Angry Birds Match"/>
    <x v="18"/>
    <n v="4.7"/>
    <n v="227401"/>
    <s v="91M"/>
    <s v="5,000,000+"/>
    <x v="0"/>
    <n v="0"/>
    <x v="0"/>
    <s v="Puzzle"/>
    <d v="2018-07-19T00:00:00"/>
    <s v="1.5.0"/>
    <s v="5.0 and up"/>
    <s v="5000000"/>
    <s v="0"/>
  </r>
  <r>
    <s v="Angry Birds POP Bubble Shooter"/>
    <x v="18"/>
    <n v="4.5"/>
    <n v="596628"/>
    <s v="99M"/>
    <s v="10,000,000+"/>
    <x v="0"/>
    <n v="0"/>
    <x v="0"/>
    <s v="Casual"/>
    <d v="2018-08-02T00:00:00"/>
    <s v="3.39.0"/>
    <s v="4.1 and up"/>
    <s v="10000000"/>
    <s v="0"/>
  </r>
  <r>
    <s v="Abs Workout - Burn Belly Fat with No Equipment"/>
    <x v="13"/>
    <n v="4.8"/>
    <n v="69279"/>
    <s v="10M"/>
    <s v="10,000,000+"/>
    <x v="0"/>
    <n v="0"/>
    <x v="0"/>
    <s v="Health &amp; Fitness"/>
    <d v="2018-07-23T00:00:00"/>
    <s v="1.1.8"/>
    <s v="4.2 and up"/>
    <s v="10000000"/>
    <s v="0"/>
  </r>
  <r>
    <s v="6 Pack Promise - Ultimate Abs"/>
    <x v="13"/>
    <n v="4.5999999999999996"/>
    <n v="18921"/>
    <s v="Varies with device"/>
    <s v="1,000,000+"/>
    <x v="0"/>
    <n v="0"/>
    <x v="0"/>
    <s v="Health &amp; Fitness"/>
    <d v="2018-08-04T00:00:00"/>
    <s v="Varies with device"/>
    <s v="Varies with device"/>
    <s v="1000000"/>
    <s v="0"/>
  </r>
  <r>
    <s v="Angry Birds 2"/>
    <x v="18"/>
    <n v="4.5999999999999996"/>
    <n v="3881752"/>
    <s v="57M"/>
    <s v="100,000,000+"/>
    <x v="0"/>
    <n v="0"/>
    <x v="0"/>
    <s v="Casual"/>
    <d v="2018-07-26T00:00:00"/>
    <s v="2.21.1"/>
    <s v="4.1 and up"/>
    <s v="100000000"/>
    <s v="0"/>
  </r>
  <r>
    <s v="AB Repeat Player"/>
    <x v="30"/>
    <n v="4.3"/>
    <n v="1628"/>
    <s v="18M"/>
    <s v="100,000+"/>
    <x v="0"/>
    <n v="0"/>
    <x v="0"/>
    <s v="Video Players &amp; Editors"/>
    <d v="2018-03-06T00:00:00"/>
    <s v="4.1.1"/>
    <s v="4.4 and up"/>
    <s v="100000"/>
    <s v="0"/>
  </r>
  <r>
    <s v="Abs, Core &amp; Back Workout Challenge"/>
    <x v="13"/>
    <n v="4.8"/>
    <n v="3908"/>
    <s v="33M"/>
    <s v="100,000+"/>
    <x v="0"/>
    <n v="0"/>
    <x v="0"/>
    <s v="Health &amp; Fitness"/>
    <d v="2018-07-09T00:00:00"/>
    <s v="1.5.8"/>
    <s v="4.1 and up"/>
    <s v="100000"/>
    <s v="0"/>
  </r>
  <r>
    <s v="AB Mobile App"/>
    <x v="13"/>
    <n v="3.4"/>
    <n v="2105"/>
    <s v="8.2M"/>
    <s v="100,000+"/>
    <x v="0"/>
    <n v="0"/>
    <x v="0"/>
    <s v="Health &amp; Fitness"/>
    <d v="2017-08-21T00:00:00"/>
    <s v="2.1.0"/>
    <s v="4.0.3 and up"/>
    <s v="100000"/>
    <s v="0"/>
  </r>
  <r>
    <s v="Daily Ab Workout"/>
    <x v="13"/>
    <n v="4.5999999999999996"/>
    <n v="2901"/>
    <s v="Varies with device"/>
    <s v="50,000+"/>
    <x v="1"/>
    <n v="1.99"/>
    <x v="0"/>
    <s v="Health &amp; Fitness"/>
    <d v="2018-06-14T00:00:00"/>
    <s v="Varies with device"/>
    <s v="Varies with device"/>
    <s v="50000"/>
    <s v="1.99"/>
  </r>
  <r>
    <s v="Angry Birds Rio"/>
    <x v="17"/>
    <n v="4.4000000000000004"/>
    <n v="2610328"/>
    <s v="46M"/>
    <s v="100,000,000+"/>
    <x v="0"/>
    <n v="0"/>
    <x v="0"/>
    <s v="Arcade"/>
    <d v="2018-07-03T00:00:00"/>
    <s v="2.6.9"/>
    <s v="4.1 and up"/>
    <s v="100000000"/>
    <s v="0"/>
  </r>
  <r>
    <s v="Angry Birds Epic RPG"/>
    <x v="18"/>
    <n v="4.5"/>
    <n v="2634605"/>
    <s v="63M"/>
    <s v="10,000,000+"/>
    <x v="0"/>
    <n v="0"/>
    <x v="0"/>
    <s v="Role Playing"/>
    <d v="2018-07-18T00:00:00"/>
    <s v="3.0.27430.4799"/>
    <s v="4.4 and up"/>
    <s v="10000000"/>
    <s v="0"/>
  </r>
  <r>
    <s v="A-B repeater"/>
    <x v="30"/>
    <n v="4.4000000000000004"/>
    <n v="32"/>
    <s v="239k"/>
    <s v="5,000+"/>
    <x v="0"/>
    <n v="0"/>
    <x v="0"/>
    <s v="Video Players &amp; Editors"/>
    <d v="2018-05-18T00:00:00"/>
    <n v="1.8"/>
    <s v="3.0 and up"/>
    <s v="5000"/>
    <s v="0"/>
  </r>
  <r>
    <s v="Daily Ab Workout - Core &amp; Abs Fitness Exercises"/>
    <x v="13"/>
    <n v="4.4000000000000004"/>
    <n v="44939"/>
    <s v="Varies with device"/>
    <s v="10,000,000+"/>
    <x v="0"/>
    <n v="0"/>
    <x v="0"/>
    <s v="Health &amp; Fitness"/>
    <d v="2018-06-14T00:00:00"/>
    <s v="Varies with device"/>
    <s v="Varies with device"/>
    <s v="10000000"/>
    <s v="0"/>
  </r>
  <r>
    <s v="Abs workout 7 minutes"/>
    <x v="13"/>
    <n v="4.5999999999999996"/>
    <n v="37224"/>
    <s v="Varies with device"/>
    <s v="1,000,000+"/>
    <x v="0"/>
    <n v="0"/>
    <x v="0"/>
    <s v="Health &amp; Fitness"/>
    <d v="2018-06-13T00:00:00"/>
    <s v="Varies with device"/>
    <s v="Varies with device"/>
    <s v="1000000"/>
    <s v="0"/>
  </r>
  <r>
    <s v="Angry Birds Friends"/>
    <x v="17"/>
    <n v="4.2"/>
    <n v="829753"/>
    <s v="48M"/>
    <s v="50,000,000+"/>
    <x v="0"/>
    <n v="0"/>
    <x v="0"/>
    <s v="Arcade"/>
    <d v="2018-06-19T00:00:00"/>
    <s v="4.9.0"/>
    <s v="4.1 and up"/>
    <s v="50000000"/>
    <s v="0"/>
  </r>
  <r>
    <s v="30 Day Ab Challenge FREE"/>
    <x v="13"/>
    <n v="4.3"/>
    <n v="48253"/>
    <s v="Varies with device"/>
    <s v="1,000,000+"/>
    <x v="0"/>
    <n v="0"/>
    <x v="0"/>
    <s v="Health &amp; Fitness"/>
    <d v="2017-12-13T00:00:00"/>
    <s v="Varies with device"/>
    <s v="Varies with device"/>
    <s v="1000000"/>
    <s v="0"/>
  </r>
  <r>
    <s v="AB Blast Match 3"/>
    <x v="18"/>
    <n v="4.3"/>
    <n v="111"/>
    <s v="48M"/>
    <s v="10,000+"/>
    <x v="0"/>
    <n v="0"/>
    <x v="0"/>
    <s v="Puzzle"/>
    <d v="2018-06-19T00:00:00"/>
    <n v="1.1299999999999999"/>
    <s v="4.1 and up"/>
    <s v="10000"/>
    <s v="0"/>
  </r>
  <r>
    <s v="AB Click2Shop"/>
    <x v="21"/>
    <n v="3.8"/>
    <n v="454"/>
    <s v="18M"/>
    <s v="100,000+"/>
    <x v="0"/>
    <n v="0"/>
    <x v="0"/>
    <s v="Shopping"/>
    <d v="2018-06-26T00:00:00"/>
    <s v="1.1.0.0"/>
    <s v="4.1 and up"/>
    <s v="100000"/>
    <s v="0"/>
  </r>
  <r>
    <s v="Math games for kids : times tables - AB Math"/>
    <x v="18"/>
    <n v="3.9"/>
    <n v="2371"/>
    <s v="8.3M"/>
    <s v="500,000+"/>
    <x v="0"/>
    <n v="0"/>
    <x v="0"/>
    <s v="Educational;Education"/>
    <d v="2018-07-27T00:00:00"/>
    <s v="3.9.3"/>
    <s v="4.0.3 and up"/>
    <s v="500000"/>
    <s v="0"/>
  </r>
  <r>
    <s v="AB Crush Match 3"/>
    <x v="18"/>
    <n v="4.3"/>
    <n v="96"/>
    <s v="54M"/>
    <s v="10,000+"/>
    <x v="0"/>
    <n v="0"/>
    <x v="0"/>
    <s v="Casual"/>
    <d v="2017-02-23T00:00:00"/>
    <n v="1.1000000000000001"/>
    <s v="2.3 and up"/>
    <s v="10000"/>
    <s v="0"/>
  </r>
  <r>
    <s v="ABS Workout - Belly workout, 30 days AB"/>
    <x v="13"/>
    <n v="4.8"/>
    <n v="5103"/>
    <s v="Varies with device"/>
    <s v="100,000+"/>
    <x v="0"/>
    <n v="0"/>
    <x v="0"/>
    <s v="Health &amp; Fitness"/>
    <d v="2018-07-13T00:00:00"/>
    <s v="2.0.5"/>
    <s v="4.0.3 and up"/>
    <s v="100000"/>
    <s v="0"/>
  </r>
  <r>
    <s v="AB Match"/>
    <x v="18"/>
    <n v="4.2"/>
    <n v="9"/>
    <s v="30M"/>
    <s v="1,000+"/>
    <x v="0"/>
    <n v="0"/>
    <x v="0"/>
    <s v="Casual"/>
    <d v="2018-05-19T00:00:00"/>
    <s v="1.0.4"/>
    <s v="4.1 and up"/>
    <s v="1000"/>
    <s v="0"/>
  </r>
  <r>
    <s v="Math games for kids : times tables training"/>
    <x v="18"/>
    <n v="4.5"/>
    <n v="630"/>
    <s v="8.3M"/>
    <s v="10,000+"/>
    <x v="1"/>
    <n v="1.59"/>
    <x v="0"/>
    <s v="Educational;Education"/>
    <d v="2018-07-27T00:00:00"/>
    <s v="3.9.3"/>
    <s v="4.0.3 and up"/>
    <s v="10000"/>
    <s v="1.59"/>
  </r>
  <r>
    <s v="7 minute abs workout - Daily Ab Workout"/>
    <x v="13"/>
    <n v="4.8"/>
    <n v="527"/>
    <s v="23M"/>
    <s v="100,000+"/>
    <x v="0"/>
    <n v="0"/>
    <x v="0"/>
    <s v="Health &amp; Fitness"/>
    <d v="2018-03-30T00:00:00"/>
    <n v="2.0099999999999998"/>
    <s v="4.1 and up"/>
    <s v="100000"/>
    <s v="0"/>
  </r>
  <r>
    <s v="AB Anywhere Mobile Banking"/>
    <x v="11"/>
    <s v="NaN"/>
    <n v="3"/>
    <s v="11M"/>
    <s v="500+"/>
    <x v="0"/>
    <n v="0"/>
    <x v="0"/>
    <s v="Finance"/>
    <d v="2018-07-03T00:00:00"/>
    <s v="4.17.82"/>
    <s v="4.4 and up"/>
    <s v="500"/>
    <s v="0"/>
  </r>
  <r>
    <s v="5 Minute Ab Workouts"/>
    <x v="13"/>
    <n v="4.5999999999999996"/>
    <n v="2067"/>
    <s v="8.4M"/>
    <s v="50,000+"/>
    <x v="0"/>
    <n v="0"/>
    <x v="0"/>
    <s v="Health &amp; Fitness"/>
    <d v="2018-05-18T00:00:00"/>
    <s v="2.0.4"/>
    <s v="4.1 and up"/>
    <s v="50000"/>
    <s v="0"/>
  </r>
  <r>
    <s v="Angry Birds Go!"/>
    <x v="17"/>
    <n v="4.2"/>
    <n v="3846378"/>
    <s v="82M"/>
    <s v="50,000,000+"/>
    <x v="0"/>
    <n v="0"/>
    <x v="0"/>
    <s v="Racing"/>
    <d v="2018-05-30T00:00:00"/>
    <s v="2.8.2"/>
    <s v="4.1 and up"/>
    <s v="50000000"/>
    <s v="0"/>
  </r>
  <r>
    <s v="AB Screen Recorder"/>
    <x v="25"/>
    <n v="4.2"/>
    <n v="533"/>
    <s v="5.0M"/>
    <s v="10,000+"/>
    <x v="0"/>
    <n v="0"/>
    <x v="0"/>
    <s v="Tools"/>
    <d v="2017-10-02T00:00:00"/>
    <n v="2.8"/>
    <s v="5.0 and up"/>
    <s v="10000"/>
    <s v="0"/>
  </r>
  <r>
    <s v="Six Pack Abs Photo Editor"/>
    <x v="22"/>
    <n v="4"/>
    <n v="5967"/>
    <s v="17M"/>
    <s v="1,000,000+"/>
    <x v="0"/>
    <n v="0"/>
    <x v="0"/>
    <s v="Photography"/>
    <d v="2017-02-02T00:00:00"/>
    <n v="2"/>
    <s v="3.0 and up"/>
    <s v="1000000"/>
    <s v="0"/>
  </r>
  <r>
    <s v="Best Blood Type AB: Food Diet &amp; Personality"/>
    <x v="16"/>
    <s v="NaN"/>
    <n v="3"/>
    <s v="37M"/>
    <s v="1,000+"/>
    <x v="0"/>
    <n v="0"/>
    <x v="0"/>
    <s v="Lifestyle"/>
    <d v="2018-07-11T00:00:00"/>
    <n v="1.2"/>
    <s v="4.0.3 and up"/>
    <s v="1000"/>
    <s v="0"/>
  </r>
  <r>
    <s v="Angry Birds Star Wars"/>
    <x v="17"/>
    <n v="4.3"/>
    <n v="1218055"/>
    <s v="45M"/>
    <s v="100,000,000+"/>
    <x v="0"/>
    <n v="0"/>
    <x v="0"/>
    <s v="Arcade"/>
    <d v="2018-05-25T00:00:00"/>
    <s v="1.5.12"/>
    <s v="4.1 and up"/>
    <s v="100000000"/>
    <s v="0"/>
  </r>
  <r>
    <s v="30 Day AB Challenge - Lumowell"/>
    <x v="13"/>
    <n v="4.8"/>
    <n v="793"/>
    <s v="40M"/>
    <s v="10,000+"/>
    <x v="0"/>
    <n v="0"/>
    <x v="0"/>
    <s v="Health &amp; Fitness"/>
    <d v="2016-09-15T00:00:00"/>
    <s v="1.0.3"/>
    <s v="4.0.3 and up"/>
    <s v="10000"/>
    <s v="0"/>
  </r>
  <r>
    <s v="Ab Workouts"/>
    <x v="13"/>
    <n v="4.0999999999999996"/>
    <n v="27501"/>
    <s v="7.0M"/>
    <s v="1,000,000+"/>
    <x v="0"/>
    <n v="0"/>
    <x v="0"/>
    <s v="Health &amp; Fitness"/>
    <d v="2018-01-05T00:00:00"/>
    <s v="5.1.9"/>
    <s v="4.0 and up"/>
    <s v="1000000"/>
    <s v="0"/>
  </r>
  <r>
    <s v="Ab Workouts - Ab Generator"/>
    <x v="13"/>
    <n v="4.7"/>
    <n v="21"/>
    <s v="3.8M"/>
    <s v="1,000+"/>
    <x v="0"/>
    <n v="0"/>
    <x v="0"/>
    <s v="Health &amp; Fitness"/>
    <d v="2016-12-31T00:00:00"/>
    <s v="2.0.0"/>
    <s v="4.1 and up"/>
    <s v="1000"/>
    <s v="0"/>
  </r>
  <r>
    <s v="Chatime AB Rewards"/>
    <x v="18"/>
    <s v="NaN"/>
    <n v="9"/>
    <s v="22M"/>
    <s v="1,000+"/>
    <x v="0"/>
    <n v="0"/>
    <x v="0"/>
    <s v="Entertainment"/>
    <d v="2018-06-22T00:00:00"/>
    <s v="2.7.0621"/>
    <s v="4.2 and up"/>
    <s v="1000"/>
    <s v="0"/>
  </r>
  <r>
    <s v="Abs workout - 21 Day Fitness Challenge"/>
    <x v="13"/>
    <n v="4.8"/>
    <n v="18604"/>
    <s v="15M"/>
    <s v="1,000,000+"/>
    <x v="0"/>
    <n v="0"/>
    <x v="0"/>
    <s v="Health &amp; Fitness"/>
    <d v="2018-05-02T00:00:00"/>
    <s v="1.0.0.9"/>
    <s v="4.1 and up"/>
    <s v="1000000"/>
    <s v="0"/>
  </r>
  <r>
    <s v="Ladies' Ab Workout FREE"/>
    <x v="13"/>
    <n v="4"/>
    <n v="12906"/>
    <s v="8.5M"/>
    <s v="1,000,000+"/>
    <x v="0"/>
    <n v="0"/>
    <x v="0"/>
    <s v="Health &amp; Fitness"/>
    <d v="2012-10-08T00:00:00"/>
    <n v="1.01"/>
    <s v="2.1 and up"/>
    <s v="1000000"/>
    <s v="0"/>
  </r>
  <r>
    <s v="30-Day Ab Challenge Tracker"/>
    <x v="13"/>
    <n v="3.5"/>
    <n v="224"/>
    <s v="371k"/>
    <s v="10,000+"/>
    <x v="0"/>
    <n v="0"/>
    <x v="0"/>
    <s v="Health &amp; Fitness"/>
    <d v="2014-07-09T00:00:00"/>
    <s v="1.2.6"/>
    <s v="4.1 and up"/>
    <s v="10000"/>
    <s v="0"/>
  </r>
  <r>
    <s v="Universal AC Remote Control"/>
    <x v="25"/>
    <n v="3.8"/>
    <n v="40934"/>
    <s v="5.2M"/>
    <s v="1,000,000+"/>
    <x v="0"/>
    <n v="0"/>
    <x v="0"/>
    <s v="Tools"/>
    <d v="2018-07-28T00:00:00"/>
    <s v="acremotecontrol18"/>
    <s v="4.0.3 and up"/>
    <s v="1000000"/>
    <s v="0"/>
  </r>
  <r>
    <s v="AC Freedom"/>
    <x v="4"/>
    <n v="3.5"/>
    <n v="537"/>
    <s v="Varies with device"/>
    <s v="100,000+"/>
    <x v="0"/>
    <n v="0"/>
    <x v="0"/>
    <s v="Business"/>
    <d v="2018-05-25T00:00:00"/>
    <s v="Varies with device"/>
    <s v="Varies with device"/>
    <s v="100000"/>
    <s v="0"/>
  </r>
  <r>
    <s v="Smart Air Conditioner"/>
    <x v="25"/>
    <n v="3.3"/>
    <n v="4786"/>
    <s v="13M"/>
    <s v="500,000+"/>
    <x v="0"/>
    <n v="0"/>
    <x v="0"/>
    <s v="Tools"/>
    <d v="2018-05-24T00:00:00"/>
    <s v="1.2.84"/>
    <s v="2.2 and up"/>
    <s v="500000"/>
    <s v="0"/>
  </r>
  <r>
    <s v="Assassin's Creed Identity"/>
    <x v="17"/>
    <n v="3.7"/>
    <n v="42529"/>
    <s v="92M"/>
    <s v="500,000+"/>
    <x v="1"/>
    <n v="1.99"/>
    <x v="1"/>
    <s v="Action"/>
    <d v="2016-11-23T00:00:00"/>
    <s v="2.8.2"/>
    <s v="4.1 and up"/>
    <s v="500000"/>
    <s v="1.99"/>
  </r>
  <r>
    <s v="AC Remote Control"/>
    <x v="25"/>
    <n v="3.3"/>
    <n v="472"/>
    <s v="2.0M"/>
    <s v="100,000+"/>
    <x v="0"/>
    <n v="0"/>
    <x v="0"/>
    <s v="Tools"/>
    <d v="2017-10-17T00:00:00"/>
    <n v="1.3"/>
    <s v="4.1 and up"/>
    <s v="100000"/>
    <s v="0"/>
  </r>
  <r>
    <s v="Air conditioner remote control"/>
    <x v="25"/>
    <n v="3.4"/>
    <n v="29854"/>
    <s v="5.0M"/>
    <s v="1,000,000+"/>
    <x v="0"/>
    <n v="0"/>
    <x v="0"/>
    <s v="Tools"/>
    <d v="2017-07-19T00:00:00"/>
    <n v="5"/>
    <s v="2.3 and up"/>
    <s v="1000000"/>
    <s v="0"/>
  </r>
  <r>
    <s v="Smart-AC Universal Remote Free"/>
    <x v="18"/>
    <n v="1.8"/>
    <n v="3270"/>
    <s v="1.8M"/>
    <s v="500,000+"/>
    <x v="0"/>
    <n v="0"/>
    <x v="0"/>
    <s v="Entertainment"/>
    <d v="2015-08-18T00:00:00"/>
    <n v="1"/>
    <s v="2.2 and up"/>
    <s v="500000"/>
    <s v="0"/>
  </r>
  <r>
    <s v="AC REMOTE UNIVERSAL-PRO"/>
    <x v="18"/>
    <n v="1.6"/>
    <n v="402"/>
    <s v="1.7M"/>
    <s v="100,000+"/>
    <x v="0"/>
    <n v="0"/>
    <x v="0"/>
    <s v="Entertainment"/>
    <d v="2015-12-11T00:00:00"/>
    <n v="1"/>
    <s v="2.2 and up"/>
    <s v="100000"/>
    <s v="0"/>
  </r>
  <r>
    <s v="Kenmore Smart AC"/>
    <x v="16"/>
    <n v="1.9"/>
    <n v="71"/>
    <s v="24M"/>
    <s v="5,000+"/>
    <x v="0"/>
    <n v="0"/>
    <x v="0"/>
    <s v="Lifestyle"/>
    <d v="2017-05-08T00:00:00"/>
    <s v="1.0.11"/>
    <s v="4.4 and up"/>
    <s v="5000"/>
    <s v="0"/>
  </r>
  <r>
    <s v="AC WIFI"/>
    <x v="25"/>
    <n v="3.6"/>
    <n v="41"/>
    <s v="23M"/>
    <s v="10,000+"/>
    <x v="0"/>
    <n v="0"/>
    <x v="0"/>
    <s v="Tools"/>
    <d v="2018-06-03T00:00:00"/>
    <s v="1.0.3"/>
    <s v="2.3 and up"/>
    <s v="10000"/>
    <s v="0"/>
  </r>
  <r>
    <s v="A/C Air Conditioner Remote"/>
    <x v="25"/>
    <n v="3.4"/>
    <n v="7816"/>
    <s v="5.1M"/>
    <s v="1,000,000+"/>
    <x v="0"/>
    <n v="0"/>
    <x v="0"/>
    <s v="Tools"/>
    <d v="2016-07-30T00:00:00"/>
    <s v="1.1.1"/>
    <s v="3.0 and up"/>
    <s v="1000000"/>
    <s v="0"/>
  </r>
  <r>
    <s v="Smart Air Conditioner(CAC)"/>
    <x v="25"/>
    <n v="3.2"/>
    <n v="409"/>
    <s v="7.9M"/>
    <s v="50,000+"/>
    <x v="0"/>
    <n v="0"/>
    <x v="0"/>
    <s v="Tools"/>
    <d v="2018-05-25T00:00:00"/>
    <s v="1.0.18"/>
    <s v="2.2 and up"/>
    <s v="50000"/>
    <s v="0"/>
  </r>
  <r>
    <s v="Carrier Air Conditioner"/>
    <x v="25"/>
    <n v="2.5"/>
    <n v="362"/>
    <s v="7.8M"/>
    <s v="100,000+"/>
    <x v="0"/>
    <n v="0"/>
    <x v="0"/>
    <s v="Tools"/>
    <d v="2018-01-15T00:00:00"/>
    <s v="v67_slk3.0_20180115_01"/>
    <s v="4.0 and up"/>
    <s v="100000"/>
    <s v="0"/>
  </r>
  <r>
    <s v="AC Troubleshooter"/>
    <x v="25"/>
    <n v="4.7"/>
    <n v="147"/>
    <s v="4.2M"/>
    <s v="10,000+"/>
    <x v="0"/>
    <n v="0"/>
    <x v="0"/>
    <s v="Tools"/>
    <d v="2015-01-08T00:00:00"/>
    <n v="1.3"/>
    <s v="3.0 and up"/>
    <s v="10000"/>
    <s v="0"/>
  </r>
  <r>
    <s v="TOSHIBA Smart AC"/>
    <x v="25"/>
    <n v="2.6"/>
    <n v="60"/>
    <s v="18M"/>
    <s v="10,000+"/>
    <x v="0"/>
    <n v="0"/>
    <x v="0"/>
    <s v="Tools"/>
    <d v="2018-08-04T00:00:00"/>
    <s v="2.1.20180804_01"/>
    <s v="4.0.3 and up"/>
    <s v="10000"/>
    <s v="0"/>
  </r>
  <r>
    <s v="Trane Interactive Smart AC"/>
    <x v="25"/>
    <n v="2.8"/>
    <n v="48"/>
    <s v="3.3M"/>
    <s v="10,000+"/>
    <x v="0"/>
    <n v="0"/>
    <x v="0"/>
    <s v="Tools"/>
    <d v="2016-04-21T00:00:00"/>
    <s v="0.0.2"/>
    <s v="4.3 and up"/>
    <s v="10000"/>
    <s v="0"/>
  </r>
  <r>
    <s v="AC remote control mobile"/>
    <x v="25"/>
    <n v="3.9"/>
    <n v="3043"/>
    <s v="7.7M"/>
    <s v="100,000+"/>
    <x v="0"/>
    <n v="0"/>
    <x v="0"/>
    <s v="Tools"/>
    <d v="2017-06-02T00:00:00"/>
    <s v="1.3 acremotecontrol"/>
    <s v="4.0.3 and up"/>
    <s v="100000"/>
    <s v="0"/>
  </r>
  <r>
    <s v="AC Air condition Troubleshoot,Repair,Maintenance"/>
    <x v="3"/>
    <n v="4.2"/>
    <n v="27"/>
    <s v="3.1M"/>
    <s v="5,000+"/>
    <x v="0"/>
    <n v="0"/>
    <x v="0"/>
    <s v="Books &amp; Reference"/>
    <d v="2018-02-07T00:00:00"/>
    <n v="1.1000000000000001"/>
    <s v="4.0 and up"/>
    <s v="5000"/>
    <s v="0"/>
  </r>
  <r>
    <s v="AC Remote for Haier - NOW FREE"/>
    <x v="25"/>
    <n v="3.9"/>
    <n v="336"/>
    <s v="27M"/>
    <s v="50,000+"/>
    <x v="0"/>
    <n v="0"/>
    <x v="0"/>
    <s v="Tools"/>
    <d v="2018-07-30T00:00:00"/>
    <s v="6.1.7"/>
    <s v="4.2 and up"/>
    <s v="50000"/>
    <s v="0"/>
  </r>
  <r>
    <s v="Air Conditioner Maintenance"/>
    <x v="27"/>
    <n v="4"/>
    <n v="11"/>
    <s v="220k"/>
    <s v="5,000+"/>
    <x v="0"/>
    <n v="0"/>
    <x v="0"/>
    <s v="Productivity"/>
    <d v="2015-11-27T00:00:00"/>
    <s v="airConditionerMaintenance_13112015"/>
    <s v="2.3.3 and up"/>
    <s v="5000"/>
    <s v="0"/>
  </r>
  <r>
    <s v="AC Remote for Daikin - NOW FREE"/>
    <x v="25"/>
    <n v="3.5"/>
    <n v="383"/>
    <s v="26M"/>
    <s v="50,000+"/>
    <x v="0"/>
    <n v="0"/>
    <x v="0"/>
    <s v="Tools"/>
    <d v="2018-07-30T00:00:00"/>
    <s v="6.1.7"/>
    <s v="4.2 and up"/>
    <s v="50000"/>
    <s v="0"/>
  </r>
  <r>
    <s v="A/C Universal Remote Control"/>
    <x v="25"/>
    <n v="3.1"/>
    <n v="3263"/>
    <s v="3.0M"/>
    <s v="1,000,000+"/>
    <x v="0"/>
    <n v="0"/>
    <x v="0"/>
    <s v="Tools"/>
    <d v="2017-05-16T00:00:00"/>
    <n v="1.17"/>
    <s v="3.0 and up"/>
    <s v="1000000"/>
    <s v="0"/>
  </r>
  <r>
    <s v="AC Remote for LG - NOW FREE"/>
    <x v="25"/>
    <n v="3.7"/>
    <n v="1041"/>
    <s v="28M"/>
    <s v="100,000+"/>
    <x v="0"/>
    <n v="0"/>
    <x v="0"/>
    <s v="Tools"/>
    <d v="2018-07-30T00:00:00"/>
    <s v="6.1.7"/>
    <s v="4.2 and up"/>
    <s v="100000"/>
    <s v="0"/>
  </r>
  <r>
    <s v="Plug-in app (System AC)"/>
    <x v="25"/>
    <n v="3.6"/>
    <n v="126"/>
    <s v="11M"/>
    <s v="10,000+"/>
    <x v="0"/>
    <n v="0"/>
    <x v="0"/>
    <s v="Tools"/>
    <d v="2017-06-08T00:00:00"/>
    <s v="v1.1072.35.0"/>
    <s v="4.0 and up"/>
    <s v="10000"/>
    <s v="0"/>
  </r>
  <r>
    <s v="LG AC Smart Diagnosis"/>
    <x v="16"/>
    <n v="3.4"/>
    <n v="377"/>
    <s v="6.1M"/>
    <s v="100,000+"/>
    <x v="0"/>
    <n v="0"/>
    <x v="0"/>
    <s v="Lifestyle"/>
    <d v="2017-03-21T00:00:00"/>
    <s v="1.1.4"/>
    <s v="4.0 and up"/>
    <s v="100000"/>
    <s v="0"/>
  </r>
  <r>
    <s v="AC Remote for Midea - NOW FREE"/>
    <x v="25"/>
    <n v="4"/>
    <n v="448"/>
    <s v="26M"/>
    <s v="100,000+"/>
    <x v="0"/>
    <n v="0"/>
    <x v="0"/>
    <s v="Tools"/>
    <d v="2018-07-30T00:00:00"/>
    <s v="6.1.7"/>
    <s v="4.2 and up"/>
    <s v="100000"/>
    <s v="0"/>
  </r>
  <r>
    <s v="Ac remote control"/>
    <x v="25"/>
    <n v="3.7"/>
    <n v="822"/>
    <s v="5.0M"/>
    <s v="50,000+"/>
    <x v="0"/>
    <n v="0"/>
    <x v="0"/>
    <s v="Tools"/>
    <d v="2017-02-27T00:00:00"/>
    <n v="1.1000000000000001"/>
    <s v="2.3 and up"/>
    <s v="50000"/>
    <s v="0"/>
  </r>
  <r>
    <s v="A/C REFRIGERANT CAPACITY"/>
    <x v="4"/>
    <n v="1.7"/>
    <n v="84"/>
    <s v="2.1M"/>
    <s v="10,000+"/>
    <x v="0"/>
    <n v="0"/>
    <x v="0"/>
    <s v="Business"/>
    <d v="2014-10-28T00:00:00"/>
    <n v="1"/>
    <s v="4.1 and up"/>
    <s v="10000"/>
    <s v="0"/>
  </r>
  <r>
    <s v="Remote Control For All AC - Universal Remote"/>
    <x v="27"/>
    <n v="2.4"/>
    <n v="166"/>
    <s v="6.1M"/>
    <s v="10,000+"/>
    <x v="0"/>
    <n v="0"/>
    <x v="0"/>
    <s v="Productivity"/>
    <d v="2018-07-28T00:00:00"/>
    <n v="1.1000000000000001"/>
    <s v="4.0.3 and up"/>
    <s v="10000"/>
    <s v="0"/>
  </r>
  <r>
    <s v="All Type Ac Repair &amp; Services"/>
    <x v="16"/>
    <n v="4.3"/>
    <n v="45"/>
    <s v="2.2M"/>
    <s v="10,000+"/>
    <x v="0"/>
    <n v="0"/>
    <x v="0"/>
    <s v="Lifestyle"/>
    <d v="2017-12-26T00:00:00"/>
    <n v="0.8"/>
    <s v="4.1 and up"/>
    <s v="10000"/>
    <s v="0"/>
  </r>
  <r>
    <s v="AC - Tips &amp; News for Androidâ„¢"/>
    <x v="31"/>
    <n v="4.2"/>
    <n v="23291"/>
    <s v="14M"/>
    <s v="1,000,000+"/>
    <x v="0"/>
    <n v="0"/>
    <x v="2"/>
    <s v="News &amp; Magazines"/>
    <d v="2018-05-24T00:00:00"/>
    <s v="3.1.12"/>
    <s v="4.1 and up"/>
    <s v="1000000"/>
    <s v="0"/>
  </r>
  <r>
    <s v="AC Remote Control Simulator"/>
    <x v="18"/>
    <n v="3.3"/>
    <n v="353"/>
    <s v="2.3M"/>
    <s v="100,000+"/>
    <x v="0"/>
    <n v="0"/>
    <x v="0"/>
    <s v="Entertainment"/>
    <d v="2017-12-04T00:00:00"/>
    <n v="1"/>
    <s v="4.0.3 and up"/>
    <s v="100000"/>
    <s v="0"/>
  </r>
  <r>
    <s v="Mi Remote controller - for TV, STB, AC and more"/>
    <x v="25"/>
    <n v="4.0999999999999996"/>
    <n v="114340"/>
    <s v="28M"/>
    <s v="10,000,000+"/>
    <x v="0"/>
    <n v="0"/>
    <x v="0"/>
    <s v="Tools"/>
    <d v="2018-08-01T00:00:00"/>
    <s v="5.7.1"/>
    <s v="4.2 and up"/>
    <s v="10000000"/>
    <s v="0"/>
  </r>
  <r>
    <s v="AcDisplay"/>
    <x v="26"/>
    <n v="4.0999999999999996"/>
    <n v="66473"/>
    <s v="3.0M"/>
    <s v="1,000,000+"/>
    <x v="0"/>
    <n v="0"/>
    <x v="0"/>
    <s v="Personalization"/>
    <d v="2015-07-30T00:00:00"/>
    <s v="3.8.4"/>
    <s v="4.1 and up"/>
    <s v="1000000"/>
    <s v="0"/>
  </r>
  <r>
    <s v="AC Mobile Control"/>
    <x v="14"/>
    <n v="3.4"/>
    <n v="1450"/>
    <s v="9.7M"/>
    <s v="100,000+"/>
    <x v="0"/>
    <n v="0"/>
    <x v="0"/>
    <s v="House &amp; Home"/>
    <d v="2013-11-05T00:00:00"/>
    <n v="2.4"/>
    <s v="2.2 and up"/>
    <s v="100000"/>
    <s v="0"/>
  </r>
  <r>
    <s v="AC Remote For LG"/>
    <x v="25"/>
    <n v="3"/>
    <n v="1298"/>
    <s v="3.4M"/>
    <s v="100,000+"/>
    <x v="0"/>
    <n v="0"/>
    <x v="0"/>
    <s v="Tools"/>
    <d v="2018-02-20T00:00:00"/>
    <n v="1"/>
    <s v="4.0 and up"/>
    <s v="100000"/>
    <s v="0"/>
  </r>
  <r>
    <s v="Universal AC Remote Control Simulator"/>
    <x v="18"/>
    <n v="3"/>
    <n v="119"/>
    <s v="3.9M"/>
    <s v="50,000+"/>
    <x v="0"/>
    <n v="0"/>
    <x v="0"/>
    <s v="Entertainment"/>
    <d v="2017-12-22T00:00:00"/>
    <n v="1"/>
    <s v="4.0 and up"/>
    <s v="50000"/>
    <s v="0"/>
  </r>
  <r>
    <s v="Hi-Smart AC"/>
    <x v="25"/>
    <n v="2.2000000000000002"/>
    <n v="32"/>
    <s v="9.4M"/>
    <s v="1,000+"/>
    <x v="0"/>
    <n v="0"/>
    <x v="0"/>
    <s v="Tools"/>
    <d v="2018-04-03T00:00:00"/>
    <s v="1.1.0"/>
    <s v="4.4 and up"/>
    <s v="1000"/>
    <s v="0"/>
  </r>
  <r>
    <s v="AC Remote for Sharp - NOW FREE"/>
    <x v="25"/>
    <n v="3.7"/>
    <n v="332"/>
    <s v="26M"/>
    <s v="50,000+"/>
    <x v="0"/>
    <n v="0"/>
    <x v="0"/>
    <s v="Tools"/>
    <d v="2018-07-30T00:00:00"/>
    <s v="6.1.7"/>
    <s v="4.2 and up"/>
    <s v="50000"/>
    <s v="0"/>
  </r>
  <r>
    <s v="AC Remote for Samsung - NOW FREE"/>
    <x v="25"/>
    <n v="3.7"/>
    <n v="566"/>
    <s v="27M"/>
    <s v="100,000+"/>
    <x v="0"/>
    <n v="0"/>
    <x v="0"/>
    <s v="Tools"/>
    <d v="2018-07-30T00:00:00"/>
    <s v="6.1.7"/>
    <s v="4.2 and up"/>
    <s v="100000"/>
    <s v="0"/>
  </r>
  <r>
    <s v="Pocket AC"/>
    <x v="22"/>
    <n v="4.8"/>
    <n v="130"/>
    <s v="4.4M"/>
    <s v="1,000+"/>
    <x v="1"/>
    <n v="9.99"/>
    <x v="0"/>
    <s v="Photography"/>
    <d v="2018-06-27T00:00:00"/>
    <s v="3.1.1"/>
    <s v="4.1 and up"/>
    <s v="1000"/>
    <s v="9.99"/>
  </r>
  <r>
    <s v="AC Remote for Carrier - NOW FREE"/>
    <x v="25"/>
    <n v="3.7"/>
    <n v="163"/>
    <s v="26M"/>
    <s v="10,000+"/>
    <x v="0"/>
    <n v="0"/>
    <x v="0"/>
    <s v="Tools"/>
    <d v="2018-07-30T00:00:00"/>
    <s v="6.1.7"/>
    <s v="4.2 and up"/>
    <s v="10000"/>
    <s v="0"/>
  </r>
  <r>
    <s v="AC &amp; TV, DVD, Set Top Box - Remote control IR"/>
    <x v="25"/>
    <n v="3.6"/>
    <n v="3632"/>
    <s v="3.2M"/>
    <s v="1,000,000+"/>
    <x v="0"/>
    <n v="0"/>
    <x v="0"/>
    <s v="Tools"/>
    <d v="2017-11-13T00:00:00"/>
    <s v="11;11.26"/>
    <s v="4.0.3 and up"/>
    <s v="1000000"/>
    <s v="0"/>
  </r>
  <r>
    <s v="ac remote control"/>
    <x v="25"/>
    <n v="3.7"/>
    <n v="9514"/>
    <s v="7.0M"/>
    <s v="500,000+"/>
    <x v="0"/>
    <n v="0"/>
    <x v="0"/>
    <s v="Tools"/>
    <d v="2018-07-11T00:00:00"/>
    <s v="acremotecontrol-v7"/>
    <s v="4.0.3 and up"/>
    <s v="500000"/>
    <s v="0"/>
  </r>
  <r>
    <s v="Free Adblocker Browser - Adblock &amp; Popup Blocker"/>
    <x v="6"/>
    <n v="4.4000000000000004"/>
    <n v="152470"/>
    <s v="Varies with device"/>
    <s v="10,000,000+"/>
    <x v="0"/>
    <n v="0"/>
    <x v="0"/>
    <s v="Communication"/>
    <d v="2018-07-19T00:00:00"/>
    <s v="Varies with device"/>
    <s v="Varies with device"/>
    <s v="10000000"/>
    <s v="0"/>
  </r>
  <r>
    <s v="Ad Detect Plugin - Handy Tool"/>
    <x v="27"/>
    <n v="3.8"/>
    <n v="5107"/>
    <s v="1.4M"/>
    <s v="500,000+"/>
    <x v="0"/>
    <n v="0"/>
    <x v="0"/>
    <s v="Productivity"/>
    <d v="2015-12-28T00:00:00"/>
    <s v="1.6.3"/>
    <s v="2.3 and up"/>
    <s v="500000"/>
    <s v="0"/>
  </r>
  <r>
    <s v="AppBrain Ad Detector"/>
    <x v="25"/>
    <n v="3.7"/>
    <n v="9221"/>
    <s v="1.7M"/>
    <s v="1,000,000+"/>
    <x v="0"/>
    <n v="0"/>
    <x v="0"/>
    <s v="Tools"/>
    <d v="2018-04-12T00:00:00"/>
    <s v="2.2.1"/>
    <s v="4.1 and up"/>
    <s v="1000000"/>
    <s v="0"/>
  </r>
  <r>
    <s v="AD - Nieuws, Sport, Regio &amp; Entertainment"/>
    <x v="31"/>
    <n v="3.7"/>
    <n v="10369"/>
    <s v="Varies with device"/>
    <s v="1,000,000+"/>
    <x v="0"/>
    <n v="0"/>
    <x v="0"/>
    <s v="News &amp; Magazines"/>
    <d v="2018-07-28T00:00:00"/>
    <s v="Varies with device"/>
    <s v="Varies with device"/>
    <s v="1000000"/>
    <s v="0"/>
  </r>
  <r>
    <s v="Flud (Ad free)"/>
    <x v="30"/>
    <n v="4.8"/>
    <n v="5639"/>
    <s v="Varies with device"/>
    <s v="10,000+"/>
    <x v="1"/>
    <n v="1.49"/>
    <x v="0"/>
    <s v="Video Players &amp; Editors"/>
    <d v="2017-09-07T00:00:00"/>
    <s v="Varies with device"/>
    <s v="Varies with device"/>
    <s v="10000"/>
    <s v="1.49"/>
  </r>
  <r>
    <s v="AdClear Ad blocker for Samsung"/>
    <x v="25"/>
    <n v="4.2"/>
    <n v="1586"/>
    <s v="1.5M"/>
    <s v="500,000+"/>
    <x v="0"/>
    <n v="0"/>
    <x v="0"/>
    <s v="Tools"/>
    <d v="2017-09-07T00:00:00"/>
    <s v="1.0.5"/>
    <s v="5.0 and up"/>
    <s v="500000"/>
    <s v="0"/>
  </r>
  <r>
    <s v="Adblock Browser for Android"/>
    <x v="6"/>
    <n v="4.0999999999999996"/>
    <n v="121113"/>
    <s v="39M"/>
    <s v="10,000,000+"/>
    <x v="0"/>
    <n v="0"/>
    <x v="0"/>
    <s v="Communication"/>
    <d v="2018-07-11T00:00:00"/>
    <s v="1.4.0"/>
    <s v="4.1 and up"/>
    <s v="10000000"/>
    <s v="0"/>
  </r>
  <r>
    <s v="CM Browser - Ad Blocker , Fast Download , Privacy"/>
    <x v="6"/>
    <n v="4.5999999999999996"/>
    <n v="2265084"/>
    <s v="6.1M"/>
    <s v="50,000,000+"/>
    <x v="0"/>
    <n v="0"/>
    <x v="0"/>
    <s v="Communication"/>
    <d v="2018-07-31T00:00:00"/>
    <s v="5.22.18.0006"/>
    <s v="4.0 and up"/>
    <s v="50000000"/>
    <s v="0"/>
  </r>
  <r>
    <s v="Adguard Content Blocker"/>
    <x v="25"/>
    <n v="4.0999999999999996"/>
    <n v="14491"/>
    <s v="4.3M"/>
    <s v="1,000,000+"/>
    <x v="0"/>
    <n v="0"/>
    <x v="0"/>
    <s v="Tools"/>
    <d v="2018-02-26T00:00:00"/>
    <s v="2.1.2"/>
    <s v="Varies with device"/>
    <s v="1000000"/>
    <s v="0"/>
  </r>
  <r>
    <s v="tTorrent - ad free"/>
    <x v="30"/>
    <n v="4.3"/>
    <n v="2976"/>
    <s v="Varies with device"/>
    <s v="10,000+"/>
    <x v="1"/>
    <n v="1.99"/>
    <x v="0"/>
    <s v="Video Players &amp; Editors"/>
    <d v="2018-06-15T00:00:00"/>
    <s v="1.5.14"/>
    <s v="4.1 and up"/>
    <s v="10000"/>
    <s v="1.99"/>
  </r>
  <r>
    <s v="cronometer (ad free)"/>
    <x v="13"/>
    <n v="3.9"/>
    <n v="1075"/>
    <s v="8.3M"/>
    <s v="50,000+"/>
    <x v="1"/>
    <n v="2.99"/>
    <x v="0"/>
    <s v="Health &amp; Fitness"/>
    <d v="2018-07-13T00:00:00"/>
    <s v="2.1.2"/>
    <s v="4.4 and up"/>
    <s v="50000"/>
    <s v="2.99"/>
  </r>
  <r>
    <s v="Ad Detector"/>
    <x v="25"/>
    <n v="3.8"/>
    <n v="208"/>
    <s v="730k"/>
    <s v="50,000+"/>
    <x v="0"/>
    <n v="0"/>
    <x v="0"/>
    <s v="Tools"/>
    <d v="2014-07-28T00:00:00"/>
    <n v="1"/>
    <s v="2.3 and up"/>
    <s v="50000"/>
    <s v="0"/>
  </r>
  <r>
    <s v="Adblock Plus for Samsung Internet - Browse safe."/>
    <x v="6"/>
    <n v="4"/>
    <n v="8769"/>
    <s v="2.1M"/>
    <s v="1,000,000+"/>
    <x v="0"/>
    <n v="0"/>
    <x v="0"/>
    <s v="Communication"/>
    <d v="2018-04-05T00:00:00"/>
    <s v="1.1.4"/>
    <s v="5.0 and up"/>
    <s v="1000000"/>
    <s v="0"/>
  </r>
  <r>
    <s v="MyRadar NOAA Weather Radar Ad Free"/>
    <x v="29"/>
    <n v="4.5"/>
    <n v="3005"/>
    <s v="26M"/>
    <s v="10,000+"/>
    <x v="1"/>
    <n v="2.99"/>
    <x v="0"/>
    <s v="Weather"/>
    <d v="2018-08-04T00:00:00"/>
    <s v="7.1.4"/>
    <s v="4.0.3 and up"/>
    <s v="10000"/>
    <s v="2.99"/>
  </r>
  <r>
    <s v="Safe Notes - Secure Ad-free notepad"/>
    <x v="27"/>
    <n v="4.5999999999999996"/>
    <n v="3362"/>
    <s v="756k"/>
    <s v="50,000+"/>
    <x v="0"/>
    <n v="0"/>
    <x v="0"/>
    <s v="Productivity"/>
    <d v="2017-11-21T00:00:00"/>
    <n v="1.7"/>
    <s v="4.0 and up"/>
    <s v="50000"/>
    <s v="0"/>
  </r>
  <r>
    <s v="Adblock Fast"/>
    <x v="27"/>
    <n v="4.0999999999999996"/>
    <n v="9914"/>
    <s v="3.2M"/>
    <s v="1,000,000+"/>
    <x v="0"/>
    <n v="0"/>
    <x v="0"/>
    <s v="Productivity"/>
    <d v="2017-05-17T00:00:00"/>
    <s v="1.4.0"/>
    <s v="5.0 and up"/>
    <s v="1000000"/>
    <s v="0"/>
  </r>
  <r>
    <s v="FVD Ad-Free"/>
    <x v="25"/>
    <n v="4.4000000000000004"/>
    <n v="1774"/>
    <s v="4.1M"/>
    <s v="10,000+"/>
    <x v="1"/>
    <n v="1.99"/>
    <x v="0"/>
    <s v="Tools"/>
    <d v="2017-10-05T00:00:00"/>
    <s v="4.4.3"/>
    <s v="3.0 and up"/>
    <s v="10000"/>
    <s v="1.99"/>
  </r>
  <r>
    <s v="2000 AD Comics and Judge Dredd"/>
    <x v="5"/>
    <n v="3.7"/>
    <n v="705"/>
    <s v="20M"/>
    <s v="50,000+"/>
    <x v="0"/>
    <n v="0"/>
    <x v="1"/>
    <s v="Comics"/>
    <d v="2018-07-19T00:00:00"/>
    <s v="1.3.0"/>
    <s v="4.0.3 and up"/>
    <s v="50000"/>
    <s v="0"/>
  </r>
  <r>
    <s v="Anti Adware"/>
    <x v="25"/>
    <n v="3.9"/>
    <n v="18751"/>
    <s v="3.6M"/>
    <s v="1,000,000+"/>
    <x v="0"/>
    <n v="0"/>
    <x v="0"/>
    <s v="Tools"/>
    <d v="2018-06-19T00:00:00"/>
    <n v="3.6"/>
    <s v="4.1 and up"/>
    <s v="1000000"/>
    <s v="0"/>
  </r>
  <r>
    <s v="Ad Blocker Turbo - Adblocker Browser"/>
    <x v="6"/>
    <n v="3.9"/>
    <n v="107"/>
    <s v="44M"/>
    <s v="10,000+"/>
    <x v="0"/>
    <n v="0"/>
    <x v="0"/>
    <s v="Communication"/>
    <d v="2018-01-29T00:00:00"/>
    <s v="1.0.5"/>
    <s v="4.1 and up"/>
    <s v="10000"/>
    <s v="0"/>
  </r>
  <r>
    <s v="Weather &amp; Radar Pro - Ad-Free"/>
    <x v="29"/>
    <n v="4.5"/>
    <n v="25243"/>
    <s v="26M"/>
    <s v="100,000+"/>
    <x v="1"/>
    <n v="2.99"/>
    <x v="0"/>
    <s v="Weather"/>
    <d v="2018-08-01T00:00:00"/>
    <s v="4.34.0"/>
    <s v="4.4 and up"/>
    <s v="100000"/>
    <s v="2.99"/>
  </r>
  <r>
    <s v="ONScripter Plus (Ad Free)"/>
    <x v="17"/>
    <n v="4.5"/>
    <n v="100"/>
    <s v="17M"/>
    <s v="1,000+"/>
    <x v="1"/>
    <n v="3.99"/>
    <x v="0"/>
    <s v="Adventure"/>
    <d v="2016-04-07T00:00:00"/>
    <s v="1.2.4"/>
    <s v="4.1 and up"/>
    <s v="1000"/>
    <s v="3.99"/>
  </r>
  <r>
    <s v="Vpn Hosts (ad blocker &amp; no root &amp; support ipv6 )"/>
    <x v="25"/>
    <n v="4.4000000000000004"/>
    <n v="319"/>
    <s v="1.1M"/>
    <s v="10,000+"/>
    <x v="1"/>
    <n v="2.99"/>
    <x v="0"/>
    <s v="Tools"/>
    <d v="2018-07-03T00:00:00"/>
    <s v="2.0.1"/>
    <s v="4.4 and up"/>
    <s v="10000"/>
    <s v="2.99"/>
  </r>
  <r>
    <s v="Google AdSense"/>
    <x v="27"/>
    <n v="4.3"/>
    <n v="52677"/>
    <s v="2.9M"/>
    <s v="1,000,000+"/>
    <x v="0"/>
    <n v="0"/>
    <x v="0"/>
    <s v="Productivity"/>
    <d v="2017-12-13T00:00:00"/>
    <n v="3.3"/>
    <s v="4.0 and up"/>
    <s v="1000000"/>
    <s v="0"/>
  </r>
  <r>
    <s v="Ad-free Triangle Solver"/>
    <x v="18"/>
    <n v="4.5"/>
    <n v="118"/>
    <s v="24M"/>
    <s v="10,000+"/>
    <x v="0"/>
    <n v="0"/>
    <x v="0"/>
    <s v="Education"/>
    <d v="2015-08-20T00:00:00"/>
    <s v="6.3.1"/>
    <s v="4.2 and up"/>
    <s v="10000"/>
    <s v="0"/>
  </r>
  <r>
    <s v="Ez Screen Recorder (no ad)"/>
    <x v="30"/>
    <n v="4.7"/>
    <n v="8696"/>
    <s v="14M"/>
    <s v="100,000+"/>
    <x v="0"/>
    <n v="0"/>
    <x v="0"/>
    <s v="Video Players &amp; Editors"/>
    <d v="2018-06-03T00:00:00"/>
    <s v="2.1.4"/>
    <s v="5.0 and up"/>
    <s v="100000"/>
    <s v="0"/>
  </r>
  <r>
    <s v="Best Applock - Locker &amp; No Ads"/>
    <x v="27"/>
    <n v="4.7"/>
    <n v="10672"/>
    <s v="6.9M"/>
    <s v="100,000+"/>
    <x v="0"/>
    <n v="0"/>
    <x v="0"/>
    <s v="Productivity"/>
    <d v="2018-06-23T00:00:00"/>
    <s v="2.1.1"/>
    <s v="4.1 and up"/>
    <s v="100000"/>
    <s v="0"/>
  </r>
  <r>
    <s v="Local Services ads by Google"/>
    <x v="4"/>
    <n v="4.0999999999999996"/>
    <n v="7"/>
    <s v="12M"/>
    <s v="1,000+"/>
    <x v="0"/>
    <n v="0"/>
    <x v="0"/>
    <s v="Business"/>
    <d v="2018-07-17T00:00:00"/>
    <s v="3.3.270"/>
    <s v="4.0 and up"/>
    <s v="1000"/>
    <s v="0"/>
  </r>
  <r>
    <s v="Ad Block REMOVER - NEED ROOT"/>
    <x v="25"/>
    <n v="3.3"/>
    <n v="999"/>
    <s v="91k"/>
    <s v="100,000+"/>
    <x v="0"/>
    <n v="0"/>
    <x v="0"/>
    <s v="Tools"/>
    <d v="2013-12-17T00:00:00"/>
    <n v="3.2"/>
    <s v="2.2 and up"/>
    <s v="100000"/>
    <s v="0"/>
  </r>
  <r>
    <s v="WhatsFake Pro (Ad free)"/>
    <x v="20"/>
    <n v="4.2"/>
    <n v="204"/>
    <s v="9.4M"/>
    <s v="5,000+"/>
    <x v="1"/>
    <n v="0.99"/>
    <x v="0"/>
    <s v="Social"/>
    <d v="2017-09-25T00:00:00"/>
    <n v="1.4"/>
    <s v="4.1 and up"/>
    <s v="5000"/>
    <s v="0.99"/>
  </r>
  <r>
    <s v="Photo Compress 2.0 - Ad Free"/>
    <x v="25"/>
    <n v="4.0999999999999996"/>
    <n v="6267"/>
    <s v="1.7M"/>
    <s v="1,000,000+"/>
    <x v="0"/>
    <n v="0"/>
    <x v="0"/>
    <s v="Tools"/>
    <d v="2016-05-07T00:00:00"/>
    <n v="2.1"/>
    <s v="3.2 and up"/>
    <s v="1000000"/>
    <s v="0"/>
  </r>
  <r>
    <s v="Ad Removal: thereisonlywe"/>
    <x v="27"/>
    <n v="3.4"/>
    <n v="16"/>
    <s v="293k"/>
    <s v="100+"/>
    <x v="1"/>
    <n v="6.49"/>
    <x v="0"/>
    <s v="Productivity"/>
    <d v="2014-05-03T00:00:00"/>
    <n v="1"/>
    <s v="2.2 and up"/>
    <s v="100"/>
    <s v="6.49"/>
  </r>
  <r>
    <s v="Brave Browser: Fast AdBlocker"/>
    <x v="6"/>
    <n v="4.3"/>
    <n v="40241"/>
    <s v="Varies with device"/>
    <s v="5,000,000+"/>
    <x v="0"/>
    <n v="0"/>
    <x v="0"/>
    <s v="Communication"/>
    <d v="2018-06-30T00:00:00"/>
    <s v="1.0.52"/>
    <s v="4.1 and up"/>
    <s v="5000000"/>
    <s v="0"/>
  </r>
  <r>
    <s v="Solitaire: Decked Out Ad Free"/>
    <x v="17"/>
    <n v="4.9000000000000004"/>
    <n v="37302"/>
    <s v="35M"/>
    <s v="500,000+"/>
    <x v="0"/>
    <n v="0"/>
    <x v="0"/>
    <s v="Card"/>
    <d v="2017-05-08T00:00:00"/>
    <s v="1.3.3"/>
    <s v="4.1 and up"/>
    <s v="500000"/>
    <s v="0"/>
  </r>
  <r>
    <s v="WeatherClear - Ad-free Weather, Minute forecast"/>
    <x v="29"/>
    <n v="4.5"/>
    <n v="3252"/>
    <s v="3.8M"/>
    <s v="50,000+"/>
    <x v="0"/>
    <n v="0"/>
    <x v="0"/>
    <s v="Weather"/>
    <d v="2017-06-25T00:00:00"/>
    <s v="1.2.6"/>
    <s v="4.1 and up"/>
    <s v="50000"/>
    <s v="0"/>
  </r>
  <r>
    <s v="Ad Remove Plugin for App2SD"/>
    <x v="27"/>
    <n v="4.0999999999999996"/>
    <n v="66"/>
    <s v="17k"/>
    <s v="1,000+"/>
    <x v="1"/>
    <n v="1.29"/>
    <x v="0"/>
    <s v="Productivity"/>
    <d v="2013-09-25T00:00:00"/>
    <s v="1.0.0"/>
    <s v="2.2 and up"/>
    <s v="1000"/>
    <s v="1.29"/>
  </r>
  <r>
    <s v="Digital Clock : Simple, Tiny, Ad-free Desk Clock."/>
    <x v="16"/>
    <n v="4.4000000000000004"/>
    <n v="317"/>
    <s v="74k"/>
    <s v="50,000+"/>
    <x v="0"/>
    <n v="0"/>
    <x v="0"/>
    <s v="Lifestyle"/>
    <d v="2016-12-21T00:00:00"/>
    <n v="3"/>
    <s v="2.3 and up"/>
    <s v="50000"/>
    <s v="0"/>
  </r>
  <r>
    <s v="Google Ads"/>
    <x v="4"/>
    <n v="4.3"/>
    <n v="29331"/>
    <s v="20M"/>
    <s v="5,000,000+"/>
    <x v="0"/>
    <n v="0"/>
    <x v="0"/>
    <s v="Business"/>
    <d v="2018-07-30T00:00:00"/>
    <s v="1.12.0"/>
    <s v="4.0.3 and up"/>
    <s v="5000000"/>
    <s v="0"/>
  </r>
  <r>
    <s v="RAM Cleanup Ad-Free Option"/>
    <x v="25"/>
    <n v="4.4000000000000004"/>
    <n v="457"/>
    <s v="1.1M"/>
    <s v="10,000+"/>
    <x v="1"/>
    <n v="2.99"/>
    <x v="0"/>
    <s v="Tools"/>
    <d v="2016-07-26T00:00:00"/>
    <n v="3"/>
    <s v="4.1 and up"/>
    <s v="10000"/>
    <s v="2.99"/>
  </r>
  <r>
    <s v="Emo Ads Blocker Browser"/>
    <x v="25"/>
    <n v="3.4"/>
    <n v="1555"/>
    <s v="4.1M"/>
    <s v="100,000+"/>
    <x v="0"/>
    <n v="0"/>
    <x v="0"/>
    <s v="Tools"/>
    <d v="2015-09-17T00:00:00"/>
    <n v="1.4"/>
    <s v="3.0 and up"/>
    <s v="100000"/>
    <s v="0"/>
  </r>
  <r>
    <s v="Bing Ads"/>
    <x v="4"/>
    <n v="4.0999999999999996"/>
    <n v="1828"/>
    <s v="13M"/>
    <s v="100,000+"/>
    <x v="0"/>
    <n v="0"/>
    <x v="0"/>
    <s v="Business"/>
    <d v="2018-07-20T00:00:00"/>
    <s v="2.13.2"/>
    <s v="4.1 and up"/>
    <s v="100000"/>
    <s v="0"/>
  </r>
  <r>
    <s v="My baby firework (Remove ad)"/>
    <x v="18"/>
    <n v="4.0999999999999996"/>
    <n v="30"/>
    <s v="14k"/>
    <s v="1,000+"/>
    <x v="1"/>
    <n v="0.99"/>
    <x v="0"/>
    <s v="Entertainment"/>
    <d v="2013-04-25T00:00:00"/>
    <s v="Varies with device"/>
    <s v="Varies with device"/>
    <s v="1000"/>
    <s v="0.99"/>
  </r>
  <r>
    <s v="Apps Ads Detector"/>
    <x v="25"/>
    <n v="3.5"/>
    <n v="315"/>
    <s v="8.3M"/>
    <s v="100,000+"/>
    <x v="0"/>
    <n v="0"/>
    <x v="0"/>
    <s v="Tools"/>
    <d v="2018-02-19T00:00:00"/>
    <n v="25"/>
    <s v="4.0.3 and up"/>
    <s v="100000"/>
    <s v="0"/>
  </r>
  <r>
    <s v="TIMBER AD FILTER - Very useful ad block app"/>
    <x v="27"/>
    <n v="3.8"/>
    <n v="1343"/>
    <s v="9.0M"/>
    <s v="100,000+"/>
    <x v="0"/>
    <n v="0"/>
    <x v="0"/>
    <s v="Productivity"/>
    <d v="2018-03-12T00:00:00"/>
    <s v="1.0.26"/>
    <s v="5.0 and up"/>
    <s v="100000"/>
    <s v="0"/>
  </r>
  <r>
    <s v="Alchemy Classic Ad Free"/>
    <x v="18"/>
    <n v="4.5999999999999996"/>
    <n v="20178"/>
    <s v="9.0M"/>
    <s v="100,000+"/>
    <x v="0"/>
    <n v="0"/>
    <x v="0"/>
    <s v="Puzzle"/>
    <d v="2014-05-26T00:00:00"/>
    <s v="1.7.3"/>
    <s v="1.6 and up"/>
    <s v="100000"/>
    <s v="0"/>
  </r>
  <r>
    <s v="Mobi Calculator free &amp; AD free!"/>
    <x v="25"/>
    <n v="4.5999999999999996"/>
    <n v="77302"/>
    <s v="Varies with device"/>
    <s v="5,000,000+"/>
    <x v="0"/>
    <n v="0"/>
    <x v="0"/>
    <s v="Tools"/>
    <d v="2018-01-09T00:00:00"/>
    <s v="Varies with device"/>
    <s v="Varies with device"/>
    <s v="5000000"/>
    <s v="0"/>
  </r>
  <r>
    <s v="Easy Hotspot Ad Free"/>
    <x v="25"/>
    <n v="5"/>
    <n v="2"/>
    <s v="3.3M"/>
    <s v="10+"/>
    <x v="1"/>
    <n v="0.99"/>
    <x v="0"/>
    <s v="Tools"/>
    <d v="2018-07-26T00:00:00"/>
    <n v="1.05"/>
    <s v="4.0 and up"/>
    <s v="10"/>
    <s v="0.99"/>
  </r>
  <r>
    <s v="Flipp - Weekly Shopping"/>
    <x v="21"/>
    <n v="4.5999999999999996"/>
    <n v="85782"/>
    <s v="Varies with device"/>
    <s v="10,000,000+"/>
    <x v="0"/>
    <n v="0"/>
    <x v="0"/>
    <s v="Shopping"/>
    <d v="2018-07-30T00:00:00"/>
    <s v="Varies with device"/>
    <s v="Varies with device"/>
    <s v="10000000"/>
    <s v="0"/>
  </r>
  <r>
    <s v="AE + Aerie: Jeans, Dresses, Swimsuits &amp; Bralettes"/>
    <x v="21"/>
    <n v="4.2"/>
    <n v="20476"/>
    <s v="28M"/>
    <s v="1,000,000+"/>
    <x v="0"/>
    <n v="0"/>
    <x v="0"/>
    <s v="Shopping"/>
    <d v="2018-07-17T00:00:00"/>
    <s v="5.6.0"/>
    <s v="4.4 and up"/>
    <s v="1000000"/>
    <s v="0"/>
  </r>
  <r>
    <s v="A&amp;E - Watch Full Episodes of TV Shows"/>
    <x v="18"/>
    <n v="4"/>
    <n v="29708"/>
    <s v="19M"/>
    <s v="1,000,000+"/>
    <x v="0"/>
    <n v="0"/>
    <x v="1"/>
    <s v="Entertainment"/>
    <d v="2018-07-16T00:00:00"/>
    <s v="3.1.4"/>
    <s v="4.4 and up"/>
    <s v="1000000"/>
    <s v="0"/>
  </r>
  <r>
    <s v="Adobe Premiere Clip"/>
    <x v="30"/>
    <n v="3.9"/>
    <n v="39495"/>
    <s v="59M"/>
    <s v="5,000,000+"/>
    <x v="0"/>
    <n v="0"/>
    <x v="0"/>
    <s v="Video Players &amp; Editors"/>
    <d v="2018-06-26T00:00:00"/>
    <s v="1.1.4.1296"/>
    <s v="4.4 and up"/>
    <s v="5000000"/>
    <s v="0"/>
  </r>
  <r>
    <s v="Shortcuts for After Effects"/>
    <x v="18"/>
    <n v="3.7"/>
    <n v="464"/>
    <s v="1.9M"/>
    <s v="50,000+"/>
    <x v="0"/>
    <n v="0"/>
    <x v="0"/>
    <s v="Education"/>
    <d v="2014-08-09T00:00:00"/>
    <n v="1"/>
    <s v="2.3 and up"/>
    <s v="50000"/>
    <s v="0"/>
  </r>
  <r>
    <s v="AE Sudoku"/>
    <x v="18"/>
    <n v="4.3"/>
    <n v="2171"/>
    <s v="12M"/>
    <s v="100,000+"/>
    <x v="0"/>
    <n v="0"/>
    <x v="0"/>
    <s v="Puzzle"/>
    <d v="2015-07-29T00:00:00"/>
    <s v="1.1.0"/>
    <s v="2.2 and up"/>
    <s v="100000"/>
    <s v="0"/>
  </r>
  <r>
    <s v="ESS Mobile for AE"/>
    <x v="27"/>
    <n v="1.9"/>
    <n v="63"/>
    <s v="1.8M"/>
    <s v="5,000+"/>
    <x v="0"/>
    <n v="0"/>
    <x v="0"/>
    <s v="Productivity"/>
    <d v="2016-09-27T00:00:00"/>
    <s v="2.0.1027"/>
    <s v="3.0 and up"/>
    <s v="5000"/>
    <s v="0"/>
  </r>
  <r>
    <s v="AE Jewels 2: Island Adventures"/>
    <x v="17"/>
    <n v="4.2"/>
    <n v="652"/>
    <s v="30M"/>
    <s v="10,000+"/>
    <x v="0"/>
    <n v="0"/>
    <x v="0"/>
    <s v="Action"/>
    <d v="2016-02-24T00:00:00"/>
    <n v="1"/>
    <s v="2.3 and up"/>
    <s v="10000"/>
    <s v="0"/>
  </r>
  <r>
    <s v="AE Bubble:Offline Bubble Games"/>
    <x v="18"/>
    <n v="4.2"/>
    <n v="6973"/>
    <s v="Varies with device"/>
    <s v="100,000+"/>
    <x v="0"/>
    <n v="0"/>
    <x v="0"/>
    <s v="Casual"/>
    <d v="2017-10-20T00:00:00"/>
    <s v="Varies with device"/>
    <s v="Varies with device"/>
    <s v="100000"/>
    <s v="0"/>
  </r>
  <r>
    <s v="AE Basketball"/>
    <x v="23"/>
    <n v="4"/>
    <n v="8100"/>
    <s v="Varies with device"/>
    <s v="1,000,000+"/>
    <x v="0"/>
    <n v="0"/>
    <x v="0"/>
    <s v="Sports"/>
    <d v="2013-11-20T00:00:00"/>
    <s v="Varies with device"/>
    <s v="Varies with device"/>
    <s v="1000000"/>
    <s v="0"/>
  </r>
  <r>
    <s v="AE Bingo: Offline Bingo Games"/>
    <x v="17"/>
    <n v="4.4000000000000004"/>
    <n v="61746"/>
    <s v="Varies with device"/>
    <s v="500,000+"/>
    <x v="0"/>
    <n v="0"/>
    <x v="1"/>
    <s v="Casino"/>
    <d v="2016-09-30T00:00:00"/>
    <s v="Varies with device"/>
    <s v="2.3.3 and up"/>
    <s v="500000"/>
    <s v="0"/>
  </r>
  <r>
    <s v="AE Jewels"/>
    <x v="17"/>
    <n v="4.2"/>
    <n v="960"/>
    <s v="18M"/>
    <s v="50,000+"/>
    <x v="0"/>
    <n v="0"/>
    <x v="0"/>
    <s v="Action"/>
    <d v="2015-08-20T00:00:00"/>
    <s v="1.0.5"/>
    <s v="3.0 and up"/>
    <s v="50000"/>
    <s v="0"/>
  </r>
  <r>
    <s v="AE Spider Solitaire"/>
    <x v="17"/>
    <n v="4.5"/>
    <n v="17263"/>
    <s v="Varies with device"/>
    <s v="500,000+"/>
    <x v="0"/>
    <n v="0"/>
    <x v="0"/>
    <s v="Card"/>
    <d v="2017-06-07T00:00:00"/>
    <s v="Varies with device"/>
    <s v="Varies with device"/>
    <s v="500000"/>
    <s v="0"/>
  </r>
  <r>
    <s v="AE Coin Mania : Arcade Fun"/>
    <x v="17"/>
    <n v="4.3"/>
    <n v="30002"/>
    <s v="29M"/>
    <s v="1,000,000+"/>
    <x v="0"/>
    <n v="0"/>
    <x v="1"/>
    <s v="Casino"/>
    <d v="2018-02-08T00:00:00"/>
    <s v="2.3.5"/>
    <s v="4.0.3 and up"/>
    <s v="1000000"/>
    <s v="0"/>
  </r>
  <r>
    <s v="AE Roundy POP"/>
    <x v="18"/>
    <n v="4.4000000000000004"/>
    <n v="5262"/>
    <s v="26M"/>
    <s v="100,000+"/>
    <x v="0"/>
    <n v="0"/>
    <x v="0"/>
    <s v="Casual"/>
    <d v="2016-03-23T00:00:00"/>
    <s v="1.1.2"/>
    <s v="2.3 and up"/>
    <s v="100000"/>
    <s v="0"/>
  </r>
  <r>
    <s v="Mupen64+AE FREE (N64 Emulator)"/>
    <x v="17"/>
    <n v="4"/>
    <n v="41759"/>
    <s v="12M"/>
    <s v="1,000,000+"/>
    <x v="0"/>
    <n v="0"/>
    <x v="0"/>
    <s v="Arcade"/>
    <d v="2014-01-19T00:00:00"/>
    <s v="2.4.4"/>
    <s v="2.0 and up"/>
    <s v="1000000"/>
    <s v="0"/>
  </r>
  <r>
    <s v="Mupen64Plus AE (N64 Emulator)"/>
    <x v="17"/>
    <n v="4.2"/>
    <n v="4569"/>
    <s v="12M"/>
    <s v="100,000+"/>
    <x v="1"/>
    <n v="0.99"/>
    <x v="0"/>
    <s v="Arcade"/>
    <d v="2014-01-19T00:00:00"/>
    <s v="2.4.4"/>
    <s v="2.0 and up"/>
    <s v="100000"/>
    <s v="0.99"/>
  </r>
  <r>
    <s v="AE Lucky Fishing"/>
    <x v="17"/>
    <n v="4.3"/>
    <n v="18277"/>
    <s v="17M"/>
    <s v="1,000,000+"/>
    <x v="0"/>
    <n v="0"/>
    <x v="1"/>
    <s v="Arcade"/>
    <d v="2016-03-14T00:00:00"/>
    <s v="2.0.2"/>
    <s v="2.3 and up"/>
    <s v="1000000"/>
    <s v="0"/>
  </r>
  <r>
    <s v="AE Video Poker"/>
    <x v="17"/>
    <n v="4"/>
    <n v="721"/>
    <s v="18M"/>
    <s v="50,000+"/>
    <x v="0"/>
    <n v="0"/>
    <x v="1"/>
    <s v="Casino"/>
    <d v="2015-12-31T00:00:00"/>
    <s v="1.3.2"/>
    <s v="2.3 and up"/>
    <s v="50000"/>
    <s v="0"/>
  </r>
  <r>
    <s v="AE Solitaire"/>
    <x v="17"/>
    <n v="4.3"/>
    <n v="1776"/>
    <s v="26M"/>
    <s v="50,000+"/>
    <x v="0"/>
    <n v="0"/>
    <x v="0"/>
    <s v="Card"/>
    <d v="2018-01-04T00:00:00"/>
    <s v="2.3.4"/>
    <s v="4.0.3 and up"/>
    <s v="50000"/>
    <s v="0"/>
  </r>
  <r>
    <s v="AE Archer"/>
    <x v="23"/>
    <n v="3.9"/>
    <n v="8638"/>
    <s v="Varies with device"/>
    <s v="500,000+"/>
    <x v="0"/>
    <n v="0"/>
    <x v="0"/>
    <s v="Sports"/>
    <d v="2015-09-02T00:00:00"/>
    <s v="Varies with device"/>
    <s v="Varies with device"/>
    <s v="500000"/>
    <s v="0"/>
  </r>
  <r>
    <s v="AE Blackjack"/>
    <x v="17"/>
    <n v="4"/>
    <n v="1417"/>
    <s v="17M"/>
    <s v="100,000+"/>
    <x v="0"/>
    <n v="0"/>
    <x v="1"/>
    <s v="Card"/>
    <d v="2015-11-27T00:00:00"/>
    <s v="1.3.1"/>
    <s v="2.3 and up"/>
    <s v="100000"/>
    <s v="0"/>
  </r>
  <r>
    <s v="AE Gun Ball: arcade ball games"/>
    <x v="17"/>
    <n v="3.7"/>
    <n v="8581"/>
    <s v="12M"/>
    <s v="1,000,000+"/>
    <x v="0"/>
    <n v="0"/>
    <x v="0"/>
    <s v="Arcade"/>
    <d v="2013-12-13T00:00:00"/>
    <s v="1.0.2"/>
    <s v="2.2 and up"/>
    <s v="1000000"/>
    <s v="0"/>
  </r>
  <r>
    <s v="AE Order"/>
    <x v="25"/>
    <n v="4.0999999999999996"/>
    <n v="19"/>
    <s v="317k"/>
    <s v="1,000+"/>
    <x v="0"/>
    <n v="0"/>
    <x v="0"/>
    <s v="Tools"/>
    <d v="2013-11-12T00:00:00"/>
    <s v="2.0.131112"/>
    <s v="2.3 and up"/>
    <s v="1000"/>
    <s v="0"/>
  </r>
  <r>
    <s v="TV.AE"/>
    <x v="18"/>
    <n v="3.9"/>
    <n v="109"/>
    <s v="7.5M"/>
    <s v="10,000+"/>
    <x v="0"/>
    <n v="0"/>
    <x v="0"/>
    <s v="Entertainment"/>
    <d v="2017-09-21T00:00:00"/>
    <s v="1.0.4"/>
    <s v="4.4 and up"/>
    <s v="10000"/>
    <s v="0"/>
  </r>
  <r>
    <s v="AE 3D MOTOR :Racing Games Free"/>
    <x v="17"/>
    <n v="4.2"/>
    <n v="74902"/>
    <s v="Varies with device"/>
    <s v="5,000,000+"/>
    <x v="0"/>
    <n v="0"/>
    <x v="0"/>
    <s v="Racing"/>
    <d v="2016-08-26T00:00:00"/>
    <s v="Varies with device"/>
    <s v="Varies with device"/>
    <s v="5000000"/>
    <s v="0"/>
  </r>
  <r>
    <s v="AE Garage"/>
    <x v="1"/>
    <n v="4.4000000000000004"/>
    <n v="64"/>
    <s v="66M"/>
    <s v="1,000+"/>
    <x v="0"/>
    <n v="0"/>
    <x v="0"/>
    <s v="Auto &amp; Vehicles"/>
    <d v="2017-06-27T00:00:00"/>
    <n v="1"/>
    <s v="4.1 and up"/>
    <s v="1000"/>
    <s v="0"/>
  </r>
  <r>
    <s v="AE Bulletins"/>
    <x v="3"/>
    <n v="4.5"/>
    <n v="14"/>
    <s v="30M"/>
    <s v="1,000+"/>
    <x v="0"/>
    <n v="0"/>
    <x v="0"/>
    <s v="Books &amp; Reference"/>
    <d v="2018-07-18T00:00:00"/>
    <s v="2.2.5"/>
    <s v="4.0.3 and up"/>
    <s v="1000"/>
    <s v="0"/>
  </r>
  <r>
    <s v="AE GTO Racing"/>
    <x v="17"/>
    <n v="3.9"/>
    <n v="6988"/>
    <s v="35M"/>
    <s v="100,000+"/>
    <x v="0"/>
    <n v="0"/>
    <x v="2"/>
    <s v="Racing"/>
    <d v="2015-09-24T00:00:00"/>
    <s v="Varies with device"/>
    <s v="Varies with device"/>
    <s v="100000"/>
    <s v="0"/>
  </r>
  <r>
    <s v="AE 3D Moto 3"/>
    <x v="17"/>
    <n v="3.9"/>
    <n v="2588"/>
    <s v="26M"/>
    <s v="100,000+"/>
    <x v="0"/>
    <n v="0"/>
    <x v="2"/>
    <s v="Racing"/>
    <d v="2014-12-31T00:00:00"/>
    <s v="1.7.1"/>
    <s v="2.3 and up"/>
    <s v="100000"/>
    <s v="0"/>
  </r>
  <r>
    <s v="AE FreeCell"/>
    <x v="17"/>
    <n v="4.2"/>
    <n v="358"/>
    <s v="15M"/>
    <s v="10,000+"/>
    <x v="0"/>
    <n v="0"/>
    <x v="0"/>
    <s v="Card"/>
    <d v="2014-11-06T00:00:00"/>
    <s v="1.1.5"/>
    <s v="2.3 and up"/>
    <s v="10000"/>
    <s v="0"/>
  </r>
  <r>
    <s v="AE City Jump"/>
    <x v="17"/>
    <n v="4.5"/>
    <n v="804"/>
    <s v="27M"/>
    <s v="10,000+"/>
    <x v="0"/>
    <n v="0"/>
    <x v="0"/>
    <s v="Action"/>
    <d v="2018-07-18T00:00:00"/>
    <s v="1.0.4"/>
    <s v="4.0 and up"/>
    <s v="10000"/>
    <s v="0"/>
  </r>
  <r>
    <s v="AE Angry Chef"/>
    <x v="17"/>
    <n v="4.0999999999999996"/>
    <n v="533"/>
    <s v="39M"/>
    <s v="10,000+"/>
    <x v="0"/>
    <n v="0"/>
    <x v="2"/>
    <s v="Action"/>
    <d v="2014-01-24T00:00:00"/>
    <n v="1"/>
    <s v="2.1 and up"/>
    <s v="10000"/>
    <s v="0"/>
  </r>
  <r>
    <s v="Ae Allah na Dai (Rasa)"/>
    <x v="3"/>
    <n v="4.7"/>
    <n v="263"/>
    <s v="9.1M"/>
    <s v="10,000+"/>
    <x v="0"/>
    <n v="0"/>
    <x v="0"/>
    <s v="Books &amp; Reference"/>
    <d v="2015-01-01T00:00:00"/>
    <n v="2"/>
    <s v="2.1 and up"/>
    <s v="10000"/>
    <s v="0"/>
  </r>
  <r>
    <s v="Dashboard AE"/>
    <x v="1"/>
    <s v="NaN"/>
    <n v="0"/>
    <s v="13M"/>
    <s v="10+"/>
    <x v="0"/>
    <n v="0"/>
    <x v="0"/>
    <s v="Auto &amp; Vehicles"/>
    <d v="2018-05-16T00:00:00"/>
    <n v="1255162018"/>
    <s v="6.0 and up"/>
    <s v="10"/>
    <s v="0"/>
  </r>
  <r>
    <s v="FilmoraGo - Free Video Editor"/>
    <x v="30"/>
    <n v="4.4000000000000004"/>
    <n v="238459"/>
    <s v="35M"/>
    <s v="10,000,000+"/>
    <x v="0"/>
    <n v="0"/>
    <x v="0"/>
    <s v="Video Players &amp; Editors"/>
    <d v="2018-06-06T00:00:00"/>
    <s v="3.1.4"/>
    <s v="4.2 and up"/>
    <s v="10000000"/>
    <s v="0"/>
  </r>
  <r>
    <s v="Event Manager - AllEvents.in"/>
    <x v="10"/>
    <n v="4.7"/>
    <n v="120"/>
    <s v="5.1M"/>
    <s v="10,000+"/>
    <x v="0"/>
    <n v="0"/>
    <x v="0"/>
    <s v="Events"/>
    <d v="2018-07-25T00:00:00"/>
    <n v="2.5"/>
    <s v="4.0.3 and up"/>
    <s v="10000"/>
    <s v="0"/>
  </r>
  <r>
    <s v="Nasihat - Chalo ae Pyaara"/>
    <x v="18"/>
    <n v="4.7"/>
    <n v="557"/>
    <s v="6.7M"/>
    <s v="10,000+"/>
    <x v="0"/>
    <n v="0"/>
    <x v="0"/>
    <s v="Education"/>
    <d v="2015-10-09T00:00:00"/>
    <n v="1"/>
    <s v="2.1 and up"/>
    <s v="10000"/>
    <s v="0"/>
  </r>
  <r>
    <s v="AE Master Moto"/>
    <x v="17"/>
    <n v="4"/>
    <n v="17876"/>
    <s v="37M"/>
    <s v="1,000,000+"/>
    <x v="0"/>
    <n v="0"/>
    <x v="0"/>
    <s v="Racing"/>
    <d v="2015-12-10T00:00:00"/>
    <s v="1.8.6"/>
    <s v="2.3 and up"/>
    <s v="1000000"/>
    <s v="0"/>
  </r>
  <r>
    <s v="Brica BPRO5 AE"/>
    <x v="22"/>
    <n v="3.9"/>
    <n v="4726"/>
    <s v="3.9M"/>
    <s v="500,000+"/>
    <x v="0"/>
    <n v="0"/>
    <x v="0"/>
    <s v="Photography"/>
    <d v="2015-06-17T00:00:00"/>
    <s v="v1.0"/>
    <s v="3.1 and up"/>
    <s v="500000"/>
    <s v="0"/>
  </r>
  <r>
    <s v="AE Manager"/>
    <x v="25"/>
    <s v="NaN"/>
    <n v="0"/>
    <s v="4.0M"/>
    <s v="100+"/>
    <x v="0"/>
    <n v="0"/>
    <x v="0"/>
    <s v="Tools"/>
    <d v="2015-06-15T00:00:00"/>
    <s v="1.0.0"/>
    <s v="4.0.3 and up"/>
    <s v="100"/>
    <s v="0"/>
  </r>
  <r>
    <s v="AE Air Hockey"/>
    <x v="23"/>
    <n v="3.8"/>
    <n v="926"/>
    <s v="7.6M"/>
    <s v="50,000+"/>
    <x v="0"/>
    <n v="0"/>
    <x v="0"/>
    <s v="Sports"/>
    <d v="2013-08-01T00:00:00"/>
    <s v="1.0.0"/>
    <s v="2.2 and up"/>
    <s v="50000"/>
    <s v="0"/>
  </r>
  <r>
    <s v="Connect.ae - Local Search UAE"/>
    <x v="24"/>
    <n v="3.9"/>
    <n v="194"/>
    <s v="Varies with device"/>
    <s v="10,000+"/>
    <x v="0"/>
    <n v="0"/>
    <x v="0"/>
    <s v="Travel &amp; Local"/>
    <d v="2018-04-05T00:00:00"/>
    <s v="Varies with device"/>
    <s v="Varies with device"/>
    <s v="10000"/>
    <s v="0"/>
  </r>
  <r>
    <s v="AE Fishing Hunter"/>
    <x v="17"/>
    <n v="4.4000000000000004"/>
    <n v="14"/>
    <s v="6.6M"/>
    <s v="1,000+"/>
    <x v="0"/>
    <n v="0"/>
    <x v="0"/>
    <s v="Adventure"/>
    <d v="2016-03-15T00:00:00"/>
    <s v="0.0.3"/>
    <s v="3.0 and up"/>
    <s v="1000"/>
    <s v="0"/>
  </r>
  <r>
    <s v="ActionDirector Video Editor - Edit Videos Fast"/>
    <x v="30"/>
    <n v="4.5"/>
    <n v="74531"/>
    <s v="32M"/>
    <s v="5,000,000+"/>
    <x v="0"/>
    <n v="0"/>
    <x v="0"/>
    <s v="Video Players &amp; Editors"/>
    <d v="2018-06-15T00:00:00"/>
    <s v="2.12.0"/>
    <s v="4.3 and up"/>
    <s v="5000000"/>
    <s v="0"/>
  </r>
  <r>
    <s v="Ivanti AE Agent"/>
    <x v="4"/>
    <s v="NaN"/>
    <n v="1"/>
    <s v="2.9M"/>
    <s v="1,000+"/>
    <x v="0"/>
    <n v="0"/>
    <x v="0"/>
    <s v="Business"/>
    <d v="2018-05-10T00:00:00"/>
    <s v="11.0.0"/>
    <s v="4.0.3 and up"/>
    <s v="1000"/>
    <s v="0"/>
  </r>
  <r>
    <s v="AE Checkout Plugin"/>
    <x v="21"/>
    <n v="3.8"/>
    <n v="208"/>
    <s v="78k"/>
    <s v="10,000+"/>
    <x v="0"/>
    <n v="0"/>
    <x v="0"/>
    <s v="Shopping"/>
    <d v="2015-02-11T00:00:00"/>
    <s v="1.3.1"/>
    <s v="2.3 and up"/>
    <s v="10000"/>
    <s v="0"/>
  </r>
  <r>
    <s v="NewTek NDI"/>
    <x v="22"/>
    <n v="3.5"/>
    <n v="77"/>
    <s v="1.2M"/>
    <s v="1,000+"/>
    <x v="1"/>
    <n v="19.989999999999998"/>
    <x v="0"/>
    <s v="Photography"/>
    <d v="2016-10-26T00:00:00"/>
    <n v="1.1000000000000001"/>
    <s v="4.1 and up"/>
    <s v="1000"/>
    <s v="19.99"/>
  </r>
  <r>
    <s v="AfterFocus"/>
    <x v="22"/>
    <n v="4.2"/>
    <n v="165224"/>
    <s v="15M"/>
    <s v="10,000,000+"/>
    <x v="0"/>
    <n v="0"/>
    <x v="0"/>
    <s v="Photography"/>
    <d v="2016-07-08T00:00:00"/>
    <s v="2.1.0"/>
    <s v="4.0.3 and up"/>
    <s v="10000000"/>
    <s v="0"/>
  </r>
  <r>
    <s v="AF Link"/>
    <x v="31"/>
    <n v="4.7"/>
    <n v="210"/>
    <s v="18M"/>
    <s v="10,000+"/>
    <x v="0"/>
    <n v="0"/>
    <x v="0"/>
    <s v="News &amp; Magazines"/>
    <d v="2018-05-31T00:00:00"/>
    <s v="v4.29.0.9"/>
    <s v="4.4 and up"/>
    <s v="10000"/>
    <s v="0"/>
  </r>
  <r>
    <s v="AF Hydro"/>
    <x v="13"/>
    <n v="2"/>
    <n v="136"/>
    <s v="15M"/>
    <s v="10,000+"/>
    <x v="0"/>
    <n v="0"/>
    <x v="0"/>
    <s v="Health &amp; Fitness"/>
    <d v="2018-05-12T00:00:00"/>
    <s v="1.0.5"/>
    <s v="4.4 and up"/>
    <s v="10000"/>
    <s v="0"/>
  </r>
  <r>
    <s v="Gunship III Vietnam People AF"/>
    <x v="18"/>
    <n v="4.3"/>
    <n v="726"/>
    <s v="19M"/>
    <s v="5,000+"/>
    <x v="1"/>
    <n v="4.99"/>
    <x v="0"/>
    <s v="Simulation"/>
    <d v="2016-12-09T00:00:00"/>
    <s v="3.8.4"/>
    <s v="2.3.3 and up"/>
    <s v="5000"/>
    <s v="4.99"/>
  </r>
  <r>
    <s v="AF Comics Reader - Free"/>
    <x v="5"/>
    <n v="2.8"/>
    <n v="5"/>
    <s v="4.1M"/>
    <s v="100+"/>
    <x v="0"/>
    <n v="0"/>
    <x v="0"/>
    <s v="Comics"/>
    <d v="2017-11-10T00:00:00"/>
    <n v="1"/>
    <s v="4.1 and up"/>
    <s v="100"/>
    <s v="0"/>
  </r>
  <r>
    <s v="Camera FV-5 Lite"/>
    <x v="22"/>
    <n v="4"/>
    <n v="130063"/>
    <s v="5.6M"/>
    <s v="10,000,000+"/>
    <x v="0"/>
    <n v="0"/>
    <x v="0"/>
    <s v="Photography"/>
    <d v="2017-11-10T00:00:00"/>
    <s v="3.31.4"/>
    <s v="4.0 and up"/>
    <s v="10000000"/>
    <s v="0"/>
  </r>
  <r>
    <s v="Flim Af Somali Hindi Fanproj"/>
    <x v="18"/>
    <n v="3.9"/>
    <n v="12"/>
    <s v="3.5M"/>
    <s v="1,000+"/>
    <x v="0"/>
    <n v="0"/>
    <x v="0"/>
    <s v="Entertainment"/>
    <d v="2018-06-22T00:00:00"/>
    <n v="1"/>
    <s v="4.0 and up"/>
    <s v="1000"/>
    <s v="0"/>
  </r>
  <r>
    <s v="Cardiac diagnosis (heart rate, arrhythmia)"/>
    <x v="19"/>
    <n v="4.2"/>
    <n v="4559"/>
    <s v="6.4M"/>
    <s v="100,000+"/>
    <x v="0"/>
    <n v="0"/>
    <x v="0"/>
    <s v="Medical"/>
    <d v="2018-07-27T00:00:00"/>
    <n v="117"/>
    <s v="3.0 and up"/>
    <s v="100000"/>
    <s v="0"/>
  </r>
  <r>
    <s v="DSLR camera - Auto Focus and Blur Professional"/>
    <x v="22"/>
    <n v="3.4"/>
    <n v="30"/>
    <s v="3.0M"/>
    <s v="10,000+"/>
    <x v="0"/>
    <n v="0"/>
    <x v="0"/>
    <s v="Photography"/>
    <d v="2018-04-18T00:00:00"/>
    <s v="5.1.2"/>
    <s v="4.0.3 and up"/>
    <s v="10000"/>
    <s v="0"/>
  </r>
  <r>
    <s v="AF-STROKE (FREE)"/>
    <x v="19"/>
    <n v="4.5"/>
    <n v="93"/>
    <s v="924k"/>
    <s v="10,000+"/>
    <x v="0"/>
    <n v="0"/>
    <x v="1"/>
    <s v="Medical"/>
    <d v="2013-01-25T00:00:00"/>
    <n v="1.1000000000000001"/>
    <s v="2.1 and up"/>
    <s v="10000"/>
    <s v="0"/>
  </r>
  <r>
    <s v="Hesab.af - Send money in Afghanistan"/>
    <x v="11"/>
    <n v="4.7"/>
    <n v="51"/>
    <s v="11M"/>
    <s v="1,000+"/>
    <x v="0"/>
    <n v="0"/>
    <x v="0"/>
    <s v="Finance"/>
    <d v="2018-04-15T00:00:00"/>
    <s v="1.4.0"/>
    <s v="4.1 and up"/>
    <s v="1000"/>
    <s v="0"/>
  </r>
  <r>
    <s v="AppFinder by AppTap"/>
    <x v="25"/>
    <n v="2"/>
    <n v="2221"/>
    <s v="4.9M"/>
    <s v="5,000,000+"/>
    <x v="0"/>
    <n v="0"/>
    <x v="0"/>
    <s v="Tools"/>
    <d v="2017-10-03T00:00:00"/>
    <s v="1.8.2.7"/>
    <s v="5.0 and up"/>
    <s v="5000000"/>
    <s v="0"/>
  </r>
  <r>
    <s v="iFunny :)"/>
    <x v="18"/>
    <n v="4.4000000000000004"/>
    <n v="503757"/>
    <s v="Varies with device"/>
    <s v="10,000,000+"/>
    <x v="0"/>
    <n v="0"/>
    <x v="3"/>
    <s v="Entertainment"/>
    <d v="2018-08-02T00:00:00"/>
    <s v="Varies with device"/>
    <s v="Varies with device"/>
    <s v="10000000"/>
    <s v="0"/>
  </r>
  <r>
    <s v="Toppen af Danmark"/>
    <x v="24"/>
    <s v="NaN"/>
    <n v="8"/>
    <s v="6.1M"/>
    <s v="5,000+"/>
    <x v="0"/>
    <n v="0"/>
    <x v="0"/>
    <s v="Travel &amp; Local"/>
    <d v="2018-06-28T00:00:00"/>
    <s v="8.3.0"/>
    <s v="4.4 and up"/>
    <s v="5000"/>
    <s v="0"/>
  </r>
  <r>
    <s v="AF-STROKE"/>
    <x v="19"/>
    <s v="NaN"/>
    <n v="5"/>
    <s v="902k"/>
    <s v="100+"/>
    <x v="1"/>
    <n v="5"/>
    <x v="1"/>
    <s v="Medical"/>
    <d v="2013-12-19T00:00:00"/>
    <n v="1.3"/>
    <s v="2.1 and up"/>
    <s v="100"/>
    <s v="5"/>
  </r>
  <r>
    <s v="i-share AF/KLM (AFKL ishare)"/>
    <x v="20"/>
    <s v="NaN"/>
    <n v="2"/>
    <s v="53M"/>
    <s v="100+"/>
    <x v="0"/>
    <n v="0"/>
    <x v="1"/>
    <s v="Social"/>
    <d v="2018-07-21T00:00:00"/>
    <s v="1.16.5"/>
    <s v="4.1 and up"/>
    <s v="100"/>
    <s v="0"/>
  </r>
  <r>
    <s v="Bazar.af"/>
    <x v="21"/>
    <n v="4.7"/>
    <n v="13"/>
    <s v="1.3M"/>
    <s v="500+"/>
    <x v="0"/>
    <n v="0"/>
    <x v="0"/>
    <s v="Shopping"/>
    <d v="2017-07-07T00:00:00"/>
    <s v="cli-6.5.0"/>
    <s v="4.0 and up"/>
    <s v="500"/>
    <s v="0"/>
  </r>
  <r>
    <s v="DSLR Blur Camera Auto Focus"/>
    <x v="25"/>
    <n v="3.3"/>
    <n v="75"/>
    <s v="4.7M"/>
    <s v="10,000+"/>
    <x v="0"/>
    <n v="0"/>
    <x v="0"/>
    <s v="Tools"/>
    <d v="2018-06-07T00:00:00"/>
    <n v="1.3"/>
    <s v="4.0.3 and up"/>
    <s v="10000"/>
    <s v="0"/>
  </r>
  <r>
    <s v="Ariana News AF"/>
    <x v="31"/>
    <n v="4.0999999999999996"/>
    <n v="20"/>
    <s v="3.1M"/>
    <s v="5,000+"/>
    <x v="0"/>
    <n v="0"/>
    <x v="0"/>
    <s v="News &amp; Magazines"/>
    <d v="2017-07-10T00:00:00"/>
    <n v="1.1000000000000001"/>
    <s v="4.0 and up"/>
    <s v="5000"/>
    <s v="0"/>
  </r>
  <r>
    <s v="AF Legendary 2017"/>
    <x v="4"/>
    <s v="NaN"/>
    <n v="0"/>
    <s v="11M"/>
    <s v="50+"/>
    <x v="0"/>
    <n v="0"/>
    <x v="1"/>
    <s v="Business"/>
    <d v="2017-09-30T00:00:00"/>
    <s v="v2.7.11.6"/>
    <s v="4.1 and up"/>
    <s v="50"/>
    <s v="0"/>
  </r>
  <r>
    <s v="AR effect"/>
    <x v="22"/>
    <n v="4.2"/>
    <n v="79792"/>
    <s v="Varies with device"/>
    <s v="100,000,000+"/>
    <x v="0"/>
    <n v="0"/>
    <x v="0"/>
    <s v="Photography"/>
    <d v="2018-08-03T00:00:00"/>
    <s v="Varies with device"/>
    <s v="Varies with device"/>
    <s v="100000000"/>
    <s v="0"/>
  </r>
  <r>
    <s v="ASUS PixelMaster Camera"/>
    <x v="22"/>
    <n v="4.4000000000000004"/>
    <n v="626366"/>
    <s v="Varies with device"/>
    <s v="10,000,000+"/>
    <x v="0"/>
    <n v="0"/>
    <x v="0"/>
    <s v="Photography"/>
    <d v="2016-06-29T00:00:00"/>
    <s v="Varies with device"/>
    <s v="Varies with device"/>
    <s v="10000000"/>
    <s v="0"/>
  </r>
  <r>
    <s v="AzadBazar.af"/>
    <x v="21"/>
    <s v="NaN"/>
    <n v="3"/>
    <s v="3.7M"/>
    <s v="100+"/>
    <x v="0"/>
    <n v="0"/>
    <x v="0"/>
    <s v="Shopping"/>
    <d v="2018-03-09T00:00:00"/>
    <n v="1"/>
    <s v="4.0 and up"/>
    <s v="100"/>
    <s v="0"/>
  </r>
  <r>
    <s v="easyFocus"/>
    <x v="22"/>
    <n v="3.7"/>
    <n v="3396"/>
    <s v="266k"/>
    <s v="500,000+"/>
    <x v="0"/>
    <n v="0"/>
    <x v="0"/>
    <s v="Photography"/>
    <d v="2012-11-28T00:00:00"/>
    <s v="1.2.0"/>
    <s v="2.2 and up"/>
    <s v="500000"/>
    <s v="0"/>
  </r>
  <r>
    <s v="AF Nutrition - Integratori"/>
    <x v="13"/>
    <s v="NaN"/>
    <n v="6"/>
    <s v="19M"/>
    <s v="100+"/>
    <x v="0"/>
    <n v="0"/>
    <x v="0"/>
    <s v="Health &amp; Fitness"/>
    <d v="2018-08-02T00:00:00"/>
    <n v="1.3"/>
    <s v="4.1 and up"/>
    <s v="100"/>
    <s v="0"/>
  </r>
  <r>
    <s v="Open Camera"/>
    <x v="22"/>
    <n v="4.3"/>
    <n v="116769"/>
    <s v="2.0M"/>
    <s v="10,000,000+"/>
    <x v="0"/>
    <n v="0"/>
    <x v="0"/>
    <s v="Photography"/>
    <d v="2018-04-23T00:00:00"/>
    <s v="1.43.3"/>
    <s v="4.0.3 and up"/>
    <s v="10000000"/>
    <s v="0"/>
  </r>
  <r>
    <s v="Blur Image - DSLR focus effect"/>
    <x v="22"/>
    <n v="3.9"/>
    <n v="38055"/>
    <s v="4.1M"/>
    <s v="5,000,000+"/>
    <x v="0"/>
    <n v="0"/>
    <x v="0"/>
    <s v="Photography"/>
    <d v="2017-06-16T00:00:00"/>
    <n v="1.17"/>
    <s v="4.0 and up"/>
    <s v="5000000"/>
    <s v="0"/>
  </r>
  <r>
    <s v="Tafsiir Quraan MP3 Af Soomaali Quraanka Kariimka"/>
    <x v="16"/>
    <n v="5"/>
    <n v="7"/>
    <s v="3.4M"/>
    <s v="1,000+"/>
    <x v="0"/>
    <n v="0"/>
    <x v="0"/>
    <s v="Lifestyle"/>
    <d v="2018-06-09T00:00:00"/>
    <n v="1.4"/>
    <s v="4.0 and up"/>
    <s v="1000"/>
    <s v="0"/>
  </r>
  <r>
    <s v="Camera Pro"/>
    <x v="22"/>
    <n v="4.0999999999999996"/>
    <n v="7479"/>
    <s v="13M"/>
    <s v="1,000,000+"/>
    <x v="0"/>
    <n v="0"/>
    <x v="0"/>
    <s v="Photography"/>
    <d v="2018-04-16T00:00:00"/>
    <n v="5.4"/>
    <s v="4.0 and up"/>
    <s v="1000000"/>
    <s v="0"/>
  </r>
  <r>
    <s v="RÐ¾hi.af"/>
    <x v="31"/>
    <n v="4.8"/>
    <n v="46"/>
    <s v="46M"/>
    <s v="1,000+"/>
    <x v="0"/>
    <n v="0"/>
    <x v="0"/>
    <s v="News &amp; Magazines"/>
    <d v="2017-05-01T00:00:00"/>
    <s v="1.0.1"/>
    <s v="4.1 and up"/>
    <s v="1000"/>
    <s v="0"/>
  </r>
  <r>
    <s v="HD Camera - silent shutter"/>
    <x v="22"/>
    <n v="4"/>
    <n v="26530"/>
    <s v="3.9M"/>
    <s v="1,000,000+"/>
    <x v="0"/>
    <n v="0"/>
    <x v="0"/>
    <s v="Photography"/>
    <d v="2018-07-23T00:00:00"/>
    <s v="2.3.5"/>
    <s v="3.2 and up"/>
    <s v="1000000"/>
    <s v="0"/>
  </r>
  <r>
    <s v="AF Our Time to Shine"/>
    <x v="4"/>
    <s v="NaN"/>
    <n v="0"/>
    <s v="11M"/>
    <s v="100+"/>
    <x v="0"/>
    <n v="0"/>
    <x v="0"/>
    <s v="Business"/>
    <d v="2017-07-17T00:00:00"/>
    <s v="v2.7.10.6"/>
    <s v="4.1 and up"/>
    <s v="100"/>
    <s v="0"/>
  </r>
  <r>
    <s v="A Better Camera"/>
    <x v="22"/>
    <n v="4.0999999999999996"/>
    <n v="76484"/>
    <s v="Varies with device"/>
    <s v="5,000,000+"/>
    <x v="0"/>
    <n v="0"/>
    <x v="0"/>
    <s v="Photography"/>
    <d v="2018-06-08T00:00:00"/>
    <n v="3.52"/>
    <s v="4.0 and up"/>
    <s v="5000000"/>
    <s v="0"/>
  </r>
  <r>
    <s v="Auto Dslr Photo Effect : Auto Focus Effect"/>
    <x v="22"/>
    <n v="3.8"/>
    <n v="6"/>
    <s v="3.5M"/>
    <s v="1,000+"/>
    <x v="0"/>
    <n v="0"/>
    <x v="0"/>
    <s v="Photography"/>
    <d v="2018-02-20T00:00:00"/>
    <n v="1.6"/>
    <s v="4.0.3 and up"/>
    <s v="1000"/>
    <s v="0"/>
  </r>
  <r>
    <s v="9GAG: Funny Gifs, Pics, Memes &amp; Videos for IGTV"/>
    <x v="18"/>
    <n v="4.5999999999999996"/>
    <n v="1450632"/>
    <s v="Varies with device"/>
    <s v="10,000,000+"/>
    <x v="0"/>
    <n v="0"/>
    <x v="1"/>
    <s v="Entertainment"/>
    <d v="2018-08-03T00:00:00"/>
    <s v="Varies with device"/>
    <s v="Varies with device"/>
    <s v="10000000"/>
    <s v="0"/>
  </r>
  <r>
    <s v="AF Johannesburg"/>
    <x v="18"/>
    <s v="NaN"/>
    <n v="3"/>
    <s v="11M"/>
    <s v="100+"/>
    <x v="0"/>
    <n v="0"/>
    <x v="0"/>
    <s v="Education"/>
    <d v="2017-05-02T00:00:00"/>
    <s v="1.0.3"/>
    <s v="4.1 and up"/>
    <s v="100"/>
    <s v="0"/>
  </r>
  <r>
    <s v="PhotoScan by Google Photos"/>
    <x v="22"/>
    <n v="4.3"/>
    <n v="61990"/>
    <s v="Varies with device"/>
    <s v="10,000,000+"/>
    <x v="0"/>
    <n v="0"/>
    <x v="0"/>
    <s v="Photography"/>
    <d v="2018-02-09T00:00:00"/>
    <s v="1.5.1.182070924"/>
    <s v="5.0 and up"/>
    <s v="10000000"/>
    <s v="0"/>
  </r>
  <r>
    <s v="Gun Strike Shoot"/>
    <x v="17"/>
    <n v="4.0999999999999996"/>
    <n v="94761"/>
    <s v="17M"/>
    <s v="10,000,000+"/>
    <x v="0"/>
    <n v="0"/>
    <x v="1"/>
    <s v="Action"/>
    <d v="2017-02-21T00:00:00"/>
    <s v="1.1.4"/>
    <s v="2.3 and up"/>
    <s v="10000000"/>
    <s v="0"/>
  </r>
  <r>
    <s v="All Football - Latest News &amp; Videos"/>
    <x v="23"/>
    <n v="4.5999999999999996"/>
    <n v="152653"/>
    <s v="17M"/>
    <s v="10,000,000+"/>
    <x v="0"/>
    <n v="0"/>
    <x v="0"/>
    <s v="Sports"/>
    <d v="2018-08-03T00:00:00"/>
    <s v="3.0.5"/>
    <s v="4.1 and up"/>
    <s v="10000000"/>
    <s v="0"/>
  </r>
  <r>
    <s v="50000 Free eBooks &amp; Free AudioBooks"/>
    <x v="3"/>
    <n v="4.0999999999999996"/>
    <n v="52312"/>
    <s v="11M"/>
    <s v="5,000,000+"/>
    <x v="0"/>
    <n v="0"/>
    <x v="1"/>
    <s v="Books &amp; Reference"/>
    <d v="2018-05-19T00:00:00"/>
    <s v="5.3.4"/>
    <s v="4.4 and up"/>
    <s v="5000000"/>
    <s v="0"/>
  </r>
  <r>
    <s v="AppLock"/>
    <x v="25"/>
    <n v="4.4000000000000004"/>
    <n v="4931562"/>
    <s v="Varies with device"/>
    <s v="100,000,000+"/>
    <x v="0"/>
    <n v="0"/>
    <x v="0"/>
    <s v="Tools"/>
    <d v="2018-06-11T00:00:00"/>
    <s v="Varies with device"/>
    <s v="Varies with device"/>
    <s v="100000000"/>
    <s v="0"/>
  </r>
  <r>
    <s v="King of Avalon: Dragon Warfare"/>
    <x v="18"/>
    <n v="4.2"/>
    <n v="306652"/>
    <s v="64M"/>
    <s v="10,000,000+"/>
    <x v="0"/>
    <n v="0"/>
    <x v="2"/>
    <s v="Strategy"/>
    <d v="2018-07-31T00:00:00"/>
    <s v="4.6.4"/>
    <s v="4.0.3 and up"/>
    <s v="10000000"/>
    <s v="0"/>
  </r>
  <r>
    <s v="What's Up"/>
    <x v="16"/>
    <n v="4.0999999999999996"/>
    <n v="23453"/>
    <s v="10M"/>
    <s v="1,000,000+"/>
    <x v="0"/>
    <n v="0"/>
    <x v="0"/>
    <s v="Lifestyle"/>
    <d v="2017-10-26T00:00:00"/>
    <n v="2"/>
    <s v="4.0 and up"/>
    <s v="1000000"/>
    <s v="0"/>
  </r>
  <r>
    <s v="Afterlight"/>
    <x v="22"/>
    <n v="4.3"/>
    <n v="50893"/>
    <s v="35M"/>
    <s v="1,000,000+"/>
    <x v="0"/>
    <n v="0"/>
    <x v="0"/>
    <s v="Photography"/>
    <d v="2014-11-20T00:00:00"/>
    <s v="1.0.6"/>
    <s v="4.0.3 and up"/>
    <s v="1000000"/>
    <s v="0"/>
  </r>
  <r>
    <s v="Blurfoto : Auto blur photo background &amp; DSLR focus"/>
    <x v="22"/>
    <n v="4.3"/>
    <n v="2215"/>
    <s v="12M"/>
    <s v="500,000+"/>
    <x v="0"/>
    <n v="0"/>
    <x v="0"/>
    <s v="Photography"/>
    <d v="2018-07-27T00:00:00"/>
    <n v="1.1200000000000001"/>
    <s v="4.3 and up"/>
    <s v="500000"/>
    <s v="0"/>
  </r>
  <r>
    <s v="Blur"/>
    <x v="22"/>
    <n v="4"/>
    <n v="9013"/>
    <s v="2.4M"/>
    <s v="1,000,000+"/>
    <x v="0"/>
    <n v="0"/>
    <x v="0"/>
    <s v="Photography"/>
    <d v="2018-06-18T00:00:00"/>
    <s v="4.0.2"/>
    <s v="4.4 and up"/>
    <s v="1000000"/>
    <s v="0"/>
  </r>
  <r>
    <s v="AG Contacts, Premium edition"/>
    <x v="6"/>
    <n v="4.5"/>
    <n v="88"/>
    <s v="3.7M"/>
    <s v="500+"/>
    <x v="1"/>
    <n v="4.99"/>
    <x v="0"/>
    <s v="Communication"/>
    <d v="2018-05-18T00:00:00"/>
    <s v="8.05.18.14250"/>
    <s v="4.0.3 and up"/>
    <s v="500"/>
    <s v="4.99"/>
  </r>
  <r>
    <s v="Ag PhD Field Guide"/>
    <x v="3"/>
    <n v="4.0999999999999996"/>
    <n v="114"/>
    <s v="6.3M"/>
    <s v="10,000+"/>
    <x v="0"/>
    <n v="0"/>
    <x v="0"/>
    <s v="Books &amp; Reference"/>
    <d v="2015-05-25T00:00:00"/>
    <n v="2"/>
    <s v="2.3 and up"/>
    <s v="10000"/>
    <s v="0"/>
  </r>
  <r>
    <s v="AG Drive 3D"/>
    <x v="17"/>
    <n v="3.8"/>
    <n v="164"/>
    <s v="22M"/>
    <s v="10,000+"/>
    <x v="0"/>
    <n v="0"/>
    <x v="0"/>
    <s v="Adventure"/>
    <d v="2015-03-20T00:00:00"/>
    <s v="1.0.1"/>
    <s v="2.3.3 and up"/>
    <s v="10000"/>
    <s v="0"/>
  </r>
  <r>
    <s v="Apps for SportsBÑ”tting.ag - Bitcoin Welcome here!"/>
    <x v="23"/>
    <s v="NaN"/>
    <n v="0"/>
    <s v="10.0M"/>
    <s v="1,000+"/>
    <x v="0"/>
    <n v="0"/>
    <x v="0"/>
    <s v="Sports"/>
    <d v="2017-12-11T00:00:00"/>
    <n v="1"/>
    <s v="4.0 and up"/>
    <s v="1000"/>
    <s v="0"/>
  </r>
  <r>
    <s v="AG Contacts, Lite edition"/>
    <x v="6"/>
    <n v="4.5"/>
    <n v="185"/>
    <s v="3.7M"/>
    <s v="5,000+"/>
    <x v="0"/>
    <n v="0"/>
    <x v="0"/>
    <s v="Communication"/>
    <d v="2018-05-18T00:00:00"/>
    <s v="8.05.18.14250"/>
    <s v="4.0.3 and up"/>
    <s v="5000"/>
    <s v="0"/>
  </r>
  <r>
    <s v="Ag Weather Tools"/>
    <x v="29"/>
    <s v="NaN"/>
    <n v="0"/>
    <s v="4.6M"/>
    <s v="500+"/>
    <x v="0"/>
    <n v="0"/>
    <x v="0"/>
    <s v="Weather"/>
    <d v="2018-01-09T00:00:00"/>
    <s v="1.0.1"/>
    <s v="5.0 and up"/>
    <s v="500"/>
    <s v="0"/>
  </r>
  <r>
    <s v="Trimble Ag Mobile"/>
    <x v="27"/>
    <n v="4.0999999999999996"/>
    <n v="85"/>
    <s v="44M"/>
    <s v="10,000+"/>
    <x v="0"/>
    <n v="0"/>
    <x v="0"/>
    <s v="Productivity"/>
    <d v="2018-08-02T00:00:00"/>
    <s v="2.7.8"/>
    <s v="4.1 and up"/>
    <s v="10000"/>
    <s v="0"/>
  </r>
  <r>
    <s v="Ag Tools"/>
    <x v="25"/>
    <s v="NaN"/>
    <n v="2"/>
    <s v="18M"/>
    <s v="1,000+"/>
    <x v="0"/>
    <n v="0"/>
    <x v="0"/>
    <s v="Tools"/>
    <d v="2017-09-27T00:00:00"/>
    <n v="1"/>
    <s v="4.0.3 and up"/>
    <s v="1000"/>
    <s v="0"/>
  </r>
  <r>
    <s v="Ag PhD Deficiencies"/>
    <x v="3"/>
    <n v="3.9"/>
    <n v="20"/>
    <s v="9.7M"/>
    <s v="10,000+"/>
    <x v="0"/>
    <n v="0"/>
    <x v="0"/>
    <s v="Books &amp; Reference"/>
    <d v="2016-06-21T00:00:00"/>
    <n v="1"/>
    <s v="4.0.3 and up"/>
    <s v="10000"/>
    <s v="0"/>
  </r>
  <r>
    <s v="AG Screen Recorder"/>
    <x v="25"/>
    <n v="3.7"/>
    <n v="7"/>
    <s v="2.7M"/>
    <s v="1,000+"/>
    <x v="0"/>
    <n v="0"/>
    <x v="0"/>
    <s v="Tools"/>
    <d v="2018-04-03T00:00:00"/>
    <n v="3"/>
    <s v="5.0 and up"/>
    <s v="1000"/>
    <s v="0"/>
  </r>
  <r>
    <s v="SOLEM AG"/>
    <x v="25"/>
    <s v="NaN"/>
    <n v="1"/>
    <s v="51M"/>
    <s v="1,000+"/>
    <x v="0"/>
    <n v="0"/>
    <x v="0"/>
    <s v="Tools"/>
    <d v="2017-09-19T00:00:00"/>
    <s v="1.0.2"/>
    <s v="4.0 and up"/>
    <s v="1000"/>
    <s v="0"/>
  </r>
  <r>
    <s v="AG Subway Simulator Mobile"/>
    <x v="18"/>
    <n v="4.5"/>
    <n v="623"/>
    <s v="47M"/>
    <s v="5,000+"/>
    <x v="1"/>
    <n v="0.99"/>
    <x v="0"/>
    <s v="Simulation"/>
    <d v="2018-06-02T00:00:00"/>
    <s v="1.3.0.6"/>
    <s v="4.1 and up"/>
    <s v="5000"/>
    <s v="0.99"/>
  </r>
  <r>
    <s v="AG Subway Simulator Lite"/>
    <x v="18"/>
    <n v="4.4000000000000004"/>
    <n v="6738"/>
    <s v="56M"/>
    <s v="100,000+"/>
    <x v="0"/>
    <n v="0"/>
    <x v="0"/>
    <s v="Simulation"/>
    <d v="2018-06-08T00:00:00"/>
    <s v="1.2.6"/>
    <s v="4.1 and up"/>
    <s v="100000"/>
    <s v="0"/>
  </r>
  <r>
    <s v="Elim AG"/>
    <x v="16"/>
    <s v="NaN"/>
    <n v="7"/>
    <s v="Varies with device"/>
    <s v="100+"/>
    <x v="0"/>
    <n v="0"/>
    <x v="0"/>
    <s v="Lifestyle"/>
    <d v="2017-03-31T00:00:00"/>
    <n v="1"/>
    <s v="4.2 and up"/>
    <s v="100"/>
    <s v="0"/>
  </r>
  <r>
    <s v="EZ Ag Mobile"/>
    <x v="11"/>
    <n v="3.4"/>
    <n v="19"/>
    <s v="24M"/>
    <s v="5,000+"/>
    <x v="0"/>
    <n v="0"/>
    <x v="0"/>
    <s v="Finance"/>
    <d v="2017-08-12T00:00:00"/>
    <s v="9.0.00"/>
    <s v="3.0 and up"/>
    <s v="5000"/>
    <s v="0"/>
  </r>
  <r>
    <s v="AG Subway Simulator Pro"/>
    <x v="18"/>
    <s v="NaN"/>
    <n v="0"/>
    <s v="Varies with device"/>
    <s v="1,000+"/>
    <x v="0"/>
    <n v="0"/>
    <x v="0"/>
    <s v="Simulation"/>
    <d v="2018-07-27T00:00:00"/>
    <s v="Varies with device"/>
    <s v="Varies with device"/>
    <s v="1000"/>
    <s v="0"/>
  </r>
  <r>
    <s v="BRL AG"/>
    <x v="25"/>
    <s v="NaN"/>
    <n v="0"/>
    <s v="52M"/>
    <s v="100+"/>
    <x v="0"/>
    <n v="0"/>
    <x v="0"/>
    <s v="Tools"/>
    <d v="2017-09-19T00:00:00"/>
    <s v="1.0.1"/>
    <s v="4.0 and up"/>
    <s v="100"/>
    <s v="0"/>
  </r>
  <r>
    <s v="Oklahoma Ag Co-op Council"/>
    <x v="6"/>
    <s v="NaN"/>
    <n v="0"/>
    <s v="4.9M"/>
    <s v="10+"/>
    <x v="0"/>
    <n v="0"/>
    <x v="0"/>
    <s v="Communication"/>
    <d v="2018-07-23T00:00:00"/>
    <s v="2.2.3"/>
    <s v="4.0.3 and up"/>
    <s v="10"/>
    <s v="0"/>
  </r>
  <r>
    <s v="AG Fast Service Automotive"/>
    <x v="1"/>
    <s v="NaN"/>
    <n v="5"/>
    <s v="1.7M"/>
    <s v="100+"/>
    <x v="0"/>
    <n v="0"/>
    <x v="0"/>
    <s v="Auto &amp; Vehicles"/>
    <d v="2018-06-12T00:00:00"/>
    <s v="1.0.8"/>
    <s v="4.4 and up"/>
    <s v="100"/>
    <s v="0"/>
  </r>
  <r>
    <s v="Ag PhD Soils"/>
    <x v="27"/>
    <n v="2.2999999999999998"/>
    <n v="3"/>
    <s v="16M"/>
    <s v="1,000+"/>
    <x v="0"/>
    <n v="0"/>
    <x v="0"/>
    <s v="Productivity"/>
    <d v="2018-07-16T00:00:00"/>
    <s v="1.24.1"/>
    <s v="4.4 and up"/>
    <s v="1000"/>
    <s v="0"/>
  </r>
  <r>
    <s v="All States Ag Parts"/>
    <x v="21"/>
    <n v="4.7"/>
    <n v="68"/>
    <s v="6.5M"/>
    <s v="10,000+"/>
    <x v="0"/>
    <n v="0"/>
    <x v="0"/>
    <s v="Shopping"/>
    <d v="2018-01-25T00:00:00"/>
    <s v="5.26.0"/>
    <s v="5.0 and up"/>
    <s v="10000"/>
    <s v="0"/>
  </r>
  <r>
    <s v="VR AG Racing for Cardboard"/>
    <x v="17"/>
    <n v="3.4"/>
    <n v="13"/>
    <s v="27M"/>
    <s v="1,000+"/>
    <x v="0"/>
    <n v="0"/>
    <x v="0"/>
    <s v="Racing"/>
    <d v="2016-09-29T00:00:00"/>
    <n v="1.1000000000000001"/>
    <s v="4.1 and up"/>
    <s v="1000"/>
    <s v="0"/>
  </r>
  <r>
    <s v="Safe Ag Systemsâ„¢"/>
    <x v="4"/>
    <n v="4.7"/>
    <n v="3"/>
    <s v="36M"/>
    <s v="100+"/>
    <x v="0"/>
    <n v="0"/>
    <x v="0"/>
    <s v="Business"/>
    <d v="2018-07-22T00:00:00"/>
    <s v="2.0.3"/>
    <s v="4.0.3 and up"/>
    <s v="100"/>
    <s v="0"/>
  </r>
  <r>
    <s v="Ag PhD Planting Population Calculator"/>
    <x v="3"/>
    <s v="NaN"/>
    <n v="0"/>
    <s v="5.2M"/>
    <s v="1,000+"/>
    <x v="0"/>
    <n v="0"/>
    <x v="0"/>
    <s v="Books &amp; Reference"/>
    <d v="2017-06-09T00:00:00"/>
    <n v="2"/>
    <s v="4.0.3 and up"/>
    <s v="1000"/>
    <s v="0"/>
  </r>
  <r>
    <s v="Ag Trucking Mobile App"/>
    <x v="27"/>
    <s v="NaN"/>
    <n v="0"/>
    <s v="43M"/>
    <s v="100+"/>
    <x v="0"/>
    <n v="0"/>
    <x v="0"/>
    <s v="Productivity"/>
    <d v="2017-05-17T00:00:00"/>
    <n v="8"/>
    <s v="4.0.3 and up"/>
    <s v="100"/>
    <s v="0"/>
  </r>
  <r>
    <s v="Lakeside AG Moultrie"/>
    <x v="16"/>
    <n v="5"/>
    <n v="3"/>
    <s v="8.6M"/>
    <s v="50+"/>
    <x v="0"/>
    <n v="0"/>
    <x v="0"/>
    <s v="Lifestyle"/>
    <d v="2017-05-23T00:00:00"/>
    <n v="1"/>
    <s v="4.1 and up"/>
    <s v="50"/>
    <s v="0"/>
  </r>
  <r>
    <s v="Ag Guardian"/>
    <x v="27"/>
    <s v="NaN"/>
    <n v="1"/>
    <s v="2.0M"/>
    <s v="100+"/>
    <x v="0"/>
    <n v="0"/>
    <x v="0"/>
    <s v="Productivity"/>
    <d v="2015-12-28T00:00:00"/>
    <s v="1.0.0"/>
    <s v="4.0 and up"/>
    <s v="100"/>
    <s v="0"/>
  </r>
  <r>
    <s v="Wind &amp; Weather Meter for Ag"/>
    <x v="29"/>
    <s v="NaN"/>
    <n v="3"/>
    <s v="14M"/>
    <s v="1,000+"/>
    <x v="0"/>
    <n v="0"/>
    <x v="0"/>
    <s v="Weather"/>
    <d v="2016-03-14T00:00:00"/>
    <s v="v1.0"/>
    <s v="4.3 and up"/>
    <s v="1000"/>
    <s v="0"/>
  </r>
  <r>
    <s v="Ag Across America"/>
    <x v="18"/>
    <s v="NaN"/>
    <n v="0"/>
    <s v="15M"/>
    <s v="10+"/>
    <x v="0"/>
    <n v="0"/>
    <x v="0"/>
    <s v="Educational;Education"/>
    <d v="2018-05-15T00:00:00"/>
    <s v="1.0.0"/>
    <s v="4.1 and up"/>
    <s v="10"/>
    <s v="0"/>
  </r>
  <r>
    <s v="Border Ag &amp; Energy"/>
    <x v="4"/>
    <s v="NaN"/>
    <n v="0"/>
    <s v="12M"/>
    <s v="50+"/>
    <x v="0"/>
    <n v="0"/>
    <x v="0"/>
    <s v="Business"/>
    <d v="2018-04-30T00:00:00"/>
    <n v="2.1"/>
    <s v="4.3 and up"/>
    <s v="50"/>
    <s v="0"/>
  </r>
  <r>
    <s v="Ag-Pro Companies"/>
    <x v="4"/>
    <s v="NaN"/>
    <n v="0"/>
    <s v="45M"/>
    <s v="50+"/>
    <x v="0"/>
    <n v="0"/>
    <x v="0"/>
    <s v="Business"/>
    <d v="2018-03-06T00:00:00"/>
    <s v="2.3.0"/>
    <s v="4.4 and up"/>
    <s v="50"/>
    <s v="0"/>
  </r>
  <r>
    <s v="My Ag Report"/>
    <x v="27"/>
    <s v="NaN"/>
    <n v="1"/>
    <s v="3.2M"/>
    <s v="50+"/>
    <x v="0"/>
    <n v="0"/>
    <x v="0"/>
    <s v="Productivity"/>
    <d v="2018-06-18T00:00:00"/>
    <n v="1.2"/>
    <s v="5.1 and up"/>
    <s v="50"/>
    <s v="0"/>
  </r>
  <r>
    <s v="Alabama Ag Credit Ag Banking"/>
    <x v="11"/>
    <s v="NaN"/>
    <n v="0"/>
    <s v="Varies with device"/>
    <s v="100+"/>
    <x v="0"/>
    <n v="0"/>
    <x v="0"/>
    <s v="Finance"/>
    <d v="2018-02-09T00:00:00"/>
    <s v="5.3.4"/>
    <s v="4.4 and up"/>
    <s v="100"/>
    <s v="0"/>
  </r>
  <r>
    <s v="AG EMS Tour"/>
    <x v="18"/>
    <s v="NaN"/>
    <n v="3"/>
    <s v="62M"/>
    <s v="500+"/>
    <x v="0"/>
    <n v="0"/>
    <x v="0"/>
    <s v="Entertainment"/>
    <d v="2017-05-05T00:00:00"/>
    <n v="1.35"/>
    <s v="4.0 and up"/>
    <s v="500"/>
    <s v="0"/>
  </r>
  <r>
    <s v="Mix Tank â€“ Tank Mixing Ag App"/>
    <x v="27"/>
    <n v="3.6"/>
    <n v="64"/>
    <s v="15M"/>
    <s v="10,000+"/>
    <x v="0"/>
    <n v="0"/>
    <x v="0"/>
    <s v="Productivity"/>
    <d v="2017-10-16T00:00:00"/>
    <n v="4.2"/>
    <s v="4.4 and up"/>
    <s v="10000"/>
    <s v="0"/>
  </r>
  <r>
    <s v="Eternal Light AG"/>
    <x v="20"/>
    <n v="5"/>
    <n v="30"/>
    <s v="13M"/>
    <s v="100+"/>
    <x v="0"/>
    <n v="0"/>
    <x v="1"/>
    <s v="Social"/>
    <d v="2018-05-19T00:00:00"/>
    <n v="1.04"/>
    <s v="4.0.3 and up"/>
    <s v="100"/>
    <s v="0"/>
  </r>
  <r>
    <s v="AG test"/>
    <x v="25"/>
    <s v="NaN"/>
    <n v="3"/>
    <s v="18M"/>
    <s v="100+"/>
    <x v="0"/>
    <n v="0"/>
    <x v="0"/>
    <s v="Tools"/>
    <d v="2017-10-18T00:00:00"/>
    <s v="1.0.2"/>
    <s v="4.1 and up"/>
    <s v="100"/>
    <s v="0"/>
  </r>
  <r>
    <s v="West Central Ag"/>
    <x v="4"/>
    <s v="NaN"/>
    <n v="3"/>
    <s v="1.7M"/>
    <s v="100+"/>
    <x v="0"/>
    <n v="0"/>
    <x v="0"/>
    <s v="Business"/>
    <d v="2017-01-16T00:00:00"/>
    <n v="1.2"/>
    <s v="4.0 and up"/>
    <s v="100"/>
    <s v="0"/>
  </r>
  <r>
    <s v="Platincoin Wallet - PLC Group AG"/>
    <x v="15"/>
    <n v="4.3"/>
    <n v="375"/>
    <s v="15M"/>
    <s v="10,000+"/>
    <x v="0"/>
    <n v="0"/>
    <x v="0"/>
    <s v="Libraries &amp; Demo"/>
    <d v="2018-06-01T00:00:00"/>
    <s v="2.0.1"/>
    <s v="4.0.3 and up"/>
    <s v="10000"/>
    <s v="0"/>
  </r>
  <r>
    <s v="Tri-Ag (WV) FCU"/>
    <x v="11"/>
    <s v="NaN"/>
    <n v="0"/>
    <s v="2.9M"/>
    <s v="100+"/>
    <x v="0"/>
    <n v="0"/>
    <x v="0"/>
    <s v="Finance"/>
    <d v="2018-07-03T00:00:00"/>
    <s v="3.1.10"/>
    <s v="4.1 and up"/>
    <s v="100"/>
    <s v="0"/>
  </r>
  <r>
    <s v="Ag PhD Soybean Diseases"/>
    <x v="3"/>
    <s v="NaN"/>
    <n v="0"/>
    <s v="5.9M"/>
    <s v="1,000+"/>
    <x v="0"/>
    <n v="0"/>
    <x v="0"/>
    <s v="Books &amp; Reference"/>
    <d v="2017-05-08T00:00:00"/>
    <s v="1.0.3"/>
    <s v="4.0.3 and up"/>
    <s v="1000"/>
    <s v="0"/>
  </r>
  <r>
    <s v="United Ag Cooperative"/>
    <x v="4"/>
    <s v="NaN"/>
    <n v="0"/>
    <s v="4.2M"/>
    <s v="5+"/>
    <x v="0"/>
    <n v="0"/>
    <x v="0"/>
    <s v="Business"/>
    <d v="2018-04-27T00:00:00"/>
    <s v="30.0.0"/>
    <s v="4.4 and up"/>
    <s v="5"/>
    <s v="0"/>
  </r>
  <r>
    <s v="Ag Valley Cooperative"/>
    <x v="4"/>
    <n v="5"/>
    <n v="6"/>
    <s v="74M"/>
    <s v="500+"/>
    <x v="0"/>
    <n v="0"/>
    <x v="0"/>
    <s v="Business"/>
    <d v="2017-06-26T00:00:00"/>
    <n v="2.2999999999999998"/>
    <s v="4.0 and up"/>
    <s v="500"/>
    <s v="0"/>
  </r>
  <r>
    <s v="Michael's AG Sound Board"/>
    <x v="18"/>
    <s v="NaN"/>
    <n v="0"/>
    <s v="1.7M"/>
    <s v="1+"/>
    <x v="1"/>
    <n v="0.99"/>
    <x v="0"/>
    <s v="Entertainment"/>
    <d v="2017-12-12T00:00:00"/>
    <n v="1.1000000000000001"/>
    <s v="1.6 and up"/>
    <s v="1"/>
    <s v="0.99"/>
  </r>
  <r>
    <s v="Ag-Power"/>
    <x v="4"/>
    <s v="NaN"/>
    <n v="0"/>
    <s v="47M"/>
    <s v="10+"/>
    <x v="0"/>
    <n v="0"/>
    <x v="0"/>
    <s v="Business"/>
    <d v="2018-07-13T00:00:00"/>
    <s v="2.4.3"/>
    <s v="4.4 and up"/>
    <s v="10"/>
    <s v="0"/>
  </r>
  <r>
    <s v="Fertilizer Removal By Crop"/>
    <x v="3"/>
    <n v="4.0999999999999996"/>
    <n v="295"/>
    <s v="6.9M"/>
    <s v="50,000+"/>
    <x v="0"/>
    <n v="0"/>
    <x v="0"/>
    <s v="Books &amp; Reference"/>
    <d v="2017-06-20T00:00:00"/>
    <s v="2.0.3"/>
    <s v="4.0.3 and up"/>
    <s v="50000"/>
    <s v="0"/>
  </r>
  <r>
    <s v="AG Track"/>
    <x v="25"/>
    <n v="4.0999999999999996"/>
    <n v="12"/>
    <s v="8.7M"/>
    <s v="100+"/>
    <x v="0"/>
    <n v="0"/>
    <x v="0"/>
    <s v="Tools"/>
    <d v="2018-03-23T00:00:00"/>
    <n v="3.3"/>
    <s v="4.0 and up"/>
    <s v="100"/>
    <s v="0"/>
  </r>
  <r>
    <s v="Denis Brogniart - AH !"/>
    <x v="18"/>
    <n v="4.5"/>
    <n v="2931"/>
    <s v="818k"/>
    <s v="100,000+"/>
    <x v="0"/>
    <n v="0"/>
    <x v="0"/>
    <s v="Entertainment"/>
    <d v="2017-08-04T00:00:00"/>
    <n v="1.1000000000000001"/>
    <s v="4.2 and up"/>
    <s v="100000"/>
    <s v="0"/>
  </r>
  <r>
    <s v="Freeland AH"/>
    <x v="19"/>
    <s v="NaN"/>
    <n v="0"/>
    <s v="28M"/>
    <s v="100+"/>
    <x v="0"/>
    <n v="0"/>
    <x v="0"/>
    <s v="Medical"/>
    <d v="2017-12-18T00:00:00"/>
    <s v="300000.0.95"/>
    <s v="4.0.3 and up"/>
    <s v="100"/>
    <s v="0"/>
  </r>
  <r>
    <s v="MD PAWS AH"/>
    <x v="19"/>
    <s v="NaN"/>
    <n v="0"/>
    <s v="29M"/>
    <s v="100+"/>
    <x v="0"/>
    <n v="0"/>
    <x v="0"/>
    <s v="Medical"/>
    <d v="2018-02-23T00:00:00"/>
    <s v="300000.0.98"/>
    <s v="4.0.3 and up"/>
    <s v="100"/>
    <s v="0"/>
  </r>
  <r>
    <s v="AH Connect (Adventist Health)"/>
    <x v="13"/>
    <n v="3.4"/>
    <n v="5"/>
    <s v="59M"/>
    <s v="1,000+"/>
    <x v="0"/>
    <n v="0"/>
    <x v="0"/>
    <s v="Health &amp; Fitness"/>
    <d v="2018-01-23T00:00:00"/>
    <s v="3.5.1"/>
    <s v="4.4 and up"/>
    <s v="1000"/>
    <s v="0"/>
  </r>
  <r>
    <s v="Woodland AH"/>
    <x v="19"/>
    <s v="NaN"/>
    <n v="0"/>
    <s v="Varies with device"/>
    <s v="50+"/>
    <x v="0"/>
    <n v="0"/>
    <x v="0"/>
    <s v="Medical"/>
    <d v="2018-02-02T00:00:00"/>
    <s v="300000.0.97"/>
    <s v="4.0.3 and up"/>
    <s v="50"/>
    <s v="0"/>
  </r>
  <r>
    <s v="Mukwonago AH"/>
    <x v="19"/>
    <s v="NaN"/>
    <n v="1"/>
    <s v="29M"/>
    <s v="100+"/>
    <x v="0"/>
    <n v="0"/>
    <x v="0"/>
    <s v="Medical"/>
    <d v="2017-06-29T00:00:00"/>
    <s v="300000.0.85"/>
    <s v="4.0.3 and up"/>
    <s v="100"/>
    <s v="0"/>
  </r>
  <r>
    <s v="Angelcare AH"/>
    <x v="19"/>
    <s v="NaN"/>
    <n v="0"/>
    <s v="29M"/>
    <s v="50+"/>
    <x v="0"/>
    <n v="0"/>
    <x v="0"/>
    <s v="Medical"/>
    <d v="2017-10-06T00:00:00"/>
    <s v="300000.0.91"/>
    <s v="4.0.3 and up"/>
    <s v="50"/>
    <s v="0"/>
  </r>
  <r>
    <s v="WoW AH Tracker"/>
    <x v="25"/>
    <n v="2.9"/>
    <n v="33"/>
    <s v="Varies with device"/>
    <s v="10,000+"/>
    <x v="0"/>
    <n v="0"/>
    <x v="0"/>
    <s v="Tools"/>
    <d v="2018-07-23T00:00:00"/>
    <s v="Varies with device"/>
    <s v="Varies with device"/>
    <s v="10000"/>
    <s v="0"/>
  </r>
  <r>
    <s v="AH Kollection for KLWP"/>
    <x v="26"/>
    <n v="4.5999999999999996"/>
    <n v="644"/>
    <s v="59M"/>
    <s v="50,000+"/>
    <x v="0"/>
    <n v="0"/>
    <x v="0"/>
    <s v="Personalization"/>
    <d v="2017-04-30T00:00:00"/>
    <s v="Version 1.20"/>
    <s v="4.4 and up"/>
    <s v="50000"/>
    <s v="0"/>
  </r>
  <r>
    <s v="Chenoweth AH"/>
    <x v="19"/>
    <n v="5"/>
    <n v="1"/>
    <s v="27M"/>
    <s v="100+"/>
    <x v="0"/>
    <n v="0"/>
    <x v="0"/>
    <s v="Medical"/>
    <d v="2017-04-03T00:00:00"/>
    <s v="300000.0.78"/>
    <s v="4.0.3 and up"/>
    <s v="100"/>
    <s v="0"/>
  </r>
  <r>
    <s v="Sayers AH"/>
    <x v="19"/>
    <s v="NaN"/>
    <n v="0"/>
    <s v="29M"/>
    <s v="50+"/>
    <x v="0"/>
    <n v="0"/>
    <x v="0"/>
    <s v="Medical"/>
    <d v="2018-01-17T00:00:00"/>
    <s v="300000.0.97"/>
    <s v="4.0.3 and up"/>
    <s v="50"/>
    <s v="0"/>
  </r>
  <r>
    <s v="Claus Paws AH"/>
    <x v="19"/>
    <s v="NaN"/>
    <n v="1"/>
    <s v="29M"/>
    <s v="100+"/>
    <x v="0"/>
    <n v="0"/>
    <x v="0"/>
    <s v="Medical"/>
    <d v="2017-12-08T00:00:00"/>
    <s v="300000.0.94"/>
    <s v="4.0.3 and up"/>
    <s v="100"/>
    <s v="0"/>
  </r>
  <r>
    <s v="Denis Brogniart - AH 2 !"/>
    <x v="18"/>
    <s v="NaN"/>
    <n v="4"/>
    <s v="14M"/>
    <s v="100+"/>
    <x v="0"/>
    <n v="0"/>
    <x v="0"/>
    <s v="Entertainment"/>
    <d v="2017-10-28T00:00:00"/>
    <n v="1"/>
    <s v="2.1 and up"/>
    <s v="100"/>
    <s v="0"/>
  </r>
  <r>
    <s v="Ah! Cutie"/>
    <x v="18"/>
    <n v="3.9"/>
    <n v="536"/>
    <s v="10M"/>
    <s v="10,000+"/>
    <x v="0"/>
    <n v="0"/>
    <x v="0"/>
    <s v="Casual"/>
    <d v="2017-06-27T00:00:00"/>
    <s v="2.0.0"/>
    <s v="4.0 and up"/>
    <s v="10000"/>
    <s v="0"/>
  </r>
  <r>
    <s v="AH Alarm Panel"/>
    <x v="25"/>
    <n v="3.9"/>
    <n v="7"/>
    <s v="81k"/>
    <s v="100+"/>
    <x v="1"/>
    <n v="4.99"/>
    <x v="0"/>
    <s v="Tools"/>
    <d v="2011-05-12T00:00:00"/>
    <s v="1.2.0"/>
    <s v="1.5 and up"/>
    <s v="100"/>
    <s v="4.99"/>
  </r>
  <r>
    <s v="Arrowhead AH App"/>
    <x v="19"/>
    <n v="5"/>
    <n v="3"/>
    <s v="28M"/>
    <s v="100+"/>
    <x v="0"/>
    <n v="0"/>
    <x v="0"/>
    <s v="Medical"/>
    <d v="2017-04-21T00:00:00"/>
    <s v="300000.0.80"/>
    <s v="4.0.3 and up"/>
    <s v="100"/>
    <s v="0"/>
  </r>
  <r>
    <s v="Ah! Monster"/>
    <x v="18"/>
    <n v="4.0999999999999996"/>
    <n v="1998"/>
    <s v="9.8M"/>
    <s v="100,000+"/>
    <x v="0"/>
    <n v="0"/>
    <x v="0"/>
    <s v="Casual"/>
    <d v="2017-06-21T00:00:00"/>
    <s v="4.0.0"/>
    <s v="4.0 and up"/>
    <s v="100000"/>
    <s v="0"/>
  </r>
  <r>
    <s v="Maricopa AH"/>
    <x v="19"/>
    <s v="NaN"/>
    <n v="0"/>
    <s v="29M"/>
    <s v="100+"/>
    <x v="0"/>
    <n v="0"/>
    <x v="0"/>
    <s v="Medical"/>
    <d v="2018-07-16T00:00:00"/>
    <s v="300000.1.11"/>
    <s v="4.0.3 and up"/>
    <s v="100"/>
    <s v="0"/>
  </r>
  <r>
    <s v="Kimbrough AH"/>
    <x v="19"/>
    <n v="5"/>
    <n v="5"/>
    <s v="28M"/>
    <s v="100+"/>
    <x v="0"/>
    <n v="0"/>
    <x v="0"/>
    <s v="Medical"/>
    <d v="2017-09-21T00:00:00"/>
    <s v="300000.0.90"/>
    <s v="4.0.3 and up"/>
    <s v="100"/>
    <s v="0"/>
  </r>
  <r>
    <s v="The Ah Yeah! Button"/>
    <x v="18"/>
    <n v="3"/>
    <n v="30"/>
    <s v="318k"/>
    <s v="5,000+"/>
    <x v="0"/>
    <n v="0"/>
    <x v="0"/>
    <s v="Entertainment"/>
    <d v="2013-10-01T00:00:00"/>
    <n v="1.2"/>
    <s v="2.3 and up"/>
    <s v="5000"/>
    <s v="0"/>
  </r>
  <r>
    <s v="Bee'ah Employee App"/>
    <x v="6"/>
    <n v="4"/>
    <n v="4"/>
    <s v="5.4M"/>
    <s v="100+"/>
    <x v="0"/>
    <n v="0"/>
    <x v="1"/>
    <s v="Communication"/>
    <d v="2017-12-24T00:00:00"/>
    <s v="2.26.5.0"/>
    <s v="5.0 and up"/>
    <s v="100"/>
    <s v="0"/>
  </r>
  <r>
    <s v="Clarksburg AH"/>
    <x v="19"/>
    <n v="1"/>
    <n v="1"/>
    <s v="28M"/>
    <s v="50+"/>
    <x v="0"/>
    <n v="0"/>
    <x v="0"/>
    <s v="Medical"/>
    <d v="2017-05-01T00:00:00"/>
    <s v="300000.0.81"/>
    <s v="4.0.3 and up"/>
    <s v="50"/>
    <s v="0"/>
  </r>
  <r>
    <s v="WAH AH"/>
    <x v="19"/>
    <s v="NaN"/>
    <n v="0"/>
    <s v="29M"/>
    <s v="100+"/>
    <x v="0"/>
    <n v="0"/>
    <x v="0"/>
    <s v="Medical"/>
    <d v="2017-05-03T00:00:00"/>
    <s v="300000.0.80"/>
    <s v="4.0.3 and up"/>
    <s v="100"/>
    <s v="0"/>
  </r>
  <r>
    <s v="Prestige AH"/>
    <x v="19"/>
    <n v="4"/>
    <n v="2"/>
    <s v="29M"/>
    <s v="100+"/>
    <x v="0"/>
    <n v="0"/>
    <x v="0"/>
    <s v="Medical"/>
    <d v="2017-05-11T00:00:00"/>
    <s v="300000.0.81"/>
    <s v="4.0.3 and up"/>
    <s v="100"/>
    <s v="0"/>
  </r>
  <r>
    <s v="San Dimas AH"/>
    <x v="19"/>
    <s v="NaN"/>
    <n v="0"/>
    <s v="29M"/>
    <s v="100+"/>
    <x v="0"/>
    <n v="0"/>
    <x v="0"/>
    <s v="Medical"/>
    <d v="2018-02-18T00:00:00"/>
    <s v="300000.0.97"/>
    <s v="4.0.3 and up"/>
    <s v="100"/>
    <s v="0"/>
  </r>
  <r>
    <s v="Ah Bailar"/>
    <x v="18"/>
    <s v="NaN"/>
    <n v="10"/>
    <s v="3.0M"/>
    <s v="100+"/>
    <x v="0"/>
    <n v="0"/>
    <x v="0"/>
    <s v="Entertainment"/>
    <d v="2018-04-14T00:00:00"/>
    <n v="1"/>
    <s v="5.0 and up"/>
    <s v="100"/>
    <s v="0"/>
  </r>
  <r>
    <s v="Ebenezer AH"/>
    <x v="19"/>
    <n v="4"/>
    <n v="4"/>
    <s v="27M"/>
    <s v="500+"/>
    <x v="0"/>
    <n v="0"/>
    <x v="0"/>
    <s v="Medical"/>
    <d v="2017-05-05T00:00:00"/>
    <s v="300000.0.79"/>
    <s v="4.0.3 and up"/>
    <s v="500"/>
    <s v="0"/>
  </r>
  <r>
    <s v="Boston AH"/>
    <x v="19"/>
    <s v="NaN"/>
    <n v="1"/>
    <s v="29M"/>
    <s v="50+"/>
    <x v="0"/>
    <n v="0"/>
    <x v="0"/>
    <s v="Medical"/>
    <d v="2017-11-30T00:00:00"/>
    <s v="300000.0.93"/>
    <s v="4.0.3 and up"/>
    <s v="50"/>
    <s v="0"/>
  </r>
  <r>
    <s v="AH-1 Viper Cobra Ops - helicopter flight simulator"/>
    <x v="17"/>
    <n v="3.8"/>
    <n v="1088"/>
    <s v="86M"/>
    <s v="100,000+"/>
    <x v="0"/>
    <n v="0"/>
    <x v="1"/>
    <s v="Action"/>
    <d v="2018-02-16T00:00:00"/>
    <s v="1.0.1"/>
    <s v="4.3 and up"/>
    <s v="100000"/>
    <s v="0"/>
  </r>
  <r>
    <s v="Ah !"/>
    <x v="18"/>
    <s v="NaN"/>
    <n v="3"/>
    <s v="22M"/>
    <s v="50+"/>
    <x v="0"/>
    <n v="0"/>
    <x v="0"/>
    <s v="Entertainment"/>
    <d v="2017-12-27T00:00:00"/>
    <s v="1.1.2"/>
    <s v="5.0 and up"/>
    <s v="50"/>
    <s v="0"/>
  </r>
  <r>
    <s v="Kay AH GA"/>
    <x v="19"/>
    <s v="NaN"/>
    <n v="0"/>
    <s v="29M"/>
    <s v="1+"/>
    <x v="0"/>
    <n v="0"/>
    <x v="0"/>
    <s v="Medical"/>
    <d v="2018-02-15T00:00:00"/>
    <s v="300000.0.97"/>
    <s v="4.0.3 and up"/>
    <s v="1"/>
    <s v="0"/>
  </r>
  <r>
    <s v="Bayview Hill AH"/>
    <x v="19"/>
    <s v="NaN"/>
    <n v="0"/>
    <s v="29M"/>
    <s v="50+"/>
    <x v="0"/>
    <n v="0"/>
    <x v="0"/>
    <s v="Medical"/>
    <d v="2018-06-06T00:00:00"/>
    <s v="300000.1.08"/>
    <s v="4.0.3 and up"/>
    <s v="50"/>
    <s v="0"/>
  </r>
  <r>
    <s v="Hilltop AH"/>
    <x v="19"/>
    <s v="NaN"/>
    <n v="0"/>
    <s v="29M"/>
    <s v="100+"/>
    <x v="0"/>
    <n v="0"/>
    <x v="0"/>
    <s v="Medical"/>
    <d v="2018-01-10T00:00:00"/>
    <s v="300000.0.96"/>
    <s v="4.0.3 and up"/>
    <s v="100"/>
    <s v="0"/>
  </r>
  <r>
    <s v="Ah Ha Block"/>
    <x v="18"/>
    <s v="NaN"/>
    <n v="2"/>
    <s v="16M"/>
    <s v="100+"/>
    <x v="0"/>
    <n v="0"/>
    <x v="0"/>
    <s v="Casual"/>
    <d v="2017-07-09T00:00:00"/>
    <n v="1"/>
    <s v="4.0 and up"/>
    <s v="100"/>
    <s v="0"/>
  </r>
  <r>
    <s v="AH Lake Villa"/>
    <x v="19"/>
    <s v="NaN"/>
    <n v="3"/>
    <s v="27M"/>
    <s v="100+"/>
    <x v="0"/>
    <n v="0"/>
    <x v="0"/>
    <s v="Medical"/>
    <d v="2017-04-22T00:00:00"/>
    <s v="300000.0.78"/>
    <s v="4.0.3 and up"/>
    <s v="100"/>
    <s v="0"/>
  </r>
  <r>
    <s v="Ferguson AH"/>
    <x v="19"/>
    <s v="NaN"/>
    <n v="0"/>
    <s v="29M"/>
    <s v="100+"/>
    <x v="0"/>
    <n v="0"/>
    <x v="0"/>
    <s v="Medical"/>
    <d v="2017-07-17T00:00:00"/>
    <s v="300000.0.86"/>
    <s v="4.0.3 and up"/>
    <s v="100"/>
    <s v="0"/>
  </r>
  <r>
    <s v="be'ah"/>
    <x v="13"/>
    <s v="NaN"/>
    <n v="5"/>
    <s v="5.7M"/>
    <s v="10+"/>
    <x v="0"/>
    <n v="0"/>
    <x v="0"/>
    <s v="Health &amp; Fitness"/>
    <d v="2018-03-28T00:00:00"/>
    <n v="1"/>
    <s v="2.3 and up"/>
    <s v="10"/>
    <s v="0"/>
  </r>
  <r>
    <s v="Ah! Bird"/>
    <x v="23"/>
    <n v="3.5"/>
    <n v="1689"/>
    <s v="5.7M"/>
    <s v="100,000+"/>
    <x v="0"/>
    <n v="0"/>
    <x v="0"/>
    <s v="Sports"/>
    <d v="2017-08-29T00:00:00"/>
    <s v="1.5.062"/>
    <s v="4.3 and up"/>
    <s v="100000"/>
    <s v="0"/>
  </r>
  <r>
    <s v="Downers Grove AH"/>
    <x v="19"/>
    <s v="NaN"/>
    <n v="0"/>
    <s v="29M"/>
    <s v="100+"/>
    <x v="0"/>
    <n v="0"/>
    <x v="0"/>
    <s v="Medical"/>
    <d v="2018-01-10T00:00:00"/>
    <s v="300000.0.96"/>
    <s v="4.0.3 and up"/>
    <s v="100"/>
    <s v="0"/>
  </r>
  <r>
    <s v="AH! Soundboard"/>
    <x v="18"/>
    <s v="NaN"/>
    <n v="11"/>
    <s v="2.0M"/>
    <s v="100+"/>
    <x v="0"/>
    <n v="0"/>
    <x v="0"/>
    <s v="Entertainment"/>
    <d v="2017-09-21T00:00:00"/>
    <n v="1.1000000000000001"/>
    <s v="4.1 and up"/>
    <s v="100"/>
    <s v="0"/>
  </r>
  <r>
    <s v="Sherbourne AH"/>
    <x v="19"/>
    <s v="NaN"/>
    <n v="1"/>
    <s v="29M"/>
    <s v="50+"/>
    <x v="0"/>
    <n v="0"/>
    <x v="0"/>
    <s v="Medical"/>
    <d v="2018-02-27T00:00:00"/>
    <s v="300000.0.98"/>
    <s v="4.0.3 and up"/>
    <s v="50"/>
    <s v="0"/>
  </r>
  <r>
    <s v="Cathy AH"/>
    <x v="25"/>
    <s v="NaN"/>
    <n v="0"/>
    <s v="20M"/>
    <s v="1+"/>
    <x v="0"/>
    <n v="0"/>
    <x v="0"/>
    <s v="Tools"/>
    <d v="2018-07-16T00:00:00"/>
    <s v="1.0.4"/>
    <s v="4.1 and up"/>
    <s v="1"/>
    <s v="0"/>
  </r>
  <r>
    <s v="Monticello AH"/>
    <x v="19"/>
    <s v="NaN"/>
    <n v="0"/>
    <s v="28M"/>
    <s v="50+"/>
    <x v="0"/>
    <n v="0"/>
    <x v="0"/>
    <s v="Medical"/>
    <d v="2017-05-26T00:00:00"/>
    <s v="300000.0.84"/>
    <s v="4.0.3 and up"/>
    <s v="50"/>
    <s v="0"/>
  </r>
  <r>
    <s v="Brandon Lakes AH"/>
    <x v="19"/>
    <n v="2.6"/>
    <n v="5"/>
    <s v="27M"/>
    <s v="100+"/>
    <x v="0"/>
    <n v="0"/>
    <x v="0"/>
    <s v="Medical"/>
    <d v="2017-05-05T00:00:00"/>
    <s v="300000.0.79"/>
    <s v="4.0.3 and up"/>
    <s v="100"/>
    <s v="0"/>
  </r>
  <r>
    <s v="Forest Crossing AH"/>
    <x v="19"/>
    <s v="NaN"/>
    <n v="0"/>
    <s v="29M"/>
    <s v="10+"/>
    <x v="0"/>
    <n v="0"/>
    <x v="0"/>
    <s v="Medical"/>
    <d v="2018-04-12T00:00:00"/>
    <s v="300000.1.01"/>
    <s v="4.0.3 and up"/>
    <s v="10"/>
    <s v="0"/>
  </r>
  <r>
    <s v="Ah! Coins"/>
    <x v="17"/>
    <n v="3.4"/>
    <n v="256"/>
    <s v="9.1M"/>
    <s v="50,000+"/>
    <x v="0"/>
    <n v="0"/>
    <x v="0"/>
    <s v="Action"/>
    <d v="2016-12-08T00:00:00"/>
    <s v="1.0.0"/>
    <s v="2.3 and up"/>
    <s v="50000"/>
    <s v="0"/>
  </r>
  <r>
    <s v="Mitchell AH"/>
    <x v="19"/>
    <s v="NaN"/>
    <n v="0"/>
    <s v="29M"/>
    <s v="50+"/>
    <x v="0"/>
    <n v="0"/>
    <x v="0"/>
    <s v="Medical"/>
    <d v="2018-05-23T00:00:00"/>
    <s v="300000.1.08"/>
    <s v="4.0.3 and up"/>
    <s v="50"/>
    <s v="0"/>
  </r>
  <r>
    <s v="AH of Rocky Hill"/>
    <x v="19"/>
    <s v="NaN"/>
    <n v="0"/>
    <s v="29M"/>
    <s v="100+"/>
    <x v="0"/>
    <n v="0"/>
    <x v="0"/>
    <s v="Medical"/>
    <d v="2017-11-24T00:00:00"/>
    <s v="300000.0.93"/>
    <s v="4.0.3 and up"/>
    <s v="100"/>
    <s v="0"/>
  </r>
  <r>
    <s v="Replika"/>
    <x v="18"/>
    <n v="4.5"/>
    <n v="45458"/>
    <s v="35M"/>
    <s v="1,000,000+"/>
    <x v="0"/>
    <n v="0"/>
    <x v="3"/>
    <s v="Entertainment"/>
    <d v="2018-08-03T00:00:00"/>
    <s v="1.5.49"/>
    <s v="4.4 and up"/>
    <s v="1000000"/>
    <s v="0"/>
  </r>
  <r>
    <s v="Ai illustrator viewer"/>
    <x v="0"/>
    <n v="3.4"/>
    <n v="486"/>
    <s v="5.9M"/>
    <s v="100,000+"/>
    <x v="0"/>
    <n v="0"/>
    <x v="0"/>
    <s v="Art &amp; Design"/>
    <d v="2018-07-26T00:00:00"/>
    <n v="5.7"/>
    <s v="5.0 and up"/>
    <s v="100000"/>
    <s v="0"/>
  </r>
  <r>
    <s v="Real AI"/>
    <x v="18"/>
    <n v="3.8"/>
    <n v="949"/>
    <s v="1.2M"/>
    <s v="50,000+"/>
    <x v="0"/>
    <n v="0"/>
    <x v="0"/>
    <s v="Entertainment"/>
    <d v="2018-07-22T00:00:00"/>
    <n v="4.9000000000000004"/>
    <s v="4.0 and up"/>
    <s v="50000"/>
    <s v="0"/>
  </r>
  <r>
    <s v="The Artificial Intelligence Project (A.I. Chat)"/>
    <x v="18"/>
    <n v="3"/>
    <n v="76"/>
    <s v="39M"/>
    <s v="5,000+"/>
    <x v="1"/>
    <n v="1.99"/>
    <x v="0"/>
    <s v="Simulation"/>
    <d v="2018-03-29T00:00:00"/>
    <n v="1.2"/>
    <s v="2.3 and up"/>
    <s v="5000"/>
    <s v="1.99"/>
  </r>
  <r>
    <s v="Virtual Assistant DataBot: Artificial Intelligence"/>
    <x v="18"/>
    <n v="4.4000000000000004"/>
    <n v="80927"/>
    <s v="27M"/>
    <s v="1,000,000+"/>
    <x v="0"/>
    <n v="0"/>
    <x v="0"/>
    <s v="Entertainment"/>
    <d v="2018-07-31T00:00:00"/>
    <s v="7.2.5"/>
    <s v="4.0 and up"/>
    <s v="1000000"/>
    <s v="0"/>
  </r>
  <r>
    <s v="ALPHA - Artificial Intelligence"/>
    <x v="18"/>
    <n v="4"/>
    <n v="51"/>
    <s v="3.2M"/>
    <s v="1,000+"/>
    <x v="0"/>
    <n v="0"/>
    <x v="0"/>
    <s v="Entertainment"/>
    <d v="2018-06-03T00:00:00"/>
    <s v="1.3.4"/>
    <s v="4.0 and up"/>
    <s v="1000"/>
    <s v="0"/>
  </r>
  <r>
    <s v="Artificial Intelligence"/>
    <x v="18"/>
    <n v="3.9"/>
    <n v="339"/>
    <s v="4.2M"/>
    <s v="50,000+"/>
    <x v="0"/>
    <n v="0"/>
    <x v="0"/>
    <s v="Education"/>
    <d v="2018-04-05T00:00:00"/>
    <n v="6.2"/>
    <s v="4.0 and up"/>
    <s v="50000"/>
    <s v="0"/>
  </r>
  <r>
    <s v="Orbita AI â€” Exciting mobile puzzles &amp; riddles"/>
    <x v="18"/>
    <n v="4.5999999999999996"/>
    <n v="116973"/>
    <s v="31M"/>
    <s v="1,000,000+"/>
    <x v="0"/>
    <n v="0"/>
    <x v="0"/>
    <s v="Puzzle"/>
    <d v="2018-03-29T00:00:00"/>
    <s v="1.1.9.1"/>
    <s v="4.1 and up"/>
    <s v="1000000"/>
    <s v="0"/>
  </r>
  <r>
    <s v="SMS AI Bot"/>
    <x v="25"/>
    <n v="3.8"/>
    <n v="89"/>
    <s v="3.9M"/>
    <s v="10,000+"/>
    <x v="0"/>
    <n v="0"/>
    <x v="0"/>
    <s v="Tools"/>
    <d v="2018-07-01T00:00:00"/>
    <s v="3.0.4"/>
    <s v="4.1 and up"/>
    <s v="10000"/>
    <s v="0"/>
  </r>
  <r>
    <s v="ChatBot AI Talking Girl"/>
    <x v="18"/>
    <n v="3.8"/>
    <n v="3597"/>
    <s v="25M"/>
    <s v="100,000+"/>
    <x v="0"/>
    <n v="0"/>
    <x v="2"/>
    <s v="Entertainment"/>
    <d v="2018-07-31T00:00:00"/>
    <s v="1.0.16"/>
    <s v="4.0.3 and up"/>
    <s v="100000"/>
    <s v="0"/>
  </r>
  <r>
    <s v="Ai File Viewer"/>
    <x v="25"/>
    <n v="4"/>
    <n v="66"/>
    <s v="Varies with device"/>
    <s v="10,000+"/>
    <x v="0"/>
    <n v="0"/>
    <x v="0"/>
    <s v="Tools"/>
    <d v="2018-07-07T00:00:00"/>
    <s v="Varies with device"/>
    <s v="Varies with device"/>
    <s v="10000"/>
    <s v="0"/>
  </r>
  <r>
    <s v="Youper - AI Therapy"/>
    <x v="19"/>
    <n v="4.5999999999999996"/>
    <n v="1976"/>
    <s v="69M"/>
    <s v="50,000+"/>
    <x v="0"/>
    <n v="0"/>
    <x v="0"/>
    <s v="Medical"/>
    <d v="2018-08-03T00:00:00"/>
    <s v="6.02.000"/>
    <s v="6.0 and up"/>
    <s v="50000"/>
    <s v="0"/>
  </r>
  <r>
    <s v="ParaTek Ai Speech generator"/>
    <x v="25"/>
    <n v="3.6"/>
    <n v="448"/>
    <s v="4.3M"/>
    <s v="50,000+"/>
    <x v="0"/>
    <n v="0"/>
    <x v="0"/>
    <s v="Tools"/>
    <d v="2017-03-23T00:00:00"/>
    <n v="1.9"/>
    <s v="1.6 and up"/>
    <s v="50000"/>
    <s v="0"/>
  </r>
  <r>
    <s v="Extreme- Personal Voice Assistant"/>
    <x v="27"/>
    <n v="4.4000000000000004"/>
    <n v="25627"/>
    <s v="9.8M"/>
    <s v="1,000,000+"/>
    <x v="0"/>
    <n v="0"/>
    <x v="0"/>
    <s v="Productivity"/>
    <d v="2018-08-05T00:00:00"/>
    <n v="132"/>
    <s v="5.0 and up"/>
    <s v="1000000"/>
    <s v="0"/>
  </r>
  <r>
    <s v="AI Face Beauty Analysis - IntelliFace (Free)"/>
    <x v="2"/>
    <n v="3.1"/>
    <n v="40"/>
    <s v="13M"/>
    <s v="10,000+"/>
    <x v="0"/>
    <n v="0"/>
    <x v="0"/>
    <s v="Beauty"/>
    <d v="2018-04-11T00:00:00"/>
    <n v="20"/>
    <s v="4.1 and up"/>
    <s v="10000"/>
    <s v="0"/>
  </r>
  <r>
    <s v="Robin - AI Voice Assistant"/>
    <x v="32"/>
    <n v="4.2"/>
    <n v="55313"/>
    <s v="16M"/>
    <s v="1,000,000+"/>
    <x v="0"/>
    <n v="0"/>
    <x v="0"/>
    <s v="Maps &amp; Navigation"/>
    <d v="2018-08-05T00:00:00"/>
    <n v="4.4349999999999996"/>
    <s v="4.1 and up"/>
    <s v="1000000"/>
    <s v="0"/>
  </r>
  <r>
    <s v="Learn Artificial Intelligence"/>
    <x v="18"/>
    <n v="4.5999999999999996"/>
    <n v="27"/>
    <s v="4.2M"/>
    <s v="10,000+"/>
    <x v="0"/>
    <n v="0"/>
    <x v="0"/>
    <s v="Education"/>
    <d v="2018-07-14T00:00:00"/>
    <s v="1.1.4"/>
    <s v="4.1 and up"/>
    <s v="10000"/>
    <s v="0"/>
  </r>
  <r>
    <s v="AI Benchmark"/>
    <x v="25"/>
    <n v="4"/>
    <n v="97"/>
    <s v="99M"/>
    <s v="5,000+"/>
    <x v="0"/>
    <n v="0"/>
    <x v="0"/>
    <s v="Tools"/>
    <d v="2018-06-29T00:00:00"/>
    <s v="2.0.0"/>
    <s v="4.1 and up"/>
    <s v="5000"/>
    <s v="0"/>
  </r>
  <r>
    <s v="AI Today : Artificial Intelligence News &amp; AI 101"/>
    <x v="31"/>
    <n v="5"/>
    <n v="43"/>
    <s v="2.3M"/>
    <s v="100+"/>
    <x v="0"/>
    <n v="0"/>
    <x v="0"/>
    <s v="News &amp; Magazines"/>
    <d v="2018-06-22T00:00:00"/>
    <n v="1"/>
    <s v="4.4 and up"/>
    <s v="100"/>
    <s v="0"/>
  </r>
  <r>
    <s v="Tomo A.i. Pet Chat Bot"/>
    <x v="18"/>
    <n v="3.3"/>
    <n v="40"/>
    <s v="3.6M"/>
    <s v="1,000+"/>
    <x v="0"/>
    <n v="0"/>
    <x v="0"/>
    <s v="Entertainment"/>
    <d v="2017-05-15T00:00:00"/>
    <n v="1"/>
    <s v="4.0.3 and up"/>
    <s v="1000"/>
    <s v="0"/>
  </r>
  <r>
    <s v="Puck AI Personal Assistant Robot"/>
    <x v="27"/>
    <n v="4.0999999999999996"/>
    <n v="22"/>
    <s v="26M"/>
    <s v="1,000+"/>
    <x v="0"/>
    <n v="0"/>
    <x v="0"/>
    <s v="Productivity"/>
    <d v="2017-11-02T00:00:00"/>
    <n v="1.5"/>
    <s v="4.0.3 and up"/>
    <s v="1000"/>
    <s v="0"/>
  </r>
  <r>
    <s v="Builder (by Engineer.ai)"/>
    <x v="27"/>
    <n v="3.6"/>
    <n v="8"/>
    <s v="3.2M"/>
    <s v="100+"/>
    <x v="0"/>
    <n v="0"/>
    <x v="0"/>
    <s v="Productivity"/>
    <d v="2017-11-04T00:00:00"/>
    <s v="1.2-Release"/>
    <s v="4.1 and up"/>
    <s v="100"/>
    <s v="0"/>
  </r>
  <r>
    <s v="Chat With Artificial Intelligence"/>
    <x v="18"/>
    <n v="3.2"/>
    <n v="32"/>
    <s v="2.8M"/>
    <s v="1,000+"/>
    <x v="0"/>
    <n v="0"/>
    <x v="0"/>
    <s v="Entertainment"/>
    <d v="2018-05-10T00:00:00"/>
    <n v="1"/>
    <s v="4.0 and up"/>
    <s v="1000"/>
    <s v="0"/>
  </r>
  <r>
    <s v="Friday: Smart Personal Assistant"/>
    <x v="27"/>
    <n v="4.4000000000000004"/>
    <n v="2087"/>
    <s v="8.3M"/>
    <s v="100,000+"/>
    <x v="0"/>
    <n v="0"/>
    <x v="0"/>
    <s v="Productivity"/>
    <d v="2018-06-24T00:00:00"/>
    <n v="20"/>
    <s v="5.0 and up"/>
    <s v="100000"/>
    <s v="0"/>
  </r>
  <r>
    <s v="Picai - Smart AI Camera"/>
    <x v="22"/>
    <n v="4"/>
    <n v="529"/>
    <s v="Varies with device"/>
    <s v="100,000+"/>
    <x v="0"/>
    <n v="0"/>
    <x v="0"/>
    <s v="Photography"/>
    <d v="2018-07-17T00:00:00"/>
    <s v="1.2.3"/>
    <s v="6.0 and up"/>
    <s v="100000"/>
    <s v="0"/>
  </r>
  <r>
    <s v="Virtual Eye AI"/>
    <x v="25"/>
    <n v="4.4000000000000004"/>
    <n v="26"/>
    <s v="3.8M"/>
    <s v="500+"/>
    <x v="0"/>
    <n v="0"/>
    <x v="0"/>
    <s v="Tools"/>
    <d v="2018-05-27T00:00:00"/>
    <n v="1.2"/>
    <s v="4.0 and up"/>
    <s v="500"/>
    <s v="0"/>
  </r>
  <r>
    <s v="Lyra Virtual Assistant"/>
    <x v="27"/>
    <n v="4.5"/>
    <n v="41624"/>
    <s v="3.4M"/>
    <s v="1,000,000+"/>
    <x v="0"/>
    <n v="0"/>
    <x v="0"/>
    <s v="Productivity"/>
    <d v="2018-05-24T00:00:00"/>
    <s v="1.2.4"/>
    <s v="4.0.3 and up"/>
    <s v="1000000"/>
    <s v="0"/>
  </r>
  <r>
    <s v="2048(AI)"/>
    <x v="18"/>
    <n v="4.3"/>
    <n v="20"/>
    <s v="3.5M"/>
    <s v="1,000+"/>
    <x v="0"/>
    <n v="0"/>
    <x v="0"/>
    <s v="Casual"/>
    <d v="2015-06-03T00:00:00"/>
    <n v="0.33"/>
    <s v="2.3 and up"/>
    <s v="1000"/>
    <s v="0"/>
  </r>
  <r>
    <s v="ai robot keyboard"/>
    <x v="26"/>
    <n v="4.7"/>
    <n v="1891"/>
    <s v="1.9M"/>
    <s v="100,000+"/>
    <x v="0"/>
    <n v="0"/>
    <x v="0"/>
    <s v="Personalization"/>
    <d v="2018-05-24T00:00:00"/>
    <n v="10001008"/>
    <s v="4.0.3 and up"/>
    <s v="100000"/>
    <s v="0"/>
  </r>
  <r>
    <s v="AI with Python Tutorial"/>
    <x v="18"/>
    <n v="4.4000000000000004"/>
    <n v="8"/>
    <s v="3.3M"/>
    <s v="5,000+"/>
    <x v="0"/>
    <n v="0"/>
    <x v="0"/>
    <s v="Education"/>
    <d v="2018-06-05T00:00:00"/>
    <s v="1.0.4"/>
    <s v="4.1 and up"/>
    <s v="5000"/>
    <s v="0"/>
  </r>
  <r>
    <s v="ai.Bot Box"/>
    <x v="27"/>
    <s v="NaN"/>
    <n v="0"/>
    <s v="Varies with device"/>
    <s v="10,000+"/>
    <x v="0"/>
    <n v="0"/>
    <x v="0"/>
    <s v="Productivity"/>
    <d v="2017-03-01T00:00:00"/>
    <s v="Varies with device"/>
    <s v="Varies with device"/>
    <s v="10000"/>
    <s v="0"/>
  </r>
  <r>
    <s v="Adobe Illustrator Draw"/>
    <x v="22"/>
    <n v="4.4000000000000004"/>
    <n v="65766"/>
    <s v="Varies with device"/>
    <s v="5,000,000+"/>
    <x v="0"/>
    <n v="0"/>
    <x v="0"/>
    <s v="Photography"/>
    <d v="2018-04-02T00:00:00"/>
    <s v="3.4.23"/>
    <s v="5.0 and up"/>
    <s v="5000000"/>
    <s v="0"/>
  </r>
  <r>
    <s v="FaceApp"/>
    <x v="22"/>
    <n v="4.4000000000000004"/>
    <n v="346681"/>
    <s v="7.1M"/>
    <s v="10,000,000+"/>
    <x v="0"/>
    <n v="0"/>
    <x v="0"/>
    <s v="Photography"/>
    <d v="2018-02-10T00:00:00"/>
    <s v="2.0.949"/>
    <s v="4.4 and up"/>
    <s v="10000000"/>
    <s v="0"/>
  </r>
  <r>
    <s v="Message AI - Write Better Messages (Free)"/>
    <x v="20"/>
    <n v="3.7"/>
    <n v="3"/>
    <s v="7.9M"/>
    <s v="100+"/>
    <x v="0"/>
    <n v="0"/>
    <x v="0"/>
    <s v="Social"/>
    <d v="2018-07-04T00:00:00"/>
    <s v="1.3.1-lite"/>
    <s v="5.0 and up"/>
    <s v="100"/>
    <s v="0"/>
  </r>
  <r>
    <s v="ChatBolo - AI Chatbot Online"/>
    <x v="18"/>
    <n v="3.3"/>
    <n v="1407"/>
    <s v="1.4M"/>
    <s v="100,000+"/>
    <x v="0"/>
    <n v="0"/>
    <x v="0"/>
    <s v="Entertainment"/>
    <d v="2015-09-25T00:00:00"/>
    <n v="2.1"/>
    <s v="2.2 and up"/>
    <s v="100000"/>
    <s v="0"/>
  </r>
  <r>
    <s v="Artificial intelligence"/>
    <x v="18"/>
    <s v="NaN"/>
    <n v="3"/>
    <s v="1.8M"/>
    <s v="100+"/>
    <x v="0"/>
    <n v="0"/>
    <x v="0"/>
    <s v="Entertainment"/>
    <d v="2018-03-05T00:00:00"/>
    <n v="2.2000000000000002"/>
    <s v="4.1 and up"/>
    <s v="100"/>
    <s v="0"/>
  </r>
  <r>
    <s v="MiAI (Artificial Intelligence) Assistant"/>
    <x v="27"/>
    <n v="3.7"/>
    <n v="3"/>
    <s v="7.5M"/>
    <s v="100+"/>
    <x v="0"/>
    <n v="0"/>
    <x v="0"/>
    <s v="Productivity"/>
    <d v="2018-03-01T00:00:00"/>
    <n v="11.04"/>
    <s v="4.1 and up"/>
    <s v="100"/>
    <s v="0"/>
  </r>
  <r>
    <s v="AI Draw | Art Filter for Selfie"/>
    <x v="22"/>
    <n v="3"/>
    <n v="20"/>
    <s v="4.3M"/>
    <s v="1,000+"/>
    <x v="1"/>
    <n v="2.99"/>
    <x v="0"/>
    <s v="Photography"/>
    <d v="2018-06-18T00:00:00"/>
    <s v="1.4.7"/>
    <s v="5.0 and up"/>
    <s v="1000"/>
    <s v="2.99"/>
  </r>
  <r>
    <s v="Turbo AIâ„¢ - Personal assistant"/>
    <x v="27"/>
    <n v="2.6"/>
    <n v="91"/>
    <s v="2.8M"/>
    <s v="5,000+"/>
    <x v="0"/>
    <n v="0"/>
    <x v="0"/>
    <s v="Productivity"/>
    <d v="2018-07-16T00:00:00"/>
    <s v="0.0.52"/>
    <s v="4.0.3 and up"/>
    <s v="5000"/>
    <s v="0"/>
  </r>
  <r>
    <s v="Message AI - Write Better Messages"/>
    <x v="25"/>
    <s v="NaN"/>
    <n v="0"/>
    <s v="7.9M"/>
    <s v="100+"/>
    <x v="1"/>
    <n v="2.99"/>
    <x v="3"/>
    <s v="Tools"/>
    <d v="2018-07-04T00:00:00"/>
    <s v="1.3.1"/>
    <s v="5.0 and up"/>
    <s v="100"/>
    <s v="2.99"/>
  </r>
  <r>
    <s v="AI Image Recognizer (beta)"/>
    <x v="22"/>
    <s v="NaN"/>
    <n v="0"/>
    <s v="3.7M"/>
    <s v="500+"/>
    <x v="0"/>
    <n v="0"/>
    <x v="0"/>
    <s v="Photography"/>
    <d v="2017-09-13T00:00:00"/>
    <s v="closed"/>
    <s v="4.0 and up"/>
    <s v="500"/>
    <s v="0"/>
  </r>
  <r>
    <s v="AI Sight"/>
    <x v="27"/>
    <n v="3.5"/>
    <n v="43"/>
    <s v="48M"/>
    <s v="1,000+"/>
    <x v="0"/>
    <n v="0"/>
    <x v="0"/>
    <s v="Productivity"/>
    <d v="2018-06-18T00:00:00"/>
    <n v="1.2"/>
    <s v="4.0.3 and up"/>
    <s v="1000"/>
    <s v="0"/>
  </r>
  <r>
    <s v="Jarvis artificial intelligent"/>
    <x v="18"/>
    <n v="3.9"/>
    <n v="253"/>
    <s v="14M"/>
    <s v="10,000+"/>
    <x v="0"/>
    <n v="0"/>
    <x v="0"/>
    <s v="Entertainment"/>
    <d v="2018-03-28T00:00:00"/>
    <n v="1.1000000000000001"/>
    <s v="2.3 and up"/>
    <s v="10000"/>
    <s v="0"/>
  </r>
  <r>
    <s v="Age of AI: War Strategy"/>
    <x v="18"/>
    <n v="4.5999999999999996"/>
    <n v="71"/>
    <s v="5.7M"/>
    <s v="500+"/>
    <x v="1"/>
    <n v="2.4900000000000002"/>
    <x v="0"/>
    <s v="Strategy"/>
    <d v="2018-03-14T00:00:00"/>
    <n v="1.8"/>
    <s v="4.0 and up"/>
    <s v="500"/>
    <s v="2.49"/>
  </r>
  <r>
    <s v="DREAM-e: Dream Analysis A.I."/>
    <x v="16"/>
    <n v="3.8"/>
    <n v="89"/>
    <s v="939k"/>
    <s v="10,000+"/>
    <x v="0"/>
    <n v="0"/>
    <x v="0"/>
    <s v="Lifestyle"/>
    <d v="2013-02-18T00:00:00"/>
    <n v="2.2999999999999998"/>
    <s v="2.1 and up"/>
    <s v="10000"/>
    <s v="0"/>
  </r>
  <r>
    <s v="Animal Jam - Play Wild!"/>
    <x v="18"/>
    <n v="4.5999999999999996"/>
    <n v="361734"/>
    <s v="58M"/>
    <s v="5,000,000+"/>
    <x v="0"/>
    <n v="0"/>
    <x v="0"/>
    <s v="Casual;Pretend Play"/>
    <d v="2018-08-02T00:00:00"/>
    <s v="28.0.14"/>
    <s v="4.1 and up"/>
    <s v="5000000"/>
    <s v="0"/>
  </r>
  <r>
    <s v="AJ Jump: Animal Jam Kangaroos!"/>
    <x v="17"/>
    <n v="4.4000000000000004"/>
    <n v="2975"/>
    <s v="42M"/>
    <s v="50,000+"/>
    <x v="1"/>
    <n v="1.99"/>
    <x v="0"/>
    <s v="Arcade"/>
    <d v="2016-03-07T00:00:00"/>
    <n v="1.6"/>
    <s v="4.0 and up"/>
    <s v="50000"/>
    <s v="1.99"/>
  </r>
  <r>
    <s v="AJ Academy: Amazing Animals"/>
    <x v="18"/>
    <n v="4.5"/>
    <n v="1564"/>
    <s v="35M"/>
    <s v="50,000+"/>
    <x v="0"/>
    <n v="0"/>
    <x v="0"/>
    <s v="Educational;Education"/>
    <d v="2018-05-25T00:00:00"/>
    <s v="1.1.0"/>
    <s v="4.1 and up"/>
    <s v="50000"/>
    <s v="0"/>
  </r>
  <r>
    <s v="Dash Tag - Fun Endless Runner!"/>
    <x v="18"/>
    <n v="4.5"/>
    <n v="6750"/>
    <s v="43M"/>
    <s v="100,000+"/>
    <x v="0"/>
    <n v="0"/>
    <x v="0"/>
    <s v="Casual"/>
    <d v="2018-06-13T00:00:00"/>
    <s v="2.0.3"/>
    <s v="4.3 and up"/>
    <s v="100000"/>
    <s v="0"/>
  </r>
  <r>
    <s v="Jamaa Amino for Animal Jam"/>
    <x v="20"/>
    <n v="4.7"/>
    <n v="3873"/>
    <s v="63M"/>
    <s v="10,000+"/>
    <x v="0"/>
    <n v="0"/>
    <x v="1"/>
    <s v="Social"/>
    <d v="2018-07-13T00:00:00"/>
    <s v="1.8.19106"/>
    <s v="4.0.3 and up"/>
    <s v="10000"/>
    <s v="0"/>
  </r>
  <r>
    <s v="Tunnel Town"/>
    <x v="18"/>
    <n v="4.4000000000000004"/>
    <n v="74744"/>
    <s v="60M"/>
    <s v="1,000,000+"/>
    <x v="0"/>
    <n v="0"/>
    <x v="0"/>
    <s v="Strategy"/>
    <d v="2018-07-26T00:00:00"/>
    <s v="1.5.6"/>
    <s v="4.1 and up"/>
    <s v="1000000"/>
    <s v="0"/>
  </r>
  <r>
    <s v="AJ+ Beta"/>
    <x v="31"/>
    <s v="NaN"/>
    <n v="0"/>
    <s v="Varies with device"/>
    <s v="1,000+"/>
    <x v="0"/>
    <n v="0"/>
    <x v="0"/>
    <s v="News &amp; Magazines"/>
    <d v="2017-05-04T00:00:00"/>
    <s v="Varies with device"/>
    <s v="Varies with device"/>
    <s v="1000"/>
    <s v="0"/>
  </r>
  <r>
    <s v="AJ Cam"/>
    <x v="22"/>
    <n v="5"/>
    <n v="44"/>
    <s v="2.8M"/>
    <s v="100+"/>
    <x v="0"/>
    <n v="0"/>
    <x v="0"/>
    <s v="Photography"/>
    <d v="2018-01-23T00:00:00"/>
    <n v="1"/>
    <s v="4.1 and up"/>
    <s v="100"/>
    <s v="0"/>
  </r>
  <r>
    <s v="AJ Reminders"/>
    <x v="32"/>
    <s v="NaN"/>
    <n v="0"/>
    <s v="3.2M"/>
    <s v="10+"/>
    <x v="0"/>
    <n v="0"/>
    <x v="0"/>
    <s v="Maps &amp; Navigation"/>
    <d v="2018-01-27T00:00:00"/>
    <n v="1"/>
    <s v="4.2 and up"/>
    <s v="10"/>
    <s v="0"/>
  </r>
  <r>
    <s v="tournaments and more.aj.2"/>
    <x v="6"/>
    <s v="NaN"/>
    <n v="0"/>
    <s v="4.2M"/>
    <s v="100+"/>
    <x v="0"/>
    <n v="0"/>
    <x v="1"/>
    <s v="Communication"/>
    <d v="2017-09-25T00:00:00"/>
    <n v="4.3"/>
    <s v="2.3 and up"/>
    <s v="100"/>
    <s v="0"/>
  </r>
  <r>
    <s v="Club Penguin Island"/>
    <x v="18"/>
    <n v="2.8"/>
    <n v="107441"/>
    <s v="32M"/>
    <s v="1,000,000+"/>
    <x v="0"/>
    <n v="0"/>
    <x v="0"/>
    <s v="Casual;Action &amp; Adventure"/>
    <d v="2018-07-10T00:00:00"/>
    <s v="1.10.5"/>
    <s v="4.4 and up"/>
    <s v="1000000"/>
    <s v="0"/>
  </r>
  <r>
    <s v="Aj. Vallbona"/>
    <x v="31"/>
    <s v="NaN"/>
    <n v="0"/>
    <s v="22M"/>
    <s v="10+"/>
    <x v="0"/>
    <n v="0"/>
    <x v="0"/>
    <s v="News &amp; Magazines"/>
    <d v="2018-07-25T00:00:00"/>
    <n v="4"/>
    <s v="4.4 and up"/>
    <s v="10"/>
    <s v="0"/>
  </r>
  <r>
    <s v="AJ Official"/>
    <x v="18"/>
    <n v="4.5999999999999996"/>
    <n v="31"/>
    <s v="7.3M"/>
    <s v="500+"/>
    <x v="0"/>
    <n v="0"/>
    <x v="0"/>
    <s v="Education"/>
    <d v="2017-05-03T00:00:00"/>
    <n v="0.1"/>
    <s v="2.3 and up"/>
    <s v="500"/>
    <s v="0"/>
  </r>
  <r>
    <s v="AJ Bell Youinvest"/>
    <x v="11"/>
    <n v="2.8"/>
    <n v="135"/>
    <s v="5.3M"/>
    <s v="10,000+"/>
    <x v="0"/>
    <n v="0"/>
    <x v="0"/>
    <s v="Finance"/>
    <d v="2018-06-04T00:00:00"/>
    <s v="2.13.0.65"/>
    <s v="4.4 and up"/>
    <s v="10000"/>
    <s v="0"/>
  </r>
  <r>
    <s v="Hey AJ! It's Saturday!"/>
    <x v="3"/>
    <n v="5"/>
    <n v="12"/>
    <s v="50M"/>
    <s v="100+"/>
    <x v="1"/>
    <n v="3.99"/>
    <x v="0"/>
    <s v="Books &amp; Reference"/>
    <d v="2016-06-13T00:00:00"/>
    <s v="1.0.0"/>
    <s v="2.2 and up"/>
    <s v="100"/>
    <s v="3.99"/>
  </r>
  <r>
    <s v="Selfie With Champion AJ Style"/>
    <x v="22"/>
    <n v="5"/>
    <n v="2"/>
    <s v="7.5M"/>
    <s v="500+"/>
    <x v="0"/>
    <n v="0"/>
    <x v="0"/>
    <s v="Photography"/>
    <d v="2018-01-08T00:00:00"/>
    <n v="1"/>
    <s v="3.2 and up"/>
    <s v="500"/>
    <s v="0"/>
  </r>
  <r>
    <s v="Baby Game Animal Jam Free"/>
    <x v="17"/>
    <n v="2.8"/>
    <n v="9"/>
    <s v="26M"/>
    <s v="500+"/>
    <x v="0"/>
    <n v="0"/>
    <x v="0"/>
    <s v="Board"/>
    <d v="2017-03-24T00:00:00"/>
    <n v="1"/>
    <s v="2.3 and up"/>
    <s v="500"/>
    <s v="0"/>
  </r>
  <r>
    <s v="AJ Concept Group App"/>
    <x v="14"/>
    <s v="NaN"/>
    <n v="0"/>
    <s v="17M"/>
    <s v="10+"/>
    <x v="0"/>
    <n v="0"/>
    <x v="0"/>
    <s v="House &amp; Home"/>
    <d v="2017-07-25T00:00:00"/>
    <n v="3"/>
    <s v="4.0.3 and up"/>
    <s v="10"/>
    <s v="0"/>
  </r>
  <r>
    <s v="Blackjack aj Poker"/>
    <x v="17"/>
    <n v="3.8"/>
    <n v="8"/>
    <s v="4.2M"/>
    <s v="1,000+"/>
    <x v="0"/>
    <n v="0"/>
    <x v="1"/>
    <s v="Card"/>
    <d v="2016-10-19T00:00:00"/>
    <n v="1.1000000000000001"/>
    <s v="2.3.3 and up"/>
    <s v="1000"/>
    <s v="0"/>
  </r>
  <r>
    <s v="Bonza Poly Art - Tenkyu Animal Jam for Kids"/>
    <x v="18"/>
    <n v="4.0999999999999996"/>
    <n v="22"/>
    <s v="31M"/>
    <s v="1,000+"/>
    <x v="0"/>
    <n v="0"/>
    <x v="0"/>
    <s v="Puzzle"/>
    <d v="2018-08-03T00:00:00"/>
    <s v="1.0.9"/>
    <s v="4.1 and up"/>
    <s v="1000"/>
    <s v="0"/>
  </r>
  <r>
    <s v="A.J. Styles HD Wallpapers 2018"/>
    <x v="22"/>
    <s v="NaN"/>
    <n v="1"/>
    <s v="7.6M"/>
    <s v="100+"/>
    <x v="0"/>
    <n v="0"/>
    <x v="0"/>
    <s v="Photography"/>
    <d v="2018-07-26T00:00:00"/>
    <n v="1"/>
    <s v="4.1 and up"/>
    <s v="100"/>
    <s v="0"/>
  </r>
  <r>
    <s v="AJ Player"/>
    <x v="30"/>
    <n v="4.8"/>
    <n v="18"/>
    <s v="1.7M"/>
    <s v="100+"/>
    <x v="0"/>
    <n v="0"/>
    <x v="0"/>
    <s v="Video Players &amp; Editors"/>
    <d v="2018-04-22T00:00:00"/>
    <s v="1.6.3.1"/>
    <s v="5.0 and up"/>
    <s v="100"/>
    <s v="0"/>
  </r>
  <r>
    <s v="AJ RETAILS"/>
    <x v="21"/>
    <n v="5"/>
    <n v="9"/>
    <s v="169k"/>
    <s v="10+"/>
    <x v="0"/>
    <n v="0"/>
    <x v="0"/>
    <s v="Shopping"/>
    <d v="2018-06-01T00:00:00"/>
    <n v="18060104"/>
    <s v="2.2 and up"/>
    <s v="10"/>
    <s v="0"/>
  </r>
  <r>
    <s v="Hey AJ! It's Bedtime!"/>
    <x v="18"/>
    <n v="5"/>
    <n v="1"/>
    <s v="63M"/>
    <s v="10+"/>
    <x v="1"/>
    <n v="4.99"/>
    <x v="0"/>
    <s v="Education"/>
    <d v="2018-04-04T00:00:00"/>
    <s v="1.0.59"/>
    <s v="2.3 and up"/>
    <s v="10"/>
    <s v="4.99"/>
  </r>
  <r>
    <s v="AJ AUTO"/>
    <x v="1"/>
    <s v="NaN"/>
    <n v="0"/>
    <s v="7.7M"/>
    <s v="10+"/>
    <x v="0"/>
    <n v="0"/>
    <x v="0"/>
    <s v="Auto &amp; Vehicles"/>
    <d v="2017-02-27T00:00:00"/>
    <s v="1.0.0"/>
    <s v="4.0.3 and up"/>
    <s v="10"/>
    <s v="0"/>
  </r>
  <r>
    <s v="AJ Percent Off Calculator"/>
    <x v="21"/>
    <n v="4.4000000000000004"/>
    <n v="134"/>
    <s v="45k"/>
    <s v="10,000+"/>
    <x v="0"/>
    <n v="0"/>
    <x v="0"/>
    <s v="Shopping"/>
    <d v="2013-06-04T00:00:00"/>
    <n v="1.2"/>
    <s v="2.2 and up"/>
    <s v="10000"/>
    <s v="0"/>
  </r>
  <r>
    <s v="AJ Nails Supply"/>
    <x v="21"/>
    <s v="NaN"/>
    <n v="1"/>
    <s v="6.6M"/>
    <s v="100+"/>
    <x v="0"/>
    <n v="0"/>
    <x v="0"/>
    <s v="Shopping"/>
    <d v="2016-08-15T00:00:00"/>
    <n v="1"/>
    <s v="2.3.3 and up"/>
    <s v="100"/>
    <s v="0"/>
  </r>
  <r>
    <s v="Aj.Petra"/>
    <x v="6"/>
    <s v="NaN"/>
    <n v="5"/>
    <s v="14M"/>
    <s v="100+"/>
    <x v="0"/>
    <n v="0"/>
    <x v="0"/>
    <s v="Communication"/>
    <d v="2017-09-29T00:00:00"/>
    <s v="1.0.1"/>
    <s v="4.1 and up"/>
    <s v="100"/>
    <s v="0"/>
  </r>
  <r>
    <s v="AJ Men's Grooming"/>
    <x v="16"/>
    <n v="5"/>
    <n v="2"/>
    <s v="22M"/>
    <s v="100+"/>
    <x v="0"/>
    <n v="0"/>
    <x v="0"/>
    <s v="Lifestyle"/>
    <d v="2017-08-28T00:00:00"/>
    <n v="5"/>
    <s v="4.1 and up"/>
    <s v="100"/>
    <s v="0"/>
  </r>
  <r>
    <s v="Watch Face Swiss AJ-6"/>
    <x v="26"/>
    <n v="4.0999999999999996"/>
    <n v="21"/>
    <s v="3.6M"/>
    <s v="100+"/>
    <x v="1"/>
    <n v="0.99"/>
    <x v="0"/>
    <s v="Personalization"/>
    <d v="2017-09-20T00:00:00"/>
    <n v="1.35"/>
    <s v="4.3 and up"/>
    <s v="100"/>
    <s v="0.99"/>
  </r>
  <r>
    <s v="AJ Rafael Music Lyrics"/>
    <x v="18"/>
    <s v="NaN"/>
    <n v="0"/>
    <s v="8.4M"/>
    <s v="50+"/>
    <x v="0"/>
    <n v="0"/>
    <x v="2"/>
    <s v="Entertainment"/>
    <d v="2018-01-03T00:00:00"/>
    <n v="2"/>
    <s v="4.0.3 and up"/>
    <s v="50"/>
    <s v="0"/>
  </r>
  <r>
    <s v="AJ Styles HD Wallpapers"/>
    <x v="0"/>
    <n v="4.8"/>
    <n v="48"/>
    <s v="25M"/>
    <s v="5,000+"/>
    <x v="0"/>
    <n v="0"/>
    <x v="0"/>
    <s v="Art &amp; Design"/>
    <d v="2018-08-04T00:00:00"/>
    <s v="1.1.1"/>
    <s v="4.1 and up"/>
    <s v="5000"/>
    <s v="0"/>
  </r>
  <r>
    <s v="AJ and Alyssa"/>
    <x v="16"/>
    <s v="NaN"/>
    <n v="0"/>
    <s v="475k"/>
    <s v="100+"/>
    <x v="0"/>
    <n v="0"/>
    <x v="0"/>
    <s v="Lifestyle"/>
    <d v="2017-06-01T00:00:00"/>
    <s v="1.0.0"/>
    <s v="2.3.3 and up"/>
    <s v="100"/>
    <s v="0"/>
  </r>
  <r>
    <s v="A.J. Green Wallpapers 4 Fans"/>
    <x v="16"/>
    <s v="NaN"/>
    <n v="0"/>
    <s v="4.3M"/>
    <s v="5+"/>
    <x v="0"/>
    <n v="0"/>
    <x v="0"/>
    <s v="Lifestyle"/>
    <d v="2018-05-26T00:00:00"/>
    <n v="1"/>
    <s v="4.0 and up"/>
    <s v="5"/>
    <s v="0"/>
  </r>
  <r>
    <s v="AJ Gray Icon Pack"/>
    <x v="26"/>
    <n v="4.8"/>
    <n v="5"/>
    <s v="35M"/>
    <s v="50+"/>
    <x v="1"/>
    <n v="0.99"/>
    <x v="0"/>
    <s v="Personalization"/>
    <d v="2018-04-22T00:00:00"/>
    <n v="1.1000000000000001"/>
    <s v="4.1 and up"/>
    <s v="50"/>
    <s v="0.99"/>
  </r>
  <r>
    <s v="AJ Styles Wallpaper 2018 - AJ Styles HD Wallpaper"/>
    <x v="0"/>
    <n v="4"/>
    <n v="18"/>
    <s v="3.6M"/>
    <s v="1,000+"/>
    <x v="0"/>
    <n v="0"/>
    <x v="0"/>
    <s v="Art &amp; Design"/>
    <d v="2018-03-22T00:00:00"/>
    <n v="1.1000000000000001"/>
    <s v="4.0 and up"/>
    <s v="1000"/>
    <s v="0"/>
  </r>
  <r>
    <s v="A-J Media Vault"/>
    <x v="3"/>
    <s v="NaN"/>
    <n v="1"/>
    <s v="24M"/>
    <s v="50+"/>
    <x v="0"/>
    <n v="0"/>
    <x v="0"/>
    <s v="Books &amp; Reference"/>
    <d v="2017-01-04T00:00:00"/>
    <s v="5.62.1"/>
    <s v="4.0.3 and up"/>
    <s v="50"/>
    <s v="0"/>
  </r>
  <r>
    <s v="AJ Gray Dark Icon Pack"/>
    <x v="26"/>
    <n v="5"/>
    <n v="2"/>
    <s v="35M"/>
    <s v="10+"/>
    <x v="1"/>
    <n v="0.99"/>
    <x v="0"/>
    <s v="Personalization"/>
    <d v="2018-04-29T00:00:00"/>
    <n v="1.1000000000000001"/>
    <s v="4.1 and up"/>
    <s v="10"/>
    <s v="0.99"/>
  </r>
  <r>
    <s v="Little Pets Animal Guardians"/>
    <x v="18"/>
    <n v="4.5999999999999996"/>
    <n v="18893"/>
    <s v="91M"/>
    <s v="100,000+"/>
    <x v="0"/>
    <n v="0"/>
    <x v="0"/>
    <s v="Casual;Pretend Play"/>
    <d v="2018-06-09T00:00:00"/>
    <s v="1.4.1"/>
    <s v="4.0.3 and up"/>
    <s v="100000"/>
    <s v="0"/>
  </r>
  <r>
    <s v="AJ-COMICS"/>
    <x v="12"/>
    <s v="NaN"/>
    <n v="0"/>
    <s v="27M"/>
    <s v="5+"/>
    <x v="0"/>
    <n v="0"/>
    <x v="0"/>
    <s v="Food &amp; Drink"/>
    <d v="2018-07-13T00:00:00"/>
    <s v="0.1.0"/>
    <s v="4.4 and up"/>
    <s v="5"/>
    <s v="0"/>
  </r>
  <r>
    <s v="AJ Blue Icon Pack"/>
    <x v="26"/>
    <n v="5"/>
    <n v="4"/>
    <s v="31M"/>
    <s v="50+"/>
    <x v="1"/>
    <n v="0.99"/>
    <x v="0"/>
    <s v="Personalization"/>
    <d v="2018-04-27T00:00:00"/>
    <n v="1.1000000000000001"/>
    <s v="4.1 and up"/>
    <s v="50"/>
    <s v="0.99"/>
  </r>
  <r>
    <s v="AJ Tracey Music and Lyrics"/>
    <x v="18"/>
    <s v="NaN"/>
    <n v="0"/>
    <s v="2.7M"/>
    <s v="5+"/>
    <x v="0"/>
    <n v="0"/>
    <x v="1"/>
    <s v="Entertainment"/>
    <d v="2018-06-07T00:00:00"/>
    <n v="1"/>
    <s v="4.0.3 and up"/>
    <s v="5"/>
    <s v="0"/>
  </r>
  <r>
    <s v="AJ Turquoise Dark Icon Pack"/>
    <x v="26"/>
    <s v="NaN"/>
    <n v="0"/>
    <s v="32M"/>
    <s v="10+"/>
    <x v="1"/>
    <n v="0.99"/>
    <x v="0"/>
    <s v="Personalization"/>
    <d v="2018-05-01T00:00:00"/>
    <n v="1.1000000000000001"/>
    <s v="4.1 and up"/>
    <s v="10"/>
    <s v="0.99"/>
  </r>
  <r>
    <s v="AJë Œí„°ì¹´ ë²•ì¸ ì¹´ì…°ì–´ë§"/>
    <x v="32"/>
    <s v="NaN"/>
    <n v="0"/>
    <s v="27M"/>
    <s v="10+"/>
    <x v="0"/>
    <n v="0"/>
    <x v="0"/>
    <s v="Maps &amp; Navigation"/>
    <d v="2018-07-30T00:00:00"/>
    <s v="1.0.0.0"/>
    <s v="4.3 and up"/>
    <s v="10"/>
    <s v="0"/>
  </r>
  <r>
    <s v="My Wild Pet: Online Animal Sim"/>
    <x v="18"/>
    <n v="4.5"/>
    <n v="26916"/>
    <s v="67M"/>
    <s v="500,000+"/>
    <x v="0"/>
    <n v="0"/>
    <x v="0"/>
    <s v="Casual;Pretend Play"/>
    <d v="2017-03-17T00:00:00"/>
    <n v="2.7"/>
    <s v="4.0.3 and up"/>
    <s v="500000"/>
    <s v="0"/>
  </r>
  <r>
    <s v="AJ Rafael Music Lessons"/>
    <x v="18"/>
    <n v="5"/>
    <n v="1"/>
    <s v="8.2M"/>
    <s v="10+"/>
    <x v="0"/>
    <n v="0"/>
    <x v="0"/>
    <s v="Entertainment"/>
    <d v="2017-11-29T00:00:00"/>
    <s v="1.2.1"/>
    <s v="4.1 and up"/>
    <s v="10"/>
    <s v="0"/>
  </r>
  <r>
    <s v="AJ Orange Icon Pack"/>
    <x v="26"/>
    <s v="NaN"/>
    <n v="0"/>
    <s v="30M"/>
    <s v="10+"/>
    <x v="1"/>
    <n v="0.99"/>
    <x v="0"/>
    <s v="Personalization"/>
    <d v="2018-05-02T00:00:00"/>
    <n v="1.1000000000000001"/>
    <s v="4.1 and up"/>
    <s v="10"/>
    <s v="0.99"/>
  </r>
  <r>
    <s v="AJ Wallpapers"/>
    <x v="26"/>
    <s v="NaN"/>
    <n v="0"/>
    <s v="3.9M"/>
    <s v="100+"/>
    <x v="0"/>
    <n v="0"/>
    <x v="0"/>
    <s v="Personalization"/>
    <d v="2018-05-06T00:00:00"/>
    <n v="2"/>
    <s v="4.0.3 and up"/>
    <s v="100"/>
    <s v="0"/>
  </r>
  <r>
    <s v="Aj Di Awaaz"/>
    <x v="31"/>
    <s v="NaN"/>
    <n v="9"/>
    <s v="1.1M"/>
    <s v="500+"/>
    <x v="0"/>
    <n v="0"/>
    <x v="0"/>
    <s v="News &amp; Magazines"/>
    <d v="2016-09-07T00:00:00"/>
    <n v="1"/>
    <s v="4.1 and up"/>
    <s v="500"/>
    <s v="0"/>
  </r>
  <r>
    <s v="How it works: AK-74N"/>
    <x v="18"/>
    <n v="4.4000000000000004"/>
    <n v="1031"/>
    <s v="48M"/>
    <s v="100,000+"/>
    <x v="0"/>
    <n v="0"/>
    <x v="0"/>
    <s v="Entertainment"/>
    <d v="2018-01-09T00:00:00"/>
    <s v="2.1.9f0"/>
    <s v="4.0.3 and up"/>
    <s v="100000"/>
    <s v="0"/>
  </r>
  <r>
    <s v="AK-47: Simulator and Shooting"/>
    <x v="18"/>
    <n v="4"/>
    <n v="345"/>
    <s v="14M"/>
    <s v="100,000+"/>
    <x v="0"/>
    <n v="0"/>
    <x v="2"/>
    <s v="Simulation"/>
    <d v="2016-11-11T00:00:00"/>
    <s v="1.3.0"/>
    <s v="3.0 and up"/>
    <s v="100000"/>
    <s v="0"/>
  </r>
  <r>
    <s v="AK-47 Simulation and Info"/>
    <x v="18"/>
    <s v="NaN"/>
    <n v="2"/>
    <s v="18M"/>
    <s v="100+"/>
    <x v="0"/>
    <n v="0"/>
    <x v="0"/>
    <s v="Entertainment"/>
    <d v="2018-05-05T00:00:00"/>
    <s v="2.0.0"/>
    <s v="5.0 and up"/>
    <s v="100"/>
    <s v="0"/>
  </r>
  <r>
    <s v="AK-47 Sounds"/>
    <x v="18"/>
    <n v="3.9"/>
    <n v="656"/>
    <s v="2.9M"/>
    <s v="500,000+"/>
    <x v="0"/>
    <n v="0"/>
    <x v="2"/>
    <s v="Entertainment"/>
    <d v="2016-09-14T00:00:00"/>
    <n v="2"/>
    <s v="2.3.3 and up"/>
    <s v="500000"/>
    <s v="0"/>
  </r>
  <r>
    <s v="AK 47 Live Wallpaper"/>
    <x v="26"/>
    <n v="4.0999999999999996"/>
    <n v="585"/>
    <s v="4.4M"/>
    <s v="50,000+"/>
    <x v="0"/>
    <n v="0"/>
    <x v="0"/>
    <s v="Personalization"/>
    <d v="2018-06-20T00:00:00"/>
    <n v="1.3"/>
    <s v="4.1 and up"/>
    <s v="50000"/>
    <s v="0"/>
  </r>
  <r>
    <s v="Puppy Shooting an AK-47: Platformer Zombie Game"/>
    <x v="17"/>
    <n v="4.8"/>
    <n v="21"/>
    <s v="89M"/>
    <s v="1,000+"/>
    <x v="0"/>
    <n v="0"/>
    <x v="0"/>
    <s v="Arcade"/>
    <d v="2018-03-30T00:00:00"/>
    <s v="0.46.91"/>
    <s v="4.4 and up"/>
    <s v="1000"/>
    <s v="0"/>
  </r>
  <r>
    <s v="AK Interactive"/>
    <x v="18"/>
    <n v="4.3"/>
    <n v="734"/>
    <s v="13M"/>
    <s v="10,000+"/>
    <x v="0"/>
    <n v="0"/>
    <x v="0"/>
    <s v="Entertainment"/>
    <d v="2018-07-12T00:00:00"/>
    <n v="2.5"/>
    <s v="4.0 and up"/>
    <s v="10000"/>
    <s v="0"/>
  </r>
  <r>
    <s v="AK-47 sounds"/>
    <x v="18"/>
    <n v="3.9"/>
    <n v="7"/>
    <s v="3.8M"/>
    <s v="1,000+"/>
    <x v="0"/>
    <n v="0"/>
    <x v="0"/>
    <s v="Entertainment"/>
    <d v="2018-06-18T00:00:00"/>
    <n v="568"/>
    <s v="4.0 and up"/>
    <s v="1000"/>
    <s v="0"/>
  </r>
  <r>
    <s v="Wallpapers AK 47 Guns"/>
    <x v="26"/>
    <n v="4.5"/>
    <n v="37"/>
    <s v="15M"/>
    <s v="5,000+"/>
    <x v="0"/>
    <n v="0"/>
    <x v="1"/>
    <s v="Personalization"/>
    <d v="2017-02-26T00:00:00"/>
    <n v="1"/>
    <s v="4.1 and up"/>
    <s v="5000"/>
    <s v="0"/>
  </r>
  <r>
    <s v="AK 47 Assault Rifle Wallpapers"/>
    <x v="26"/>
    <s v="NaN"/>
    <n v="1"/>
    <s v="15M"/>
    <s v="100+"/>
    <x v="0"/>
    <n v="0"/>
    <x v="1"/>
    <s v="Personalization"/>
    <d v="2018-02-22T00:00:00"/>
    <n v="1"/>
    <s v="4.1 and up"/>
    <s v="100"/>
    <s v="0"/>
  </r>
  <r>
    <s v="AK-47 Assault Rifle"/>
    <x v="18"/>
    <n v="3.7"/>
    <n v="165"/>
    <s v="25M"/>
    <s v="10,000+"/>
    <x v="0"/>
    <n v="0"/>
    <x v="1"/>
    <s v="Entertainment"/>
    <d v="2015-04-26T00:00:00"/>
    <n v="1"/>
    <s v="2.3 and up"/>
    <s v="10000"/>
    <s v="0"/>
  </r>
  <r>
    <s v="Crisis Action: 2018 NO.1 FPS"/>
    <x v="17"/>
    <n v="4.3"/>
    <n v="807226"/>
    <s v="34M"/>
    <s v="10,000,000+"/>
    <x v="0"/>
    <n v="0"/>
    <x v="1"/>
    <s v="Action"/>
    <d v="2018-07-11T00:00:00"/>
    <s v="3.0.2"/>
    <s v="4.0.3 and up"/>
    <s v="10000000"/>
    <s v="0"/>
  </r>
  <r>
    <s v="AK 47 Guns Wallpaper"/>
    <x v="26"/>
    <n v="4.2"/>
    <n v="322"/>
    <s v="6.8M"/>
    <s v="50,000+"/>
    <x v="0"/>
    <n v="0"/>
    <x v="0"/>
    <s v="Personalization"/>
    <d v="2017-05-29T00:00:00"/>
    <n v="1"/>
    <s v="4.1 and up"/>
    <s v="50000"/>
    <s v="0"/>
  </r>
  <r>
    <s v="AK-47 3D"/>
    <x v="17"/>
    <n v="3.7"/>
    <n v="91"/>
    <s v="24M"/>
    <s v="10,000+"/>
    <x v="0"/>
    <n v="0"/>
    <x v="0"/>
    <s v="Action"/>
    <d v="2016-12-25T00:00:00"/>
    <n v="3.2"/>
    <s v="2.3 and up"/>
    <s v="10000"/>
    <s v="0"/>
  </r>
  <r>
    <s v="Book of AK-47"/>
    <x v="16"/>
    <n v="3.8"/>
    <n v="6"/>
    <s v="3.4M"/>
    <s v="500+"/>
    <x v="0"/>
    <n v="0"/>
    <x v="0"/>
    <s v="Lifestyle"/>
    <d v="2016-03-01T00:00:00"/>
    <s v="1.0.2"/>
    <s v="4.0.3 and up"/>
    <s v="500"/>
    <s v="0"/>
  </r>
  <r>
    <s v="Weapon stripping 3D"/>
    <x v="18"/>
    <n v="4.5999999999999996"/>
    <n v="23971"/>
    <s v="24M"/>
    <s v="1,000,000+"/>
    <x v="0"/>
    <n v="0"/>
    <x v="0"/>
    <s v="Simulation"/>
    <d v="2018-08-04T00:00:00"/>
    <n v="39.231000000000002"/>
    <s v="4.1 and up"/>
    <s v="1000000"/>
    <s v="0"/>
  </r>
  <r>
    <s v="AK-47 Assult Rifle: Gun Shooting Simulator Game"/>
    <x v="17"/>
    <s v="NaN"/>
    <n v="1"/>
    <s v="5.8M"/>
    <s v="500+"/>
    <x v="0"/>
    <n v="0"/>
    <x v="0"/>
    <s v="Action"/>
    <d v="2018-05-17T00:00:00"/>
    <n v="2"/>
    <s v="4.0.3 and up"/>
    <s v="500"/>
    <s v="0"/>
  </r>
  <r>
    <s v="Ak-47 Wallpapers 2018"/>
    <x v="26"/>
    <s v="NaN"/>
    <n v="7"/>
    <s v="4.9M"/>
    <s v="500+"/>
    <x v="0"/>
    <n v="0"/>
    <x v="0"/>
    <s v="Personalization"/>
    <d v="2018-03-14T00:00:00"/>
    <s v="newversion"/>
    <s v="4.3 and up"/>
    <s v="500"/>
    <s v="0"/>
  </r>
  <r>
    <s v="Wallpapers New AK 47 Assault Rifle Guns Arms"/>
    <x v="26"/>
    <s v="NaN"/>
    <n v="0"/>
    <s v="16M"/>
    <s v="100+"/>
    <x v="0"/>
    <n v="0"/>
    <x v="1"/>
    <s v="Personalization"/>
    <d v="2018-03-10T00:00:00"/>
    <n v="1"/>
    <s v="4.1 and up"/>
    <s v="100"/>
    <s v="0"/>
  </r>
  <r>
    <s v="Weapon AK-74 Live Wallpaper"/>
    <x v="26"/>
    <n v="3.3"/>
    <n v="25"/>
    <s v="46M"/>
    <s v="1,000+"/>
    <x v="0"/>
    <n v="0"/>
    <x v="0"/>
    <s v="Personalization"/>
    <d v="2017-03-28T00:00:00"/>
    <n v="1.2"/>
    <s v="4.0.3 and up"/>
    <s v="1000"/>
    <s v="0"/>
  </r>
  <r>
    <s v="Shoot M-16 vs AK-47 : realistic weapon simulator"/>
    <x v="18"/>
    <n v="3"/>
    <n v="2"/>
    <s v="33M"/>
    <s v="100+"/>
    <x v="0"/>
    <n v="0"/>
    <x v="0"/>
    <s v="Simulation"/>
    <d v="2018-07-18T00:00:00"/>
    <n v="1"/>
    <s v="4.1 and up"/>
    <s v="100"/>
    <s v="0"/>
  </r>
  <r>
    <s v="Counter Terrorist Attack"/>
    <x v="17"/>
    <n v="3.9"/>
    <n v="145931"/>
    <s v="43M"/>
    <s v="10,000,000+"/>
    <x v="0"/>
    <n v="0"/>
    <x v="1"/>
    <s v="Action"/>
    <d v="2018-05-31T00:00:00"/>
    <s v="5.3.2"/>
    <s v="2.3 and up"/>
    <s v="10000000"/>
    <s v="0"/>
  </r>
  <r>
    <s v="RULES OF SURVIVAL"/>
    <x v="17"/>
    <n v="4.2"/>
    <n v="1343106"/>
    <s v="56M"/>
    <s v="10,000,000+"/>
    <x v="0"/>
    <n v="0"/>
    <x v="1"/>
    <s v="Action"/>
    <d v="2018-08-01T00:00:00"/>
    <s v="1.180271.184729"/>
    <s v="4.0 and up"/>
    <s v="10000000"/>
    <s v="0"/>
  </r>
  <r>
    <s v="AK47 Assault Rifle"/>
    <x v="25"/>
    <n v="3.9"/>
    <n v="54"/>
    <s v="2.8M"/>
    <s v="10,000+"/>
    <x v="0"/>
    <n v="0"/>
    <x v="0"/>
    <s v="Tools"/>
    <d v="2015-05-02T00:00:00"/>
    <s v="1.0.0.1"/>
    <s v="2.2 and up"/>
    <s v="10000"/>
    <s v="0"/>
  </r>
  <r>
    <s v="Wallpapers AK 74M"/>
    <x v="26"/>
    <s v="NaN"/>
    <n v="0"/>
    <s v="11M"/>
    <s v="10+"/>
    <x v="0"/>
    <n v="0"/>
    <x v="1"/>
    <s v="Personalization"/>
    <d v="2018-04-13T00:00:00"/>
    <n v="1"/>
    <s v="4.1 and up"/>
    <s v="10"/>
    <s v="0"/>
  </r>
  <r>
    <s v="Weapons simulator AK-47"/>
    <x v="18"/>
    <n v="4.0999999999999996"/>
    <n v="21"/>
    <s v="26M"/>
    <s v="5,000+"/>
    <x v="0"/>
    <n v="0"/>
    <x v="0"/>
    <s v="Simulation"/>
    <d v="2017-05-15T00:00:00"/>
    <n v="1"/>
    <s v="4.1 and up"/>
    <s v="5000"/>
    <s v="0"/>
  </r>
  <r>
    <s v="Wallpapers AK 12"/>
    <x v="26"/>
    <s v="NaN"/>
    <n v="0"/>
    <s v="11M"/>
    <s v="10+"/>
    <x v="0"/>
    <n v="0"/>
    <x v="1"/>
    <s v="Personalization"/>
    <d v="2018-04-12T00:00:00"/>
    <n v="1"/>
    <s v="4.1 and up"/>
    <s v="10"/>
    <s v="0"/>
  </r>
  <r>
    <s v="AK 47 Lock Screen"/>
    <x v="26"/>
    <n v="4.5999999999999996"/>
    <n v="5"/>
    <s v="8.8M"/>
    <s v="500+"/>
    <x v="0"/>
    <n v="0"/>
    <x v="3"/>
    <s v="Personalization"/>
    <d v="2018-02-11T00:00:00"/>
    <n v="1"/>
    <s v="4.0.3 and up"/>
    <s v="500"/>
    <s v="0"/>
  </r>
  <r>
    <s v="Gun AK 47"/>
    <x v="18"/>
    <s v="NaN"/>
    <n v="3"/>
    <s v="6.2M"/>
    <s v="1,000+"/>
    <x v="0"/>
    <n v="0"/>
    <x v="0"/>
    <s v="Entertainment"/>
    <d v="2017-04-18T00:00:00"/>
    <n v="1"/>
    <s v="2.3 and up"/>
    <s v="1000"/>
    <s v="0"/>
  </r>
  <r>
    <s v="AK Blackjack"/>
    <x v="17"/>
    <s v="NaN"/>
    <n v="4"/>
    <s v="7.6M"/>
    <s v="1,000+"/>
    <x v="0"/>
    <n v="0"/>
    <x v="1"/>
    <s v="Card"/>
    <d v="2018-07-30T00:00:00"/>
    <n v="1.3"/>
    <s v="4.1 and up"/>
    <s v="1000"/>
    <s v="0"/>
  </r>
  <r>
    <s v="Jigsaw Puzzles AK 74M"/>
    <x v="26"/>
    <s v="NaN"/>
    <n v="0"/>
    <s v="4.9M"/>
    <s v="10+"/>
    <x v="0"/>
    <n v="0"/>
    <x v="3"/>
    <s v="Personalization"/>
    <d v="2018-05-07T00:00:00"/>
    <n v="1"/>
    <s v="4.0.3 and up"/>
    <s v="10"/>
    <s v="0"/>
  </r>
  <r>
    <s v="AK-47 guns Sounds"/>
    <x v="18"/>
    <s v="NaN"/>
    <n v="2"/>
    <s v="5.1M"/>
    <s v="100+"/>
    <x v="0"/>
    <n v="0"/>
    <x v="0"/>
    <s v="Entertainment"/>
    <d v="2018-06-28T00:00:00"/>
    <n v="666"/>
    <s v="4.0 and up"/>
    <s v="100"/>
    <s v="0"/>
  </r>
  <r>
    <s v="AK Phone"/>
    <x v="6"/>
    <n v="4.4000000000000004"/>
    <n v="9"/>
    <s v="4.2M"/>
    <s v="5,000+"/>
    <x v="0"/>
    <n v="0"/>
    <x v="0"/>
    <s v="Communication"/>
    <d v="2017-05-29T00:00:00"/>
    <s v="3.8.8"/>
    <s v="2.2 and up"/>
    <s v="5000"/>
    <s v="0"/>
  </r>
  <r>
    <s v="AK Booster"/>
    <x v="25"/>
    <n v="3.8"/>
    <n v="71"/>
    <s v="7.0M"/>
    <s v="10,000+"/>
    <x v="0"/>
    <n v="0"/>
    <x v="0"/>
    <s v="Tools"/>
    <d v="2018-05-02T00:00:00"/>
    <s v="2.0.1.966"/>
    <s v="4.4 and up"/>
    <s v="10000"/>
    <s v="0"/>
  </r>
  <r>
    <s v="GUN ZOMBIE"/>
    <x v="17"/>
    <n v="4.4000000000000004"/>
    <n v="243121"/>
    <s v="38M"/>
    <s v="5,000,000+"/>
    <x v="0"/>
    <n v="0"/>
    <x v="1"/>
    <s v="Arcade"/>
    <d v="2014-10-17T00:00:00"/>
    <n v="5.3"/>
    <s v="2.3 and up"/>
    <s v="5000000"/>
    <s v="0"/>
  </r>
  <r>
    <s v="Ak Parti YardÄ±m Toplama"/>
    <x v="20"/>
    <s v="NaN"/>
    <n v="0"/>
    <s v="8.7M"/>
    <s v="0+"/>
    <x v="1"/>
    <n v="13.99"/>
    <x v="1"/>
    <s v="Social"/>
    <d v="2017-07-28T00:00:00"/>
    <s v="3.4.4.3.3"/>
    <s v="4.1 and up"/>
    <s v="0"/>
    <s v="13.99"/>
  </r>
  <r>
    <s v="AK Lodi Films"/>
    <x v="30"/>
    <n v="4.9000000000000004"/>
    <n v="23"/>
    <s v="2.1M"/>
    <s v="100+"/>
    <x v="0"/>
    <n v="0"/>
    <x v="0"/>
    <s v="Video Players &amp; Editors"/>
    <d v="2015-08-11T00:00:00"/>
    <n v="1.1000000000000001"/>
    <s v="4.0 and up"/>
    <s v="100"/>
    <s v="0"/>
  </r>
  <r>
    <s v="Gun Mod: Guns in Minecraft PE"/>
    <x v="18"/>
    <n v="3.6"/>
    <n v="33812"/>
    <s v="12M"/>
    <s v="5,000,000+"/>
    <x v="0"/>
    <n v="0"/>
    <x v="1"/>
    <s v="Entertainment"/>
    <d v="2018-07-30T00:00:00"/>
    <n v="2.5"/>
    <s v="4.1 and up"/>
    <s v="5000000"/>
    <s v="0"/>
  </r>
  <r>
    <s v="Kymco AK 550"/>
    <x v="1"/>
    <n v="4.3"/>
    <n v="47"/>
    <s v="58M"/>
    <s v="1,000+"/>
    <x v="0"/>
    <n v="0"/>
    <x v="0"/>
    <s v="Auto &amp; Vehicles"/>
    <d v="2016-11-11T00:00:00"/>
    <n v="1"/>
    <s v="2.3 and up"/>
    <s v="1000"/>
    <s v="0"/>
  </r>
  <r>
    <s v="AK Math Coach"/>
    <x v="18"/>
    <n v="3.6"/>
    <n v="283"/>
    <s v="18M"/>
    <s v="50,000+"/>
    <x v="0"/>
    <n v="0"/>
    <x v="0"/>
    <s v="Education"/>
    <d v="2015-05-19T00:00:00"/>
    <n v="1.3"/>
    <s v="2.3.3 and up"/>
    <s v="50000"/>
    <s v="0"/>
  </r>
  <r>
    <s v="Shoot Strike War Fire"/>
    <x v="17"/>
    <n v="4.0999999999999996"/>
    <n v="82827"/>
    <s v="20M"/>
    <s v="10,000,000+"/>
    <x v="0"/>
    <n v="0"/>
    <x v="1"/>
    <s v="Arcade"/>
    <d v="2018-07-13T00:00:00"/>
    <s v="1.1.5"/>
    <s v="4.0 and up"/>
    <s v="10000000"/>
    <s v="0"/>
  </r>
  <r>
    <s v="AL.com"/>
    <x v="31"/>
    <n v="3.4"/>
    <n v="803"/>
    <s v="8.0M"/>
    <s v="50,000+"/>
    <x v="0"/>
    <n v="0"/>
    <x v="2"/>
    <s v="News &amp; Magazines"/>
    <d v="2018-07-23T00:00:00"/>
    <s v="3.7.10-0d44b899"/>
    <s v="4.1 and up"/>
    <s v="50000"/>
    <s v="0"/>
  </r>
  <r>
    <s v="University of Alabama"/>
    <x v="18"/>
    <n v="4.5"/>
    <n v="302"/>
    <s v="3.0M"/>
    <s v="50,000+"/>
    <x v="0"/>
    <n v="0"/>
    <x v="0"/>
    <s v="Education"/>
    <d v="2017-11-30T00:00:00"/>
    <n v="3.3"/>
    <s v="4.1 and up"/>
    <s v="50000"/>
    <s v="0"/>
  </r>
  <r>
    <s v="Alabama Gameday Live"/>
    <x v="23"/>
    <n v="4.7"/>
    <n v="19"/>
    <s v="12M"/>
    <s v="1,000+"/>
    <x v="0"/>
    <n v="0"/>
    <x v="0"/>
    <s v="Sports"/>
    <d v="2018-05-18T00:00:00"/>
    <s v="2.0.1"/>
    <s v="4.2 and up"/>
    <s v="1000"/>
    <s v="0"/>
  </r>
  <r>
    <s v="AL.com: Alabama Football News"/>
    <x v="23"/>
    <n v="4.5"/>
    <n v="459"/>
    <s v="8.0M"/>
    <s v="10,000+"/>
    <x v="0"/>
    <n v="0"/>
    <x v="2"/>
    <s v="Sports"/>
    <d v="2018-07-23T00:00:00"/>
    <s v="3.7.10-0d44b899"/>
    <s v="4.1 and up"/>
    <s v="10000"/>
    <s v="0"/>
  </r>
  <r>
    <s v="Alabama Road Trips"/>
    <x v="24"/>
    <n v="4.4000000000000004"/>
    <n v="71"/>
    <s v="28M"/>
    <s v="10,000+"/>
    <x v="0"/>
    <n v="0"/>
    <x v="0"/>
    <s v="Travel &amp; Local"/>
    <d v="2017-10-27T00:00:00"/>
    <s v="1.8.7"/>
    <s v="4.0 and up"/>
    <s v="10000"/>
    <s v="0"/>
  </r>
  <r>
    <s v="Alabama DMV Permit Test - AL"/>
    <x v="18"/>
    <n v="4.3"/>
    <n v="218"/>
    <s v="29M"/>
    <s v="10,000+"/>
    <x v="0"/>
    <n v="0"/>
    <x v="0"/>
    <s v="Education"/>
    <d v="2018-02-15T00:00:00"/>
    <s v="6.0.3"/>
    <s v="4.4 and up"/>
    <s v="10000"/>
    <s v="0"/>
  </r>
  <r>
    <s v="Al-Quran (Free)"/>
    <x v="3"/>
    <n v="4.5999999999999996"/>
    <n v="218451"/>
    <s v="4.7M"/>
    <s v="10,000,000+"/>
    <x v="0"/>
    <n v="0"/>
    <x v="0"/>
    <s v="Books &amp; Reference"/>
    <d v="2018-05-20T00:00:00"/>
    <s v="3.2.3"/>
    <s v="4.0 and up"/>
    <s v="10000000"/>
    <s v="0"/>
  </r>
  <r>
    <s v="Official AL Fishing &amp; Hunting"/>
    <x v="24"/>
    <n v="4.2"/>
    <n v="1291"/>
    <s v="40M"/>
    <s v="50,000+"/>
    <x v="0"/>
    <n v="0"/>
    <x v="0"/>
    <s v="Travel &amp; Local"/>
    <d v="2017-10-18T00:00:00"/>
    <s v="5.29.77 Domain 427"/>
    <s v="4.4 and up"/>
    <s v="50000"/>
    <s v="0"/>
  </r>
  <r>
    <s v="Al Quran (Tafsir &amp; by Word)"/>
    <x v="3"/>
    <n v="4.8"/>
    <n v="57400"/>
    <s v="14M"/>
    <s v="500,000+"/>
    <x v="0"/>
    <n v="0"/>
    <x v="0"/>
    <s v="Books &amp; Reference"/>
    <d v="2018-07-30T00:00:00"/>
    <s v="1.6.5"/>
    <s v="4.0 and up"/>
    <s v="500000"/>
    <s v="0"/>
  </r>
  <r>
    <s v="Al-Moazin Lite (Prayer Times)"/>
    <x v="16"/>
    <n v="4.5999999999999996"/>
    <n v="284670"/>
    <s v="Varies with device"/>
    <s v="10,000,000+"/>
    <x v="0"/>
    <n v="0"/>
    <x v="0"/>
    <s v="Lifestyle"/>
    <d v="2018-07-24T00:00:00"/>
    <s v="Varies with device"/>
    <s v="Varies with device"/>
    <s v="10000000"/>
    <s v="0"/>
  </r>
  <r>
    <s v="Al Quran Indonesia"/>
    <x v="3"/>
    <n v="4.8"/>
    <n v="445756"/>
    <s v="16M"/>
    <s v="10,000,000+"/>
    <x v="0"/>
    <n v="0"/>
    <x v="0"/>
    <s v="Books &amp; Reference"/>
    <d v="2018-05-15T00:00:00"/>
    <s v="2.6.22"/>
    <s v="4.0 and up"/>
    <s v="10000000"/>
    <s v="0"/>
  </r>
  <r>
    <s v="Al'Quran Bahasa Indonesia"/>
    <x v="3"/>
    <n v="4.5999999999999996"/>
    <n v="361780"/>
    <s v="9.7M"/>
    <s v="10,000,000+"/>
    <x v="0"/>
    <n v="0"/>
    <x v="0"/>
    <s v="Books &amp; Reference"/>
    <d v="2018-05-30T00:00:00"/>
    <n v="4.0999999999999996"/>
    <s v="2.3 and up"/>
    <s v="10000000"/>
    <s v="0"/>
  </r>
  <r>
    <s v="Al Quran Al karim"/>
    <x v="3"/>
    <n v="4.5999999999999996"/>
    <n v="41608"/>
    <s v="49M"/>
    <s v="1,000,000+"/>
    <x v="0"/>
    <n v="0"/>
    <x v="0"/>
    <s v="Books &amp; Reference"/>
    <d v="2017-11-05T00:00:00"/>
    <s v="1.1.7"/>
    <s v="2.2 and up"/>
    <s v="1000000"/>
    <s v="0"/>
  </r>
  <r>
    <s v="Al jazeera TV"/>
    <x v="18"/>
    <n v="4.5999999999999996"/>
    <n v="9952"/>
    <s v="3.7M"/>
    <s v="100,000+"/>
    <x v="0"/>
    <n v="0"/>
    <x v="1"/>
    <s v="Entertainment"/>
    <d v="2016-07-05T00:00:00"/>
    <s v="1.0.0"/>
    <s v="4.0.3 and up"/>
    <s v="100000"/>
    <s v="0"/>
  </r>
  <r>
    <s v="Al Jazeera English"/>
    <x v="31"/>
    <n v="4.0999999999999996"/>
    <n v="24456"/>
    <s v="Varies with device"/>
    <s v="1,000,000+"/>
    <x v="0"/>
    <n v="0"/>
    <x v="0"/>
    <s v="News &amp; Magazines"/>
    <d v="2018-07-24T00:00:00"/>
    <s v="Varies with device"/>
    <s v="Varies with device"/>
    <s v="1000000"/>
    <s v="0"/>
  </r>
  <r>
    <s v="Al-Muhaffiz"/>
    <x v="3"/>
    <n v="4.7"/>
    <n v="2319"/>
    <s v="27M"/>
    <s v="50,000+"/>
    <x v="0"/>
    <n v="0"/>
    <x v="0"/>
    <s v="Books &amp; Reference"/>
    <d v="2018-04-22T00:00:00"/>
    <n v="10.1"/>
    <s v="4.1 and up"/>
    <s v="50000"/>
    <s v="0"/>
  </r>
  <r>
    <s v="Al Quran Audio (Full 30 Juz)"/>
    <x v="18"/>
    <n v="4.7"/>
    <n v="7878"/>
    <s v="3.6M"/>
    <s v="1,000,000+"/>
    <x v="0"/>
    <n v="0"/>
    <x v="0"/>
    <s v="Education"/>
    <d v="2017-05-29T00:00:00"/>
    <n v="4"/>
    <s v="2.3 and up"/>
    <s v="1000000"/>
    <s v="0"/>
  </r>
  <r>
    <s v="Quran for All (Al-Huda Int.)"/>
    <x v="18"/>
    <n v="4.8"/>
    <n v="6696"/>
    <s v="5.3M"/>
    <s v="100,000+"/>
    <x v="0"/>
    <n v="0"/>
    <x v="0"/>
    <s v="Education"/>
    <d v="2018-02-07T00:00:00"/>
    <s v="3.1.0"/>
    <s v="4.0 and up"/>
    <s v="100000"/>
    <s v="0"/>
  </r>
  <r>
    <s v="AL Voice Recorder"/>
    <x v="27"/>
    <n v="3.6"/>
    <n v="4832"/>
    <s v="2.4M"/>
    <s v="1,000,000+"/>
    <x v="0"/>
    <n v="0"/>
    <x v="0"/>
    <s v="Productivity"/>
    <d v="2016-11-22T00:00:00"/>
    <s v="2.1.7.3"/>
    <s v="3.0 and up"/>
    <s v="1000000"/>
    <s v="0"/>
  </r>
  <r>
    <s v="Ayat - Al Quran"/>
    <x v="18"/>
    <n v="4.7"/>
    <n v="173394"/>
    <s v="8.5M"/>
    <s v="5,000,000+"/>
    <x v="0"/>
    <n v="0"/>
    <x v="0"/>
    <s v="Education"/>
    <d v="2018-03-13T00:00:00"/>
    <s v="2.9.1"/>
    <s v="4.0 and up"/>
    <s v="5000000"/>
    <s v="0"/>
  </r>
  <r>
    <s v="Quran Juz-30 - Mahad al Zahra"/>
    <x v="18"/>
    <n v="4.5999999999999996"/>
    <n v="2654"/>
    <s v="6.7M"/>
    <s v="100,000+"/>
    <x v="0"/>
    <n v="0"/>
    <x v="0"/>
    <s v="Education"/>
    <d v="2016-11-02T00:00:00"/>
    <s v="1.10.0"/>
    <s v="2.2 and up"/>
    <s v="100000"/>
    <s v="0"/>
  </r>
  <r>
    <s v="Al Quran : EAlim - Translations &amp; MP3 Offline"/>
    <x v="3"/>
    <n v="4.5"/>
    <n v="96419"/>
    <s v="Varies with device"/>
    <s v="5,000,000+"/>
    <x v="0"/>
    <n v="0"/>
    <x v="0"/>
    <s v="Books &amp; Reference"/>
    <d v="2018-05-05T00:00:00"/>
    <s v="Varies with device"/>
    <s v="Varies with device"/>
    <s v="5000000"/>
    <s v="0"/>
  </r>
  <r>
    <s v="Al Mayadeen"/>
    <x v="31"/>
    <n v="4.7"/>
    <n v="13620"/>
    <s v="9.0M"/>
    <s v="500,000+"/>
    <x v="0"/>
    <n v="0"/>
    <x v="0"/>
    <s v="News &amp; Magazines"/>
    <d v="2018-04-16T00:00:00"/>
    <n v="2.137"/>
    <s v="4.1 and up"/>
    <s v="500000"/>
    <s v="0"/>
  </r>
  <r>
    <s v="Al-Quran Al-Muallim"/>
    <x v="18"/>
    <n v="4.5"/>
    <n v="199"/>
    <s v="266k"/>
    <s v="10,000+"/>
    <x v="0"/>
    <n v="0"/>
    <x v="0"/>
    <s v="Education"/>
    <d v="2013-09-11T00:00:00"/>
    <s v="1.0beta"/>
    <s v="2.2 and up"/>
    <s v="10000"/>
    <s v="0"/>
  </r>
  <r>
    <s v="We're Working Out - Al Kavadlo"/>
    <x v="13"/>
    <n v="4.3"/>
    <n v="979"/>
    <s v="Varies with device"/>
    <s v="50,000+"/>
    <x v="0"/>
    <n v="0"/>
    <x v="0"/>
    <s v="Health &amp; Fitness"/>
    <d v="2017-12-24T00:00:00"/>
    <s v="Varies with device"/>
    <s v="Varies with device"/>
    <s v="50000"/>
    <s v="0"/>
  </r>
  <r>
    <s v="Al-Quran 30 Juz free copies"/>
    <x v="3"/>
    <n v="4.5"/>
    <n v="12322"/>
    <s v="27M"/>
    <s v="500,000+"/>
    <x v="0"/>
    <n v="0"/>
    <x v="0"/>
    <s v="Books &amp; Reference"/>
    <d v="2016-12-17T00:00:00"/>
    <n v="3"/>
    <s v="2.3 and up"/>
    <s v="500000"/>
    <s v="0"/>
  </r>
  <r>
    <s v="Koran Read &amp;MP3 30 Juz Offline"/>
    <x v="3"/>
    <n v="4.8"/>
    <n v="29551"/>
    <s v="67M"/>
    <s v="1,000,000+"/>
    <x v="0"/>
    <n v="0"/>
    <x v="0"/>
    <s v="Books &amp; Reference"/>
    <d v="2018-04-06T00:00:00"/>
    <s v="1.0.7"/>
    <s v="4.0.3 and up"/>
    <s v="1000000"/>
    <s v="0"/>
  </r>
  <r>
    <s v="Al Quran MP3 - Quran ReadingÂ®"/>
    <x v="18"/>
    <n v="4.7"/>
    <n v="47463"/>
    <s v="22M"/>
    <s v="1,000,000+"/>
    <x v="0"/>
    <n v="0"/>
    <x v="0"/>
    <s v="Education"/>
    <d v="2018-04-24T00:00:00"/>
    <n v="4.4000000000000004"/>
    <s v="4.0.3 and up"/>
    <s v="1000000"/>
    <s v="0"/>
  </r>
  <r>
    <s v="Al'Quran Bahasa Indonesia PRO"/>
    <x v="3"/>
    <n v="4.7"/>
    <n v="1340"/>
    <s v="11M"/>
    <s v="10,000+"/>
    <x v="1"/>
    <n v="4.49"/>
    <x v="0"/>
    <s v="Books &amp; Reference"/>
    <d v="2018-05-16T00:00:00"/>
    <s v="4.0.5"/>
    <s v="2.2 and up"/>
    <s v="10000"/>
    <s v="4.49"/>
  </r>
  <r>
    <s v="Hafizi Quran 15 lines per page"/>
    <x v="3"/>
    <n v="4.7"/>
    <n v="55011"/>
    <s v="68M"/>
    <s v="1,000,000+"/>
    <x v="0"/>
    <n v="0"/>
    <x v="0"/>
    <s v="Books &amp; Reference"/>
    <d v="2017-11-02T00:00:00"/>
    <s v="1.1.3"/>
    <s v="4.1 and up"/>
    <s v="1000000"/>
    <s v="0"/>
  </r>
  <r>
    <s v="Al-Quran Ahmad Saud Offline"/>
    <x v="18"/>
    <n v="4.7"/>
    <n v="7116"/>
    <s v="40M"/>
    <s v="100,000+"/>
    <x v="0"/>
    <n v="0"/>
    <x v="0"/>
    <s v="Education"/>
    <d v="2016-08-09T00:00:00"/>
    <n v="1"/>
    <s v="2.3.3 and up"/>
    <s v="100000"/>
    <s v="0"/>
  </r>
  <r>
    <s v="12 Step Meditations &amp; Sober Prayers AA NA AL-ANON"/>
    <x v="16"/>
    <n v="4.7"/>
    <n v="759"/>
    <s v="15M"/>
    <s v="50,000+"/>
    <x v="0"/>
    <n v="0"/>
    <x v="2"/>
    <s v="Lifestyle"/>
    <d v="2018-01-22T00:00:00"/>
    <s v="1.4.5"/>
    <s v="4.1 and up"/>
    <s v="50000"/>
    <s v="0"/>
  </r>
  <r>
    <s v="Quran for Android"/>
    <x v="3"/>
    <n v="4.7"/>
    <n v="497826"/>
    <s v="Varies with device"/>
    <s v="10,000,000+"/>
    <x v="0"/>
    <n v="0"/>
    <x v="0"/>
    <s v="Books &amp; Reference"/>
    <d v="2018-05-30T00:00:00"/>
    <s v="Varies with device"/>
    <s v="Varies with device"/>
    <s v="10000000"/>
    <s v="0"/>
  </r>
  <r>
    <s v="Al Quran Free - Ø§Ù„Ù‚Ø±Ø¢Ù† (Islam)"/>
    <x v="3"/>
    <n v="4.7"/>
    <n v="1777"/>
    <s v="23M"/>
    <s v="50,000+"/>
    <x v="0"/>
    <n v="0"/>
    <x v="0"/>
    <s v="Books &amp; Reference"/>
    <d v="2015-02-15T00:00:00"/>
    <n v="1.1000000000000001"/>
    <s v="2.2 and up"/>
    <s v="50000"/>
    <s v="0"/>
  </r>
  <r>
    <s v="Taha Al Junaid Quran Mp3"/>
    <x v="16"/>
    <n v="4.5999999999999996"/>
    <n v="518"/>
    <s v="4.2M"/>
    <s v="50,000+"/>
    <x v="0"/>
    <n v="0"/>
    <x v="0"/>
    <s v="Lifestyle"/>
    <d v="2017-03-25T00:00:00"/>
    <n v="1.1000000000000001"/>
    <s v="2.3.3 and up"/>
    <s v="50000"/>
    <s v="0"/>
  </r>
  <r>
    <s v="Surah Al-Waqiah"/>
    <x v="3"/>
    <n v="4.7"/>
    <n v="1201"/>
    <s v="2.9M"/>
    <s v="100,000+"/>
    <x v="0"/>
    <n v="0"/>
    <x v="0"/>
    <s v="Books &amp; Reference"/>
    <d v="2015-06-24T00:00:00"/>
    <n v="1"/>
    <s v="2.3.3 and up"/>
    <s v="100000"/>
    <s v="0"/>
  </r>
  <r>
    <s v="Muslim Pro - Prayer Times, Azan, Quran &amp; Qibla"/>
    <x v="16"/>
    <n v="4.7"/>
    <n v="1133393"/>
    <s v="Varies with device"/>
    <s v="10,000,000+"/>
    <x v="0"/>
    <n v="0"/>
    <x v="0"/>
    <s v="Lifestyle"/>
    <d v="2018-07-03T00:00:00"/>
    <s v="Varies with device"/>
    <s v="Varies with device"/>
    <s v="10000000"/>
    <s v="0"/>
  </r>
  <r>
    <s v="Hisnul Al Muslim - Hisn Invocations &amp; Adhkaar"/>
    <x v="3"/>
    <n v="4.5999999999999996"/>
    <n v="3234"/>
    <s v="85M"/>
    <s v="100,000+"/>
    <x v="0"/>
    <n v="0"/>
    <x v="0"/>
    <s v="Books &amp; Reference"/>
    <d v="2017-12-26T00:00:00"/>
    <s v="1.7.22"/>
    <s v="4.1 and up"/>
    <s v="100000"/>
    <s v="0"/>
  </r>
  <r>
    <s v="I am rich"/>
    <x v="16"/>
    <n v="3.8"/>
    <n v="3547"/>
    <s v="1.8M"/>
    <s v="100,000+"/>
    <x v="1"/>
    <n v="399.99"/>
    <x v="0"/>
    <s v="Lifestyle"/>
    <d v="2018-01-12T00:00:00"/>
    <n v="2"/>
    <s v="4.0.3 and up"/>
    <s v="100000"/>
    <s v="399.99"/>
  </r>
  <r>
    <s v="I AM RICH"/>
    <x v="18"/>
    <n v="3.9"/>
    <n v="1455"/>
    <s v="1.1M"/>
    <s v="10,000+"/>
    <x v="0"/>
    <n v="0"/>
    <x v="0"/>
    <s v="Entertainment"/>
    <d v="2017-10-11T00:00:00"/>
    <n v="1"/>
    <s v="2.3 and up"/>
    <s v="10000"/>
    <s v="0"/>
  </r>
  <r>
    <s v="Amazon for Tablets"/>
    <x v="21"/>
    <n v="4"/>
    <n v="141584"/>
    <s v="22M"/>
    <s v="10,000,000+"/>
    <x v="0"/>
    <n v="0"/>
    <x v="1"/>
    <s v="Shopping"/>
    <d v="2018-07-31T00:00:00"/>
    <s v="16.14.0.850"/>
    <s v="4.4 and up"/>
    <s v="10000000"/>
    <s v="0"/>
  </r>
  <r>
    <s v="I am Rich Plus"/>
    <x v="18"/>
    <n v="4"/>
    <n v="856"/>
    <s v="8.7M"/>
    <s v="10,000+"/>
    <x v="1"/>
    <n v="399.99"/>
    <x v="0"/>
    <s v="Entertainment"/>
    <d v="2018-05-19T00:00:00"/>
    <n v="3"/>
    <s v="4.4 and up"/>
    <s v="10000"/>
    <s v="399.99"/>
  </r>
  <r>
    <s v="I am rich VIP"/>
    <x v="16"/>
    <n v="3.8"/>
    <n v="411"/>
    <s v="2.6M"/>
    <s v="10,000+"/>
    <x v="1"/>
    <n v="299.99"/>
    <x v="0"/>
    <s v="Lifestyle"/>
    <d v="2018-07-21T00:00:00"/>
    <s v="1.1.1"/>
    <s v="4.3 and up"/>
    <s v="10000"/>
    <s v="299.99"/>
  </r>
  <r>
    <s v="I Am Rich Premium"/>
    <x v="11"/>
    <n v="4.0999999999999996"/>
    <n v="1867"/>
    <s v="4.7M"/>
    <s v="50,000+"/>
    <x v="1"/>
    <n v="399.99"/>
    <x v="0"/>
    <s v="Finance"/>
    <d v="2017-11-12T00:00:00"/>
    <n v="1.6"/>
    <s v="4.0 and up"/>
    <s v="50000"/>
    <s v="399.99"/>
  </r>
  <r>
    <s v="I am extremely Rich"/>
    <x v="16"/>
    <n v="2.9"/>
    <n v="41"/>
    <s v="2.9M"/>
    <s v="1,000+"/>
    <x v="1"/>
    <n v="379.99"/>
    <x v="0"/>
    <s v="Lifestyle"/>
    <d v="2018-07-01T00:00:00"/>
    <n v="1"/>
    <s v="4.0 and up"/>
    <s v="1000"/>
    <s v="379.99"/>
  </r>
  <r>
    <s v="I am Rich!"/>
    <x v="11"/>
    <n v="3.8"/>
    <n v="93"/>
    <s v="22M"/>
    <s v="1,000+"/>
    <x v="1"/>
    <n v="399.99"/>
    <x v="0"/>
    <s v="Finance"/>
    <d v="2017-12-11T00:00:00"/>
    <n v="1"/>
    <s v="4.1 and up"/>
    <s v="1000"/>
    <s v="399.99"/>
  </r>
  <r>
    <s v="I am rich(premium)"/>
    <x v="11"/>
    <n v="3.5"/>
    <n v="472"/>
    <s v="965k"/>
    <s v="5,000+"/>
    <x v="1"/>
    <n v="399.99"/>
    <x v="0"/>
    <s v="Finance"/>
    <d v="2017-05-01T00:00:00"/>
    <n v="3.4"/>
    <s v="4.4 and up"/>
    <s v="5000"/>
    <s v="399.99"/>
  </r>
  <r>
    <s v="I am Rich Person"/>
    <x v="16"/>
    <n v="4.2"/>
    <n v="134"/>
    <s v="1.8M"/>
    <s v="1,000+"/>
    <x v="1"/>
    <n v="37.99"/>
    <x v="0"/>
    <s v="Lifestyle"/>
    <d v="2017-07-18T00:00:00"/>
    <n v="1"/>
    <s v="4.0.3 and up"/>
    <s v="1000"/>
    <s v="37.99"/>
  </r>
  <r>
    <s v="I am Rich Premium Plus"/>
    <x v="11"/>
    <n v="4.5999999999999996"/>
    <n v="459"/>
    <s v="2.0M"/>
    <s v="10,000+"/>
    <x v="1"/>
    <n v="18.989999999999998"/>
    <x v="0"/>
    <s v="Finance"/>
    <d v="2018-02-17T00:00:00"/>
    <n v="1.1000000000000001"/>
    <s v="4.0.3 and up"/>
    <s v="10000"/>
    <s v="18.99"/>
  </r>
  <r>
    <s v="I Am Rich Pro"/>
    <x v="18"/>
    <n v="4.4000000000000004"/>
    <n v="201"/>
    <s v="2.7M"/>
    <s v="5,000+"/>
    <x v="1"/>
    <n v="399.99"/>
    <x v="0"/>
    <s v="Entertainment"/>
    <d v="2017-05-30T00:00:00"/>
    <n v="1.54"/>
    <s v="1.6 and up"/>
    <s v="5000"/>
    <s v="399.99"/>
  </r>
  <r>
    <s v="I Am Innocent"/>
    <x v="17"/>
    <n v="4.4000000000000004"/>
    <n v="208501"/>
    <s v="56M"/>
    <s v="1,000,000+"/>
    <x v="0"/>
    <n v="0"/>
    <x v="1"/>
    <s v="Adventure"/>
    <d v="2018-07-23T00:00:00"/>
    <s v="2.8.307"/>
    <s v="4.0.3 and up"/>
    <s v="1000000"/>
    <s v="0"/>
  </r>
  <r>
    <s v="I am rich (Most expensive app)"/>
    <x v="11"/>
    <n v="4.0999999999999996"/>
    <n v="129"/>
    <s v="2.7M"/>
    <s v="1,000+"/>
    <x v="1"/>
    <n v="399.99"/>
    <x v="1"/>
    <s v="Finance"/>
    <d v="2017-12-06T00:00:00"/>
    <n v="2"/>
    <s v="4.0.3 and up"/>
    <s v="1000"/>
    <s v="399.99"/>
  </r>
  <r>
    <s v="i am rich"/>
    <x v="4"/>
    <n v="3.9"/>
    <n v="213"/>
    <s v="2.9M"/>
    <s v="1,000+"/>
    <x v="0"/>
    <n v="0"/>
    <x v="0"/>
    <s v="Business"/>
    <d v="2018-06-09T00:00:00"/>
    <n v="1"/>
    <s v="4.0 and up"/>
    <s v="1000"/>
    <s v="0"/>
  </r>
  <r>
    <s v="I Am Rich"/>
    <x v="18"/>
    <n v="3.6"/>
    <n v="217"/>
    <s v="4.9M"/>
    <s v="10,000+"/>
    <x v="1"/>
    <n v="389.99"/>
    <x v="0"/>
    <s v="Entertainment"/>
    <d v="2018-06-22T00:00:00"/>
    <n v="1.5"/>
    <s v="4.2 and up"/>
    <s v="10000"/>
    <s v="389.99"/>
  </r>
  <r>
    <s v="I am Bread"/>
    <x v="17"/>
    <n v="4"/>
    <n v="630"/>
    <s v="20M"/>
    <s v="10,000+"/>
    <x v="1"/>
    <n v="4.99"/>
    <x v="0"/>
    <s v="Adventure"/>
    <d v="2016-10-26T00:00:00"/>
    <s v="1.6.1"/>
    <s v="4.4 and up"/>
    <s v="10000"/>
    <s v="4.99"/>
  </r>
  <r>
    <s v="Where Am I At?"/>
    <x v="24"/>
    <n v="3.8"/>
    <n v="39"/>
    <s v="12M"/>
    <s v="10,000+"/>
    <x v="0"/>
    <n v="0"/>
    <x v="0"/>
    <s v="Travel &amp; Local"/>
    <d v="2016-10-08T00:00:00"/>
    <n v="1.2"/>
    <s v="4.1 and up"/>
    <s v="10000"/>
    <s v="0"/>
  </r>
  <r>
    <s v="I am Rich"/>
    <x v="11"/>
    <n v="4.3"/>
    <n v="180"/>
    <s v="3.8M"/>
    <s v="5,000+"/>
    <x v="1"/>
    <n v="399.99"/>
    <x v="0"/>
    <s v="Finance"/>
    <d v="2018-03-22T00:00:00"/>
    <n v="1"/>
    <s v="4.2 and up"/>
    <s v="5000"/>
    <s v="399.99"/>
  </r>
  <r>
    <s v="Where Am I? GPS Loc"/>
    <x v="24"/>
    <n v="4.5999999999999996"/>
    <n v="68"/>
    <s v="4.2M"/>
    <s v="10,000+"/>
    <x v="0"/>
    <n v="0"/>
    <x v="0"/>
    <s v="Travel &amp; Local"/>
    <d v="2017-11-14T00:00:00"/>
    <n v="5"/>
    <s v="4.0.3 and up"/>
    <s v="10000"/>
    <s v="0"/>
  </r>
  <r>
    <s v="I am Millionaire - Richest guy in the town"/>
    <x v="16"/>
    <n v="3.6"/>
    <n v="126"/>
    <s v="1.4M"/>
    <s v="5,000+"/>
    <x v="1"/>
    <n v="2.4900000000000002"/>
    <x v="0"/>
    <s v="Lifestyle"/>
    <d v="2018-06-22T00:00:00"/>
    <n v="8"/>
    <s v="4.1 and up"/>
    <s v="5000"/>
    <s v="2.49"/>
  </r>
  <r>
    <s v="Coast To Coast AM Insider"/>
    <x v="31"/>
    <n v="3.9"/>
    <n v="4581"/>
    <s v="21M"/>
    <s v="100,000+"/>
    <x v="0"/>
    <n v="0"/>
    <x v="0"/>
    <s v="News &amp; Magazines"/>
    <d v="2018-01-04T00:00:00"/>
    <s v="5.0.108"/>
    <s v="4.4 and up"/>
    <s v="100000"/>
    <s v="0"/>
  </r>
  <r>
    <s v="I AM RICH PRO PLUS"/>
    <x v="11"/>
    <n v="4"/>
    <n v="36"/>
    <s v="41M"/>
    <s v="1,000+"/>
    <x v="1"/>
    <n v="399.99"/>
    <x v="0"/>
    <s v="Finance"/>
    <d v="2018-06-25T00:00:00"/>
    <s v="1.0.2"/>
    <s v="4.1 and up"/>
    <s v="1000"/>
    <s v="399.99"/>
  </r>
  <r>
    <s v="Where Am I?"/>
    <x v="25"/>
    <n v="4.2"/>
    <n v="1313"/>
    <s v="Varies with device"/>
    <s v="100,000+"/>
    <x v="0"/>
    <n v="0"/>
    <x v="0"/>
    <s v="Tools"/>
    <d v="2014-07-28T00:00:00"/>
    <s v="Varies with device"/>
    <s v="Varies with device"/>
    <s v="100000"/>
    <s v="0"/>
  </r>
  <r>
    <s v="I Am Wizard"/>
    <x v="18"/>
    <n v="4.2"/>
    <n v="1493"/>
    <s v="57M"/>
    <s v="100,000+"/>
    <x v="0"/>
    <n v="0"/>
    <x v="0"/>
    <s v="Strategy"/>
    <d v="2018-04-01T00:00:00"/>
    <s v="1.0.9"/>
    <s v="4.1 and up"/>
    <s v="100000"/>
    <s v="0"/>
  </r>
  <r>
    <s v="What Am I? - Brain Teasers"/>
    <x v="17"/>
    <n v="4.2"/>
    <n v="4537"/>
    <s v="15M"/>
    <s v="100,000+"/>
    <x v="0"/>
    <n v="0"/>
    <x v="0"/>
    <s v="Trivia"/>
    <d v="2017-04-05T00:00:00"/>
    <n v="2.2000000000000002"/>
    <s v="4.0.3 and up"/>
    <s v="100000"/>
    <s v="0"/>
  </r>
  <r>
    <s v="Who am I? (Biblical)"/>
    <x v="17"/>
    <n v="4.5"/>
    <n v="5849"/>
    <s v="5.1M"/>
    <s v="500,000+"/>
    <x v="0"/>
    <n v="0"/>
    <x v="0"/>
    <s v="Trivia"/>
    <d v="2017-09-13T00:00:00"/>
    <s v="1.2.2_comAds"/>
    <s v="4.0.3 and up"/>
    <s v="500000"/>
    <s v="0"/>
  </r>
  <r>
    <s v="DWWW 774 Ultimate AM Radio"/>
    <x v="31"/>
    <n v="4.7"/>
    <n v="327"/>
    <s v="31M"/>
    <s v="10,000+"/>
    <x v="0"/>
    <n v="0"/>
    <x v="0"/>
    <s v="News &amp; Magazines"/>
    <d v="2018-06-26T00:00:00"/>
    <s v="4.0.9"/>
    <s v="4.1 and up"/>
    <s v="10000"/>
    <s v="0"/>
  </r>
  <r>
    <s v="Anno: Build an Empire"/>
    <x v="18"/>
    <n v="3.5"/>
    <n v="33944"/>
    <s v="28M"/>
    <s v="1,000,000+"/>
    <x v="0"/>
    <n v="0"/>
    <x v="2"/>
    <s v="Strategy"/>
    <d v="2016-03-10T00:00:00"/>
    <s v="2.0.0"/>
    <s v="4.1 and up"/>
    <s v="1000000"/>
    <s v="0"/>
  </r>
  <r>
    <s v="Vikings: an Archer's Journey"/>
    <x v="17"/>
    <n v="4.5"/>
    <n v="10256"/>
    <s v="39M"/>
    <s v="1,000,000+"/>
    <x v="0"/>
    <n v="0"/>
    <x v="0"/>
    <s v="Action"/>
    <d v="2017-12-11T00:00:00"/>
    <s v="2.1.0"/>
    <s v="4.3 and up"/>
    <s v="1000000"/>
    <s v="0"/>
  </r>
  <r>
    <s v="Final Fantasy XV: A New Empire"/>
    <x v="18"/>
    <n v="4"/>
    <n v="484858"/>
    <s v="Varies with device"/>
    <s v="10,000,000+"/>
    <x v="0"/>
    <n v="0"/>
    <x v="2"/>
    <s v="Strategy"/>
    <d v="2018-06-15T00:00:00"/>
    <s v="3.30.4.83"/>
    <s v="4.1 and up"/>
    <s v="10000000"/>
    <s v="0"/>
  </r>
  <r>
    <s v="Trell: An app for Explorers | Best Wanderlust App"/>
    <x v="16"/>
    <n v="4.5999999999999996"/>
    <n v="8004"/>
    <s v="34M"/>
    <s v="100,000+"/>
    <x v="0"/>
    <n v="0"/>
    <x v="1"/>
    <s v="Lifestyle"/>
    <d v="2018-07-31T00:00:00"/>
    <s v="3.4.8"/>
    <s v="4.1 and up"/>
    <s v="100000"/>
    <s v="0"/>
  </r>
  <r>
    <s v="Virtual Families 2"/>
    <x v="18"/>
    <n v="4.2"/>
    <n v="636228"/>
    <s v="Varies with device"/>
    <s v="10,000,000+"/>
    <x v="0"/>
    <n v="0"/>
    <x v="0"/>
    <s v="Casual"/>
    <d v="2018-07-19T00:00:00"/>
    <s v="Varies with device"/>
    <s v="Varies with device"/>
    <s v="10000000"/>
    <s v="0"/>
  </r>
  <r>
    <s v="The Simsâ„¢ FreePlay"/>
    <x v="18"/>
    <n v="4.3"/>
    <n v="931503"/>
    <s v="31M"/>
    <s v="10,000,000+"/>
    <x v="0"/>
    <n v="0"/>
    <x v="1"/>
    <s v="Simulation"/>
    <d v="2018-07-16T00:00:00"/>
    <s v="5.39.1"/>
    <s v="4.0.3 and up"/>
    <s v="10000000"/>
    <s v="0"/>
  </r>
  <r>
    <s v="My Emma :)"/>
    <x v="18"/>
    <n v="4.0999999999999996"/>
    <n v="245839"/>
    <s v="76M"/>
    <s v="10,000,000+"/>
    <x v="0"/>
    <n v="0"/>
    <x v="0"/>
    <s v="Casual"/>
    <d v="2017-04-03T00:00:00"/>
    <s v="2.7.0"/>
    <s v="4.1 and up"/>
    <s v="10000000"/>
    <s v="0"/>
  </r>
  <r>
    <s v="League of Gamers - Be an E-Sports Legend!"/>
    <x v="23"/>
    <n v="4.5"/>
    <n v="68072"/>
    <s v="40M"/>
    <s v="5,000,000+"/>
    <x v="0"/>
    <n v="0"/>
    <x v="0"/>
    <s v="Sports"/>
    <d v="2018-07-26T00:00:00"/>
    <s v="1.1.7"/>
    <s v="4.1 and up"/>
    <s v="5000000"/>
    <s v="0"/>
  </r>
  <r>
    <s v="Draw a Stickman: EPIC Free"/>
    <x v="17"/>
    <n v="4.2"/>
    <n v="210317"/>
    <s v="46M"/>
    <s v="10,000,000+"/>
    <x v="0"/>
    <n v="0"/>
    <x v="2"/>
    <s v="Adventure"/>
    <d v="2015-04-10T00:00:00"/>
    <s v="1.4.3.104"/>
    <s v="2.3.3 and up"/>
    <s v="10000000"/>
    <s v="0"/>
  </r>
  <r>
    <s v="My Horse"/>
    <x v="18"/>
    <n v="4.5"/>
    <n v="1333338"/>
    <s v="8.7M"/>
    <s v="10,000,000+"/>
    <x v="0"/>
    <n v="0"/>
    <x v="0"/>
    <s v="Casual"/>
    <d v="2018-05-23T00:00:00"/>
    <s v="1.34.1"/>
    <s v="2.3.3 and up"/>
    <s v="10000000"/>
    <s v="0"/>
  </r>
  <r>
    <s v="My Boo - Your Virtual Pet Game"/>
    <x v="18"/>
    <n v="4.4000000000000004"/>
    <n v="899748"/>
    <s v="80M"/>
    <s v="10,000,000+"/>
    <x v="0"/>
    <n v="0"/>
    <x v="0"/>
    <s v="Casual"/>
    <d v="2018-08-03T00:00:00"/>
    <n v="2.11"/>
    <s v="4.1 and up"/>
    <s v="10000000"/>
    <s v="0"/>
  </r>
  <r>
    <s v="Create apps fast with beautiful design and no code"/>
    <x v="4"/>
    <n v="3.7"/>
    <n v="23729"/>
    <s v="24M"/>
    <s v="1,000,000+"/>
    <x v="0"/>
    <n v="0"/>
    <x v="0"/>
    <s v="Business"/>
    <d v="2018-05-14T00:00:00"/>
    <n v="7.2"/>
    <s v="4.4 and up"/>
    <s v="1000000"/>
    <s v="0"/>
  </r>
  <r>
    <s v="THE KING OF FIGHTERS-A 2012(F)"/>
    <x v="17"/>
    <n v="4.4000000000000004"/>
    <n v="406511"/>
    <s v="21M"/>
    <s v="5,000,000+"/>
    <x v="0"/>
    <n v="0"/>
    <x v="1"/>
    <s v="Action"/>
    <d v="2016-10-21T00:00:00"/>
    <s v="1.0.5"/>
    <s v="4.0.3 and up"/>
    <s v="5000000"/>
    <s v="0"/>
  </r>
  <r>
    <s v="Text free - Free Text + Call"/>
    <x v="20"/>
    <n v="4.3"/>
    <n v="315390"/>
    <s v="Varies with device"/>
    <s v="10,000,000+"/>
    <x v="0"/>
    <n v="0"/>
    <x v="0"/>
    <s v="Social"/>
    <d v="2018-07-26T00:00:00"/>
    <s v="Varies with device"/>
    <s v="Varies with device"/>
    <s v="10000000"/>
    <s v="0"/>
  </r>
  <r>
    <s v="Diary with lock password"/>
    <x v="16"/>
    <n v="4.3"/>
    <n v="179139"/>
    <s v="9.7M"/>
    <s v="5,000,000+"/>
    <x v="0"/>
    <n v="0"/>
    <x v="0"/>
    <s v="Lifestyle"/>
    <d v="2017-11-01T00:00:00"/>
    <s v="3.5.3"/>
    <s v="4.0.3 and up"/>
    <s v="5000000"/>
    <s v="0"/>
  </r>
  <r>
    <s v="Fast like a Fox"/>
    <x v="17"/>
    <n v="4.3"/>
    <n v="104389"/>
    <s v="12M"/>
    <s v="5,000,000+"/>
    <x v="0"/>
    <n v="0"/>
    <x v="0"/>
    <s v="Adventure"/>
    <d v="2018-04-17T00:00:00"/>
    <s v="1.4.0"/>
    <s v="4.2 and up"/>
    <s v="5000000"/>
    <s v="0"/>
  </r>
  <r>
    <s v="Google Photos"/>
    <x v="22"/>
    <n v="4.5"/>
    <n v="10847682"/>
    <s v="Varies with device"/>
    <s v="1,000,000,000+"/>
    <x v="0"/>
    <n v="0"/>
    <x v="0"/>
    <s v="Photography"/>
    <d v="2018-08-01T00:00:00"/>
    <s v="Varies with device"/>
    <s v="Varies with device"/>
    <s v="1000000000"/>
    <s v="0"/>
  </r>
  <r>
    <s v="Scoompa Video - Slideshow Maker and Video Editor"/>
    <x v="22"/>
    <n v="4.5"/>
    <n v="559931"/>
    <s v="Varies with device"/>
    <s v="10,000,000+"/>
    <x v="0"/>
    <n v="0"/>
    <x v="0"/>
    <s v="Photography"/>
    <d v="2018-05-10T00:00:00"/>
    <s v="Varies with device"/>
    <s v="Varies with device"/>
    <s v="10000000"/>
    <s v="0"/>
  </r>
  <r>
    <s v="Girls Craft: Exploration"/>
    <x v="18"/>
    <n v="3.8"/>
    <n v="130689"/>
    <s v="57M"/>
    <s v="5,000,000+"/>
    <x v="0"/>
    <n v="0"/>
    <x v="2"/>
    <s v="Simulation"/>
    <d v="2018-08-03T00:00:00"/>
    <n v="1.32"/>
    <s v="4.2 and up"/>
    <s v="5000000"/>
    <s v="0"/>
  </r>
  <r>
    <s v="The PCH App"/>
    <x v="16"/>
    <n v="4.5"/>
    <n v="234971"/>
    <s v="81M"/>
    <s v="1,000,000+"/>
    <x v="0"/>
    <n v="0"/>
    <x v="0"/>
    <s v="Lifestyle"/>
    <d v="2018-07-25T00:00:00"/>
    <s v="2.8.7.78579"/>
    <s v="4.4 and up"/>
    <s v="1000000"/>
    <s v="0"/>
  </r>
  <r>
    <s v="Legend - Animate Text in Video"/>
    <x v="20"/>
    <n v="4.5"/>
    <n v="228737"/>
    <s v="Varies with device"/>
    <s v="10,000,000+"/>
    <x v="0"/>
    <n v="0"/>
    <x v="0"/>
    <s v="Social"/>
    <d v="2016-07-12T00:00:00"/>
    <s v="Varies with device"/>
    <s v="Varies with device"/>
    <s v="10000000"/>
    <s v="0"/>
  </r>
  <r>
    <s v="Resume Builder Free, 5 Minute CV Maker &amp; Templates"/>
    <x v="4"/>
    <n v="4.4000000000000004"/>
    <n v="72202"/>
    <s v="6.7M"/>
    <s v="1,000,000+"/>
    <x v="0"/>
    <n v="0"/>
    <x v="0"/>
    <s v="Business"/>
    <d v="2018-06-25T00:00:00"/>
    <n v="6"/>
    <s v="4.0.3 and up"/>
    <s v="1000000"/>
    <s v="0"/>
  </r>
  <r>
    <s v="AO Surgery Reference"/>
    <x v="19"/>
    <n v="4.7"/>
    <n v="2570"/>
    <s v="3.8M"/>
    <s v="100,000+"/>
    <x v="0"/>
    <n v="0"/>
    <x v="0"/>
    <s v="Medical"/>
    <d v="2017-05-10T00:00:00"/>
    <s v="1.2.6"/>
    <s v="4.0 and up"/>
    <s v="100000"/>
    <s v="0"/>
  </r>
  <r>
    <s v="ao"/>
    <x v="18"/>
    <n v="3.5"/>
    <n v="14145"/>
    <s v="5.9M"/>
    <s v="1,000,000+"/>
    <x v="0"/>
    <n v="0"/>
    <x v="0"/>
    <s v="Strategy"/>
    <d v="2016-06-08T00:00:00"/>
    <s v="1.0.9"/>
    <s v="4.0 and up"/>
    <s v="1000000"/>
    <s v="0"/>
  </r>
  <r>
    <s v="AO/OTA Fracture Classification"/>
    <x v="19"/>
    <n v="4.9000000000000004"/>
    <n v="25"/>
    <s v="46M"/>
    <s v="5,000+"/>
    <x v="0"/>
    <n v="0"/>
    <x v="0"/>
    <s v="Medical"/>
    <d v="2018-04-17T00:00:00"/>
    <n v="1"/>
    <s v="5.0 and up"/>
    <s v="5000"/>
    <s v="0"/>
  </r>
  <r>
    <s v="AO Player"/>
    <x v="10"/>
    <n v="4"/>
    <n v="9"/>
    <s v="3.3M"/>
    <s v="1,000+"/>
    <x v="0"/>
    <n v="0"/>
    <x v="0"/>
    <s v="Events"/>
    <d v="2017-12-20T00:00:00"/>
    <s v="1.1.4"/>
    <s v="4.4 and up"/>
    <s v="1000"/>
    <s v="0"/>
  </r>
  <r>
    <s v="Ao Oni2"/>
    <x v="17"/>
    <n v="4.0999999999999996"/>
    <n v="21223"/>
    <s v="48M"/>
    <s v="1,000,000+"/>
    <x v="0"/>
    <n v="0"/>
    <x v="1"/>
    <s v="Adventure"/>
    <d v="2018-04-20T00:00:00"/>
    <s v="1.6.6"/>
    <s v="4.1 and up"/>
    <s v="1000000"/>
    <s v="0"/>
  </r>
  <r>
    <s v="A. O. Smith"/>
    <x v="25"/>
    <n v="4.2"/>
    <n v="32"/>
    <s v="33M"/>
    <s v="10,000+"/>
    <x v="0"/>
    <n v="0"/>
    <x v="0"/>
    <s v="Tools"/>
    <d v="2018-05-21T00:00:00"/>
    <s v="3.0.22"/>
    <s v="4.0 and up"/>
    <s v="10000"/>
    <s v="0"/>
  </r>
  <r>
    <s v="AO-EVENT"/>
    <x v="4"/>
    <s v="NaN"/>
    <n v="0"/>
    <s v="42M"/>
    <s v="100+"/>
    <x v="0"/>
    <n v="0"/>
    <x v="0"/>
    <s v="Business"/>
    <d v="2018-05-28T00:00:00"/>
    <s v="6.2.6"/>
    <s v="4.1 and up"/>
    <s v="100"/>
    <s v="0"/>
  </r>
  <r>
    <s v="Arena of Valor: 5v5 Arena Game"/>
    <x v="17"/>
    <n v="4.4000000000000004"/>
    <n v="438911"/>
    <s v="99M"/>
    <s v="10,000,000+"/>
    <x v="0"/>
    <n v="0"/>
    <x v="1"/>
    <s v="Action"/>
    <d v="2018-06-28T00:00:00"/>
    <s v="1.23.1.2"/>
    <s v="4.0.3 and up"/>
    <s v="10000000"/>
    <s v="0"/>
  </r>
  <r>
    <s v="PlacarTv Futebol Ao Vivo"/>
    <x v="6"/>
    <n v="4.0999999999999996"/>
    <n v="2063"/>
    <s v="4.5M"/>
    <s v="100,000+"/>
    <x v="0"/>
    <n v="0"/>
    <x v="0"/>
    <s v="Communication"/>
    <d v="2018-06-03T00:00:00"/>
    <s v="1.0.3"/>
    <s v="4.0 and up"/>
    <s v="100000"/>
    <s v="0"/>
  </r>
  <r>
    <s v="Virtual lover"/>
    <x v="18"/>
    <n v="4.5999999999999996"/>
    <n v="45771"/>
    <s v="28M"/>
    <s v="1,000,000+"/>
    <x v="0"/>
    <n v="0"/>
    <x v="3"/>
    <s v="Entertainment"/>
    <d v="2018-06-08T00:00:00"/>
    <n v="1.39"/>
    <s v="4.1 and up"/>
    <s v="1000000"/>
    <s v="0"/>
  </r>
  <r>
    <s v="The Hunt for the Lost Treasure"/>
    <x v="18"/>
    <n v="4.5999999999999996"/>
    <n v="7148"/>
    <s v="8.1M"/>
    <s v="100,000+"/>
    <x v="1"/>
    <n v="2.99"/>
    <x v="0"/>
    <s v="Adventure;Brain Games"/>
    <d v="2017-09-13T00:00:00"/>
    <n v="1.8"/>
    <s v="4.0.3 and up"/>
    <s v="100000"/>
    <s v="2.99"/>
  </r>
  <r>
    <s v="Attack the Light"/>
    <x v="18"/>
    <n v="4.7"/>
    <n v="19209"/>
    <s v="21M"/>
    <s v="100,000+"/>
    <x v="1"/>
    <n v="2.99"/>
    <x v="0"/>
    <s v="Role Playing;Action &amp; Adventure"/>
    <d v="2016-02-23T00:00:00"/>
    <s v="1.1.4"/>
    <s v="4.0 and up"/>
    <s v="100000"/>
    <s v="2.99"/>
  </r>
  <r>
    <s v="Princess Closet : Otome games free dating sim"/>
    <x v="18"/>
    <n v="4.5"/>
    <n v="29495"/>
    <s v="56M"/>
    <s v="1,000,000+"/>
    <x v="0"/>
    <n v="0"/>
    <x v="1"/>
    <s v="Simulation"/>
    <d v="2018-05-24T00:00:00"/>
    <s v="1.11.0"/>
    <s v="4.0.3 and up"/>
    <s v="1000000"/>
    <s v="0"/>
  </r>
  <r>
    <s v="Gravidez ao Vivo"/>
    <x v="19"/>
    <s v="NaN"/>
    <n v="61"/>
    <s v="Varies with device"/>
    <s v="1,000+"/>
    <x v="1"/>
    <n v="2.99"/>
    <x v="0"/>
    <s v="Medical"/>
    <d v="2014-03-11T00:00:00"/>
    <n v="1.5"/>
    <s v="2.2 and up"/>
    <s v="1000"/>
    <s v="2.99"/>
  </r>
  <r>
    <s v="365Scores - Live Scores"/>
    <x v="23"/>
    <n v="4.5999999999999996"/>
    <n v="666246"/>
    <s v="25M"/>
    <s v="10,000,000+"/>
    <x v="0"/>
    <n v="0"/>
    <x v="0"/>
    <s v="Sports"/>
    <d v="2018-07-29T00:00:00"/>
    <s v="5.5.9"/>
    <s v="4.1 and up"/>
    <s v="10000000"/>
    <s v="0"/>
  </r>
  <r>
    <s v="PES 2018 PRO EVOLUTION SOCCER"/>
    <x v="23"/>
    <n v="4.4000000000000004"/>
    <n v="1721943"/>
    <s v="26M"/>
    <s v="10,000,000+"/>
    <x v="0"/>
    <n v="0"/>
    <x v="0"/>
    <s v="Sports"/>
    <d v="2018-06-27T00:00:00"/>
    <s v="2.3.2"/>
    <s v="5.0 and up"/>
    <s v="10000000"/>
    <s v="0"/>
  </r>
  <r>
    <s v="Mobile Legends: Bang Bang"/>
    <x v="17"/>
    <n v="4.4000000000000004"/>
    <n v="8219586"/>
    <s v="99M"/>
    <s v="100,000,000+"/>
    <x v="0"/>
    <n v="0"/>
    <x v="1"/>
    <s v="Action"/>
    <d v="2018-07-24T00:00:00"/>
    <s v="1.2.97.3042"/>
    <s v="4.0.3 and up"/>
    <s v="100000000"/>
    <s v="0"/>
  </r>
  <r>
    <s v="Heroes of Order &amp; Chaos"/>
    <x v="18"/>
    <n v="4.2"/>
    <n v="690148"/>
    <s v="25M"/>
    <s v="10,000,000+"/>
    <x v="0"/>
    <n v="0"/>
    <x v="1"/>
    <s v="Strategy"/>
    <d v="2017-10-27T00:00:00"/>
    <s v="Varies with device"/>
    <s v="Varies with device"/>
    <s v="10000000"/>
    <s v="0"/>
  </r>
  <r>
    <s v="Kill Shot Bravo: Sniper FPS"/>
    <x v="17"/>
    <n v="4.4000000000000004"/>
    <n v="579519"/>
    <s v="99M"/>
    <s v="10,000,000+"/>
    <x v="0"/>
    <n v="0"/>
    <x v="3"/>
    <s v="Action"/>
    <d v="2018-07-18T00:00:00"/>
    <n v="5.0999999999999996"/>
    <s v="4.1 and up"/>
    <s v="10000000"/>
    <s v="0"/>
  </r>
  <r>
    <s v="Tennis Champion 3D - Online Sports Game"/>
    <x v="23"/>
    <n v="4"/>
    <n v="170973"/>
    <s v="43M"/>
    <s v="5,000,000+"/>
    <x v="0"/>
    <n v="0"/>
    <x v="0"/>
    <s v="Sports"/>
    <d v="2018-06-06T00:00:00"/>
    <n v="2.1"/>
    <s v="4.1 and up"/>
    <s v="5000000"/>
    <s v="0"/>
  </r>
  <r>
    <s v="Carnivores: Dinosaur Hunter"/>
    <x v="17"/>
    <n v="4.2"/>
    <n v="62636"/>
    <s v="17M"/>
    <s v="1,000,000+"/>
    <x v="0"/>
    <n v="0"/>
    <x v="1"/>
    <s v="Action"/>
    <d v="2018-07-02T00:00:00"/>
    <s v="1.8.0"/>
    <s v="4.0.3 and up"/>
    <s v="1000000"/>
    <s v="0"/>
  </r>
  <r>
    <s v="High School Simulator 2017"/>
    <x v="18"/>
    <n v="4.2"/>
    <n v="123136"/>
    <s v="80M"/>
    <s v="5,000,000+"/>
    <x v="0"/>
    <n v="0"/>
    <x v="3"/>
    <s v="Simulation"/>
    <d v="2018-06-25T00:00:00"/>
    <n v="1"/>
    <s v="4.0 and up"/>
    <s v="5000000"/>
    <s v="0"/>
  </r>
  <r>
    <s v="Hopeless Land: Fight for Survival"/>
    <x v="17"/>
    <n v="4.2"/>
    <n v="250197"/>
    <s v="44M"/>
    <s v="5,000,000+"/>
    <x v="0"/>
    <n v="0"/>
    <x v="1"/>
    <s v="Action"/>
    <d v="2018-07-12T00:00:00"/>
    <n v="1"/>
    <s v="4.1 and up"/>
    <s v="5000000"/>
    <s v="0"/>
  </r>
  <r>
    <s v="SofaScore Live Score"/>
    <x v="23"/>
    <n v="4.8"/>
    <n v="221722"/>
    <s v="Varies with device"/>
    <s v="10,000,000+"/>
    <x v="0"/>
    <n v="0"/>
    <x v="0"/>
    <s v="Sports"/>
    <d v="2018-07-26T00:00:00"/>
    <s v="Varies with device"/>
    <s v="Varies with device"/>
    <s v="10000000"/>
    <s v="0"/>
  </r>
  <r>
    <s v="Virtual Cigarette Smoking (prank)"/>
    <x v="18"/>
    <n v="3.7"/>
    <n v="29838"/>
    <s v="Varies with device"/>
    <s v="5,000,000+"/>
    <x v="0"/>
    <n v="0"/>
    <x v="3"/>
    <s v="Entertainment"/>
    <d v="2018-06-28T00:00:00"/>
    <n v="2.2000000000000002"/>
    <s v="Varies with device"/>
    <s v="5000000"/>
    <s v="0"/>
  </r>
  <r>
    <s v="Scanning body and undressing people"/>
    <x v="18"/>
    <n v="3.4"/>
    <n v="1012"/>
    <s v="12M"/>
    <s v="100,000+"/>
    <x v="0"/>
    <n v="0"/>
    <x v="1"/>
    <s v="Entertainment"/>
    <d v="2018-02-24T00:00:00"/>
    <n v="2"/>
    <s v="3.0 and up"/>
    <s v="100000"/>
    <s v="0"/>
  </r>
  <r>
    <s v="Ultimate Tennis"/>
    <x v="23"/>
    <n v="4.3"/>
    <n v="183004"/>
    <s v="100M"/>
    <s v="10,000,000+"/>
    <x v="0"/>
    <n v="0"/>
    <x v="0"/>
    <s v="Sports"/>
    <d v="2018-07-19T00:00:00"/>
    <s v="2.29.3118"/>
    <s v="4.0.3 and up"/>
    <s v="10000000"/>
    <s v="0"/>
  </r>
  <r>
    <s v="Legion of Heroes"/>
    <x v="18"/>
    <n v="4.3"/>
    <n v="143087"/>
    <s v="69M"/>
    <s v="1,000,000+"/>
    <x v="0"/>
    <n v="0"/>
    <x v="2"/>
    <s v="Role Playing"/>
    <d v="2018-07-12T00:00:00"/>
    <s v="1.9.22"/>
    <s v="4.0 and up"/>
    <s v="1000000"/>
    <s v="0"/>
  </r>
  <r>
    <s v="Soccer Star 2018 Top Leagues Â· MLS Soccer Games"/>
    <x v="23"/>
    <n v="4.5999999999999996"/>
    <n v="652940"/>
    <s v="90M"/>
    <s v="10,000,000+"/>
    <x v="0"/>
    <n v="0"/>
    <x v="1"/>
    <s v="Sports"/>
    <d v="2018-07-05T00:00:00"/>
    <s v="1.3.5"/>
    <s v="4.1 and up"/>
    <s v="10000000"/>
    <s v="0"/>
  </r>
  <r>
    <s v="Heroes Arena"/>
    <x v="17"/>
    <n v="4.2"/>
    <n v="336386"/>
    <s v="88M"/>
    <s v="10,000,000+"/>
    <x v="0"/>
    <n v="0"/>
    <x v="2"/>
    <s v="Action"/>
    <d v="2018-07-24T00:00:00"/>
    <s v="2.0.1"/>
    <s v="4.0.3 and up"/>
    <s v="10000000"/>
    <s v="0"/>
  </r>
  <r>
    <s v="virtual lover 3D"/>
    <x v="18"/>
    <n v="4.5999999999999996"/>
    <n v="5195"/>
    <s v="64M"/>
    <s v="100,000+"/>
    <x v="0"/>
    <n v="0"/>
    <x v="3"/>
    <s v="Entertainment"/>
    <d v="2018-04-18T00:00:00"/>
    <n v="1.3"/>
    <s v="4.1 and up"/>
    <s v="100000"/>
    <s v="0"/>
  </r>
  <r>
    <s v="Range Master: Sniper Academy"/>
    <x v="23"/>
    <n v="4.0999999999999996"/>
    <n v="91935"/>
    <s v="39M"/>
    <s v="10,000,000+"/>
    <x v="0"/>
    <n v="0"/>
    <x v="0"/>
    <s v="Sports"/>
    <d v="2018-04-26T00:00:00"/>
    <s v="2.1.3"/>
    <s v="4.1 and up"/>
    <s v="10000000"/>
    <s v="0"/>
  </r>
  <r>
    <s v="DINO HUNTER: DEADLY SHORES"/>
    <x v="17"/>
    <n v="4.4000000000000004"/>
    <n v="1381624"/>
    <s v="54M"/>
    <s v="10,000,000+"/>
    <x v="0"/>
    <n v="0"/>
    <x v="1"/>
    <s v="Action"/>
    <d v="2017-03-14T00:00:00"/>
    <s v="3.1.1"/>
    <s v="3.0 and up"/>
    <s v="10000000"/>
    <s v="0"/>
  </r>
  <r>
    <s v="FC Barcelona Official App"/>
    <x v="23"/>
    <n v="4.5999999999999996"/>
    <n v="92522"/>
    <s v="56M"/>
    <s v="5,000,000+"/>
    <x v="0"/>
    <n v="0"/>
    <x v="0"/>
    <s v="Sports"/>
    <d v="2018-07-26T00:00:00"/>
    <s v="4.0.14"/>
    <s v="4.1 and up"/>
    <s v="5000000"/>
    <s v="0"/>
  </r>
  <r>
    <s v="Can Your Pet? : Returns - Teen"/>
    <x v="18"/>
    <n v="4.3"/>
    <n v="45370"/>
    <s v="14M"/>
    <s v="1,000,000+"/>
    <x v="0"/>
    <n v="0"/>
    <x v="1"/>
    <s v="Simulation"/>
    <d v="2018-08-02T00:00:00"/>
    <s v="2.59.8"/>
    <s v="2.3 and up"/>
    <s v="1000000"/>
    <s v="0"/>
  </r>
  <r>
    <s v="GUYZ - Gay Chat &amp; Gay Dating"/>
    <x v="20"/>
    <n v="4.4000000000000004"/>
    <n v="41269"/>
    <s v="Varies with device"/>
    <s v="1,000,000+"/>
    <x v="0"/>
    <n v="0"/>
    <x v="3"/>
    <s v="Social"/>
    <d v="2017-05-10T00:00:00"/>
    <s v="1.3.6.4"/>
    <s v="4.0.3 and up"/>
    <s v="1000000"/>
    <s v="0"/>
  </r>
  <r>
    <s v="Bubbu â€“ My Virtual Pet"/>
    <x v="18"/>
    <n v="4.7"/>
    <n v="394842"/>
    <s v="75M"/>
    <s v="10,000,000+"/>
    <x v="0"/>
    <n v="0"/>
    <x v="0"/>
    <s v="Casual;Pretend Play"/>
    <d v="2018-08-04T00:00:00"/>
    <n v="1.5"/>
    <s v="4.1 and up"/>
    <s v="10000000"/>
    <s v="0"/>
  </r>
  <r>
    <s v="3D Tennis"/>
    <x v="23"/>
    <n v="4.2"/>
    <n v="1008012"/>
    <s v="13M"/>
    <s v="50,000,000+"/>
    <x v="0"/>
    <n v="0"/>
    <x v="0"/>
    <s v="Sports"/>
    <d v="2017-12-05T00:00:00"/>
    <s v="1.7.7"/>
    <s v="2.1 and up"/>
    <s v="50000000"/>
    <s v="0"/>
  </r>
  <r>
    <s v="Start the Hunt for the Lost Treasure"/>
    <x v="18"/>
    <n v="3.8"/>
    <n v="302"/>
    <s v="8.1M"/>
    <s v="10,000+"/>
    <x v="0"/>
    <n v="0"/>
    <x v="0"/>
    <s v="Puzzle;Brain Games"/>
    <d v="2017-09-13T00:00:00"/>
    <n v="1.4"/>
    <s v="4.0.3 and up"/>
    <s v="10000"/>
    <s v="0"/>
  </r>
  <r>
    <s v="Treasure Hunt Hidden Objects Adventure Game"/>
    <x v="18"/>
    <n v="4.3"/>
    <n v="1231"/>
    <s v="Varies with device"/>
    <s v="100,000+"/>
    <x v="0"/>
    <n v="0"/>
    <x v="0"/>
    <s v="Puzzle"/>
    <d v="2018-05-24T00:00:00"/>
    <n v="2.2000000000000002"/>
    <s v="4.1 and up"/>
    <s v="100000"/>
    <s v="0"/>
  </r>
  <r>
    <s v="Scanning under clothes (prank)"/>
    <x v="18"/>
    <n v="3.7"/>
    <n v="1443"/>
    <s v="20M"/>
    <s v="100,000+"/>
    <x v="0"/>
    <n v="0"/>
    <x v="3"/>
    <s v="Entertainment"/>
    <d v="2018-01-18T00:00:00"/>
    <n v="3"/>
    <s v="2.3 and up"/>
    <s v="100000"/>
    <s v="0"/>
  </r>
  <r>
    <s v="WGT Golf Game by Topgolf"/>
    <x v="23"/>
    <n v="4.3"/>
    <n v="148083"/>
    <s v="57M"/>
    <s v="10,000,000+"/>
    <x v="0"/>
    <n v="0"/>
    <x v="0"/>
    <s v="Sports"/>
    <d v="2018-07-24T00:00:00"/>
    <s v="1.42.2"/>
    <s v="4.1 and up"/>
    <s v="10000000"/>
    <s v="0"/>
  </r>
  <r>
    <s v="3D Holograms Joke"/>
    <x v="18"/>
    <n v="2.9"/>
    <n v="31596"/>
    <s v="31M"/>
    <s v="5,000,000+"/>
    <x v="0"/>
    <n v="0"/>
    <x v="1"/>
    <s v="Simulation"/>
    <d v="2016-12-23T00:00:00"/>
    <n v="1.5"/>
    <s v="2.3 and up"/>
    <s v="5000000"/>
    <s v="0"/>
  </r>
  <r>
    <s v="Weaphonesâ„¢ Gun Sim Free Vol 1"/>
    <x v="18"/>
    <n v="4.3"/>
    <n v="598975"/>
    <s v="39M"/>
    <s v="10,000,000+"/>
    <x v="0"/>
    <n v="0"/>
    <x v="0"/>
    <s v="Simulation"/>
    <d v="2018-01-17T00:00:00"/>
    <s v="2.4.0"/>
    <s v="4.0 and up"/>
    <s v="10000000"/>
    <s v="0"/>
  </r>
  <r>
    <s v="Hidden Objects Treasure Hunt Adventure Games"/>
    <x v="18"/>
    <n v="4.3"/>
    <n v="275"/>
    <s v="29M"/>
    <s v="10,000+"/>
    <x v="0"/>
    <n v="0"/>
    <x v="0"/>
    <s v="Puzzle"/>
    <d v="2018-07-09T00:00:00"/>
    <s v="1.0.1"/>
    <s v="4.4 and up"/>
    <s v="10000"/>
    <s v="0"/>
  </r>
  <r>
    <s v="Live Camera Viewer â˜… World Webcam &amp; IP Cam Streams"/>
    <x v="24"/>
    <n v="4"/>
    <n v="64164"/>
    <s v="3.6M"/>
    <s v="10,000,000+"/>
    <x v="0"/>
    <n v="0"/>
    <x v="0"/>
    <s v="Travel &amp; Local"/>
    <d v="2018-04-07T00:00:00"/>
    <n v="1.9"/>
    <s v="4.1 and up"/>
    <s v="10000000"/>
    <s v="0"/>
  </r>
  <r>
    <s v="Body scanner (prank)"/>
    <x v="18"/>
    <n v="3.3"/>
    <n v="16063"/>
    <s v="3.8M"/>
    <s v="1,000,000+"/>
    <x v="0"/>
    <n v="0"/>
    <x v="1"/>
    <s v="Casual"/>
    <d v="2016-06-02T00:00:00"/>
    <n v="3"/>
    <s v="2.3 and up"/>
    <s v="1000000"/>
    <s v="0"/>
  </r>
  <r>
    <s v="AP Mobile - Breaking News"/>
    <x v="31"/>
    <n v="4.5"/>
    <n v="76616"/>
    <s v="4.6M"/>
    <s v="1,000,000+"/>
    <x v="0"/>
    <n v="0"/>
    <x v="2"/>
    <s v="News &amp; Magazines"/>
    <d v="2017-05-25T00:00:00"/>
    <s v="4.4.3"/>
    <s v="4.0 and up"/>
    <s v="1000000"/>
    <s v="0"/>
  </r>
  <r>
    <s v="AP ENPS Mobile"/>
    <x v="27"/>
    <n v="4.0999999999999996"/>
    <n v="22"/>
    <s v="545k"/>
    <s v="5,000+"/>
    <x v="0"/>
    <n v="0"/>
    <x v="0"/>
    <s v="Productivity"/>
    <d v="2016-03-08T00:00:00"/>
    <s v="8.0.0130"/>
    <s v="4.4 and up"/>
    <s v="5000"/>
    <s v="0"/>
  </r>
  <r>
    <s v="APÂ® Guide"/>
    <x v="18"/>
    <n v="5"/>
    <n v="3"/>
    <s v="2.1M"/>
    <s v="1,000+"/>
    <x v="0"/>
    <n v="0"/>
    <x v="0"/>
    <s v="Education"/>
    <d v="2017-07-31T00:00:00"/>
    <n v="1.3"/>
    <s v="4.0.3 and up"/>
    <s v="1000"/>
    <s v="0"/>
  </r>
  <r>
    <s v="WiFi Access Point (hotspot)"/>
    <x v="6"/>
    <n v="3.9"/>
    <n v="684"/>
    <s v="61k"/>
    <s v="100,000+"/>
    <x v="0"/>
    <n v="0"/>
    <x v="0"/>
    <s v="Communication"/>
    <d v="2015-05-14T00:00:00"/>
    <s v="1.1.2"/>
    <s v="2.3 and up"/>
    <s v="100000"/>
    <s v="0"/>
  </r>
  <r>
    <s v="AP Mobile"/>
    <x v="18"/>
    <n v="4.5999999999999996"/>
    <n v="117"/>
    <s v="13M"/>
    <s v="10,000+"/>
    <x v="0"/>
    <n v="0"/>
    <x v="0"/>
    <s v="Education"/>
    <d v="2017-11-21T00:00:00"/>
    <n v="1.03"/>
    <s v="6.0 and up"/>
    <s v="10000"/>
    <s v="0"/>
  </r>
  <r>
    <s v="AP Manager"/>
    <x v="25"/>
    <n v="4"/>
    <n v="177"/>
    <s v="2.8M"/>
    <s v="10,000+"/>
    <x v="0"/>
    <n v="0"/>
    <x v="0"/>
    <s v="Tools"/>
    <d v="2015-05-04T00:00:00"/>
    <s v="1.0.8"/>
    <s v="2.3 and up"/>
    <s v="10000"/>
    <s v="0"/>
  </r>
  <r>
    <s v="AP App for Androidâ„¢"/>
    <x v="31"/>
    <n v="3.6"/>
    <n v="188"/>
    <s v="9.9M"/>
    <s v="10,000+"/>
    <x v="0"/>
    <n v="0"/>
    <x v="0"/>
    <s v="News &amp; Magazines"/>
    <d v="2016-05-12T00:00:00"/>
    <n v="1"/>
    <s v="4.0 and up"/>
    <s v="10000"/>
    <s v="0"/>
  </r>
  <r>
    <s v="Access Point Finder"/>
    <x v="16"/>
    <n v="4"/>
    <n v="22"/>
    <s v="2.5M"/>
    <s v="10,000+"/>
    <x v="0"/>
    <n v="0"/>
    <x v="0"/>
    <s v="Lifestyle"/>
    <d v="2016-09-06T00:00:00"/>
    <n v="1"/>
    <s v="3.0 and up"/>
    <s v="10000"/>
    <s v="0"/>
  </r>
  <r>
    <s v="AP English Language: Practice Tests and Flashcards"/>
    <x v="18"/>
    <n v="4.5"/>
    <n v="19"/>
    <s v="5.4M"/>
    <s v="5,000+"/>
    <x v="0"/>
    <n v="0"/>
    <x v="0"/>
    <s v="Education"/>
    <d v="2018-07-03T00:00:00"/>
    <s v="1.6.7.1"/>
    <s v="4.1 and up"/>
    <s v="5000"/>
    <s v="0"/>
  </r>
  <r>
    <s v="AP Mobile 104"/>
    <x v="4"/>
    <s v="NaN"/>
    <n v="0"/>
    <s v="14M"/>
    <s v="100+"/>
    <x v="0"/>
    <n v="0"/>
    <x v="0"/>
    <s v="Business"/>
    <d v="2017-12-13T00:00:00"/>
    <s v="1.2.2.0"/>
    <s v="4.0 and up"/>
    <s v="100"/>
    <s v="0"/>
  </r>
  <r>
    <s v="AP Planner"/>
    <x v="18"/>
    <n v="2.9"/>
    <n v="45"/>
    <s v="1.3M"/>
    <s v="5,000+"/>
    <x v="0"/>
    <n v="0"/>
    <x v="0"/>
    <s v="Education"/>
    <d v="2015-08-03T00:00:00"/>
    <n v="1.1000000000000001"/>
    <s v="2.1 and up"/>
    <s v="5000"/>
    <s v="0"/>
  </r>
  <r>
    <s v="Access Point Browser"/>
    <x v="25"/>
    <n v="4.2"/>
    <n v="25"/>
    <s v="2.5M"/>
    <s v="1,000+"/>
    <x v="0"/>
    <n v="0"/>
    <x v="0"/>
    <s v="Tools"/>
    <d v="2017-09-22T00:00:00"/>
    <n v="3.11"/>
    <s v="4.3 and up"/>
    <s v="1000"/>
    <s v="0"/>
  </r>
  <r>
    <s v="AP Installer"/>
    <x v="25"/>
    <n v="4.5"/>
    <n v="23"/>
    <s v="283k"/>
    <s v="5,000+"/>
    <x v="0"/>
    <n v="0"/>
    <x v="0"/>
    <s v="Tools"/>
    <d v="2018-07-20T00:00:00"/>
    <n v="13"/>
    <s v="3.2 and up"/>
    <s v="5000"/>
    <s v="0"/>
  </r>
  <r>
    <s v="Access Point Proximity"/>
    <x v="25"/>
    <s v="NaN"/>
    <n v="5"/>
    <s v="2.3M"/>
    <s v="1,000+"/>
    <x v="0"/>
    <n v="0"/>
    <x v="0"/>
    <s v="Tools"/>
    <d v="2018-06-28T00:00:00"/>
    <s v="2.1.1"/>
    <s v="5.0 and up"/>
    <s v="1000"/>
    <s v="0"/>
  </r>
  <r>
    <s v="Study AP World History"/>
    <x v="18"/>
    <n v="4.5999999999999996"/>
    <n v="513"/>
    <s v="1.6M"/>
    <s v="10,000+"/>
    <x v="0"/>
    <n v="0"/>
    <x v="0"/>
    <s v="Education"/>
    <d v="2016-07-18T00:00:00"/>
    <s v="1.1.2"/>
    <s v="4.0.3 and up"/>
    <s v="10000"/>
    <s v="0"/>
  </r>
  <r>
    <s v="UniFi"/>
    <x v="25"/>
    <n v="4.7"/>
    <n v="11018"/>
    <s v="25M"/>
    <s v="500,000+"/>
    <x v="0"/>
    <n v="0"/>
    <x v="0"/>
    <s v="Tools"/>
    <d v="2018-07-25T00:00:00"/>
    <s v="1.7.0"/>
    <s v="4.1 and up"/>
    <s v="500000"/>
    <s v="0"/>
  </r>
  <r>
    <s v="Ap Video Downloader for fb New 2018"/>
    <x v="25"/>
    <n v="4.2"/>
    <n v="676"/>
    <s v="5.4M"/>
    <s v="100,000+"/>
    <x v="0"/>
    <n v="0"/>
    <x v="0"/>
    <s v="Tools"/>
    <d v="2018-07-31T00:00:00"/>
    <s v="3.0.188"/>
    <s v="4.0.3 and up"/>
    <s v="100000"/>
    <s v="0"/>
  </r>
  <r>
    <s v="AP Government Review"/>
    <x v="18"/>
    <n v="4.7"/>
    <n v="3"/>
    <s v="1.5M"/>
    <s v="1,000+"/>
    <x v="1"/>
    <n v="2.99"/>
    <x v="0"/>
    <s v="Education"/>
    <d v="2017-03-14T00:00:00"/>
    <n v="1.1000000000000001"/>
    <s v="4.0.3 and up"/>
    <s v="1000"/>
    <s v="2.99"/>
  </r>
  <r>
    <s v="ap,wifi testing,iperf,ping,android,Bluetooth,tcp"/>
    <x v="25"/>
    <n v="4.7"/>
    <n v="3"/>
    <s v="5.3M"/>
    <s v="10+"/>
    <x v="1"/>
    <n v="2.99"/>
    <x v="0"/>
    <s v="Tools"/>
    <d v="2018-05-27T00:00:00"/>
    <s v="1.0.15"/>
    <s v="4.4 and up"/>
    <s v="10"/>
    <s v="2.99"/>
  </r>
  <r>
    <s v="HotSpot Tethering Free/WiFi AP"/>
    <x v="25"/>
    <n v="3.9"/>
    <n v="478"/>
    <s v="2.0M"/>
    <s v="100,000+"/>
    <x v="0"/>
    <n v="0"/>
    <x v="0"/>
    <s v="Tools"/>
    <d v="2016-09-12T00:00:00"/>
    <n v="2.0030000000000001"/>
    <s v="2.3 and up"/>
    <s v="100000"/>
    <s v="0"/>
  </r>
  <r>
    <s v="AP Chemistry Prep: Practice Tests and Flashcards"/>
    <x v="18"/>
    <n v="4.7"/>
    <n v="55"/>
    <s v="5.4M"/>
    <s v="10,000+"/>
    <x v="0"/>
    <n v="0"/>
    <x v="0"/>
    <s v="Education"/>
    <d v="2018-07-03T00:00:00"/>
    <s v="1.6.7.1"/>
    <s v="4.1 and up"/>
    <s v="10000"/>
    <s v="0"/>
  </r>
  <r>
    <s v="AP Flashcards"/>
    <x v="18"/>
    <n v="3.7"/>
    <n v="88"/>
    <s v="41M"/>
    <s v="10,000+"/>
    <x v="0"/>
    <n v="0"/>
    <x v="0"/>
    <s v="Education"/>
    <d v="2015-08-30T00:00:00"/>
    <s v="1.3.14"/>
    <s v="3.1 and up"/>
    <s v="10000"/>
    <s v="0"/>
  </r>
  <r>
    <s v="AP World History: Practice Tests and Flashcards"/>
    <x v="18"/>
    <n v="4.8"/>
    <n v="21"/>
    <s v="5.4M"/>
    <s v="5,000+"/>
    <x v="0"/>
    <n v="0"/>
    <x v="0"/>
    <s v="Education"/>
    <d v="2018-07-03T00:00:00"/>
    <s v="1.6.7.1"/>
    <s v="4.1 and up"/>
    <s v="5000"/>
    <s v="0"/>
  </r>
  <r>
    <s v="Access Point Names"/>
    <x v="6"/>
    <n v="4"/>
    <n v="138"/>
    <s v="2.4M"/>
    <s v="10,000+"/>
    <x v="0"/>
    <n v="0"/>
    <x v="0"/>
    <s v="Communication"/>
    <d v="2014-08-12T00:00:00"/>
    <n v="1"/>
    <s v="2.3.3 and up"/>
    <s v="10000"/>
    <s v="0"/>
  </r>
  <r>
    <s v="AP Biology Prep: Practice Tests, Flashcards"/>
    <x v="18"/>
    <n v="4.5999999999999996"/>
    <n v="87"/>
    <s v="5.4M"/>
    <s v="10,000+"/>
    <x v="0"/>
    <n v="0"/>
    <x v="0"/>
    <s v="Education"/>
    <d v="2018-07-03T00:00:00"/>
    <s v="1.6.7.1"/>
    <s v="4.1 and up"/>
    <s v="10000"/>
    <s v="0"/>
  </r>
  <r>
    <s v="AP Biology Study Guide + Quiz"/>
    <x v="18"/>
    <n v="4.4000000000000004"/>
    <n v="105"/>
    <s v="9.0M"/>
    <s v="10,000+"/>
    <x v="0"/>
    <n v="0"/>
    <x v="0"/>
    <s v="Education"/>
    <d v="2016-03-22T00:00:00"/>
    <s v="1.5.1"/>
    <s v="4.1 and up"/>
    <s v="10000"/>
    <s v="0"/>
  </r>
  <r>
    <s v="Reuters News"/>
    <x v="31"/>
    <n v="4.3"/>
    <n v="13166"/>
    <s v="25M"/>
    <s v="1,000,000+"/>
    <x v="0"/>
    <n v="0"/>
    <x v="2"/>
    <s v="News &amp; Magazines"/>
    <d v="2018-06-06T00:00:00"/>
    <s v="3.4.4"/>
    <s v="4.1 and up"/>
    <s v="1000000"/>
    <s v="0"/>
  </r>
  <r>
    <s v="500 AP World History Questions"/>
    <x v="18"/>
    <n v="4.7"/>
    <n v="7"/>
    <s v="1.2M"/>
    <s v="100+"/>
    <x v="1"/>
    <n v="9.99"/>
    <x v="0"/>
    <s v="Education"/>
    <d v="2013-11-01T00:00:00"/>
    <n v="1.2"/>
    <s v="1.6 and up"/>
    <s v="100"/>
    <s v="9.99"/>
  </r>
  <r>
    <s v="AP Themes for Kustom/KLWP"/>
    <x v="26"/>
    <n v="3.6"/>
    <n v="5"/>
    <s v="45M"/>
    <s v="500+"/>
    <x v="1"/>
    <n v="1.49"/>
    <x v="0"/>
    <s v="Personalization"/>
    <d v="2017-09-01T00:00:00"/>
    <s v="1.8.2"/>
    <s v="4.4 and up"/>
    <s v="500"/>
    <s v="1.49"/>
  </r>
  <r>
    <s v="AP Physics 1 Prep: Practice Tests and Flashcards"/>
    <x v="18"/>
    <n v="4.4000000000000004"/>
    <n v="29"/>
    <s v="5.3M"/>
    <s v="5,000+"/>
    <x v="0"/>
    <n v="0"/>
    <x v="0"/>
    <s v="Education"/>
    <d v="2018-07-03T00:00:00"/>
    <s v="1.6.7.1"/>
    <s v="4.1 and up"/>
    <s v="5000"/>
    <s v="0"/>
  </r>
  <r>
    <s v="Fate GO Ap Counter"/>
    <x v="25"/>
    <n v="4.5999999999999996"/>
    <n v="70"/>
    <s v="3.2M"/>
    <s v="1,000+"/>
    <x v="0"/>
    <n v="0"/>
    <x v="0"/>
    <s v="Tools"/>
    <d v="2018-01-19T00:00:00"/>
    <s v="1.1.4"/>
    <s v="4.1 and up"/>
    <s v="1000"/>
    <s v="0"/>
  </r>
  <r>
    <s v="iScore5 AP Psych"/>
    <x v="18"/>
    <n v="2.9"/>
    <n v="10"/>
    <s v="73M"/>
    <s v="100+"/>
    <x v="1"/>
    <n v="4.99"/>
    <x v="0"/>
    <s v="Educational"/>
    <d v="2017-04-25T00:00:00"/>
    <n v="2"/>
    <s v="4.0.3 and up"/>
    <s v="100"/>
    <s v="4.99"/>
  </r>
  <r>
    <s v="Glanceable Ap Watch Face"/>
    <x v="26"/>
    <s v="NaN"/>
    <n v="0"/>
    <s v="11M"/>
    <s v="5+"/>
    <x v="1"/>
    <n v="0.99"/>
    <x v="0"/>
    <s v="Personalization"/>
    <d v="2016-08-14T00:00:00"/>
    <s v="1.0.103"/>
    <s v="4.4 and up"/>
    <s v="5"/>
    <s v="0.99"/>
  </r>
  <r>
    <s v="AP Psychology Prep: Practice Tests and Flashcards"/>
    <x v="18"/>
    <n v="4.5"/>
    <n v="242"/>
    <s v="5.4M"/>
    <s v="50,000+"/>
    <x v="0"/>
    <n v="0"/>
    <x v="0"/>
    <s v="Education"/>
    <d v="2018-07-03T00:00:00"/>
    <s v="1.6.7.1"/>
    <s v="4.1 and up"/>
    <s v="50000"/>
    <s v="0"/>
  </r>
  <r>
    <s v="meStudying: AP English Lit"/>
    <x v="18"/>
    <n v="5"/>
    <n v="1"/>
    <s v="655k"/>
    <s v="10+"/>
    <x v="1"/>
    <n v="4.99"/>
    <x v="0"/>
    <s v="Education"/>
    <d v="2013-08-31T00:00:00"/>
    <n v="1.3"/>
    <s v="2.0.1 and up"/>
    <s v="10"/>
    <s v="4.99"/>
  </r>
  <r>
    <s v="APN Settings"/>
    <x v="25"/>
    <n v="3.7"/>
    <n v="3743"/>
    <s v="5.6M"/>
    <s v="1,000,000+"/>
    <x v="0"/>
    <n v="0"/>
    <x v="0"/>
    <s v="Tools"/>
    <d v="2018-08-03T00:00:00"/>
    <n v="6.4"/>
    <s v="4.1 and up"/>
    <s v="1000000"/>
    <s v="0"/>
  </r>
  <r>
    <s v="AEE AP"/>
    <x v="22"/>
    <s v="NaN"/>
    <n v="4"/>
    <s v="17M"/>
    <s v="1,000+"/>
    <x v="0"/>
    <n v="0"/>
    <x v="0"/>
    <s v="Photography"/>
    <d v="2018-02-07T00:00:00"/>
    <n v="1.01"/>
    <s v="2.2 and up"/>
    <s v="1000"/>
    <s v="0"/>
  </r>
  <r>
    <s v="AP Math &amp; Computer Science"/>
    <x v="18"/>
    <n v="3.7"/>
    <n v="37"/>
    <s v="9.5M"/>
    <s v="5,000+"/>
    <x v="0"/>
    <n v="0"/>
    <x v="0"/>
    <s v="Education"/>
    <d v="2015-07-19T00:00:00"/>
    <n v="2.16"/>
    <s v="2.3 and up"/>
    <s v="5000"/>
    <s v="0"/>
  </r>
  <r>
    <s v="AP Series Solution Pro"/>
    <x v="18"/>
    <s v="NaN"/>
    <n v="0"/>
    <s v="7.4M"/>
    <s v="0+"/>
    <x v="1"/>
    <n v="1.99"/>
    <x v="0"/>
    <s v="Education"/>
    <d v="2017-07-30T00:00:00"/>
    <n v="1.3"/>
    <s v="4.0 and up"/>
    <s v="0"/>
    <s v="1.99"/>
  </r>
  <r>
    <s v="AP Statistics Prep: Practice Tests and Flashcards"/>
    <x v="18"/>
    <n v="4.2"/>
    <n v="19"/>
    <s v="5.4M"/>
    <s v="5,000+"/>
    <x v="0"/>
    <n v="0"/>
    <x v="0"/>
    <s v="Education"/>
    <d v="2018-07-03T00:00:00"/>
    <s v="1.6.7.1"/>
    <s v="4.1 and up"/>
    <s v="5000"/>
    <s v="0"/>
  </r>
  <r>
    <s v="eChallan Andhra Pradesh (AP)"/>
    <x v="20"/>
    <n v="3"/>
    <n v="5"/>
    <s v="2.6M"/>
    <s v="1,000+"/>
    <x v="0"/>
    <n v="0"/>
    <x v="1"/>
    <s v="Social"/>
    <d v="2018-02-15T00:00:00"/>
    <s v="1.0.0.4"/>
    <s v="4.1 and up"/>
    <s v="1000"/>
    <s v="0"/>
  </r>
  <r>
    <s v="AP Art History Flashcards"/>
    <x v="18"/>
    <n v="5"/>
    <n v="1"/>
    <s v="96M"/>
    <s v="10+"/>
    <x v="1"/>
    <n v="29.99"/>
    <x v="3"/>
    <s v="Education"/>
    <d v="2016-01-19T00:00:00"/>
    <n v="3.3"/>
    <s v="4.0 and up"/>
    <s v="10"/>
    <s v="29.99"/>
  </r>
  <r>
    <s v="True Skate"/>
    <x v="23"/>
    <n v="4.4000000000000004"/>
    <n v="129409"/>
    <s v="73M"/>
    <s v="1,000,000+"/>
    <x v="1"/>
    <n v="1.99"/>
    <x v="0"/>
    <s v="Sports"/>
    <d v="2018-08-04T00:00:00"/>
    <s v="1.5.1"/>
    <s v="4.0.3 and up"/>
    <s v="1000000"/>
    <s v="1.99"/>
  </r>
  <r>
    <s v="AP European History: Practice Tests and Flashcards"/>
    <x v="18"/>
    <n v="4.7"/>
    <n v="7"/>
    <s v="5.4M"/>
    <s v="1,000+"/>
    <x v="0"/>
    <n v="0"/>
    <x v="0"/>
    <s v="Education"/>
    <d v="2018-07-03T00:00:00"/>
    <s v="1.6.7.1"/>
    <s v="4.1 and up"/>
    <s v="1000"/>
    <s v="0"/>
  </r>
  <r>
    <s v="AdventureQuest 3D MMO"/>
    <x v="18"/>
    <n v="4.3"/>
    <n v="22667"/>
    <s v="35M"/>
    <s v="1,000,000+"/>
    <x v="0"/>
    <n v="0"/>
    <x v="1"/>
    <s v="Role Playing"/>
    <d v="2018-07-26T00:00:00"/>
    <s v="1.10.1"/>
    <s v="4.4 and up"/>
    <s v="1000000"/>
    <s v="0"/>
  </r>
  <r>
    <s v="AdventureQuest Dragons"/>
    <x v="18"/>
    <n v="3.9"/>
    <n v="10114"/>
    <s v="48M"/>
    <s v="100,000+"/>
    <x v="0"/>
    <n v="0"/>
    <x v="0"/>
    <s v="Casual"/>
    <d v="2018-06-13T00:00:00"/>
    <s v="1.0.63"/>
    <s v="4.0 and up"/>
    <s v="100000"/>
    <s v="0"/>
  </r>
  <r>
    <s v="AQ: First Contact"/>
    <x v="18"/>
    <s v="NaN"/>
    <n v="0"/>
    <s v="Varies with device"/>
    <s v="50,000+"/>
    <x v="0"/>
    <n v="0"/>
    <x v="0"/>
    <s v="Strategy"/>
    <d v="2018-07-26T00:00:00"/>
    <s v="Varies with device"/>
    <s v="Varies with device"/>
    <s v="50000"/>
    <s v="0"/>
  </r>
  <r>
    <s v="Battle Gems (AdventureQuest)"/>
    <x v="18"/>
    <n v="4.4000000000000004"/>
    <n v="48427"/>
    <s v="Varies with device"/>
    <s v="500,000+"/>
    <x v="0"/>
    <n v="0"/>
    <x v="2"/>
    <s v="Puzzle"/>
    <d v="2018-03-31T00:00:00"/>
    <s v="Varies with device"/>
    <s v="Varies with device"/>
    <s v="500000"/>
    <s v="0"/>
  </r>
  <r>
    <s v="Undead Assault"/>
    <x v="17"/>
    <n v="4.3"/>
    <n v="4704"/>
    <s v="37M"/>
    <s v="100,000+"/>
    <x v="0"/>
    <n v="0"/>
    <x v="2"/>
    <s v="Arcade"/>
    <d v="2015-11-04T00:00:00"/>
    <s v="1.4.6"/>
    <s v="2.3 and up"/>
    <s v="100000"/>
    <s v="0"/>
  </r>
  <r>
    <s v="AQ Service"/>
    <x v="4"/>
    <s v="NaN"/>
    <n v="4"/>
    <s v="17M"/>
    <s v="10+"/>
    <x v="0"/>
    <n v="0"/>
    <x v="0"/>
    <s v="Business"/>
    <d v="2017-08-28T00:00:00"/>
    <n v="1"/>
    <s v="4.4 and up"/>
    <s v="10"/>
    <s v="0"/>
  </r>
  <r>
    <s v="AQ wisdom +"/>
    <x v="25"/>
    <s v="NaN"/>
    <n v="0"/>
    <s v="35M"/>
    <s v="100+"/>
    <x v="0"/>
    <n v="0"/>
    <x v="0"/>
    <s v="Tools"/>
    <d v="2018-03-15T00:00:00"/>
    <s v="1.0.0"/>
    <s v="4.0.3 and up"/>
    <s v="100"/>
    <s v="0"/>
  </r>
  <r>
    <s v="AQ SMS Notify"/>
    <x v="25"/>
    <s v="NaN"/>
    <n v="0"/>
    <s v="2.3M"/>
    <s v="10+"/>
    <x v="0"/>
    <n v="0"/>
    <x v="0"/>
    <s v="Tools"/>
    <d v="2018-04-12T00:00:00"/>
    <s v="2.5.3"/>
    <s v="4.1 and up"/>
    <s v="10"/>
    <s v="0"/>
  </r>
  <r>
    <s v="AQ Math Facts"/>
    <x v="18"/>
    <s v="NaN"/>
    <n v="1"/>
    <s v="16M"/>
    <s v="1+"/>
    <x v="1"/>
    <n v="2.99"/>
    <x v="0"/>
    <s v="Educational"/>
    <d v="2017-05-17T00:00:00"/>
    <s v="1.0.3"/>
    <s v="4.0 and up"/>
    <s v="1"/>
    <s v="2.99"/>
  </r>
  <r>
    <s v="Adventure Quest World Mobile Quiz"/>
    <x v="18"/>
    <n v="4.5999999999999996"/>
    <n v="28"/>
    <s v="26M"/>
    <s v="500+"/>
    <x v="0"/>
    <n v="0"/>
    <x v="0"/>
    <s v="Puzzle"/>
    <d v="2018-01-16T00:00:00"/>
    <s v="3.1.6z"/>
    <s v="4.0.3 and up"/>
    <s v="500"/>
    <s v="0"/>
  </r>
  <r>
    <s v="Aqw&amp;3d Design Notes Manager"/>
    <x v="18"/>
    <n v="4.5"/>
    <n v="11"/>
    <s v="2.9M"/>
    <s v="500+"/>
    <x v="0"/>
    <n v="0"/>
    <x v="0"/>
    <s v="Entertainment"/>
    <d v="2017-08-15T00:00:00"/>
    <n v="3"/>
    <s v="4.0.3 and up"/>
    <s v="500"/>
    <s v="0"/>
  </r>
  <r>
    <s v="AQ Aspergers Test"/>
    <x v="19"/>
    <n v="3.9"/>
    <n v="265"/>
    <s v="714k"/>
    <s v="10,000+"/>
    <x v="0"/>
    <n v="0"/>
    <x v="0"/>
    <s v="Medical"/>
    <d v="2015-10-14T00:00:00"/>
    <s v="1.4.0"/>
    <s v="2.3.3 and up"/>
    <s v="10000"/>
    <s v="0"/>
  </r>
  <r>
    <s v="Guess the Class ðŸ”¥ AQW"/>
    <x v="17"/>
    <n v="4.7"/>
    <n v="57"/>
    <s v="12M"/>
    <s v="1,000+"/>
    <x v="0"/>
    <n v="0"/>
    <x v="0"/>
    <s v="Word"/>
    <d v="2017-11-01T00:00:00"/>
    <s v="1.0.0"/>
    <s v="4.1 and up"/>
    <s v="1000"/>
    <s v="0"/>
  </r>
  <r>
    <s v="Puffin Web Browser"/>
    <x v="6"/>
    <n v="4.3"/>
    <n v="541661"/>
    <s v="Varies with device"/>
    <s v="10,000,000+"/>
    <x v="0"/>
    <n v="0"/>
    <x v="0"/>
    <s v="Communication"/>
    <d v="2018-07-09T00:00:00"/>
    <s v="7.5.3.20547"/>
    <s v="4.1 and up"/>
    <s v="10000000"/>
    <s v="0"/>
  </r>
  <r>
    <s v="AQ Ria Retail"/>
    <x v="18"/>
    <n v="5"/>
    <n v="4"/>
    <s v="52M"/>
    <s v="50+"/>
    <x v="0"/>
    <n v="0"/>
    <x v="0"/>
    <s v="Education"/>
    <d v="2018-04-03T00:00:00"/>
    <n v="1.1000000000000001"/>
    <s v="4.1 and up"/>
    <s v="50"/>
    <s v="0"/>
  </r>
  <r>
    <s v="Accounting Quiz (AQ) Malaysia"/>
    <x v="18"/>
    <n v="5"/>
    <n v="25"/>
    <s v="Varies with device"/>
    <s v="1,000+"/>
    <x v="0"/>
    <n v="0"/>
    <x v="0"/>
    <s v="Education"/>
    <d v="2018-01-29T00:00:00"/>
    <s v="Varies with device"/>
    <s v="4.0 and up"/>
    <s v="1000"/>
    <s v="0"/>
  </r>
  <r>
    <s v="AQ Guards"/>
    <x v="27"/>
    <s v="NaN"/>
    <n v="0"/>
    <s v="3.2M"/>
    <s v="10+"/>
    <x v="0"/>
    <n v="0"/>
    <x v="0"/>
    <s v="Productivity"/>
    <d v="2018-07-06T00:00:00"/>
    <s v="2.1.22"/>
    <s v="4.4 and up"/>
    <s v="10"/>
    <s v="0"/>
  </r>
  <r>
    <s v="Wowkwis aq Ka'qaquj"/>
    <x v="18"/>
    <n v="5"/>
    <n v="1"/>
    <s v="49M"/>
    <s v="10+"/>
    <x v="0"/>
    <n v="0"/>
    <x v="0"/>
    <s v="Education;Education"/>
    <d v="2018-02-16T00:00:00"/>
    <n v="1"/>
    <s v="4.0.3 and up"/>
    <s v="10"/>
    <s v="0"/>
  </r>
  <r>
    <s v="AQ Coach"/>
    <x v="23"/>
    <s v="NaN"/>
    <n v="0"/>
    <s v="28M"/>
    <s v="5+"/>
    <x v="0"/>
    <n v="0"/>
    <x v="0"/>
    <s v="Sports"/>
    <d v="2018-05-25T00:00:00"/>
    <s v="1.1.0"/>
    <s v="4.4 and up"/>
    <s v="5"/>
    <s v="0"/>
  </r>
  <r>
    <s v="AQ Dentals"/>
    <x v="13"/>
    <s v="NaN"/>
    <n v="0"/>
    <s v="12M"/>
    <s v="10+"/>
    <x v="0"/>
    <n v="0"/>
    <x v="0"/>
    <s v="Health &amp; Fitness"/>
    <d v="2017-12-22T00:00:00"/>
    <s v="1.0.1"/>
    <s v="4.1 and up"/>
    <s v="10"/>
    <s v="0"/>
  </r>
  <r>
    <s v="AccuWeather: Daily Forecast &amp; Live Weather Reports"/>
    <x v="29"/>
    <n v="4.4000000000000004"/>
    <n v="2052407"/>
    <s v="Varies with device"/>
    <s v="50,000,000+"/>
    <x v="0"/>
    <n v="0"/>
    <x v="0"/>
    <s v="Weather"/>
    <d v="2018-08-02T00:00:00"/>
    <s v="Varies with device"/>
    <s v="Varies with device"/>
    <s v="50000000"/>
    <s v="0"/>
  </r>
  <r>
    <s v="ä¸­å›½èªž AQãƒªã‚¹ãƒ‹ãƒ³ã‚°"/>
    <x v="18"/>
    <s v="NaN"/>
    <n v="21"/>
    <s v="17M"/>
    <s v="5,000+"/>
    <x v="0"/>
    <n v="0"/>
    <x v="0"/>
    <s v="Education"/>
    <d v="2016-06-22T00:00:00"/>
    <s v="2.4.0"/>
    <s v="4.0 and up"/>
    <s v="5000"/>
    <s v="0"/>
  </r>
  <r>
    <s v="ClanHQ"/>
    <x v="6"/>
    <n v="2.7"/>
    <n v="560"/>
    <s v="37M"/>
    <s v="10,000+"/>
    <x v="0"/>
    <n v="0"/>
    <x v="0"/>
    <s v="Communication"/>
    <d v="2018-07-25T00:00:00"/>
    <s v="1.0.21"/>
    <s v="4.4 and up"/>
    <s v="10000"/>
    <s v="0"/>
  </r>
  <r>
    <s v="QuickShortcutMaker"/>
    <x v="26"/>
    <n v="4.5999999999999996"/>
    <n v="41000"/>
    <s v="2.0M"/>
    <s v="1,000,000+"/>
    <x v="0"/>
    <n v="0"/>
    <x v="0"/>
    <s v="Personalization"/>
    <d v="2014-02-23T00:00:00"/>
    <s v="2.4.0"/>
    <s v="1.6 and up"/>
    <s v="1000000"/>
    <s v="0"/>
  </r>
  <r>
    <s v="Moovit: Bus Time &amp; Train Time Live Info"/>
    <x v="32"/>
    <n v="4.4000000000000004"/>
    <n v="616742"/>
    <s v="Varies with device"/>
    <s v="10,000,000+"/>
    <x v="0"/>
    <n v="0"/>
    <x v="0"/>
    <s v="Maps &amp; Navigation"/>
    <d v="2018-08-05T00:00:00"/>
    <s v="Varies with device"/>
    <s v="Varies with device"/>
    <s v="10000000"/>
    <s v="0"/>
  </r>
  <r>
    <s v="Iron Blade"/>
    <x v="17"/>
    <n v="4.4000000000000004"/>
    <n v="161637"/>
    <s v="82M"/>
    <s v="10,000,000+"/>
    <x v="0"/>
    <n v="0"/>
    <x v="3"/>
    <s v="Action"/>
    <d v="2018-07-18T00:00:00"/>
    <s v="1.7.0m"/>
    <s v="4.0.3 and up"/>
    <s v="10000000"/>
    <s v="0"/>
  </r>
  <r>
    <s v="QR Droid"/>
    <x v="27"/>
    <n v="4.0999999999999996"/>
    <n v="349151"/>
    <s v="Varies with device"/>
    <s v="50,000,000+"/>
    <x v="0"/>
    <n v="0"/>
    <x v="0"/>
    <s v="Productivity"/>
    <d v="2018-08-01T00:00:00"/>
    <s v="Varies with device"/>
    <s v="Varies with device"/>
    <s v="50000000"/>
    <s v="0"/>
  </r>
  <r>
    <s v="QR BARCODE SCANNER"/>
    <x v="25"/>
    <n v="3.8"/>
    <n v="169369"/>
    <s v="Varies with device"/>
    <s v="10,000,000+"/>
    <x v="0"/>
    <n v="0"/>
    <x v="0"/>
    <s v="Tools"/>
    <d v="2016-09-05T00:00:00"/>
    <s v="Varies with device"/>
    <s v="Varies with device"/>
    <s v="10000000"/>
    <s v="0"/>
  </r>
  <r>
    <s v="Dungeon Boss â€“ Strategy RPG"/>
    <x v="18"/>
    <n v="4.4000000000000004"/>
    <n v="218881"/>
    <s v="37M"/>
    <s v="5,000,000+"/>
    <x v="0"/>
    <n v="0"/>
    <x v="2"/>
    <s v="Role Playing"/>
    <d v="2018-03-28T00:00:00"/>
    <s v="0.5.10011"/>
    <s v="4.0.3 and up"/>
    <s v="5000000"/>
    <s v="0"/>
  </r>
  <r>
    <s v="Questland: Turn Based RPG"/>
    <x v="18"/>
    <n v="4.5999999999999996"/>
    <n v="31134"/>
    <s v="48M"/>
    <s v="1,000,000+"/>
    <x v="0"/>
    <n v="0"/>
    <x v="2"/>
    <s v="Role Playing"/>
    <d v="2018-08-02T00:00:00"/>
    <s v="1.10.6"/>
    <s v="4.1 and up"/>
    <s v="1000000"/>
    <s v="0"/>
  </r>
  <r>
    <s v="Order &amp; Chaos 2: 3D MMO RPG"/>
    <x v="18"/>
    <n v="4.0999999999999996"/>
    <n v="242722"/>
    <s v="54M"/>
    <s v="10,000,000+"/>
    <x v="0"/>
    <n v="0"/>
    <x v="1"/>
    <s v="Role Playing"/>
    <d v="2018-07-09T00:00:00"/>
    <s v="3.1.2b"/>
    <s v="4.0.3 and up"/>
    <s v="10000000"/>
    <s v="0"/>
  </r>
  <r>
    <s v="Dungeon Quest"/>
    <x v="18"/>
    <n v="4.5"/>
    <n v="244039"/>
    <s v="46M"/>
    <s v="5,000,000+"/>
    <x v="0"/>
    <n v="0"/>
    <x v="2"/>
    <s v="Role Playing"/>
    <d v="2018-06-04T00:00:00"/>
    <s v="3.0.5.2"/>
    <s v="4.0 and up"/>
    <s v="5000000"/>
    <s v="0"/>
  </r>
  <r>
    <s v="Dungeon Hunter 5 â€“ Action RPG"/>
    <x v="18"/>
    <n v="4.2"/>
    <n v="720685"/>
    <s v="51M"/>
    <s v="10,000,000+"/>
    <x v="0"/>
    <n v="0"/>
    <x v="1"/>
    <s v="Role Playing"/>
    <d v="2018-06-21T00:00:00"/>
    <s v="3.6.1a"/>
    <s v="4.0.3 and up"/>
    <s v="10000000"/>
    <s v="0"/>
  </r>
  <r>
    <s v="Grow Stone Online : 2d pixel RPG, MMORPG game"/>
    <x v="18"/>
    <n v="4.7"/>
    <n v="84389"/>
    <s v="48M"/>
    <s v="1,000,000+"/>
    <x v="0"/>
    <n v="0"/>
    <x v="0"/>
    <s v="Role Playing"/>
    <d v="2018-08-05T00:00:00"/>
    <n v="1.375"/>
    <s v="4.0.3 and up"/>
    <s v="1000000"/>
    <s v="0"/>
  </r>
  <r>
    <s v="Evil Apples: A Dirty Card Game"/>
    <x v="17"/>
    <n v="4.3"/>
    <n v="137696"/>
    <s v="55M"/>
    <s v="5,000,000+"/>
    <x v="0"/>
    <n v="0"/>
    <x v="3"/>
    <s v="Word"/>
    <d v="2018-07-19T00:00:00"/>
    <s v="2.3.3"/>
    <s v="4.2 and up"/>
    <s v="5000000"/>
    <s v="0"/>
  </r>
  <r>
    <s v="Megatramp - a Story of Success!"/>
    <x v="18"/>
    <n v="4.3"/>
    <n v="322976"/>
    <s v="Varies with device"/>
    <s v="5,000,000+"/>
    <x v="0"/>
    <n v="0"/>
    <x v="1"/>
    <s v="Simulation"/>
    <d v="2018-06-13T00:00:00"/>
    <s v="Varies with device"/>
    <s v="4.2 and up"/>
    <s v="5000000"/>
    <s v="0"/>
  </r>
  <r>
    <s v="Knightfallâ„¢ AR"/>
    <x v="18"/>
    <n v="4.2"/>
    <n v="254"/>
    <s v="25M"/>
    <s v="10,000+"/>
    <x v="0"/>
    <n v="0"/>
    <x v="1"/>
    <s v="Strategy"/>
    <d v="2018-03-17T00:00:00"/>
    <n v="1"/>
    <s v="7.0 and up"/>
    <s v="10000"/>
    <s v="0"/>
  </r>
  <r>
    <s v="Ghost Snap AR Horror Survival"/>
    <x v="17"/>
    <n v="3.8"/>
    <n v="898"/>
    <s v="33M"/>
    <s v="100,000+"/>
    <x v="0"/>
    <n v="0"/>
    <x v="1"/>
    <s v="Adventure"/>
    <d v="2016-12-21T00:00:00"/>
    <s v="1.2.3.1"/>
    <s v="2.3 and up"/>
    <s v="100000"/>
    <s v="0"/>
  </r>
  <r>
    <s v="The Walking Dead: Our World"/>
    <x v="17"/>
    <n v="4"/>
    <n v="22435"/>
    <s v="100M"/>
    <s v="1,000,000+"/>
    <x v="0"/>
    <n v="0"/>
    <x v="1"/>
    <s v="Action"/>
    <d v="2018-08-01T00:00:00"/>
    <s v="1.1.0.3"/>
    <s v="5.0 and up"/>
    <s v="1000000"/>
    <s v="0"/>
  </r>
  <r>
    <s v="Jurassic Worldâ„¢ Alive"/>
    <x v="18"/>
    <n v="4.3"/>
    <n v="308944"/>
    <s v="70M"/>
    <s v="5,000,000+"/>
    <x v="0"/>
    <n v="0"/>
    <x v="2"/>
    <s v="Simulation"/>
    <d v="2018-08-02T00:00:00"/>
    <s v="1.3.15"/>
    <s v="4.4 and up"/>
    <s v="5000000"/>
    <s v="0"/>
  </r>
  <r>
    <s v="Snaappy â€“ 3D fun AR core communication platform"/>
    <x v="20"/>
    <n v="4.5999999999999996"/>
    <n v="16801"/>
    <s v="Varies with device"/>
    <s v="1,000,000+"/>
    <x v="0"/>
    <n v="0"/>
    <x v="0"/>
    <s v="Social"/>
    <d v="2018-07-16T00:00:00"/>
    <s v="1.5.341"/>
    <s v="4.0.3 and up"/>
    <s v="1000000"/>
    <s v="0"/>
  </r>
  <r>
    <s v="Sketchfab"/>
    <x v="18"/>
    <n v="4.3"/>
    <n v="906"/>
    <s v="9.2M"/>
    <s v="50,000+"/>
    <x v="0"/>
    <n v="0"/>
    <x v="3"/>
    <s v="Entertainment"/>
    <d v="2018-03-09T00:00:00"/>
    <s v="0.46.0"/>
    <s v="4.4 and up"/>
    <s v="50000"/>
    <s v="0"/>
  </r>
  <r>
    <s v="Ingress"/>
    <x v="17"/>
    <n v="4.3"/>
    <n v="391325"/>
    <s v="43M"/>
    <s v="10,000,000+"/>
    <x v="0"/>
    <n v="0"/>
    <x v="0"/>
    <s v="Adventure"/>
    <d v="2018-06-20T00:00:00"/>
    <s v="1.131.2"/>
    <s v="4.0 and up"/>
    <s v="10000000"/>
    <s v="0"/>
  </r>
  <r>
    <s v="My Tamagotchi Forever"/>
    <x v="18"/>
    <n v="4.3"/>
    <n v="28735"/>
    <s v="91M"/>
    <s v="1,000,000+"/>
    <x v="0"/>
    <n v="0"/>
    <x v="0"/>
    <s v="Casual"/>
    <d v="2018-08-01T00:00:00"/>
    <s v="1.12.0.1654"/>
    <s v="4.2 and up"/>
    <s v="1000000"/>
    <s v="0"/>
  </r>
  <r>
    <s v="Egg, Inc."/>
    <x v="18"/>
    <n v="4.7"/>
    <n v="580160"/>
    <s v="29M"/>
    <s v="5,000,000+"/>
    <x v="0"/>
    <n v="0"/>
    <x v="0"/>
    <s v="Simulation"/>
    <d v="2018-06-13T00:00:00"/>
    <s v="1.7.5"/>
    <s v="4.0.3 and up"/>
    <s v="5000000"/>
    <s v="0"/>
  </r>
  <r>
    <s v="Houzz Interior Design Ideas"/>
    <x v="14"/>
    <n v="4.5999999999999996"/>
    <n v="353813"/>
    <s v="Varies with device"/>
    <s v="10,000,000+"/>
    <x v="0"/>
    <n v="0"/>
    <x v="0"/>
    <s v="House &amp; Home"/>
    <d v="2018-08-01T00:00:00"/>
    <s v="Varies with device"/>
    <s v="Varies with device"/>
    <s v="10000000"/>
    <s v="0"/>
  </r>
  <r>
    <s v="Flat Pack"/>
    <x v="17"/>
    <n v="4.4000000000000004"/>
    <n v="862"/>
    <s v="44M"/>
    <s v="100,000+"/>
    <x v="0"/>
    <n v="0"/>
    <x v="2"/>
    <s v="Action"/>
    <d v="2018-03-16T00:00:00"/>
    <s v="1.0.4"/>
    <s v="7.0 and up"/>
    <s v="100000"/>
    <s v="0"/>
  </r>
  <r>
    <s v="Crayola Color Blaster"/>
    <x v="17"/>
    <n v="3.8"/>
    <n v="17"/>
    <s v="30M"/>
    <s v="1,000+"/>
    <x v="0"/>
    <n v="0"/>
    <x v="0"/>
    <s v="Arcade"/>
    <d v="2018-03-13T00:00:00"/>
    <n v="1.5"/>
    <s v="7.0 and up"/>
    <s v="1000"/>
    <s v="0"/>
  </r>
  <r>
    <s v="Guns of Boom - Online Shooter"/>
    <x v="17"/>
    <n v="4.5999999999999996"/>
    <n v="1226514"/>
    <s v="99M"/>
    <s v="10,000,000+"/>
    <x v="0"/>
    <n v="0"/>
    <x v="1"/>
    <s v="Action"/>
    <d v="2018-07-20T00:00:00"/>
    <s v="4.4.4"/>
    <s v="4.1 and up"/>
    <s v="10000000"/>
    <s v="0"/>
  </r>
  <r>
    <s v="Guns Royale - Multiplayer Blocky Battle Royale"/>
    <x v="17"/>
    <n v="4.5999999999999996"/>
    <n v="19070"/>
    <s v="90M"/>
    <s v="100,000+"/>
    <x v="0"/>
    <n v="0"/>
    <x v="2"/>
    <s v="Action"/>
    <d v="2018-08-04T00:00:00"/>
    <n v="1"/>
    <s v="Varies with device"/>
    <s v="100000"/>
    <s v="0"/>
  </r>
  <r>
    <s v="Build.com - Shop Home Improvement &amp; Expert Advice"/>
    <x v="14"/>
    <n v="4.5"/>
    <n v="118"/>
    <s v="72M"/>
    <s v="50,000+"/>
    <x v="0"/>
    <n v="0"/>
    <x v="0"/>
    <s v="House &amp; Home"/>
    <d v="2018-07-10T00:00:00"/>
    <s v="3.7.1"/>
    <s v="5.0 and up"/>
    <s v="50000"/>
    <s v="0"/>
  </r>
  <r>
    <s v="Wayfair - Shop All Things Home"/>
    <x v="21"/>
    <n v="4.5"/>
    <n v="20247"/>
    <s v="47M"/>
    <s v="5,000,000+"/>
    <x v="0"/>
    <n v="0"/>
    <x v="0"/>
    <s v="Shopping"/>
    <d v="2018-08-03T00:00:00"/>
    <s v="4.70.30"/>
    <s v="4.1 and up"/>
    <s v="5000000"/>
    <s v="0"/>
  </r>
  <r>
    <s v="NYTimes - Latest News"/>
    <x v="31"/>
    <n v="3.9"/>
    <n v="63640"/>
    <s v="23M"/>
    <s v="10,000,000+"/>
    <x v="0"/>
    <n v="0"/>
    <x v="2"/>
    <s v="News &amp; Magazines"/>
    <d v="2018-08-01T00:00:00"/>
    <s v="6.19.5"/>
    <s v="4.4 and up"/>
    <s v="10000000"/>
    <s v="0"/>
  </r>
  <r>
    <s v="Overstock â€“ Home Decor, Furniture Shopping"/>
    <x v="21"/>
    <n v="4.4000000000000004"/>
    <n v="25717"/>
    <s v="Varies with device"/>
    <s v="1,000,000+"/>
    <x v="0"/>
    <n v="0"/>
    <x v="1"/>
    <s v="Shopping"/>
    <d v="2018-07-31T00:00:00"/>
    <s v="Varies with device"/>
    <s v="Varies with device"/>
    <s v="1000000"/>
    <s v="0"/>
  </r>
  <r>
    <s v="Stack It AR"/>
    <x v="17"/>
    <n v="3.8"/>
    <n v="1363"/>
    <s v="26M"/>
    <s v="100,000+"/>
    <x v="0"/>
    <n v="0"/>
    <x v="0"/>
    <s v="Arcade"/>
    <d v="2018-06-29T00:00:00"/>
    <s v="1.1.4"/>
    <s v="4.0 and up"/>
    <s v="100000"/>
    <s v="0"/>
  </r>
  <r>
    <s v="ARuler - AR Ruler app, Measure tools"/>
    <x v="25"/>
    <n v="4.3"/>
    <n v="1602"/>
    <s v="5.0M"/>
    <s v="100,000+"/>
    <x v="0"/>
    <n v="0"/>
    <x v="0"/>
    <s v="Tools"/>
    <d v="2018-08-03T00:00:00"/>
    <s v="1.1.7"/>
    <s v="7.0 and up"/>
    <s v="100000"/>
    <s v="0"/>
  </r>
  <r>
    <s v="SNOW - AR Camera"/>
    <x v="22"/>
    <n v="4.3"/>
    <n v="1017237"/>
    <s v="Varies with device"/>
    <s v="50,000,000+"/>
    <x v="0"/>
    <n v="0"/>
    <x v="0"/>
    <s v="Photography"/>
    <d v="2018-07-30T00:00:00"/>
    <s v="7.6.5"/>
    <s v="4.3 and up"/>
    <s v="50000000"/>
    <s v="0"/>
  </r>
  <r>
    <s v="Monster Park AR - Jurassic Dinosaurs in Real World"/>
    <x v="18"/>
    <n v="3.7"/>
    <n v="128"/>
    <s v="20M"/>
    <s v="10,000+"/>
    <x v="0"/>
    <n v="0"/>
    <x v="0"/>
    <s v="Entertainment"/>
    <d v="2018-03-08T00:00:00"/>
    <s v="1.2.2.122"/>
    <s v="7.0 and up"/>
    <s v="10000"/>
    <s v="0"/>
  </r>
  <r>
    <s v="AR Remote Car"/>
    <x v="18"/>
    <n v="3.2"/>
    <n v="1354"/>
    <s v="30M"/>
    <s v="100,000+"/>
    <x v="0"/>
    <n v="0"/>
    <x v="0"/>
    <s v="Simulation"/>
    <d v="2017-08-12T00:00:00"/>
    <n v="2.14"/>
    <s v="4.0 and up"/>
    <s v="100000"/>
    <s v="0"/>
  </r>
  <r>
    <s v="Solar System AR ( ARCore )"/>
    <x v="18"/>
    <n v="4"/>
    <n v="211"/>
    <s v="37M"/>
    <s v="10,000+"/>
    <x v="0"/>
    <n v="0"/>
    <x v="0"/>
    <s v="Entertainment"/>
    <d v="2018-07-23T00:00:00"/>
    <s v="0.8.6"/>
    <s v="7.0 and up"/>
    <s v="10000"/>
    <s v="0"/>
  </r>
  <r>
    <s v="Super AR"/>
    <x v="18"/>
    <n v="3.8"/>
    <n v="410"/>
    <s v="28M"/>
    <s v="10,000+"/>
    <x v="0"/>
    <n v="0"/>
    <x v="1"/>
    <s v="Entertainment"/>
    <d v="2017-12-18T00:00:00"/>
    <n v="2.1"/>
    <s v="4.0 and up"/>
    <s v="10000"/>
    <s v="0"/>
  </r>
  <r>
    <s v="Spacecraft AR"/>
    <x v="18"/>
    <n v="4.4000000000000004"/>
    <n v="83"/>
    <s v="85M"/>
    <s v="10,000+"/>
    <x v="0"/>
    <n v="0"/>
    <x v="0"/>
    <s v="Education"/>
    <d v="2018-06-28T00:00:00"/>
    <n v="1.2"/>
    <s v="7.0 and up"/>
    <s v="10000"/>
    <s v="0"/>
  </r>
  <r>
    <s v="Assemblr - Create 3D Models (Sandbox AR)"/>
    <x v="18"/>
    <n v="3.8"/>
    <n v="1745"/>
    <s v="Varies with device"/>
    <s v="1,000,000+"/>
    <x v="0"/>
    <n v="0"/>
    <x v="0"/>
    <s v="Simulation"/>
    <d v="2018-07-17T00:00:00"/>
    <n v="2.25"/>
    <s v="5.0 and up"/>
    <s v="1000000"/>
    <s v="0"/>
  </r>
  <r>
    <s v="MCRAFT AR - EDITOR"/>
    <x v="18"/>
    <n v="3.4"/>
    <n v="131"/>
    <s v="22M"/>
    <s v="5,000+"/>
    <x v="0"/>
    <n v="0"/>
    <x v="0"/>
    <s v="Simulation"/>
    <d v="2018-06-24T00:00:00"/>
    <n v="1"/>
    <s v="4.1 and up"/>
    <s v="5000"/>
    <s v="0"/>
  </r>
  <r>
    <s v="JengaÂ® AR"/>
    <x v="18"/>
    <n v="2.9"/>
    <n v="53"/>
    <s v="82M"/>
    <s v="10,000+"/>
    <x v="0"/>
    <n v="0"/>
    <x v="0"/>
    <s v="Puzzle"/>
    <d v="2018-03-17T00:00:00"/>
    <s v="1.0.1"/>
    <s v="7.0 and up"/>
    <s v="10000"/>
    <s v="0"/>
  </r>
  <r>
    <s v="Nightenfell: Shared AR"/>
    <x v="17"/>
    <n v="4.5"/>
    <n v="20"/>
    <s v="65M"/>
    <s v="1,000+"/>
    <x v="1"/>
    <n v="0.99"/>
    <x v="2"/>
    <s v="Action"/>
    <d v="2018-03-27T00:00:00"/>
    <s v="1.0.0"/>
    <s v="7.0 and up"/>
    <s v="1000"/>
    <s v="0.99"/>
  </r>
  <r>
    <s v="Portal AR - Step Into Scotland"/>
    <x v="24"/>
    <n v="3.7"/>
    <n v="25"/>
    <s v="43M"/>
    <s v="5,000+"/>
    <x v="0"/>
    <n v="0"/>
    <x v="0"/>
    <s v="Travel &amp; Local"/>
    <d v="2018-06-04T00:00:00"/>
    <n v="1.4"/>
    <s v="7.0 and up"/>
    <s v="5000"/>
    <s v="0"/>
  </r>
  <r>
    <s v="Arcraft - AR Sandbox"/>
    <x v="17"/>
    <n v="3.8"/>
    <n v="469"/>
    <s v="80M"/>
    <s v="10,000+"/>
    <x v="0"/>
    <n v="0"/>
    <x v="0"/>
    <s v="Adventure"/>
    <d v="2017-05-19T00:00:00"/>
    <n v="1.4"/>
    <s v="4.0 and up"/>
    <s v="10000"/>
    <s v="0"/>
  </r>
  <r>
    <s v="Augment - 3D Augmented Reality"/>
    <x v="4"/>
    <n v="4.0999999999999996"/>
    <n v="25195"/>
    <s v="21M"/>
    <s v="1,000,000+"/>
    <x v="0"/>
    <n v="0"/>
    <x v="0"/>
    <s v="Business"/>
    <d v="2018-02-26T00:00:00"/>
    <s v="v3.4.0-3"/>
    <s v="4.0.3 and up"/>
    <s v="1000000"/>
    <s v="0"/>
  </r>
  <r>
    <s v="Satellite AR"/>
    <x v="3"/>
    <n v="4.0999999999999996"/>
    <n v="9636"/>
    <s v="93k"/>
    <s v="1,000,000+"/>
    <x v="0"/>
    <n v="0"/>
    <x v="0"/>
    <s v="Books &amp; Reference"/>
    <d v="2011-09-22T00:00:00"/>
    <n v="2.4"/>
    <s v="2.1 and up"/>
    <s v="1000000"/>
    <s v="0"/>
  </r>
  <r>
    <s v="Figment AR"/>
    <x v="18"/>
    <n v="3.7"/>
    <n v="22"/>
    <s v="90M"/>
    <s v="5,000+"/>
    <x v="0"/>
    <n v="0"/>
    <x v="0"/>
    <s v="Entertainment"/>
    <d v="2018-07-10T00:00:00"/>
    <n v="1"/>
    <s v="7.0 and up"/>
    <s v="5000"/>
    <s v="0"/>
  </r>
  <r>
    <s v="AR Tank Battle"/>
    <x v="17"/>
    <n v="3.6"/>
    <n v="153"/>
    <s v="67M"/>
    <s v="10,000+"/>
    <x v="0"/>
    <n v="0"/>
    <x v="0"/>
    <s v="Action"/>
    <d v="2016-12-31T00:00:00"/>
    <n v="1.3"/>
    <s v="4.0 and up"/>
    <s v="10000"/>
    <s v="0"/>
  </r>
  <r>
    <s v="AR Dragon Pet"/>
    <x v="18"/>
    <s v="NaN"/>
    <n v="0"/>
    <s v="Varies with device"/>
    <s v="50,000+"/>
    <x v="0"/>
    <n v="0"/>
    <x v="0"/>
    <s v="Casual"/>
    <d v="2017-11-09T00:00:00"/>
    <s v="Varies with device"/>
    <s v="Varies with device"/>
    <s v="50000"/>
    <s v="0"/>
  </r>
  <r>
    <s v="Paint Space AR"/>
    <x v="18"/>
    <n v="3"/>
    <n v="17"/>
    <s v="32M"/>
    <s v="1,000+"/>
    <x v="0"/>
    <n v="0"/>
    <x v="0"/>
    <s v="Entertainment"/>
    <d v="2018-03-07T00:00:00"/>
    <n v="1.1000000000000001"/>
    <s v="7.0 and up"/>
    <s v="1000"/>
    <s v="0"/>
  </r>
  <r>
    <s v="Just a Line - Draw Anywhere, with AR"/>
    <x v="18"/>
    <n v="4.0999999999999996"/>
    <n v="1152"/>
    <s v="2.7M"/>
    <s v="100,000+"/>
    <x v="0"/>
    <n v="0"/>
    <x v="0"/>
    <s v="Entertainment"/>
    <d v="2018-05-30T00:00:00"/>
    <s v="2.0.0"/>
    <s v="7.0 and up"/>
    <s v="100000"/>
    <s v="0"/>
  </r>
  <r>
    <s v="AR Toybox - Augmented Reality Demos"/>
    <x v="18"/>
    <n v="3.8"/>
    <n v="20"/>
    <s v="36M"/>
    <s v="1,000+"/>
    <x v="0"/>
    <n v="0"/>
    <x v="0"/>
    <s v="Simulation"/>
    <d v="2017-08-17T00:00:00"/>
    <s v="1.0.2"/>
    <s v="4.1 and up"/>
    <s v="1000"/>
    <s v="0"/>
  </r>
  <r>
    <s v="Mind Map AR, Augmented Reality ARCore Mind Mapping"/>
    <x v="27"/>
    <n v="4.2"/>
    <n v="29"/>
    <s v="35M"/>
    <s v="5,000+"/>
    <x v="0"/>
    <n v="0"/>
    <x v="0"/>
    <s v="Productivity"/>
    <d v="2018-07-26T00:00:00"/>
    <n v="1.23"/>
    <s v="7.0 and up"/>
    <s v="5000"/>
    <s v="0"/>
  </r>
  <r>
    <s v="ã€Miku AR Cameraã€‘Mikuture"/>
    <x v="18"/>
    <n v="4.4000000000000004"/>
    <n v="36268"/>
    <s v="41M"/>
    <s v="1,000,000+"/>
    <x v="0"/>
    <n v="0"/>
    <x v="1"/>
    <s v="Entertainment"/>
    <d v="2017-04-25T00:00:00"/>
    <s v="3.0.15"/>
    <s v="4.2 and up"/>
    <s v="1000000"/>
    <s v="0"/>
  </r>
  <r>
    <s v="AR Toys: Playground Sandbox | Remote Car"/>
    <x v="18"/>
    <n v="4.5"/>
    <n v="153"/>
    <s v="Varies with device"/>
    <s v="10,000+"/>
    <x v="0"/>
    <n v="0"/>
    <x v="0"/>
    <s v="Simulation"/>
    <d v="2018-08-03T00:00:00"/>
    <n v="0.8"/>
    <s v="7.0 and up"/>
    <s v="10000"/>
    <s v="0"/>
  </r>
  <r>
    <s v="Summer Camp Island AR"/>
    <x v="18"/>
    <n v="3.6"/>
    <n v="740"/>
    <s v="71M"/>
    <s v="50,000+"/>
    <x v="0"/>
    <n v="0"/>
    <x v="0"/>
    <s v="Simulation"/>
    <d v="2018-07-05T00:00:00"/>
    <s v="1.0.2"/>
    <s v="4.4 and up"/>
    <s v="50000"/>
    <s v="0"/>
  </r>
  <r>
    <s v="AR Sport Cars"/>
    <x v="18"/>
    <n v="3.6"/>
    <n v="284"/>
    <s v="70M"/>
    <s v="10,000+"/>
    <x v="0"/>
    <n v="0"/>
    <x v="0"/>
    <s v="Simulation"/>
    <d v="2017-06-10T00:00:00"/>
    <n v="1"/>
    <s v="4.1 and up"/>
    <s v="10000"/>
    <s v="0"/>
  </r>
  <r>
    <s v="AS - News and sports results."/>
    <x v="23"/>
    <n v="3.7"/>
    <n v="20879"/>
    <s v="22M"/>
    <s v="1,000,000+"/>
    <x v="0"/>
    <n v="0"/>
    <x v="0"/>
    <s v="Sports"/>
    <d v="2018-06-09T00:00:00"/>
    <s v="5.1.13"/>
    <s v="4.1 and up"/>
    <s v="1000000"/>
    <s v="0"/>
  </r>
  <r>
    <s v="MARCA - Diario LÃ­der Deportivo"/>
    <x v="23"/>
    <n v="3.9"/>
    <n v="76340"/>
    <s v="14M"/>
    <s v="5,000,000+"/>
    <x v="0"/>
    <n v="0"/>
    <x v="0"/>
    <s v="Sports"/>
    <d v="2018-07-25T00:00:00"/>
    <s v="6.3.3"/>
    <s v="4.1 and up"/>
    <s v="5000000"/>
    <s v="0"/>
  </r>
  <r>
    <s v="AS - Diario online deportivo. FÃºtbol, motor y mÃ¡s"/>
    <x v="31"/>
    <s v="NaN"/>
    <n v="0"/>
    <s v="6.0M"/>
    <s v="50+"/>
    <x v="0"/>
    <n v="0"/>
    <x v="0"/>
    <s v="News &amp; Magazines"/>
    <d v="2018-06-24T00:00:00"/>
    <n v="7.8"/>
    <s v="4.1 and up"/>
    <s v="50"/>
    <s v="0"/>
  </r>
  <r>
    <s v="SleepCloud Backup for Sleep as Android"/>
    <x v="16"/>
    <n v="4.2"/>
    <n v="2563"/>
    <s v="Varies with device"/>
    <s v="100,000+"/>
    <x v="0"/>
    <n v="0"/>
    <x v="0"/>
    <s v="Lifestyle"/>
    <d v="2018-06-26T00:00:00"/>
    <s v="Varies with device"/>
    <s v="Varies with device"/>
    <s v="100000"/>
    <s v="0"/>
  </r>
  <r>
    <s v="AS GuÃ­a de las Ligas 2017-2018"/>
    <x v="23"/>
    <n v="4.0999999999999996"/>
    <n v="4374"/>
    <s v="53M"/>
    <s v="100,000+"/>
    <x v="0"/>
    <n v="0"/>
    <x v="0"/>
    <s v="Sports"/>
    <d v="2017-09-14T00:00:00"/>
    <s v="1.0.10"/>
    <s v="4.1 and up"/>
    <s v="100000"/>
    <s v="0"/>
  </r>
  <r>
    <s v="Sleep as Android Unlock"/>
    <x v="16"/>
    <n v="4.5"/>
    <n v="23966"/>
    <s v="872k"/>
    <s v="1,000,000+"/>
    <x v="1"/>
    <n v="5.99"/>
    <x v="0"/>
    <s v="Lifestyle"/>
    <d v="2018-06-27T00:00:00"/>
    <n v="20180608"/>
    <s v="4.0 and up"/>
    <s v="1000000"/>
    <s v="5.99"/>
  </r>
  <r>
    <s v="Sleep as Android Gear Addon"/>
    <x v="13"/>
    <n v="2.8"/>
    <n v="961"/>
    <s v="1.3M"/>
    <s v="100,000+"/>
    <x v="0"/>
    <n v="0"/>
    <x v="0"/>
    <s v="Health &amp; Fitness"/>
    <d v="2018-02-27T00:00:00"/>
    <n v="1.5"/>
    <s v="4.0 and up"/>
    <s v="100000"/>
    <s v="0"/>
  </r>
  <r>
    <s v="Sleep as Android Garmin Addon"/>
    <x v="13"/>
    <n v="2.6"/>
    <n v="114"/>
    <s v="1.6M"/>
    <s v="10,000+"/>
    <x v="0"/>
    <n v="0"/>
    <x v="0"/>
    <s v="Health &amp; Fitness"/>
    <d v="2018-06-20T00:00:00"/>
    <n v="20180620"/>
    <s v="2.3 and up"/>
    <s v="10000"/>
    <s v="0"/>
  </r>
  <r>
    <s v="Sleep as Android: Sleep cycle tracker, smart alarm"/>
    <x v="16"/>
    <n v="4.3"/>
    <n v="246201"/>
    <s v="Varies with device"/>
    <s v="10,000,000+"/>
    <x v="0"/>
    <n v="0"/>
    <x v="0"/>
    <s v="Lifestyle"/>
    <d v="2018-07-23T00:00:00"/>
    <s v="Varies with device"/>
    <s v="Varies with device"/>
    <s v="10000000"/>
    <s v="0"/>
  </r>
  <r>
    <s v="Sonic the Hedgehogâ„¢ Classic"/>
    <x v="17"/>
    <n v="4.4000000000000004"/>
    <n v="125652"/>
    <s v="56M"/>
    <s v="10,000,000+"/>
    <x v="0"/>
    <n v="0"/>
    <x v="0"/>
    <s v="Action"/>
    <d v="2018-06-18T00:00:00"/>
    <s v="3.3.0"/>
    <s v="4.2 and up"/>
    <s v="10000000"/>
    <s v="0"/>
  </r>
  <r>
    <s v="The Aether: Life as a God"/>
    <x v="18"/>
    <n v="4.0999999999999996"/>
    <n v="1407"/>
    <s v="3.4M"/>
    <s v="100,000+"/>
    <x v="0"/>
    <n v="0"/>
    <x v="2"/>
    <s v="Role Playing"/>
    <d v="2018-03-12T00:00:00"/>
    <s v="1.0.5"/>
    <s v="4.0 and up"/>
    <s v="100000"/>
    <s v="0"/>
  </r>
  <r>
    <s v="CAPTCHA Pack for Sleep as Android"/>
    <x v="16"/>
    <n v="4"/>
    <n v="448"/>
    <s v="3.1M"/>
    <s v="50,000+"/>
    <x v="0"/>
    <n v="0"/>
    <x v="0"/>
    <s v="Lifestyle"/>
    <d v="2018-06-08T00:00:00"/>
    <n v="1.3"/>
    <s v="2.3 and up"/>
    <s v="50000"/>
    <s v="0"/>
  </r>
  <r>
    <s v="Pacific Navy Fighter C.E. (AS)"/>
    <x v="17"/>
    <n v="4.3"/>
    <n v="11379"/>
    <s v="20M"/>
    <s v="500,000+"/>
    <x v="0"/>
    <n v="0"/>
    <x v="2"/>
    <s v="Arcade"/>
    <d v="2018-07-29T00:00:00"/>
    <n v="1.4"/>
    <s v="4.0.3 and up"/>
    <s v="500000"/>
    <s v="0"/>
  </r>
  <r>
    <s v="Lullaby Add-on for Sleep as Android"/>
    <x v="13"/>
    <n v="3.9"/>
    <n v="2057"/>
    <s v="6.2M"/>
    <s v="50,000+"/>
    <x v="1"/>
    <n v="1.99"/>
    <x v="0"/>
    <s v="Health &amp; Fitness"/>
    <d v="2017-10-18T00:00:00"/>
    <n v="2.4"/>
    <s v="4.0 and up"/>
    <s v="50000"/>
    <s v="1.99"/>
  </r>
  <r>
    <s v="Sleep as Microsoft Band Add-On"/>
    <x v="16"/>
    <n v="3.5"/>
    <n v="28"/>
    <s v="121k"/>
    <s v="1,000+"/>
    <x v="0"/>
    <n v="0"/>
    <x v="0"/>
    <s v="Lifestyle"/>
    <d v="2016-01-23T00:00:00"/>
    <s v="1.0.0.8"/>
    <s v="4.2 and up"/>
    <s v="1000"/>
    <s v="0"/>
  </r>
  <r>
    <s v="Ear Agent: Super Hearing"/>
    <x v="6"/>
    <n v="3.7"/>
    <n v="42329"/>
    <s v="Varies with device"/>
    <s v="5,000,000+"/>
    <x v="0"/>
    <n v="0"/>
    <x v="0"/>
    <s v="Communication"/>
    <d v="2018-06-04T00:00:00"/>
    <s v="Varies with device"/>
    <s v="Varies with device"/>
    <s v="5000000"/>
    <s v="0"/>
  </r>
  <r>
    <s v="Ninja Turtles: Legends"/>
    <x v="18"/>
    <n v="4.3"/>
    <n v="344283"/>
    <s v="95M"/>
    <s v="10,000,000+"/>
    <x v="0"/>
    <n v="0"/>
    <x v="1"/>
    <s v="Role Playing"/>
    <d v="2017-12-18T00:00:00"/>
    <s v="1.11.39"/>
    <s v="4.1 and up"/>
    <s v="10000000"/>
    <s v="0"/>
  </r>
  <r>
    <s v="Timely Alarm Clock"/>
    <x v="16"/>
    <n v="4.3"/>
    <n v="258717"/>
    <s v="9.4M"/>
    <s v="10,000,000+"/>
    <x v="0"/>
    <n v="0"/>
    <x v="0"/>
    <s v="Lifestyle"/>
    <d v="2017-09-25T00:00:00"/>
    <s v="1.3.1"/>
    <s v="4.0.3 and up"/>
    <s v="10000000"/>
    <s v="0"/>
  </r>
  <r>
    <s v="PDF Viewer &amp; Book Reader"/>
    <x v="27"/>
    <n v="4.0999999999999996"/>
    <n v="40437"/>
    <s v="Varies with device"/>
    <s v="5,000,000+"/>
    <x v="0"/>
    <n v="0"/>
    <x v="0"/>
    <s v="Productivity"/>
    <d v="2018-02-06T00:00:00"/>
    <s v="Varies with device"/>
    <s v="Varies with device"/>
    <s v="5000000"/>
    <s v="0"/>
  </r>
  <r>
    <s v="My OldBoy! Free - GBC Emulator"/>
    <x v="17"/>
    <n v="4.2"/>
    <n v="51787"/>
    <s v="Varies with device"/>
    <s v="5,000,000+"/>
    <x v="0"/>
    <n v="0"/>
    <x v="0"/>
    <s v="Arcade"/>
    <d v="2018-01-12T00:00:00"/>
    <s v="Varies with device"/>
    <s v="Varies with device"/>
    <s v="5000000"/>
    <s v="0"/>
  </r>
  <r>
    <s v="My Boy! Free - GBA Emulator"/>
    <x v="17"/>
    <n v="4.3"/>
    <n v="531074"/>
    <s v="2.5M"/>
    <s v="10,000,000+"/>
    <x v="0"/>
    <n v="0"/>
    <x v="0"/>
    <s v="Arcade"/>
    <d v="2018-01-09T00:00:00"/>
    <s v="Varies with device"/>
    <s v="Varies with device"/>
    <s v="10000000"/>
    <s v="0"/>
  </r>
  <r>
    <s v="Google Voice"/>
    <x v="6"/>
    <n v="4.2"/>
    <n v="171052"/>
    <s v="Varies with device"/>
    <s v="10,000,000+"/>
    <x v="0"/>
    <n v="0"/>
    <x v="0"/>
    <s v="Communication"/>
    <d v="2018-08-03T00:00:00"/>
    <s v="Varies with device"/>
    <s v="Varies with device"/>
    <s v="10000000"/>
    <s v="0"/>
  </r>
  <r>
    <s v="Choices: Stories You Play"/>
    <x v="18"/>
    <n v="4.5999999999999996"/>
    <n v="807155"/>
    <s v="93M"/>
    <s v="10,000,000+"/>
    <x v="0"/>
    <n v="0"/>
    <x v="1"/>
    <s v="Simulation"/>
    <d v="2018-07-30T00:00:00"/>
    <s v="2.3.5"/>
    <s v="4.0.3 and up"/>
    <s v="10000000"/>
    <s v="0"/>
  </r>
  <r>
    <s v="Samsung Health"/>
    <x v="13"/>
    <n v="4.3"/>
    <n v="480208"/>
    <s v="70M"/>
    <s v="500,000,000+"/>
    <x v="0"/>
    <n v="0"/>
    <x v="0"/>
    <s v="Health &amp; Fitness"/>
    <d v="2018-07-31T00:00:00"/>
    <s v="5.17.2.009"/>
    <s v="5.0 and up"/>
    <s v="500000000"/>
    <s v="0"/>
  </r>
  <r>
    <s v="WiFi Baby Monitor - NannyCam"/>
    <x v="30"/>
    <n v="4.0999999999999996"/>
    <n v="29867"/>
    <s v="1.7M"/>
    <s v="5,000,000+"/>
    <x v="0"/>
    <n v="0"/>
    <x v="0"/>
    <s v="Video Players &amp; Editors"/>
    <d v="2017-05-24T00:00:00"/>
    <s v="3.1.0 (build 1210)"/>
    <s v="2.3.3 and up"/>
    <s v="5000000"/>
    <s v="0"/>
  </r>
  <r>
    <s v="Maleficent Free Fall"/>
    <x v="18"/>
    <n v="4.4000000000000004"/>
    <n v="450013"/>
    <s v="37M"/>
    <s v="10,000,000+"/>
    <x v="0"/>
    <n v="0"/>
    <x v="0"/>
    <s v="Puzzle"/>
    <d v="2018-07-11T00:00:00"/>
    <s v="5.9.0"/>
    <s v="4.2 and up"/>
    <s v="10000000"/>
    <s v="0"/>
  </r>
  <r>
    <s v="Star Warsâ„¢: Force Arena"/>
    <x v="18"/>
    <n v="4.4000000000000004"/>
    <n v="228130"/>
    <s v="70M"/>
    <s v="5,000,000+"/>
    <x v="0"/>
    <n v="0"/>
    <x v="2"/>
    <s v="Strategy"/>
    <d v="2018-07-19T00:00:00"/>
    <s v="3.1.4"/>
    <s v="4.1 and up"/>
    <s v="5000000"/>
    <s v="0"/>
  </r>
  <r>
    <s v="Runtastic Sleep Better: Sleep Cycle &amp; Smart Alarm"/>
    <x v="13"/>
    <n v="4.0999999999999996"/>
    <n v="111465"/>
    <s v="Varies with device"/>
    <s v="5,000,000+"/>
    <x v="0"/>
    <n v="0"/>
    <x v="0"/>
    <s v="Health &amp; Fitness"/>
    <d v="2018-07-25T00:00:00"/>
    <s v="Varies with device"/>
    <s v="Varies with device"/>
    <s v="5000000"/>
    <s v="0"/>
  </r>
  <r>
    <s v="Google Pay"/>
    <x v="11"/>
    <n v="4.2"/>
    <n v="348132"/>
    <s v="Varies with device"/>
    <s v="100,000,000+"/>
    <x v="0"/>
    <n v="0"/>
    <x v="0"/>
    <s v="Finance"/>
    <d v="2018-07-26T00:00:00"/>
    <s v="2.70.206190089"/>
    <s v="Varies with device"/>
    <s v="100000000"/>
    <s v="0"/>
  </r>
  <r>
    <s v="Alarm Clock Plusâ˜…"/>
    <x v="16"/>
    <n v="4.4000000000000004"/>
    <n v="155693"/>
    <s v="Varies with device"/>
    <s v="5,000,000+"/>
    <x v="0"/>
    <n v="0"/>
    <x v="0"/>
    <s v="Lifestyle"/>
    <d v="2014-09-30T00:00:00"/>
    <s v="Varies with device"/>
    <s v="Varies with device"/>
    <s v="5000000"/>
    <s v="0"/>
  </r>
  <r>
    <s v="Image 2 Wallpaper"/>
    <x v="25"/>
    <n v="4.3"/>
    <n v="81668"/>
    <s v="Varies with device"/>
    <s v="5,000,000+"/>
    <x v="0"/>
    <n v="0"/>
    <x v="0"/>
    <s v="Tools"/>
    <d v="2016-12-26T00:00:00"/>
    <s v="Varies with device"/>
    <s v="Varies with device"/>
    <s v="5000000"/>
    <s v="0"/>
  </r>
  <r>
    <s v="PS4 Second Screen"/>
    <x v="18"/>
    <n v="2.4"/>
    <n v="11773"/>
    <s v="3.3M"/>
    <s v="1,000,000+"/>
    <x v="0"/>
    <n v="0"/>
    <x v="0"/>
    <s v="Entertainment"/>
    <d v="2018-06-13T00:00:00"/>
    <s v="18.6.2"/>
    <s v="4.1 and up"/>
    <s v="1000000"/>
    <s v="0"/>
  </r>
  <r>
    <s v="Alarm Clock: Stopwatch &amp; Timer"/>
    <x v="27"/>
    <n v="4.5"/>
    <n v="870928"/>
    <s v="16M"/>
    <s v="50,000,000+"/>
    <x v="0"/>
    <n v="0"/>
    <x v="0"/>
    <s v="Productivity"/>
    <d v="2018-06-08T00:00:00"/>
    <s v="5.9.6"/>
    <s v="4.1 and up"/>
    <s v="50000000"/>
    <s v="0"/>
  </r>
  <r>
    <s v="Ringtone Maker"/>
    <x v="26"/>
    <n v="4.3"/>
    <n v="495748"/>
    <s v="Varies with device"/>
    <s v="50,000,000+"/>
    <x v="0"/>
    <n v="0"/>
    <x v="0"/>
    <s v="Personalization"/>
    <d v="2018-07-29T00:00:00"/>
    <s v="Varies with device"/>
    <s v="Varies with device"/>
    <s v="50000000"/>
    <s v="0"/>
  </r>
  <r>
    <s v="SAMURAI vs ZOMBIES DEFENSE"/>
    <x v="17"/>
    <n v="4.5"/>
    <n v="407788"/>
    <s v="19M"/>
    <s v="5,000,000+"/>
    <x v="0"/>
    <n v="0"/>
    <x v="0"/>
    <s v="Action"/>
    <d v="2013-07-18T00:00:00"/>
    <s v="3.4.0"/>
    <s v="2.1 and up"/>
    <s v="5000000"/>
    <s v="0"/>
  </r>
  <r>
    <s v="Seen"/>
    <x v="18"/>
    <n v="4.5"/>
    <n v="118285"/>
    <s v="22M"/>
    <s v="1,000,000+"/>
    <x v="0"/>
    <n v="0"/>
    <x v="1"/>
    <s v="Simulation"/>
    <d v="2018-05-24T00:00:00"/>
    <s v="1.2.1"/>
    <s v="4.1 and up"/>
    <s v="1000000"/>
    <s v="0"/>
  </r>
  <r>
    <s v="Google Allo"/>
    <x v="6"/>
    <n v="4.3"/>
    <n v="347086"/>
    <s v="Varies with device"/>
    <s v="10,000,000+"/>
    <x v="0"/>
    <n v="0"/>
    <x v="0"/>
    <s v="Communication"/>
    <d v="2018-01-23T00:00:00"/>
    <s v="Varies with device"/>
    <s v="4.1 and up"/>
    <s v="10000000"/>
    <s v="0"/>
  </r>
  <r>
    <s v="Plants vs. Zombiesâ„¢ Heroes"/>
    <x v="18"/>
    <n v="4.4000000000000004"/>
    <n v="379245"/>
    <s v="68M"/>
    <s v="10,000,000+"/>
    <x v="0"/>
    <n v="0"/>
    <x v="0"/>
    <s v="Casual;Action &amp; Adventure"/>
    <d v="2018-06-26T00:00:00"/>
    <s v="1.28.01"/>
    <s v="4.1 and up"/>
    <s v="10000000"/>
    <s v="0"/>
  </r>
  <r>
    <s v="CM FILE MANAGER HD"/>
    <x v="27"/>
    <n v="4.3"/>
    <n v="144873"/>
    <s v="Varies with device"/>
    <s v="10,000,000+"/>
    <x v="0"/>
    <n v="0"/>
    <x v="0"/>
    <s v="Productivity"/>
    <d v="2016-01-24T00:00:00"/>
    <s v="3.5.0"/>
    <s v="Varies with device"/>
    <s v="10000000"/>
    <s v="0"/>
  </r>
  <r>
    <s v="Ringdroid"/>
    <x v="30"/>
    <n v="4.4000000000000004"/>
    <n v="326232"/>
    <s v="Varies with device"/>
    <s v="50,000,000+"/>
    <x v="0"/>
    <n v="0"/>
    <x v="0"/>
    <s v="Video Players &amp; Editors"/>
    <d v="2016-12-03T00:00:00"/>
    <s v="Varies with device"/>
    <s v="Varies with device"/>
    <s v="50000000"/>
    <s v="0"/>
  </r>
  <r>
    <s v="Twilight: Blue light filter"/>
    <x v="13"/>
    <n v="4.5999999999999996"/>
    <n v="318134"/>
    <s v="Varies with device"/>
    <s v="5,000,000+"/>
    <x v="0"/>
    <n v="0"/>
    <x v="0"/>
    <s v="Health &amp; Fitness"/>
    <d v="2018-05-29T00:00:00"/>
    <s v="Varies with device"/>
    <s v="Varies with device"/>
    <s v="5000000"/>
    <s v="0"/>
  </r>
  <r>
    <s v="AT&amp;T THANKSÂ®"/>
    <x v="18"/>
    <n v="3.4"/>
    <n v="2445"/>
    <s v="34M"/>
    <s v="500,000+"/>
    <x v="0"/>
    <n v="0"/>
    <x v="0"/>
    <s v="Entertainment"/>
    <d v="2018-07-11T00:00:00"/>
    <s v="1.4.0"/>
    <s v="5.0 and up"/>
    <s v="500000"/>
    <s v="0"/>
  </r>
  <r>
    <s v="Galaxy at War Online"/>
    <x v="18"/>
    <n v="3.9"/>
    <n v="65119"/>
    <s v="46M"/>
    <s v="1,000,000+"/>
    <x v="0"/>
    <n v="0"/>
    <x v="2"/>
    <s v="Strategy"/>
    <d v="2018-05-22T00:00:00"/>
    <s v="2.1.0"/>
    <s v="3.0 and up"/>
    <s v="1000000"/>
    <s v="0"/>
  </r>
  <r>
    <s v="Kingdoms at War: Hardcore PVP"/>
    <x v="18"/>
    <n v="4.3"/>
    <n v="34898"/>
    <s v="92M"/>
    <s v="1,000,000+"/>
    <x v="0"/>
    <n v="0"/>
    <x v="1"/>
    <s v="Strategy"/>
    <d v="2018-06-28T00:00:00"/>
    <n v="4.05"/>
    <s v="4.0.3 and up"/>
    <s v="1000000"/>
    <s v="0"/>
  </r>
  <r>
    <s v="Five Nights at Freddy's 4 Demo"/>
    <x v="17"/>
    <n v="4.4000000000000004"/>
    <n v="889425"/>
    <s v="45M"/>
    <s v="10,000,000+"/>
    <x v="0"/>
    <n v="0"/>
    <x v="1"/>
    <s v="Action"/>
    <d v="2015-07-26T00:00:00"/>
    <n v="1.1000000000000001"/>
    <s v="2.3 and up"/>
    <s v="10000000"/>
    <s v="0"/>
  </r>
  <r>
    <s v="Five Nights at Freddy's 3 Demo"/>
    <x v="17"/>
    <n v="4.5"/>
    <n v="1041836"/>
    <s v="50M"/>
    <s v="10,000,000+"/>
    <x v="0"/>
    <n v="0"/>
    <x v="1"/>
    <s v="Action"/>
    <d v="2015-04-02T00:00:00"/>
    <n v="1.07"/>
    <s v="2.3 and up"/>
    <s v="10000000"/>
    <s v="0"/>
  </r>
  <r>
    <s v="Fandom: Five Nights at Freddys"/>
    <x v="18"/>
    <n v="4.4000000000000004"/>
    <n v="17945"/>
    <s v="9.5M"/>
    <s v="1,000,000+"/>
    <x v="0"/>
    <n v="0"/>
    <x v="3"/>
    <s v="Entertainment"/>
    <d v="2018-06-06T00:00:00"/>
    <s v="2.9.8"/>
    <s v="4.4 and up"/>
    <s v="1000000"/>
    <s v="0"/>
  </r>
  <r>
    <s v="MLB At Bat"/>
    <x v="23"/>
    <n v="4.2"/>
    <n v="82857"/>
    <s v="Varies with device"/>
    <s v="5,000,000+"/>
    <x v="0"/>
    <n v="0"/>
    <x v="0"/>
    <s v="Sports"/>
    <d v="2018-07-30T00:00:00"/>
    <s v="Varies with device"/>
    <s v="Varies with device"/>
    <s v="5000000"/>
    <s v="0"/>
  </r>
  <r>
    <s v="Nights at Cube Pizzeria 3D â€“ 2"/>
    <x v="17"/>
    <n v="4"/>
    <n v="47151"/>
    <s v="36M"/>
    <s v="5,000,000+"/>
    <x v="0"/>
    <n v="0"/>
    <x v="2"/>
    <s v="Action"/>
    <d v="2017-12-26T00:00:00"/>
    <s v="2.4.0"/>
    <s v="4.3 and up"/>
    <s v="5000000"/>
    <s v="0"/>
  </r>
  <r>
    <s v="World at War: WW2 Strategy MMO"/>
    <x v="18"/>
    <n v="4.3"/>
    <n v="107765"/>
    <s v="78M"/>
    <s v="5,000,000+"/>
    <x v="0"/>
    <n v="0"/>
    <x v="2"/>
    <s v="Strategy"/>
    <d v="2018-05-25T00:00:00"/>
    <s v="3.1.9"/>
    <s v="4.1 and up"/>
    <s v="5000000"/>
    <s v="0"/>
  </r>
  <r>
    <s v="HotelTonight: Book amazing deals at great hotels"/>
    <x v="24"/>
    <n v="4.4000000000000004"/>
    <n v="57556"/>
    <s v="Varies with device"/>
    <s v="5,000,000+"/>
    <x v="0"/>
    <n v="0"/>
    <x v="0"/>
    <s v="Travel &amp; Local"/>
    <d v="2018-07-31T00:00:00"/>
    <s v="Varies with device"/>
    <s v="Varies with device"/>
    <s v="5000000"/>
    <s v="0"/>
  </r>
  <r>
    <s v="Five Tries At Love Dating Sim"/>
    <x v="18"/>
    <n v="4.2"/>
    <n v="37165"/>
    <s v="22M"/>
    <s v="1,000,000+"/>
    <x v="0"/>
    <n v="0"/>
    <x v="1"/>
    <s v="Simulation"/>
    <d v="2018-02-14T00:00:00"/>
    <s v="5.1.0"/>
    <s v="2.3 and up"/>
    <s v="1000000"/>
    <s v="0"/>
  </r>
  <r>
    <s v="Rivals at War: 2084"/>
    <x v="18"/>
    <n v="4"/>
    <n v="174127"/>
    <s v="48M"/>
    <s v="5,000,000+"/>
    <x v="0"/>
    <n v="0"/>
    <x v="1"/>
    <s v="Simulation"/>
    <d v="2016-10-03T00:00:00"/>
    <n v="1.3"/>
    <s v="3.0 and up"/>
    <s v="5000000"/>
    <s v="0"/>
  </r>
  <r>
    <s v="Multiple Videos at Same Time"/>
    <x v="30"/>
    <n v="4.4000000000000004"/>
    <n v="4706"/>
    <s v="1.5M"/>
    <s v="1,000,000+"/>
    <x v="0"/>
    <n v="0"/>
    <x v="0"/>
    <s v="Video Players &amp; Editors"/>
    <d v="2018-06-19T00:00:00"/>
    <s v="Z (Special Edition R9)"/>
    <s v="4.4 and up"/>
    <s v="1000000"/>
    <s v="0"/>
  </r>
  <r>
    <s v="Five Nights at Freddy's 2"/>
    <x v="18"/>
    <n v="4.5999999999999996"/>
    <n v="73919"/>
    <s v="40M"/>
    <s v="500,000+"/>
    <x v="1"/>
    <n v="2.99"/>
    <x v="1"/>
    <s v="Strategy"/>
    <d v="2014-11-15T00:00:00"/>
    <n v="1.07"/>
    <s v="2.3 and up"/>
    <s v="500000"/>
    <s v="2.99"/>
  </r>
  <r>
    <s v="Coloring Book at Five Nights"/>
    <x v="18"/>
    <n v="4"/>
    <n v="532"/>
    <s v="6.5M"/>
    <s v="100,000+"/>
    <x v="0"/>
    <n v="0"/>
    <x v="0"/>
    <s v="Educational"/>
    <d v="2017-06-06T00:00:00"/>
    <n v="1.6"/>
    <s v="2.3 and up"/>
    <s v="100000"/>
    <s v="0"/>
  </r>
  <r>
    <s v="Rivals at War: Firefight"/>
    <x v="17"/>
    <n v="4.4000000000000004"/>
    <n v="344819"/>
    <s v="51M"/>
    <s v="5,000,000+"/>
    <x v="0"/>
    <n v="0"/>
    <x v="1"/>
    <s v="Action"/>
    <d v="2016-10-18T00:00:00"/>
    <n v="1.4"/>
    <s v="3.0 and up"/>
    <s v="5000000"/>
    <s v="0"/>
  </r>
  <r>
    <s v="Five nights at Minecraft"/>
    <x v="18"/>
    <n v="3.5"/>
    <n v="9335"/>
    <s v="12M"/>
    <s v="1,000,000+"/>
    <x v="0"/>
    <n v="0"/>
    <x v="0"/>
    <s v="Entertainment"/>
    <d v="2017-11-26T00:00:00"/>
    <n v="1.2"/>
    <s v="4.0.3 and up"/>
    <s v="1000000"/>
    <s v="0"/>
  </r>
  <r>
    <s v="Five Nights at Freddy's"/>
    <x v="17"/>
    <n v="4.5999999999999996"/>
    <n v="100805"/>
    <s v="50M"/>
    <s v="1,000,000+"/>
    <x v="1"/>
    <n v="2.99"/>
    <x v="1"/>
    <s v="Action"/>
    <d v="2014-12-02T00:00:00"/>
    <n v="1.85"/>
    <s v="2.3 and up"/>
    <s v="1000000"/>
    <s v="2.99"/>
  </r>
  <r>
    <s v="Nights at Cube Pizzeria 3D â€“ 3"/>
    <x v="18"/>
    <n v="4"/>
    <n v="15875"/>
    <s v="40M"/>
    <s v="1,000,000+"/>
    <x v="0"/>
    <n v="0"/>
    <x v="1"/>
    <s v="Simulation"/>
    <d v="2017-03-03T00:00:00"/>
    <n v="1.5"/>
    <s v="4.2 and up"/>
    <s v="1000000"/>
    <s v="0"/>
  </r>
  <r>
    <s v="7 Nights at Pixel Pizzeria - 2"/>
    <x v="17"/>
    <n v="4"/>
    <n v="23168"/>
    <s v="54M"/>
    <s v="1,000,000+"/>
    <x v="0"/>
    <n v="0"/>
    <x v="1"/>
    <s v="Adventure"/>
    <d v="2018-07-09T00:00:00"/>
    <s v="1.3.0"/>
    <s v="4.4 and up"/>
    <s v="1000000"/>
    <s v="0"/>
  </r>
  <r>
    <s v="Nights at Slender Pizzeria 3D"/>
    <x v="17"/>
    <n v="4.0999999999999996"/>
    <n v="2628"/>
    <s v="45M"/>
    <s v="100,000+"/>
    <x v="0"/>
    <n v="0"/>
    <x v="1"/>
    <s v="Adventure"/>
    <d v="2017-05-22T00:00:00"/>
    <n v="1.1000000000000001"/>
    <s v="4.2 and up"/>
    <s v="100000"/>
    <s v="0"/>
  </r>
  <r>
    <s v="DIRECTV"/>
    <x v="18"/>
    <n v="4.0999999999999996"/>
    <n v="235486"/>
    <s v="63M"/>
    <s v="10,000,000+"/>
    <x v="0"/>
    <n v="0"/>
    <x v="1"/>
    <s v="Entertainment"/>
    <d v="2018-06-01T00:00:00"/>
    <s v="5.9.006"/>
    <s v="4.1 and up"/>
    <s v="10000000"/>
    <s v="0"/>
  </r>
  <r>
    <s v="One Night at Golden Freddy's"/>
    <x v="17"/>
    <n v="3.3"/>
    <n v="2717"/>
    <s v="4.0M"/>
    <s v="100,000+"/>
    <x v="0"/>
    <n v="0"/>
    <x v="1"/>
    <s v="Action"/>
    <d v="2017-12-07T00:00:00"/>
    <n v="0.1"/>
    <s v="2.3 and up"/>
    <s v="100000"/>
    <s v="0"/>
  </r>
  <r>
    <s v="DIRECTV for Tablets"/>
    <x v="18"/>
    <n v="3.9"/>
    <n v="24123"/>
    <s v="69M"/>
    <s v="1,000,000+"/>
    <x v="0"/>
    <n v="0"/>
    <x v="1"/>
    <s v="Entertainment"/>
    <d v="2018-06-01T00:00:00"/>
    <s v="5.9.006"/>
    <s v="4.1 and up"/>
    <s v="1000000"/>
    <s v="0"/>
  </r>
  <r>
    <s v="Nights at Cube Pizzeria 3D â€“ 4"/>
    <x v="17"/>
    <n v="4.0999999999999996"/>
    <n v="7728"/>
    <s v="39M"/>
    <s v="500,000+"/>
    <x v="0"/>
    <n v="0"/>
    <x v="1"/>
    <s v="Adventure"/>
    <d v="2018-07-17T00:00:00"/>
    <s v="1.5.0"/>
    <s v="4.4 and up"/>
    <s v="500000"/>
    <s v="0"/>
  </r>
  <r>
    <s v="Five Nights at Neighbor House"/>
    <x v="17"/>
    <n v="4.2"/>
    <n v="2180"/>
    <s v="55M"/>
    <s v="100,000+"/>
    <x v="0"/>
    <n v="0"/>
    <x v="2"/>
    <s v="Action"/>
    <d v="2018-01-26T00:00:00"/>
    <s v="1.1.0"/>
    <s v="4.2 and up"/>
    <s v="100000"/>
    <s v="0"/>
  </r>
  <r>
    <s v="Asylum Night Shift - Five Nights Survival"/>
    <x v="17"/>
    <n v="4"/>
    <n v="59223"/>
    <s v="46M"/>
    <s v="5,000,000+"/>
    <x v="0"/>
    <n v="0"/>
    <x v="1"/>
    <s v="Action"/>
    <d v="2018-06-26T00:00:00"/>
    <s v="1.6.5"/>
    <s v="4.1 and up"/>
    <s v="5000000"/>
    <s v="0"/>
  </r>
  <r>
    <s v="Five Nights at Freddy's: SL"/>
    <x v="17"/>
    <n v="4.5"/>
    <n v="16162"/>
    <s v="99M"/>
    <s v="100,000+"/>
    <x v="1"/>
    <n v="2.99"/>
    <x v="1"/>
    <s v="Action"/>
    <d v="2017-04-06T00:00:00"/>
    <n v="1.2"/>
    <s v="2.3 and up"/>
    <s v="100000"/>
    <s v="2.99"/>
  </r>
  <r>
    <s v="Two Nights at jumpscare"/>
    <x v="17"/>
    <n v="3.8"/>
    <n v="596"/>
    <s v="91M"/>
    <s v="100,000+"/>
    <x v="0"/>
    <n v="0"/>
    <x v="1"/>
    <s v="Adventure"/>
    <d v="2017-08-17T00:00:00"/>
    <n v="1"/>
    <s v="4.1 and up"/>
    <s v="100000"/>
    <s v="0"/>
  </r>
  <r>
    <s v="Five Nights at Pizzeria"/>
    <x v="17"/>
    <n v="3.5"/>
    <n v="1976"/>
    <s v="21M"/>
    <s v="100,000+"/>
    <x v="0"/>
    <n v="0"/>
    <x v="1"/>
    <s v="Action"/>
    <d v="2018-03-03T00:00:00"/>
    <n v="1.6"/>
    <s v="4.1 and up"/>
    <s v="100000"/>
    <s v="0"/>
  </r>
  <r>
    <s v="Block Battles: Heroes at War - Multiplayer PVP"/>
    <x v="17"/>
    <n v="4.3"/>
    <n v="6698"/>
    <s v="46M"/>
    <s v="500,000+"/>
    <x v="0"/>
    <n v="0"/>
    <x v="2"/>
    <s v="Action"/>
    <d v="2016-05-14T00:00:00"/>
    <s v="1.0.1"/>
    <s v="2.3 and up"/>
    <s v="500000"/>
    <s v="0"/>
  </r>
  <r>
    <s v="Five Nights at Freddy's 4"/>
    <x v="17"/>
    <n v="4.5999999999999996"/>
    <n v="21266"/>
    <s v="45M"/>
    <s v="100,000+"/>
    <x v="1"/>
    <n v="2.99"/>
    <x v="1"/>
    <s v="Action"/>
    <d v="2015-07-26T00:00:00"/>
    <n v="1.1000000000000001"/>
    <s v="2.3 and up"/>
    <s v="100000"/>
    <s v="2.99"/>
  </r>
  <r>
    <s v="Five Nights at Flappy's"/>
    <x v="17"/>
    <n v="4.7"/>
    <n v="4041"/>
    <s v="24M"/>
    <s v="10,000+"/>
    <x v="0"/>
    <n v="0"/>
    <x v="0"/>
    <s v="Arcade"/>
    <d v="2017-06-27T00:00:00"/>
    <s v="1.5.14"/>
    <s v="2.3.3 and up"/>
    <s v="10000"/>
    <s v="0"/>
  </r>
  <r>
    <s v="5 Nights at Cube Pizzeria City"/>
    <x v="17"/>
    <n v="3.8"/>
    <n v="2691"/>
    <s v="52M"/>
    <s v="100,000+"/>
    <x v="0"/>
    <n v="0"/>
    <x v="1"/>
    <s v="Adventure"/>
    <d v="2017-02-22T00:00:00"/>
    <n v="1.2"/>
    <s v="4.2 and up"/>
    <s v="100000"/>
    <s v="0"/>
  </r>
  <r>
    <s v="Five Nights at Freddy's 3"/>
    <x v="17"/>
    <n v="4.7"/>
    <n v="27856"/>
    <s v="50M"/>
    <s v="100,000+"/>
    <x v="1"/>
    <n v="2.99"/>
    <x v="1"/>
    <s v="Action"/>
    <d v="2015-04-02T00:00:00"/>
    <n v="1.07"/>
    <s v="2.3 and up"/>
    <s v="100000"/>
    <s v="2.99"/>
  </r>
  <r>
    <s v="Undertale AU Amino"/>
    <x v="20"/>
    <n v="4.8"/>
    <n v="5369"/>
    <s v="63M"/>
    <s v="50,000+"/>
    <x v="0"/>
    <n v="0"/>
    <x v="1"/>
    <s v="Social"/>
    <d v="2018-07-13T00:00:00"/>
    <s v="1.8.19106"/>
    <s v="4.0.3 and up"/>
    <s v="50000"/>
    <s v="0"/>
  </r>
  <r>
    <s v="au"/>
    <x v="18"/>
    <n v="3.2"/>
    <n v="9126"/>
    <s v="5.8M"/>
    <s v="1,000,000+"/>
    <x v="0"/>
    <n v="0"/>
    <x v="0"/>
    <s v="Strategy"/>
    <d v="2016-06-08T00:00:00"/>
    <s v="1.0.9"/>
    <s v="4.0 and up"/>
    <s v="1000000"/>
    <s v="0"/>
  </r>
  <r>
    <s v="Audiobooks from Audible"/>
    <x v="3"/>
    <n v="4.5"/>
    <n v="568922"/>
    <s v="Varies with device"/>
    <s v="100,000,000+"/>
    <x v="0"/>
    <n v="0"/>
    <x v="1"/>
    <s v="Books &amp; Reference"/>
    <d v="2018-08-01T00:00:00"/>
    <s v="Varies with device"/>
    <s v="Varies with device"/>
    <s v="100000000"/>
    <s v="0"/>
  </r>
  <r>
    <s v="Au Mobile: Audition ChÃ­nh Hiá»‡u"/>
    <x v="17"/>
    <n v="3.9"/>
    <n v="85278"/>
    <s v="23M"/>
    <s v="1,000,000+"/>
    <x v="0"/>
    <n v="0"/>
    <x v="3"/>
    <s v="Music"/>
    <d v="2018-07-17T00:00:00"/>
    <s v="1.8.0716"/>
    <s v="4.0.3 and up"/>
    <s v="1000000"/>
    <s v="0"/>
  </r>
  <r>
    <s v="AU Mobile Indonesia"/>
    <x v="17"/>
    <n v="3.6"/>
    <n v="16521"/>
    <s v="23M"/>
    <s v="1,000,000+"/>
    <x v="0"/>
    <n v="0"/>
    <x v="0"/>
    <s v="Music"/>
    <d v="2018-05-09T00:00:00"/>
    <s v="1.8.0502"/>
    <s v="2.3 and up"/>
    <s v="1000000"/>
    <s v="0"/>
  </r>
  <r>
    <s v="Au Bon Pain"/>
    <x v="12"/>
    <n v="3.7"/>
    <n v="70"/>
    <s v="26M"/>
    <s v="10,000+"/>
    <x v="0"/>
    <n v="0"/>
    <x v="0"/>
    <s v="Food &amp; Drink"/>
    <d v="2018-07-23T00:00:00"/>
    <n v="1.4"/>
    <s v="5.0 and up"/>
    <s v="10000"/>
    <s v="0"/>
  </r>
  <r>
    <s v="Au Pair Legend"/>
    <x v="16"/>
    <n v="4.4000000000000004"/>
    <n v="28"/>
    <s v="8.8M"/>
    <s v="1,000+"/>
    <x v="0"/>
    <n v="0"/>
    <x v="0"/>
    <s v="Lifestyle"/>
    <d v="2018-07-19T00:00:00"/>
    <n v="3.5"/>
    <s v="5.0 and up"/>
    <s v="1000"/>
    <s v="0"/>
  </r>
  <r>
    <s v="Super Dancer"/>
    <x v="17"/>
    <n v="4.0999999999999996"/>
    <n v="91667"/>
    <s v="27M"/>
    <s v="1,000,000+"/>
    <x v="0"/>
    <n v="0"/>
    <x v="0"/>
    <s v="Arcade"/>
    <d v="2018-07-24T00:00:00"/>
    <n v="3.3"/>
    <s v="2.3 and up"/>
    <s v="1000000"/>
    <s v="0"/>
  </r>
  <r>
    <s v="AU Results - AU COE Corner"/>
    <x v="18"/>
    <n v="4"/>
    <n v="664"/>
    <s v="2.1M"/>
    <s v="100,000+"/>
    <x v="0"/>
    <n v="0"/>
    <x v="0"/>
    <s v="Education"/>
    <d v="2017-12-14T00:00:00"/>
    <s v="2.2.5"/>
    <s v="4.1 and up"/>
    <s v="100000"/>
    <s v="0"/>
  </r>
  <r>
    <s v="view.com.au - Buy, Rent or Research Real Estate"/>
    <x v="16"/>
    <n v="3.1"/>
    <n v="212"/>
    <s v="12M"/>
    <s v="50,000+"/>
    <x v="0"/>
    <n v="0"/>
    <x v="0"/>
    <s v="Lifestyle"/>
    <d v="2017-09-26T00:00:00"/>
    <s v="2.1.4"/>
    <s v="4.1 and up"/>
    <s v="50000"/>
    <s v="0"/>
  </r>
  <r>
    <s v="Au Weather Free"/>
    <x v="29"/>
    <n v="4"/>
    <n v="1185"/>
    <s v="5.0M"/>
    <s v="100,000+"/>
    <x v="0"/>
    <n v="0"/>
    <x v="0"/>
    <s v="Weather"/>
    <d v="2018-06-18T00:00:00"/>
    <s v="2.47.2"/>
    <s v="2.3 and up"/>
    <s v="100000"/>
    <s v="0"/>
  </r>
  <r>
    <s v="BringGo AU &amp; NZ"/>
    <x v="32"/>
    <n v="2.8"/>
    <n v="440"/>
    <s v="23M"/>
    <s v="10,000+"/>
    <x v="1"/>
    <n v="0.99"/>
    <x v="0"/>
    <s v="Maps &amp; Navigation"/>
    <d v="2018-05-10T00:00:00"/>
    <s v="2.5.9"/>
    <s v="2.3.3 and up"/>
    <s v="10000"/>
    <s v="0.99"/>
  </r>
  <r>
    <s v="AU Spark"/>
    <x v="18"/>
    <n v="3.7"/>
    <n v="681"/>
    <s v="8.2M"/>
    <s v="10,000+"/>
    <x v="0"/>
    <n v="0"/>
    <x v="0"/>
    <s v="Education"/>
    <d v="2018-08-01T00:00:00"/>
    <n v="5.0599999999999996"/>
    <s v="4.4 and up"/>
    <s v="10000"/>
    <s v="0"/>
  </r>
  <r>
    <s v="Rugby AU"/>
    <x v="23"/>
    <n v="2.7"/>
    <n v="17"/>
    <s v="14M"/>
    <s v="1,000+"/>
    <x v="0"/>
    <n v="0"/>
    <x v="0"/>
    <s v="Sports"/>
    <d v="2017-12-21T00:00:00"/>
    <s v="1.0.0"/>
    <s v="4.1 and up"/>
    <s v="1000"/>
    <s v="0"/>
  </r>
  <r>
    <s v="Learners Test Free: AU Driver Knowledge Test (DKT)"/>
    <x v="18"/>
    <n v="3.9"/>
    <n v="623"/>
    <s v="8.5M"/>
    <s v="100,000+"/>
    <x v="0"/>
    <n v="0"/>
    <x v="0"/>
    <s v="Education"/>
    <d v="2018-03-26T00:00:00"/>
    <n v="3.5"/>
    <s v="4.1 and up"/>
    <s v="100000"/>
    <s v="0"/>
  </r>
  <r>
    <s v="realestate.com.au - Buy, Rent &amp; Sell Property"/>
    <x v="14"/>
    <n v="3.8"/>
    <n v="14657"/>
    <s v="Varies with device"/>
    <s v="1,000,000+"/>
    <x v="0"/>
    <n v="0"/>
    <x v="0"/>
    <s v="House &amp; Home"/>
    <d v="2018-07-16T00:00:00"/>
    <s v="Varies with device"/>
    <s v="Varies with device"/>
    <s v="1000000"/>
    <s v="0"/>
  </r>
  <r>
    <s v="Au-allstar for KR"/>
    <x v="17"/>
    <n v="3.6"/>
    <n v="2433"/>
    <s v="47M"/>
    <s v="100,000+"/>
    <x v="0"/>
    <n v="0"/>
    <x v="0"/>
    <s v="Music"/>
    <d v="2018-06-15T00:00:00"/>
    <s v="1.6.4"/>
    <s v="4.3 and up"/>
    <s v="100000"/>
    <s v="0"/>
  </r>
  <r>
    <s v="STUCOR - AU"/>
    <x v="18"/>
    <n v="4.5"/>
    <n v="1827"/>
    <s v="12M"/>
    <s v="100,000+"/>
    <x v="0"/>
    <n v="0"/>
    <x v="0"/>
    <s v="Education"/>
    <d v="2018-06-05T00:00:00"/>
    <n v="1.3"/>
    <s v="4.1 and up"/>
    <s v="100000"/>
    <s v="0"/>
  </r>
  <r>
    <s v="loans.com.au Smart Money"/>
    <x v="11"/>
    <n v="3.5"/>
    <n v="30"/>
    <s v="17M"/>
    <s v="1,000+"/>
    <x v="0"/>
    <n v="0"/>
    <x v="0"/>
    <s v="Finance"/>
    <d v="2018-05-27T00:00:00"/>
    <s v="1.4.0"/>
    <s v="4.1 and up"/>
    <s v="1000"/>
    <s v="0"/>
  </r>
  <r>
    <s v="AU Students Zone (Result 2016)"/>
    <x v="18"/>
    <n v="4"/>
    <n v="97"/>
    <s v="3.9M"/>
    <s v="10,000+"/>
    <x v="0"/>
    <n v="0"/>
    <x v="0"/>
    <s v="Education"/>
    <d v="2016-07-01T00:00:00"/>
    <n v="1.1000000000000001"/>
    <s v="4.0 and up"/>
    <s v="10000"/>
    <s v="0"/>
  </r>
  <r>
    <s v="Top #5 BÏƒÏƒkie in AU"/>
    <x v="23"/>
    <s v="NaN"/>
    <n v="0"/>
    <s v="10.0M"/>
    <s v="100+"/>
    <x v="0"/>
    <n v="0"/>
    <x v="0"/>
    <s v="Sports"/>
    <d v="2017-12-06T00:00:00"/>
    <n v="1"/>
    <s v="4.0 and up"/>
    <s v="100"/>
    <s v="0"/>
  </r>
  <r>
    <s v="AU Results 2017 Auzone"/>
    <x v="18"/>
    <n v="3.8"/>
    <n v="762"/>
    <s v="4.1M"/>
    <s v="100,000+"/>
    <x v="0"/>
    <n v="0"/>
    <x v="0"/>
    <s v="Education"/>
    <d v="2017-02-01T00:00:00"/>
    <n v="2"/>
    <s v="4.0 and up"/>
    <s v="100000"/>
    <s v="0"/>
  </r>
  <r>
    <s v="Au Pair"/>
    <x v="20"/>
    <n v="3.6"/>
    <n v="58"/>
    <s v="15M"/>
    <s v="10,000+"/>
    <x v="0"/>
    <n v="0"/>
    <x v="0"/>
    <s v="Social"/>
    <d v="2017-08-14T00:00:00"/>
    <s v="1.3.0"/>
    <s v="4.2 and up"/>
    <s v="10000"/>
    <s v="0"/>
  </r>
  <r>
    <s v="AU Call Blocker - Block Unwanted Calls Texts 2018"/>
    <x v="6"/>
    <n v="4.2"/>
    <n v="16"/>
    <s v="3.3M"/>
    <s v="1,000+"/>
    <x v="0"/>
    <n v="0"/>
    <x v="0"/>
    <s v="Communication"/>
    <d v="2018-04-24T00:00:00"/>
    <s v="1.0.4"/>
    <s v="4.1 and up"/>
    <s v="1000"/>
    <s v="0"/>
  </r>
  <r>
    <s v="realcommercial.com.au"/>
    <x v="4"/>
    <n v="4.4000000000000004"/>
    <n v="128"/>
    <s v="6.7M"/>
    <s v="50,000+"/>
    <x v="0"/>
    <n v="0"/>
    <x v="0"/>
    <s v="Business"/>
    <d v="2018-06-26T00:00:00"/>
    <s v="2.6.1"/>
    <s v="5.0 and up"/>
    <s v="50000"/>
    <s v="0"/>
  </r>
  <r>
    <s v="Powershop AU"/>
    <x v="25"/>
    <n v="4"/>
    <n v="498"/>
    <s v="11M"/>
    <s v="10,000+"/>
    <x v="0"/>
    <n v="0"/>
    <x v="0"/>
    <s v="Tools"/>
    <d v="2018-07-12T00:00:00"/>
    <s v="1.35.1"/>
    <s v="4.0.3 and up"/>
    <s v="10000"/>
    <s v="0"/>
  </r>
  <r>
    <s v="Australia Newspapers - AU News Apps"/>
    <x v="31"/>
    <n v="4.7"/>
    <n v="48"/>
    <s v="4.1M"/>
    <s v="1,000+"/>
    <x v="0"/>
    <n v="0"/>
    <x v="0"/>
    <s v="News &amp; Magazines"/>
    <d v="2018-07-08T00:00:00"/>
    <s v="7.0.0"/>
    <s v="4.0.3 and up"/>
    <s v="1000"/>
    <s v="0"/>
  </r>
  <r>
    <s v="news.com.au"/>
    <x v="31"/>
    <s v="NaN"/>
    <n v="1"/>
    <s v="3.7M"/>
    <s v="100+"/>
    <x v="0"/>
    <n v="0"/>
    <x v="0"/>
    <s v="News &amp; Magazines"/>
    <d v="2018-07-23T00:00:00"/>
    <n v="1.1000000000000001"/>
    <s v="4.0 and up"/>
    <s v="100"/>
    <s v="0"/>
  </r>
  <r>
    <s v="Media Sosial TNI AU"/>
    <x v="20"/>
    <s v="NaN"/>
    <n v="88"/>
    <s v="4.3M"/>
    <s v="1,000+"/>
    <x v="0"/>
    <n v="0"/>
    <x v="0"/>
    <s v="Social"/>
    <d v="2018-01-24T00:00:00"/>
    <n v="1.2"/>
    <s v="2.1 and up"/>
    <s v="1000"/>
    <s v="0"/>
  </r>
  <r>
    <s v="Dance On Mobile"/>
    <x v="18"/>
    <n v="4.0999999999999996"/>
    <n v="23609"/>
    <s v="31M"/>
    <s v="1,000,000+"/>
    <x v="0"/>
    <n v="0"/>
    <x v="1"/>
    <s v="Casual"/>
    <d v="2018-04-13T00:00:00"/>
    <n v="1.26"/>
    <s v="4.0 and up"/>
    <s v="1000000"/>
    <s v="0"/>
  </r>
  <r>
    <s v="Super Dancer VN"/>
    <x v="17"/>
    <n v="4"/>
    <n v="24312"/>
    <s v="25M"/>
    <s v="500,000+"/>
    <x v="0"/>
    <n v="0"/>
    <x v="0"/>
    <s v="Music"/>
    <d v="2018-07-22T00:00:00"/>
    <n v="3.3"/>
    <s v="4.0.3 and up"/>
    <s v="500000"/>
    <s v="0"/>
  </r>
  <r>
    <s v="Alerte au gogol"/>
    <x v="18"/>
    <s v="NaN"/>
    <n v="14"/>
    <s v="2.0M"/>
    <s v="1,000+"/>
    <x v="0"/>
    <n v="0"/>
    <x v="0"/>
    <s v="Entertainment"/>
    <d v="2018-02-09T00:00:00"/>
    <s v="1.0.0.0"/>
    <s v="4.0 and up"/>
    <s v="1000"/>
    <s v="0"/>
  </r>
  <r>
    <s v="Neuvaine au Saint-Esprit"/>
    <x v="16"/>
    <n v="4.7"/>
    <n v="57"/>
    <s v="5.8M"/>
    <s v="10,000+"/>
    <x v="0"/>
    <n v="0"/>
    <x v="0"/>
    <s v="Lifestyle"/>
    <d v="2017-09-18T00:00:00"/>
    <n v="1.1000000000000001"/>
    <s v="4.0 and up"/>
    <s v="10000"/>
    <s v="0"/>
  </r>
  <r>
    <s v="Neuvaines et priÃ¨res au Coeur SacrÃ© de JÃ©sus"/>
    <x v="16"/>
    <s v="NaN"/>
    <n v="17"/>
    <s v="3.7M"/>
    <s v="5,000+"/>
    <x v="0"/>
    <n v="0"/>
    <x v="0"/>
    <s v="Lifestyle"/>
    <d v="2017-09-05T00:00:00"/>
    <n v="1.1000000000000001"/>
    <s v="4.0 and up"/>
    <s v="5000"/>
    <s v="0"/>
  </r>
  <r>
    <s v="SMS Au revoir"/>
    <x v="18"/>
    <s v="NaN"/>
    <n v="17"/>
    <s v="1.7M"/>
    <s v="5,000+"/>
    <x v="0"/>
    <n v="0"/>
    <x v="0"/>
    <s v="Entertainment"/>
    <d v="2018-01-15T00:00:00"/>
    <s v="2.0.0"/>
    <s v="4.0 and up"/>
    <s v="5000"/>
    <s v="0"/>
  </r>
  <r>
    <s v="allhomes.com.au"/>
    <x v="14"/>
    <n v="3.8"/>
    <n v="874"/>
    <s v="12M"/>
    <s v="100,000+"/>
    <x v="0"/>
    <n v="0"/>
    <x v="0"/>
    <s v="House &amp; Home"/>
    <d v="2018-08-01T00:00:00"/>
    <s v="5.13.1"/>
    <s v="4.3 and up"/>
    <s v="100000"/>
    <s v="0"/>
  </r>
  <r>
    <s v="Jobs in Canada - Emplois au Canada"/>
    <x v="4"/>
    <n v="5"/>
    <n v="2"/>
    <s v="14M"/>
    <s v="1,000+"/>
    <x v="0"/>
    <n v="0"/>
    <x v="1"/>
    <s v="Business"/>
    <d v="2018-08-05T00:00:00"/>
    <n v="1.1000000000000001"/>
    <s v="4.2 and up"/>
    <s v="1000"/>
    <s v="0"/>
  </r>
  <r>
    <s v="Predator Calls for Hunting AU"/>
    <x v="23"/>
    <n v="4.4000000000000004"/>
    <n v="27"/>
    <s v="78M"/>
    <s v="10,000+"/>
    <x v="0"/>
    <n v="0"/>
    <x v="0"/>
    <s v="Sports"/>
    <d v="2016-08-03T00:00:00"/>
    <n v="1"/>
    <s v="4.0.3 and up"/>
    <s v="10000"/>
    <s v="0"/>
  </r>
  <r>
    <s v="Romance et MystÃ¨res au LycÃ©e"/>
    <x v="18"/>
    <s v="NaN"/>
    <n v="350"/>
    <s v="6.4M"/>
    <s v="10,000+"/>
    <x v="0"/>
    <n v="0"/>
    <x v="1"/>
    <s v="Entertainment"/>
    <d v="2017-02-23T00:00:00"/>
    <s v="1.0.0"/>
    <s v="4.0.3 and up"/>
    <s v="10000"/>
    <s v="0"/>
  </r>
  <r>
    <s v="Au Rubis les bijoutiers"/>
    <x v="16"/>
    <s v="NaN"/>
    <n v="0"/>
    <s v="10M"/>
    <s v="100+"/>
    <x v="0"/>
    <n v="0"/>
    <x v="0"/>
    <s v="Lifestyle"/>
    <d v="2018-07-24T00:00:00"/>
    <s v="1.00.33"/>
    <s v="4.1 and up"/>
    <s v="100"/>
    <s v="0"/>
  </r>
  <r>
    <s v="Love Dance"/>
    <x v="17"/>
    <n v="4"/>
    <n v="29462"/>
    <s v="44M"/>
    <s v="1,000,000+"/>
    <x v="0"/>
    <n v="0"/>
    <x v="1"/>
    <s v="Music"/>
    <d v="2018-06-14T00:00:00"/>
    <s v="1.1.7"/>
    <s v="4.0 and up"/>
    <s v="1000000"/>
    <s v="0"/>
  </r>
  <r>
    <s v="mon guide au bank populaire -infos et instructions"/>
    <x v="11"/>
    <s v="NaN"/>
    <n v="4"/>
    <s v="1.5M"/>
    <s v="1,000+"/>
    <x v="0"/>
    <n v="0"/>
    <x v="1"/>
    <s v="Finance"/>
    <d v="2018-06-13T00:00:00"/>
    <n v="2"/>
    <s v="2.3 and up"/>
    <s v="1000"/>
    <s v="0"/>
  </r>
  <r>
    <s v="Avatar Musik"/>
    <x v="17"/>
    <n v="3.8"/>
    <n v="159063"/>
    <s v="85M"/>
    <s v="1,000,000+"/>
    <x v="0"/>
    <n v="0"/>
    <x v="0"/>
    <s v="Music"/>
    <d v="2018-02-09T00:00:00"/>
    <s v="0.8.0"/>
    <s v="4.0 and up"/>
    <s v="1000000"/>
    <s v="0"/>
  </r>
  <r>
    <s v="Job'Of - Emploi au Cameroun"/>
    <x v="4"/>
    <n v="4.0999999999999996"/>
    <n v="294"/>
    <s v="9.8M"/>
    <s v="10,000+"/>
    <x v="0"/>
    <n v="0"/>
    <x v="0"/>
    <s v="Business"/>
    <d v="2018-07-05T00:00:00"/>
    <s v="4.1.2"/>
    <s v="4.0 and up"/>
    <s v="10000"/>
    <s v="0"/>
  </r>
  <r>
    <s v="Mali 7 - ActualitÃ©s au Mali"/>
    <x v="31"/>
    <n v="4.3"/>
    <n v="697"/>
    <s v="5.7M"/>
    <s v="50,000+"/>
    <x v="0"/>
    <n v="0"/>
    <x v="0"/>
    <s v="News &amp; Magazines"/>
    <d v="2017-04-08T00:00:00"/>
    <n v="2.4"/>
    <s v="4.1 and up"/>
    <s v="50000"/>
    <s v="0"/>
  </r>
  <r>
    <s v="GÃ¢teau au yaourt"/>
    <x v="12"/>
    <s v="NaN"/>
    <n v="38"/>
    <s v="3.7M"/>
    <s v="10,000+"/>
    <x v="0"/>
    <n v="0"/>
    <x v="0"/>
    <s v="Food &amp; Drink"/>
    <d v="2018-06-09T00:00:00"/>
    <s v="1.1.2"/>
    <s v="4.0.3 and up"/>
    <s v="10000"/>
    <s v="0"/>
  </r>
  <r>
    <s v="AVG AntiVirus 2018 for Android Security"/>
    <x v="25"/>
    <n v="4.5"/>
    <n v="6207063"/>
    <s v="Varies with device"/>
    <s v="100,000,000+"/>
    <x v="0"/>
    <n v="0"/>
    <x v="0"/>
    <s v="Tools"/>
    <d v="2018-08-03T00:00:00"/>
    <s v="Varies with device"/>
    <s v="Varies with device"/>
    <s v="100000000"/>
    <s v="0"/>
  </r>
  <r>
    <s v="AV Tools"/>
    <x v="25"/>
    <n v="4.4000000000000004"/>
    <n v="631"/>
    <s v="Varies with device"/>
    <s v="100,000+"/>
    <x v="0"/>
    <n v="0"/>
    <x v="0"/>
    <s v="Tools"/>
    <d v="2016-09-22T00:00:00"/>
    <s v="Varies with device"/>
    <s v="Varies with device"/>
    <s v="100000"/>
    <s v="0"/>
  </r>
  <r>
    <s v="Total AV"/>
    <x v="27"/>
    <n v="3.4"/>
    <n v="617"/>
    <s v="46M"/>
    <s v="100,000+"/>
    <x v="0"/>
    <n v="0"/>
    <x v="0"/>
    <s v="Productivity"/>
    <d v="2018-04-17T00:00:00"/>
    <s v="1.5.3"/>
    <s v="4.1 and up"/>
    <s v="100000"/>
    <s v="0"/>
  </r>
  <r>
    <s v="æ—¥æœ¬AVåŽ†å²"/>
    <x v="3"/>
    <n v="4.0999999999999996"/>
    <n v="215"/>
    <s v="30M"/>
    <s v="10,000+"/>
    <x v="0"/>
    <n v="0"/>
    <x v="1"/>
    <s v="Books &amp; Reference"/>
    <d v="2018-03-06T00:00:00"/>
    <n v="1.2"/>
    <s v="4.0 and up"/>
    <s v="10000"/>
    <s v="0"/>
  </r>
  <r>
    <s v="AV Buddy Free"/>
    <x v="18"/>
    <n v="4.0999999999999996"/>
    <n v="25"/>
    <s v="47M"/>
    <s v="5,000+"/>
    <x v="0"/>
    <n v="0"/>
    <x v="0"/>
    <s v="Education"/>
    <d v="2017-03-08T00:00:00"/>
    <n v="1.2"/>
    <s v="4.1 and up"/>
    <s v="5000"/>
    <s v="0"/>
  </r>
  <r>
    <s v="AV HD Video Player"/>
    <x v="18"/>
    <n v="3.8"/>
    <n v="6"/>
    <s v="23M"/>
    <s v="1,000+"/>
    <x v="0"/>
    <n v="0"/>
    <x v="0"/>
    <s v="Entertainment"/>
    <d v="2018-01-19T00:00:00"/>
    <n v="1"/>
    <s v="4.4 and up"/>
    <s v="1000"/>
    <s v="0"/>
  </r>
  <r>
    <s v="AV Tools Pro"/>
    <x v="25"/>
    <n v="4.3"/>
    <n v="35"/>
    <s v="Varies with device"/>
    <s v="1,000+"/>
    <x v="1"/>
    <n v="2.4900000000000002"/>
    <x v="0"/>
    <s v="Tools"/>
    <d v="2016-09-22T00:00:00"/>
    <s v="Varies with device"/>
    <s v="Varies with device"/>
    <s v="1000"/>
    <s v="2.49"/>
  </r>
  <r>
    <s v="Avakin Life - 3D virtual world"/>
    <x v="18"/>
    <n v="4.4000000000000004"/>
    <n v="1275373"/>
    <s v="91M"/>
    <s v="10,000,000+"/>
    <x v="0"/>
    <n v="0"/>
    <x v="1"/>
    <s v="Role Playing"/>
    <d v="2018-07-03T00:00:00"/>
    <s v="1.021.10"/>
    <s v="4.1 and up"/>
    <s v="10000000"/>
    <s v="0"/>
  </r>
  <r>
    <s v="AV-IPTV"/>
    <x v="30"/>
    <n v="4.4000000000000004"/>
    <n v="43"/>
    <s v="44M"/>
    <s v="1,000+"/>
    <x v="0"/>
    <n v="0"/>
    <x v="0"/>
    <s v="Video Players &amp; Editors"/>
    <d v="2018-04-27T00:00:00"/>
    <n v="1"/>
    <s v="4.1 and up"/>
    <s v="1000"/>
    <s v="0"/>
  </r>
  <r>
    <s v="Video Player All Format"/>
    <x v="30"/>
    <n v="4.8"/>
    <n v="258277"/>
    <s v="Varies with device"/>
    <s v="10,000,000+"/>
    <x v="0"/>
    <n v="0"/>
    <x v="0"/>
    <s v="Video Players &amp; Editors"/>
    <d v="2018-08-03T00:00:00"/>
    <s v="Varies with device"/>
    <s v="4.3 and up"/>
    <s v="10000000"/>
    <s v="0"/>
  </r>
  <r>
    <s v="HD Video Player (wmv,avi,mp4,flv,av,mpg,mkv)2017"/>
    <x v="30"/>
    <n v="3.3"/>
    <n v="171"/>
    <s v="4.8M"/>
    <s v="10,000+"/>
    <x v="0"/>
    <n v="0"/>
    <x v="0"/>
    <s v="Video Players &amp; Editors"/>
    <d v="2017-08-10T00:00:00"/>
    <n v="1.1000000000000001"/>
    <s v="4.1 and up"/>
    <s v="10000"/>
    <s v="0"/>
  </r>
  <r>
    <s v="Baby Monitor AV"/>
    <x v="6"/>
    <n v="3.3"/>
    <n v="1434"/>
    <s v="9.5M"/>
    <s v="100,000+"/>
    <x v="0"/>
    <n v="0"/>
    <x v="0"/>
    <s v="Communication"/>
    <d v="2014-03-06T00:00:00"/>
    <s v="1.2.5"/>
    <s v="2.3 and up"/>
    <s v="100000"/>
    <s v="0"/>
  </r>
  <r>
    <s v="HD Video Player - Video &amp; MP3 Player | AV Player |"/>
    <x v="30"/>
    <n v="4.4000000000000004"/>
    <n v="22"/>
    <s v="19M"/>
    <s v="5,000+"/>
    <x v="0"/>
    <n v="0"/>
    <x v="0"/>
    <s v="Video Players &amp; Editors"/>
    <d v="2018-03-06T00:00:00"/>
    <s v="1.0.1"/>
    <s v="4.0 and up"/>
    <s v="5000"/>
    <s v="0"/>
  </r>
  <r>
    <s v="Remote for Onkyo AV Receivers &amp; Smart TV/Blu-Ray"/>
    <x v="25"/>
    <n v="3.7"/>
    <n v="701"/>
    <s v="7.3M"/>
    <s v="100,000+"/>
    <x v="0"/>
    <n v="0"/>
    <x v="0"/>
    <s v="Tools"/>
    <d v="2018-07-31T00:00:00"/>
    <s v="Cow V3.15"/>
    <s v="4.3 and up"/>
    <s v="100000"/>
    <s v="0"/>
  </r>
  <r>
    <s v="LG AV REMOTE"/>
    <x v="25"/>
    <n v="3.4"/>
    <n v="2420"/>
    <s v="1.8M"/>
    <s v="1,000,000+"/>
    <x v="0"/>
    <n v="0"/>
    <x v="0"/>
    <s v="Tools"/>
    <d v="2016-06-03T00:00:00"/>
    <s v="1.1.8"/>
    <s v="2.3.3 and up"/>
    <s v="1000000"/>
    <s v="0"/>
  </r>
  <r>
    <s v="App Seguridad AV Villas"/>
    <x v="11"/>
    <n v="2.2999999999999998"/>
    <n v="251"/>
    <s v="5.7M"/>
    <s v="50,000+"/>
    <x v="0"/>
    <n v="0"/>
    <x v="0"/>
    <s v="Finance"/>
    <d v="2017-10-12T00:00:00"/>
    <s v="1.0.5"/>
    <s v="4.0 and up"/>
    <s v="50000"/>
    <s v="0"/>
  </r>
  <r>
    <s v="Gogo Vision (Biz Av)"/>
    <x v="18"/>
    <n v="3.3"/>
    <n v="11"/>
    <s v="7.3M"/>
    <s v="1,000+"/>
    <x v="0"/>
    <n v="0"/>
    <x v="1"/>
    <s v="Entertainment"/>
    <d v="2017-08-23T00:00:00"/>
    <s v="3.4.0"/>
    <s v="4.1 and up"/>
    <s v="1000"/>
    <s v="0"/>
  </r>
  <r>
    <s v="Ai-Ball AV Recorder"/>
    <x v="22"/>
    <n v="2.7"/>
    <n v="90"/>
    <s v="4.0M"/>
    <s v="5,000+"/>
    <x v="1"/>
    <n v="2.99"/>
    <x v="0"/>
    <s v="Photography"/>
    <d v="2017-10-19T00:00:00"/>
    <n v="13"/>
    <s v="2.3.3 and up"/>
    <s v="5000"/>
    <s v="2.99"/>
  </r>
  <r>
    <s v="AV Phone"/>
    <x v="6"/>
    <s v="NaN"/>
    <n v="4"/>
    <s v="3.7M"/>
    <s v="1,000+"/>
    <x v="0"/>
    <n v="0"/>
    <x v="0"/>
    <s v="Communication"/>
    <d v="2018-07-09T00:00:00"/>
    <s v="2.1.9"/>
    <s v="5.1 and up"/>
    <s v="1000"/>
    <s v="0"/>
  </r>
  <r>
    <s v="Norton Security and Antivirus"/>
    <x v="25"/>
    <n v="4.5999999999999996"/>
    <n v="1170641"/>
    <s v="26M"/>
    <s v="10,000,000+"/>
    <x v="0"/>
    <n v="0"/>
    <x v="0"/>
    <s v="Tools"/>
    <d v="2018-07-26T00:00:00"/>
    <s v="4.2.1.4174"/>
    <s v="4.1 and up"/>
    <s v="10000000"/>
    <s v="0"/>
  </r>
  <r>
    <s v="AV Pro Voice Changer"/>
    <x v="18"/>
    <n v="3.5"/>
    <n v="174"/>
    <s v="5.6M"/>
    <s v="50,000+"/>
    <x v="0"/>
    <n v="0"/>
    <x v="0"/>
    <s v="Entertainment"/>
    <d v="2016-06-29T00:00:00"/>
    <s v="1.0.3"/>
    <s v="4.0 and up"/>
    <s v="50000"/>
    <s v="0"/>
  </r>
  <r>
    <s v="Remote For Pioneer AV Receivers and Blu-Ray"/>
    <x v="25"/>
    <n v="3.4"/>
    <n v="150"/>
    <s v="7.3M"/>
    <s v="50,000+"/>
    <x v="0"/>
    <n v="0"/>
    <x v="0"/>
    <s v="Tools"/>
    <d v="2018-06-01T00:00:00"/>
    <s v="Cow V3.11"/>
    <s v="4.1 and up"/>
    <s v="50000"/>
    <s v="0"/>
  </r>
  <r>
    <s v="AV Phonetics"/>
    <x v="18"/>
    <n v="4.3"/>
    <n v="259"/>
    <s v="49M"/>
    <s v="10,000+"/>
    <x v="0"/>
    <n v="0"/>
    <x v="0"/>
    <s v="Education"/>
    <d v="2017-02-22T00:00:00"/>
    <s v="1.3.2"/>
    <s v="4.0 and up"/>
    <s v="10000"/>
    <s v="0"/>
  </r>
  <r>
    <s v="AV MAX"/>
    <x v="16"/>
    <n v="4.0999999999999996"/>
    <n v="9"/>
    <s v="8.7M"/>
    <s v="1,000+"/>
    <x v="0"/>
    <n v="0"/>
    <x v="0"/>
    <s v="Lifestyle"/>
    <d v="2018-07-18T00:00:00"/>
    <s v="7.2.2"/>
    <s v="4.1 and up"/>
    <s v="1000"/>
    <s v="0"/>
  </r>
  <r>
    <s v="Kaspersky Mobile Antivirus: AppLock &amp; Web Security"/>
    <x v="25"/>
    <n v="4.7"/>
    <n v="2598579"/>
    <s v="49M"/>
    <s v="50,000,000+"/>
    <x v="0"/>
    <n v="0"/>
    <x v="0"/>
    <s v="Tools"/>
    <d v="2018-07-24T00:00:00"/>
    <s v="11.17.4.1024"/>
    <s v="4.1 and up"/>
    <s v="50000000"/>
    <s v="0"/>
  </r>
  <r>
    <s v="Mobile Security: Antivirus, Web Scan &amp; App Lock"/>
    <x v="27"/>
    <n v="4.4000000000000004"/>
    <n v="574719"/>
    <s v="20M"/>
    <s v="10,000,000+"/>
    <x v="0"/>
    <n v="0"/>
    <x v="0"/>
    <s v="Productivity"/>
    <d v="2018-07-16T00:00:00"/>
    <s v="5.0.0.1442"/>
    <s v="4.1 and up"/>
    <s v="10000000"/>
    <s v="0"/>
  </r>
  <r>
    <s v="MyAV Remote for Denon &amp; Marantz AV Receivers"/>
    <x v="16"/>
    <n v="3.8"/>
    <n v="250"/>
    <s v="7.3M"/>
    <s v="50,000+"/>
    <x v="0"/>
    <n v="0"/>
    <x v="0"/>
    <s v="Lifestyle"/>
    <d v="2018-07-31T00:00:00"/>
    <s v="Cow V3.15"/>
    <s v="4.3 and up"/>
    <s v="50000"/>
    <s v="0"/>
  </r>
  <r>
    <s v="EML UPnP-AV Control Point"/>
    <x v="30"/>
    <n v="3"/>
    <n v="78"/>
    <s v="322k"/>
    <s v="10,000+"/>
    <x v="0"/>
    <n v="0"/>
    <x v="0"/>
    <s v="Video Players &amp; Editors"/>
    <d v="2013-09-19T00:00:00"/>
    <n v="1.3"/>
    <s v="1.6 and up"/>
    <s v="10000"/>
    <s v="0"/>
  </r>
  <r>
    <s v="Kinot &amp; Eichah for Tisha B'Av"/>
    <x v="3"/>
    <n v="4.4000000000000004"/>
    <n v="98"/>
    <s v="6.3M"/>
    <s v="10,000+"/>
    <x v="0"/>
    <n v="0"/>
    <x v="0"/>
    <s v="Books &amp; Reference"/>
    <d v="2014-08-04T00:00:00"/>
    <n v="1.5"/>
    <s v="2.2 and up"/>
    <s v="10000"/>
    <s v="0"/>
  </r>
  <r>
    <s v="Samsung TV AV Guide 2016"/>
    <x v="25"/>
    <n v="4.2"/>
    <n v="27"/>
    <s v="3.4M"/>
    <s v="5,000+"/>
    <x v="0"/>
    <n v="0"/>
    <x v="0"/>
    <s v="Tools"/>
    <d v="2016-05-17T00:00:00"/>
    <s v="1.1.6"/>
    <s v="4.0.3 and up"/>
    <s v="5000"/>
    <s v="0"/>
  </r>
  <r>
    <s v="Professional AV Solution &amp; Products information"/>
    <x v="27"/>
    <n v="4.5"/>
    <n v="24"/>
    <s v="22M"/>
    <s v="1,000+"/>
    <x v="0"/>
    <n v="0"/>
    <x v="0"/>
    <s v="Productivity"/>
    <d v="2017-07-12T00:00:00"/>
    <s v="2.0.1"/>
    <s v="4.2 and up"/>
    <s v="1000"/>
    <s v="0"/>
  </r>
  <r>
    <s v="AV High School District"/>
    <x v="18"/>
    <n v="3.5"/>
    <n v="91"/>
    <s v="25M"/>
    <s v="10,000+"/>
    <x v="0"/>
    <n v="0"/>
    <x v="0"/>
    <s v="Education"/>
    <d v="2018-04-05T00:00:00"/>
    <s v="5.2.002"/>
    <s v="4.1 and up"/>
    <s v="10000"/>
    <s v="0"/>
  </r>
  <r>
    <s v="Bitdefender Antivirus Free"/>
    <x v="25"/>
    <n v="4.5"/>
    <n v="78629"/>
    <s v="6.3M"/>
    <s v="1,000,000+"/>
    <x v="0"/>
    <n v="0"/>
    <x v="0"/>
    <s v="Tools"/>
    <d v="2018-07-20T00:00:00"/>
    <s v="3.4.406"/>
    <s v="4.0.3 and up"/>
    <s v="1000000"/>
    <s v="0"/>
  </r>
  <r>
    <s v="DEER HUNTER 2018"/>
    <x v="17"/>
    <n v="4.3"/>
    <n v="955614"/>
    <s v="82M"/>
    <s v="10,000,000+"/>
    <x v="0"/>
    <n v="0"/>
    <x v="1"/>
    <s v="Action"/>
    <d v="2018-06-26T00:00:00"/>
    <s v="5.1.2"/>
    <s v="3.0 and up"/>
    <s v="10000000"/>
    <s v="0"/>
  </r>
  <r>
    <s v="Kinot Tisha'a Be'av - Ashkenaz"/>
    <x v="16"/>
    <n v="4.5"/>
    <n v="82"/>
    <s v="8.7M"/>
    <s v="5,000+"/>
    <x v="0"/>
    <n v="0"/>
    <x v="0"/>
    <s v="Lifestyle"/>
    <d v="2015-07-26T00:00:00"/>
    <n v="2.1"/>
    <s v="2.3.3 and up"/>
    <s v="5000"/>
    <s v="0"/>
  </r>
  <r>
    <s v="AV Anthony's"/>
    <x v="12"/>
    <s v="NaN"/>
    <n v="0"/>
    <s v="10M"/>
    <s v="50+"/>
    <x v="0"/>
    <n v="0"/>
    <x v="0"/>
    <s v="Food &amp; Drink"/>
    <d v="2018-07-11T00:00:00"/>
    <s v="1.0.136"/>
    <s v="6.0 and up"/>
    <s v="50"/>
    <s v="0"/>
  </r>
  <r>
    <s v="Avast Cleanup &amp; Boost, Phone Cleaner, Optimizer"/>
    <x v="25"/>
    <n v="4.5"/>
    <n v="648380"/>
    <s v="24M"/>
    <s v="10,000,000+"/>
    <x v="0"/>
    <n v="0"/>
    <x v="0"/>
    <s v="Tools"/>
    <d v="2018-08-01T00:00:00"/>
    <s v="4.6.4"/>
    <s v="4.1 and up"/>
    <s v="10000000"/>
    <s v="0"/>
  </r>
  <r>
    <s v="AW - free video calls and chat"/>
    <x v="6"/>
    <n v="4"/>
    <n v="7317"/>
    <s v="Varies with device"/>
    <s v="1,000,000+"/>
    <x v="0"/>
    <n v="0"/>
    <x v="1"/>
    <s v="Communication"/>
    <d v="2018-07-04T00:00:00"/>
    <s v="1.0.08.73"/>
    <s v="4.0.3 and up"/>
    <s v="1000000"/>
    <s v="0"/>
  </r>
  <r>
    <s v="Aw Restaurant"/>
    <x v="18"/>
    <n v="4.8"/>
    <n v="4"/>
    <s v="43M"/>
    <s v="100+"/>
    <x v="0"/>
    <n v="0"/>
    <x v="0"/>
    <s v="Casual"/>
    <d v="2018-02-06T00:00:00"/>
    <n v="1"/>
    <s v="4.0 and up"/>
    <s v="100"/>
    <s v="0"/>
  </r>
  <r>
    <s v="Nougat Android 7 Launcher : AW"/>
    <x v="26"/>
    <s v="NaN"/>
    <n v="0"/>
    <s v="Varies with device"/>
    <s v="100,000+"/>
    <x v="0"/>
    <n v="0"/>
    <x v="0"/>
    <s v="Personalization"/>
    <d v="2017-03-17T00:00:00"/>
    <s v="Varies with device"/>
    <s v="Varies with device"/>
    <s v="100000"/>
    <s v="0"/>
  </r>
  <r>
    <s v="AW Screen Recorder No Root"/>
    <x v="30"/>
    <n v="4.3"/>
    <n v="1659"/>
    <s v="3.7M"/>
    <s v="100,000+"/>
    <x v="0"/>
    <n v="0"/>
    <x v="0"/>
    <s v="Video Players &amp; Editors"/>
    <d v="2017-07-06T00:00:00"/>
    <n v="1.1000000000000001"/>
    <s v="5.0 and up"/>
    <s v="100000"/>
    <s v="0"/>
  </r>
  <r>
    <s v="A&amp;W Restaurants"/>
    <x v="12"/>
    <n v="1.7"/>
    <n v="14"/>
    <s v="13M"/>
    <s v="1,000+"/>
    <x v="0"/>
    <n v="0"/>
    <x v="0"/>
    <s v="Food &amp; Drink"/>
    <d v="2018-06-06T00:00:00"/>
    <s v="2.7.0"/>
    <s v="4.1 and up"/>
    <s v="1000"/>
    <s v="0"/>
  </r>
  <r>
    <s v="Add Watermark Free"/>
    <x v="22"/>
    <n v="4.3"/>
    <n v="18325"/>
    <s v="Varies with device"/>
    <s v="1,000,000+"/>
    <x v="0"/>
    <n v="0"/>
    <x v="0"/>
    <s v="Photography"/>
    <d v="2017-09-03T00:00:00"/>
    <s v="Varies with device"/>
    <s v="Varies with device"/>
    <s v="1000000"/>
    <s v="0"/>
  </r>
  <r>
    <s v="AW Tozer Devotionals - Daily"/>
    <x v="3"/>
    <n v="4.2"/>
    <n v="8"/>
    <s v="3.9M"/>
    <s v="5,000+"/>
    <x v="0"/>
    <n v="0"/>
    <x v="0"/>
    <s v="Books &amp; Reference"/>
    <d v="2016-10-07T00:00:00"/>
    <n v="1"/>
    <s v="2.3 and up"/>
    <s v="5000"/>
    <s v="0"/>
  </r>
  <r>
    <s v="AW Toolbox"/>
    <x v="4"/>
    <s v="NaN"/>
    <n v="3"/>
    <s v="13M"/>
    <s v="100+"/>
    <x v="1"/>
    <n v="19.899999999999999"/>
    <x v="0"/>
    <s v="Business"/>
    <d v="2016-12-22T00:00:00"/>
    <s v="1.6.2"/>
    <s v="4.0 and up"/>
    <s v="100"/>
    <s v="19.9"/>
  </r>
  <r>
    <s v="Analog Clock AW Plus-7"/>
    <x v="25"/>
    <n v="4.2"/>
    <n v="725"/>
    <s v="3.0M"/>
    <s v="100,000+"/>
    <x v="0"/>
    <n v="0"/>
    <x v="0"/>
    <s v="Tools"/>
    <d v="2018-03-14T00:00:00"/>
    <n v="2"/>
    <s v="4.3 and up"/>
    <s v="100000"/>
    <s v="0"/>
  </r>
  <r>
    <s v="Analog Clock AW-7"/>
    <x v="25"/>
    <n v="4.3"/>
    <n v="2158"/>
    <s v="3.0M"/>
    <s v="100,000+"/>
    <x v="0"/>
    <n v="0"/>
    <x v="0"/>
    <s v="Tools"/>
    <d v="2018-03-07T00:00:00"/>
    <n v="2"/>
    <s v="4.3 and up"/>
    <s v="100000"/>
    <s v="0"/>
  </r>
  <r>
    <s v="MediBeat for AW - Android (1)"/>
    <x v="13"/>
    <s v="NaN"/>
    <n v="2"/>
    <s v="Varies with device"/>
    <s v="500+"/>
    <x v="0"/>
    <n v="0"/>
    <x v="0"/>
    <s v="Health &amp; Fitness"/>
    <d v="2017-10-24T00:00:00"/>
    <s v="0.9.16"/>
    <s v="Varies with device"/>
    <s v="500"/>
    <s v="0"/>
  </r>
  <r>
    <s v="Armored Warfare: Assault"/>
    <x v="17"/>
    <n v="4"/>
    <n v="7718"/>
    <s v="46M"/>
    <s v="100,000+"/>
    <x v="0"/>
    <n v="0"/>
    <x v="0"/>
    <s v="Action"/>
    <d v="2018-08-02T00:00:00"/>
    <s v="1.0-a22936.127"/>
    <s v="5.0 and up"/>
    <s v="100000"/>
    <s v="0"/>
  </r>
  <r>
    <s v="Watch AW-7"/>
    <x v="25"/>
    <n v="4.2"/>
    <n v="249"/>
    <s v="3.0M"/>
    <s v="50,000+"/>
    <x v="0"/>
    <n v="0"/>
    <x v="0"/>
    <s v="Tools"/>
    <d v="2018-03-17T00:00:00"/>
    <n v="2"/>
    <s v="4.3 and up"/>
    <s v="50000"/>
    <s v="0"/>
  </r>
  <r>
    <s v="AW TeamUp"/>
    <x v="31"/>
    <n v="4.5999999999999996"/>
    <n v="9"/>
    <s v="17M"/>
    <s v="500+"/>
    <x v="0"/>
    <n v="0"/>
    <x v="0"/>
    <s v="News &amp; Magazines"/>
    <d v="2018-06-04T00:00:00"/>
    <s v="1.0.3"/>
    <s v="4.1 and up"/>
    <s v="500"/>
    <s v="0"/>
  </r>
  <r>
    <s v="Auction Wars : Storage King"/>
    <x v="17"/>
    <n v="4.0999999999999996"/>
    <n v="29062"/>
    <s v="63M"/>
    <s v="1,000,000+"/>
    <x v="0"/>
    <n v="0"/>
    <x v="0"/>
    <s v="Casino"/>
    <d v="2017-09-15T00:00:00"/>
    <n v="2.1"/>
    <s v="2.3 and up"/>
    <s v="1000000"/>
    <s v="0"/>
  </r>
  <r>
    <s v="AW Training"/>
    <x v="18"/>
    <n v="4.5999999999999996"/>
    <n v="11"/>
    <s v="17M"/>
    <s v="1,000+"/>
    <x v="0"/>
    <n v="0"/>
    <x v="0"/>
    <s v="Education"/>
    <d v="2018-07-05T00:00:00"/>
    <s v="3.3.2"/>
    <s v="4.0.3 and up"/>
    <s v="1000"/>
    <s v="0"/>
  </r>
  <r>
    <s v="Digital Clock AW-7"/>
    <x v="25"/>
    <n v="4.0999999999999996"/>
    <n v="484"/>
    <s v="2.9M"/>
    <s v="100,000+"/>
    <x v="0"/>
    <n v="0"/>
    <x v="0"/>
    <s v="Tools"/>
    <d v="2018-03-06T00:00:00"/>
    <n v="2"/>
    <s v="4.3 and up"/>
    <s v="100000"/>
    <s v="0"/>
  </r>
  <r>
    <s v="Analog and Digital Clock AW-7"/>
    <x v="25"/>
    <n v="4"/>
    <n v="202"/>
    <s v="2.9M"/>
    <s v="50,000+"/>
    <x v="0"/>
    <n v="0"/>
    <x v="0"/>
    <s v="Tools"/>
    <d v="2018-03-15T00:00:00"/>
    <n v="2"/>
    <s v="4.3 and up"/>
    <s v="50000"/>
    <s v="0"/>
  </r>
  <r>
    <s v="AW Connect"/>
    <x v="18"/>
    <s v="NaN"/>
    <n v="0"/>
    <s v="26M"/>
    <s v="10+"/>
    <x v="0"/>
    <n v="0"/>
    <x v="0"/>
    <s v="Education"/>
    <d v="2018-06-26T00:00:00"/>
    <s v="3.0.10"/>
    <s v="4.0.3 and up"/>
    <s v="10"/>
    <s v="0"/>
  </r>
  <r>
    <s v="Analog Clock AW-7 PRO"/>
    <x v="25"/>
    <n v="3.3"/>
    <n v="40"/>
    <s v="2.7M"/>
    <s v="1,000+"/>
    <x v="1"/>
    <n v="1.99"/>
    <x v="0"/>
    <s v="Tools"/>
    <d v="2018-03-07T00:00:00"/>
    <n v="2"/>
    <s v="4.3 and up"/>
    <s v="1000"/>
    <s v="1.99"/>
  </r>
  <r>
    <s v="AW Reader: news &amp; apps [Dutch]"/>
    <x v="31"/>
    <n v="4.0999999999999996"/>
    <n v="1948"/>
    <s v="Varies with device"/>
    <s v="100,000+"/>
    <x v="0"/>
    <n v="0"/>
    <x v="0"/>
    <s v="News &amp; Magazines"/>
    <d v="2018-02-22T00:00:00"/>
    <s v="Varies with device"/>
    <s v="Varies with device"/>
    <s v="100000"/>
    <s v="0"/>
  </r>
  <r>
    <s v="AW"/>
    <x v="18"/>
    <s v="NaN"/>
    <n v="0"/>
    <s v="Varies with device"/>
    <s v="5+"/>
    <x v="0"/>
    <n v="0"/>
    <x v="2"/>
    <s v="Strategy"/>
    <d v="2015-08-28T00:00:00"/>
    <s v="Varies with device"/>
    <s v="Varies with device"/>
    <s v="5"/>
    <s v="0"/>
  </r>
  <r>
    <s v="AW CAMERA"/>
    <x v="25"/>
    <s v="NaN"/>
    <n v="2"/>
    <s v="24M"/>
    <s v="100+"/>
    <x v="0"/>
    <n v="0"/>
    <x v="0"/>
    <s v="Tools"/>
    <d v="2018-01-30T00:00:00"/>
    <s v="3.1.1"/>
    <s v="2.3 and up"/>
    <s v="100"/>
    <s v="0"/>
  </r>
  <r>
    <s v="AW Browser with Chrome Custom Tabs"/>
    <x v="25"/>
    <n v="4"/>
    <n v="9"/>
    <s v="4.7M"/>
    <s v="500+"/>
    <x v="0"/>
    <n v="0"/>
    <x v="0"/>
    <s v="Tools"/>
    <d v="2018-05-17T00:00:00"/>
    <n v="2.7"/>
    <s v="6.0 and up"/>
    <s v="500"/>
    <s v="0"/>
  </r>
  <r>
    <s v="Analog and Digital Clock AW-7PRO"/>
    <x v="25"/>
    <s v="NaN"/>
    <n v="4"/>
    <s v="2.7M"/>
    <s v="100+"/>
    <x v="1"/>
    <n v="1.99"/>
    <x v="0"/>
    <s v="Tools"/>
    <d v="2018-03-15T00:00:00"/>
    <n v="2"/>
    <s v="4.3 and up"/>
    <s v="100"/>
    <s v="1.99"/>
  </r>
  <r>
    <s v="AW Radio"/>
    <x v="18"/>
    <s v="NaN"/>
    <n v="1"/>
    <s v="1.7M"/>
    <s v="100+"/>
    <x v="0"/>
    <n v="0"/>
    <x v="1"/>
    <s v="Entertainment"/>
    <d v="2015-06-24T00:00:00"/>
    <n v="2"/>
    <s v="2.2 and up"/>
    <s v="100"/>
    <s v="0"/>
  </r>
  <r>
    <s v="Roman Clock AW-7"/>
    <x v="25"/>
    <n v="4.4000000000000004"/>
    <n v="52"/>
    <s v="3.0M"/>
    <s v="5,000+"/>
    <x v="0"/>
    <n v="0"/>
    <x v="0"/>
    <s v="Tools"/>
    <d v="2018-03-17T00:00:00"/>
    <n v="2"/>
    <s v="4.3 and up"/>
    <s v="5000"/>
    <s v="0"/>
  </r>
  <r>
    <s v="Square Analog Clock AW-7"/>
    <x v="25"/>
    <n v="4.2"/>
    <n v="294"/>
    <s v="3.0M"/>
    <s v="50,000+"/>
    <x v="0"/>
    <n v="0"/>
    <x v="0"/>
    <s v="Tools"/>
    <d v="2018-03-10T00:00:00"/>
    <n v="2"/>
    <s v="4.3 and up"/>
    <s v="50000"/>
    <s v="0"/>
  </r>
  <r>
    <s v="iSniper 3D Arctic Warfare"/>
    <x v="17"/>
    <n v="3.8"/>
    <n v="35572"/>
    <s v="Varies with device"/>
    <s v="1,000,000+"/>
    <x v="0"/>
    <n v="0"/>
    <x v="1"/>
    <s v="Arcade"/>
    <d v="2013-09-04T00:00:00"/>
    <s v="Varies with device"/>
    <s v="Varies with device"/>
    <s v="1000000"/>
    <s v="0"/>
  </r>
  <r>
    <s v="AirWatch Agent"/>
    <x v="4"/>
    <n v="3.1"/>
    <n v="20973"/>
    <s v="31M"/>
    <s v="5,000,000+"/>
    <x v="0"/>
    <n v="0"/>
    <x v="0"/>
    <s v="Business"/>
    <d v="2018-08-01T00:00:00"/>
    <s v="8.2.0.84"/>
    <s v="4.0 and up"/>
    <s v="5000000"/>
    <s v="0"/>
  </r>
  <r>
    <s v="Handbreit by a.w.niemeyer"/>
    <x v="31"/>
    <s v="NaN"/>
    <n v="21"/>
    <s v="36M"/>
    <s v="1,000+"/>
    <x v="0"/>
    <n v="0"/>
    <x v="0"/>
    <s v="News &amp; Magazines"/>
    <d v="2017-05-31T00:00:00"/>
    <s v="3.9.4"/>
    <s v="4.0.3 and up"/>
    <s v="1000"/>
    <s v="0"/>
  </r>
  <r>
    <s v="Tozer Devotional -Series 1"/>
    <x v="3"/>
    <n v="5"/>
    <n v="5"/>
    <s v="4.3M"/>
    <s v="1,000+"/>
    <x v="0"/>
    <n v="0"/>
    <x v="0"/>
    <s v="Books &amp; Reference"/>
    <d v="2016-10-08T00:00:00"/>
    <n v="1"/>
    <s v="2.3 and up"/>
    <s v="1000"/>
    <s v="0"/>
  </r>
  <r>
    <s v="Modern Action Commando 3D"/>
    <x v="17"/>
    <n v="4.2"/>
    <n v="492"/>
    <s v="63M"/>
    <s v="100,000+"/>
    <x v="0"/>
    <n v="0"/>
    <x v="1"/>
    <s v="Action"/>
    <d v="2017-04-06T00:00:00"/>
    <n v="1"/>
    <s v="4.0.3 and up"/>
    <s v="100000"/>
    <s v="0"/>
  </r>
  <r>
    <s v="HCP Anywhere"/>
    <x v="4"/>
    <n v="4.7"/>
    <n v="114"/>
    <s v="8.6M"/>
    <s v="5,000+"/>
    <x v="0"/>
    <n v="0"/>
    <x v="0"/>
    <s v="Business"/>
    <d v="2018-03-30T00:00:00"/>
    <s v="3.1.0.2"/>
    <s v="4.3 and up"/>
    <s v="5000"/>
    <s v="0"/>
  </r>
  <r>
    <s v="Call of DutyÂ®: Heroes"/>
    <x v="17"/>
    <n v="4.4000000000000004"/>
    <n v="1604146"/>
    <s v="57M"/>
    <s v="10,000,000+"/>
    <x v="0"/>
    <n v="0"/>
    <x v="1"/>
    <s v="Action"/>
    <d v="2018-06-27T00:00:00"/>
    <s v="4.8.0"/>
    <s v="4.1 and up"/>
    <s v="10000000"/>
    <s v="0"/>
  </r>
  <r>
    <s v="Ultimate Watch 2 watch face"/>
    <x v="26"/>
    <n v="4.5999999999999996"/>
    <n v="285"/>
    <s v="Varies with device"/>
    <s v="10,000+"/>
    <x v="1"/>
    <n v="0.99"/>
    <x v="0"/>
    <s v="Personalization"/>
    <d v="2018-06-04T00:00:00"/>
    <s v="2.5.21"/>
    <s v="Varies with device"/>
    <s v="10000"/>
    <s v="0.99"/>
  </r>
  <r>
    <s v="Amber Weather"/>
    <x v="29"/>
    <n v="4.4000000000000004"/>
    <n v="260137"/>
    <s v="13M"/>
    <s v="10,000,000+"/>
    <x v="0"/>
    <n v="0"/>
    <x v="2"/>
    <s v="Weather"/>
    <d v="2018-07-16T00:00:00"/>
    <s v="3.8.1"/>
    <s v="4.1 and up"/>
    <s v="10000000"/>
    <s v="0"/>
  </r>
  <r>
    <s v="Advanced Warfare Guns"/>
    <x v="18"/>
    <n v="2.9"/>
    <n v="2079"/>
    <s v="5.6M"/>
    <s v="100,000+"/>
    <x v="0"/>
    <n v="0"/>
    <x v="0"/>
    <s v="Entertainment"/>
    <d v="2015-06-06T00:00:00"/>
    <s v="1.2.2"/>
    <s v="3.0 and up"/>
    <s v="100000"/>
    <s v="0"/>
  </r>
  <r>
    <s v="AirWatch Inbox"/>
    <x v="4"/>
    <n v="2.7"/>
    <n v="8346"/>
    <s v="Varies with device"/>
    <s v="1,000,000+"/>
    <x v="0"/>
    <n v="0"/>
    <x v="0"/>
    <s v="Business"/>
    <d v="2017-09-20T00:00:00"/>
    <s v="Varies with device"/>
    <s v="4.0 and up"/>
    <s v="1000000"/>
    <s v="0"/>
  </r>
  <r>
    <s v="News.aw"/>
    <x v="31"/>
    <s v="NaN"/>
    <n v="1"/>
    <s v="1.0M"/>
    <s v="10+"/>
    <x v="0"/>
    <n v="0"/>
    <x v="0"/>
    <s v="News &amp; Magazines"/>
    <d v="2015-07-15T00:00:00"/>
    <n v="1"/>
    <s v="2.2 and up"/>
    <s v="10"/>
    <s v="0"/>
  </r>
  <r>
    <s v="Pujie Black Watch Face for Android Wear OS"/>
    <x v="26"/>
    <n v="4.5999999999999996"/>
    <n v="7264"/>
    <s v="Varies with device"/>
    <s v="100,000+"/>
    <x v="1"/>
    <n v="1.99"/>
    <x v="0"/>
    <s v="Personalization"/>
    <d v="2017-11-16T00:00:00"/>
    <s v="3.6.46"/>
    <s v="Varies with device"/>
    <s v="100000"/>
    <s v="1.99"/>
  </r>
  <r>
    <s v="Bits Watch Face"/>
    <x v="27"/>
    <n v="4"/>
    <n v="6205"/>
    <s v="Varies with device"/>
    <s v="100,000+"/>
    <x v="0"/>
    <n v="0"/>
    <x v="0"/>
    <s v="Productivity"/>
    <d v="2018-02-05T00:00:00"/>
    <s v="Varies with device"/>
    <s v="Varies with device"/>
    <s v="100000"/>
    <s v="0"/>
  </r>
  <r>
    <s v="Video Editor"/>
    <x v="30"/>
    <n v="3.8"/>
    <n v="1156"/>
    <s v="23M"/>
    <s v="100,000+"/>
    <x v="0"/>
    <n v="0"/>
    <x v="0"/>
    <s v="Video Players &amp; Editors"/>
    <d v="2015-10-20T00:00:00"/>
    <s v="1.3.9b"/>
    <s v="4.3 and up"/>
    <s v="100000"/>
    <s v="0"/>
  </r>
  <r>
    <s v="The Pursuit of God"/>
    <x v="3"/>
    <n v="4.8"/>
    <n v="6"/>
    <s v="1.6M"/>
    <s v="1,000+"/>
    <x v="0"/>
    <n v="0"/>
    <x v="0"/>
    <s v="Books &amp; Reference"/>
    <d v="2017-02-14T00:00:00"/>
    <n v="5"/>
    <s v="3.0 and up"/>
    <s v="1000"/>
    <s v="0"/>
  </r>
  <r>
    <s v="Food-Aw - Order Food Online in Aruba"/>
    <x v="12"/>
    <n v="5"/>
    <n v="1"/>
    <s v="24M"/>
    <s v="100+"/>
    <x v="0"/>
    <n v="0"/>
    <x v="0"/>
    <s v="Food &amp; Drink"/>
    <d v="2018-04-05T00:00:00"/>
    <n v="10"/>
    <s v="4.1 and up"/>
    <s v="100"/>
    <s v="0"/>
  </r>
  <r>
    <s v="F05WatchFace for Android Wear"/>
    <x v="27"/>
    <n v="3.9"/>
    <n v="127"/>
    <s v="5.9M"/>
    <s v="1,000+"/>
    <x v="1"/>
    <n v="0.99"/>
    <x v="0"/>
    <s v="Productivity"/>
    <d v="2017-12-24T00:00:00"/>
    <s v="7.0.1"/>
    <s v="4.3 and up"/>
    <s v="1000"/>
    <s v="0.99"/>
  </r>
  <r>
    <s v="ByssWeather for Wear OS"/>
    <x v="29"/>
    <n v="4.2"/>
    <n v="19666"/>
    <s v="Varies with device"/>
    <s v="1,000,000+"/>
    <x v="0"/>
    <n v="0"/>
    <x v="0"/>
    <s v="Weather"/>
    <d v="2018-04-11T00:00:00"/>
    <s v="Varies with device"/>
    <s v="Varies with device"/>
    <s v="1000000"/>
    <s v="0"/>
  </r>
  <r>
    <s v="AW - Le News di AndroidWorld"/>
    <x v="31"/>
    <n v="4.0999999999999996"/>
    <n v="2808"/>
    <s v="Varies with device"/>
    <s v="100,000+"/>
    <x v="0"/>
    <n v="0"/>
    <x v="0"/>
    <s v="News &amp; Magazines"/>
    <d v="2016-02-08T00:00:00"/>
    <s v="Varies with device"/>
    <s v="Varies with device"/>
    <s v="100000"/>
    <s v="0"/>
  </r>
  <r>
    <s v="Anime Expo 2018"/>
    <x v="18"/>
    <n v="4.7"/>
    <n v="54"/>
    <s v="44M"/>
    <s v="10,000+"/>
    <x v="0"/>
    <n v="0"/>
    <x v="0"/>
    <s v="Entertainment"/>
    <d v="2018-06-08T00:00:00"/>
    <n v="2.1"/>
    <s v="5.0 and up"/>
    <s v="10000"/>
    <s v="0"/>
  </r>
  <r>
    <s v="Adventure Xpress"/>
    <x v="18"/>
    <n v="4.2"/>
    <n v="24775"/>
    <s v="30M"/>
    <s v="100,000+"/>
    <x v="0"/>
    <n v="0"/>
    <x v="2"/>
    <s v="Puzzle"/>
    <d v="2015-10-12T00:00:00"/>
    <s v="1.2.1"/>
    <s v="2.3.3 and up"/>
    <s v="100000"/>
    <s v="0"/>
  </r>
  <r>
    <s v="AXE.IO - Brutal Survival Battleground"/>
    <x v="17"/>
    <n v="4.2"/>
    <n v="3845"/>
    <s v="76M"/>
    <s v="500,000+"/>
    <x v="0"/>
    <n v="0"/>
    <x v="2"/>
    <s v="Arcade"/>
    <d v="2018-08-03T00:00:00"/>
    <s v="1.6.1"/>
    <s v="4.1 and up"/>
    <s v="500000"/>
    <s v="0"/>
  </r>
  <r>
    <s v="Dynamics AX"/>
    <x v="4"/>
    <n v="3.7"/>
    <n v="244"/>
    <s v="976k"/>
    <s v="10,000+"/>
    <x v="0"/>
    <n v="0"/>
    <x v="0"/>
    <s v="Business"/>
    <d v="2015-10-26T00:00:00"/>
    <n v="3.3"/>
    <s v="2.3.3 and up"/>
    <s v="10000"/>
    <s v="0"/>
  </r>
  <r>
    <s v="AX Player -Nougat Video Player"/>
    <x v="30"/>
    <n v="4.0999999999999996"/>
    <n v="15765"/>
    <s v="10M"/>
    <s v="1,000,000+"/>
    <x v="0"/>
    <n v="0"/>
    <x v="0"/>
    <s v="Video Players &amp; Editors"/>
    <d v="2014-09-12T00:00:00"/>
    <n v="2"/>
    <s v="2.2 and up"/>
    <s v="1000000"/>
    <s v="0"/>
  </r>
  <r>
    <s v="Armani Exchange Connected"/>
    <x v="16"/>
    <n v="4.0999999999999996"/>
    <n v="305"/>
    <s v="44M"/>
    <s v="10,000+"/>
    <x v="0"/>
    <n v="0"/>
    <x v="0"/>
    <s v="Lifestyle"/>
    <d v="2017-07-04T00:00:00"/>
    <s v="1.5.0"/>
    <s v="4.4 and up"/>
    <s v="10000"/>
    <s v="0"/>
  </r>
  <r>
    <s v="Axe Champ"/>
    <x v="17"/>
    <n v="3.8"/>
    <n v="141"/>
    <s v="19M"/>
    <s v="10,000+"/>
    <x v="0"/>
    <n v="0"/>
    <x v="0"/>
    <s v="Arcade"/>
    <d v="2018-05-26T00:00:00"/>
    <s v="1.0.6"/>
    <s v="4.1 and up"/>
    <s v="10000"/>
    <s v="0"/>
  </r>
  <r>
    <s v="AX Battery Saver"/>
    <x v="11"/>
    <n v="4.5999999999999996"/>
    <n v="4546"/>
    <s v="3.0M"/>
    <s v="100,000+"/>
    <x v="0"/>
    <n v="0"/>
    <x v="0"/>
    <s v="Finance"/>
    <d v="2018-02-08T00:00:00"/>
    <s v="1.2.3"/>
    <s v="4.0 and up"/>
    <s v="100000"/>
    <s v="0"/>
  </r>
  <r>
    <s v="Axe Champ Hit"/>
    <x v="17"/>
    <s v="NaN"/>
    <n v="1"/>
    <s v="15M"/>
    <s v="100+"/>
    <x v="0"/>
    <n v="0"/>
    <x v="0"/>
    <s v="Arcade"/>
    <d v="2018-05-25T00:00:00"/>
    <n v="0.1"/>
    <s v="4.1 and up"/>
    <s v="100"/>
    <s v="0"/>
  </r>
  <r>
    <s v="Axe Champion"/>
    <x v="17"/>
    <n v="4.4000000000000004"/>
    <n v="21"/>
    <s v="15M"/>
    <s v="5,000+"/>
    <x v="0"/>
    <n v="0"/>
    <x v="0"/>
    <s v="Arcade"/>
    <d v="2018-05-28T00:00:00"/>
    <n v="0.1"/>
    <s v="4.1 and up"/>
    <s v="5000"/>
    <s v="0"/>
  </r>
  <r>
    <s v="Vikings Stickman Axe Fighting"/>
    <x v="17"/>
    <n v="4.2"/>
    <n v="924"/>
    <s v="43M"/>
    <s v="100,000+"/>
    <x v="0"/>
    <n v="0"/>
    <x v="0"/>
    <s v="Arcade"/>
    <d v="2017-10-21T00:00:00"/>
    <s v="1.5.2"/>
    <s v="3.0 and up"/>
    <s v="100000"/>
    <s v="0"/>
  </r>
  <r>
    <s v="AX Video Player"/>
    <x v="30"/>
    <n v="4.4000000000000004"/>
    <n v="569"/>
    <s v="2.6M"/>
    <s v="50,000+"/>
    <x v="0"/>
    <n v="0"/>
    <x v="0"/>
    <s v="Video Players &amp; Editors"/>
    <d v="2015-11-11T00:00:00"/>
    <s v="1.0.9"/>
    <s v="3.0 and up"/>
    <s v="50000"/>
    <s v="0"/>
  </r>
  <r>
    <s v="Katalogen.ax"/>
    <x v="6"/>
    <s v="NaN"/>
    <n v="1"/>
    <s v="172k"/>
    <s v="100+"/>
    <x v="0"/>
    <n v="0"/>
    <x v="0"/>
    <s v="Communication"/>
    <d v="2014-10-02T00:00:00"/>
    <s v="1.0.0"/>
    <s v="2.2 and up"/>
    <s v="100"/>
    <s v="0"/>
  </r>
  <r>
    <s v="Axe"/>
    <x v="18"/>
    <s v="NaN"/>
    <n v="18"/>
    <s v="24M"/>
    <s v="1,000+"/>
    <x v="0"/>
    <n v="0"/>
    <x v="0"/>
    <s v="Simulation"/>
    <d v="2017-12-01T00:00:00"/>
    <n v="1"/>
    <s v="4.1 and up"/>
    <s v="1000"/>
    <s v="0"/>
  </r>
  <r>
    <s v="Axetatic - Axe Throwing Game"/>
    <x v="17"/>
    <n v="4.5999999999999996"/>
    <n v="29"/>
    <s v="31M"/>
    <s v="1,000+"/>
    <x v="0"/>
    <n v="0"/>
    <x v="2"/>
    <s v="Arcade"/>
    <d v="2017-10-22T00:00:00"/>
    <s v="1.3.3"/>
    <s v="4.2 and up"/>
    <s v="1000"/>
    <s v="0"/>
  </r>
  <r>
    <s v="Axe Champs! Wars"/>
    <x v="17"/>
    <n v="5"/>
    <n v="8"/>
    <s v="25M"/>
    <s v="50+"/>
    <x v="0"/>
    <n v="0"/>
    <x v="0"/>
    <s v="Arcade"/>
    <d v="2018-06-26T00:00:00"/>
    <n v="1.1000000000000001"/>
    <s v="4.1 and up"/>
    <s v="50"/>
    <s v="0"/>
  </r>
  <r>
    <s v="Tips Microsoft Dynamics Ax"/>
    <x v="27"/>
    <s v="NaN"/>
    <n v="1"/>
    <s v="2.3M"/>
    <s v="500+"/>
    <x v="0"/>
    <n v="0"/>
    <x v="0"/>
    <s v="Productivity"/>
    <d v="2017-07-08T00:00:00"/>
    <n v="1"/>
    <s v="4.1 and up"/>
    <s v="500"/>
    <s v="0"/>
  </r>
  <r>
    <s v="Axe Knight"/>
    <x v="17"/>
    <n v="4.5"/>
    <n v="52"/>
    <s v="33M"/>
    <s v="5,000+"/>
    <x v="0"/>
    <n v="0"/>
    <x v="0"/>
    <s v="Action"/>
    <d v="2018-06-26T00:00:00"/>
    <s v="1.0.5"/>
    <s v="4.1 and up"/>
    <s v="5000"/>
    <s v="0"/>
  </r>
  <r>
    <s v="AX Timesheets App for Dynamics"/>
    <x v="4"/>
    <s v="NaN"/>
    <n v="0"/>
    <s v="9.0M"/>
    <s v="10+"/>
    <x v="0"/>
    <n v="0"/>
    <x v="0"/>
    <s v="Business"/>
    <d v="2018-02-15T00:00:00"/>
    <s v="1.0.5"/>
    <s v="4.4 and up"/>
    <s v="10"/>
    <s v="0"/>
  </r>
  <r>
    <s v="Axxess AX-DSP"/>
    <x v="25"/>
    <n v="3.5"/>
    <n v="17"/>
    <s v="7.4M"/>
    <s v="5,000+"/>
    <x v="0"/>
    <n v="0"/>
    <x v="0"/>
    <s v="Tools"/>
    <d v="2018-06-04T00:00:00"/>
    <s v="3_1"/>
    <s v="4.4 and up"/>
    <s v="5000"/>
    <s v="0"/>
  </r>
  <r>
    <s v="AX Window"/>
    <x v="25"/>
    <s v="NaN"/>
    <n v="0"/>
    <s v="19M"/>
    <s v="5+"/>
    <x v="0"/>
    <n v="0"/>
    <x v="0"/>
    <s v="Tools"/>
    <d v="2017-10-10T00:00:00"/>
    <s v="1.0.2"/>
    <s v="4.3 and up"/>
    <s v="5"/>
    <s v="0"/>
  </r>
  <r>
    <s v="Axxess Updater"/>
    <x v="25"/>
    <n v="3.9"/>
    <n v="56"/>
    <s v="2.3M"/>
    <s v="10,000+"/>
    <x v="0"/>
    <n v="0"/>
    <x v="0"/>
    <s v="Tools"/>
    <d v="2016-12-19T00:00:00"/>
    <s v="1.3.2"/>
    <s v="3.1 and up"/>
    <s v="10000"/>
    <s v="0"/>
  </r>
  <r>
    <s v="The Vikings"/>
    <x v="17"/>
    <n v="4.4000000000000004"/>
    <n v="15806"/>
    <s v="42M"/>
    <s v="1,000,000+"/>
    <x v="0"/>
    <n v="0"/>
    <x v="1"/>
    <s v="Arcade"/>
    <d v="2018-06-06T00:00:00"/>
    <s v="1.0.7"/>
    <s v="4.1 and up"/>
    <s v="1000000"/>
    <s v="0"/>
  </r>
  <r>
    <s v="Axe Spinner"/>
    <x v="18"/>
    <n v="3"/>
    <n v="2"/>
    <s v="Varies with device"/>
    <s v="10+"/>
    <x v="0"/>
    <n v="0"/>
    <x v="0"/>
    <s v="Casual"/>
    <d v="2018-01-04T00:00:00"/>
    <s v="1.0.0"/>
    <s v="4.1 and up"/>
    <s v="10"/>
    <s v="0"/>
  </r>
  <r>
    <s v="INTERACTIVE CALCULUS PRO"/>
    <x v="18"/>
    <s v="NaN"/>
    <n v="0"/>
    <s v="3.3M"/>
    <s v="10+"/>
    <x v="1"/>
    <n v="0.99"/>
    <x v="0"/>
    <s v="Education"/>
    <d v="2018-02-22T00:00:00"/>
    <n v="1.2"/>
    <s v="4.0.3 and up"/>
    <s v="10"/>
    <s v="0.99"/>
  </r>
  <r>
    <s v="Knife&amp;Axe Throwing"/>
    <x v="17"/>
    <n v="3.1"/>
    <n v="440"/>
    <s v="9.1M"/>
    <s v="50,000+"/>
    <x v="0"/>
    <n v="0"/>
    <x v="0"/>
    <s v="Arcade"/>
    <d v="2012-11-26T00:00:00"/>
    <s v="1.0.6"/>
    <s v="2.1 and up"/>
    <s v="50000"/>
    <s v="0"/>
  </r>
  <r>
    <s v="Stickman and Axe"/>
    <x v="17"/>
    <n v="4.4000000000000004"/>
    <n v="69"/>
    <s v="2.8M"/>
    <s v="50,000+"/>
    <x v="0"/>
    <n v="0"/>
    <x v="1"/>
    <s v="Action"/>
    <d v="2017-11-25T00:00:00"/>
    <n v="1"/>
    <s v="4.0.3 and up"/>
    <s v="50000"/>
    <s v="0"/>
  </r>
  <r>
    <s v="Axe Throw: Flip Champ Axes Champion Throwing Games"/>
    <x v="17"/>
    <s v="NaN"/>
    <n v="1"/>
    <s v="13M"/>
    <s v="50+"/>
    <x v="0"/>
    <n v="0"/>
    <x v="0"/>
    <s v="Arcade"/>
    <d v="2018-05-31T00:00:00"/>
    <s v="1.0.0"/>
    <s v="4.0 and up"/>
    <s v="50"/>
    <s v="0"/>
  </r>
  <r>
    <s v="Q7 SmartWatch"/>
    <x v="13"/>
    <n v="3"/>
    <n v="94"/>
    <s v="30M"/>
    <s v="10,000+"/>
    <x v="0"/>
    <n v="0"/>
    <x v="0"/>
    <s v="Health &amp; Fitness"/>
    <d v="2018-07-09T00:00:00"/>
    <s v="1.0.2"/>
    <s v="4.3 and up"/>
    <s v="10000"/>
    <s v="0"/>
  </r>
  <r>
    <s v="Workflow Approvals App AX 2012"/>
    <x v="4"/>
    <s v="NaN"/>
    <n v="2"/>
    <s v="3.0M"/>
    <s v="100+"/>
    <x v="0"/>
    <n v="0"/>
    <x v="0"/>
    <s v="Business"/>
    <d v="2018-07-12T00:00:00"/>
    <s v="1.6(3)-demo"/>
    <s v="4.0.3 and up"/>
    <s v="100"/>
    <s v="0"/>
  </r>
  <r>
    <s v="Tips &amp; Tricks Dynamics AX 365"/>
    <x v="27"/>
    <s v="NaN"/>
    <n v="1"/>
    <s v="2.2M"/>
    <s v="100+"/>
    <x v="0"/>
    <n v="0"/>
    <x v="0"/>
    <s v="Productivity"/>
    <d v="2017-07-14T00:00:00"/>
    <n v="1"/>
    <s v="4.0.3 and up"/>
    <s v="100"/>
    <s v="0"/>
  </r>
  <r>
    <s v="Axe Man"/>
    <x v="17"/>
    <n v="3.7"/>
    <n v="53"/>
    <s v="14M"/>
    <s v="1,000+"/>
    <x v="0"/>
    <n v="0"/>
    <x v="0"/>
    <s v="Adventure"/>
    <d v="2015-02-23T00:00:00"/>
    <n v="3"/>
    <s v="2.3.3 and up"/>
    <s v="1000"/>
    <s v="0"/>
  </r>
  <r>
    <s v="AX Watch for WatchMaker"/>
    <x v="26"/>
    <s v="NaN"/>
    <n v="2"/>
    <s v="238k"/>
    <s v="1+"/>
    <x v="1"/>
    <n v="0.99"/>
    <x v="0"/>
    <s v="Personalization"/>
    <d v="2017-08-18T00:00:00"/>
    <n v="1"/>
    <s v="2.3 and up"/>
    <s v="1"/>
    <s v="0.99"/>
  </r>
  <r>
    <s v="Throw Knife"/>
    <x v="18"/>
    <n v="3.7"/>
    <n v="291"/>
    <s v="37M"/>
    <s v="100,000+"/>
    <x v="0"/>
    <n v="0"/>
    <x v="0"/>
    <s v="Simulation"/>
    <d v="2017-09-14T00:00:00"/>
    <n v="2.04"/>
    <s v="4.1 and up"/>
    <s v="100000"/>
    <s v="0"/>
  </r>
  <r>
    <s v="Dead Zombie Evil Killer:Axe"/>
    <x v="17"/>
    <n v="3.9"/>
    <n v="71"/>
    <s v="52M"/>
    <s v="10,000+"/>
    <x v="0"/>
    <n v="0"/>
    <x v="1"/>
    <s v="Action"/>
    <d v="2016-12-01T00:00:00"/>
    <n v="1.1000000000000001"/>
    <s v="2.3 and up"/>
    <s v="10000"/>
    <s v="0"/>
  </r>
  <r>
    <s v="INTERACTIVE CALCULUS FOR MATHS AND PHYSICS"/>
    <x v="18"/>
    <n v="4.8"/>
    <n v="53"/>
    <s v="4.4M"/>
    <s v="1,000+"/>
    <x v="0"/>
    <n v="0"/>
    <x v="0"/>
    <s v="Education"/>
    <d v="2018-02-28T00:00:00"/>
    <n v="1.3"/>
    <s v="4.0.3 and up"/>
    <s v="1000"/>
    <s v="0"/>
  </r>
  <r>
    <s v="AX-PIC Pedidos"/>
    <x v="25"/>
    <s v="NaN"/>
    <n v="1"/>
    <s v="Varies with device"/>
    <s v="1,000+"/>
    <x v="0"/>
    <n v="0"/>
    <x v="0"/>
    <s v="Tools"/>
    <d v="2018-08-02T00:00:00"/>
    <s v="Varies with device"/>
    <s v="Varies with device"/>
    <s v="1000"/>
    <s v="0"/>
  </r>
  <r>
    <s v="AX!OM"/>
    <x v="16"/>
    <s v="NaN"/>
    <n v="5"/>
    <s v="28M"/>
    <s v="50+"/>
    <x v="0"/>
    <n v="0"/>
    <x v="0"/>
    <s v="Lifestyle"/>
    <d v="2017-02-16T00:00:00"/>
    <n v="1.3"/>
    <s v="4.1 and up"/>
    <s v="50"/>
    <s v="0"/>
  </r>
  <r>
    <s v="Zlax.io Zombs Luv Ax"/>
    <x v="17"/>
    <n v="4.5999999999999996"/>
    <n v="6344"/>
    <s v="32M"/>
    <s v="500,000+"/>
    <x v="0"/>
    <n v="0"/>
    <x v="0"/>
    <s v="Action"/>
    <d v="2018-04-04T00:00:00"/>
    <n v="1.7"/>
    <s v="4.1 and up"/>
    <s v="500000"/>
    <s v="0"/>
  </r>
  <r>
    <s v="AX Selfie"/>
    <x v="16"/>
    <n v="4.5999999999999996"/>
    <n v="10"/>
    <s v="3.4M"/>
    <s v="500+"/>
    <x v="0"/>
    <n v="0"/>
    <x v="0"/>
    <s v="Lifestyle"/>
    <d v="2015-08-31T00:00:00"/>
    <s v="1.0.0"/>
    <s v="4.0 and up"/>
    <s v="500"/>
    <s v="0"/>
  </r>
  <r>
    <s v="Ax 3 Domaines"/>
    <x v="23"/>
    <n v="4.5"/>
    <n v="12"/>
    <s v="23M"/>
    <s v="1,000+"/>
    <x v="0"/>
    <n v="0"/>
    <x v="0"/>
    <s v="Sports"/>
    <d v="2018-01-26T00:00:00"/>
    <s v="5.0.3"/>
    <s v="4.2 and up"/>
    <s v="1000"/>
    <s v="0"/>
  </r>
  <r>
    <s v="Clash of Axe: Flippy Lumberjack Action X"/>
    <x v="17"/>
    <n v="4.3"/>
    <n v="6"/>
    <s v="61M"/>
    <s v="1,000+"/>
    <x v="0"/>
    <n v="0"/>
    <x v="0"/>
    <s v="Action"/>
    <d v="2017-09-14T00:00:00"/>
    <n v="1.2"/>
    <s v="4.0 and up"/>
    <s v="1000"/>
    <s v="0"/>
  </r>
  <r>
    <s v="Flippy Axe : Flip The Knife &amp; Axe Simulator"/>
    <x v="17"/>
    <n v="5"/>
    <n v="7"/>
    <s v="15M"/>
    <s v="100+"/>
    <x v="0"/>
    <n v="0"/>
    <x v="0"/>
    <s v="Arcade"/>
    <d v="2017-09-27T00:00:00"/>
    <n v="1.1000000000000001"/>
    <s v="4.2 and up"/>
    <s v="100"/>
    <s v="0"/>
  </r>
  <r>
    <s v="Axe Clicker"/>
    <x v="18"/>
    <n v="4.3"/>
    <n v="10446"/>
    <s v="64M"/>
    <s v="500,000+"/>
    <x v="0"/>
    <n v="0"/>
    <x v="0"/>
    <s v="Casual"/>
    <d v="2018-07-13T00:00:00"/>
    <s v="1.0.142"/>
    <s v="4.0.3 and up"/>
    <s v="500000"/>
    <s v="0"/>
  </r>
  <r>
    <s v="Cyborg AX-001"/>
    <x v="17"/>
    <s v="NaN"/>
    <n v="0"/>
    <s v="Varies with device"/>
    <s v="50+"/>
    <x v="0"/>
    <n v="0"/>
    <x v="2"/>
    <s v="Action"/>
    <d v="2018-06-25T00:00:00"/>
    <s v="Varies with device"/>
    <s v="Varies with device"/>
    <s v="50"/>
    <s v="0"/>
  </r>
  <r>
    <s v="Axe Wallpaper"/>
    <x v="26"/>
    <n v="4.7"/>
    <n v="9"/>
    <s v="12M"/>
    <s v="100+"/>
    <x v="0"/>
    <n v="0"/>
    <x v="1"/>
    <s v="Personalization"/>
    <d v="2017-02-03T00:00:00"/>
    <n v="2.6"/>
    <s v="4.0 and up"/>
    <s v="100"/>
    <s v="0"/>
  </r>
  <r>
    <s v="Woodman Deluxe"/>
    <x v="17"/>
    <n v="4"/>
    <n v="82"/>
    <s v="4.4M"/>
    <s v="5,000+"/>
    <x v="0"/>
    <n v="0"/>
    <x v="0"/>
    <s v="Action"/>
    <d v="2015-07-06T00:00:00"/>
    <s v="1.0.2"/>
    <s v="2.3 and up"/>
    <s v="5000"/>
    <s v="0"/>
  </r>
  <r>
    <s v="Ay"/>
    <x v="30"/>
    <n v="3.8"/>
    <n v="11"/>
    <s v="3.6M"/>
    <s v="5,000+"/>
    <x v="0"/>
    <n v="0"/>
    <x v="1"/>
    <s v="Video Players &amp; Editors"/>
    <d v="2018-05-04T00:00:00"/>
    <s v="1.0.261"/>
    <s v="2.3 and up"/>
    <s v="5000"/>
    <s v="0"/>
  </r>
  <r>
    <s v="A-Y Collection"/>
    <x v="21"/>
    <n v="5"/>
    <n v="2"/>
    <s v="2.9M"/>
    <s v="100+"/>
    <x v="0"/>
    <n v="0"/>
    <x v="1"/>
    <s v="Shopping"/>
    <d v="2018-02-16T00:00:00"/>
    <n v="1.2"/>
    <s v="4.1 and up"/>
    <s v="100"/>
    <s v="0"/>
  </r>
  <r>
    <s v="AY Sing"/>
    <x v="3"/>
    <n v="4.8"/>
    <n v="111"/>
    <s v="10M"/>
    <s v="5,000+"/>
    <x v="0"/>
    <n v="0"/>
    <x v="0"/>
    <s v="Books &amp; Reference"/>
    <d v="2018-05-21T00:00:00"/>
    <s v="1.6.2"/>
    <s v="4.1 and up"/>
    <s v="5000"/>
    <s v="0"/>
  </r>
  <r>
    <s v="Ay Up"/>
    <x v="18"/>
    <n v="4.5"/>
    <n v="11"/>
    <s v="7.2M"/>
    <s v="100+"/>
    <x v="0"/>
    <n v="0"/>
    <x v="0"/>
    <s v="Entertainment"/>
    <d v="2015-10-27T00:00:00"/>
    <s v="3.0.0"/>
    <s v="2.1 and up"/>
    <s v="100"/>
    <s v="0"/>
  </r>
  <r>
    <s v="AY Recorder - Screen Recorder, Live, Video Editor"/>
    <x v="25"/>
    <n v="4.3"/>
    <n v="12"/>
    <s v="3.8M"/>
    <s v="500+"/>
    <x v="0"/>
    <n v="0"/>
    <x v="0"/>
    <s v="Tools"/>
    <d v="2017-05-15T00:00:00"/>
    <n v="2.2000000000000002"/>
    <s v="5.0 and up"/>
    <s v="500"/>
    <s v="0"/>
  </r>
  <r>
    <s v="Â¡Ay Caramba!"/>
    <x v="18"/>
    <s v="NaN"/>
    <n v="0"/>
    <s v="549k"/>
    <s v="1+"/>
    <x v="1"/>
    <n v="1.99"/>
    <x v="0"/>
    <s v="Education"/>
    <d v="2014-06-13T00:00:00"/>
    <n v="1.2"/>
    <s v="3.0 and up"/>
    <s v="1"/>
    <s v="1.99"/>
  </r>
  <r>
    <s v="Ay Sabz Gunbad Waly"/>
    <x v="30"/>
    <s v="NaN"/>
    <n v="4"/>
    <s v="3.9M"/>
    <s v="1,000+"/>
    <x v="0"/>
    <n v="0"/>
    <x v="0"/>
    <s v="Video Players &amp; Editors"/>
    <d v="2017-09-11T00:00:00"/>
    <n v="1.1000000000000001"/>
    <s v="4.0 and up"/>
    <s v="1000"/>
    <s v="0"/>
  </r>
  <r>
    <s v="Ay YÄ±ldÄ±z - Xperia Live Theme"/>
    <x v="26"/>
    <s v="NaN"/>
    <n v="0"/>
    <s v="2.9M"/>
    <s v="10+"/>
    <x v="1"/>
    <n v="0.99"/>
    <x v="0"/>
    <s v="Personalization"/>
    <d v="2017-12-26T00:00:00"/>
    <s v="1.0.0"/>
    <s v="4.4 and up"/>
    <s v="10"/>
    <s v="0.99"/>
  </r>
  <r>
    <s v="25 Mins Ako ay may lobo Etc Pinoy Kid Song Offline"/>
    <x v="18"/>
    <s v="NaN"/>
    <n v="0"/>
    <s v="42M"/>
    <s v="10+"/>
    <x v="0"/>
    <n v="0"/>
    <x v="3"/>
    <s v="Entertainment"/>
    <d v="2018-07-29T00:00:00"/>
    <n v="3"/>
    <s v="2.3 and up"/>
    <s v="10"/>
    <s v="0"/>
  </r>
  <r>
    <s v="camera zoom moon"/>
    <x v="22"/>
    <n v="3.7"/>
    <n v="1213"/>
    <s v="1.1M"/>
    <s v="500,000+"/>
    <x v="0"/>
    <n v="0"/>
    <x v="0"/>
    <s v="Photography"/>
    <d v="2018-01-23T00:00:00"/>
    <n v="1.06"/>
    <s v="2.3 and up"/>
    <s v="500000"/>
    <s v="0"/>
  </r>
  <r>
    <s v="Ako ay may lobo Pinoy Kid Song Offline"/>
    <x v="18"/>
    <s v="NaN"/>
    <n v="0"/>
    <s v="9.7M"/>
    <s v="1+"/>
    <x v="0"/>
    <n v="0"/>
    <x v="3"/>
    <s v="Entertainment"/>
    <d v="2018-07-30T00:00:00"/>
    <n v="3"/>
    <s v="2.3 and up"/>
    <s v="1"/>
    <s v="0"/>
  </r>
  <r>
    <s v="Ay YÄ±ldÄ±z Analog Saat"/>
    <x v="26"/>
    <s v="NaN"/>
    <n v="37"/>
    <s v="1.7M"/>
    <s v="1,000+"/>
    <x v="0"/>
    <n v="0"/>
    <x v="0"/>
    <s v="Personalization"/>
    <d v="2016-07-21T00:00:00"/>
    <n v="1"/>
    <s v="4.1 and up"/>
    <s v="1000"/>
    <s v="0"/>
  </r>
  <r>
    <s v="Ay Telekom Oim"/>
    <x v="16"/>
    <s v="NaN"/>
    <n v="6"/>
    <s v="13M"/>
    <s v="100+"/>
    <x v="0"/>
    <n v="0"/>
    <x v="0"/>
    <s v="Lifestyle"/>
    <d v="2018-02-17T00:00:00"/>
    <s v="1.0.2"/>
    <s v="4.1 and up"/>
    <s v="100"/>
    <s v="0"/>
  </r>
  <r>
    <s v="Holy Quran Mehmet Emin Ay"/>
    <x v="16"/>
    <s v="NaN"/>
    <n v="649"/>
    <s v="55M"/>
    <s v="10,000+"/>
    <x v="0"/>
    <n v="0"/>
    <x v="0"/>
    <s v="Lifestyle"/>
    <d v="2017-03-14T00:00:00"/>
    <s v="1.3.1"/>
    <s v="4.0.3 and up"/>
    <s v="10000"/>
    <s v="0"/>
  </r>
  <r>
    <s v="Ay YÄ±ldÄ±z Duvar KaÄŸÄ±tlarÄ±"/>
    <x v="26"/>
    <s v="NaN"/>
    <n v="3"/>
    <s v="6.5M"/>
    <s v="100+"/>
    <x v="0"/>
    <n v="0"/>
    <x v="0"/>
    <s v="Personalization"/>
    <d v="2017-12-10T00:00:00"/>
    <s v="1.0.0"/>
    <s v="4.3 and up"/>
    <s v="100"/>
    <s v="0"/>
  </r>
  <r>
    <s v="Ay Hasnain k Nana Milad Naat"/>
    <x v="3"/>
    <n v="4.3"/>
    <n v="72"/>
    <s v="1.9M"/>
    <s v="10,000+"/>
    <x v="0"/>
    <n v="0"/>
    <x v="0"/>
    <s v="Books &amp; Reference"/>
    <d v="2015-12-21T00:00:00"/>
    <n v="1"/>
    <s v="2.3 and up"/>
    <s v="10000"/>
    <s v="0"/>
  </r>
  <r>
    <s v="Mehmet Emin Ay Ä°lahileri"/>
    <x v="18"/>
    <s v="NaN"/>
    <n v="0"/>
    <s v="5.1M"/>
    <s v="10+"/>
    <x v="0"/>
    <n v="0"/>
    <x v="0"/>
    <s v="Entertainment"/>
    <d v="2018-07-13T00:00:00"/>
    <n v="1"/>
    <s v="4.1 and up"/>
    <s v="10"/>
    <s v="0"/>
  </r>
  <r>
    <s v="Â¡Ay Metro!"/>
    <x v="17"/>
    <n v="3.8"/>
    <n v="489"/>
    <s v="36M"/>
    <s v="10,000+"/>
    <x v="0"/>
    <n v="0"/>
    <x v="2"/>
    <s v="Arcade"/>
    <d v="2015-03-17T00:00:00"/>
    <s v="1.0.3.1"/>
    <s v="4.0 and up"/>
    <s v="10000"/>
    <s v="0"/>
  </r>
  <r>
    <s v="AY Oakmont"/>
    <x v="13"/>
    <s v="NaN"/>
    <n v="0"/>
    <s v="11M"/>
    <s v="10+"/>
    <x v="0"/>
    <n v="0"/>
    <x v="0"/>
    <s v="Health &amp; Fitness"/>
    <d v="2018-07-09T00:00:00"/>
    <s v="4.2.2"/>
    <s v="4.1 and up"/>
    <s v="10"/>
    <s v="0"/>
  </r>
  <r>
    <s v="YAKALA AY"/>
    <x v="17"/>
    <s v="NaN"/>
    <n v="0"/>
    <s v="14M"/>
    <s v="1+"/>
    <x v="1"/>
    <n v="0.99"/>
    <x v="0"/>
    <s v="Arcade"/>
    <d v="2018-07-07T00:00:00"/>
    <n v="1"/>
    <s v="4.1 and up"/>
    <s v="1"/>
    <s v="0.99"/>
  </r>
  <r>
    <s v="Lunar Calendar"/>
    <x v="16"/>
    <n v="4.5"/>
    <n v="484"/>
    <s v="Varies with device"/>
    <s v="1,000+"/>
    <x v="1"/>
    <n v="4.99"/>
    <x v="3"/>
    <s v="Lifestyle"/>
    <d v="2018-07-17T00:00:00"/>
    <s v="Varies with device"/>
    <s v="Varies with device"/>
    <s v="1000"/>
    <s v="4.99"/>
  </r>
  <r>
    <s v="Pinoy Kid Song Ako ay may Lobo"/>
    <x v="18"/>
    <n v="4.5999999999999996"/>
    <n v="23"/>
    <s v="17M"/>
    <s v="10,000+"/>
    <x v="0"/>
    <n v="0"/>
    <x v="0"/>
    <s v="Education"/>
    <d v="2016-09-12T00:00:00"/>
    <n v="1"/>
    <s v="2.2 and up"/>
    <s v="10000"/>
    <s v="0"/>
  </r>
  <r>
    <s v="Lunar Calendar Lite"/>
    <x v="16"/>
    <n v="4.0999999999999996"/>
    <n v="2954"/>
    <s v="Varies with device"/>
    <s v="100,000+"/>
    <x v="0"/>
    <n v="0"/>
    <x v="3"/>
    <s v="Lifestyle"/>
    <d v="2018-07-17T00:00:00"/>
    <s v="Varies with device"/>
    <s v="Varies with device"/>
    <s v="100000"/>
    <s v="0"/>
  </r>
  <r>
    <s v="Ay Mohabbat Teri Khatir Novel"/>
    <x v="3"/>
    <n v="4.2"/>
    <n v="27"/>
    <s v="4.3M"/>
    <s v="10,000+"/>
    <x v="0"/>
    <n v="0"/>
    <x v="0"/>
    <s v="Books &amp; Reference"/>
    <d v="2018-01-30T00:00:00"/>
    <n v="1"/>
    <s v="4.0 and up"/>
    <s v="10000"/>
    <s v="0"/>
  </r>
  <r>
    <s v="AY Recruitment"/>
    <x v="4"/>
    <s v="NaN"/>
    <n v="1"/>
    <s v="4.0M"/>
    <s v="10+"/>
    <x v="0"/>
    <n v="0"/>
    <x v="0"/>
    <s v="Business"/>
    <d v="2018-05-22T00:00:00"/>
    <s v="1.1.1"/>
    <s v="4.4 and up"/>
    <s v="10"/>
    <s v="0"/>
  </r>
  <r>
    <s v="Quran Khmer Offline AY"/>
    <x v="18"/>
    <n v="5"/>
    <n v="41"/>
    <s v="4.0M"/>
    <s v="1,000+"/>
    <x v="0"/>
    <n v="0"/>
    <x v="0"/>
    <s v="Education"/>
    <d v="2017-12-13T00:00:00"/>
    <n v="10.6"/>
    <s v="4.2 and up"/>
    <s v="1000"/>
    <s v="0"/>
  </r>
  <r>
    <s v="Ay YÄ±ldÄ±z Keyboard"/>
    <x v="25"/>
    <s v="NaN"/>
    <n v="26"/>
    <s v="3.0M"/>
    <s v="1,000+"/>
    <x v="0"/>
    <n v="0"/>
    <x v="0"/>
    <s v="Tools"/>
    <d v="2018-05-23T00:00:00"/>
    <n v="1.2"/>
    <s v="4.4 and up"/>
    <s v="1000"/>
    <s v="0"/>
  </r>
  <r>
    <s v="AY EMLAK"/>
    <x v="4"/>
    <s v="NaN"/>
    <n v="8"/>
    <s v="1.2M"/>
    <s v="10+"/>
    <x v="0"/>
    <n v="0"/>
    <x v="1"/>
    <s v="Business"/>
    <d v="2018-07-11T00:00:00"/>
    <n v="1"/>
    <s v="4.0.3 and up"/>
    <s v="10"/>
    <s v="0"/>
  </r>
  <r>
    <s v="Ay Vamos - PJ. Balvin - Piano"/>
    <x v="17"/>
    <s v="NaN"/>
    <n v="0"/>
    <s v="29M"/>
    <s v="5+"/>
    <x v="0"/>
    <n v="0"/>
    <x v="0"/>
    <s v="Arcade"/>
    <d v="2018-07-09T00:00:00"/>
    <n v="1"/>
    <s v="4.1 and up"/>
    <s v="5"/>
    <s v="0"/>
  </r>
  <r>
    <s v="Google Play Games"/>
    <x v="18"/>
    <n v="4.3"/>
    <n v="7168735"/>
    <s v="Varies with device"/>
    <s v="1,000,000,000+"/>
    <x v="0"/>
    <n v="0"/>
    <x v="1"/>
    <s v="Entertainment"/>
    <d v="2018-07-16T00:00:00"/>
    <s v="Varies with device"/>
    <s v="Varies with device"/>
    <s v="1000000000"/>
    <s v="0"/>
  </r>
  <r>
    <s v="Ay Peruk"/>
    <x v="4"/>
    <s v="NaN"/>
    <n v="0"/>
    <s v="3.4M"/>
    <s v="1+"/>
    <x v="0"/>
    <n v="0"/>
    <x v="0"/>
    <s v="Business"/>
    <d v="2017-10-31T00:00:00"/>
    <s v="1.1.0"/>
    <s v="4.0 and up"/>
    <s v="1"/>
    <s v="0"/>
  </r>
  <r>
    <s v="Sun &amp; Moon AR Locator"/>
    <x v="29"/>
    <n v="3.3"/>
    <n v="115"/>
    <s v="5.1M"/>
    <s v="10,000+"/>
    <x v="0"/>
    <n v="0"/>
    <x v="0"/>
    <s v="Weather"/>
    <d v="2017-02-23T00:00:00"/>
    <n v="1.4"/>
    <s v="4.1 and up"/>
    <s v="10000"/>
    <s v="0"/>
  </r>
  <r>
    <s v="Display Phone Screen On TV"/>
    <x v="25"/>
    <n v="3.6"/>
    <n v="9895"/>
    <s v="2.7M"/>
    <s v="1,000,000+"/>
    <x v="0"/>
    <n v="0"/>
    <x v="0"/>
    <s v="Tools"/>
    <d v="2017-02-03T00:00:00"/>
    <n v="2"/>
    <s v="4.2 and up"/>
    <s v="1000000"/>
    <s v="0"/>
  </r>
  <r>
    <s v="San Andreas Crime Stories"/>
    <x v="17"/>
    <n v="4"/>
    <n v="162530"/>
    <s v="97M"/>
    <s v="10,000,000+"/>
    <x v="0"/>
    <n v="0"/>
    <x v="3"/>
    <s v="Racing"/>
    <d v="2018-07-02T00:00:00"/>
    <s v="1.0.0.0"/>
    <s v="4.1 and up"/>
    <s v="10000000"/>
    <s v="0"/>
  </r>
  <r>
    <s v="Masha and The Bear"/>
    <x v="18"/>
    <n v="4"/>
    <n v="39779"/>
    <s v="19M"/>
    <s v="5,000,000+"/>
    <x v="0"/>
    <n v="0"/>
    <x v="0"/>
    <s v="Video Players &amp; Editors;Music &amp; Video"/>
    <d v="2016-08-05T00:00:00"/>
    <s v="4.0.1"/>
    <s v="4.0.3 and up"/>
    <s v="5000000"/>
    <s v="0"/>
  </r>
  <r>
    <s v="Miami crime simulator"/>
    <x v="17"/>
    <n v="4"/>
    <n v="254518"/>
    <s v="100M"/>
    <s v="10,000,000+"/>
    <x v="0"/>
    <n v="0"/>
    <x v="3"/>
    <s v="Action"/>
    <d v="2018-07-09T00:00:00"/>
    <n v="2"/>
    <s v="4.0 and up"/>
    <s v="10000000"/>
    <s v="0"/>
  </r>
  <r>
    <s v="ai.type Free Emoji Keyboard"/>
    <x v="26"/>
    <n v="4.3"/>
    <n v="647721"/>
    <s v="Varies with device"/>
    <s v="10,000,000+"/>
    <x v="0"/>
    <n v="0"/>
    <x v="0"/>
    <s v="Personalization"/>
    <d v="2018-07-24T00:00:00"/>
    <s v="Varies with device"/>
    <s v="Varies with device"/>
    <s v="10000000"/>
    <s v="0"/>
  </r>
  <r>
    <s v="Strange Hero: Future Battle"/>
    <x v="17"/>
    <n v="4.2"/>
    <n v="88901"/>
    <s v="73M"/>
    <s v="10,000,000+"/>
    <x v="0"/>
    <n v="0"/>
    <x v="1"/>
    <s v="Action"/>
    <d v="2018-05-24T00:00:00"/>
    <s v="11.0.0"/>
    <s v="4.0 and up"/>
    <s v="10000000"/>
    <s v="0"/>
  </r>
  <r>
    <s v="Gangster Town: Vice District"/>
    <x v="18"/>
    <n v="4.3"/>
    <n v="65146"/>
    <s v="100M"/>
    <s v="10,000,000+"/>
    <x v="0"/>
    <n v="0"/>
    <x v="3"/>
    <s v="Simulation"/>
    <d v="2018-05-31T00:00:00"/>
    <n v="2.1"/>
    <s v="4.0 and up"/>
    <s v="10000000"/>
    <s v="0"/>
  </r>
  <r>
    <s v="iMediaShare â€“ Photos &amp; Music"/>
    <x v="30"/>
    <n v="4.2"/>
    <n v="104551"/>
    <s v="18M"/>
    <s v="10,000,000+"/>
    <x v="0"/>
    <n v="0"/>
    <x v="0"/>
    <s v="Video Players &amp; Editors"/>
    <d v="2017-12-19T00:00:00"/>
    <s v="1.0.10"/>
    <s v="2.2 and up"/>
    <s v="10000000"/>
    <s v="0"/>
  </r>
  <r>
    <s v="Earth &amp; Moon in HD Gyro 3D Parallax Live Wallpaper"/>
    <x v="26"/>
    <n v="4.5"/>
    <n v="66321"/>
    <s v="18M"/>
    <s v="5,000,000+"/>
    <x v="0"/>
    <n v="0"/>
    <x v="0"/>
    <s v="Personalization"/>
    <d v="2018-06-11T00:00:00"/>
    <n v="2.4"/>
    <s v="4.1 and up"/>
    <s v="5000000"/>
    <s v="0"/>
  </r>
  <r>
    <s v="Mad Day - Truck Distance Game"/>
    <x v="17"/>
    <n v="4.3"/>
    <n v="29270"/>
    <s v="44M"/>
    <s v="5,000,000+"/>
    <x v="0"/>
    <n v="0"/>
    <x v="0"/>
    <s v="Action"/>
    <d v="2018-07-25T00:00:00"/>
    <s v="1.4.3"/>
    <s v="4.0.3 and up"/>
    <s v="5000000"/>
    <s v="0"/>
  </r>
  <r>
    <s v="AZ Screen Recorder - No Root"/>
    <x v="30"/>
    <n v="4.5999999999999996"/>
    <n v="751911"/>
    <s v="Varies with device"/>
    <s v="10,000,000+"/>
    <x v="0"/>
    <n v="0"/>
    <x v="0"/>
    <s v="Video Players &amp; Editors"/>
    <d v="2018-08-02T00:00:00"/>
    <s v="Varies with device"/>
    <s v="5.0 and up"/>
    <s v="10000000"/>
    <s v="0"/>
  </r>
  <r>
    <s v="AZ Browser. Private &amp; Download"/>
    <x v="6"/>
    <n v="4.4000000000000004"/>
    <n v="1520"/>
    <s v="5.2M"/>
    <s v="100,000+"/>
    <x v="0"/>
    <n v="0"/>
    <x v="0"/>
    <s v="Communication"/>
    <d v="2016-12-31T00:00:00"/>
    <n v="1.4"/>
    <s v="4.4 and up"/>
    <s v="100000"/>
    <s v="0"/>
  </r>
  <r>
    <s v="AZ Lottery Players Club"/>
    <x v="18"/>
    <n v="4.2"/>
    <n v="97"/>
    <s v="8.9M"/>
    <s v="10,000+"/>
    <x v="0"/>
    <n v="0"/>
    <x v="0"/>
    <s v="Entertainment"/>
    <d v="2018-07-09T00:00:00"/>
    <s v="2.0.0(9)"/>
    <s v="4.0.3 and up"/>
    <s v="10000"/>
    <s v="0"/>
  </r>
  <r>
    <s v="AZ Plugin 2 (newest)"/>
    <x v="15"/>
    <n v="4.2"/>
    <n v="11087"/>
    <s v="34M"/>
    <s v="1,000,000+"/>
    <x v="0"/>
    <n v="0"/>
    <x v="0"/>
    <s v="Libraries &amp; Demo"/>
    <d v="2017-03-16T00:00:00"/>
    <s v="4.1.4"/>
    <s v="5.0 and up"/>
    <s v="1000000"/>
    <s v="0"/>
  </r>
  <r>
    <s v="Kids A-Z"/>
    <x v="18"/>
    <n v="4.2"/>
    <n v="26426"/>
    <s v="30M"/>
    <s v="1,000,000+"/>
    <x v="0"/>
    <n v="0"/>
    <x v="0"/>
    <s v="Education;Education"/>
    <d v="2018-08-02T00:00:00"/>
    <s v="4.1.0"/>
    <s v="4.4 and up"/>
    <s v="1000000"/>
    <s v="0"/>
  </r>
  <r>
    <s v="AZ Camera - Manual Pro Cam"/>
    <x v="22"/>
    <n v="3.4"/>
    <n v="2332"/>
    <s v="1.6M"/>
    <s v="100,000+"/>
    <x v="0"/>
    <n v="0"/>
    <x v="0"/>
    <s v="Photography"/>
    <d v="2015-08-28T00:00:00"/>
    <n v="2.2000000000000002"/>
    <s v="5.0 and up"/>
    <s v="100000"/>
    <s v="0"/>
  </r>
  <r>
    <s v="A-Z App Store"/>
    <x v="27"/>
    <n v="3.2"/>
    <n v="2728"/>
    <s v="4.4M"/>
    <s v="500,000+"/>
    <x v="0"/>
    <n v="0"/>
    <x v="0"/>
    <s v="Productivity"/>
    <d v="2016-10-05T00:00:00"/>
    <s v="1.0.5"/>
    <s v="4.1 and up"/>
    <s v="500000"/>
    <s v="0"/>
  </r>
  <r>
    <s v="AZ Screen Recorder pro"/>
    <x v="25"/>
    <n v="4"/>
    <n v="60"/>
    <s v="3.7M"/>
    <s v="5,000+"/>
    <x v="0"/>
    <n v="0"/>
    <x v="0"/>
    <s v="Tools"/>
    <d v="2018-03-19T00:00:00"/>
    <n v="1"/>
    <s v="5.0 and up"/>
    <s v="5000"/>
    <s v="0"/>
  </r>
  <r>
    <s v="Permit Test AZ Arizona MVD DOT"/>
    <x v="18"/>
    <n v="4.5999999999999996"/>
    <n v="227"/>
    <s v="11M"/>
    <s v="10,000+"/>
    <x v="0"/>
    <n v="0"/>
    <x v="0"/>
    <s v="Education"/>
    <d v="2017-10-12T00:00:00"/>
    <s v="2.9.0"/>
    <s v="4.1 and up"/>
    <s v="10000"/>
    <s v="0"/>
  </r>
  <r>
    <s v="AZ PLAYER HD"/>
    <x v="25"/>
    <n v="3.2"/>
    <n v="24"/>
    <s v="4.7M"/>
    <s v="10,000+"/>
    <x v="0"/>
    <n v="0"/>
    <x v="0"/>
    <s v="Tools"/>
    <d v="2016-04-11T00:00:00"/>
    <n v="1"/>
    <s v="2.2 and up"/>
    <s v="10000"/>
    <s v="0"/>
  </r>
  <r>
    <s v="Long Realty AZ Home Search"/>
    <x v="16"/>
    <n v="4.4000000000000004"/>
    <n v="132"/>
    <s v="33M"/>
    <s v="10,000+"/>
    <x v="0"/>
    <n v="0"/>
    <x v="0"/>
    <s v="Lifestyle"/>
    <d v="2018-03-06T00:00:00"/>
    <s v="5.805.180306"/>
    <s v="4.1 and up"/>
    <s v="10000"/>
    <s v="0"/>
  </r>
  <r>
    <s v="NB|AZ Mobile Banking"/>
    <x v="11"/>
    <n v="4"/>
    <n v="463"/>
    <s v="13M"/>
    <s v="10,000+"/>
    <x v="0"/>
    <n v="0"/>
    <x v="0"/>
    <s v="Finance"/>
    <d v="2018-04-05T00:00:00"/>
    <s v="4.2.31"/>
    <s v="4.2 and up"/>
    <s v="10000"/>
    <s v="0"/>
  </r>
  <r>
    <s v="Movie Downloader Torrent : Az Torrent"/>
    <x v="30"/>
    <n v="4.7"/>
    <n v="70"/>
    <s v="14M"/>
    <s v="1,000+"/>
    <x v="0"/>
    <n v="0"/>
    <x v="0"/>
    <s v="Video Players &amp; Editors"/>
    <d v="2018-07-07T00:00:00"/>
    <n v="1.9"/>
    <s v="4.1 and up"/>
    <s v="1000"/>
    <s v="0"/>
  </r>
  <r>
    <s v="A-Z Screen Recorder -"/>
    <x v="30"/>
    <s v="NaN"/>
    <n v="17"/>
    <s v="3.7M"/>
    <s v="500+"/>
    <x v="0"/>
    <n v="0"/>
    <x v="0"/>
    <s v="Video Players &amp; Editors"/>
    <d v="2018-07-23T00:00:00"/>
    <n v="1"/>
    <s v="4.4 and up"/>
    <s v="500"/>
    <s v="0"/>
  </r>
  <r>
    <s v="AZ Immune Related AEManagement"/>
    <x v="19"/>
    <n v="3.7"/>
    <n v="3"/>
    <s v="7.3M"/>
    <s v="500+"/>
    <x v="0"/>
    <n v="0"/>
    <x v="0"/>
    <s v="Medical"/>
    <d v="2018-05-24T00:00:00"/>
    <n v="1.4"/>
    <s v="3.2 and up"/>
    <s v="500"/>
    <s v="0"/>
  </r>
  <r>
    <s v="Alphabet A-Z"/>
    <x v="18"/>
    <n v="3.9"/>
    <n v="306"/>
    <s v="Varies with device"/>
    <s v="100,000+"/>
    <x v="0"/>
    <n v="0"/>
    <x v="0"/>
    <s v="Casual"/>
    <d v="2014-04-17T00:00:00"/>
    <s v="Varies with device"/>
    <s v="Varies with device"/>
    <s v="100000"/>
    <s v="0"/>
  </r>
  <r>
    <s v="AZ Rockets"/>
    <x v="17"/>
    <n v="4.2"/>
    <n v="162"/>
    <s v="37M"/>
    <s v="10,000+"/>
    <x v="0"/>
    <n v="0"/>
    <x v="0"/>
    <s v="Arcade"/>
    <d v="2018-05-25T00:00:00"/>
    <s v="1.2.1"/>
    <s v="4.1 and up"/>
    <s v="10000"/>
    <s v="0"/>
  </r>
  <r>
    <s v="NB|AZ Business Mobile Banking"/>
    <x v="11"/>
    <n v="4.0999999999999996"/>
    <n v="44"/>
    <s v="13M"/>
    <s v="1,000+"/>
    <x v="0"/>
    <n v="0"/>
    <x v="0"/>
    <s v="Finance"/>
    <d v="2018-04-05T00:00:00"/>
    <s v="4.2.31"/>
    <s v="4.2 and up"/>
    <s v="1000"/>
    <s v="0"/>
  </r>
  <r>
    <s v="Az Content"/>
    <x v="18"/>
    <n v="3.5"/>
    <n v="24"/>
    <s v="13M"/>
    <s v="10,000+"/>
    <x v="0"/>
    <n v="0"/>
    <x v="0"/>
    <s v="Entertainment"/>
    <d v="2018-06-05T00:00:00"/>
    <s v="1.0.15"/>
    <s v="4.1 and up"/>
    <s v="10000"/>
    <s v="0"/>
  </r>
  <r>
    <s v="Catalyst AZ"/>
    <x v="18"/>
    <n v="4.8"/>
    <n v="12"/>
    <s v="8.4M"/>
    <s v="500+"/>
    <x v="0"/>
    <n v="0"/>
    <x v="1"/>
    <s v="Education"/>
    <d v="2018-06-27T00:00:00"/>
    <s v="3.8.0"/>
    <s v="4.1 and up"/>
    <s v="500"/>
    <s v="0"/>
  </r>
  <r>
    <s v="Casino AZ/Talking Stick Resort"/>
    <x v="24"/>
    <n v="4.3"/>
    <n v="201"/>
    <s v="45M"/>
    <s v="10,000+"/>
    <x v="0"/>
    <n v="0"/>
    <x v="0"/>
    <s v="Travel &amp; Local"/>
    <d v="2018-07-16T00:00:00"/>
    <s v="7.9.2.6"/>
    <s v="4.4 and up"/>
    <s v="10000"/>
    <s v="0"/>
  </r>
  <r>
    <s v="Graffiti Letters (A-Z)"/>
    <x v="16"/>
    <n v="3.9"/>
    <n v="386"/>
    <s v="7.9M"/>
    <s v="50,000+"/>
    <x v="0"/>
    <n v="0"/>
    <x v="0"/>
    <s v="Lifestyle"/>
    <d v="2017-02-18T00:00:00"/>
    <s v="2.1.5"/>
    <s v="4.0 and up"/>
    <s v="50000"/>
    <s v="0"/>
  </r>
  <r>
    <s v="GPS.AZ"/>
    <x v="32"/>
    <s v="NaN"/>
    <n v="30"/>
    <s v="4.2M"/>
    <s v="1,000+"/>
    <x v="0"/>
    <n v="0"/>
    <x v="0"/>
    <s v="Maps &amp; Navigation"/>
    <d v="2015-04-02T00:00:00"/>
    <s v="1.0.10"/>
    <s v="4.0 and up"/>
    <s v="1000"/>
    <s v="0"/>
  </r>
  <r>
    <s v="First Credit Union (AZ) Mobile"/>
    <x v="11"/>
    <n v="3.5"/>
    <n v="100"/>
    <s v="11M"/>
    <s v="10,000+"/>
    <x v="0"/>
    <n v="0"/>
    <x v="0"/>
    <s v="Finance"/>
    <d v="2017-06-13T00:00:00"/>
    <s v="3.0.830"/>
    <s v="4.0 and up"/>
    <s v="10000"/>
    <s v="0"/>
  </r>
  <r>
    <s v="Arizona Mobile"/>
    <x v="18"/>
    <n v="4.3"/>
    <n v="285"/>
    <s v="6.2M"/>
    <s v="10,000+"/>
    <x v="0"/>
    <n v="0"/>
    <x v="0"/>
    <s v="Education"/>
    <d v="2017-11-07T00:00:00"/>
    <n v="4.7"/>
    <s v="4.1 and up"/>
    <s v="10000"/>
    <s v="0"/>
  </r>
  <r>
    <s v="AZ Mobile Gizmo"/>
    <x v="4"/>
    <n v="4.4000000000000004"/>
    <n v="16"/>
    <s v="3.7M"/>
    <s v="1,000+"/>
    <x v="0"/>
    <n v="0"/>
    <x v="0"/>
    <s v="Business"/>
    <d v="2018-04-02T00:00:00"/>
    <s v="3.4.4"/>
    <s v="4.2 and up"/>
    <s v="1000"/>
    <s v="0"/>
  </r>
  <r>
    <s v="Az Video Status"/>
    <x v="18"/>
    <n v="4.8"/>
    <n v="13"/>
    <s v="6.0M"/>
    <s v="100+"/>
    <x v="0"/>
    <n v="0"/>
    <x v="0"/>
    <s v="Entertainment"/>
    <d v="2018-08-02T00:00:00"/>
    <s v="1.0.4"/>
    <s v="4.1 and up"/>
    <s v="100"/>
    <s v="0"/>
  </r>
  <r>
    <s v="Arizona Statutes, ARS (AZ Law)"/>
    <x v="3"/>
    <n v="3.9"/>
    <n v="9"/>
    <s v="8.8M"/>
    <s v="1,000+"/>
    <x v="0"/>
    <n v="0"/>
    <x v="0"/>
    <s v="Books &amp; Reference"/>
    <d v="2017-10-18T00:00:00"/>
    <n v="1.6"/>
    <s v="4.4 and up"/>
    <s v="1000"/>
    <s v="0"/>
  </r>
  <r>
    <s v="Explore Sedona &amp; Northern AZ"/>
    <x v="24"/>
    <n v="3.8"/>
    <n v="43"/>
    <s v="22M"/>
    <s v="10,000+"/>
    <x v="0"/>
    <n v="0"/>
    <x v="0"/>
    <s v="Travel &amp; Local"/>
    <d v="2017-03-07T00:00:00"/>
    <s v="16.51.1"/>
    <s v="2.3 and up"/>
    <s v="10000"/>
    <s v="0"/>
  </r>
  <r>
    <s v="Arizona DMV Permit Test - AZ"/>
    <x v="18"/>
    <n v="4.2"/>
    <n v="109"/>
    <s v="30M"/>
    <s v="10,000+"/>
    <x v="0"/>
    <n v="0"/>
    <x v="0"/>
    <s v="Education"/>
    <d v="2018-02-15T00:00:00"/>
    <s v="6.0.3"/>
    <s v="4.4 and up"/>
    <s v="10000"/>
    <s v="0"/>
  </r>
  <r>
    <s v="Oxford A-Z of English Usage"/>
    <x v="3"/>
    <n v="4"/>
    <n v="5300"/>
    <s v="11M"/>
    <s v="1,000,000+"/>
    <x v="0"/>
    <n v="0"/>
    <x v="0"/>
    <s v="Books &amp; Reference"/>
    <d v="2017-11-28T00:00:00"/>
    <s v="9.1.284"/>
    <s v="4.1 and up"/>
    <s v="1000000"/>
    <s v="0"/>
  </r>
  <r>
    <s v="Cures A-Z"/>
    <x v="13"/>
    <n v="4"/>
    <n v="265"/>
    <s v="4.1M"/>
    <s v="100,000+"/>
    <x v="0"/>
    <n v="0"/>
    <x v="0"/>
    <s v="Health &amp; Fitness"/>
    <d v="2015-08-13T00:00:00"/>
    <n v="2.1"/>
    <s v="3.0 and up"/>
    <s v="100000"/>
    <s v="0"/>
  </r>
  <r>
    <s v="AZ Practice Test &amp; Questions"/>
    <x v="18"/>
    <n v="4.4000000000000004"/>
    <n v="13"/>
    <s v="3.4M"/>
    <s v="1,000+"/>
    <x v="0"/>
    <n v="0"/>
    <x v="0"/>
    <s v="Education"/>
    <d v="2017-03-23T00:00:00"/>
    <n v="1"/>
    <s v="2.3.3 and up"/>
    <s v="1000"/>
    <s v="0"/>
  </r>
  <r>
    <s v="Arizona Trail"/>
    <x v="24"/>
    <n v="4.7"/>
    <n v="65"/>
    <s v="13M"/>
    <s v="5,000+"/>
    <x v="0"/>
    <n v="0"/>
    <x v="0"/>
    <s v="Travel &amp; Local"/>
    <d v="2017-04-06T00:00:00"/>
    <s v="6.0.19"/>
    <s v="4.1 and up"/>
    <s v="5000"/>
    <s v="0"/>
  </r>
  <r>
    <s v="Ultrasound A-Z"/>
    <x v="18"/>
    <n v="4.5"/>
    <n v="112"/>
    <s v="39M"/>
    <s v="10,000+"/>
    <x v="0"/>
    <n v="0"/>
    <x v="0"/>
    <s v="Education"/>
    <d v="2018-06-05T00:00:00"/>
    <n v="1.5"/>
    <s v="4.0 and up"/>
    <s v="10000"/>
    <s v="0"/>
  </r>
  <r>
    <s v="A-Z Punjabi Songs &amp; Music Videos 2018"/>
    <x v="18"/>
    <n v="4.3"/>
    <n v="367"/>
    <s v="5.1M"/>
    <s v="100,000+"/>
    <x v="0"/>
    <n v="0"/>
    <x v="0"/>
    <s v="Entertainment"/>
    <d v="2018-05-17T00:00:00"/>
    <s v="1.0.19"/>
    <s v="4.1 and up"/>
    <s v="100000"/>
    <s v="0"/>
  </r>
  <r>
    <s v="Manga AZ - Manga Comic Reader"/>
    <x v="5"/>
    <n v="3.3"/>
    <n v="126"/>
    <s v="4.7M"/>
    <s v="5,000+"/>
    <x v="0"/>
    <n v="0"/>
    <x v="1"/>
    <s v="Comics"/>
    <d v="2018-07-24T00:00:00"/>
    <s v="1.0.4"/>
    <s v="4.0.3 and up"/>
    <s v="5000"/>
    <s v="0"/>
  </r>
  <r>
    <s v="Barista Coffee Dictionary A-Z"/>
    <x v="16"/>
    <n v="4.3"/>
    <n v="127"/>
    <s v="5.5M"/>
    <s v="10,000+"/>
    <x v="0"/>
    <n v="0"/>
    <x v="0"/>
    <s v="Lifestyle"/>
    <d v="2016-06-03T00:00:00"/>
    <s v="3.0.0"/>
    <s v="4.1 and up"/>
    <s v="10000"/>
    <s v="0"/>
  </r>
  <r>
    <s v="Phoenix and Arizona Cameras"/>
    <x v="24"/>
    <n v="4.0999999999999996"/>
    <n v="134"/>
    <s v="5.3M"/>
    <s v="10,000+"/>
    <x v="0"/>
    <n v="0"/>
    <x v="0"/>
    <s v="Travel &amp; Local"/>
    <d v="2018-06-20T00:00:00"/>
    <s v="6.3.4"/>
    <s v="4.0.3 and up"/>
    <s v="10000"/>
    <s v="0"/>
  </r>
  <r>
    <s v="AZ REMOTE CONTROL"/>
    <x v="25"/>
    <n v="2.1"/>
    <n v="149"/>
    <s v="2.8M"/>
    <s v="50,000+"/>
    <x v="0"/>
    <n v="0"/>
    <x v="0"/>
    <s v="Tools"/>
    <d v="2016-03-28T00:00:00"/>
    <n v="1.9"/>
    <s v="3.2 and up"/>
    <s v="50000"/>
    <s v="0"/>
  </r>
  <r>
    <s v="Greater London A-Z 2016"/>
    <x v="24"/>
    <n v="3.7"/>
    <n v="40"/>
    <s v="9.0M"/>
    <s v="1,000+"/>
    <x v="1"/>
    <n v="8.49"/>
    <x v="0"/>
    <s v="Travel &amp; Local"/>
    <d v="2016-08-18T00:00:00"/>
    <s v="1.0.1"/>
    <s v="4.1 and up"/>
    <s v="1000"/>
    <s v="8.49"/>
  </r>
  <r>
    <s v="British Airways"/>
    <x v="24"/>
    <n v="4.2"/>
    <n v="25726"/>
    <s v="51M"/>
    <s v="1,000,000+"/>
    <x v="0"/>
    <n v="0"/>
    <x v="0"/>
    <s v="Travel &amp; Local"/>
    <d v="2018-07-24T00:00:00"/>
    <n v="4.2"/>
    <s v="4.4 and up"/>
    <s v="1000000"/>
    <s v="0"/>
  </r>
  <r>
    <s v="Ba Financial Calculator plus"/>
    <x v="11"/>
    <n v="4.4000000000000004"/>
    <n v="31"/>
    <s v="206k"/>
    <s v="1,000+"/>
    <x v="1"/>
    <n v="3.99"/>
    <x v="0"/>
    <s v="Finance"/>
    <d v="2018-07-15T00:00:00"/>
    <s v="2.9.1"/>
    <s v="2.1 and up"/>
    <s v="1000"/>
    <s v="3.99"/>
  </r>
  <r>
    <s v="Financial Calculator BA Chien."/>
    <x v="11"/>
    <n v="4.2"/>
    <n v="23"/>
    <s v="954k"/>
    <s v="500+"/>
    <x v="1"/>
    <n v="3.99"/>
    <x v="0"/>
    <s v="Finance"/>
    <d v="2016-12-14T00:00:00"/>
    <s v="1.9.10"/>
    <s v="3.0 and up"/>
    <s v="500"/>
    <s v="3.99"/>
  </r>
  <r>
    <s v="BA4You"/>
    <x v="4"/>
    <n v="2.1"/>
    <n v="87"/>
    <s v="26M"/>
    <s v="5,000+"/>
    <x v="0"/>
    <n v="0"/>
    <x v="0"/>
    <s v="Business"/>
    <d v="2018-04-26T00:00:00"/>
    <s v="1.6.0.0"/>
    <s v="4.0 and up"/>
    <s v="5000"/>
    <s v="0"/>
  </r>
  <r>
    <s v="BA Pro Financial Calculator"/>
    <x v="11"/>
    <n v="2.4"/>
    <n v="36"/>
    <s v="9.4M"/>
    <s v="1,000+"/>
    <x v="1"/>
    <n v="1.99"/>
    <x v="0"/>
    <s v="Finance"/>
    <d v="2015-11-16T00:00:00"/>
    <s v="1.3.3"/>
    <s v="2.3 and up"/>
    <s v="1000"/>
    <s v="1.99"/>
  </r>
  <r>
    <s v="BA Calculator"/>
    <x v="27"/>
    <n v="4.0999999999999996"/>
    <n v="22"/>
    <s v="2.4M"/>
    <s v="5,000+"/>
    <x v="0"/>
    <n v="0"/>
    <x v="0"/>
    <s v="Productivity"/>
    <d v="2018-07-22T00:00:00"/>
    <s v="1.2.1"/>
    <s v="4.0.3 and up"/>
    <s v="5000"/>
    <s v="0"/>
  </r>
  <r>
    <s v="ba"/>
    <x v="18"/>
    <n v="3.1"/>
    <n v="1734"/>
    <s v="5.8M"/>
    <s v="500,000+"/>
    <x v="0"/>
    <n v="0"/>
    <x v="0"/>
    <s v="Strategy"/>
    <d v="2016-06-08T00:00:00"/>
    <s v="1.0.3"/>
    <s v="4.0 and up"/>
    <s v="500000"/>
    <s v="0"/>
  </r>
  <r>
    <s v="Ra Ga Ba"/>
    <x v="17"/>
    <n v="5"/>
    <n v="2"/>
    <s v="20M"/>
    <s v="1+"/>
    <x v="1"/>
    <n v="1.49"/>
    <x v="0"/>
    <s v="Arcade"/>
    <d v="2017-02-08T00:00:00"/>
    <s v="1.0.4"/>
    <s v="2.3 and up"/>
    <s v="1"/>
    <s v="1.49"/>
  </r>
  <r>
    <s v="Experience BA"/>
    <x v="24"/>
    <s v="NaN"/>
    <n v="6"/>
    <s v="17M"/>
    <s v="100+"/>
    <x v="0"/>
    <n v="0"/>
    <x v="0"/>
    <s v="Travel &amp; Local"/>
    <d v="2018-06-27T00:00:00"/>
    <s v="2.2.0"/>
    <s v="4.1 and up"/>
    <s v="100"/>
    <s v="0"/>
  </r>
  <r>
    <s v="Ba Cristi"/>
    <x v="17"/>
    <n v="3.5"/>
    <n v="196"/>
    <s v="35M"/>
    <s v="10,000+"/>
    <x v="0"/>
    <n v="0"/>
    <x v="0"/>
    <s v="Adventure"/>
    <d v="2016-03-22T00:00:00"/>
    <s v="1.0.4"/>
    <s v="2.3 and up"/>
    <s v="10000"/>
    <s v="0"/>
  </r>
  <r>
    <s v="Ba ba black sheep offline Video"/>
    <x v="28"/>
    <n v="4.2"/>
    <n v="20"/>
    <s v="17M"/>
    <s v="10,000+"/>
    <x v="0"/>
    <n v="0"/>
    <x v="0"/>
    <s v="Parenting"/>
    <d v="2017-07-02T00:00:00"/>
    <n v="1.1000000000000001"/>
    <s v="4.0.3 and up"/>
    <s v="10000"/>
    <s v="0"/>
  </r>
  <r>
    <s v="BA SALES"/>
    <x v="6"/>
    <s v="NaN"/>
    <n v="0"/>
    <s v="2.9M"/>
    <s v="1+"/>
    <x v="0"/>
    <n v="0"/>
    <x v="0"/>
    <s v="Communication"/>
    <d v="2018-01-31T00:00:00"/>
    <n v="1"/>
    <s v="4.0.3 and up"/>
    <s v="1"/>
    <s v="0"/>
  </r>
  <r>
    <s v="Goody.ba"/>
    <x v="18"/>
    <n v="4.7"/>
    <n v="303"/>
    <s v="42M"/>
    <s v="10,000+"/>
    <x v="0"/>
    <n v="0"/>
    <x v="0"/>
    <s v="Entertainment"/>
    <d v="2018-07-22T00:00:00"/>
    <s v="2.0.5"/>
    <s v="4.1 and up"/>
    <s v="10000"/>
    <s v="0"/>
  </r>
  <r>
    <s v="BA Status"/>
    <x v="24"/>
    <s v="NaN"/>
    <n v="0"/>
    <s v="5.1M"/>
    <s v="100+"/>
    <x v="0"/>
    <n v="0"/>
    <x v="0"/>
    <s v="Travel &amp; Local"/>
    <d v="2016-08-13T00:00:00"/>
    <n v="1"/>
    <s v="4.0.3 and up"/>
    <s v="100"/>
    <s v="0"/>
  </r>
  <r>
    <s v="Alif Ba Ta Bullseye"/>
    <x v="18"/>
    <s v="NaN"/>
    <n v="1"/>
    <s v="16M"/>
    <s v="5+"/>
    <x v="1"/>
    <n v="1.99"/>
    <x v="0"/>
    <s v="Educational"/>
    <d v="2016-05-30T00:00:00"/>
    <n v="1.1000000000000001"/>
    <s v="2.2 and up"/>
    <s v="5"/>
    <s v="1.99"/>
  </r>
  <r>
    <s v="BA Accesible"/>
    <x v="13"/>
    <s v="NaN"/>
    <n v="31"/>
    <s v="4.7M"/>
    <s v="1,000+"/>
    <x v="0"/>
    <n v="0"/>
    <x v="0"/>
    <s v="Health &amp; Fitness"/>
    <d v="2016-07-19T00:00:00"/>
    <s v="0.0.1"/>
    <s v="4.1 and up"/>
    <s v="1000"/>
    <s v="0"/>
  </r>
  <r>
    <s v="Learn alif ba ta"/>
    <x v="18"/>
    <n v="4.8"/>
    <n v="23"/>
    <s v="35M"/>
    <s v="10,000+"/>
    <x v="0"/>
    <n v="0"/>
    <x v="0"/>
    <s v="Educational;Education"/>
    <d v="2017-11-28T00:00:00"/>
    <s v="1.0.2"/>
    <s v="2.3 and up"/>
    <s v="10000"/>
    <s v="0"/>
  </r>
  <r>
    <s v="Learn Quran with Elif Ba"/>
    <x v="18"/>
    <s v="NaN"/>
    <n v="3"/>
    <s v="12M"/>
    <s v="100+"/>
    <x v="1"/>
    <n v="1.49"/>
    <x v="0"/>
    <s v="Education"/>
    <d v="2017-03-03T00:00:00"/>
    <n v="1.2"/>
    <s v="2.3 and up"/>
    <s v="100"/>
    <s v="1.49"/>
  </r>
  <r>
    <s v="Arabic Alif Ba Ta For Kids"/>
    <x v="18"/>
    <n v="4.5"/>
    <n v="226"/>
    <s v="26M"/>
    <s v="100,000+"/>
    <x v="0"/>
    <n v="0"/>
    <x v="0"/>
    <s v="Education;Education"/>
    <d v="2017-05-30T00:00:00"/>
    <s v="1.0.0"/>
    <s v="2.3 and up"/>
    <s v="100000"/>
    <s v="0"/>
  </r>
  <r>
    <s v="Arabic Alphabet Alif Ba Ta Wooden Blocks"/>
    <x v="18"/>
    <n v="4.5999999999999996"/>
    <n v="66"/>
    <s v="17M"/>
    <s v="10,000+"/>
    <x v="0"/>
    <n v="0"/>
    <x v="0"/>
    <s v="Educational;Education"/>
    <d v="2018-02-25T00:00:00"/>
    <s v="1.0.0"/>
    <s v="2.3 and up"/>
    <s v="10000"/>
    <s v="0"/>
  </r>
  <r>
    <s v="Let's Learn Alif Ba Ta"/>
    <x v="18"/>
    <n v="4.5999999999999996"/>
    <n v="32"/>
    <s v="60M"/>
    <s v="10,000+"/>
    <x v="0"/>
    <n v="0"/>
    <x v="0"/>
    <s v="Education"/>
    <d v="2017-11-29T00:00:00"/>
    <n v="6"/>
    <s v="4.0.3 and up"/>
    <s v="10000"/>
    <s v="0"/>
  </r>
  <r>
    <s v="Sufara.ba"/>
    <x v="18"/>
    <n v="4.9000000000000004"/>
    <n v="285"/>
    <s v="25M"/>
    <s v="10,000+"/>
    <x v="0"/>
    <n v="0"/>
    <x v="0"/>
    <s v="Education"/>
    <d v="2018-01-05T00:00:00"/>
    <s v="1.0.5"/>
    <s v="4.4 and up"/>
    <s v="10000"/>
    <s v="0"/>
  </r>
  <r>
    <s v="Elif Ba - Learn The Holy Quran"/>
    <x v="18"/>
    <n v="4.8"/>
    <n v="1491"/>
    <s v="38M"/>
    <s v="50,000+"/>
    <x v="0"/>
    <n v="0"/>
    <x v="0"/>
    <s v="Education"/>
    <d v="2017-10-31T00:00:00"/>
    <n v="1.3"/>
    <s v="4.1 and up"/>
    <s v="50000"/>
    <s v="0"/>
  </r>
  <r>
    <s v="Instant Ba-dum-tss"/>
    <x v="18"/>
    <n v="4"/>
    <n v="13"/>
    <s v="2.0M"/>
    <s v="1,000+"/>
    <x v="0"/>
    <n v="0"/>
    <x v="0"/>
    <s v="Entertainment"/>
    <d v="2015-09-23T00:00:00"/>
    <n v="1"/>
    <s v="1.6 and up"/>
    <s v="1000"/>
    <s v="0"/>
  </r>
  <r>
    <s v="Ba Zi Fortune"/>
    <x v="16"/>
    <n v="3.9"/>
    <n v="592"/>
    <s v="2.5M"/>
    <s v="100,000+"/>
    <x v="0"/>
    <n v="0"/>
    <x v="0"/>
    <s v="Lifestyle"/>
    <d v="2018-01-02T00:00:00"/>
    <s v="1.0.23"/>
    <s v="2.3 and up"/>
    <s v="100000"/>
    <s v="0"/>
  </r>
  <r>
    <s v="BA VPN - Free Unlimited VPN"/>
    <x v="18"/>
    <n v="4.0999999999999996"/>
    <n v="181"/>
    <s v="9.2M"/>
    <s v="10,000+"/>
    <x v="0"/>
    <n v="0"/>
    <x v="0"/>
    <s v="Entertainment"/>
    <d v="2018-06-14T00:00:00"/>
    <s v="1.2.1"/>
    <s v="5.0 and up"/>
    <s v="10000"/>
    <s v="0"/>
  </r>
  <r>
    <s v="Ba dum tss - Rimshot widget"/>
    <x v="5"/>
    <n v="4.0999999999999996"/>
    <n v="690"/>
    <s v="444k"/>
    <s v="50,000+"/>
    <x v="0"/>
    <n v="0"/>
    <x v="0"/>
    <s v="Comics"/>
    <d v="2015-09-29T00:00:00"/>
    <s v="1.2.3"/>
    <s v="2.2 and up"/>
    <s v="50000"/>
    <s v="0"/>
  </r>
  <r>
    <s v="Alif Ba Ta Song - Arabic Kids"/>
    <x v="18"/>
    <n v="4.5"/>
    <n v="227"/>
    <s v="15M"/>
    <s v="50,000+"/>
    <x v="0"/>
    <n v="0"/>
    <x v="0"/>
    <s v="Educational;Education"/>
    <d v="2018-02-24T00:00:00"/>
    <n v="1"/>
    <s v="2.3 and up"/>
    <s v="50000"/>
    <s v="0"/>
  </r>
  <r>
    <s v="Fitness Dance for Zum.ba Workout Exercise"/>
    <x v="13"/>
    <n v="4.2"/>
    <n v="287"/>
    <s v="12M"/>
    <s v="50,000+"/>
    <x v="0"/>
    <n v="0"/>
    <x v="0"/>
    <s v="Health &amp; Fitness"/>
    <d v="2018-07-30T00:00:00"/>
    <n v="1.8"/>
    <s v="4.2 and up"/>
    <s v="50000"/>
    <s v="0"/>
  </r>
  <r>
    <s v="Cafe.ba"/>
    <x v="31"/>
    <n v="4"/>
    <n v="677"/>
    <s v="4.4M"/>
    <s v="10,000+"/>
    <x v="0"/>
    <n v="0"/>
    <x v="0"/>
    <s v="News &amp; Magazines"/>
    <d v="2017-06-07T00:00:00"/>
    <s v="5.5.2"/>
    <s v="4.0 and up"/>
    <s v="10000"/>
    <s v="0"/>
  </r>
  <r>
    <s v="058.ba"/>
    <x v="31"/>
    <n v="4.4000000000000004"/>
    <n v="27"/>
    <s v="14M"/>
    <s v="100+"/>
    <x v="0"/>
    <n v="0"/>
    <x v="0"/>
    <s v="News &amp; Magazines"/>
    <d v="2018-07-06T00:00:00"/>
    <n v="1"/>
    <s v="4.2 and up"/>
    <s v="100"/>
    <s v="0"/>
  </r>
  <r>
    <s v="Loreal - BA Makeup"/>
    <x v="25"/>
    <n v="1.9"/>
    <n v="8"/>
    <s v="6.7M"/>
    <s v="1,000+"/>
    <x v="0"/>
    <n v="0"/>
    <x v="0"/>
    <s v="Tools"/>
    <d v="2018-04-18T00:00:00"/>
    <s v="1.1.1"/>
    <s v="4.0.3 and up"/>
    <s v="1000"/>
    <s v="0"/>
  </r>
  <r>
    <s v="PROFESSOR SEE-BA LINGUAGENS E SUAS TECNOLOGIAS"/>
    <x v="27"/>
    <s v="NaN"/>
    <n v="0"/>
    <s v="3.7M"/>
    <s v="10+"/>
    <x v="1"/>
    <n v="2.99"/>
    <x v="0"/>
    <s v="Productivity"/>
    <d v="2017-12-01T00:00:00"/>
    <n v="1"/>
    <s v="4.0 and up"/>
    <s v="10"/>
    <s v="2.99"/>
  </r>
  <r>
    <s v="Poteau BA"/>
    <x v="18"/>
    <s v="NaN"/>
    <n v="3"/>
    <s v="4.0M"/>
    <s v="500+"/>
    <x v="0"/>
    <n v="0"/>
    <x v="0"/>
    <s v="Education"/>
    <d v="2017-07-16T00:00:00"/>
    <s v="1.0.2"/>
    <s v="5.0 and up"/>
    <s v="500"/>
    <s v="0"/>
  </r>
  <r>
    <s v="Elif Ba Oyunu"/>
    <x v="25"/>
    <n v="3.7"/>
    <n v="26"/>
    <s v="2.2M"/>
    <s v="5,000+"/>
    <x v="0"/>
    <n v="0"/>
    <x v="0"/>
    <s v="Tools"/>
    <d v="2015-11-02T00:00:00"/>
    <n v="1.1000000000000001"/>
    <s v="2.3 and up"/>
    <s v="5000"/>
    <s v="0"/>
  </r>
  <r>
    <s v="Ain Arabic Kids Alif Ba ta"/>
    <x v="18"/>
    <s v="NaN"/>
    <n v="0"/>
    <s v="33M"/>
    <s v="0+"/>
    <x v="1"/>
    <n v="2.99"/>
    <x v="0"/>
    <s v="Education"/>
    <d v="2016-04-15T00:00:00"/>
    <n v="1"/>
    <s v="3.0 and up"/>
    <s v="0"/>
    <s v="2.99"/>
  </r>
  <r>
    <s v="Bedouin Rivals"/>
    <x v="18"/>
    <n v="4.2"/>
    <n v="79826"/>
    <s v="Varies with device"/>
    <s v="1,000,000+"/>
    <x v="0"/>
    <n v="0"/>
    <x v="2"/>
    <s v="Strategy"/>
    <d v="2018-07-26T00:00:00"/>
    <s v="4.0.4"/>
    <s v="4.1 and up"/>
    <s v="1000000"/>
    <s v="0"/>
  </r>
  <r>
    <s v="Klix.ba"/>
    <x v="31"/>
    <n v="4"/>
    <n v="3647"/>
    <s v="5.7M"/>
    <s v="100,000+"/>
    <x v="0"/>
    <n v="0"/>
    <x v="0"/>
    <s v="News &amp; Magazines"/>
    <d v="2017-02-25T00:00:00"/>
    <s v="4.1.1"/>
    <s v="4.0 and up"/>
    <s v="100000"/>
    <s v="0"/>
  </r>
  <r>
    <s v="PBAÂ® Bowling Challenge"/>
    <x v="23"/>
    <n v="4.3"/>
    <n v="242096"/>
    <s v="87M"/>
    <s v="10,000,000+"/>
    <x v="0"/>
    <n v="0"/>
    <x v="0"/>
    <s v="Sports"/>
    <d v="2018-08-02T00:00:00"/>
    <s v="3.4.4"/>
    <s v="4.1 and up"/>
    <s v="10000000"/>
    <s v="0"/>
  </r>
  <r>
    <s v="Avios for Android"/>
    <x v="24"/>
    <n v="2.5"/>
    <n v="862"/>
    <s v="30M"/>
    <s v="100,000+"/>
    <x v="0"/>
    <n v="0"/>
    <x v="0"/>
    <s v="Travel &amp; Local"/>
    <d v="2018-04-10T00:00:00"/>
    <s v="7.8.0"/>
    <s v="5.0 and up"/>
    <s v="100000"/>
    <s v="0"/>
  </r>
  <r>
    <s v="Banana Kong"/>
    <x v="17"/>
    <n v="4.4000000000000004"/>
    <n v="3452530"/>
    <s v="68M"/>
    <s v="100,000,000+"/>
    <x v="0"/>
    <n v="0"/>
    <x v="0"/>
    <s v="Action"/>
    <d v="2018-02-07T00:00:00"/>
    <s v="1.9.6.6"/>
    <s v="4.0.3 and up"/>
    <s v="100000000"/>
    <s v="0"/>
  </r>
  <r>
    <s v="BA 3 Banjarmasin"/>
    <x v="20"/>
    <s v="NaN"/>
    <n v="2"/>
    <s v="5.9M"/>
    <s v="10+"/>
    <x v="0"/>
    <n v="0"/>
    <x v="1"/>
    <s v="Social"/>
    <d v="2018-07-28T00:00:00"/>
    <s v="1.0.1"/>
    <s v="4.4 and up"/>
    <s v="10"/>
    <s v="0"/>
  </r>
  <r>
    <s v="American Airlines"/>
    <x v="24"/>
    <n v="3.7"/>
    <n v="16973"/>
    <s v="Varies with device"/>
    <s v="5,000,000+"/>
    <x v="0"/>
    <n v="0"/>
    <x v="0"/>
    <s v="Travel &amp; Local"/>
    <d v="2018-07-18T00:00:00"/>
    <s v="Varies with device"/>
    <s v="Varies with device"/>
    <s v="5000000"/>
    <s v="0"/>
  </r>
  <r>
    <s v="Elifba Quran Learning Game"/>
    <x v="18"/>
    <n v="4.7"/>
    <n v="1424"/>
    <s v="19M"/>
    <s v="100,000+"/>
    <x v="0"/>
    <n v="0"/>
    <x v="0"/>
    <s v="Educational"/>
    <d v="2018-06-07T00:00:00"/>
    <n v="2.2000000000000002"/>
    <s v="4.1 and up"/>
    <s v="100000"/>
    <s v="0"/>
  </r>
  <r>
    <s v="Space Shooter : Galaxy Attack"/>
    <x v="17"/>
    <n v="4.5999999999999996"/>
    <n v="169661"/>
    <s v="40M"/>
    <s v="10,000,000+"/>
    <x v="0"/>
    <n v="0"/>
    <x v="0"/>
    <s v="Arcade"/>
    <d v="2018-08-01T00:00:00"/>
    <n v="1.246"/>
    <s v="4.1 and up"/>
    <s v="10000000"/>
    <s v="0"/>
  </r>
  <r>
    <s v="Hunt Buddy BC"/>
    <x v="23"/>
    <n v="4.4000000000000004"/>
    <n v="172"/>
    <s v="49M"/>
    <s v="5,000+"/>
    <x v="1"/>
    <n v="2.99"/>
    <x v="0"/>
    <s v="Sports"/>
    <d v="2018-07-10T00:00:00"/>
    <n v="1.5"/>
    <s v="4.0.3 and up"/>
    <s v="5000"/>
    <s v="2.99"/>
  </r>
  <r>
    <s v="Survival Mobile:10,000 BC"/>
    <x v="18"/>
    <n v="4.3"/>
    <n v="7441"/>
    <s v="52M"/>
    <s v="500,000+"/>
    <x v="0"/>
    <n v="0"/>
    <x v="2"/>
    <s v="Strategy"/>
    <d v="2018-08-02T00:00:00"/>
    <s v="0.1.801"/>
    <s v="2.3 and up"/>
    <s v="500000"/>
    <s v="0"/>
  </r>
  <r>
    <s v="iHunter BC"/>
    <x v="23"/>
    <n v="4.4000000000000004"/>
    <n v="55"/>
    <s v="63M"/>
    <s v="1,000+"/>
    <x v="1"/>
    <n v="4.49"/>
    <x v="0"/>
    <s v="Sports"/>
    <d v="2018-08-03T00:00:00"/>
    <s v="2.0.38"/>
    <s v="4.0.3 and up"/>
    <s v="1000"/>
    <s v="4.49"/>
  </r>
  <r>
    <s v="Anthem BC Anywhere"/>
    <x v="19"/>
    <n v="2.6"/>
    <n v="496"/>
    <s v="24M"/>
    <s v="100,000+"/>
    <x v="0"/>
    <n v="0"/>
    <x v="0"/>
    <s v="Medical"/>
    <d v="2018-07-27T00:00:00"/>
    <s v="8.0.226"/>
    <s v="4.4 and up"/>
    <s v="100000"/>
    <s v="0"/>
  </r>
  <r>
    <s v="iFish BC"/>
    <x v="23"/>
    <n v="3.6"/>
    <n v="25"/>
    <s v="6.0M"/>
    <s v="1,000+"/>
    <x v="1"/>
    <n v="3.99"/>
    <x v="0"/>
    <s v="Sports"/>
    <d v="2015-02-18T00:00:00"/>
    <n v="2.1"/>
    <s v="2.3 and up"/>
    <s v="1000"/>
    <s v="3.99"/>
  </r>
  <r>
    <s v="BC Connect"/>
    <x v="18"/>
    <n v="3.8"/>
    <n v="11"/>
    <s v="17M"/>
    <s v="1,000+"/>
    <x v="0"/>
    <n v="0"/>
    <x v="0"/>
    <s v="Education"/>
    <d v="2018-03-14T00:00:00"/>
    <s v="2.6.12"/>
    <s v="4.1 and up"/>
    <s v="1000"/>
    <s v="0"/>
  </r>
  <r>
    <s v="Ice Crush 10.000 B.C."/>
    <x v="18"/>
    <n v="4.4000000000000004"/>
    <n v="31"/>
    <s v="4.2M"/>
    <s v="100+"/>
    <x v="1"/>
    <n v="0.99"/>
    <x v="0"/>
    <s v="Casual"/>
    <d v="2013-08-15T00:00:00"/>
    <n v="1.48"/>
    <s v="2.0 and up"/>
    <s v="100"/>
    <s v="0.99"/>
  </r>
  <r>
    <s v="BC Navigator"/>
    <x v="18"/>
    <n v="4.4000000000000004"/>
    <n v="21"/>
    <s v="32M"/>
    <s v="1,000+"/>
    <x v="0"/>
    <n v="0"/>
    <x v="0"/>
    <s v="Education"/>
    <d v="2018-05-10T00:00:00"/>
    <n v="3.2"/>
    <s v="4.0.3 and up"/>
    <s v="1000"/>
    <s v="0"/>
  </r>
  <r>
    <s v="BC Lotto Check"/>
    <x v="18"/>
    <n v="3"/>
    <n v="10"/>
    <s v="717k"/>
    <s v="5,000+"/>
    <x v="0"/>
    <n v="0"/>
    <x v="0"/>
    <s v="Entertainment"/>
    <d v="2016-06-22T00:00:00"/>
    <s v="0.0.7"/>
    <s v="4.0.3 and up"/>
    <s v="5000"/>
    <s v="0"/>
  </r>
  <r>
    <s v="Transit: Real-Time Transit App"/>
    <x v="32"/>
    <n v="4.2"/>
    <n v="43252"/>
    <s v="Varies with device"/>
    <s v="5,000,000+"/>
    <x v="0"/>
    <n v="0"/>
    <x v="0"/>
    <s v="Maps &amp; Navigation"/>
    <d v="2018-07-18T00:00:00"/>
    <s v="4.4.7"/>
    <s v="Varies with device"/>
    <s v="5000000"/>
    <s v="0"/>
  </r>
  <r>
    <s v="BC Liquor Stores"/>
    <x v="16"/>
    <n v="3.7"/>
    <n v="492"/>
    <s v="4.3M"/>
    <s v="50,000+"/>
    <x v="0"/>
    <n v="0"/>
    <x v="0"/>
    <s v="Lifestyle"/>
    <d v="2015-10-05T00:00:00"/>
    <n v="3.6"/>
    <s v="2.2 and up"/>
    <s v="50000"/>
    <s v="0"/>
  </r>
  <r>
    <s v="BC MVA Fines"/>
    <x v="3"/>
    <n v="5"/>
    <n v="5"/>
    <s v="7.2M"/>
    <s v="50+"/>
    <x v="1"/>
    <n v="1.75"/>
    <x v="0"/>
    <s v="Books &amp; Reference"/>
    <d v="2015-10-08T00:00:00"/>
    <n v="1"/>
    <s v="4.1 and up"/>
    <s v="50"/>
    <s v="1.75"/>
  </r>
  <r>
    <s v="British Columbia Transit Info"/>
    <x v="32"/>
    <s v="NaN"/>
    <n v="0"/>
    <s v="5.0M"/>
    <s v="100+"/>
    <x v="0"/>
    <n v="0"/>
    <x v="2"/>
    <s v="Maps &amp; Navigation"/>
    <d v="2016-02-19T00:00:00"/>
    <n v="3"/>
    <s v="2.2 and up"/>
    <s v="100"/>
    <s v="0"/>
  </r>
  <r>
    <s v="BC Hospital Wait Times"/>
    <x v="19"/>
    <n v="4.2"/>
    <n v="8"/>
    <s v="1.2M"/>
    <s v="500+"/>
    <x v="0"/>
    <n v="0"/>
    <x v="0"/>
    <s v="Medical"/>
    <d v="2016-01-19T00:00:00"/>
    <n v="1.2"/>
    <s v="4.1 and up"/>
    <s v="500"/>
    <s v="0"/>
  </r>
  <r>
    <s v="Town of Princeton, BC"/>
    <x v="27"/>
    <n v="4.8"/>
    <n v="4"/>
    <s v="31M"/>
    <s v="100+"/>
    <x v="0"/>
    <n v="0"/>
    <x v="0"/>
    <s v="Productivity"/>
    <d v="2018-06-25T00:00:00"/>
    <s v="3.3.8"/>
    <s v="4.0 and up"/>
    <s v="100"/>
    <s v="0"/>
  </r>
  <r>
    <s v="Explore British Columbia - BC Travel Guide"/>
    <x v="24"/>
    <n v="4.4000000000000004"/>
    <n v="7"/>
    <s v="17M"/>
    <s v="500+"/>
    <x v="0"/>
    <n v="0"/>
    <x v="0"/>
    <s v="Travel &amp; Local"/>
    <d v="2017-10-09T00:00:00"/>
    <s v="2.0.0"/>
    <s v="4.4W and up"/>
    <s v="500"/>
    <s v="0"/>
  </r>
  <r>
    <s v="Bridge Constructor Stunts FREE"/>
    <x v="18"/>
    <n v="4.0999999999999996"/>
    <n v="36151"/>
    <s v="46M"/>
    <s v="1,000,000+"/>
    <x v="0"/>
    <n v="0"/>
    <x v="0"/>
    <s v="Simulation"/>
    <d v="2017-04-22T00:00:00"/>
    <n v="2.7"/>
    <s v="3.2 and up"/>
    <s v="1000000"/>
    <s v="0"/>
  </r>
  <r>
    <s v="BC's Pizza"/>
    <x v="16"/>
    <n v="4.7"/>
    <n v="113"/>
    <s v="20M"/>
    <s v="1,000+"/>
    <x v="0"/>
    <n v="0"/>
    <x v="0"/>
    <s v="Lifestyle"/>
    <d v="2016-09-30T00:00:00"/>
    <s v="3.0.0"/>
    <s v="4.0 and up"/>
    <s v="1000"/>
    <s v="0"/>
  </r>
  <r>
    <s v="Baby Connect (activity log)"/>
    <x v="28"/>
    <n v="4.7"/>
    <n v="8343"/>
    <s v="8.3M"/>
    <s v="50,000+"/>
    <x v="1"/>
    <n v="4.99"/>
    <x v="0"/>
    <s v="Parenting"/>
    <d v="2018-07-10T00:00:00"/>
    <s v="6.3.16"/>
    <s v="4.0.3 and up"/>
    <s v="50000"/>
    <s v="4.99"/>
  </r>
  <r>
    <s v="BC Wildfire"/>
    <x v="25"/>
    <n v="3.3"/>
    <n v="27"/>
    <s v="5.0M"/>
    <s v="5,000+"/>
    <x v="0"/>
    <n v="0"/>
    <x v="0"/>
    <s v="Tools"/>
    <d v="2018-05-31T00:00:00"/>
    <s v="10.1.0"/>
    <s v="5.0 and up"/>
    <s v="5000"/>
    <s v="0"/>
  </r>
  <r>
    <s v="BC Slots - The Lost Reels FREE"/>
    <x v="17"/>
    <n v="4"/>
    <n v="209"/>
    <s v="22M"/>
    <s v="10,000+"/>
    <x v="0"/>
    <n v="0"/>
    <x v="1"/>
    <s v="Casino"/>
    <d v="2018-07-13T00:00:00"/>
    <n v="7"/>
    <s v="4.0 and up"/>
    <s v="10000"/>
    <s v="0"/>
  </r>
  <r>
    <s v="BC Mobile Intro - Americas"/>
    <x v="16"/>
    <s v="NaN"/>
    <n v="0"/>
    <s v="3.1M"/>
    <s v="50+"/>
    <x v="0"/>
    <n v="0"/>
    <x v="0"/>
    <s v="Lifestyle"/>
    <d v="2018-06-21T00:00:00"/>
    <s v="4.1.0"/>
    <s v="4.0.3 and up"/>
    <s v="50"/>
    <s v="0"/>
  </r>
  <r>
    <s v="Car Driving Theory Test BC"/>
    <x v="18"/>
    <s v="NaN"/>
    <n v="0"/>
    <s v="2.2M"/>
    <s v="10+"/>
    <x v="1"/>
    <n v="1.49"/>
    <x v="0"/>
    <s v="Education"/>
    <d v="2012-04-09T00:00:00"/>
    <n v="1"/>
    <s v="2.1 and up"/>
    <s v="10"/>
    <s v="1.49"/>
  </r>
  <r>
    <s v="Truck Driving Test Class 3 BC"/>
    <x v="18"/>
    <n v="1"/>
    <n v="1"/>
    <s v="2.0M"/>
    <s v="50+"/>
    <x v="1"/>
    <n v="1.49"/>
    <x v="0"/>
    <s v="Education"/>
    <d v="2012-04-09T00:00:00"/>
    <n v="1"/>
    <s v="2.1 and up"/>
    <s v="50"/>
    <s v="1.49"/>
  </r>
  <r>
    <s v="BC Highways - Road Conditions"/>
    <x v="24"/>
    <n v="4.4000000000000004"/>
    <n v="382"/>
    <s v="12M"/>
    <s v="10,000+"/>
    <x v="0"/>
    <n v="0"/>
    <x v="0"/>
    <s v="Travel &amp; Local"/>
    <d v="2018-02-01T00:00:00"/>
    <s v="2.1.3"/>
    <s v="5.0 and up"/>
    <s v="10000"/>
    <s v="0"/>
  </r>
  <r>
    <s v="BC Camera"/>
    <x v="22"/>
    <n v="4.2"/>
    <n v="5"/>
    <s v="5.5M"/>
    <s v="500+"/>
    <x v="0"/>
    <n v="0"/>
    <x v="0"/>
    <s v="Photography"/>
    <d v="2018-01-10T00:00:00"/>
    <n v="1"/>
    <s v="4.0.3 and up"/>
    <s v="500"/>
    <s v="0"/>
  </r>
  <r>
    <s v="BC iptv player"/>
    <x v="30"/>
    <n v="4.4000000000000004"/>
    <n v="8"/>
    <s v="14M"/>
    <s v="1,000+"/>
    <x v="0"/>
    <n v="0"/>
    <x v="0"/>
    <s v="Video Players &amp; Editors"/>
    <d v="2017-10-12T00:00:00"/>
    <s v="Final"/>
    <s v="4.0 and up"/>
    <s v="1000"/>
    <s v="0"/>
  </r>
  <r>
    <s v="Business Calendar Pro"/>
    <x v="27"/>
    <n v="4.5999999999999996"/>
    <n v="27135"/>
    <s v="Varies with device"/>
    <s v="100,000+"/>
    <x v="1"/>
    <n v="4.99"/>
    <x v="0"/>
    <s v="Productivity"/>
    <d v="2018-05-24T00:00:00"/>
    <s v="Varies with device"/>
    <s v="Varies with device"/>
    <s v="100000"/>
    <s v="4.99"/>
  </r>
  <r>
    <s v="Victoria, BC | Tour City"/>
    <x v="24"/>
    <n v="4.3"/>
    <n v="20"/>
    <s v="15M"/>
    <s v="1,000+"/>
    <x v="0"/>
    <n v="0"/>
    <x v="0"/>
    <s v="Travel &amp; Local"/>
    <d v="2016-08-02T00:00:00"/>
    <n v="1.7"/>
    <s v="4.0 and up"/>
    <s v="1000"/>
    <s v="0"/>
  </r>
  <r>
    <s v="BC Wildflowers"/>
    <x v="18"/>
    <n v="4.4000000000000004"/>
    <n v="7"/>
    <s v="81M"/>
    <s v="1,000+"/>
    <x v="0"/>
    <n v="0"/>
    <x v="0"/>
    <s v="Education"/>
    <d v="2017-07-10T00:00:00"/>
    <n v="3.5"/>
    <s v="4.1 and up"/>
    <s v="1000"/>
    <s v="0"/>
  </r>
  <r>
    <s v="Bc Vod"/>
    <x v="30"/>
    <s v="NaN"/>
    <n v="1"/>
    <s v="62M"/>
    <s v="100+"/>
    <x v="0"/>
    <n v="0"/>
    <x v="0"/>
    <s v="Video Players &amp; Editors"/>
    <d v="2018-04-17T00:00:00"/>
    <n v="1.2"/>
    <s v="4.2 and up"/>
    <s v="100"/>
    <s v="0"/>
  </r>
  <r>
    <s v="BC Hockey"/>
    <x v="23"/>
    <n v="3.7"/>
    <n v="20"/>
    <s v="8.9M"/>
    <s v="1,000+"/>
    <x v="0"/>
    <n v="0"/>
    <x v="0"/>
    <s v="Sports"/>
    <d v="2017-12-08T00:00:00"/>
    <n v="3.1"/>
    <s v="4.4 and up"/>
    <s v="1000"/>
    <s v="0"/>
  </r>
  <r>
    <s v="Outdoor Movies BC"/>
    <x v="10"/>
    <n v="2.9"/>
    <n v="7"/>
    <s v="Varies with device"/>
    <s v="500+"/>
    <x v="0"/>
    <n v="0"/>
    <x v="0"/>
    <s v="Events"/>
    <d v="2018-06-22T00:00:00"/>
    <s v="Varies with device"/>
    <s v="4.4 and up"/>
    <s v="500"/>
    <s v="0"/>
  </r>
  <r>
    <s v="British Columbia Tourist Places (Guide)"/>
    <x v="24"/>
    <n v="4"/>
    <n v="1"/>
    <s v="3.0M"/>
    <s v="100+"/>
    <x v="0"/>
    <n v="0"/>
    <x v="0"/>
    <s v="Travel &amp; Local"/>
    <d v="2017-11-08T00:00:00"/>
    <n v="1"/>
    <s v="4.1 and up"/>
    <s v="100"/>
    <s v="0"/>
  </r>
  <r>
    <s v="PMHNP-BC Pocket Prep"/>
    <x v="19"/>
    <n v="4.4000000000000004"/>
    <n v="112"/>
    <s v="13M"/>
    <s v="1,000+"/>
    <x v="0"/>
    <n v="0"/>
    <x v="0"/>
    <s v="Medical"/>
    <d v="2018-07-12T00:00:00"/>
    <s v="4.5.2"/>
    <s v="4.4 and up"/>
    <s v="1000"/>
    <s v="0"/>
  </r>
  <r>
    <s v="British Columbia License"/>
    <x v="18"/>
    <n v="3.3"/>
    <n v="14"/>
    <s v="11M"/>
    <s v="1,000+"/>
    <x v="0"/>
    <n v="0"/>
    <x v="0"/>
    <s v="Education"/>
    <d v="2015-01-19T00:00:00"/>
    <n v="1.2"/>
    <s v="4.0 and up"/>
    <s v="1000"/>
    <s v="0"/>
  </r>
  <r>
    <s v="BC browser"/>
    <x v="4"/>
    <s v="NaN"/>
    <n v="1"/>
    <s v="3.4M"/>
    <s v="100+"/>
    <x v="0"/>
    <n v="0"/>
    <x v="0"/>
    <s v="Business"/>
    <d v="2018-01-17T00:00:00"/>
    <s v="1.1.0"/>
    <s v="4.0 and up"/>
    <s v="100"/>
    <s v="0"/>
  </r>
  <r>
    <s v="PPCNP-BC Pocket Prep"/>
    <x v="19"/>
    <s v="NaN"/>
    <n v="3"/>
    <s v="12M"/>
    <s v="50+"/>
    <x v="0"/>
    <n v="0"/>
    <x v="0"/>
    <s v="Medical"/>
    <d v="2018-07-12T00:00:00"/>
    <s v="4.5.2"/>
    <s v="4.4 and up"/>
    <s v="50"/>
    <s v="0"/>
  </r>
  <r>
    <s v="AP Calculus BC Practice Test"/>
    <x v="18"/>
    <n v="4.2"/>
    <n v="4"/>
    <s v="29M"/>
    <s v="500+"/>
    <x v="0"/>
    <n v="0"/>
    <x v="0"/>
    <s v="Education"/>
    <d v="2018-01-25T00:00:00"/>
    <s v="6.0.2"/>
    <s v="4.4 and up"/>
    <s v="500"/>
    <s v="0"/>
  </r>
  <r>
    <s v="BackCountry Navigator TOPO GPS PRO"/>
    <x v="32"/>
    <n v="4.5"/>
    <n v="6230"/>
    <s v="Varies with device"/>
    <s v="100,000+"/>
    <x v="1"/>
    <n v="11.99"/>
    <x v="0"/>
    <s v="Maps &amp; Navigation"/>
    <d v="2018-08-03T00:00:00"/>
    <s v="Varies with device"/>
    <s v="Varies with device"/>
    <s v="100000"/>
    <s v="11.99"/>
  </r>
  <r>
    <s v="BC Pizza"/>
    <x v="16"/>
    <n v="2.2999999999999998"/>
    <n v="3"/>
    <s v="2.6M"/>
    <s v="500+"/>
    <x v="0"/>
    <n v="0"/>
    <x v="0"/>
    <s v="Lifestyle"/>
    <d v="2016-01-12T00:00:00"/>
    <n v="1"/>
    <s v="4.2 and up"/>
    <s v="500"/>
    <s v="0"/>
  </r>
  <r>
    <s v="Railroad Radio Vancouver BC"/>
    <x v="18"/>
    <n v="5"/>
    <n v="4"/>
    <s v="1.7M"/>
    <s v="100+"/>
    <x v="0"/>
    <n v="0"/>
    <x v="1"/>
    <s v="Entertainment"/>
    <d v="2015-06-28T00:00:00"/>
    <n v="1"/>
    <s v="2.2 and up"/>
    <s v="100"/>
    <s v="0"/>
  </r>
  <r>
    <s v="AP Calculus BC: Practice Tests and Flashcards"/>
    <x v="18"/>
    <n v="3.6"/>
    <n v="5"/>
    <s v="5.4M"/>
    <s v="1,000+"/>
    <x v="0"/>
    <n v="0"/>
    <x v="0"/>
    <s v="Education"/>
    <d v="2018-07-03T00:00:00"/>
    <s v="1.6.7.1"/>
    <s v="4.1 and up"/>
    <s v="1000"/>
    <s v="0"/>
  </r>
  <r>
    <s v="Aura Hair Group BC"/>
    <x v="2"/>
    <s v="NaN"/>
    <n v="0"/>
    <s v="Varies with device"/>
    <s v="100+"/>
    <x v="0"/>
    <n v="0"/>
    <x v="0"/>
    <s v="Beauty"/>
    <d v="2018-04-23T00:00:00"/>
    <s v="Varies with device"/>
    <s v="4.0.3 and up"/>
    <s v="100"/>
    <s v="0"/>
  </r>
  <r>
    <s v="Bridge Constructor Playground FREE"/>
    <x v="18"/>
    <n v="3.9"/>
    <n v="137377"/>
    <s v="30M"/>
    <s v="5,000,000+"/>
    <x v="0"/>
    <n v="0"/>
    <x v="0"/>
    <s v="Simulation"/>
    <d v="2017-04-12T00:00:00"/>
    <n v="2.2000000000000002"/>
    <s v="4.0.3 and up"/>
    <s v="5000000"/>
    <s v="0"/>
  </r>
  <r>
    <s v="BDCast - Bangla Live TV,Radio"/>
    <x v="18"/>
    <n v="4.4000000000000004"/>
    <n v="7461"/>
    <s v="31M"/>
    <s v="1,000,000+"/>
    <x v="0"/>
    <n v="0"/>
    <x v="0"/>
    <s v="Entertainment"/>
    <d v="2018-05-20T00:00:00"/>
    <s v="4.2.1"/>
    <s v="4.1 and up"/>
    <s v="1000000"/>
    <s v="0"/>
  </r>
  <r>
    <s v="bd's Mongolian Grill"/>
    <x v="16"/>
    <n v="4.2"/>
    <n v="120"/>
    <s v="14M"/>
    <s v="10,000+"/>
    <x v="0"/>
    <n v="0"/>
    <x v="0"/>
    <s v="Lifestyle"/>
    <d v="2018-02-23T00:00:00"/>
    <s v="1.5.1"/>
    <s v="4.1 and up"/>
    <s v="10000"/>
    <s v="0"/>
  </r>
  <r>
    <s v="BD Briight: Your Diabetes Personal Assistant"/>
    <x v="19"/>
    <n v="4.8"/>
    <n v="17"/>
    <s v="37M"/>
    <s v="5,000+"/>
    <x v="0"/>
    <n v="0"/>
    <x v="0"/>
    <s v="Medical"/>
    <d v="2018-07-19T00:00:00"/>
    <s v="1.5.0"/>
    <s v="5.0 and up"/>
    <s v="5000"/>
    <s v="0"/>
  </r>
  <r>
    <s v="Jagobd - Bangla TV(Official)"/>
    <x v="18"/>
    <n v="4.3"/>
    <n v="39109"/>
    <s v="4.0M"/>
    <s v="1,000,000+"/>
    <x v="0"/>
    <n v="0"/>
    <x v="0"/>
    <s v="Entertainment"/>
    <d v="2017-12-20T00:00:00"/>
    <n v="6.5"/>
    <s v="4.0 and up"/>
    <s v="1000000"/>
    <s v="0"/>
  </r>
  <r>
    <s v="Business Dictionary"/>
    <x v="4"/>
    <n v="4.2"/>
    <n v="5988"/>
    <s v="Varies with device"/>
    <s v="500,000+"/>
    <x v="0"/>
    <n v="0"/>
    <x v="0"/>
    <s v="Business"/>
    <d v="2016-05-16T00:00:00"/>
    <s v="Varies with device"/>
    <s v="Varies with device"/>
    <s v="500000"/>
    <s v="0"/>
  </r>
  <r>
    <s v="BD Data Plan (3G &amp; 4G)"/>
    <x v="6"/>
    <n v="4.4000000000000004"/>
    <n v="10341"/>
    <s v="6.9M"/>
    <s v="500,000+"/>
    <x v="0"/>
    <n v="0"/>
    <x v="0"/>
    <s v="Communication"/>
    <d v="2018-07-05T00:00:00"/>
    <s v="5.2.4"/>
    <s v="4.1 and up"/>
    <s v="500000"/>
    <s v="0"/>
  </r>
  <r>
    <s v="à¦¬à¦¾à¦‚à¦²à¦¾ à¦Ÿà¦¿à¦­à¦¿ à¦ªà§à¦°à§‹ BD Bangla TV"/>
    <x v="18"/>
    <n v="4.3"/>
    <n v="193"/>
    <s v="14M"/>
    <s v="10,000+"/>
    <x v="0"/>
    <n v="0"/>
    <x v="0"/>
    <s v="Entertainment"/>
    <d v="2017-04-29T00:00:00"/>
    <n v="1.3"/>
    <s v="4.0 and up"/>
    <s v="10000"/>
    <s v="0"/>
  </r>
  <r>
    <s v="BD tools"/>
    <x v="25"/>
    <n v="4"/>
    <n v="21"/>
    <s v="210k"/>
    <s v="10,000+"/>
    <x v="0"/>
    <n v="0"/>
    <x v="0"/>
    <s v="Tools"/>
    <d v="2015-12-18T00:00:00"/>
    <n v="6.1"/>
    <s v="4.2 and up"/>
    <s v="10000"/>
    <s v="0"/>
  </r>
  <r>
    <s v="BD Provider App"/>
    <x v="13"/>
    <n v="1.4"/>
    <n v="45"/>
    <s v="13M"/>
    <s v="5,000+"/>
    <x v="0"/>
    <n v="0"/>
    <x v="0"/>
    <s v="Health &amp; Fitness"/>
    <d v="2016-09-12T00:00:00"/>
    <n v="1"/>
    <s v="4.1 and up"/>
    <s v="5000"/>
    <s v="0"/>
  </r>
  <r>
    <s v="Izneo, Read Manga, Comics &amp; BD"/>
    <x v="5"/>
    <n v="3.3"/>
    <n v="1476"/>
    <s v="18M"/>
    <s v="500,000+"/>
    <x v="0"/>
    <n v="0"/>
    <x v="1"/>
    <s v="Comics"/>
    <d v="2018-06-11T00:00:00"/>
    <n v="7.3"/>
    <s v="4.0 and up"/>
    <s v="500000"/>
    <s v="0"/>
  </r>
  <r>
    <s v="BD Radio TV Free List"/>
    <x v="18"/>
    <n v="4.3"/>
    <n v="539"/>
    <s v="13M"/>
    <s v="50,000+"/>
    <x v="0"/>
    <n v="0"/>
    <x v="0"/>
    <s v="Entertainment"/>
    <d v="2018-08-01T00:00:00"/>
    <n v="1.3"/>
    <s v="4.2 and up"/>
    <s v="50000"/>
    <s v="0"/>
  </r>
  <r>
    <s v="BD Simplist Through Their Eyes"/>
    <x v="18"/>
    <s v="NaN"/>
    <n v="1"/>
    <s v="38M"/>
    <s v="10+"/>
    <x v="0"/>
    <n v="0"/>
    <x v="0"/>
    <s v="Simulation"/>
    <d v="2015-12-04T00:00:00"/>
    <n v="1"/>
    <s v="4.1 and up"/>
    <s v="10"/>
    <s v="0"/>
  </r>
  <r>
    <s v="BD Online News"/>
    <x v="31"/>
    <n v="4.5999999999999996"/>
    <n v="30"/>
    <s v="3.8M"/>
    <s v="1,000+"/>
    <x v="0"/>
    <n v="0"/>
    <x v="0"/>
    <s v="News &amp; Magazines"/>
    <d v="2018-03-20T00:00:00"/>
    <n v="1.5"/>
    <s v="4.0.3 and up"/>
    <s v="1000"/>
    <s v="0"/>
  </r>
  <r>
    <s v="BD Bank Interest"/>
    <x v="11"/>
    <n v="4.7"/>
    <n v="289"/>
    <s v="3.2M"/>
    <s v="5,000+"/>
    <x v="0"/>
    <n v="0"/>
    <x v="0"/>
    <s v="Finance"/>
    <d v="2018-05-04T00:00:00"/>
    <n v="1.2"/>
    <s v="4.1 and up"/>
    <s v="5000"/>
    <s v="0"/>
  </r>
  <r>
    <s v="BD Earn Pro"/>
    <x v="18"/>
    <n v="4.2"/>
    <n v="540"/>
    <s v="3.2M"/>
    <s v="10,000+"/>
    <x v="0"/>
    <n v="0"/>
    <x v="0"/>
    <s v="Entertainment"/>
    <d v="2018-08-01T00:00:00"/>
    <n v="2.4"/>
    <s v="4.1 and up"/>
    <s v="10000"/>
    <s v="0"/>
  </r>
  <r>
    <s v="Comics Reader"/>
    <x v="5"/>
    <n v="3.9"/>
    <n v="4496"/>
    <s v="609k"/>
    <s v="100,000+"/>
    <x v="0"/>
    <n v="0"/>
    <x v="0"/>
    <s v="Comics"/>
    <d v="2017-10-29T00:00:00"/>
    <s v="2.3.216"/>
    <s v="2.3 and up"/>
    <s v="100000"/>
    <s v="0"/>
  </r>
  <r>
    <s v="Upohar BD"/>
    <x v="4"/>
    <n v="3.4"/>
    <n v="9"/>
    <s v="1.7M"/>
    <s v="1,000+"/>
    <x v="0"/>
    <n v="0"/>
    <x v="0"/>
    <s v="Business"/>
    <d v="2016-10-08T00:00:00"/>
    <n v="1"/>
    <s v="3.0 and up"/>
    <s v="1000"/>
    <s v="0"/>
  </r>
  <r>
    <s v="Electricity Bill Calculator BD"/>
    <x v="27"/>
    <n v="4.3"/>
    <n v="247"/>
    <s v="4.0M"/>
    <s v="10,000+"/>
    <x v="0"/>
    <n v="0"/>
    <x v="0"/>
    <s v="Productivity"/>
    <d v="2016-06-22T00:00:00"/>
    <n v="1.2"/>
    <s v="4.0.3 and up"/>
    <s v="10000"/>
    <s v="0"/>
  </r>
  <r>
    <s v="BD Fishpedia"/>
    <x v="3"/>
    <n v="4.8"/>
    <n v="123"/>
    <s v="6.5M"/>
    <s v="1,000+"/>
    <x v="0"/>
    <n v="0"/>
    <x v="0"/>
    <s v="Books &amp; Reference"/>
    <d v="2017-03-15T00:00:00"/>
    <n v="3.1531699999999998"/>
    <s v="3.0 and up"/>
    <s v="1000"/>
    <s v="0"/>
  </r>
  <r>
    <s v="BD Attendance"/>
    <x v="27"/>
    <n v="4.8"/>
    <n v="93"/>
    <s v="14M"/>
    <s v="1,000+"/>
    <x v="0"/>
    <n v="0"/>
    <x v="0"/>
    <s v="Productivity"/>
    <d v="2018-07-17T00:00:00"/>
    <s v="2.3.14"/>
    <s v="4.3 and up"/>
    <s v="1000"/>
    <s v="0"/>
  </r>
  <r>
    <s v="BD All Sim Offer"/>
    <x v="3"/>
    <n v="4.5"/>
    <n v="197"/>
    <s v="2.8M"/>
    <s v="10,000+"/>
    <x v="0"/>
    <n v="0"/>
    <x v="0"/>
    <s v="Books &amp; Reference"/>
    <d v="2017-01-03T00:00:00"/>
    <n v="1.2"/>
    <s v="4.1 and up"/>
    <s v="10000"/>
    <s v="0"/>
  </r>
  <r>
    <s v="BD TYCOON"/>
    <x v="18"/>
    <n v="3.3"/>
    <n v="16"/>
    <s v="33M"/>
    <s v="500+"/>
    <x v="0"/>
    <n v="0"/>
    <x v="0"/>
    <s v="Simulation"/>
    <d v="2017-07-06T00:00:00"/>
    <n v="1.2"/>
    <s v="4.1 and up"/>
    <s v="500"/>
    <s v="0"/>
  </r>
  <r>
    <s v="BD Sports Box &amp; TV"/>
    <x v="18"/>
    <n v="4.2"/>
    <n v="5"/>
    <s v="3.3M"/>
    <s v="500+"/>
    <x v="0"/>
    <n v="0"/>
    <x v="0"/>
    <s v="Entertainment"/>
    <d v="2018-04-13T00:00:00"/>
    <n v="1.1000000000000001"/>
    <s v="4.0.3 and up"/>
    <s v="500"/>
    <s v="0"/>
  </r>
  <r>
    <s v="Tour BD (Bahir Dar Map)"/>
    <x v="32"/>
    <n v="4.9000000000000004"/>
    <n v="49"/>
    <s v="3.9M"/>
    <s v="100+"/>
    <x v="0"/>
    <n v="0"/>
    <x v="0"/>
    <s v="Maps &amp; Navigation"/>
    <d v="2017-10-16T00:00:00"/>
    <n v="2"/>
    <s v="4.2 and up"/>
    <s v="100"/>
    <s v="0"/>
  </r>
  <r>
    <s v="BD Field Force"/>
    <x v="27"/>
    <n v="4.2"/>
    <n v="41"/>
    <s v="15M"/>
    <s v="1,000+"/>
    <x v="0"/>
    <n v="0"/>
    <x v="0"/>
    <s v="Productivity"/>
    <d v="2018-08-01T00:00:00"/>
    <s v="1.3.13"/>
    <s v="4.3 and up"/>
    <s v="1000"/>
    <s v="0"/>
  </r>
  <r>
    <s v="BD CRICKET LIVE"/>
    <x v="23"/>
    <n v="4.5999999999999996"/>
    <n v="1238"/>
    <s v="9.5M"/>
    <s v="100,000+"/>
    <x v="0"/>
    <n v="0"/>
    <x v="0"/>
    <s v="Sports"/>
    <d v="2018-01-15T00:00:00"/>
    <n v="3"/>
    <s v="4.0.3 and up"/>
    <s v="100000"/>
    <s v="0"/>
  </r>
  <r>
    <s v="BD All Results"/>
    <x v="18"/>
    <n v="4.0999999999999996"/>
    <n v="205"/>
    <s v="7.3M"/>
    <s v="50,000+"/>
    <x v="0"/>
    <n v="0"/>
    <x v="0"/>
    <s v="Education"/>
    <d v="2017-11-29T00:00:00"/>
    <n v="9"/>
    <s v="4.0.3 and up"/>
    <s v="50000"/>
    <s v="0"/>
  </r>
  <r>
    <s v="BD Online Passport Application"/>
    <x v="18"/>
    <n v="4.5999999999999996"/>
    <n v="12"/>
    <s v="2.4M"/>
    <s v="5,000+"/>
    <x v="0"/>
    <n v="0"/>
    <x v="0"/>
    <s v="Education"/>
    <d v="2017-10-07T00:00:00"/>
    <n v="3"/>
    <s v="4.0.3 and up"/>
    <s v="5000"/>
    <s v="0"/>
  </r>
  <r>
    <s v="BD Internet Packages (Updated)"/>
    <x v="6"/>
    <n v="4"/>
    <n v="474"/>
    <s v="3.0M"/>
    <s v="50,000+"/>
    <x v="0"/>
    <n v="0"/>
    <x v="0"/>
    <s v="Communication"/>
    <d v="2016-08-05T00:00:00"/>
    <s v="0.0.5"/>
    <s v="4.0 and up"/>
    <s v="50000"/>
    <s v="0"/>
  </r>
  <r>
    <s v="Live Radio BD"/>
    <x v="18"/>
    <n v="4.2"/>
    <n v="69"/>
    <s v="3.5M"/>
    <s v="10,000+"/>
    <x v="0"/>
    <n v="0"/>
    <x v="0"/>
    <s v="Entertainment"/>
    <d v="2015-05-04T00:00:00"/>
    <n v="1.1000000000000001"/>
    <s v="4.0 and up"/>
    <s v="10000"/>
    <s v="0"/>
  </r>
  <r>
    <s v="iCard BD Plus"/>
    <x v="20"/>
    <n v="5"/>
    <n v="2"/>
    <s v="2.4M"/>
    <s v="500+"/>
    <x v="0"/>
    <n v="0"/>
    <x v="0"/>
    <s v="Social"/>
    <d v="2016-07-15T00:00:00"/>
    <s v="3.7.5"/>
    <s v="2.0 and up"/>
    <s v="500"/>
    <s v="0"/>
  </r>
  <r>
    <s v="BD Dialer"/>
    <x v="6"/>
    <n v="4.0999999999999996"/>
    <n v="29"/>
    <s v="13M"/>
    <s v="10,000+"/>
    <x v="0"/>
    <n v="0"/>
    <x v="0"/>
    <s v="Communication"/>
    <d v="2018-07-09T00:00:00"/>
    <s v="1.8.3"/>
    <s v="4.1 and up"/>
    <s v="10000"/>
    <s v="0"/>
  </r>
  <r>
    <s v="Youboox - Livres, BD et magazines"/>
    <x v="3"/>
    <n v="3.7"/>
    <n v="4071"/>
    <s v="Varies with device"/>
    <s v="500,000+"/>
    <x v="0"/>
    <n v="0"/>
    <x v="1"/>
    <s v="Books &amp; Reference"/>
    <d v="2018-04-03T00:00:00"/>
    <s v="Varies with device"/>
    <s v="Varies with device"/>
    <s v="500000"/>
    <s v="0"/>
  </r>
  <r>
    <s v="BANGLA TV 3G/4G"/>
    <x v="23"/>
    <n v="4.0999999999999996"/>
    <n v="142"/>
    <s v="5.3M"/>
    <s v="100,000+"/>
    <x v="0"/>
    <n v="0"/>
    <x v="0"/>
    <s v="Sports"/>
    <d v="2018-06-07T00:00:00"/>
    <n v="2.4"/>
    <s v="4.0 and up"/>
    <s v="100000"/>
    <s v="0"/>
  </r>
  <r>
    <s v="Earn Money BD"/>
    <x v="11"/>
    <n v="3.8"/>
    <n v="103"/>
    <s v="6.9M"/>
    <s v="5,000+"/>
    <x v="0"/>
    <n v="0"/>
    <x v="0"/>
    <s v="Finance"/>
    <d v="2018-07-11T00:00:00"/>
    <n v="3.4"/>
    <s v="4.0 and up"/>
    <s v="5000"/>
    <s v="0"/>
  </r>
  <r>
    <s v="BD Hospital's"/>
    <x v="18"/>
    <n v="4.7"/>
    <n v="12"/>
    <s v="2.3M"/>
    <s v="100+"/>
    <x v="0"/>
    <n v="0"/>
    <x v="0"/>
    <s v="Education"/>
    <d v="2015-10-07T00:00:00"/>
    <n v="1.1000000000000001"/>
    <s v="3.0 and up"/>
    <s v="100"/>
    <s v="0"/>
  </r>
  <r>
    <s v="Rabbithole"/>
    <x v="18"/>
    <n v="3.5"/>
    <n v="3347"/>
    <s v="15M"/>
    <s v="100,000+"/>
    <x v="0"/>
    <n v="0"/>
    <x v="0"/>
    <s v="Entertainment"/>
    <d v="2018-07-18T00:00:00"/>
    <s v="1.1.15.12"/>
    <s v="4.4 and up"/>
    <s v="100000"/>
    <s v="0"/>
  </r>
  <r>
    <s v="Educationboard Results BD"/>
    <x v="18"/>
    <n v="4"/>
    <n v="983"/>
    <s v="7.2M"/>
    <s v="100,000+"/>
    <x v="0"/>
    <n v="0"/>
    <x v="0"/>
    <s v="Education"/>
    <d v="2018-06-12T00:00:00"/>
    <n v="1"/>
    <s v="4.0 and up"/>
    <s v="100000"/>
    <s v="0"/>
  </r>
  <r>
    <s v="BD Online Shop"/>
    <x v="4"/>
    <n v="4.2"/>
    <n v="63"/>
    <s v="13M"/>
    <s v="5,000+"/>
    <x v="0"/>
    <n v="0"/>
    <x v="0"/>
    <s v="Business"/>
    <d v="2015-09-13T00:00:00"/>
    <s v="3.0.1"/>
    <s v="2.3.3 and up"/>
    <s v="5000"/>
    <s v="0"/>
  </r>
  <r>
    <s v="Remote for Samsung TV &amp; BluRay Players (Read Desc)"/>
    <x v="25"/>
    <n v="3.3"/>
    <n v="1988"/>
    <s v="7.3M"/>
    <s v="500,000+"/>
    <x v="0"/>
    <n v="0"/>
    <x v="0"/>
    <s v="Tools"/>
    <d v="2018-08-03T00:00:00"/>
    <s v="Cow V3.15"/>
    <s v="4.3 and up"/>
    <s v="500000"/>
    <s v="0"/>
  </r>
  <r>
    <s v="Vehicle Case Checker BD"/>
    <x v="25"/>
    <n v="3.7"/>
    <n v="29"/>
    <s v="3.3M"/>
    <s v="10,000+"/>
    <x v="0"/>
    <n v="0"/>
    <x v="0"/>
    <s v="Tools"/>
    <d v="2017-07-13T00:00:00"/>
    <n v="1"/>
    <s v="4.1 and up"/>
    <s v="10000"/>
    <s v="0"/>
  </r>
  <r>
    <s v="Remote for Sony TV &amp; Sony Blu-Ray Players MyAV"/>
    <x v="25"/>
    <n v="3.4"/>
    <n v="3491"/>
    <s v="7.3M"/>
    <s v="1,000,000+"/>
    <x v="0"/>
    <n v="0"/>
    <x v="0"/>
    <s v="Tools"/>
    <d v="2018-07-31T00:00:00"/>
    <s v="Cow V3.15"/>
    <s v="4.3 and up"/>
    <s v="1000000"/>
    <s v="0"/>
  </r>
  <r>
    <s v="Remote for Panasonic TV+BD+AVR"/>
    <x v="25"/>
    <n v="3.7"/>
    <n v="533"/>
    <s v="7.3M"/>
    <s v="100,000+"/>
    <x v="0"/>
    <n v="0"/>
    <x v="0"/>
    <s v="Tools"/>
    <d v="2018-07-31T00:00:00"/>
    <s v="Cow V3.15"/>
    <s v="4.3 and up"/>
    <s v="100000"/>
    <s v="0"/>
  </r>
  <r>
    <s v="Exam Result BD"/>
    <x v="18"/>
    <n v="5"/>
    <n v="2"/>
    <s v="2.6M"/>
    <s v="500+"/>
    <x v="0"/>
    <n v="0"/>
    <x v="0"/>
    <s v="Education"/>
    <d v="2017-07-22T00:00:00"/>
    <n v="1"/>
    <s v="3.2 and up"/>
    <s v="500"/>
    <s v="0"/>
  </r>
  <r>
    <s v="BD Live Call"/>
    <x v="6"/>
    <n v="4.4000000000000004"/>
    <n v="7"/>
    <s v="308k"/>
    <s v="5,000+"/>
    <x v="0"/>
    <n v="0"/>
    <x v="0"/>
    <s v="Communication"/>
    <d v="2016-09-06T00:00:00"/>
    <n v="1.01"/>
    <s v="2.0 and up"/>
    <s v="5000"/>
    <s v="0"/>
  </r>
  <r>
    <s v="Helping BD"/>
    <x v="16"/>
    <n v="5"/>
    <n v="15"/>
    <s v="4.5M"/>
    <s v="100+"/>
    <x v="0"/>
    <n v="0"/>
    <x v="0"/>
    <s v="Lifestyle"/>
    <d v="2018-06-19T00:00:00"/>
    <n v="2.1"/>
    <s v="4.0.3 and up"/>
    <s v="100"/>
    <s v="0"/>
  </r>
  <r>
    <s v="Best Browser BD social networking"/>
    <x v="6"/>
    <n v="4.8"/>
    <n v="6"/>
    <s v="21M"/>
    <s v="10+"/>
    <x v="0"/>
    <n v="0"/>
    <x v="0"/>
    <s v="Communication"/>
    <d v="2018-07-04T00:00:00"/>
    <n v="2"/>
    <s v="4.1 and up"/>
    <s v="10"/>
    <s v="0"/>
  </r>
  <r>
    <s v="Traffic signs BD"/>
    <x v="6"/>
    <n v="4.4000000000000004"/>
    <n v="7"/>
    <s v="5.3M"/>
    <s v="500+"/>
    <x v="0"/>
    <n v="0"/>
    <x v="0"/>
    <s v="Communication"/>
    <d v="2015-10-08T00:00:00"/>
    <n v="1"/>
    <s v="4.1 and up"/>
    <s v="500"/>
    <s v="0"/>
  </r>
  <r>
    <s v="BD Internet Package Activator"/>
    <x v="31"/>
    <n v="4.9000000000000004"/>
    <n v="13"/>
    <s v="2.3M"/>
    <s v="100+"/>
    <x v="0"/>
    <n v="0"/>
    <x v="0"/>
    <s v="News &amp; Magazines"/>
    <d v="2018-03-09T00:00:00"/>
    <n v="1.2"/>
    <s v="4.0.3 and up"/>
    <s v="100"/>
    <s v="0"/>
  </r>
  <r>
    <s v="be Produbanco"/>
    <x v="11"/>
    <n v="4"/>
    <n v="967"/>
    <s v="22M"/>
    <s v="100,000+"/>
    <x v="0"/>
    <n v="0"/>
    <x v="0"/>
    <s v="Finance"/>
    <d v="2018-08-02T00:00:00"/>
    <s v="1.2.1"/>
    <s v="4.1 and up"/>
    <s v="100000"/>
    <s v="0"/>
  </r>
  <r>
    <s v="Millionaire : Who want to be?"/>
    <x v="17"/>
    <n v="4.4000000000000004"/>
    <n v="4396"/>
    <s v="40M"/>
    <s v="100,000+"/>
    <x v="0"/>
    <n v="0"/>
    <x v="0"/>
    <s v="Trivia"/>
    <d v="2017-04-12T00:00:00"/>
    <n v="1.5"/>
    <s v="2.3 and up"/>
    <s v="100000"/>
    <s v="0"/>
  </r>
  <r>
    <s v="Photo Editor by BeFunky"/>
    <x v="22"/>
    <n v="4.5"/>
    <n v="192851"/>
    <s v="Varies with device"/>
    <s v="10,000,000+"/>
    <x v="0"/>
    <n v="0"/>
    <x v="0"/>
    <s v="Photography"/>
    <d v="2017-09-12T00:00:00"/>
    <s v="Varies with device"/>
    <s v="Varies with device"/>
    <s v="10000000"/>
    <s v="0"/>
  </r>
  <r>
    <s v="Be My Eyes - Helping the blind"/>
    <x v="16"/>
    <n v="4.9000000000000004"/>
    <n v="8418"/>
    <s v="21M"/>
    <s v="500,000+"/>
    <x v="0"/>
    <n v="0"/>
    <x v="0"/>
    <s v="Lifestyle"/>
    <d v="2018-07-11T00:00:00"/>
    <s v="1.2.9"/>
    <s v="4.4 and up"/>
    <s v="500000"/>
    <s v="0"/>
  </r>
  <r>
    <s v="Be My Princess: PARTY"/>
    <x v="18"/>
    <n v="4.4000000000000004"/>
    <n v="9443"/>
    <s v="21M"/>
    <s v="100,000+"/>
    <x v="0"/>
    <n v="0"/>
    <x v="1"/>
    <s v="Simulation"/>
    <d v="2016-12-12T00:00:00"/>
    <s v="1.8.0"/>
    <s v="4.0.3 and up"/>
    <s v="100000"/>
    <s v="0"/>
  </r>
  <r>
    <s v="BeautyPlus - Easy Photo Editor &amp; Selfie Camera"/>
    <x v="22"/>
    <n v="4.4000000000000004"/>
    <n v="3156484"/>
    <s v="53M"/>
    <s v="100,000,000+"/>
    <x v="0"/>
    <n v="0"/>
    <x v="0"/>
    <s v="Photography"/>
    <d v="2018-07-31T00:00:00"/>
    <s v="6.9.031"/>
    <s v="4.1 and up"/>
    <s v="100000000"/>
    <s v="0"/>
  </r>
  <r>
    <s v="Movement BE"/>
    <x v="20"/>
    <n v="5"/>
    <n v="20"/>
    <s v="1.2M"/>
    <s v="100+"/>
    <x v="0"/>
    <n v="0"/>
    <x v="1"/>
    <s v="Social"/>
    <d v="2016-11-10T00:00:00"/>
    <n v="1.2"/>
    <s v="4.4 and up"/>
    <s v="100"/>
    <s v="0"/>
  </r>
  <r>
    <s v="Be Stronger"/>
    <x v="13"/>
    <n v="4.8"/>
    <n v="787"/>
    <s v="53M"/>
    <s v="1,000+"/>
    <x v="1"/>
    <n v="1.99"/>
    <x v="0"/>
    <s v="Health &amp; Fitness"/>
    <d v="2018-07-31T00:00:00"/>
    <s v="1.4.7"/>
    <s v="4.0.3 and up"/>
    <s v="1000"/>
    <s v="1.99"/>
  </r>
  <r>
    <s v="Be My Love Animated Keyboard"/>
    <x v="26"/>
    <n v="4.5999999999999996"/>
    <n v="838"/>
    <s v="11M"/>
    <s v="50,000+"/>
    <x v="0"/>
    <n v="0"/>
    <x v="1"/>
    <s v="Personalization"/>
    <d v="2018-03-30T00:00:00"/>
    <n v="1.7"/>
    <s v="4.1 and up"/>
    <s v="50000"/>
    <s v="0"/>
  </r>
  <r>
    <s v="Be My Princess 2"/>
    <x v="18"/>
    <n v="4.3"/>
    <n v="2806"/>
    <s v="27M"/>
    <s v="100,000+"/>
    <x v="0"/>
    <n v="0"/>
    <x v="1"/>
    <s v="Entertainment"/>
    <d v="2018-03-20T00:00:00"/>
    <n v="3.6"/>
    <s v="2.3 and up"/>
    <s v="100000"/>
    <s v="0"/>
  </r>
  <r>
    <s v="Millionaire Quiz Free: Be Rich"/>
    <x v="18"/>
    <n v="3.8"/>
    <n v="66033"/>
    <s v="6.8M"/>
    <s v="10,000,000+"/>
    <x v="0"/>
    <n v="0"/>
    <x v="0"/>
    <s v="Casual"/>
    <d v="2018-01-01T00:00:00"/>
    <s v="2.5.1"/>
    <s v="4.0 and up"/>
    <s v="10000000"/>
    <s v="0"/>
  </r>
  <r>
    <s v="Be the Manager 2018 - Football Strategy"/>
    <x v="23"/>
    <n v="4.3"/>
    <n v="7557"/>
    <s v="7.4M"/>
    <s v="100,000+"/>
    <x v="0"/>
    <n v="0"/>
    <x v="0"/>
    <s v="Sports"/>
    <d v="2018-03-12T00:00:00"/>
    <s v="2.2.1"/>
    <s v="4.2 and up"/>
    <s v="100000"/>
    <s v="0"/>
  </r>
  <r>
    <s v="Be like Me - Hay Nhu Toi"/>
    <x v="26"/>
    <n v="4.3"/>
    <n v="44"/>
    <s v="3.5M"/>
    <s v="1,000+"/>
    <x v="0"/>
    <n v="0"/>
    <x v="1"/>
    <s v="Personalization"/>
    <d v="2016-05-26T00:00:00"/>
    <n v="1.3"/>
    <s v="4.0 and up"/>
    <s v="1000"/>
    <s v="0"/>
  </r>
  <r>
    <s v="Be Fabulous PHOTO BOOTH"/>
    <x v="22"/>
    <n v="4.0999999999999996"/>
    <n v="560"/>
    <s v="1.7M"/>
    <s v="10,000+"/>
    <x v="0"/>
    <n v="0"/>
    <x v="0"/>
    <s v="Photography"/>
    <d v="2017-02-01T00:00:00"/>
    <n v="1.07"/>
    <s v="4.0 and up"/>
    <s v="10000"/>
    <s v="0"/>
  </r>
  <r>
    <s v="RadarNow!"/>
    <x v="29"/>
    <n v="4.5"/>
    <n v="54090"/>
    <s v="4.0M"/>
    <s v="5,000,000+"/>
    <x v="0"/>
    <n v="0"/>
    <x v="0"/>
    <s v="Weather"/>
    <d v="2018-02-28T00:00:00"/>
    <n v="6.6"/>
    <s v="4.0 and up"/>
    <s v="5000000"/>
    <s v="0"/>
  </r>
  <r>
    <s v="Be My Princess"/>
    <x v="18"/>
    <n v="4.2"/>
    <n v="3103"/>
    <s v="8.8M"/>
    <s v="100,000+"/>
    <x v="0"/>
    <n v="0"/>
    <x v="1"/>
    <s v="Entertainment"/>
    <d v="2017-09-19T00:00:00"/>
    <n v="6.5"/>
    <s v="2.2 and up"/>
    <s v="100000"/>
    <s v="0"/>
  </r>
  <r>
    <s v="Fat No More - Be the Biggest Loser in the Gym!"/>
    <x v="18"/>
    <n v="3.8"/>
    <n v="48545"/>
    <s v="38M"/>
    <s v="1,000,000+"/>
    <x v="0"/>
    <n v="0"/>
    <x v="0"/>
    <s v="Casual"/>
    <d v="2018-08-03T00:00:00"/>
    <s v="1.2.14"/>
    <s v="4.1 and up"/>
    <s v="1000000"/>
    <s v="0"/>
  </r>
  <r>
    <s v="Be Like Bill - Maker"/>
    <x v="18"/>
    <n v="4.3"/>
    <n v="18"/>
    <s v="1.7M"/>
    <s v="1,000+"/>
    <x v="0"/>
    <n v="0"/>
    <x v="0"/>
    <s v="Entertainment"/>
    <d v="2016-01-27T00:00:00"/>
    <n v="1.2"/>
    <s v="3.2 and up"/>
    <s v="1000"/>
    <s v="0"/>
  </r>
  <r>
    <s v="Top Eleven 2018 - Be a Soccer Manager"/>
    <x v="23"/>
    <n v="4.4000000000000004"/>
    <n v="3451011"/>
    <s v="Varies with device"/>
    <s v="50,000,000+"/>
    <x v="0"/>
    <n v="0"/>
    <x v="0"/>
    <s v="Sports"/>
    <d v="2018-07-26T00:00:00"/>
    <n v="7.4"/>
    <s v="4.1 and up"/>
    <s v="50000000"/>
    <s v="0"/>
  </r>
  <r>
    <s v="Free GPS Navigation"/>
    <x v="32"/>
    <n v="4.2"/>
    <n v="618562"/>
    <s v="Varies with device"/>
    <s v="50,000,000+"/>
    <x v="0"/>
    <n v="0"/>
    <x v="0"/>
    <s v="Maps &amp; Navigation"/>
    <d v="2018-06-04T00:00:00"/>
    <s v="Varies with device"/>
    <s v="Varies with device"/>
    <s v="50000000"/>
    <s v="0"/>
  </r>
  <r>
    <s v="Be the Manager 2016 (football)"/>
    <x v="23"/>
    <n v="4.2"/>
    <n v="4330"/>
    <s v="6.1M"/>
    <s v="100,000+"/>
    <x v="0"/>
    <n v="0"/>
    <x v="0"/>
    <s v="Sports"/>
    <d v="2017-10-19T00:00:00"/>
    <n v="3"/>
    <s v="4.0 and up"/>
    <s v="100000"/>
    <s v="0"/>
  </r>
  <r>
    <s v="Hair Salon - Fun Games"/>
    <x v="18"/>
    <n v="3.8"/>
    <n v="484226"/>
    <s v="27M"/>
    <s v="50,000,000+"/>
    <x v="0"/>
    <n v="0"/>
    <x v="1"/>
    <s v="Casual"/>
    <d v="2018-06-15T00:00:00"/>
    <s v="3.0.10"/>
    <s v="4.0 and up"/>
    <s v="50000000"/>
    <s v="0"/>
  </r>
  <r>
    <s v="Adobe Photoshop Fix"/>
    <x v="22"/>
    <n v="4.2"/>
    <n v="28390"/>
    <s v="38M"/>
    <s v="5,000,000+"/>
    <x v="0"/>
    <n v="0"/>
    <x v="0"/>
    <s v="Photography"/>
    <d v="2017-07-19T00:00:00"/>
    <s v="1.0.499"/>
    <s v="5.0 and up"/>
    <s v="5000000"/>
    <s v="0"/>
  </r>
  <r>
    <s v="Make your Be Like Bill"/>
    <x v="5"/>
    <n v="4"/>
    <n v="78"/>
    <s v="2.8M"/>
    <s v="5,000+"/>
    <x v="0"/>
    <n v="0"/>
    <x v="0"/>
    <s v="Comics"/>
    <d v="2016-01-16T00:00:00"/>
    <n v="1"/>
    <s v="2.3 and up"/>
    <s v="5000"/>
    <s v="0"/>
  </r>
  <r>
    <s v="Be like Bill Generator"/>
    <x v="18"/>
    <n v="4.2"/>
    <n v="67"/>
    <s v="6.5M"/>
    <s v="5,000+"/>
    <x v="0"/>
    <n v="0"/>
    <x v="1"/>
    <s v="Entertainment"/>
    <d v="2016-01-29T00:00:00"/>
    <n v="1.08"/>
    <s v="4.0.3 and up"/>
    <s v="5000"/>
    <s v="0"/>
  </r>
  <r>
    <s v="Be you GO Launcher Theme"/>
    <x v="26"/>
    <n v="4.3"/>
    <n v="1580"/>
    <s v="3.6M"/>
    <s v="100,000+"/>
    <x v="0"/>
    <n v="0"/>
    <x v="0"/>
    <s v="Personalization"/>
    <d v="2014-11-12T00:00:00"/>
    <s v="v1.0"/>
    <s v="2.3 and up"/>
    <s v="100000"/>
    <s v="0"/>
  </r>
  <r>
    <s v="Star Girl - Fashion, Makeup &amp; Dress Up"/>
    <x v="18"/>
    <n v="4.3"/>
    <n v="556929"/>
    <s v="53M"/>
    <s v="10,000,000+"/>
    <x v="0"/>
    <n v="0"/>
    <x v="1"/>
    <s v="Casual"/>
    <d v="2018-04-19T00:00:00"/>
    <s v="4.2.1"/>
    <s v="4.0.3 and up"/>
    <s v="10000000"/>
    <s v="0"/>
  </r>
  <r>
    <s v="Be Like Bro - Compilation"/>
    <x v="18"/>
    <n v="4.4000000000000004"/>
    <n v="146"/>
    <s v="3.9M"/>
    <s v="10,000+"/>
    <x v="0"/>
    <n v="0"/>
    <x v="1"/>
    <s v="Entertainment"/>
    <d v="2018-03-30T00:00:00"/>
    <n v="2.4"/>
    <s v="4.1 and up"/>
    <s v="10000"/>
    <s v="0"/>
  </r>
  <r>
    <s v="Bowmasters"/>
    <x v="17"/>
    <n v="4.7"/>
    <n v="1535581"/>
    <s v="Varies with device"/>
    <s v="50,000,000+"/>
    <x v="0"/>
    <n v="0"/>
    <x v="1"/>
    <s v="Action"/>
    <d v="2018-07-23T00:00:00"/>
    <s v="2.12.5"/>
    <s v="4.1 and up"/>
    <s v="50000000"/>
    <s v="0"/>
  </r>
  <r>
    <s v="YAY - TBH"/>
    <x v="20"/>
    <n v="4.0999999999999996"/>
    <n v="2520"/>
    <s v="12M"/>
    <s v="100,000+"/>
    <x v="0"/>
    <n v="0"/>
    <x v="1"/>
    <s v="Social"/>
    <d v="2017-11-17T00:00:00"/>
    <s v="1.1.5"/>
    <s v="4.3 and up"/>
    <s v="100000"/>
    <s v="0"/>
  </r>
  <r>
    <s v="The Simsâ„¢ Mobile"/>
    <x v="18"/>
    <n v="4.5"/>
    <n v="559597"/>
    <s v="89M"/>
    <s v="10,000,000+"/>
    <x v="0"/>
    <n v="0"/>
    <x v="1"/>
    <s v="Simulation"/>
    <d v="2018-07-26T00:00:00"/>
    <s v="11.1.1.179661"/>
    <s v="4.1 and up"/>
    <s v="10000000"/>
    <s v="0"/>
  </r>
  <r>
    <s v="Find My Friends"/>
    <x v="20"/>
    <n v="4.2"/>
    <n v="305367"/>
    <s v="46M"/>
    <s v="10,000,000+"/>
    <x v="0"/>
    <n v="0"/>
    <x v="0"/>
    <s v="Social"/>
    <d v="2018-08-01T00:00:00"/>
    <s v="16.7.1"/>
    <s v="4.4 and up"/>
    <s v="10000000"/>
    <s v="0"/>
  </r>
  <r>
    <s v="Beauty Idol: Fashion Queen"/>
    <x v="17"/>
    <n v="4.3"/>
    <n v="128367"/>
    <s v="54M"/>
    <s v="1,000,000+"/>
    <x v="0"/>
    <n v="0"/>
    <x v="0"/>
    <s v="Arcade"/>
    <d v="2017-10-27T00:00:00"/>
    <s v="2.1.0"/>
    <s v="4.0.3 and up"/>
    <s v="1000000"/>
    <s v="0"/>
  </r>
  <r>
    <s v="Unseen - No Last Seen"/>
    <x v="25"/>
    <n v="4.4000000000000004"/>
    <n v="103909"/>
    <s v="9.2M"/>
    <s v="5,000,000+"/>
    <x v="0"/>
    <n v="0"/>
    <x v="0"/>
    <s v="Tools"/>
    <d v="2018-05-11T00:00:00"/>
    <s v="2.2.7"/>
    <s v="4.3 and up"/>
    <s v="5000000"/>
    <s v="0"/>
  </r>
  <r>
    <s v="OK K.O.! Lakewood Plaza Turbo"/>
    <x v="18"/>
    <n v="4.5"/>
    <n v="76608"/>
    <s v="24M"/>
    <s v="1,000,000+"/>
    <x v="0"/>
    <n v="0"/>
    <x v="2"/>
    <s v="Action;Action &amp; Adventure"/>
    <d v="2017-01-05T00:00:00"/>
    <s v="1.3.1"/>
    <s v="4.0 and up"/>
    <s v="1000000"/>
    <s v="0"/>
  </r>
  <r>
    <s v="Hard Time (Prison Sim)"/>
    <x v="17"/>
    <n v="4.3"/>
    <n v="275843"/>
    <s v="41M"/>
    <s v="10,000,000+"/>
    <x v="0"/>
    <n v="0"/>
    <x v="1"/>
    <s v="Adventure"/>
    <d v="2018-07-19T00:00:00"/>
    <n v="1.401"/>
    <s v="4.0 and up"/>
    <s v="10000000"/>
    <s v="0"/>
  </r>
  <r>
    <s v="She Will Be Loved Lyrics"/>
    <x v="18"/>
    <s v="NaN"/>
    <n v="2"/>
    <s v="705k"/>
    <s v="100+"/>
    <x v="0"/>
    <n v="0"/>
    <x v="0"/>
    <s v="Entertainment"/>
    <d v="2016-03-01T00:00:00"/>
    <n v="1"/>
    <s v="2.1 and up"/>
    <s v="100"/>
    <s v="0"/>
  </r>
  <r>
    <s v="Nick"/>
    <x v="18"/>
    <n v="4.2"/>
    <n v="123309"/>
    <s v="25M"/>
    <s v="10,000,000+"/>
    <x v="0"/>
    <n v="0"/>
    <x v="2"/>
    <s v="Entertainment;Music &amp; Video"/>
    <d v="2018-01-24T00:00:00"/>
    <s v="2.0.8"/>
    <s v="4.4 and up"/>
    <s v="10000000"/>
    <s v="0"/>
  </r>
  <r>
    <s v="Battlefieldâ„¢ Companion"/>
    <x v="17"/>
    <n v="4"/>
    <n v="263907"/>
    <s v="62M"/>
    <s v="10,000,000+"/>
    <x v="0"/>
    <n v="0"/>
    <x v="2"/>
    <s v="Action"/>
    <d v="2016-11-01T00:00:00"/>
    <s v="3.0.4"/>
    <s v="4.0 and up"/>
    <s v="10000000"/>
    <s v="0"/>
  </r>
  <r>
    <s v="Wolf of the BF:Commando MOBILE"/>
    <x v="17"/>
    <n v="3.4"/>
    <n v="32"/>
    <s v="27M"/>
    <s v="1,000+"/>
    <x v="1"/>
    <n v="0.99"/>
    <x v="2"/>
    <s v="Arcade"/>
    <d v="2017-03-23T00:00:00"/>
    <s v="1.00.10"/>
    <s v="4.0 and up"/>
    <s v="1000"/>
    <s v="0.99"/>
  </r>
  <r>
    <s v="BF at Sea Refueled"/>
    <x v="17"/>
    <n v="4.4000000000000004"/>
    <n v="1849"/>
    <s v="37M"/>
    <s v="10,000+"/>
    <x v="0"/>
    <n v="0"/>
    <x v="0"/>
    <s v="Board"/>
    <d v="2015-10-20T00:00:00"/>
    <s v="1.1.8"/>
    <s v="2.3.3 and up"/>
    <s v="10000"/>
    <s v="0"/>
  </r>
  <r>
    <s v="BF Movies Fun"/>
    <x v="18"/>
    <n v="3.8"/>
    <n v="63"/>
    <s v="3.7M"/>
    <s v="10,000+"/>
    <x v="0"/>
    <n v="0"/>
    <x v="1"/>
    <s v="Entertainment"/>
    <d v="2018-04-07T00:00:00"/>
    <n v="1"/>
    <s v="2.3.3 and up"/>
    <s v="10000"/>
    <s v="0"/>
  </r>
  <r>
    <s v="BF Browser by Betfilter - Stop Gambling Today!"/>
    <x v="6"/>
    <n v="3"/>
    <n v="39"/>
    <s v="4.6M"/>
    <s v="10,000+"/>
    <x v="0"/>
    <n v="0"/>
    <x v="0"/>
    <s v="Communication"/>
    <d v="2017-09-04T00:00:00"/>
    <n v="1.4"/>
    <s v="4.0.3 and up"/>
    <s v="10000"/>
    <s v="0"/>
  </r>
  <r>
    <s v="My BF App"/>
    <x v="6"/>
    <n v="4.0999999999999996"/>
    <n v="141"/>
    <s v="9.9M"/>
    <s v="50,000+"/>
    <x v="0"/>
    <n v="0"/>
    <x v="0"/>
    <s v="Communication"/>
    <d v="2017-12-19T00:00:00"/>
    <n v="2"/>
    <s v="4.0 and up"/>
    <s v="50000"/>
    <s v="0"/>
  </r>
  <r>
    <s v="Funny videos for whatsapp"/>
    <x v="30"/>
    <n v="4.4000000000000004"/>
    <n v="3066"/>
    <s v="9.0M"/>
    <s v="1,000,000+"/>
    <x v="0"/>
    <n v="0"/>
    <x v="0"/>
    <s v="Video Players &amp; Editors"/>
    <d v="2017-12-17T00:00:00"/>
    <n v="1.7"/>
    <s v="4.0.3 and up"/>
    <s v="1000000"/>
    <s v="0"/>
  </r>
  <r>
    <s v="BF games"/>
    <x v="18"/>
    <n v="4.0999999999999996"/>
    <n v="262"/>
    <s v="29M"/>
    <s v="50,000+"/>
    <x v="0"/>
    <n v="0"/>
    <x v="0"/>
    <s v="Puzzle"/>
    <d v="2017-11-01T00:00:00"/>
    <n v="1.1000000000000001"/>
    <s v="4.0.3 and up"/>
    <s v="50000"/>
    <s v="0"/>
  </r>
  <r>
    <s v="BF 3d Wallpapers"/>
    <x v="18"/>
    <n v="4.0999999999999996"/>
    <n v="256"/>
    <s v="2.5M"/>
    <s v="100,000+"/>
    <x v="0"/>
    <n v="0"/>
    <x v="1"/>
    <s v="Entertainment"/>
    <d v="2015-06-18T00:00:00"/>
    <n v="4.7"/>
    <s v="3.0 and up"/>
    <s v="100000"/>
    <s v="0"/>
  </r>
  <r>
    <s v="Hot Bhojpuri Video songs"/>
    <x v="18"/>
    <n v="4.0999999999999996"/>
    <n v="28892"/>
    <s v="6.3M"/>
    <s v="5,000,000+"/>
    <x v="0"/>
    <n v="0"/>
    <x v="1"/>
    <s v="Entertainment"/>
    <d v="2018-07-11T00:00:00"/>
    <n v="1.3"/>
    <s v="4.0 and up"/>
    <s v="5000000"/>
    <s v="0"/>
  </r>
  <r>
    <s v="Bullet Force"/>
    <x v="17"/>
    <n v="4.5"/>
    <n v="634159"/>
    <s v="58M"/>
    <s v="10,000,000+"/>
    <x v="0"/>
    <n v="0"/>
    <x v="1"/>
    <s v="Action"/>
    <d v="2018-06-21T00:00:00"/>
    <n v="1.4"/>
    <s v="4.2 and up"/>
    <s v="10000000"/>
    <s v="0"/>
  </r>
  <r>
    <s v="GF - BF Chat Stories - Hindi English Convesation"/>
    <x v="18"/>
    <n v="4.0999999999999996"/>
    <n v="32"/>
    <s v="4.1M"/>
    <s v="10,000+"/>
    <x v="0"/>
    <n v="0"/>
    <x v="0"/>
    <s v="Education"/>
    <d v="2018-06-18T00:00:00"/>
    <n v="1.5"/>
    <s v="4.1 and up"/>
    <s v="10000"/>
    <s v="0"/>
  </r>
  <r>
    <s v="BF Scale Health Fitness Tool"/>
    <x v="13"/>
    <n v="2.2000000000000002"/>
    <n v="19"/>
    <s v="9.6M"/>
    <s v="1,000+"/>
    <x v="0"/>
    <n v="0"/>
    <x v="0"/>
    <s v="Health &amp; Fitness"/>
    <d v="2017-11-29T00:00:00"/>
    <n v="2.1"/>
    <s v="4.3 and up"/>
    <s v="1000"/>
    <s v="0"/>
  </r>
  <r>
    <s v="BF-Calc"/>
    <x v="25"/>
    <n v="3.9"/>
    <n v="428"/>
    <s v="3.8M"/>
    <s v="100,000+"/>
    <x v="0"/>
    <n v="0"/>
    <x v="0"/>
    <s v="Tools"/>
    <d v="2015-03-31T00:00:00"/>
    <s v="1.2.5"/>
    <s v="2.3.3 and up"/>
    <s v="100000"/>
    <s v="0"/>
  </r>
  <r>
    <s v="BF 4 Guns"/>
    <x v="18"/>
    <n v="4"/>
    <n v="1542"/>
    <s v="13M"/>
    <s v="50,000+"/>
    <x v="0"/>
    <n v="0"/>
    <x v="0"/>
    <s v="Entertainment"/>
    <d v="2015-06-09T00:00:00"/>
    <n v="3"/>
    <s v="3.0 and up"/>
    <s v="50000"/>
    <s v="0"/>
  </r>
  <r>
    <s v="My Virtual Boyfriend"/>
    <x v="18"/>
    <n v="4.3"/>
    <n v="105"/>
    <s v="51M"/>
    <s v="1,000+"/>
    <x v="1"/>
    <n v="0.99"/>
    <x v="1"/>
    <s v="Casual"/>
    <d v="2017-02-17T00:00:00"/>
    <n v="3.6"/>
    <s v="2.3.3 and up"/>
    <s v="1000"/>
    <s v="0.99"/>
  </r>
  <r>
    <s v="Sexy Hot Detector Prank"/>
    <x v="18"/>
    <n v="3.9"/>
    <n v="17067"/>
    <s v="2.7M"/>
    <s v="5,000,000+"/>
    <x v="0"/>
    <n v="0"/>
    <x v="0"/>
    <s v="Casual"/>
    <d v="2018-02-13T00:00:00"/>
    <s v="2.4.4"/>
    <s v="4.1 and up"/>
    <s v="5000000"/>
    <s v="0"/>
  </r>
  <r>
    <s v="BF Combat: Genesis"/>
    <x v="17"/>
    <n v="4"/>
    <n v="3322"/>
    <s v="82M"/>
    <s v="100,000+"/>
    <x v="0"/>
    <n v="0"/>
    <x v="3"/>
    <s v="Action"/>
    <d v="2017-03-02T00:00:00"/>
    <s v="5.1.6"/>
    <s v="2.3 and up"/>
    <s v="100000"/>
    <s v="0"/>
  </r>
  <r>
    <s v="Women&quot;s Health Tips(Breast,Face,Body,weight lose)"/>
    <x v="13"/>
    <n v="4.2"/>
    <n v="2509"/>
    <s v="5.0M"/>
    <s v="1,000,000+"/>
    <x v="0"/>
    <n v="0"/>
    <x v="3"/>
    <s v="Health &amp; Fitness"/>
    <d v="2018-04-20T00:00:00"/>
    <n v="1.8"/>
    <s v="4.1 and up"/>
    <s v="1000000"/>
    <s v="0"/>
  </r>
  <r>
    <s v="Combat BF: Black Ops 3"/>
    <x v="17"/>
    <n v="4.2"/>
    <n v="7699"/>
    <s v="83M"/>
    <s v="500,000+"/>
    <x v="0"/>
    <n v="0"/>
    <x v="3"/>
    <s v="Action"/>
    <d v="2017-03-02T00:00:00"/>
    <s v="5.1.6"/>
    <s v="2.3 and up"/>
    <s v="500000"/>
    <s v="0"/>
  </r>
  <r>
    <s v="BF Beautiful Nature"/>
    <x v="18"/>
    <n v="3.6"/>
    <n v="5"/>
    <s v="2.5M"/>
    <s v="1,000+"/>
    <x v="0"/>
    <n v="0"/>
    <x v="3"/>
    <s v="Entertainment"/>
    <d v="2015-06-11T00:00:00"/>
    <n v="4.0999999999999996"/>
    <s v="3.0 and up"/>
    <s v="1000"/>
    <s v="0"/>
  </r>
  <r>
    <s v="BF 3d Images"/>
    <x v="18"/>
    <n v="4.3"/>
    <n v="19"/>
    <s v="2.5M"/>
    <s v="1,000+"/>
    <x v="0"/>
    <n v="0"/>
    <x v="1"/>
    <s v="Entertainment"/>
    <d v="2015-06-17T00:00:00"/>
    <n v="4.5"/>
    <s v="3.0 and up"/>
    <s v="1000"/>
    <s v="0"/>
  </r>
  <r>
    <s v="Jigsaw Puzzles Bus Scania BF"/>
    <x v="18"/>
    <s v="NaN"/>
    <n v="3"/>
    <s v="6.6M"/>
    <s v="1,000+"/>
    <x v="0"/>
    <n v="0"/>
    <x v="1"/>
    <s v="Puzzle"/>
    <d v="2016-11-07T00:00:00"/>
    <n v="1"/>
    <s v="4.0 and up"/>
    <s v="1000"/>
    <s v="0"/>
  </r>
  <r>
    <s v="BF 3d View Wallpapers"/>
    <x v="18"/>
    <s v="NaN"/>
    <n v="4"/>
    <s v="2.5M"/>
    <s v="1,000+"/>
    <x v="0"/>
    <n v="0"/>
    <x v="1"/>
    <s v="Entertainment"/>
    <d v="2015-06-18T00:00:00"/>
    <n v="4.5999999999999996"/>
    <s v="3.0 and up"/>
    <s v="1000"/>
    <s v="0"/>
  </r>
  <r>
    <s v="Hot Bhojpuri Video Song 2018 - Free Movies"/>
    <x v="18"/>
    <n v="4.4000000000000004"/>
    <n v="447"/>
    <s v="3.7M"/>
    <s v="100,000+"/>
    <x v="0"/>
    <n v="0"/>
    <x v="3"/>
    <s v="Entertainment"/>
    <d v="2018-04-04T00:00:00"/>
    <n v="1"/>
    <s v="4.2 and up"/>
    <s v="100000"/>
    <s v="0"/>
  </r>
  <r>
    <s v="Body Scanner xray Real Camera Prank Entertaintment"/>
    <x v="18"/>
    <n v="2.6"/>
    <n v="17"/>
    <s v="4.6M"/>
    <s v="5,000+"/>
    <x v="0"/>
    <n v="0"/>
    <x v="0"/>
    <s v="Entertainment"/>
    <d v="2018-05-05T00:00:00"/>
    <n v="1"/>
    <s v="2.3 and up"/>
    <s v="5000"/>
    <s v="0"/>
  </r>
  <r>
    <s v="BF Frontline City"/>
    <x v="17"/>
    <n v="4.0999999999999996"/>
    <n v="29798"/>
    <s v="80M"/>
    <s v="1,000,000+"/>
    <x v="0"/>
    <n v="0"/>
    <x v="3"/>
    <s v="Action"/>
    <d v="2017-03-06T00:00:00"/>
    <s v="5.1.7"/>
    <s v="2.3 and up"/>
    <s v="1000000"/>
    <s v="0"/>
  </r>
  <r>
    <s v="Bf Light"/>
    <x v="4"/>
    <s v="NaN"/>
    <n v="6"/>
    <s v="11M"/>
    <s v="1,000+"/>
    <x v="0"/>
    <n v="0"/>
    <x v="0"/>
    <s v="Business"/>
    <d v="2017-02-09T00:00:00"/>
    <n v="1"/>
    <s v="4.1 and up"/>
    <s v="1000"/>
    <s v="0"/>
  </r>
  <r>
    <s v="Droid PRoCon BF3"/>
    <x v="25"/>
    <n v="3.5"/>
    <n v="412"/>
    <s v="2.6M"/>
    <s v="5,000+"/>
    <x v="1"/>
    <n v="0.99"/>
    <x v="0"/>
    <s v="Tools"/>
    <d v="2015-03-12T00:00:00"/>
    <n v="2.2000000000000002"/>
    <s v="3.0 and up"/>
    <s v="5000"/>
    <s v="0.99"/>
  </r>
  <r>
    <s v="BF Abstract 3d Pictures"/>
    <x v="18"/>
    <n v="4.2"/>
    <n v="72"/>
    <s v="2.5M"/>
    <s v="10,000+"/>
    <x v="0"/>
    <n v="0"/>
    <x v="1"/>
    <s v="Entertainment"/>
    <d v="2015-06-18T00:00:00"/>
    <n v="5.0999999999999996"/>
    <s v="3.0 and up"/>
    <s v="10000"/>
    <s v="0"/>
  </r>
  <r>
    <s v="CE BF"/>
    <x v="16"/>
    <s v="NaN"/>
    <n v="0"/>
    <s v="24M"/>
    <s v="50+"/>
    <x v="0"/>
    <n v="0"/>
    <x v="0"/>
    <s v="Lifestyle"/>
    <d v="2018-01-02T00:00:00"/>
    <s v="1.0.1"/>
    <s v="4.1 and up"/>
    <s v="50"/>
    <s v="0"/>
  </r>
  <r>
    <s v="Freedom Christian BF"/>
    <x v="16"/>
    <s v="NaN"/>
    <n v="0"/>
    <s v="12M"/>
    <s v="10+"/>
    <x v="0"/>
    <n v="0"/>
    <x v="0"/>
    <s v="Lifestyle"/>
    <d v="2016-02-22T00:00:00"/>
    <n v="1"/>
    <s v="4.0.3 and up"/>
    <s v="10"/>
    <s v="0"/>
  </r>
  <r>
    <s v="Random Love (BF)"/>
    <x v="18"/>
    <n v="3.7"/>
    <n v="3"/>
    <s v="10M"/>
    <s v="50+"/>
    <x v="0"/>
    <n v="0"/>
    <x v="0"/>
    <s v="Entertainment"/>
    <d v="2015-10-04T00:00:00"/>
    <s v="1.0.0"/>
    <s v="2.2 and up"/>
    <s v="50"/>
    <s v="0"/>
  </r>
  <r>
    <s v="BeFunky Photo Editor Pro"/>
    <x v="22"/>
    <n v="4.5"/>
    <n v="4724"/>
    <s v="Varies with device"/>
    <s v="50,000+"/>
    <x v="1"/>
    <n v="1.99"/>
    <x v="0"/>
    <s v="Photography"/>
    <d v="2017-08-14T00:00:00"/>
    <s v="Varies with device"/>
    <s v="Varies with device"/>
    <s v="50000"/>
    <s v="1.99"/>
  </r>
  <r>
    <s v="Virtual Boyfriend Chat"/>
    <x v="18"/>
    <n v="2.4"/>
    <n v="407"/>
    <s v="306k"/>
    <s v="50,000+"/>
    <x v="0"/>
    <n v="0"/>
    <x v="3"/>
    <s v="Entertainment"/>
    <d v="2017-04-11T00:00:00"/>
    <n v="1"/>
    <s v="2.2 and up"/>
    <s v="50000"/>
    <s v="0"/>
  </r>
  <r>
    <s v="BF Family user"/>
    <x v="4"/>
    <s v="NaN"/>
    <n v="8"/>
    <s v="26M"/>
    <s v="100+"/>
    <x v="0"/>
    <n v="0"/>
    <x v="0"/>
    <s v="Business"/>
    <d v="2018-02-01T00:00:00"/>
    <s v="0.0.9"/>
    <s v="4.1 and up"/>
    <s v="100"/>
    <s v="0"/>
  </r>
  <r>
    <s v="Talking Boyfriend"/>
    <x v="18"/>
    <n v="2.9"/>
    <n v="1073"/>
    <s v="2.8M"/>
    <s v="100,000+"/>
    <x v="0"/>
    <n v="0"/>
    <x v="0"/>
    <s v="Entertainment"/>
    <d v="2016-08-28T00:00:00"/>
    <n v="1.1000000000000001"/>
    <s v="2.3.3 and up"/>
    <s v="100000"/>
    <s v="0"/>
  </r>
  <r>
    <s v="Faketalk - Chatbot"/>
    <x v="17"/>
    <n v="4.2"/>
    <n v="63056"/>
    <s v="8.1M"/>
    <s v="1,000,000+"/>
    <x v="0"/>
    <n v="0"/>
    <x v="1"/>
    <s v="Word"/>
    <d v="2018-07-03T00:00:00"/>
    <s v="1.9.7"/>
    <s v="2.3 and up"/>
    <s v="1000000"/>
    <s v="0"/>
  </r>
  <r>
    <s v="XXX DISTILLERY"/>
    <x v="4"/>
    <n v="4.2"/>
    <n v="509"/>
    <s v="3.2M"/>
    <s v="100,000+"/>
    <x v="0"/>
    <n v="0"/>
    <x v="0"/>
    <s v="Business"/>
    <d v="2017-08-02T00:00:00"/>
    <s v="1.1.0"/>
    <s v="4.0 and up"/>
    <s v="100000"/>
    <s v="0"/>
  </r>
  <r>
    <s v="Cute Questions BF"/>
    <x v="16"/>
    <n v="4"/>
    <n v="3"/>
    <s v="3.3M"/>
    <s v="1,000+"/>
    <x v="0"/>
    <n v="0"/>
    <x v="0"/>
    <s v="Lifestyle"/>
    <d v="2018-06-02T00:00:00"/>
    <s v="3.0.0"/>
    <s v="4.4 and up"/>
    <s v="1000"/>
    <s v="0"/>
  </r>
  <r>
    <s v="BG Score"/>
    <x v="23"/>
    <n v="2.6"/>
    <n v="64"/>
    <s v="1.6M"/>
    <s v="10,000+"/>
    <x v="0"/>
    <n v="0"/>
    <x v="0"/>
    <s v="Sports"/>
    <d v="2017-07-26T00:00:00"/>
    <n v="2.1"/>
    <s v="4.0.3 and up"/>
    <s v="10000"/>
    <s v="0"/>
  </r>
  <r>
    <s v="BG Advisorâ„¢"/>
    <x v="25"/>
    <n v="4.4000000000000004"/>
    <n v="7"/>
    <s v="5.6M"/>
    <s v="1,000+"/>
    <x v="0"/>
    <n v="0"/>
    <x v="0"/>
    <s v="Tools"/>
    <d v="2017-01-10T00:00:00"/>
    <n v="1.3"/>
    <s v="4.0.3 and up"/>
    <s v="1000"/>
    <s v="0"/>
  </r>
  <r>
    <s v="BG Products"/>
    <x v="1"/>
    <n v="4.8"/>
    <n v="4"/>
    <s v="4.5M"/>
    <s v="500+"/>
    <x v="0"/>
    <n v="0"/>
    <x v="0"/>
    <s v="Auto &amp; Vehicles"/>
    <d v="2017-11-28T00:00:00"/>
    <n v="1.3"/>
    <s v="5.0 and up"/>
    <s v="500"/>
    <s v="0"/>
  </r>
  <r>
    <s v="BG LINKED (BGLINKED)"/>
    <x v="20"/>
    <n v="4.7"/>
    <n v="22"/>
    <s v="11M"/>
    <s v="1,000+"/>
    <x v="0"/>
    <n v="0"/>
    <x v="0"/>
    <s v="Social"/>
    <d v="2018-01-19T00:00:00"/>
    <s v="v2.0.02_prod"/>
    <s v="4.1 and up"/>
    <s v="1000"/>
    <s v="0"/>
  </r>
  <r>
    <s v="BG Monitor Diabetes"/>
    <x v="19"/>
    <n v="4.4000000000000004"/>
    <n v="643"/>
    <s v="2.8M"/>
    <s v="10,000+"/>
    <x v="0"/>
    <n v="0"/>
    <x v="0"/>
    <s v="Medical"/>
    <d v="2017-04-23T00:00:00"/>
    <s v="8.0.1"/>
    <s v="4.4 and up"/>
    <s v="10000"/>
    <s v="0"/>
  </r>
  <r>
    <s v="BG Monitor Diabetes Pro"/>
    <x v="19"/>
    <n v="4.5999999999999996"/>
    <n v="87"/>
    <s v="2.8M"/>
    <s v="500+"/>
    <x v="1"/>
    <n v="5.99"/>
    <x v="0"/>
    <s v="Medical"/>
    <d v="2017-04-23T00:00:00"/>
    <s v="8.0.1"/>
    <s v="4.4 and up"/>
    <s v="500"/>
    <s v="5.99"/>
  </r>
  <r>
    <s v="HTC Sense Input-BG"/>
    <x v="25"/>
    <n v="2.7"/>
    <n v="198"/>
    <s v="2.8M"/>
    <s v="100,000+"/>
    <x v="0"/>
    <n v="0"/>
    <x v="0"/>
    <s v="Tools"/>
    <d v="2014-04-22T00:00:00"/>
    <s v="9.7.753080"/>
    <s v="4.1 and up"/>
    <s v="100000"/>
    <s v="0"/>
  </r>
  <r>
    <s v="Photo BG Changer"/>
    <x v="22"/>
    <n v="3.8"/>
    <n v="11"/>
    <s v="17M"/>
    <s v="1,000+"/>
    <x v="0"/>
    <n v="0"/>
    <x v="0"/>
    <s v="Photography"/>
    <d v="2018-02-21T00:00:00"/>
    <n v="1.3"/>
    <s v="4.1 and up"/>
    <s v="1000"/>
    <s v="0"/>
  </r>
  <r>
    <s v="BG TV App"/>
    <x v="18"/>
    <n v="1.7"/>
    <n v="6"/>
    <s v="2.9M"/>
    <s v="100+"/>
    <x v="0"/>
    <n v="0"/>
    <x v="0"/>
    <s v="Entertainment"/>
    <d v="2017-12-21T00:00:00"/>
    <n v="1"/>
    <s v="4.1 and up"/>
    <s v="100"/>
    <s v="0"/>
  </r>
  <r>
    <s v="BG BRIDAL GALLERY"/>
    <x v="16"/>
    <n v="4.5999999999999996"/>
    <n v="17"/>
    <s v="19M"/>
    <s v="1,000+"/>
    <x v="0"/>
    <n v="0"/>
    <x v="0"/>
    <s v="Lifestyle"/>
    <d v="2018-06-27T00:00:00"/>
    <s v="2.1.1"/>
    <s v="4.4 and up"/>
    <s v="1000"/>
    <s v="0"/>
  </r>
  <r>
    <s v="HTC Sense Input - BG"/>
    <x v="25"/>
    <n v="3.3"/>
    <n v="218"/>
    <s v="4.1M"/>
    <s v="10,000+"/>
    <x v="0"/>
    <n v="0"/>
    <x v="0"/>
    <s v="Tools"/>
    <d v="2015-11-09T00:00:00"/>
    <s v="1.0.606877"/>
    <s v="5.0 and up"/>
    <s v="10000"/>
    <s v="0"/>
  </r>
  <r>
    <s v="BG Editor"/>
    <x v="22"/>
    <s v="NaN"/>
    <n v="0"/>
    <s v="8.4M"/>
    <s v="5+"/>
    <x v="0"/>
    <n v="0"/>
    <x v="0"/>
    <s v="Photography"/>
    <d v="2018-07-23T00:00:00"/>
    <n v="1.2"/>
    <s v="4.1 and up"/>
    <s v="5"/>
    <s v="0"/>
  </r>
  <r>
    <s v="BG Sports News"/>
    <x v="31"/>
    <s v="NaN"/>
    <n v="41"/>
    <s v="5.0M"/>
    <s v="1,000+"/>
    <x v="0"/>
    <n v="0"/>
    <x v="0"/>
    <s v="News &amp; Magazines"/>
    <d v="2016-02-09T00:00:00"/>
    <s v="1.0.0"/>
    <s v="3.0 and up"/>
    <s v="1000"/>
    <s v="0"/>
  </r>
  <r>
    <s v="Board Game Stats: Play tracking for tabletop games"/>
    <x v="16"/>
    <n v="4.5999999999999996"/>
    <n v="275"/>
    <s v="3.9M"/>
    <s v="5,000+"/>
    <x v="1"/>
    <n v="2.99"/>
    <x v="0"/>
    <s v="Lifestyle"/>
    <d v="2018-07-17T00:00:00"/>
    <s v="2.8.3"/>
    <s v="4.1 and up"/>
    <s v="5000"/>
    <s v="2.99"/>
  </r>
  <r>
    <s v="Bg TV Online"/>
    <x v="18"/>
    <n v="2.2999999999999998"/>
    <n v="50"/>
    <s v="2.8M"/>
    <s v="10,000+"/>
    <x v="0"/>
    <n v="0"/>
    <x v="0"/>
    <s v="Entertainment"/>
    <d v="2017-10-21T00:00:00"/>
    <n v="1.2"/>
    <s v="4.1 and up"/>
    <s v="10000"/>
    <s v="0"/>
  </r>
  <r>
    <s v="PhotoLayersã€œSuperimpose,Eraser"/>
    <x v="22"/>
    <n v="4.5"/>
    <n v="81219"/>
    <s v="2.6M"/>
    <s v="10,000,000+"/>
    <x v="0"/>
    <n v="0"/>
    <x v="0"/>
    <s v="Photography"/>
    <d v="2015-06-14T00:00:00"/>
    <s v="1.4.0"/>
    <s v="4.1 and up"/>
    <s v="10000000"/>
    <s v="0"/>
  </r>
  <r>
    <s v="Zdravei.BG"/>
    <x v="20"/>
    <s v="NaN"/>
    <n v="6"/>
    <s v="6.1M"/>
    <s v="1,000+"/>
    <x v="0"/>
    <n v="0"/>
    <x v="3"/>
    <s v="Social"/>
    <d v="2018-01-08T00:00:00"/>
    <s v="3.7.17"/>
    <s v="4.1 and up"/>
    <s v="1000"/>
    <s v="0"/>
  </r>
  <r>
    <s v="BG+Phone Backup"/>
    <x v="27"/>
    <n v="4.8"/>
    <n v="16"/>
    <s v="2.6M"/>
    <s v="1,000+"/>
    <x v="0"/>
    <n v="0"/>
    <x v="0"/>
    <s v="Productivity"/>
    <d v="2017-02-17T00:00:00"/>
    <s v="1.0.3"/>
    <s v="2.3 and up"/>
    <s v="1000"/>
    <s v="0"/>
  </r>
  <r>
    <s v="BGKontakti London BG Kontakti"/>
    <x v="20"/>
    <s v="NaN"/>
    <n v="4"/>
    <s v="8.9M"/>
    <s v="500+"/>
    <x v="0"/>
    <n v="0"/>
    <x v="0"/>
    <s v="Social"/>
    <d v="2017-03-23T00:00:00"/>
    <n v="1.2"/>
    <s v="3.0 and up"/>
    <s v="500"/>
    <s v="0"/>
  </r>
  <r>
    <s v="ReactNative BG Geolocation"/>
    <x v="25"/>
    <n v="5"/>
    <n v="5"/>
    <s v="9.1M"/>
    <s v="1,000+"/>
    <x v="0"/>
    <n v="0"/>
    <x v="0"/>
    <s v="Tools"/>
    <d v="2018-05-25T00:00:00"/>
    <s v="2.12.0"/>
    <s v="4.1 and up"/>
    <s v="1000"/>
    <s v="0"/>
  </r>
  <r>
    <s v="BG TV Stations"/>
    <x v="18"/>
    <s v="NaN"/>
    <n v="0"/>
    <s v="2.9M"/>
    <s v="100+"/>
    <x v="0"/>
    <n v="0"/>
    <x v="0"/>
    <s v="Entertainment"/>
    <d v="2018-02-10T00:00:00"/>
    <n v="1"/>
    <s v="4.1 and up"/>
    <s v="100"/>
    <s v="0"/>
  </r>
  <r>
    <s v="BG video - floating video - background video"/>
    <x v="30"/>
    <n v="4.0999999999999996"/>
    <n v="64"/>
    <s v="2.0M"/>
    <s v="5,000+"/>
    <x v="0"/>
    <n v="0"/>
    <x v="0"/>
    <s v="Video Players &amp; Editors"/>
    <d v="2018-05-21T00:00:00"/>
    <n v="2"/>
    <s v="4.0 and up"/>
    <s v="5000"/>
    <s v="0"/>
  </r>
  <r>
    <s v="BG TV Program"/>
    <x v="18"/>
    <s v="NaN"/>
    <n v="1"/>
    <s v="2.8M"/>
    <s v="100+"/>
    <x v="0"/>
    <n v="0"/>
    <x v="0"/>
    <s v="Entertainment"/>
    <d v="2018-04-22T00:00:00"/>
    <n v="1"/>
    <s v="4.1 and up"/>
    <s v="100"/>
    <s v="0"/>
  </r>
  <r>
    <s v="BG Cable TV"/>
    <x v="18"/>
    <s v="NaN"/>
    <n v="5"/>
    <s v="2.8M"/>
    <s v="1,000+"/>
    <x v="0"/>
    <n v="0"/>
    <x v="0"/>
    <s v="Entertainment"/>
    <d v="2018-02-25T00:00:00"/>
    <n v="1"/>
    <s v="4.1 and up"/>
    <s v="1000"/>
    <s v="0"/>
  </r>
  <r>
    <s v="BG Middle East"/>
    <x v="1"/>
    <s v="NaN"/>
    <n v="1"/>
    <s v="9.4M"/>
    <s v="10+"/>
    <x v="0"/>
    <n v="0"/>
    <x v="0"/>
    <s v="Auto &amp; Vehicles"/>
    <d v="2017-12-20T00:00:00"/>
    <n v="1.1000000000000001"/>
    <s v="4.0 and up"/>
    <s v="10"/>
    <s v="0"/>
  </r>
  <r>
    <s v="Blender BG - Photo Blend With Background"/>
    <x v="22"/>
    <s v="NaN"/>
    <n v="0"/>
    <s v="7.8M"/>
    <s v="100+"/>
    <x v="0"/>
    <n v="0"/>
    <x v="0"/>
    <s v="Photography"/>
    <d v="2017-09-20T00:00:00"/>
    <n v="1"/>
    <s v="4.2 and up"/>
    <s v="100"/>
    <s v="0"/>
  </r>
  <r>
    <s v="BG MUSIC PLAYER - MUSIC PLAYER"/>
    <x v="30"/>
    <s v="NaN"/>
    <n v="0"/>
    <s v="8.6M"/>
    <s v="100+"/>
    <x v="0"/>
    <n v="0"/>
    <x v="0"/>
    <s v="Video Players &amp; Editors"/>
    <d v="2018-06-26T00:00:00"/>
    <n v="1"/>
    <s v="4.1 and up"/>
    <s v="100"/>
    <s v="0"/>
  </r>
  <r>
    <s v="Sommelier.BG"/>
    <x v="12"/>
    <s v="NaN"/>
    <n v="0"/>
    <s v="Varies with device"/>
    <s v="10+"/>
    <x v="0"/>
    <n v="0"/>
    <x v="1"/>
    <s v="Food &amp; Drink"/>
    <d v="2018-07-18T00:00:00"/>
    <s v="Varies with device"/>
    <s v="Varies with device"/>
    <s v="10"/>
    <s v="0"/>
  </r>
  <r>
    <s v="BG Future School"/>
    <x v="18"/>
    <n v="4.9000000000000004"/>
    <n v="16"/>
    <s v="10M"/>
    <s v="100+"/>
    <x v="0"/>
    <n v="0"/>
    <x v="0"/>
    <s v="Education"/>
    <d v="2017-07-22T00:00:00"/>
    <n v="1"/>
    <s v="4.0.3 and up"/>
    <s v="100"/>
    <s v="0"/>
  </r>
  <r>
    <s v="Cordova BG Geolocation"/>
    <x v="32"/>
    <n v="3"/>
    <n v="4"/>
    <s v="Varies with device"/>
    <s v="1,000+"/>
    <x v="0"/>
    <n v="0"/>
    <x v="0"/>
    <s v="Maps &amp; Navigation"/>
    <d v="2018-05-25T00:00:00"/>
    <s v="Varies with device"/>
    <s v="Varies with device"/>
    <s v="1000"/>
    <s v="0"/>
  </r>
  <r>
    <s v="Simple Photo BG Changer"/>
    <x v="25"/>
    <s v="NaN"/>
    <n v="1"/>
    <s v="5.1M"/>
    <s v="10+"/>
    <x v="0"/>
    <n v="0"/>
    <x v="0"/>
    <s v="Tools"/>
    <d v="2018-06-08T00:00:00"/>
    <n v="1"/>
    <s v="2.3 and up"/>
    <s v="10"/>
    <s v="0"/>
  </r>
  <r>
    <s v="BGKontakti Bayern BG Kontakti"/>
    <x v="20"/>
    <s v="NaN"/>
    <n v="32"/>
    <s v="7.8M"/>
    <s v="1,000+"/>
    <x v="0"/>
    <n v="0"/>
    <x v="0"/>
    <s v="Social"/>
    <d v="2016-05-25T00:00:00"/>
    <n v="1.6"/>
    <s v="3.0 and up"/>
    <s v="1000"/>
    <s v="0"/>
  </r>
  <r>
    <s v="BGKontakti Vienna BG Kontakti"/>
    <x v="20"/>
    <n v="4.8"/>
    <n v="111"/>
    <s v="5.9M"/>
    <s v="1,000+"/>
    <x v="0"/>
    <n v="0"/>
    <x v="0"/>
    <s v="Social"/>
    <d v="2018-07-18T00:00:00"/>
    <n v="2.42"/>
    <s v="4.1 and up"/>
    <s v="1000"/>
    <s v="0"/>
  </r>
  <r>
    <s v="CARS.bg"/>
    <x v="1"/>
    <n v="4.5"/>
    <n v="276"/>
    <s v="1.7M"/>
    <s v="100,000+"/>
    <x v="0"/>
    <n v="0"/>
    <x v="0"/>
    <s v="Auto &amp; Vehicles"/>
    <d v="2017-07-05T00:00:00"/>
    <s v="1.1.3"/>
    <s v="4.4 and up"/>
    <s v="100000"/>
    <s v="0"/>
  </r>
  <r>
    <s v="bgtime.tv"/>
    <x v="30"/>
    <n v="3.4"/>
    <n v="694"/>
    <s v="Varies with device"/>
    <s v="50,000+"/>
    <x v="0"/>
    <n v="0"/>
    <x v="0"/>
    <s v="Video Players &amp; Editors"/>
    <d v="2018-07-27T00:00:00"/>
    <s v="Varies with device"/>
    <s v="Varies with device"/>
    <s v="50000"/>
    <s v="0"/>
  </r>
  <r>
    <s v="BG Torneos"/>
    <x v="23"/>
    <s v="NaN"/>
    <n v="7"/>
    <s v="2.3M"/>
    <s v="100+"/>
    <x v="0"/>
    <n v="0"/>
    <x v="0"/>
    <s v="Sports"/>
    <d v="2018-06-13T00:00:00"/>
    <s v="2.0.0"/>
    <s v="4.1 and up"/>
    <s v="100"/>
    <s v="0"/>
  </r>
  <r>
    <s v="YourTube Video Views BG"/>
    <x v="30"/>
    <s v="NaN"/>
    <n v="8"/>
    <s v="2.5M"/>
    <s v="500+"/>
    <x v="0"/>
    <n v="0"/>
    <x v="0"/>
    <s v="Video Players &amp; Editors"/>
    <d v="2015-11-12T00:00:00"/>
    <s v="1.1.1"/>
    <s v="4.0 and up"/>
    <s v="500"/>
    <s v="0"/>
  </r>
  <r>
    <s v="BG Television"/>
    <x v="18"/>
    <s v="NaN"/>
    <n v="3"/>
    <s v="2.8M"/>
    <s v="500+"/>
    <x v="0"/>
    <n v="0"/>
    <x v="0"/>
    <s v="Entertainment"/>
    <d v="2017-12-10T00:00:00"/>
    <n v="1"/>
    <s v="4.1 and up"/>
    <s v="500"/>
    <s v="0"/>
  </r>
  <r>
    <s v="CÑŠÐ½Ð¾Ð²Ð½Ð¸Ðº BG"/>
    <x v="3"/>
    <s v="NaN"/>
    <n v="13"/>
    <s v="4.1M"/>
    <s v="1,000+"/>
    <x v="0"/>
    <n v="0"/>
    <x v="0"/>
    <s v="Books &amp; Reference"/>
    <d v="2017-01-21T00:00:00"/>
    <n v="250"/>
    <s v="4.0 and up"/>
    <s v="1000"/>
    <s v="0"/>
  </r>
  <r>
    <s v="Auto Background Changer"/>
    <x v="22"/>
    <n v="4"/>
    <n v="35188"/>
    <s v="6.2M"/>
    <s v="1,000,000+"/>
    <x v="0"/>
    <n v="0"/>
    <x v="0"/>
    <s v="Photography"/>
    <d v="2018-02-22T00:00:00"/>
    <s v="1.0.11"/>
    <s v="3.2 and up"/>
    <s v="1000000"/>
    <s v="0"/>
  </r>
  <r>
    <s v="Block Gun 3D: Call of Destiny"/>
    <x v="17"/>
    <n v="3.7"/>
    <n v="31883"/>
    <s v="20M"/>
    <s v="1,000,000+"/>
    <x v="0"/>
    <n v="0"/>
    <x v="1"/>
    <s v="Action"/>
    <d v="2017-03-23T00:00:00"/>
    <s v="1.4.3"/>
    <s v="2.3 and up"/>
    <s v="1000000"/>
    <s v="0"/>
  </r>
  <r>
    <s v="BG Remover &amp; Eraser Pro"/>
    <x v="25"/>
    <n v="2.2000000000000002"/>
    <n v="4"/>
    <s v="4.8M"/>
    <s v="500+"/>
    <x v="0"/>
    <n v="0"/>
    <x v="0"/>
    <s v="Tools"/>
    <d v="2018-04-03T00:00:00"/>
    <n v="3"/>
    <s v="2.3 and up"/>
    <s v="500"/>
    <s v="0"/>
  </r>
  <r>
    <s v="BG Metro - Red voznje"/>
    <x v="24"/>
    <n v="4.8"/>
    <n v="89"/>
    <s v="Varies with device"/>
    <s v="1,000+"/>
    <x v="0"/>
    <n v="0"/>
    <x v="0"/>
    <s v="Travel &amp; Local"/>
    <d v="2017-02-21T00:00:00"/>
    <s v="Varies with device"/>
    <s v="Varies with device"/>
    <s v="1000"/>
    <s v="0"/>
  </r>
  <r>
    <s v="BG Cricket"/>
    <x v="23"/>
    <s v="NaN"/>
    <n v="6"/>
    <s v="24M"/>
    <s v="500+"/>
    <x v="0"/>
    <n v="0"/>
    <x v="0"/>
    <s v="Sports"/>
    <d v="2018-06-14T00:00:00"/>
    <s v="2.4.4"/>
    <s v="4.2 and up"/>
    <s v="500"/>
    <s v="0"/>
  </r>
  <r>
    <s v="BG Guide"/>
    <x v="24"/>
    <n v="5"/>
    <n v="3"/>
    <s v="2.4M"/>
    <s v="100+"/>
    <x v="0"/>
    <n v="0"/>
    <x v="0"/>
    <s v="Travel &amp; Local"/>
    <d v="2016-11-28T00:00:00"/>
    <n v="1.1000000000000001"/>
    <s v="2.3.3 and up"/>
    <s v="100"/>
    <s v="0"/>
  </r>
  <r>
    <s v="Bg Radios - Bulgarian radio stations online"/>
    <x v="18"/>
    <s v="NaN"/>
    <n v="8"/>
    <s v="13M"/>
    <s v="1,000+"/>
    <x v="0"/>
    <n v="0"/>
    <x v="0"/>
    <s v="Entertainment"/>
    <d v="2018-07-13T00:00:00"/>
    <s v="1.3.2"/>
    <s v="4.1 and up"/>
    <s v="1000"/>
    <s v="0"/>
  </r>
  <r>
    <s v="Micro.bg Cloud POS System"/>
    <x v="4"/>
    <s v="NaN"/>
    <n v="6"/>
    <s v="Varies with device"/>
    <s v="100+"/>
    <x v="0"/>
    <n v="0"/>
    <x v="0"/>
    <s v="Business"/>
    <d v="2017-07-12T00:00:00"/>
    <s v="Varies with device"/>
    <s v="2.0 and up"/>
    <s v="100"/>
    <s v="0"/>
  </r>
  <r>
    <s v="BG-FLEET"/>
    <x v="25"/>
    <s v="NaN"/>
    <n v="0"/>
    <s v="1.8M"/>
    <s v="10+"/>
    <x v="0"/>
    <n v="0"/>
    <x v="0"/>
    <s v="Tools"/>
    <d v="2018-07-30T00:00:00"/>
    <n v="1"/>
    <s v="4.0.3 and up"/>
    <s v="10"/>
    <s v="0"/>
  </r>
  <r>
    <s v="trip.bg"/>
    <x v="24"/>
    <n v="4.5"/>
    <n v="103"/>
    <s v="9.8M"/>
    <s v="1,000+"/>
    <x v="0"/>
    <n v="0"/>
    <x v="0"/>
    <s v="Travel &amp; Local"/>
    <d v="2018-07-30T00:00:00"/>
    <s v="8.2.0"/>
    <s v="4.0.3 and up"/>
    <s v="1000"/>
    <s v="0"/>
  </r>
  <r>
    <s v="Dete.bg"/>
    <x v="31"/>
    <s v="NaN"/>
    <n v="0"/>
    <s v="29M"/>
    <s v="100+"/>
    <x v="0"/>
    <n v="0"/>
    <x v="0"/>
    <s v="News &amp; Magazines"/>
    <d v="2017-06-12T00:00:00"/>
    <n v="1.2"/>
    <s v="4.1 and up"/>
    <s v="100"/>
    <s v="0"/>
  </r>
  <r>
    <s v="BLOOD &amp; GLORY: IMMORTALS"/>
    <x v="17"/>
    <n v="4.3"/>
    <n v="101762"/>
    <s v="11M"/>
    <s v="1,000,000+"/>
    <x v="0"/>
    <n v="0"/>
    <x v="1"/>
    <s v="Action"/>
    <d v="2015-06-11T00:00:00"/>
    <s v="2.0.0"/>
    <s v="3.0 and up"/>
    <s v="1000000"/>
    <s v="0"/>
  </r>
  <r>
    <s v="Change photo background"/>
    <x v="22"/>
    <n v="3.8"/>
    <n v="28660"/>
    <s v="6.4M"/>
    <s v="5,000,000+"/>
    <x v="0"/>
    <n v="0"/>
    <x v="0"/>
    <s v="Photography"/>
    <d v="2018-03-21T00:00:00"/>
    <s v="1.0.12"/>
    <s v="4.0.3 and up"/>
    <s v="5000000"/>
    <s v="0"/>
  </r>
  <r>
    <s v="Es-Bg Offline Voice Translator"/>
    <x v="24"/>
    <s v="NaN"/>
    <n v="1"/>
    <s v="87M"/>
    <s v="10+"/>
    <x v="1"/>
    <n v="1.49"/>
    <x v="0"/>
    <s v="Travel &amp; Local"/>
    <d v="2017-03-19T00:00:00"/>
    <n v="2.5499999999999998"/>
    <s v="3.0 and up"/>
    <s v="10"/>
    <s v="1.49"/>
  </r>
  <r>
    <s v="Baldur's Gate: Enhanced Edition"/>
    <x v="18"/>
    <n v="4.5"/>
    <n v="20101"/>
    <s v="7.8M"/>
    <s v="100,000+"/>
    <x v="1"/>
    <n v="9.99"/>
    <x v="1"/>
    <s v="Role Playing"/>
    <d v="2015-10-02T00:00:00"/>
    <n v="1.3"/>
    <s v="3.0 and up"/>
    <s v="100000"/>
    <s v="9.99"/>
  </r>
  <r>
    <s v="Shadow Fight 2 Special Edition"/>
    <x v="17"/>
    <n v="4.5"/>
    <n v="10440"/>
    <s v="86M"/>
    <s v="50,000+"/>
    <x v="1"/>
    <n v="4.99"/>
    <x v="1"/>
    <s v="Action"/>
    <d v="2018-05-30T00:00:00"/>
    <s v="1.0.3"/>
    <s v="4.1 and up"/>
    <s v="50000"/>
    <s v="4.99"/>
  </r>
  <r>
    <s v="ePazar.bg"/>
    <x v="21"/>
    <s v="NaN"/>
    <n v="28"/>
    <s v="2.1M"/>
    <s v="1,000+"/>
    <x v="0"/>
    <n v="0"/>
    <x v="0"/>
    <s v="Shopping"/>
    <d v="2017-01-07T00:00:00"/>
    <n v="3"/>
    <s v="3.0 and up"/>
    <s v="1000"/>
    <s v="0"/>
  </r>
  <r>
    <s v="Revita.bg"/>
    <x v="13"/>
    <n v="4.8"/>
    <n v="10"/>
    <s v="4.0M"/>
    <s v="10+"/>
    <x v="0"/>
    <n v="0"/>
    <x v="0"/>
    <s v="Health &amp; Fitness"/>
    <d v="2018-06-13T00:00:00"/>
    <n v="3.55"/>
    <s v="4.0 and up"/>
    <s v="10"/>
    <s v="0"/>
  </r>
  <r>
    <s v="Background Eraser"/>
    <x v="22"/>
    <n v="4.5"/>
    <n v="267378"/>
    <s v="1.9M"/>
    <s v="10,000,000+"/>
    <x v="0"/>
    <n v="0"/>
    <x v="0"/>
    <s v="Photography"/>
    <d v="2015-07-11T00:00:00"/>
    <s v="1.4.6"/>
    <s v="4.0 and up"/>
    <s v="10000000"/>
    <s v="0"/>
  </r>
  <r>
    <s v="ePay.bg"/>
    <x v="11"/>
    <n v="4.4000000000000004"/>
    <n v="2017"/>
    <s v="2.4M"/>
    <s v="100,000+"/>
    <x v="0"/>
    <n v="0"/>
    <x v="0"/>
    <s v="Finance"/>
    <d v="2018-07-26T00:00:00"/>
    <n v="2.2200000000000002"/>
    <s v="4.1 and up"/>
    <s v="100000"/>
    <s v="0"/>
  </r>
  <r>
    <s v="Top Novini BG"/>
    <x v="31"/>
    <s v="NaN"/>
    <n v="2"/>
    <s v="2.9M"/>
    <s v="100+"/>
    <x v="0"/>
    <n v="0"/>
    <x v="0"/>
    <s v="News &amp; Magazines"/>
    <d v="2016-06-14T00:00:00"/>
    <n v="1.2"/>
    <s v="4.1 and up"/>
    <s v="100"/>
    <s v="0"/>
  </r>
  <r>
    <s v="Block Gun 3D: Ghost Ops"/>
    <x v="17"/>
    <n v="3.9"/>
    <n v="142693"/>
    <s v="21M"/>
    <s v="5,000,000+"/>
    <x v="0"/>
    <n v="0"/>
    <x v="1"/>
    <s v="Action"/>
    <d v="2018-06-07T00:00:00"/>
    <s v="1.4.0"/>
    <s v="2.3 and up"/>
    <s v="5000000"/>
    <s v="0"/>
  </r>
  <r>
    <s v="Music for Youtube - Tube Music BG, Red+"/>
    <x v="30"/>
    <n v="4.3"/>
    <n v="47"/>
    <s v="8.7M"/>
    <s v="1,000+"/>
    <x v="0"/>
    <n v="0"/>
    <x v="1"/>
    <s v="Video Players &amp; Editors"/>
    <d v="2017-09-23T00:00:00"/>
    <n v="1.1000000000000001"/>
    <s v="4.2 and up"/>
    <s v="1000"/>
    <s v="0"/>
  </r>
  <r>
    <s v="Bg+ Call Blocker"/>
    <x v="25"/>
    <n v="4.3"/>
    <n v="80"/>
    <s v="1.7M"/>
    <s v="10,000+"/>
    <x v="0"/>
    <n v="0"/>
    <x v="0"/>
    <s v="Tools"/>
    <d v="2018-03-20T00:00:00"/>
    <n v="1.2"/>
    <s v="4.0 and up"/>
    <s v="10000"/>
    <s v="0"/>
  </r>
  <r>
    <s v="BG Blurry HD Wallpapers"/>
    <x v="18"/>
    <s v="NaN"/>
    <n v="1"/>
    <s v="5.1M"/>
    <s v="10+"/>
    <x v="0"/>
    <n v="0"/>
    <x v="0"/>
    <s v="Entertainment"/>
    <d v="2018-03-12T00:00:00"/>
    <s v="1.0.0.1"/>
    <s v="4.0 and up"/>
    <s v="10"/>
    <s v="0"/>
  </r>
  <r>
    <s v="Background Changer &amp; Eraser"/>
    <x v="22"/>
    <n v="4"/>
    <n v="2076"/>
    <s v="11M"/>
    <s v="500,000+"/>
    <x v="0"/>
    <n v="0"/>
    <x v="1"/>
    <s v="Photography"/>
    <d v="2018-05-21T00:00:00"/>
    <n v="2.5"/>
    <s v="4.1 and up"/>
    <s v="500000"/>
    <s v="0"/>
  </r>
  <r>
    <s v="Stolica.bg"/>
    <x v="31"/>
    <s v="NaN"/>
    <n v="1"/>
    <s v="1.3M"/>
    <s v="50+"/>
    <x v="0"/>
    <n v="0"/>
    <x v="0"/>
    <s v="News &amp; Magazines"/>
    <d v="2018-05-02T00:00:00"/>
    <n v="1.1000000000000001"/>
    <s v="5.0 and up"/>
    <s v="50"/>
    <s v="0"/>
  </r>
  <r>
    <s v="Cut Out : Background Eraser and background changer"/>
    <x v="22"/>
    <n v="4.0999999999999996"/>
    <n v="7118"/>
    <s v="9.2M"/>
    <s v="1,000,000+"/>
    <x v="0"/>
    <n v="0"/>
    <x v="0"/>
    <s v="Photography"/>
    <d v="2018-06-29T00:00:00"/>
    <n v="1.6"/>
    <s v="4.0 and up"/>
    <s v="1000000"/>
    <s v="0"/>
  </r>
  <r>
    <s v="mySugr: the blood sugar tracker made just for you"/>
    <x v="19"/>
    <n v="4.5999999999999996"/>
    <n v="21187"/>
    <s v="35M"/>
    <s v="1,000,000+"/>
    <x v="0"/>
    <n v="0"/>
    <x v="0"/>
    <s v="Medical"/>
    <d v="2018-07-23T00:00:00"/>
    <s v="3.52.0"/>
    <s v="5.0 and up"/>
    <s v="1000000"/>
    <s v="0"/>
  </r>
  <r>
    <s v="Photo Background Changer 2018 - Blur Background"/>
    <x v="16"/>
    <n v="3.7"/>
    <n v="34079"/>
    <s v="9.2M"/>
    <s v="5,000,000+"/>
    <x v="0"/>
    <n v="0"/>
    <x v="0"/>
    <s v="Lifestyle"/>
    <d v="2018-05-21T00:00:00"/>
    <s v="Arrow-202"/>
    <s v="4.1 and up"/>
    <s v="5000000"/>
    <s v="0"/>
  </r>
  <r>
    <s v="BGCN TV"/>
    <x v="30"/>
    <n v="3.4"/>
    <n v="4334"/>
    <s v="4.9M"/>
    <s v="100,000+"/>
    <x v="0"/>
    <n v="0"/>
    <x v="0"/>
    <s v="Video Players &amp; Editors"/>
    <d v="2015-11-04T00:00:00"/>
    <s v="3.1.891"/>
    <s v="Varies with device"/>
    <s v="100000"/>
    <s v="0"/>
  </r>
  <r>
    <s v="ScorePal"/>
    <x v="25"/>
    <n v="4.5"/>
    <n v="1439"/>
    <s v="15M"/>
    <s v="10,000+"/>
    <x v="0"/>
    <n v="0"/>
    <x v="0"/>
    <s v="Tools"/>
    <d v="2018-07-09T00:00:00"/>
    <s v="2.10.7"/>
    <s v="4.3 and up"/>
    <s v="10000"/>
    <s v="0"/>
  </r>
  <r>
    <s v="Backgammon NJ for Android"/>
    <x v="17"/>
    <n v="4.4000000000000004"/>
    <n v="1644"/>
    <s v="15M"/>
    <s v="10,000+"/>
    <x v="1"/>
    <n v="7.99"/>
    <x v="0"/>
    <s v="Board"/>
    <d v="2017-04-05T00:00:00"/>
    <n v="4.0999999999999996"/>
    <s v="2.3.3 and up"/>
    <s v="10000"/>
    <s v="7.99"/>
  </r>
  <r>
    <s v="BG Burger"/>
    <x v="12"/>
    <s v="NaN"/>
    <n v="1"/>
    <s v="19M"/>
    <s v="10+"/>
    <x v="0"/>
    <n v="0"/>
    <x v="0"/>
    <s v="Food &amp; Drink"/>
    <d v="2017-03-29T00:00:00"/>
    <n v="1"/>
    <s v="4.1 and up"/>
    <s v="10"/>
    <s v="0"/>
  </r>
  <r>
    <s v="JOBS.bg"/>
    <x v="4"/>
    <n v="4.4000000000000004"/>
    <n v="1630"/>
    <s v="2.2M"/>
    <s v="100,000+"/>
    <x v="0"/>
    <n v="0"/>
    <x v="0"/>
    <s v="Business"/>
    <d v="2017-08-22T00:00:00"/>
    <s v="3.1.0"/>
    <s v="4.4 and up"/>
    <s v="100000"/>
    <s v="0"/>
  </r>
  <r>
    <s v="CSCS BG (Ð² Ð±ÑŠÐ»Ð³Ð°Ñ€ÑÐºÐ¸)"/>
    <x v="18"/>
    <n v="2.4"/>
    <n v="7"/>
    <s v="2.1M"/>
    <s v="100+"/>
    <x v="1"/>
    <n v="3.99"/>
    <x v="0"/>
    <s v="Education"/>
    <d v="2017-03-23T00:00:00"/>
    <n v="1"/>
    <s v="4.0.3 and up"/>
    <s v="100"/>
    <s v="3.99"/>
  </r>
  <r>
    <s v="LEGO Â® Batman: Beyond Gotham"/>
    <x v="18"/>
    <n v="4.0999999999999996"/>
    <n v="10758"/>
    <s v="8.0M"/>
    <s v="100,000+"/>
    <x v="1"/>
    <n v="4.99"/>
    <x v="2"/>
    <s v="Adventure;Action &amp; Adventure"/>
    <d v="2015-12-15T00:00:00"/>
    <s v="Varies with device"/>
    <s v="4.0.3 and up"/>
    <s v="100000"/>
    <s v="4.99"/>
  </r>
  <r>
    <s v="Backgrounds HD (Wallpapers)"/>
    <x v="26"/>
    <n v="4.5999999999999996"/>
    <n v="2390099"/>
    <s v="Varies with device"/>
    <s v="100,000,000+"/>
    <x v="0"/>
    <n v="0"/>
    <x v="1"/>
    <s v="Personalization"/>
    <d v="2018-08-04T00:00:00"/>
    <s v="Varies with device"/>
    <s v="Varies with device"/>
    <s v="100000000"/>
    <s v="0"/>
  </r>
  <r>
    <s v="Blood Glucose Tracker"/>
    <x v="13"/>
    <n v="4.5999999999999996"/>
    <n v="9612"/>
    <s v="3.5M"/>
    <s v="100,000+"/>
    <x v="0"/>
    <n v="0"/>
    <x v="0"/>
    <s v="Health &amp; Fitness"/>
    <d v="2018-05-18T00:00:00"/>
    <s v="1.8.12"/>
    <s v="4.4 and up"/>
    <s v="100000"/>
    <s v="0"/>
  </r>
  <r>
    <s v="Baldur's Gate II"/>
    <x v="18"/>
    <n v="4.3"/>
    <n v="5442"/>
    <s v="16M"/>
    <s v="50,000+"/>
    <x v="1"/>
    <n v="9.99"/>
    <x v="1"/>
    <s v="Role Playing"/>
    <d v="2018-06-28T00:00:00"/>
    <s v="2.5.16.6"/>
    <s v="3.0 and up"/>
    <s v="50000"/>
    <s v="9.99"/>
  </r>
  <r>
    <s v="Rento - Dice Board Game Online"/>
    <x v="17"/>
    <n v="4.3"/>
    <n v="205830"/>
    <s v="63M"/>
    <s v="10,000,000+"/>
    <x v="0"/>
    <n v="0"/>
    <x v="0"/>
    <s v="Board"/>
    <d v="2018-06-20T00:00:00"/>
    <s v="4.4.9"/>
    <s v="4.1 and up"/>
    <s v="10000000"/>
    <s v="0"/>
  </r>
  <r>
    <s v="Learn Bulgarian Free"/>
    <x v="18"/>
    <n v="4.7"/>
    <n v="3049"/>
    <s v="Varies with device"/>
    <s v="50,000+"/>
    <x v="0"/>
    <n v="0"/>
    <x v="0"/>
    <s v="Education"/>
    <d v="2018-05-04T00:00:00"/>
    <s v="Varies with device"/>
    <s v="Varies with device"/>
    <s v="50000"/>
    <s v="0"/>
  </r>
  <r>
    <s v="N+ News Bulgaria"/>
    <x v="31"/>
    <s v="NaN"/>
    <n v="2"/>
    <s v="10M"/>
    <s v="50+"/>
    <x v="0"/>
    <n v="0"/>
    <x v="0"/>
    <s v="News &amp; Magazines"/>
    <d v="2017-08-02T00:00:00"/>
    <n v="1"/>
    <s v="4.0 and up"/>
    <s v="50"/>
    <s v="0"/>
  </r>
  <r>
    <s v="Remix Second Hand"/>
    <x v="21"/>
    <n v="4.2"/>
    <n v="867"/>
    <s v="7.5M"/>
    <s v="100,000+"/>
    <x v="0"/>
    <n v="0"/>
    <x v="0"/>
    <s v="Shopping"/>
    <d v="2018-08-02T00:00:00"/>
    <s v="1.5.8"/>
    <s v="4.4 and up"/>
    <s v="100000"/>
    <s v="0"/>
  </r>
  <r>
    <s v="Ultimate Background Eraser"/>
    <x v="22"/>
    <n v="4.3"/>
    <n v="14453"/>
    <s v="21M"/>
    <s v="1,000,000+"/>
    <x v="0"/>
    <n v="0"/>
    <x v="0"/>
    <s v="Photography"/>
    <d v="2018-03-13T00:00:00"/>
    <n v="1.9"/>
    <s v="4.1 and up"/>
    <s v="1000000"/>
    <s v="0"/>
  </r>
  <r>
    <s v="OnTrack Diabetes"/>
    <x v="19"/>
    <n v="4.3"/>
    <n v="6079"/>
    <s v="1.8M"/>
    <s v="500,000+"/>
    <x v="0"/>
    <n v="0"/>
    <x v="0"/>
    <s v="Medical"/>
    <d v="2018-01-17T00:00:00"/>
    <s v="3.2.7"/>
    <s v="2.1 and up"/>
    <s v="500000"/>
    <s v="0"/>
  </r>
  <r>
    <s v="Blur Image Background"/>
    <x v="22"/>
    <n v="3.9"/>
    <n v="129268"/>
    <s v="11M"/>
    <s v="10,000,000+"/>
    <x v="0"/>
    <n v="0"/>
    <x v="0"/>
    <s v="Photography"/>
    <d v="2018-07-30T00:00:00"/>
    <n v="1.32"/>
    <s v="4.1 and up"/>
    <s v="10000000"/>
    <s v="0"/>
  </r>
  <r>
    <s v="ALL-IN-ONE PACKAGE TRACKING"/>
    <x v="27"/>
    <n v="4.7"/>
    <n v="167406"/>
    <s v="18M"/>
    <s v="1,000,000+"/>
    <x v="0"/>
    <n v="0"/>
    <x v="0"/>
    <s v="Productivity"/>
    <d v="2018-07-23T00:00:00"/>
    <s v="3.1.1281"/>
    <s v="4.0.3 and up"/>
    <s v="1000000"/>
    <s v="0"/>
  </r>
  <r>
    <s v="Survival Run with Bear Grylls"/>
    <x v="17"/>
    <n v="4.2"/>
    <n v="128579"/>
    <s v="Varies with device"/>
    <s v="5,000,000+"/>
    <x v="0"/>
    <n v="0"/>
    <x v="0"/>
    <s v="Action"/>
    <d v="2018-05-06T00:00:00"/>
    <s v="Varies with device"/>
    <s v="Varies with device"/>
    <s v="5000000"/>
    <s v="0"/>
  </r>
  <r>
    <s v="VIP Backgammon Free : Play Backgammon Online"/>
    <x v="17"/>
    <n v="4.0999999999999996"/>
    <n v="389"/>
    <s v="Varies with device"/>
    <s v="10,000+"/>
    <x v="0"/>
    <n v="0"/>
    <x v="1"/>
    <s v="Board"/>
    <d v="2018-07-03T00:00:00"/>
    <s v="1.16.32"/>
    <s v="Varies with device"/>
    <s v="10000"/>
    <s v="0"/>
  </r>
  <r>
    <s v="Grabo.bg"/>
    <x v="21"/>
    <n v="4.5999999999999996"/>
    <n v="8175"/>
    <s v="3.2M"/>
    <s v="100,000+"/>
    <x v="0"/>
    <n v="0"/>
    <x v="0"/>
    <s v="Shopping"/>
    <d v="2018-04-05T00:00:00"/>
    <s v="3.2.3"/>
    <s v="4.0.3 and up"/>
    <s v="100000"/>
    <s v="0"/>
  </r>
  <r>
    <s v="BusyBox Pro"/>
    <x v="25"/>
    <n v="4.7"/>
    <n v="8114"/>
    <s v="Varies with device"/>
    <s v="100,000+"/>
    <x v="1"/>
    <n v="2.4900000000000002"/>
    <x v="0"/>
    <s v="Tools"/>
    <d v="2018-06-09T00:00:00"/>
    <s v="Varies with device"/>
    <s v="Varies with device"/>
    <s v="100000"/>
    <s v="2.49"/>
  </r>
  <r>
    <s v="GEMâ„¢"/>
    <x v="25"/>
    <n v="4.3"/>
    <n v="6"/>
    <s v="33M"/>
    <s v="500+"/>
    <x v="0"/>
    <n v="0"/>
    <x v="0"/>
    <s v="Tools"/>
    <d v="2018-07-23T00:00:00"/>
    <n v="1.93"/>
    <s v="5.0 and up"/>
    <s v="500"/>
    <s v="0"/>
  </r>
  <r>
    <s v="Diabetes Connect"/>
    <x v="19"/>
    <n v="4.5"/>
    <n v="4027"/>
    <s v="8.4M"/>
    <s v="100,000+"/>
    <x v="0"/>
    <n v="0"/>
    <x v="0"/>
    <s v="Medical"/>
    <d v="2017-10-10T00:00:00"/>
    <s v="2.4.1"/>
    <s v="4.0 and up"/>
    <s v="100000"/>
    <s v="0"/>
  </r>
  <r>
    <s v="B&amp;H Photo Video Pro Audio"/>
    <x v="21"/>
    <n v="4.5999999999999996"/>
    <n v="17180"/>
    <s v="31M"/>
    <s v="1,000,000+"/>
    <x v="0"/>
    <n v="0"/>
    <x v="0"/>
    <s v="Shopping"/>
    <d v="2018-08-03T00:00:00"/>
    <s v="5.3.1"/>
    <s v="4.4 and up"/>
    <s v="1000000"/>
    <s v="0"/>
  </r>
  <r>
    <s v="BH by Kinomap"/>
    <x v="13"/>
    <n v="2.9"/>
    <n v="141"/>
    <s v="22M"/>
    <s v="10,000+"/>
    <x v="0"/>
    <n v="0"/>
    <x v="0"/>
    <s v="Health &amp; Fitness"/>
    <d v="2018-07-30T00:00:00"/>
    <s v="3.2.9"/>
    <s v="4.1 and up"/>
    <s v="10000"/>
    <s v="0"/>
  </r>
  <r>
    <s v="BH Cosmetics"/>
    <x v="2"/>
    <n v="4"/>
    <n v="2"/>
    <s v="3.6M"/>
    <s v="1,000+"/>
    <x v="0"/>
    <n v="0"/>
    <x v="0"/>
    <s v="Beauty"/>
    <d v="2018-05-29T00:00:00"/>
    <n v="1"/>
    <s v="4.0 and up"/>
    <s v="1000"/>
    <s v="0"/>
  </r>
  <r>
    <s v="BH Bikes Premium"/>
    <x v="23"/>
    <n v="3"/>
    <n v="26"/>
    <s v="15M"/>
    <s v="1,000+"/>
    <x v="0"/>
    <n v="0"/>
    <x v="0"/>
    <s v="Sports"/>
    <d v="2017-05-09T00:00:00"/>
    <s v="2.1.1"/>
    <s v="5.0 and up"/>
    <s v="1000"/>
    <s v="0"/>
  </r>
  <r>
    <s v="B&amp;H Kids AR"/>
    <x v="3"/>
    <n v="3.9"/>
    <n v="286"/>
    <s v="18M"/>
    <s v="10,000+"/>
    <x v="0"/>
    <n v="0"/>
    <x v="0"/>
    <s v="Books &amp; Reference"/>
    <d v="2017-09-29T00:00:00"/>
    <s v="3.2.5"/>
    <s v="4.0 and up"/>
    <s v="10000"/>
    <s v="0"/>
  </r>
  <r>
    <s v="BH Bikes GPS Locator"/>
    <x v="23"/>
    <s v="NaN"/>
    <n v="0"/>
    <s v="10M"/>
    <s v="10+"/>
    <x v="0"/>
    <n v="0"/>
    <x v="0"/>
    <s v="Sports"/>
    <d v="2018-07-19T00:00:00"/>
    <n v="1"/>
    <s v="5.0 and up"/>
    <s v="10"/>
    <s v="0"/>
  </r>
  <r>
    <s v="BH Patrole"/>
    <x v="1"/>
    <n v="4.8"/>
    <n v="27"/>
    <s v="2.5M"/>
    <s v="500+"/>
    <x v="0"/>
    <n v="0"/>
    <x v="0"/>
    <s v="Auto &amp; Vehicles"/>
    <d v="2018-02-15T00:00:00"/>
    <n v="2"/>
    <s v="4.4 and up"/>
    <s v="500"/>
    <s v="0"/>
  </r>
  <r>
    <s v="CINEMA.BH"/>
    <x v="18"/>
    <n v="3.9"/>
    <n v="11"/>
    <s v="16M"/>
    <s v="1,000+"/>
    <x v="0"/>
    <n v="0"/>
    <x v="0"/>
    <s v="Entertainment"/>
    <d v="2018-01-30T00:00:00"/>
    <s v="1.2.2"/>
    <s v="4.2 and up"/>
    <s v="1000"/>
    <s v="0"/>
  </r>
  <r>
    <s v="DSLR Photography Training apps"/>
    <x v="22"/>
    <n v="4"/>
    <n v="675"/>
    <s v="15M"/>
    <s v="100,000+"/>
    <x v="0"/>
    <n v="0"/>
    <x v="0"/>
    <s v="Photography"/>
    <d v="2017-07-29T00:00:00"/>
    <n v="2.1"/>
    <s v="2.3 and up"/>
    <s v="100000"/>
    <s v="0"/>
  </r>
  <r>
    <s v="Radio Belo Horizonte"/>
    <x v="18"/>
    <s v="NaN"/>
    <n v="0"/>
    <s v="4.3M"/>
    <s v="10+"/>
    <x v="0"/>
    <n v="0"/>
    <x v="3"/>
    <s v="Entertainment"/>
    <d v="2018-08-03T00:00:00"/>
    <n v="2"/>
    <s v="4.0 and up"/>
    <s v="10"/>
    <s v="0"/>
  </r>
  <r>
    <s v="BH Online"/>
    <x v="11"/>
    <s v="NaN"/>
    <n v="0"/>
    <s v="4.6M"/>
    <s v="10+"/>
    <x v="0"/>
    <n v="0"/>
    <x v="0"/>
    <s v="Finance"/>
    <d v="2018-07-04T00:00:00"/>
    <s v="2.2.6"/>
    <s v="5.0 and up"/>
    <s v="10"/>
    <s v="0"/>
  </r>
  <r>
    <s v="Belo Horizonte Map offline"/>
    <x v="24"/>
    <s v="NaN"/>
    <n v="11"/>
    <s v="18M"/>
    <s v="1,000+"/>
    <x v="0"/>
    <n v="0"/>
    <x v="0"/>
    <s v="Travel &amp; Local"/>
    <d v="2018-07-12T00:00:00"/>
    <n v="1.73"/>
    <s v="4.3 and up"/>
    <s v="1000"/>
    <s v="0"/>
  </r>
  <r>
    <s v="Bh Public School"/>
    <x v="18"/>
    <n v="5"/>
    <n v="2"/>
    <s v="8.7M"/>
    <s v="10+"/>
    <x v="0"/>
    <n v="0"/>
    <x v="0"/>
    <s v="Education"/>
    <d v="2018-03-21T00:00:00"/>
    <n v="1.2"/>
    <s v="4.0.3 and up"/>
    <s v="10"/>
    <s v="0"/>
  </r>
  <r>
    <s v="BH Mission Playbook"/>
    <x v="24"/>
    <s v="NaN"/>
    <n v="0"/>
    <s v="22M"/>
    <s v="100+"/>
    <x v="0"/>
    <n v="0"/>
    <x v="0"/>
    <s v="Travel &amp; Local"/>
    <d v="2018-04-02T00:00:00"/>
    <s v="1.5.4"/>
    <s v="4.4 and up"/>
    <s v="100"/>
    <s v="0"/>
  </r>
  <r>
    <s v="BH INVEST"/>
    <x v="11"/>
    <s v="NaN"/>
    <n v="7"/>
    <s v="1.1M"/>
    <s v="500+"/>
    <x v="0"/>
    <n v="0"/>
    <x v="0"/>
    <s v="Finance"/>
    <d v="2016-02-05T00:00:00"/>
    <n v="1.3"/>
    <s v="3.2 and up"/>
    <s v="500"/>
    <s v="0"/>
  </r>
  <r>
    <s v="Comunidad BH"/>
    <x v="18"/>
    <s v="NaN"/>
    <n v="23"/>
    <s v="4.8M"/>
    <s v="1,000+"/>
    <x v="0"/>
    <n v="0"/>
    <x v="0"/>
    <s v="Entertainment"/>
    <d v="2016-11-09T00:00:00"/>
    <s v="1.3.9"/>
    <s v="2.3 and up"/>
    <s v="1000"/>
    <s v="0"/>
  </r>
  <r>
    <s v="VIVA BH"/>
    <x v="25"/>
    <n v="4"/>
    <n v="2055"/>
    <s v="2.6M"/>
    <s v="100,000+"/>
    <x v="0"/>
    <n v="0"/>
    <x v="0"/>
    <s v="Tools"/>
    <d v="2018-04-09T00:00:00"/>
    <n v="2.44"/>
    <s v="4.0 and up"/>
    <s v="100000"/>
    <s v="0"/>
  </r>
  <r>
    <s v="DiscÃ­pulos em BH"/>
    <x v="20"/>
    <s v="NaN"/>
    <n v="24"/>
    <s v="5.2M"/>
    <s v="100+"/>
    <x v="0"/>
    <n v="0"/>
    <x v="0"/>
    <s v="Social"/>
    <d v="2018-02-24T00:00:00"/>
    <s v="1.1.4"/>
    <s v="4.1 and up"/>
    <s v="100"/>
    <s v="0"/>
  </r>
  <r>
    <s v="Barbers.BH"/>
    <x v="16"/>
    <n v="5"/>
    <n v="2"/>
    <s v="6.0M"/>
    <s v="10+"/>
    <x v="0"/>
    <n v="0"/>
    <x v="0"/>
    <s v="Lifestyle"/>
    <d v="2018-05-24T00:00:00"/>
    <n v="2.1"/>
    <s v="4.0.3 and up"/>
    <s v="10"/>
    <s v="0"/>
  </r>
  <r>
    <s v="BH - Fitness &amp; Nutrition"/>
    <x v="13"/>
    <s v="NaN"/>
    <n v="0"/>
    <s v="43M"/>
    <s v="1+"/>
    <x v="0"/>
    <n v="0"/>
    <x v="0"/>
    <s v="Health &amp; Fitness"/>
    <d v="2018-07-04T00:00:00"/>
    <s v="4.3.6"/>
    <s v="4.1 and up"/>
    <s v="1"/>
    <s v="0"/>
  </r>
  <r>
    <s v="Lexus Tech BH Service Pro"/>
    <x v="16"/>
    <s v="NaN"/>
    <n v="0"/>
    <s v="904k"/>
    <s v="10+"/>
    <x v="0"/>
    <n v="0"/>
    <x v="1"/>
    <s v="Lifestyle"/>
    <d v="2016-07-26T00:00:00"/>
    <n v="5"/>
    <s v="3.0 and up"/>
    <s v="10"/>
    <s v="0"/>
  </r>
  <r>
    <s v="Photo Editor - BPhoto"/>
    <x v="22"/>
    <n v="4.5"/>
    <n v="42"/>
    <s v="20M"/>
    <s v="1,000+"/>
    <x v="0"/>
    <n v="0"/>
    <x v="0"/>
    <s v="Photography"/>
    <d v="2016-09-17T00:00:00"/>
    <n v="1.2"/>
    <s v="4.2 and up"/>
    <s v="1000"/>
    <s v="0"/>
  </r>
  <r>
    <s v="BH Challenge - Museum of the Jewish People"/>
    <x v="18"/>
    <n v="4.8"/>
    <n v="12"/>
    <s v="28M"/>
    <s v="1,000+"/>
    <x v="0"/>
    <n v="0"/>
    <x v="0"/>
    <s v="Education"/>
    <d v="2018-03-26T00:00:00"/>
    <s v="1.3.6"/>
    <s v="4.2 and up"/>
    <s v="1000"/>
    <s v="0"/>
  </r>
  <r>
    <s v="B'H BURGER HEIM"/>
    <x v="16"/>
    <s v="NaN"/>
    <n v="0"/>
    <s v="20M"/>
    <s v="10+"/>
    <x v="0"/>
    <n v="0"/>
    <x v="0"/>
    <s v="Lifestyle"/>
    <d v="2016-05-26T00:00:00"/>
    <n v="1"/>
    <s v="4.0 and up"/>
    <s v="10"/>
    <s v="0"/>
  </r>
  <r>
    <s v="B y H NiÃ±os ES"/>
    <x v="3"/>
    <n v="4.5999999999999996"/>
    <n v="53"/>
    <s v="16M"/>
    <s v="5,000+"/>
    <x v="0"/>
    <n v="0"/>
    <x v="0"/>
    <s v="Books &amp; Reference"/>
    <d v="2015-09-22T00:00:00"/>
    <s v="1.0.2"/>
    <s v="2.3 and up"/>
    <s v="5000"/>
    <s v="0"/>
  </r>
  <r>
    <s v="ZUL - Rotativo Digital BH"/>
    <x v="1"/>
    <n v="4.2"/>
    <n v="29"/>
    <s v="Varies with device"/>
    <s v="10,000+"/>
    <x v="0"/>
    <n v="0"/>
    <x v="0"/>
    <s v="Auto &amp; Vehicles"/>
    <d v="2018-08-01T00:00:00"/>
    <s v="1.6.5"/>
    <s v="4.1 and up"/>
    <s v="10000"/>
    <s v="0"/>
  </r>
  <r>
    <s v="Coomotaxi BH"/>
    <x v="4"/>
    <s v="NaN"/>
    <n v="94"/>
    <s v="8.7M"/>
    <s v="5,000+"/>
    <x v="0"/>
    <n v="0"/>
    <x v="0"/>
    <s v="Business"/>
    <d v="2018-05-24T00:00:00"/>
    <s v="3.44.1"/>
    <s v="4.0.3 and up"/>
    <s v="5000"/>
    <s v="0"/>
  </r>
  <r>
    <s v="BH Mail"/>
    <x v="6"/>
    <n v="3.4"/>
    <n v="7"/>
    <s v="6.0M"/>
    <s v="1,000+"/>
    <x v="0"/>
    <n v="0"/>
    <x v="0"/>
    <s v="Communication"/>
    <d v="2018-04-03T00:00:00"/>
    <n v="5.4029999999999996"/>
    <s v="4.0.3 and up"/>
    <s v="1000"/>
    <s v="0"/>
  </r>
  <r>
    <s v="FitConsole"/>
    <x v="13"/>
    <n v="2.6"/>
    <n v="219"/>
    <s v="1.8M"/>
    <s v="50,000+"/>
    <x v="0"/>
    <n v="0"/>
    <x v="0"/>
    <s v="Health &amp; Fitness"/>
    <d v="2015-10-30T00:00:00"/>
    <s v="v1.1-20151030"/>
    <s v="4.0 and up"/>
    <s v="50000"/>
    <s v="0"/>
  </r>
  <r>
    <s v="Run on Earth"/>
    <x v="13"/>
    <n v="2.4"/>
    <n v="577"/>
    <s v="3.7M"/>
    <s v="50,000+"/>
    <x v="0"/>
    <n v="0"/>
    <x v="0"/>
    <s v="Health &amp; Fitness"/>
    <d v="2018-04-25T00:00:00"/>
    <s v="1.7.5"/>
    <s v="4.0 and up"/>
    <s v="50000"/>
    <s v="0"/>
  </r>
  <r>
    <s v="BH Rocking"/>
    <x v="24"/>
    <s v="NaN"/>
    <n v="13"/>
    <s v="3.2M"/>
    <s v="100+"/>
    <x v="0"/>
    <n v="0"/>
    <x v="0"/>
    <s v="Travel &amp; Local"/>
    <d v="2018-01-17T00:00:00"/>
    <s v="1.0.7"/>
    <s v="4.1 and up"/>
    <s v="100"/>
    <s v="0"/>
  </r>
  <r>
    <s v="Newegg Mobile"/>
    <x v="21"/>
    <n v="4.5"/>
    <n v="35479"/>
    <s v="16M"/>
    <s v="1,000,000+"/>
    <x v="0"/>
    <n v="0"/>
    <x v="0"/>
    <s v="Shopping"/>
    <d v="2018-07-11T00:00:00"/>
    <s v="4.16.0"/>
    <s v="4.4 and up"/>
    <s v="1000000"/>
    <s v="0"/>
  </r>
  <r>
    <s v="Battleheart Legacy"/>
    <x v="18"/>
    <n v="4.5999999999999996"/>
    <n v="7420"/>
    <s v="7.4M"/>
    <s v="50,000+"/>
    <x v="1"/>
    <n v="4.99"/>
    <x v="1"/>
    <s v="Role Playing"/>
    <d v="2014-11-10T00:00:00"/>
    <s v="1.2.5"/>
    <s v="4.1 and up"/>
    <s v="50000"/>
    <s v="4.99"/>
  </r>
  <r>
    <s v="Treadmill Workouts Free (P)"/>
    <x v="13"/>
    <n v="3.3"/>
    <n v="10"/>
    <s v="3.3M"/>
    <s v="1,000+"/>
    <x v="0"/>
    <n v="0"/>
    <x v="0"/>
    <s v="Health &amp; Fitness"/>
    <d v="2018-04-05T00:00:00"/>
    <s v="1.8 P"/>
    <s v="4.4 and up"/>
    <s v="1000"/>
    <s v="0"/>
  </r>
  <r>
    <s v="ZiraatBank BH"/>
    <x v="11"/>
    <n v="4.0999999999999996"/>
    <n v="58"/>
    <s v="3.5M"/>
    <s v="10,000+"/>
    <x v="0"/>
    <n v="0"/>
    <x v="0"/>
    <s v="Finance"/>
    <d v="2017-07-04T00:00:00"/>
    <s v="2.3.2"/>
    <s v="4.0 and up"/>
    <s v="10000"/>
    <s v="0"/>
  </r>
  <r>
    <s v="Digital Tourist BH Itinerary"/>
    <x v="24"/>
    <n v="4.5999999999999996"/>
    <n v="19"/>
    <s v="14M"/>
    <s v="500+"/>
    <x v="0"/>
    <n v="0"/>
    <x v="0"/>
    <s v="Travel &amp; Local"/>
    <d v="2015-10-13T00:00:00"/>
    <s v="0.9.2"/>
    <s v="2.2 and up"/>
    <s v="500"/>
    <s v="0"/>
  </r>
  <r>
    <s v="BH TÃ¡xi"/>
    <x v="4"/>
    <n v="3.9"/>
    <n v="91"/>
    <s v="8.9M"/>
    <s v="5,000+"/>
    <x v="0"/>
    <n v="0"/>
    <x v="0"/>
    <s v="Business"/>
    <d v="2018-06-07T00:00:00"/>
    <s v="3.44.2"/>
    <s v="4.0.3 and up"/>
    <s v="5000"/>
    <s v="0"/>
  </r>
  <r>
    <s v="BH Connect"/>
    <x v="20"/>
    <s v="NaN"/>
    <n v="0"/>
    <s v="32M"/>
    <s v="1+"/>
    <x v="0"/>
    <n v="0"/>
    <x v="1"/>
    <s v="Social"/>
    <d v="2018-03-22T00:00:00"/>
    <s v="1.4.4"/>
    <s v="4.0.3 and up"/>
    <s v="1"/>
    <s v="0"/>
  </r>
  <r>
    <s v="Out of Bounds BH Demo"/>
    <x v="17"/>
    <s v="NaN"/>
    <n v="3"/>
    <s v="14M"/>
    <s v="10+"/>
    <x v="0"/>
    <n v="0"/>
    <x v="0"/>
    <s v="Action"/>
    <d v="2015-11-19T00:00:00"/>
    <n v="1"/>
    <s v="2.3.3 and up"/>
    <s v="10"/>
    <s v="0"/>
  </r>
  <r>
    <s v="EduNAV.BH"/>
    <x v="18"/>
    <s v="NaN"/>
    <n v="3"/>
    <s v="3.8M"/>
    <s v="50+"/>
    <x v="0"/>
    <n v="0"/>
    <x v="0"/>
    <s v="Education"/>
    <d v="2018-02-12T00:00:00"/>
    <s v="1.2.0"/>
    <s v="4.3 and up"/>
    <s v="50"/>
    <s v="0"/>
  </r>
  <r>
    <s v="BH AÃ§aÃ­"/>
    <x v="12"/>
    <s v="NaN"/>
    <n v="3"/>
    <s v="4.7M"/>
    <s v="100+"/>
    <x v="0"/>
    <n v="0"/>
    <x v="0"/>
    <s v="Food &amp; Drink"/>
    <d v="2018-05-29T00:00:00"/>
    <s v="7.0 RELEASE"/>
    <s v="4.0.3 and up"/>
    <s v="100"/>
    <s v="0"/>
  </r>
  <r>
    <s v="BH Recepti"/>
    <x v="12"/>
    <s v="NaN"/>
    <n v="3"/>
    <s v="9.9M"/>
    <s v="500+"/>
    <x v="0"/>
    <n v="0"/>
    <x v="0"/>
    <s v="Food &amp; Drink"/>
    <d v="2016-08-16T00:00:00"/>
    <n v="1.2"/>
    <s v="4.0 and up"/>
    <s v="500"/>
    <s v="0"/>
  </r>
  <r>
    <s v="Bi en LÃ­nea"/>
    <x v="11"/>
    <n v="4"/>
    <n v="5055"/>
    <s v="17M"/>
    <s v="100,000+"/>
    <x v="0"/>
    <n v="0"/>
    <x v="0"/>
    <s v="Finance"/>
    <d v="2018-03-05T00:00:00"/>
    <s v="4.4.1"/>
    <s v="4.4 and up"/>
    <s v="100000"/>
    <s v="0"/>
  </r>
  <r>
    <s v="Gayvox - Gay Lesbian Bi Dating"/>
    <x v="20"/>
    <n v="3.4"/>
    <n v="3640"/>
    <s v="9.1M"/>
    <s v="500,000+"/>
    <x v="0"/>
    <n v="0"/>
    <x v="3"/>
    <s v="Social"/>
    <d v="2016-06-13T00:00:00"/>
    <s v="3.1.9"/>
    <s v="2.3 and up"/>
    <s v="500000"/>
    <s v="0"/>
  </r>
  <r>
    <s v="Microsoft Power BIâ€“Business data analytics"/>
    <x v="4"/>
    <n v="4.5"/>
    <n v="1819"/>
    <s v="10M"/>
    <s v="100,000+"/>
    <x v="0"/>
    <n v="0"/>
    <x v="0"/>
    <s v="Business"/>
    <d v="2018-07-16T00:00:00"/>
    <s v="2.2.180712.112152"/>
    <s v="5.0 and up"/>
    <s v="100000"/>
    <s v="0"/>
  </r>
  <r>
    <s v="BI Mobile Banking"/>
    <x v="11"/>
    <n v="4"/>
    <n v="180"/>
    <s v="27M"/>
    <s v="10,000+"/>
    <x v="0"/>
    <n v="0"/>
    <x v="0"/>
    <s v="Finance"/>
    <d v="2018-06-27T00:00:00"/>
    <s v="4.17.38"/>
    <s v="4.4 and up"/>
    <s v="10000"/>
    <s v="0"/>
  </r>
  <r>
    <s v="BI News"/>
    <x v="31"/>
    <n v="5"/>
    <n v="22"/>
    <s v="25M"/>
    <s v="1,000+"/>
    <x v="0"/>
    <n v="0"/>
    <x v="0"/>
    <s v="News &amp; Magazines"/>
    <d v="2018-06-10T00:00:00"/>
    <s v="1.5.0"/>
    <s v="4.1 and up"/>
    <s v="1000"/>
    <s v="0"/>
  </r>
  <r>
    <s v="BI SmartLINK"/>
    <x v="4"/>
    <n v="3.6"/>
    <n v="16"/>
    <s v="33M"/>
    <s v="5,000+"/>
    <x v="0"/>
    <n v="0"/>
    <x v="0"/>
    <s v="Business"/>
    <d v="2018-07-25T00:00:00"/>
    <s v="2.7.0"/>
    <s v="5.1 and up"/>
    <s v="5000"/>
    <s v="0"/>
  </r>
  <r>
    <s v="BI-LO"/>
    <x v="16"/>
    <n v="3.5"/>
    <n v="43"/>
    <s v="30M"/>
    <s v="10,000+"/>
    <x v="0"/>
    <n v="0"/>
    <x v="0"/>
    <s v="Lifestyle"/>
    <d v="2018-07-11T00:00:00"/>
    <s v="2.0.0"/>
    <s v="4.1 and up"/>
    <s v="10000"/>
    <s v="0"/>
  </r>
  <r>
    <s v="Bitmoji â€“ Your Personal Emoji"/>
    <x v="18"/>
    <n v="4.5999999999999996"/>
    <n v="2312084"/>
    <s v="Varies with device"/>
    <s v="100,000,000+"/>
    <x v="0"/>
    <n v="0"/>
    <x v="1"/>
    <s v="Entertainment"/>
    <d v="2018-07-25T00:00:00"/>
    <s v="Varies with device"/>
    <s v="4.3 and up"/>
    <s v="100000000"/>
    <s v="0"/>
  </r>
  <r>
    <s v="Sisense Mobile BI"/>
    <x v="4"/>
    <n v="4.9000000000000004"/>
    <n v="23"/>
    <s v="28M"/>
    <s v="1,000+"/>
    <x v="0"/>
    <n v="0"/>
    <x v="0"/>
    <s v="Business"/>
    <d v="2018-04-30T00:00:00"/>
    <s v="2.4.1"/>
    <s v="4.1 and up"/>
    <s v="1000"/>
    <s v="0"/>
  </r>
  <r>
    <s v="Starg - Gay, Same Sex, Bi"/>
    <x v="7"/>
    <n v="3.7"/>
    <n v="66"/>
    <s v="7.3M"/>
    <s v="10,000+"/>
    <x v="0"/>
    <n v="0"/>
    <x v="3"/>
    <s v="Dating"/>
    <d v="2016-11-29T00:00:00"/>
    <s v="1.0.6"/>
    <s v="4.1 and up"/>
    <s v="10000"/>
    <s v="0"/>
  </r>
  <r>
    <s v="Propel BI APP"/>
    <x v="4"/>
    <n v="5"/>
    <n v="3"/>
    <s v="23M"/>
    <s v="100+"/>
    <x v="0"/>
    <n v="0"/>
    <x v="0"/>
    <s v="Business"/>
    <d v="2018-07-24T00:00:00"/>
    <n v="1.39"/>
    <s v="4.4 and up"/>
    <s v="100"/>
    <s v="0"/>
  </r>
  <r>
    <s v="BI Office"/>
    <x v="4"/>
    <n v="4"/>
    <n v="76"/>
    <s v="201k"/>
    <s v="10,000+"/>
    <x v="0"/>
    <n v="0"/>
    <x v="0"/>
    <s v="Business"/>
    <d v="2017-06-07T00:00:00"/>
    <s v="2.7.1"/>
    <s v="3.0 and up"/>
    <s v="10000"/>
    <s v="0"/>
  </r>
  <r>
    <s v="BI-LO Rx"/>
    <x v="16"/>
    <n v="3.9"/>
    <n v="77"/>
    <s v="Varies with device"/>
    <s v="10,000+"/>
    <x v="0"/>
    <n v="0"/>
    <x v="0"/>
    <s v="Lifestyle"/>
    <d v="2018-03-26T00:00:00"/>
    <s v="Varies with device"/>
    <s v="Varies with device"/>
    <s v="10000"/>
    <s v="0"/>
  </r>
  <r>
    <s v="BI APP"/>
    <x v="11"/>
    <n v="5"/>
    <n v="2"/>
    <s v="2.7M"/>
    <s v="100+"/>
    <x v="0"/>
    <n v="0"/>
    <x v="0"/>
    <s v="Finance"/>
    <d v="2016-02-19T00:00:00"/>
    <n v="1.8"/>
    <s v="4.0 and up"/>
    <s v="100"/>
    <s v="0"/>
  </r>
  <r>
    <s v="Oracle BI Mobile"/>
    <x v="4"/>
    <n v="4"/>
    <n v="282"/>
    <s v="7.7M"/>
    <s v="10,000+"/>
    <x v="0"/>
    <n v="0"/>
    <x v="0"/>
    <s v="Business"/>
    <d v="2018-08-01T00:00:00"/>
    <s v="20.0.0.0"/>
    <s v="6.0 and up"/>
    <s v="10000"/>
    <s v="0"/>
  </r>
  <r>
    <s v="Bi-Tank Ads Free"/>
    <x v="17"/>
    <s v="NaN"/>
    <n v="0"/>
    <s v="Varies with device"/>
    <s v="1+"/>
    <x v="1"/>
    <n v="0.99"/>
    <x v="0"/>
    <s v="Arcade"/>
    <d v="2017-07-31T00:00:00"/>
    <n v="1.1000000000000001"/>
    <s v="4.1 and up"/>
    <s v="1"/>
    <s v="0.99"/>
  </r>
  <r>
    <s v="bi-Cube Mobile Token"/>
    <x v="25"/>
    <s v="NaN"/>
    <n v="5"/>
    <s v="21M"/>
    <s v="1,000+"/>
    <x v="0"/>
    <n v="0"/>
    <x v="0"/>
    <s v="Tools"/>
    <d v="2018-04-26T00:00:00"/>
    <s v="8.9.2.0.0"/>
    <s v="4.0.3 and up"/>
    <s v="1000"/>
    <s v="0"/>
  </r>
  <r>
    <s v="Business Intelligence &amp; Data"/>
    <x v="18"/>
    <n v="4.9000000000000004"/>
    <n v="7"/>
    <s v="3.5M"/>
    <s v="1,000+"/>
    <x v="0"/>
    <n v="0"/>
    <x v="0"/>
    <s v="Education"/>
    <d v="2016-07-26T00:00:00"/>
    <n v="1"/>
    <s v="2.0 and up"/>
    <s v="1000"/>
    <s v="0"/>
  </r>
  <r>
    <s v="BI Mobile"/>
    <x v="11"/>
    <n v="4.4000000000000004"/>
    <n v="337"/>
    <s v="3.3M"/>
    <s v="10,000+"/>
    <x v="0"/>
    <n v="0"/>
    <x v="0"/>
    <s v="Finance"/>
    <d v="2018-03-15T00:00:00"/>
    <n v="1"/>
    <s v="4.0.3 and up"/>
    <s v="10000"/>
    <s v="0"/>
  </r>
  <r>
    <s v="Grindr - Gay chat"/>
    <x v="20"/>
    <n v="3.6"/>
    <n v="284795"/>
    <s v="31M"/>
    <s v="10,000,000+"/>
    <x v="0"/>
    <n v="0"/>
    <x v="3"/>
    <s v="Social"/>
    <d v="2018-08-03T00:00:00"/>
    <s v="4.1.2"/>
    <s v="4.3 and up"/>
    <s v="10000000"/>
    <s v="0"/>
  </r>
  <r>
    <s v="Zoho Reports - Mobile BI"/>
    <x v="4"/>
    <n v="4.7"/>
    <n v="45"/>
    <s v="12M"/>
    <s v="5,000+"/>
    <x v="0"/>
    <n v="0"/>
    <x v="0"/>
    <s v="Business"/>
    <d v="2018-05-23T00:00:00"/>
    <s v="2.0.5"/>
    <s v="4.1 and up"/>
    <s v="5000"/>
    <s v="0"/>
  </r>
  <r>
    <s v="Power BI Ultimate Orientation"/>
    <x v="18"/>
    <n v="4.3"/>
    <n v="12"/>
    <s v="8.1M"/>
    <s v="5,000+"/>
    <x v="0"/>
    <n v="0"/>
    <x v="0"/>
    <s v="Education"/>
    <d v="2017-02-06T00:00:00"/>
    <s v="1.0.1"/>
    <s v="4.0 and up"/>
    <s v="5000"/>
    <s v="0"/>
  </r>
  <r>
    <s v="Pool Billiards Classic - bi a"/>
    <x v="23"/>
    <n v="3.9"/>
    <n v="5644"/>
    <s v="14M"/>
    <s v="1,000,000+"/>
    <x v="0"/>
    <n v="0"/>
    <x v="0"/>
    <s v="Sports"/>
    <d v="2017-11-01T00:00:00"/>
    <n v="1.7"/>
    <s v="4.0.3 and up"/>
    <s v="1000000"/>
    <s v="0"/>
  </r>
  <r>
    <s v="Lesbian Chat &amp; Dating - SPICY"/>
    <x v="20"/>
    <n v="4.5"/>
    <n v="63765"/>
    <s v="11M"/>
    <s v="1,000,000+"/>
    <x v="0"/>
    <n v="0"/>
    <x v="3"/>
    <s v="Social"/>
    <d v="2018-07-31T00:00:00"/>
    <s v="4.17.2"/>
    <s v="4.1 and up"/>
    <s v="1000000"/>
    <s v="0"/>
  </r>
  <r>
    <s v="Moco - Chat, Meet People"/>
    <x v="7"/>
    <n v="4.2"/>
    <n v="313769"/>
    <s v="Varies with device"/>
    <s v="10,000,000+"/>
    <x v="0"/>
    <n v="0"/>
    <x v="3"/>
    <s v="Dating"/>
    <d v="2018-08-04T00:00:00"/>
    <s v="2.6.142"/>
    <s v="4.1 and up"/>
    <s v="10000000"/>
    <s v="0"/>
  </r>
  <r>
    <s v="Bi-Tank"/>
    <x v="17"/>
    <n v="4.5999999999999996"/>
    <n v="12"/>
    <s v="18M"/>
    <s v="50+"/>
    <x v="0"/>
    <n v="0"/>
    <x v="0"/>
    <s v="Arcade"/>
    <d v="2017-07-31T00:00:00"/>
    <s v="Varies with device"/>
    <s v="4.1 and up"/>
    <s v="50"/>
    <s v="0"/>
  </r>
  <r>
    <s v="Hot or Not - Find someone right now"/>
    <x v="7"/>
    <n v="4.0999999999999996"/>
    <n v="305737"/>
    <s v="Varies with device"/>
    <s v="10,000,000+"/>
    <x v="0"/>
    <n v="0"/>
    <x v="3"/>
    <s v="Dating"/>
    <d v="2018-08-02T00:00:00"/>
    <s v="Varies with device"/>
    <s v="Varies with device"/>
    <s v="10000000"/>
    <s v="0"/>
  </r>
  <r>
    <s v="happn â€“ Local dating app"/>
    <x v="16"/>
    <n v="4.3"/>
    <n v="1118201"/>
    <s v="Varies with device"/>
    <s v="10,000,000+"/>
    <x v="0"/>
    <n v="0"/>
    <x v="3"/>
    <s v="Lifestyle"/>
    <d v="2018-07-24T00:00:00"/>
    <s v="Varies with device"/>
    <s v="Varies with device"/>
    <s v="10000000"/>
    <s v="0"/>
  </r>
  <r>
    <s v="Dictionary.com: Find Definitions for English Words"/>
    <x v="3"/>
    <n v="4.5999999999999996"/>
    <n v="899010"/>
    <s v="Varies with device"/>
    <s v="10,000,000+"/>
    <x v="0"/>
    <n v="0"/>
    <x v="0"/>
    <s v="Books &amp; Reference"/>
    <d v="2018-07-30T00:00:00"/>
    <s v="Varies with device"/>
    <s v="Varies with device"/>
    <s v="10000000"/>
    <s v="0"/>
  </r>
  <r>
    <s v="MinT BI"/>
    <x v="27"/>
    <s v="NaN"/>
    <n v="0"/>
    <s v="2.9M"/>
    <s v="10+"/>
    <x v="0"/>
    <n v="0"/>
    <x v="0"/>
    <s v="Productivity"/>
    <d v="2018-01-13T00:00:00"/>
    <n v="3.1"/>
    <s v="4.2 and up"/>
    <s v="10"/>
    <s v="0"/>
  </r>
  <r>
    <s v="BI Barcode Scanner"/>
    <x v="27"/>
    <s v="NaN"/>
    <n v="0"/>
    <s v="473k"/>
    <s v="10+"/>
    <x v="1"/>
    <n v="0.99"/>
    <x v="0"/>
    <s v="Productivity"/>
    <d v="2014-06-13T00:00:00"/>
    <n v="2.2000000000000002"/>
    <s v="2.2 and up"/>
    <s v="10"/>
    <s v="0.99"/>
  </r>
  <r>
    <s v="MeetMe: Chat &amp; Meet New People"/>
    <x v="20"/>
    <n v="4.2"/>
    <n v="1259723"/>
    <s v="76M"/>
    <s v="50,000,000+"/>
    <x v="0"/>
    <n v="0"/>
    <x v="3"/>
    <s v="Social"/>
    <d v="2018-08-03T00:00:00"/>
    <s v="Varies with device"/>
    <s v="4.1 and up"/>
    <s v="50000000"/>
    <s v="0"/>
  </r>
  <r>
    <s v="TED"/>
    <x v="18"/>
    <n v="4.5999999999999996"/>
    <n v="181961"/>
    <s v="18M"/>
    <s v="10,000,000+"/>
    <x v="0"/>
    <n v="0"/>
    <x v="2"/>
    <s v="Education"/>
    <d v="2018-07-27T00:00:00"/>
    <s v="3.2.5"/>
    <s v="4.1 and up"/>
    <s v="10000000"/>
    <s v="0"/>
  </r>
  <r>
    <s v="Learn English Vocabulary - 6,000 Words"/>
    <x v="18"/>
    <n v="4.5"/>
    <n v="205914"/>
    <s v="54M"/>
    <s v="10,000,000+"/>
    <x v="0"/>
    <n v="0"/>
    <x v="0"/>
    <s v="Education"/>
    <d v="2018-08-03T00:00:00"/>
    <n v="5.54"/>
    <s v="4.1 and up"/>
    <s v="10000000"/>
    <s v="0"/>
  </r>
  <r>
    <s v="English Dictionary - Offline"/>
    <x v="3"/>
    <n v="4.4000000000000004"/>
    <n v="341234"/>
    <s v="30M"/>
    <s v="10,000,000+"/>
    <x v="0"/>
    <n v="0"/>
    <x v="2"/>
    <s v="Books &amp; Reference"/>
    <d v="2018-03-20T00:00:00"/>
    <s v="3.9.1"/>
    <s v="4.2 and up"/>
    <s v="10000000"/>
    <s v="0"/>
  </r>
  <r>
    <s v="Zalo â€“ Video Call"/>
    <x v="6"/>
    <n v="4.2"/>
    <n v="1042170"/>
    <s v="Varies with device"/>
    <s v="50,000,000+"/>
    <x v="0"/>
    <n v="0"/>
    <x v="0"/>
    <s v="Communication"/>
    <d v="2018-07-27T00:00:00"/>
    <s v="Varies with device"/>
    <s v="Varies with device"/>
    <s v="50000000"/>
    <s v="0"/>
  </r>
  <r>
    <s v="Bible KJV"/>
    <x v="3"/>
    <n v="4.5"/>
    <n v="42729"/>
    <s v="Varies with device"/>
    <s v="5,000,000+"/>
    <x v="0"/>
    <n v="0"/>
    <x v="0"/>
    <s v="Books &amp; Reference"/>
    <d v="2014-11-26T00:00:00"/>
    <s v="Varies with device"/>
    <s v="Varies with device"/>
    <s v="5000000"/>
    <s v="0"/>
  </r>
  <r>
    <s v="All Language Translator"/>
    <x v="25"/>
    <n v="4"/>
    <n v="29944"/>
    <s v="2.1M"/>
    <s v="5,000,000+"/>
    <x v="0"/>
    <n v="0"/>
    <x v="0"/>
    <s v="Tools"/>
    <d v="2015-10-03T00:00:00"/>
    <n v="1.6"/>
    <s v="2.3 and up"/>
    <s v="5000000"/>
    <s v="0"/>
  </r>
  <r>
    <s v="Bike Rivals"/>
    <x v="17"/>
    <n v="4.2"/>
    <n v="212067"/>
    <s v="48M"/>
    <s v="10,000,000+"/>
    <x v="0"/>
    <n v="0"/>
    <x v="0"/>
    <s v="Racing"/>
    <d v="2015-07-15T00:00:00"/>
    <s v="1.5.2"/>
    <s v="2.3.3 and up"/>
    <s v="10000000"/>
    <s v="0"/>
  </r>
  <r>
    <s v="Bingo Party - Free Bingo Games"/>
    <x v="17"/>
    <n v="4.7"/>
    <n v="155694"/>
    <s v="92M"/>
    <s v="1,000,000+"/>
    <x v="0"/>
    <n v="0"/>
    <x v="1"/>
    <s v="Board"/>
    <d v="2018-07-13T00:00:00"/>
    <s v="2.1.1"/>
    <s v="4.0.3 and up"/>
    <s v="1000000"/>
    <s v="0"/>
  </r>
  <r>
    <s v="OkCupid Dating"/>
    <x v="7"/>
    <n v="4.0999999999999996"/>
    <n v="285838"/>
    <s v="15M"/>
    <s v="10,000,000+"/>
    <x v="0"/>
    <n v="0"/>
    <x v="3"/>
    <s v="Dating"/>
    <d v="2018-07-30T00:00:00"/>
    <s v="11.10.1"/>
    <s v="4.1 and up"/>
    <s v="10000000"/>
    <s v="0"/>
  </r>
  <r>
    <s v="Little Big City 2"/>
    <x v="18"/>
    <n v="4.4000000000000004"/>
    <n v="344383"/>
    <s v="30M"/>
    <s v="10,000,000+"/>
    <x v="0"/>
    <n v="0"/>
    <x v="0"/>
    <s v="Casual"/>
    <d v="2018-03-20T00:00:00"/>
    <s v="9.2.4"/>
    <s v="4.0.3 and up"/>
    <s v="10000000"/>
    <s v="0"/>
  </r>
  <r>
    <s v="Mint: Budget, Bills, Finance"/>
    <x v="11"/>
    <n v="4.3"/>
    <n v="129305"/>
    <s v="Varies with device"/>
    <s v="5,000,000+"/>
    <x v="0"/>
    <n v="0"/>
    <x v="0"/>
    <s v="Finance"/>
    <d v="2018-08-02T00:00:00"/>
    <s v="Varies with device"/>
    <s v="Varies with device"/>
    <s v="5000000"/>
    <s v="0"/>
  </r>
  <r>
    <s v="English Grammar Test"/>
    <x v="18"/>
    <n v="4.5999999999999996"/>
    <n v="104676"/>
    <s v="2.6M"/>
    <s v="5,000,000+"/>
    <x v="0"/>
    <n v="0"/>
    <x v="0"/>
    <s v="Education"/>
    <d v="2018-07-18T00:00:00"/>
    <s v="1.9.7"/>
    <s v="4.0 and up"/>
    <s v="5000000"/>
    <s v="0"/>
  </r>
  <r>
    <s v="BJ's Wholesale Club"/>
    <x v="21"/>
    <n v="4.2"/>
    <n v="4099"/>
    <s v="17M"/>
    <s v="100,000+"/>
    <x v="0"/>
    <n v="0"/>
    <x v="0"/>
    <s v="Shopping"/>
    <d v="2018-07-27T00:00:00"/>
    <s v="2.0.10"/>
    <s v="4.1 and up"/>
    <s v="100000"/>
    <s v="0"/>
  </r>
  <r>
    <s v="BJâ€™s Mobile App"/>
    <x v="21"/>
    <n v="4"/>
    <n v="4722"/>
    <s v="35M"/>
    <s v="500,000+"/>
    <x v="0"/>
    <n v="0"/>
    <x v="0"/>
    <s v="Shopping"/>
    <d v="2018-07-09T00:00:00"/>
    <s v="3.6.5"/>
    <s v="4.1 and up"/>
    <s v="500000"/>
    <s v="0"/>
  </r>
  <r>
    <s v="BJ's Express Scan"/>
    <x v="21"/>
    <n v="2.2999999999999998"/>
    <n v="69"/>
    <s v="11M"/>
    <s v="10,000+"/>
    <x v="0"/>
    <n v="0"/>
    <x v="0"/>
    <s v="Shopping"/>
    <d v="2018-03-19T00:00:00"/>
    <s v="1.0.16"/>
    <s v="4.4 and up"/>
    <s v="10000"/>
    <s v="0"/>
  </r>
  <r>
    <s v="BJ's Bingo &amp; Gaming Casino"/>
    <x v="17"/>
    <n v="4.5"/>
    <n v="501"/>
    <s v="65M"/>
    <s v="10,000+"/>
    <x v="0"/>
    <n v="0"/>
    <x v="1"/>
    <s v="Casino"/>
    <d v="2018-07-26T00:00:00"/>
    <s v="5.0.1.3"/>
    <s v="4.3 and up"/>
    <s v="10000"/>
    <s v="0"/>
  </r>
  <r>
    <s v="BJ-UFO"/>
    <x v="18"/>
    <n v="3.6"/>
    <n v="226"/>
    <s v="25M"/>
    <s v="50,000+"/>
    <x v="0"/>
    <n v="0"/>
    <x v="0"/>
    <s v="Casual"/>
    <d v="2018-05-10T00:00:00"/>
    <s v="2.5_20"/>
    <s v="4.0 and up"/>
    <s v="50000"/>
    <s v="0"/>
  </r>
  <r>
    <s v="BJ Bridge Pro 2018"/>
    <x v="17"/>
    <n v="4.4000000000000004"/>
    <n v="17"/>
    <s v="4.8M"/>
    <s v="500+"/>
    <x v="1"/>
    <n v="4.49"/>
    <x v="0"/>
    <s v="Card"/>
    <d v="2018-05-21T00:00:00"/>
    <s v="6.2-pro"/>
    <s v="4.0 and up"/>
    <s v="500"/>
    <s v="4.49"/>
  </r>
  <r>
    <s v="BJ Bridge Free (2018)"/>
    <x v="17"/>
    <n v="3.9"/>
    <n v="20"/>
    <s v="4.8M"/>
    <s v="10,000+"/>
    <x v="0"/>
    <n v="0"/>
    <x v="0"/>
    <s v="Card"/>
    <d v="2018-05-21T00:00:00"/>
    <s v="6.2-lite"/>
    <s v="4.0 and up"/>
    <s v="10000"/>
    <s v="0"/>
  </r>
  <r>
    <s v="BJ &amp; Jamie"/>
    <x v="18"/>
    <n v="3.9"/>
    <n v="13"/>
    <s v="17M"/>
    <s v="100+"/>
    <x v="0"/>
    <n v="0"/>
    <x v="0"/>
    <s v="Entertainment"/>
    <d v="2015-07-06T00:00:00"/>
    <n v="1.1000000000000001"/>
    <s v="2.3.3 and up"/>
    <s v="100"/>
    <s v="0"/>
  </r>
  <r>
    <s v="The Daily BJ"/>
    <x v="13"/>
    <n v="4.8"/>
    <n v="38"/>
    <s v="24M"/>
    <s v="500+"/>
    <x v="0"/>
    <n v="0"/>
    <x v="0"/>
    <s v="Health &amp; Fitness"/>
    <d v="2018-07-10T00:00:00"/>
    <n v="1.1000000000000001"/>
    <s v="5.0 and up"/>
    <s v="500"/>
    <s v="0"/>
  </r>
  <r>
    <s v="BJ-FPV"/>
    <x v="18"/>
    <n v="4.2"/>
    <n v="16"/>
    <s v="26M"/>
    <s v="1,000+"/>
    <x v="0"/>
    <n v="0"/>
    <x v="0"/>
    <s v="Casual"/>
    <d v="2018-07-31T00:00:00"/>
    <s v="2.0.2"/>
    <s v="4.4 and up"/>
    <s v="1000"/>
    <s v="0"/>
  </r>
  <r>
    <s v="BJ Bridge Acol Beginner 2018"/>
    <x v="17"/>
    <n v="3.7"/>
    <n v="11"/>
    <s v="4.8M"/>
    <s v="5,000+"/>
    <x v="0"/>
    <n v="0"/>
    <x v="0"/>
    <s v="Card"/>
    <d v="2018-05-21T00:00:00"/>
    <s v="6.2-begina"/>
    <s v="4.0 and up"/>
    <s v="5000"/>
    <s v="0"/>
  </r>
  <r>
    <s v="BJ Memo Widget"/>
    <x v="27"/>
    <n v="4"/>
    <n v="616"/>
    <s v="175k"/>
    <s v="50,000+"/>
    <x v="0"/>
    <n v="0"/>
    <x v="0"/>
    <s v="Productivity"/>
    <d v="2014-09-22T00:00:00"/>
    <n v="1.3"/>
    <s v="3.0 and up"/>
    <s v="50000"/>
    <s v="0"/>
  </r>
  <r>
    <s v="BJ Grand Salon Mobile App"/>
    <x v="2"/>
    <s v="NaN"/>
    <n v="1"/>
    <s v="15M"/>
    <s v="100+"/>
    <x v="0"/>
    <n v="0"/>
    <x v="0"/>
    <s v="Beauty"/>
    <d v="2018-06-14T00:00:00"/>
    <s v="1.0.7"/>
    <s v="5.0 and up"/>
    <s v="100"/>
    <s v="0"/>
  </r>
  <r>
    <s v="BJ Bridge Standard American 2018"/>
    <x v="17"/>
    <n v="1"/>
    <n v="1"/>
    <s v="4.9M"/>
    <s v="1,000+"/>
    <x v="0"/>
    <n v="0"/>
    <x v="0"/>
    <s v="Card"/>
    <d v="2018-05-21T00:00:00"/>
    <s v="6.2-sayc"/>
    <s v="4.0 and up"/>
    <s v="1000"/>
    <s v="0"/>
  </r>
  <r>
    <s v="BJ Strategy Tester"/>
    <x v="17"/>
    <s v="NaN"/>
    <n v="1"/>
    <s v="8.8M"/>
    <s v="100+"/>
    <x v="0"/>
    <n v="0"/>
    <x v="0"/>
    <s v="Casino"/>
    <d v="2015-05-19T00:00:00"/>
    <n v="1"/>
    <s v="2.3 and up"/>
    <s v="100"/>
    <s v="0"/>
  </r>
  <r>
    <s v="Eating Show - Food BJ"/>
    <x v="18"/>
    <n v="4.4000000000000004"/>
    <n v="103"/>
    <s v="36M"/>
    <s v="10,000+"/>
    <x v="0"/>
    <n v="0"/>
    <x v="0"/>
    <s v="Simulation"/>
    <d v="2017-10-30T00:00:00"/>
    <n v="1.29"/>
    <s v="4.1 and up"/>
    <s v="10000"/>
    <s v="0"/>
  </r>
  <r>
    <s v="Virtual DJ Sound Mixer"/>
    <x v="25"/>
    <n v="4.2"/>
    <n v="4010"/>
    <s v="8.7M"/>
    <s v="500,000+"/>
    <x v="0"/>
    <n v="0"/>
    <x v="0"/>
    <s v="Tools"/>
    <d v="2017-05-10T00:00:00"/>
    <s v="NaN"/>
    <s v="4.0 and up"/>
    <s v="500000"/>
    <s v="0"/>
  </r>
  <r>
    <s v="Cards Casino:Video Poker &amp; BJ"/>
    <x v="17"/>
    <n v="4.7"/>
    <n v="325"/>
    <s v="23M"/>
    <s v="10,000+"/>
    <x v="0"/>
    <n v="0"/>
    <x v="1"/>
    <s v="Casino"/>
    <d v="2015-05-08T00:00:00"/>
    <n v="7"/>
    <s v="2.3.3 and up"/>
    <s v="10000"/>
    <s v="0"/>
  </r>
  <r>
    <s v="DJ Music Pad"/>
    <x v="18"/>
    <n v="3.6"/>
    <n v="35121"/>
    <s v="5.1M"/>
    <s v="5,000,000+"/>
    <x v="0"/>
    <n v="0"/>
    <x v="0"/>
    <s v="Entertainment"/>
    <d v="2018-05-22T00:00:00"/>
    <s v="1.0.6"/>
    <s v="4.0 and up"/>
    <s v="5000000"/>
    <s v="0"/>
  </r>
  <r>
    <s v="BJ-DRONE"/>
    <x v="18"/>
    <s v="NaN"/>
    <n v="1"/>
    <s v="23M"/>
    <s v="100+"/>
    <x v="0"/>
    <n v="0"/>
    <x v="0"/>
    <s v="Entertainment"/>
    <d v="2018-03-27T00:00:00"/>
    <n v="1"/>
    <s v="4.0.3 and up"/>
    <s v="100"/>
    <s v="0"/>
  </r>
  <r>
    <s v="Real Casino:Slot,Keno,BJ,Poker"/>
    <x v="17"/>
    <n v="4.0999999999999996"/>
    <n v="341"/>
    <s v="26M"/>
    <s v="50,000+"/>
    <x v="0"/>
    <n v="0"/>
    <x v="1"/>
    <s v="Casino"/>
    <d v="2016-08-12T00:00:00"/>
    <n v="1.18"/>
    <s v="4.0 and up"/>
    <s v="50000"/>
    <s v="0"/>
  </r>
  <r>
    <s v="AfreecaTV"/>
    <x v="30"/>
    <n v="3.3"/>
    <n v="381023"/>
    <s v="53M"/>
    <s v="10,000,000+"/>
    <x v="0"/>
    <n v="0"/>
    <x v="0"/>
    <s v="Video Players &amp; Editors"/>
    <d v="2018-07-26T00:00:00"/>
    <s v="2.7.8"/>
    <s v="4.0 and up"/>
    <s v="10000000"/>
    <s v="0"/>
  </r>
  <r>
    <s v="BJ - Confidential"/>
    <x v="6"/>
    <s v="NaN"/>
    <n v="0"/>
    <s v="3.2M"/>
    <s v="10+"/>
    <x v="0"/>
    <n v="0"/>
    <x v="1"/>
    <s v="Communication"/>
    <d v="2018-04-23T00:00:00"/>
    <n v="1.7"/>
    <s v="4.1 and up"/>
    <s v="10"/>
    <s v="0"/>
  </r>
  <r>
    <s v="Basic Strategy Training BJ 21"/>
    <x v="17"/>
    <s v="NaN"/>
    <n v="0"/>
    <s v="23M"/>
    <s v="500+"/>
    <x v="0"/>
    <n v="0"/>
    <x v="1"/>
    <s v="Casino"/>
    <d v="2016-03-07T00:00:00"/>
    <n v="1.1000000000000001"/>
    <s v="2.3 and up"/>
    <s v="500"/>
    <s v="0"/>
  </r>
  <r>
    <s v="HON. B.J. ACS COLLEGE ALE"/>
    <x v="18"/>
    <n v="5"/>
    <n v="3"/>
    <s v="1.8M"/>
    <s v="100+"/>
    <x v="0"/>
    <n v="0"/>
    <x v="3"/>
    <s v="Education"/>
    <d v="2016-12-26T00:00:00"/>
    <n v="3.1"/>
    <s v="4.3 and up"/>
    <s v="100"/>
    <s v="0"/>
  </r>
  <r>
    <s v="One Launcher"/>
    <x v="26"/>
    <n v="4.3"/>
    <n v="26601"/>
    <s v="5.4M"/>
    <s v="1,000,000+"/>
    <x v="0"/>
    <n v="0"/>
    <x v="0"/>
    <s v="Personalization"/>
    <d v="2018-07-16T00:00:00"/>
    <s v="26.1.0.20180713"/>
    <s v="2.3.3 and up"/>
    <s v="1000000"/>
    <s v="0"/>
  </r>
  <r>
    <s v="BJ Toys"/>
    <x v="21"/>
    <n v="4.7"/>
    <n v="55"/>
    <s v="8.0M"/>
    <s v="500+"/>
    <x v="0"/>
    <n v="0"/>
    <x v="0"/>
    <s v="Shopping"/>
    <d v="2018-04-11T00:00:00"/>
    <s v="1.0.3"/>
    <s v="4.0.3 and up"/>
    <s v="500"/>
    <s v="0"/>
  </r>
  <r>
    <s v="Alumni BJ"/>
    <x v="20"/>
    <s v="NaN"/>
    <n v="2"/>
    <s v="5.4M"/>
    <s v="100+"/>
    <x v="0"/>
    <n v="0"/>
    <x v="0"/>
    <s v="Social"/>
    <d v="2017-11-08T00:00:00"/>
    <n v="1"/>
    <s v="4.1 and up"/>
    <s v="100"/>
    <s v="0"/>
  </r>
  <r>
    <s v="ë½•í‹°ë¹„ - ê°œì¸ë°©ì†¡, ì¸í„°ë„·ë°©ì†¡, BJë°©ì†¡"/>
    <x v="30"/>
    <s v="NaN"/>
    <n v="414"/>
    <s v="59M"/>
    <s v="100,000+"/>
    <x v="0"/>
    <n v="0"/>
    <x v="3"/>
    <s v="Video Players &amp; Editors"/>
    <d v="2018-07-18T00:00:00"/>
    <s v="4.0.7"/>
    <s v="4.0.3 and up"/>
    <s v="100000"/>
    <s v="0"/>
  </r>
  <r>
    <s v="BJ card game blackjack"/>
    <x v="17"/>
    <s v="NaN"/>
    <n v="3"/>
    <s v="21M"/>
    <s v="500+"/>
    <x v="0"/>
    <n v="0"/>
    <x v="1"/>
    <s v="Card"/>
    <d v="2016-12-02T00:00:00"/>
    <n v="1"/>
    <s v="2.3 and up"/>
    <s v="500"/>
    <s v="0"/>
  </r>
  <r>
    <s v="BMH-BJ Congregation"/>
    <x v="16"/>
    <s v="NaN"/>
    <n v="0"/>
    <s v="5.1M"/>
    <s v="10+"/>
    <x v="0"/>
    <n v="0"/>
    <x v="0"/>
    <s v="Lifestyle"/>
    <d v="2018-06-29T00:00:00"/>
    <n v="1.22"/>
    <s v="4.0.3 and up"/>
    <s v="10"/>
    <s v="0"/>
  </r>
  <r>
    <s v="BJ's Community SoundBoard"/>
    <x v="18"/>
    <s v="NaN"/>
    <n v="0"/>
    <s v="Varies with device"/>
    <s v="5+"/>
    <x v="0"/>
    <n v="0"/>
    <x v="1"/>
    <s v="Entertainment"/>
    <d v="2018-02-11T00:00:00"/>
    <s v="Varies with device"/>
    <s v="Varies with device"/>
    <s v="5"/>
    <s v="0"/>
  </r>
  <r>
    <s v="Real DJ Simulator"/>
    <x v="18"/>
    <n v="4"/>
    <n v="68664"/>
    <s v="55M"/>
    <s v="10,000,000+"/>
    <x v="0"/>
    <n v="0"/>
    <x v="0"/>
    <s v="Simulation"/>
    <d v="2018-04-20T00:00:00"/>
    <n v="1.7"/>
    <s v="4.1 and up"/>
    <s v="10000000"/>
    <s v="0"/>
  </r>
  <r>
    <s v="BJ TIKET"/>
    <x v="4"/>
    <s v="NaN"/>
    <n v="3"/>
    <s v="3.4M"/>
    <s v="10+"/>
    <x v="0"/>
    <n v="0"/>
    <x v="0"/>
    <s v="Business"/>
    <d v="2018-02-09T00:00:00"/>
    <n v="8"/>
    <s v="4.0.3 and up"/>
    <s v="10"/>
    <s v="0"/>
  </r>
  <r>
    <s v="BLACKJACK!"/>
    <x v="17"/>
    <n v="4.4000000000000004"/>
    <n v="524467"/>
    <s v="33M"/>
    <s v="10,000,000+"/>
    <x v="0"/>
    <n v="0"/>
    <x v="1"/>
    <s v="Casino"/>
    <d v="2016-07-07T00:00:00"/>
    <n v="1.1259999999999999"/>
    <s v="2.3.3 and up"/>
    <s v="10000000"/>
    <s v="0"/>
  </r>
  <r>
    <s v="Blackjack Verite Drills"/>
    <x v="17"/>
    <n v="4.5999999999999996"/>
    <n v="17"/>
    <s v="4.7M"/>
    <s v="100+"/>
    <x v="1"/>
    <n v="14"/>
    <x v="1"/>
    <s v="Casino"/>
    <d v="2017-07-09T00:00:00"/>
    <s v="1.1.10"/>
    <s v="3.0 and up"/>
    <s v="100"/>
    <s v="14"/>
  </r>
  <r>
    <s v="BJ Foods"/>
    <x v="4"/>
    <n v="5"/>
    <n v="3"/>
    <s v="1.5M"/>
    <s v="10+"/>
    <x v="0"/>
    <n v="0"/>
    <x v="0"/>
    <s v="Business"/>
    <d v="2018-02-07T00:00:00"/>
    <n v="2.7"/>
    <s v="4.1 and up"/>
    <s v="10"/>
    <s v="0"/>
  </r>
  <r>
    <s v="Blackjack"/>
    <x v="17"/>
    <n v="4.3"/>
    <n v="52199"/>
    <s v="Varies with device"/>
    <s v="1,000,000+"/>
    <x v="0"/>
    <n v="0"/>
    <x v="1"/>
    <s v="Casino"/>
    <d v="2017-05-18T00:00:00"/>
    <s v="1.2.4.69"/>
    <s v="2.3 and up"/>
    <s v="1000000"/>
    <s v="0"/>
  </r>
  <r>
    <s v="3D DJ â€“ DJ Mixer 2018"/>
    <x v="18"/>
    <n v="4.3"/>
    <n v="6333"/>
    <s v="30M"/>
    <s v="1,000,000+"/>
    <x v="0"/>
    <n v="0"/>
    <x v="0"/>
    <s v="Entertainment"/>
    <d v="2018-05-25T00:00:00"/>
    <s v="1.1.12"/>
    <s v="5.0 and up"/>
    <s v="1000000"/>
    <s v="0"/>
  </r>
  <r>
    <s v="BJ Adams"/>
    <x v="4"/>
    <s v="NaN"/>
    <n v="1"/>
    <s v="26M"/>
    <s v="5+"/>
    <x v="0"/>
    <n v="0"/>
    <x v="0"/>
    <s v="Business"/>
    <d v="2016-11-16T00:00:00"/>
    <s v="2.0.0"/>
    <s v="4.0.3 and up"/>
    <s v="5"/>
    <s v="0"/>
  </r>
  <r>
    <s v="Phonics Puzzles"/>
    <x v="18"/>
    <n v="3.8"/>
    <n v="4"/>
    <s v="54M"/>
    <s v="100+"/>
    <x v="1"/>
    <n v="2.99"/>
    <x v="0"/>
    <s v="Educational"/>
    <d v="2016-08-27T00:00:00"/>
    <s v="1.8.2"/>
    <s v="2.3 and up"/>
    <s v="100"/>
    <s v="2.99"/>
  </r>
  <r>
    <s v="Spider grinder in screen funny"/>
    <x v="18"/>
    <n v="4.0999999999999996"/>
    <n v="956"/>
    <s v="10M"/>
    <s v="100,000+"/>
    <x v="0"/>
    <n v="0"/>
    <x v="1"/>
    <s v="Entertainment"/>
    <d v="2016-05-17T00:00:00"/>
    <n v="1.1000000000000001"/>
    <s v="2.2 and up"/>
    <s v="100000"/>
    <s v="0"/>
  </r>
  <r>
    <s v="BJJ Roadmap by Stephan Kesting"/>
    <x v="23"/>
    <n v="4.5999999999999996"/>
    <n v="969"/>
    <s v="3.6M"/>
    <s v="10,000+"/>
    <x v="0"/>
    <n v="0"/>
    <x v="0"/>
    <s v="Sports"/>
    <d v="2014-08-21T00:00:00"/>
    <n v="1"/>
    <s v="4.0 and up"/>
    <s v="10000"/>
    <s v="0"/>
  </r>
  <r>
    <s v="KISW 99.9 FM SEATTLE"/>
    <x v="18"/>
    <n v="4"/>
    <n v="1469"/>
    <s v="5.2M"/>
    <s v="100,000+"/>
    <x v="0"/>
    <n v="0"/>
    <x v="0"/>
    <s v="Entertainment"/>
    <d v="2018-01-29T00:00:00"/>
    <s v="2.1.10"/>
    <s v="2.3.3 and up"/>
    <s v="100000"/>
    <s v="0"/>
  </r>
  <r>
    <s v="BlackJack -21 Casino Card Game"/>
    <x v="17"/>
    <n v="4.7"/>
    <n v="2066"/>
    <s v="25M"/>
    <s v="100,000+"/>
    <x v="0"/>
    <n v="0"/>
    <x v="1"/>
    <s v="Casino"/>
    <d v="2018-03-14T00:00:00"/>
    <n v="1.3"/>
    <s v="4.0.3 and up"/>
    <s v="100000"/>
    <s v="0"/>
  </r>
  <r>
    <s v="Metal Detector Pro 2015"/>
    <x v="25"/>
    <n v="3.6"/>
    <n v="1166"/>
    <s v="350k"/>
    <s v="100,000+"/>
    <x v="0"/>
    <n v="0"/>
    <x v="0"/>
    <s v="Tools"/>
    <d v="2015-03-30T00:00:00"/>
    <n v="1.1000000000000001"/>
    <s v="4.0 and up"/>
    <s v="100000"/>
    <s v="0"/>
  </r>
  <r>
    <s v="BlackJack 21 Pro"/>
    <x v="17"/>
    <n v="4.5"/>
    <n v="26744"/>
    <s v="51M"/>
    <s v="500,000+"/>
    <x v="0"/>
    <n v="0"/>
    <x v="1"/>
    <s v="Casino"/>
    <d v="2018-07-27T00:00:00"/>
    <s v="7.4.0"/>
    <s v="4.0.3 and up"/>
    <s v="500000"/>
    <s v="0"/>
  </r>
  <r>
    <s v="24 megapixel hd camera"/>
    <x v="22"/>
    <n v="4"/>
    <n v="802"/>
    <s v="5.1M"/>
    <s v="100,000+"/>
    <x v="0"/>
    <n v="0"/>
    <x v="0"/>
    <s v="Photography"/>
    <d v="2017-05-03T00:00:00"/>
    <n v="1.1000000000000001"/>
    <s v="2.3 and up"/>
    <s v="100000"/>
    <s v="0"/>
  </r>
  <r>
    <s v="Ultimate BlackJack 3D FREE"/>
    <x v="17"/>
    <n v="4.0999999999999996"/>
    <n v="1686"/>
    <s v="4.6M"/>
    <s v="100,000+"/>
    <x v="0"/>
    <n v="0"/>
    <x v="1"/>
    <s v="Casino"/>
    <d v="2015-04-20T00:00:00"/>
    <s v="3.1.0"/>
    <s v="2.3 and up"/>
    <s v="100000"/>
    <s v="0"/>
  </r>
  <r>
    <s v="BURGER KINGÂ® App"/>
    <x v="16"/>
    <n v="4"/>
    <n v="41747"/>
    <s v="39M"/>
    <s v="5,000,000+"/>
    <x v="0"/>
    <n v="0"/>
    <x v="0"/>
    <s v="Lifestyle"/>
    <d v="2017-01-12T00:00:00"/>
    <s v="3.7.1"/>
    <s v="4.1 and up"/>
    <s v="5000000"/>
    <s v="0"/>
  </r>
  <r>
    <s v="BURGER KINGÂ® MOBILE APP"/>
    <x v="16"/>
    <n v="3.8"/>
    <n v="19221"/>
    <s v="13M"/>
    <s v="5,000,000+"/>
    <x v="0"/>
    <n v="0"/>
    <x v="0"/>
    <s v="Lifestyle"/>
    <d v="2018-05-24T00:00:00"/>
    <s v="Varies with device"/>
    <s v="Varies with device"/>
    <s v="5000000"/>
    <s v="0"/>
  </r>
  <r>
    <s v="BK Chat"/>
    <x v="6"/>
    <s v="NaN"/>
    <n v="6"/>
    <s v="31M"/>
    <s v="1,000+"/>
    <x v="0"/>
    <n v="0"/>
    <x v="1"/>
    <s v="Communication"/>
    <d v="2018-07-30T00:00:00"/>
    <n v="2.1"/>
    <s v="4.1 and up"/>
    <s v="1000"/>
    <s v="0"/>
  </r>
  <r>
    <s v="BURGER KINGÂ® Puerto Rico"/>
    <x v="12"/>
    <n v="4.5"/>
    <n v="2448"/>
    <s v="19M"/>
    <s v="100,000+"/>
    <x v="0"/>
    <n v="0"/>
    <x v="0"/>
    <s v="Food &amp; Drink"/>
    <d v="2017-09-01T00:00:00"/>
    <n v="5.4"/>
    <s v="4.0.3 and up"/>
    <s v="100000"/>
    <s v="0"/>
  </r>
  <r>
    <s v="Free Coupons for Burger King"/>
    <x v="16"/>
    <n v="2.8"/>
    <n v="17"/>
    <s v="3.1M"/>
    <s v="5,000+"/>
    <x v="0"/>
    <n v="0"/>
    <x v="0"/>
    <s v="Lifestyle"/>
    <d v="2018-07-29T00:00:00"/>
    <n v="1.1000000000000001"/>
    <s v="4.4 and up"/>
    <s v="5000"/>
    <s v="0"/>
  </r>
  <r>
    <s v="BK Manager"/>
    <x v="31"/>
    <s v="NaN"/>
    <n v="19"/>
    <s v="17M"/>
    <s v="5,000+"/>
    <x v="0"/>
    <n v="0"/>
    <x v="0"/>
    <s v="News &amp; Magazines"/>
    <d v="2017-12-19T00:00:00"/>
    <s v="1.0.2"/>
    <s v="4.4 and up"/>
    <s v="5000"/>
    <s v="0"/>
  </r>
  <r>
    <s v="Power Widget"/>
    <x v="25"/>
    <n v="4.2"/>
    <n v="928"/>
    <s v="383k"/>
    <s v="10,000+"/>
    <x v="1"/>
    <n v="1.99"/>
    <x v="0"/>
    <s v="Tools"/>
    <d v="2014-03-20T00:00:00"/>
    <n v="3.4"/>
    <s v="2.2 and up"/>
    <s v="10000"/>
    <s v="1.99"/>
  </r>
  <r>
    <s v="BK Murli Offline April 2017"/>
    <x v="16"/>
    <n v="4.8"/>
    <n v="33"/>
    <s v="2.4M"/>
    <s v="5,000+"/>
    <x v="0"/>
    <n v="0"/>
    <x v="0"/>
    <s v="Lifestyle"/>
    <d v="2017-05-03T00:00:00"/>
    <n v="1"/>
    <s v="4.0.3 and up"/>
    <s v="5000"/>
    <s v="0"/>
  </r>
  <r>
    <s v="Read it easy for BK"/>
    <x v="16"/>
    <n v="5"/>
    <n v="1"/>
    <s v="3.2M"/>
    <s v="50+"/>
    <x v="0"/>
    <n v="0"/>
    <x v="0"/>
    <s v="Lifestyle"/>
    <d v="2018-07-15T00:00:00"/>
    <n v="1.2"/>
    <s v="4.1 and up"/>
    <s v="50"/>
    <s v="0"/>
  </r>
  <r>
    <s v="BK Video Status"/>
    <x v="18"/>
    <n v="5"/>
    <n v="13"/>
    <s v="2.1M"/>
    <s v="100+"/>
    <x v="0"/>
    <n v="0"/>
    <x v="0"/>
    <s v="Entertainment"/>
    <d v="2018-07-07T00:00:00"/>
    <n v="2.2999999999999998"/>
    <s v="4.4 and up"/>
    <s v="100"/>
    <s v="0"/>
  </r>
  <r>
    <s v="bk Group Mobile"/>
    <x v="4"/>
    <s v="NaN"/>
    <n v="1"/>
    <s v="30M"/>
    <s v="50+"/>
    <x v="0"/>
    <n v="0"/>
    <x v="0"/>
    <s v="Business"/>
    <d v="2018-02-26T00:00:00"/>
    <n v="2"/>
    <s v="4.4W and up"/>
    <s v="50"/>
    <s v="0"/>
  </r>
  <r>
    <s v="SLANGY-Perfect BK World Theme"/>
    <x v="26"/>
    <s v="NaN"/>
    <n v="1"/>
    <s v="14M"/>
    <s v="50+"/>
    <x v="1"/>
    <n v="4.8499999999999996"/>
    <x v="0"/>
    <s v="Personalization"/>
    <d v="2013-09-11T00:00:00"/>
    <n v="1"/>
    <s v="2.2 and up"/>
    <s v="50"/>
    <s v="4.85"/>
  </r>
  <r>
    <s v="BK Formula Calculator 2"/>
    <x v="25"/>
    <s v="NaN"/>
    <n v="4"/>
    <s v="12M"/>
    <s v="100+"/>
    <x v="0"/>
    <n v="0"/>
    <x v="0"/>
    <s v="Tools"/>
    <d v="2016-08-07T00:00:00"/>
    <s v="0.0.1"/>
    <s v="4.2 and up"/>
    <s v="100"/>
    <s v="0"/>
  </r>
  <r>
    <s v="Service Disabler"/>
    <x v="25"/>
    <n v="4.3"/>
    <n v="534"/>
    <s v="3.0M"/>
    <s v="100,000+"/>
    <x v="0"/>
    <n v="0"/>
    <x v="0"/>
    <s v="Tools"/>
    <d v="2018-06-23T00:00:00"/>
    <s v="1.0.6"/>
    <s v="4.0 and up"/>
    <s v="100000"/>
    <s v="0"/>
  </r>
  <r>
    <s v="BK Photography"/>
    <x v="22"/>
    <n v="4.3"/>
    <n v="20"/>
    <s v="4.8M"/>
    <s v="1,000+"/>
    <x v="0"/>
    <n v="0"/>
    <x v="0"/>
    <s v="Photography"/>
    <d v="2017-01-06T00:00:00"/>
    <n v="0.1"/>
    <s v="2.3 and up"/>
    <s v="1000"/>
    <s v="0"/>
  </r>
  <r>
    <s v="Keyboard Theme Dusk BK Purple"/>
    <x v="26"/>
    <n v="4.5"/>
    <n v="248"/>
    <s v="2.8M"/>
    <s v="10,000+"/>
    <x v="0"/>
    <n v="0"/>
    <x v="3"/>
    <s v="Personalization"/>
    <d v="2016-05-23T00:00:00"/>
    <n v="9"/>
    <s v="4.0.3 and up"/>
    <s v="10000"/>
    <s v="0"/>
  </r>
  <r>
    <s v="Coupons for Burger King"/>
    <x v="12"/>
    <n v="4.5"/>
    <n v="41"/>
    <s v="4.0M"/>
    <s v="500+"/>
    <x v="0"/>
    <n v="0"/>
    <x v="1"/>
    <s v="Food &amp; Drink"/>
    <d v="2018-07-17T00:00:00"/>
    <n v="1"/>
    <s v="5.0 and up"/>
    <s v="500"/>
    <s v="0"/>
  </r>
  <r>
    <s v="BK Formula Calculator"/>
    <x v="25"/>
    <n v="5"/>
    <n v="6"/>
    <s v="11M"/>
    <s v="100+"/>
    <x v="0"/>
    <n v="0"/>
    <x v="0"/>
    <s v="Tools"/>
    <d v="2015-08-08T00:00:00"/>
    <s v="0.1.1"/>
    <s v="4.2 and up"/>
    <s v="100"/>
    <s v="0"/>
  </r>
  <r>
    <s v="VK"/>
    <x v="20"/>
    <n v="3.8"/>
    <n v="5793284"/>
    <s v="Varies with device"/>
    <s v="100,000,000+"/>
    <x v="0"/>
    <n v="0"/>
    <x v="3"/>
    <s v="Social"/>
    <d v="2018-08-03T00:00:00"/>
    <s v="Varies with device"/>
    <s v="Varies with device"/>
    <s v="100000000"/>
    <s v="0"/>
  </r>
  <r>
    <s v="Korean English Translator"/>
    <x v="18"/>
    <n v="4.4000000000000004"/>
    <n v="634"/>
    <s v="1.8M"/>
    <s v="100,000+"/>
    <x v="0"/>
    <n v="0"/>
    <x v="0"/>
    <s v="Education"/>
    <d v="2017-09-05T00:00:00"/>
    <n v="1.6"/>
    <s v="2.3 and up"/>
    <s v="100000"/>
    <s v="0"/>
  </r>
  <r>
    <s v="Dr Bk Sachin bhai"/>
    <x v="16"/>
    <n v="5"/>
    <n v="19"/>
    <s v="3.1M"/>
    <s v="1,000+"/>
    <x v="0"/>
    <n v="0"/>
    <x v="0"/>
    <s v="Lifestyle"/>
    <d v="2017-12-07T00:00:00"/>
    <n v="2.2000000000000002"/>
    <s v="4.1 and up"/>
    <s v="1000"/>
    <s v="0"/>
  </r>
  <r>
    <s v="Audio Murli Glossary For BK"/>
    <x v="18"/>
    <n v="4.7"/>
    <n v="39"/>
    <s v="20M"/>
    <s v="1,000+"/>
    <x v="0"/>
    <n v="0"/>
    <x v="0"/>
    <s v="Education"/>
    <d v="2016-01-25T00:00:00"/>
    <n v="1.1000000000000001"/>
    <s v="4.0.3 and up"/>
    <s v="1000"/>
    <s v="0"/>
  </r>
  <r>
    <s v="SKIN BK"/>
    <x v="27"/>
    <s v="NaN"/>
    <n v="0"/>
    <s v="33M"/>
    <s v="10+"/>
    <x v="0"/>
    <n v="0"/>
    <x v="0"/>
    <s v="Productivity"/>
    <d v="2018-06-25T00:00:00"/>
    <s v="1.1.2"/>
    <s v="4.4W and up"/>
    <s v="10"/>
    <s v="0"/>
  </r>
  <r>
    <s v="BK Traffic Control cum Chart"/>
    <x v="20"/>
    <n v="4.7"/>
    <n v="549"/>
    <s v="17M"/>
    <s v="10,000+"/>
    <x v="0"/>
    <n v="0"/>
    <x v="1"/>
    <s v="Social"/>
    <d v="2016-06-29T00:00:00"/>
    <s v="3.0.1"/>
    <s v="3.0 and up"/>
    <s v="10000"/>
    <s v="0"/>
  </r>
  <r>
    <s v="Hungry Girl Diet Bk. Companion"/>
    <x v="13"/>
    <n v="2.2000000000000002"/>
    <n v="4"/>
    <s v="28M"/>
    <s v="1,000+"/>
    <x v="0"/>
    <n v="0"/>
    <x v="0"/>
    <s v="Health &amp; Fitness"/>
    <d v="2018-02-01T00:00:00"/>
    <s v="1.1.3"/>
    <s v="4.0 and up"/>
    <s v="1000"/>
    <s v="0"/>
  </r>
  <r>
    <s v="Daily Murli Saar Widget"/>
    <x v="20"/>
    <n v="4.5999999999999996"/>
    <n v="308"/>
    <s v="454k"/>
    <s v="10,000+"/>
    <x v="0"/>
    <n v="0"/>
    <x v="0"/>
    <s v="Social"/>
    <d v="2015-06-10T00:00:00"/>
    <n v="1"/>
    <s v="3.0 and up"/>
    <s v="10000"/>
    <s v="0"/>
  </r>
  <r>
    <s v="BK Suraj bhai"/>
    <x v="16"/>
    <n v="4.5999999999999996"/>
    <n v="9"/>
    <s v="3.1M"/>
    <s v="1,000+"/>
    <x v="0"/>
    <n v="0"/>
    <x v="0"/>
    <s v="Lifestyle"/>
    <d v="2017-12-08T00:00:00"/>
    <n v="2.2000000000000002"/>
    <s v="4.1 and up"/>
    <s v="1000"/>
    <s v="0"/>
  </r>
  <r>
    <s v="BK Shivani Videos"/>
    <x v="16"/>
    <n v="4.7"/>
    <n v="29"/>
    <s v="3.2M"/>
    <s v="1,000+"/>
    <x v="0"/>
    <n v="0"/>
    <x v="0"/>
    <s v="Lifestyle"/>
    <d v="2018-07-25T00:00:00"/>
    <n v="1.3"/>
    <s v="4.0.3 and up"/>
    <s v="1000"/>
    <s v="0"/>
  </r>
  <r>
    <s v="BK News Channel"/>
    <x v="30"/>
    <n v="4.5999999999999996"/>
    <n v="277"/>
    <s v="6.8M"/>
    <s v="10,000+"/>
    <x v="0"/>
    <n v="0"/>
    <x v="0"/>
    <s v="Video Players &amp; Editors"/>
    <d v="2016-07-16T00:00:00"/>
    <n v="1.01"/>
    <s v="2.3 and up"/>
    <s v="10000"/>
    <s v="0"/>
  </r>
  <r>
    <s v="BK Dinos"/>
    <x v="18"/>
    <n v="4.4000000000000004"/>
    <n v="30"/>
    <s v="99M"/>
    <s v="5,000+"/>
    <x v="0"/>
    <n v="0"/>
    <x v="0"/>
    <s v="Entertainment"/>
    <d v="2018-03-31T00:00:00"/>
    <n v="0.1"/>
    <s v="4.0 and up"/>
    <s v="5000"/>
    <s v="0"/>
  </r>
  <r>
    <s v="Make a burger king"/>
    <x v="18"/>
    <n v="3.8"/>
    <n v="125"/>
    <s v="17M"/>
    <s v="10,000+"/>
    <x v="0"/>
    <n v="0"/>
    <x v="0"/>
    <s v="Casual"/>
    <d v="2017-02-21T00:00:00"/>
    <s v="v1.3"/>
    <s v="4.0 and up"/>
    <s v="10000"/>
    <s v="0"/>
  </r>
  <r>
    <s v="King Burger Dash"/>
    <x v="18"/>
    <n v="3.6"/>
    <n v="445"/>
    <s v="12M"/>
    <s v="50,000+"/>
    <x v="0"/>
    <n v="0"/>
    <x v="0"/>
    <s v="Casual"/>
    <d v="2015-03-22T00:00:00"/>
    <n v="1.3"/>
    <s v="2.2 and up"/>
    <s v="50000"/>
    <s v="0"/>
  </r>
  <r>
    <s v="Official Madhuban Murli"/>
    <x v="16"/>
    <n v="4.9000000000000004"/>
    <n v="301"/>
    <s v="25M"/>
    <s v="10,000+"/>
    <x v="0"/>
    <n v="0"/>
    <x v="0"/>
    <s v="Lifestyle"/>
    <d v="2018-07-21T00:00:00"/>
    <s v="1.1.2"/>
    <s v="4.4 and up"/>
    <s v="10000"/>
    <s v="0"/>
  </r>
  <r>
    <s v="Baba Yaad Hai?(BK's)"/>
    <x v="18"/>
    <n v="4.8"/>
    <n v="160"/>
    <s v="13M"/>
    <s v="10,000+"/>
    <x v="0"/>
    <n v="0"/>
    <x v="0"/>
    <s v="Entertainment"/>
    <d v="2017-03-05T00:00:00"/>
    <n v="1.3"/>
    <s v="2.3 and up"/>
    <s v="10000"/>
    <s v="0"/>
  </r>
  <r>
    <s v="Bk Bee Sales Manager"/>
    <x v="4"/>
    <s v="NaN"/>
    <n v="0"/>
    <s v="2.1M"/>
    <s v="5+"/>
    <x v="1"/>
    <n v="0.99"/>
    <x v="0"/>
    <s v="Business"/>
    <d v="2017-12-16T00:00:00"/>
    <n v="1"/>
    <s v="4.1 and up"/>
    <s v="5"/>
    <s v="0.99"/>
  </r>
  <r>
    <s v="Burger King Foot Lettuce"/>
    <x v="18"/>
    <n v="4.4000000000000004"/>
    <n v="150"/>
    <s v="5.9M"/>
    <s v="10,000+"/>
    <x v="0"/>
    <n v="0"/>
    <x v="0"/>
    <s v="Entertainment"/>
    <d v="2018-06-11T00:00:00"/>
    <n v="1.07"/>
    <s v="4.0 and up"/>
    <s v="10000"/>
    <s v="0"/>
  </r>
  <r>
    <s v="BK Arogyam Task Track"/>
    <x v="4"/>
    <n v="5"/>
    <n v="8"/>
    <s v="3.7M"/>
    <s v="100+"/>
    <x v="0"/>
    <n v="0"/>
    <x v="0"/>
    <s v="Business"/>
    <d v="2018-06-05T00:00:00"/>
    <s v="1.1.1"/>
    <s v="4.1 and up"/>
    <s v="100"/>
    <s v="0"/>
  </r>
  <r>
    <s v="BK murli today (Mobile Murli) - Gyan"/>
    <x v="18"/>
    <n v="4.8"/>
    <n v="100"/>
    <s v="4.5M"/>
    <s v="5,000+"/>
    <x v="0"/>
    <n v="0"/>
    <x v="0"/>
    <s v="Education"/>
    <d v="2018-08-05T00:00:00"/>
    <n v="2"/>
    <s v="4.4 and up"/>
    <s v="5000"/>
    <s v="0"/>
  </r>
  <r>
    <s v="Capital Bk Mobile Business Dep"/>
    <x v="11"/>
    <s v="NaN"/>
    <n v="1"/>
    <s v="4.1M"/>
    <s v="100+"/>
    <x v="0"/>
    <n v="0"/>
    <x v="0"/>
    <s v="Finance"/>
    <d v="2016-02-03T00:00:00"/>
    <s v="1.4.8"/>
    <s v="4.1 and up"/>
    <s v="100"/>
    <s v="0"/>
  </r>
  <r>
    <s v="BK Travel Solutions"/>
    <x v="10"/>
    <s v="NaN"/>
    <n v="1"/>
    <s v="11M"/>
    <s v="100+"/>
    <x v="0"/>
    <n v="0"/>
    <x v="0"/>
    <s v="Events"/>
    <d v="2018-06-14T00:00:00"/>
    <s v="1.3.0"/>
    <s v="4.1 and up"/>
    <s v="100"/>
    <s v="0"/>
  </r>
  <r>
    <s v="BK Murli Dictionary (H to E)"/>
    <x v="18"/>
    <n v="4.5999999999999996"/>
    <n v="106"/>
    <s v="3.9M"/>
    <s v="10,000+"/>
    <x v="0"/>
    <n v="0"/>
    <x v="0"/>
    <s v="Education"/>
    <d v="2016-11-19T00:00:00"/>
    <n v="1.1000000000000001"/>
    <s v="2.2 and up"/>
    <s v="10000"/>
    <s v="0"/>
  </r>
  <r>
    <s v="Bk Usha behn"/>
    <x v="16"/>
    <n v="5"/>
    <n v="10"/>
    <s v="3.0M"/>
    <s v="1,000+"/>
    <x v="0"/>
    <n v="0"/>
    <x v="0"/>
    <s v="Lifestyle"/>
    <d v="2018-01-14T00:00:00"/>
    <n v="1"/>
    <s v="4.1 and up"/>
    <s v="1000"/>
    <s v="0"/>
  </r>
  <r>
    <s v="BkEmu - BK-0010/11M emulator"/>
    <x v="18"/>
    <n v="4.5999999999999996"/>
    <n v="222"/>
    <s v="1.4M"/>
    <s v="10,000+"/>
    <x v="0"/>
    <n v="0"/>
    <x v="0"/>
    <s v="Entertainment"/>
    <d v="2016-02-07T00:00:00"/>
    <s v="0.4.0"/>
    <s v="2.1 and up"/>
    <s v="10000"/>
    <s v="0"/>
  </r>
  <r>
    <s v="BK Gold App"/>
    <x v="11"/>
    <n v="5"/>
    <n v="4"/>
    <s v="11M"/>
    <s v="50+"/>
    <x v="0"/>
    <n v="0"/>
    <x v="0"/>
    <s v="Finance"/>
    <d v="2018-05-25T00:00:00"/>
    <s v="1.0.0"/>
    <s v="4.4 and up"/>
    <s v="50"/>
    <s v="0"/>
  </r>
  <r>
    <s v="Of the wall Arapaho bk"/>
    <x v="6"/>
    <s v="NaN"/>
    <n v="0"/>
    <s v="12M"/>
    <s v="5+"/>
    <x v="0"/>
    <n v="0"/>
    <x v="0"/>
    <s v="Communication"/>
    <d v="2017-08-18T00:00:00"/>
    <n v="1"/>
    <s v="4.1 and up"/>
    <s v="5"/>
    <s v="0"/>
  </r>
  <r>
    <s v="Burger King Italia"/>
    <x v="16"/>
    <n v="4"/>
    <n v="4160"/>
    <s v="30M"/>
    <s v="500,000+"/>
    <x v="0"/>
    <n v="0"/>
    <x v="0"/>
    <s v="Lifestyle"/>
    <d v="2018-07-06T00:00:00"/>
    <s v="2.3.6"/>
    <s v="4.0.3 and up"/>
    <s v="500000"/>
    <s v="0"/>
  </r>
  <r>
    <s v="Red Embrace (BL/Yaoi Game)"/>
    <x v="18"/>
    <n v="4.3"/>
    <n v="616"/>
    <s v="25M"/>
    <s v="10,000+"/>
    <x v="0"/>
    <n v="0"/>
    <x v="1"/>
    <s v="Casual"/>
    <d v="2018-06-12T00:00:00"/>
    <s v="4.5.5"/>
    <s v="2.3.3 and up"/>
    <s v="10000"/>
    <s v="0"/>
  </r>
  <r>
    <s v="Blood Domination - BL Game"/>
    <x v="17"/>
    <n v="4.5"/>
    <n v="415"/>
    <s v="52M"/>
    <s v="10,000+"/>
    <x v="0"/>
    <n v="0"/>
    <x v="3"/>
    <s v="Adventure"/>
    <d v="2018-07-06T00:00:00"/>
    <s v="1.0.1"/>
    <s v="4.1 and up"/>
    <s v="10000"/>
    <s v="0"/>
  </r>
  <r>
    <s v="Yaoi Ooku: Distorted Love"/>
    <x v="18"/>
    <n v="4"/>
    <n v="2614"/>
    <s v="6.3M"/>
    <s v="100,000+"/>
    <x v="0"/>
    <n v="0"/>
    <x v="3"/>
    <s v="Simulation"/>
    <d v="2015-04-14T00:00:00"/>
    <s v="1.0.8"/>
    <s v="2.2 and up"/>
    <s v="100000"/>
    <s v="0"/>
  </r>
  <r>
    <s v="Yaoi Novels - Shounen ai Book&amp;fiction"/>
    <x v="18"/>
    <n v="3.2"/>
    <n v="304"/>
    <s v="4.7M"/>
    <s v="10,000+"/>
    <x v="0"/>
    <n v="0"/>
    <x v="1"/>
    <s v="Entertainment"/>
    <d v="2018-02-14T00:00:00"/>
    <s v="1.0.2"/>
    <s v="4.0.3 and up"/>
    <s v="10000"/>
    <s v="0"/>
  </r>
  <r>
    <s v="Cerulean Heart"/>
    <x v="18"/>
    <n v="4.5999999999999996"/>
    <n v="2683"/>
    <s v="25M"/>
    <s v="10,000+"/>
    <x v="0"/>
    <n v="0"/>
    <x v="3"/>
    <s v="Simulation"/>
    <d v="2018-06-15T00:00:00"/>
    <s v="1.3.1"/>
    <s v="4.0 and up"/>
    <s v="10000"/>
    <s v="0"/>
  </r>
  <r>
    <s v="BL å¥³æ€§å‘ã‘æ‹æ„›ã‚²ãƒ¼ãƒ â—†ä¿ºãƒ—ãƒªã‚¯ãƒ­ã‚¹"/>
    <x v="18"/>
    <n v="4.2"/>
    <n v="3379"/>
    <s v="62M"/>
    <s v="100,000+"/>
    <x v="0"/>
    <n v="0"/>
    <x v="3"/>
    <s v="Simulation"/>
    <d v="2017-03-23T00:00:00"/>
    <s v="1.6.3"/>
    <s v="2.3.3 and up"/>
    <s v="100000"/>
    <s v="0"/>
  </r>
  <r>
    <s v="WebComics"/>
    <x v="5"/>
    <n v="4.8"/>
    <n v="33783"/>
    <s v="6.4M"/>
    <s v="1,000,000+"/>
    <x v="0"/>
    <n v="0"/>
    <x v="1"/>
    <s v="Comics"/>
    <d v="2018-07-28T00:00:00"/>
    <s v="1.3.34"/>
    <s v="4.1 and up"/>
    <s v="1000000"/>
    <s v="0"/>
  </r>
  <r>
    <s v="Lezhin Comics - Daily Releases"/>
    <x v="5"/>
    <n v="3"/>
    <n v="28447"/>
    <s v="15M"/>
    <s v="1,000,000+"/>
    <x v="0"/>
    <n v="0"/>
    <x v="1"/>
    <s v="Comics"/>
    <d v="2018-07-31T00:00:00"/>
    <s v="Varies with device"/>
    <s v="Varies with device"/>
    <s v="1000000"/>
    <s v="0"/>
  </r>
  <r>
    <s v="Heirs &amp; Graces"/>
    <x v="17"/>
    <n v="4.3"/>
    <n v="125"/>
    <s v="70M"/>
    <s v="5,000+"/>
    <x v="0"/>
    <n v="0"/>
    <x v="1"/>
    <s v="Adventure"/>
    <d v="2016-07-01T00:00:00"/>
    <s v="1.0.1"/>
    <s v="2.3.3 and up"/>
    <s v="5000"/>
    <s v="0"/>
  </r>
  <r>
    <s v="BL Driver"/>
    <x v="32"/>
    <n v="3.9"/>
    <n v="230"/>
    <s v="12M"/>
    <s v="10,000+"/>
    <x v="0"/>
    <n v="0"/>
    <x v="0"/>
    <s v="Maps &amp; Navigation"/>
    <d v="2018-07-13T00:00:00"/>
    <s v="2.12.1"/>
    <s v="4.1 and up"/>
    <s v="10000"/>
    <s v="0"/>
  </r>
  <r>
    <s v="Daily Manga - Comic &amp; Webtoon"/>
    <x v="5"/>
    <n v="3.2"/>
    <n v="1462"/>
    <s v="7.1M"/>
    <s v="100,000+"/>
    <x v="0"/>
    <n v="0"/>
    <x v="3"/>
    <s v="Comics"/>
    <d v="2018-05-18T00:00:00"/>
    <n v="1"/>
    <s v="4.0.3 and up"/>
    <s v="100000"/>
    <s v="0"/>
  </r>
  <r>
    <s v="Gaydorado"/>
    <x v="18"/>
    <n v="3.9"/>
    <n v="8419"/>
    <s v="47M"/>
    <s v="100,000+"/>
    <x v="0"/>
    <n v="0"/>
    <x v="1"/>
    <s v="Role Playing"/>
    <d v="2018-08-01T00:00:00"/>
    <s v="0.0.42"/>
    <s v="4.0.3 and up"/>
    <s v="100000"/>
    <s v="0"/>
  </r>
  <r>
    <s v="Chess of Blades (BL/Yaoi Game) (No VA)"/>
    <x v="18"/>
    <n v="4.8"/>
    <n v="4"/>
    <s v="23M"/>
    <s v="10+"/>
    <x v="1"/>
    <n v="14.99"/>
    <x v="1"/>
    <s v="Casual"/>
    <d v="2018-01-24T00:00:00"/>
    <n v="1.03"/>
    <s v="2.3.3 and up"/>
    <s v="10"/>
    <s v="14.99"/>
  </r>
  <r>
    <s v="TappyToon Comics &amp; Webtoons"/>
    <x v="5"/>
    <n v="3.5"/>
    <n v="4205"/>
    <s v="10M"/>
    <s v="100,000+"/>
    <x v="0"/>
    <n v="0"/>
    <x v="1"/>
    <s v="Comics"/>
    <d v="2018-07-13T00:00:00"/>
    <n v="1.77"/>
    <s v="4.0.3 and up"/>
    <s v="100000"/>
    <s v="0"/>
  </r>
  <r>
    <s v="SecondSecret â€ã€Œæ‹ã‚’èª­ã‚€ã€BLãƒŽãƒ™ãƒ«ã‚²ãƒ¼ãƒ â€"/>
    <x v="17"/>
    <n v="4.4000000000000004"/>
    <n v="1563"/>
    <s v="40M"/>
    <s v="50,000+"/>
    <x v="0"/>
    <n v="0"/>
    <x v="1"/>
    <s v="Adventure"/>
    <d v="2017-06-29T00:00:00"/>
    <s v="1.3.6"/>
    <s v="4.0 and up"/>
    <s v="50000"/>
    <s v="0"/>
  </r>
  <r>
    <s v="Lust in Terror Manor - The Truth Unveiled | Otome"/>
    <x v="17"/>
    <n v="4.0999999999999996"/>
    <n v="355"/>
    <s v="53M"/>
    <s v="10,000+"/>
    <x v="0"/>
    <n v="0"/>
    <x v="1"/>
    <s v="Adventure"/>
    <d v="2018-07-10T00:00:00"/>
    <s v="1.0.6"/>
    <s v="4.1 and up"/>
    <s v="10000"/>
    <s v="0"/>
  </r>
  <r>
    <s v="BL å¥³æ€§å‘ã‘æ‹æ„›ã‚²ãƒ¼ãƒ â—†ã”ããƒ¡ãƒ³"/>
    <x v="18"/>
    <n v="4.2"/>
    <n v="1901"/>
    <s v="8.2M"/>
    <s v="100,000+"/>
    <x v="0"/>
    <n v="0"/>
    <x v="3"/>
    <s v="Simulation"/>
    <d v="2016-07-07T00:00:00"/>
    <s v="1.3.0"/>
    <s v="2.3.3 and up"/>
    <s v="100000"/>
    <s v="0"/>
  </r>
  <r>
    <s v="ã‚ãªã‚«ãƒ¬ã€BLã€‘ç„¡æ–™ã‚²ãƒ¼ãƒ "/>
    <x v="18"/>
    <n v="4.7"/>
    <n v="6073"/>
    <s v="8.5M"/>
    <s v="100,000+"/>
    <x v="0"/>
    <n v="0"/>
    <x v="3"/>
    <s v="Simulation"/>
    <d v="2018-02-25T00:00:00"/>
    <s v="4.2.2"/>
    <s v="2.3 and up"/>
    <s v="100000"/>
    <s v="0"/>
  </r>
  <r>
    <s v="K-Rain BL"/>
    <x v="25"/>
    <n v="4"/>
    <n v="9"/>
    <s v="33M"/>
    <s v="1,000+"/>
    <x v="0"/>
    <n v="0"/>
    <x v="0"/>
    <s v="Tools"/>
    <d v="2018-05-28T00:00:00"/>
    <s v="3.0.1"/>
    <s v="4.0 and up"/>
    <s v="1000"/>
    <s v="0"/>
  </r>
  <r>
    <s v="ê°ì„±í•™ì› BL ì²«ì‚¬ëž‘"/>
    <x v="5"/>
    <n v="4.4000000000000004"/>
    <n v="190"/>
    <s v="34M"/>
    <s v="10,000+"/>
    <x v="0"/>
    <n v="0"/>
    <x v="0"/>
    <s v="Comics"/>
    <d v="2017-11-17T00:00:00"/>
    <s v="3.2.1"/>
    <s v="3.0 and up"/>
    <s v="10000"/>
    <s v="0"/>
  </r>
  <r>
    <s v="Chess of Blades (Demo)"/>
    <x v="18"/>
    <n v="4.2"/>
    <n v="45"/>
    <s v="23M"/>
    <s v="1,000+"/>
    <x v="0"/>
    <n v="0"/>
    <x v="1"/>
    <s v="Casual"/>
    <d v="2018-01-25T00:00:00"/>
    <n v="1.5"/>
    <s v="2.3.3 and up"/>
    <s v="1000"/>
    <s v="0"/>
  </r>
  <r>
    <s v="BL Flowers Digital"/>
    <x v="21"/>
    <n v="5"/>
    <n v="21"/>
    <s v="2.5M"/>
    <s v="100+"/>
    <x v="0"/>
    <n v="0"/>
    <x v="0"/>
    <s v="Shopping"/>
    <d v="2017-10-31T00:00:00"/>
    <n v="1.6"/>
    <s v="4.2 and up"/>
    <s v="100"/>
    <s v="0"/>
  </r>
  <r>
    <s v="BL 1-Click Camera - Free"/>
    <x v="22"/>
    <n v="3.5"/>
    <n v="52"/>
    <s v="1.8M"/>
    <s v="10,000+"/>
    <x v="0"/>
    <n v="0"/>
    <x v="0"/>
    <s v="Photography"/>
    <d v="2016-08-18T00:00:00"/>
    <s v="2.0.160818"/>
    <s v="2.3 and up"/>
    <s v="10000"/>
    <s v="0"/>
  </r>
  <r>
    <s v="Manga Books"/>
    <x v="5"/>
    <n v="3.8"/>
    <n v="7326"/>
    <s v="Varies with device"/>
    <s v="500,000+"/>
    <x v="0"/>
    <n v="0"/>
    <x v="4"/>
    <s v="Comics"/>
    <d v="2018-08-03T00:00:00"/>
    <s v="Varies with device"/>
    <s v="Varies with device"/>
    <s v="500000"/>
    <s v="0"/>
  </r>
  <r>
    <s v="BL 1-Click Camera"/>
    <x v="22"/>
    <s v="NaN"/>
    <n v="4"/>
    <s v="1.4M"/>
    <s v="100+"/>
    <x v="1"/>
    <n v="3.99"/>
    <x v="0"/>
    <s v="Photography"/>
    <d v="2016-08-18T00:00:00"/>
    <s v="2.0.160818"/>
    <s v="2.3 and up"/>
    <s v="100"/>
    <s v="3.99"/>
  </r>
  <r>
    <s v="OTOME of Ikemen cafe"/>
    <x v="18"/>
    <n v="4.5"/>
    <n v="1318"/>
    <s v="24M"/>
    <s v="50,000+"/>
    <x v="0"/>
    <n v="0"/>
    <x v="1"/>
    <s v="Simulation"/>
    <d v="2018-03-05T00:00:00"/>
    <s v="1.0.21"/>
    <s v="4.1 and up"/>
    <s v="50000"/>
    <s v="0"/>
  </r>
  <r>
    <s v="BL info"/>
    <x v="24"/>
    <n v="4.0999999999999996"/>
    <n v="98"/>
    <s v="2.0M"/>
    <s v="5,000+"/>
    <x v="0"/>
    <n v="0"/>
    <x v="0"/>
    <s v="Travel &amp; Local"/>
    <d v="2018-07-17T00:00:00"/>
    <n v="2"/>
    <s v="4.3 and up"/>
    <s v="5000"/>
    <s v="0"/>
  </r>
  <r>
    <s v="BL File Explorer"/>
    <x v="25"/>
    <s v="NaN"/>
    <n v="1"/>
    <s v="421k"/>
    <s v="50+"/>
    <x v="1"/>
    <n v="1.99"/>
    <x v="0"/>
    <s v="Tools"/>
    <d v="2014-07-18T00:00:00"/>
    <s v="1.5.140718"/>
    <s v="1.5 and up"/>
    <s v="50"/>
    <s v="1.99"/>
  </r>
  <r>
    <s v="BL IP-Camera"/>
    <x v="25"/>
    <n v="4.3"/>
    <n v="15"/>
    <s v="1.2M"/>
    <s v="100+"/>
    <x v="1"/>
    <n v="3.99"/>
    <x v="0"/>
    <s v="Tools"/>
    <d v="2014-06-05T00:00:00"/>
    <s v="1.3.140606"/>
    <s v="2.3 and up"/>
    <s v="100"/>
    <s v="3.99"/>
  </r>
  <r>
    <s v="BL Carrier"/>
    <x v="4"/>
    <s v="NaN"/>
    <n v="0"/>
    <s v="11M"/>
    <s v="10+"/>
    <x v="0"/>
    <n v="0"/>
    <x v="0"/>
    <s v="Business"/>
    <d v="2018-07-27T00:00:00"/>
    <n v="5"/>
    <s v="4.0.3 and up"/>
    <s v="10"/>
    <s v="0"/>
  </r>
  <r>
    <s v="Skill Tree - BL Pre Sequel"/>
    <x v="18"/>
    <n v="4.3"/>
    <n v="855"/>
    <s v="7.0M"/>
    <s v="10,000+"/>
    <x v="0"/>
    <n v="0"/>
    <x v="1"/>
    <s v="Entertainment"/>
    <d v="2016-02-22T00:00:00"/>
    <n v="5"/>
    <s v="2.3.3 and up"/>
    <s v="10000"/>
    <s v="0"/>
  </r>
  <r>
    <s v="BL Holo Theme"/>
    <x v="26"/>
    <n v="4.4000000000000004"/>
    <n v="18"/>
    <s v="2.1M"/>
    <s v="500+"/>
    <x v="1"/>
    <n v="2"/>
    <x v="0"/>
    <s v="Personalization"/>
    <d v="2013-07-01T00:00:00"/>
    <s v="1.0.3"/>
    <s v="2.1 and up"/>
    <s v="500"/>
    <s v="2"/>
  </r>
  <r>
    <s v="BL Portfolio"/>
    <x v="22"/>
    <s v="NaN"/>
    <n v="4"/>
    <s v="16M"/>
    <s v="100+"/>
    <x v="0"/>
    <n v="0"/>
    <x v="0"/>
    <s v="Photography"/>
    <d v="2017-06-13T00:00:00"/>
    <n v="1.2"/>
    <s v="4.1 and up"/>
    <s v="100"/>
    <s v="0"/>
  </r>
  <r>
    <s v="Skywatch BL"/>
    <x v="29"/>
    <s v="NaN"/>
    <n v="15"/>
    <s v="10M"/>
    <s v="1,000+"/>
    <x v="0"/>
    <n v="0"/>
    <x v="0"/>
    <s v="Weather"/>
    <d v="2017-02-20T00:00:00"/>
    <s v="1.1.6"/>
    <s v="4.4 and up"/>
    <s v="1000"/>
    <s v="0"/>
  </r>
  <r>
    <s v="B-L Animal Hospital"/>
    <x v="19"/>
    <s v="NaN"/>
    <n v="1"/>
    <s v="28M"/>
    <s v="100+"/>
    <x v="0"/>
    <n v="0"/>
    <x v="0"/>
    <s v="Medical"/>
    <d v="2017-06-08T00:00:00"/>
    <s v="300000.0.84"/>
    <s v="4.0.3 and up"/>
    <s v="100"/>
    <s v="0"/>
  </r>
  <r>
    <s v="BL Banking DES"/>
    <x v="11"/>
    <s v="NaN"/>
    <n v="3"/>
    <s v="5.5M"/>
    <s v="100+"/>
    <x v="0"/>
    <n v="0"/>
    <x v="0"/>
    <s v="Finance"/>
    <d v="2018-07-18T00:00:00"/>
    <n v="2.2999999999999998"/>
    <s v="4.0 and up"/>
    <s v="100"/>
    <s v="0"/>
  </r>
  <r>
    <s v="BL ONLINE PERSONAL TRAINING"/>
    <x v="13"/>
    <s v="NaN"/>
    <n v="0"/>
    <s v="41M"/>
    <s v="5+"/>
    <x v="0"/>
    <n v="0"/>
    <x v="0"/>
    <s v="Health &amp; Fitness"/>
    <d v="2017-08-29T00:00:00"/>
    <s v="BL ONLINE PERSONAL TRAINING 7.9.0"/>
    <s v="4.1 and up"/>
    <s v="5"/>
    <s v="0"/>
  </r>
  <r>
    <s v="BL Community Icon Pack"/>
    <x v="26"/>
    <n v="4"/>
    <n v="289"/>
    <s v="2.7M"/>
    <s v="10,000+"/>
    <x v="0"/>
    <n v="0"/>
    <x v="0"/>
    <s v="Personalization"/>
    <d v="2013-05-06T00:00:00"/>
    <n v="1.01"/>
    <s v="2.1 and up"/>
    <s v="10000"/>
    <s v="0"/>
  </r>
  <r>
    <s v="BL Mobile Banking"/>
    <x v="11"/>
    <n v="4.3"/>
    <n v="23"/>
    <s v="93M"/>
    <s v="1,000+"/>
    <x v="0"/>
    <n v="0"/>
    <x v="0"/>
    <s v="Finance"/>
    <d v="2018-08-01T00:00:00"/>
    <s v="2.6.0"/>
    <s v="5.0 and up"/>
    <s v="1000"/>
    <s v="0"/>
  </r>
  <r>
    <s v="MEGA MAN MOBILE"/>
    <x v="17"/>
    <n v="4"/>
    <n v="267"/>
    <s v="40M"/>
    <s v="10,000+"/>
    <x v="1"/>
    <n v="1.99"/>
    <x v="0"/>
    <s v="Action"/>
    <d v="2017-02-17T00:00:00"/>
    <s v="1.02.01"/>
    <s v="4.0 and up"/>
    <s v="10000"/>
    <s v="1.99"/>
  </r>
  <r>
    <s v="BL Taxi"/>
    <x v="32"/>
    <n v="4.9000000000000004"/>
    <n v="124"/>
    <s v="3.4M"/>
    <s v="1,000+"/>
    <x v="0"/>
    <n v="0"/>
    <x v="0"/>
    <s v="Maps &amp; Navigation"/>
    <d v="2018-03-26T00:00:00"/>
    <s v="Varies with device"/>
    <s v="Varies with device"/>
    <s v="1000"/>
    <s v="0"/>
  </r>
  <r>
    <s v="BL!TZ - Endless"/>
    <x v="17"/>
    <n v="4.7"/>
    <n v="21"/>
    <s v="9.0M"/>
    <s v="100+"/>
    <x v="0"/>
    <n v="0"/>
    <x v="0"/>
    <s v="Arcade"/>
    <d v="2017-06-30T00:00:00"/>
    <n v="10.050000000000001"/>
    <s v="4.0.3 and up"/>
    <s v="100"/>
    <s v="0"/>
  </r>
  <r>
    <s v="AC-BL"/>
    <x v="6"/>
    <s v="NaN"/>
    <n v="0"/>
    <s v="4.3M"/>
    <s v="50+"/>
    <x v="0"/>
    <n v="0"/>
    <x v="0"/>
    <s v="Communication"/>
    <d v="2018-04-20T00:00:00"/>
    <n v="1.7"/>
    <s v="2.1 and up"/>
    <s v="50"/>
    <s v="0"/>
  </r>
  <r>
    <s v="BL-ED: From BLUE to RED"/>
    <x v="17"/>
    <s v="NaN"/>
    <n v="3"/>
    <s v="2.9M"/>
    <s v="10+"/>
    <x v="0"/>
    <n v="0"/>
    <x v="0"/>
    <s v="Arcade"/>
    <d v="2016-04-24T00:00:00"/>
    <s v="1.6.5"/>
    <s v="4.4W and up"/>
    <s v="10"/>
    <s v="0"/>
  </r>
  <r>
    <s v="B L Enterprises"/>
    <x v="11"/>
    <s v="NaN"/>
    <n v="2"/>
    <s v="6.9M"/>
    <s v="10+"/>
    <x v="0"/>
    <n v="0"/>
    <x v="0"/>
    <s v="Finance"/>
    <d v="2018-05-11T00:00:00"/>
    <n v="1.8"/>
    <s v="4.0.3 and up"/>
    <s v="10"/>
    <s v="0"/>
  </r>
  <r>
    <s v="BL PowerPoint Remote"/>
    <x v="25"/>
    <n v="4.3"/>
    <n v="33"/>
    <s v="1.0M"/>
    <s v="500+"/>
    <x v="1"/>
    <n v="3.99"/>
    <x v="0"/>
    <s v="Tools"/>
    <d v="2015-02-25T00:00:00"/>
    <s v="2.6.150226"/>
    <s v="2.3 and up"/>
    <s v="500"/>
    <s v="3.99"/>
  </r>
  <r>
    <s v="BL Kennedy Theme"/>
    <x v="26"/>
    <n v="4.2"/>
    <n v="279"/>
    <s v="1.1M"/>
    <s v="10,000+"/>
    <x v="0"/>
    <n v="0"/>
    <x v="0"/>
    <s v="Personalization"/>
    <d v="2013-05-06T00:00:00"/>
    <s v="1.0.2"/>
    <s v="2.1 and up"/>
    <s v="10000"/>
    <s v="0"/>
  </r>
  <r>
    <s v="Teen Patti by BL Games"/>
    <x v="17"/>
    <n v="4.0999999999999996"/>
    <n v="496"/>
    <s v="39M"/>
    <s v="100,000+"/>
    <x v="0"/>
    <n v="0"/>
    <x v="1"/>
    <s v="Card"/>
    <d v="2017-01-31T00:00:00"/>
    <s v="1.3.0"/>
    <s v="2.3.3 and up"/>
    <s v="100000"/>
    <s v="0"/>
  </r>
  <r>
    <s v="BBM - Free Calls &amp; Messages"/>
    <x v="6"/>
    <n v="4.3"/>
    <n v="12843436"/>
    <s v="Varies with device"/>
    <s v="100,000,000+"/>
    <x v="0"/>
    <n v="0"/>
    <x v="0"/>
    <s v="Communication"/>
    <d v="2018-08-02T00:00:00"/>
    <s v="Varies with device"/>
    <s v="4.0.3 and up"/>
    <s v="100000000"/>
    <s v="0"/>
  </r>
  <r>
    <s v="BeyondMenu Food Delivery"/>
    <x v="12"/>
    <n v="4.7"/>
    <n v="51543"/>
    <s v="Varies with device"/>
    <s v="1,000,000+"/>
    <x v="0"/>
    <n v="0"/>
    <x v="0"/>
    <s v="Food &amp; Drink"/>
    <d v="2018-08-01T00:00:00"/>
    <s v="Varies with device"/>
    <s v="Varies with device"/>
    <s v="1000000"/>
    <s v="0"/>
  </r>
  <r>
    <s v="bm offers"/>
    <x v="16"/>
    <n v="3.2"/>
    <n v="320"/>
    <s v="31M"/>
    <s v="50,000+"/>
    <x v="0"/>
    <n v="0"/>
    <x v="0"/>
    <s v="Lifestyle"/>
    <d v="2017-12-13T00:00:00"/>
    <n v="1.4"/>
    <s v="4.2 and up"/>
    <s v="50000"/>
    <s v="0"/>
  </r>
  <r>
    <s v="B.M.Snowboard Free"/>
    <x v="23"/>
    <n v="3.9"/>
    <n v="9765"/>
    <s v="14M"/>
    <s v="1,000,000+"/>
    <x v="0"/>
    <n v="0"/>
    <x v="0"/>
    <s v="Sports"/>
    <d v="2017-05-01T00:00:00"/>
    <s v="1.38.1"/>
    <s v="2.3 and up"/>
    <s v="1000000"/>
    <s v="0"/>
  </r>
  <r>
    <s v="BM Wallet"/>
    <x v="11"/>
    <n v="4.2"/>
    <n v="798"/>
    <s v="29M"/>
    <s v="50,000+"/>
    <x v="0"/>
    <n v="0"/>
    <x v="0"/>
    <s v="Finance"/>
    <d v="2018-01-03T00:00:00"/>
    <s v="1.0.46"/>
    <s v="4.0 and up"/>
    <s v="50000"/>
    <s v="0"/>
  </r>
  <r>
    <s v="BM Online OEC Verification"/>
    <x v="25"/>
    <n v="4.0999999999999996"/>
    <n v="783"/>
    <s v="4.2M"/>
    <s v="100,000+"/>
    <x v="0"/>
    <n v="0"/>
    <x v="0"/>
    <s v="Tools"/>
    <d v="2016-08-05T00:00:00"/>
    <s v="1.0.1"/>
    <s v="4.0.3 and up"/>
    <s v="100000"/>
    <s v="0"/>
  </r>
  <r>
    <s v="Business Mitra (BM)"/>
    <x v="4"/>
    <n v="4.9000000000000004"/>
    <n v="13"/>
    <s v="5.3M"/>
    <s v="100+"/>
    <x v="0"/>
    <n v="0"/>
    <x v="0"/>
    <s v="Business"/>
    <d v="2018-07-12T00:00:00"/>
    <s v="1.11.1prod"/>
    <s v="4.0.3 and up"/>
    <s v="100"/>
    <s v="0"/>
  </r>
  <r>
    <s v="Bm"/>
    <x v="18"/>
    <s v="NaN"/>
    <n v="1"/>
    <s v="1.7M"/>
    <s v="100+"/>
    <x v="0"/>
    <n v="0"/>
    <x v="0"/>
    <s v="Puzzle"/>
    <d v="2016-09-21T00:00:00"/>
    <n v="1"/>
    <s v="4.0.3 and up"/>
    <s v="100"/>
    <s v="0"/>
  </r>
  <r>
    <s v="Basket Manager 2018 Pro"/>
    <x v="23"/>
    <n v="3.7"/>
    <n v="84"/>
    <s v="6.3M"/>
    <s v="1,000+"/>
    <x v="1"/>
    <n v="2.99"/>
    <x v="0"/>
    <s v="Sports"/>
    <d v="2018-04-17T00:00:00"/>
    <n v="3.7"/>
    <s v="4.4 and up"/>
    <s v="1000"/>
    <s v="2.99"/>
  </r>
  <r>
    <s v="bm Wallet"/>
    <x v="11"/>
    <n v="3.5"/>
    <n v="196"/>
    <s v="27M"/>
    <s v="10,000+"/>
    <x v="0"/>
    <n v="0"/>
    <x v="0"/>
    <s v="Finance"/>
    <d v="2017-08-20T00:00:00"/>
    <n v="1.8"/>
    <s v="4.1 and up"/>
    <s v="10000"/>
    <s v="0"/>
  </r>
  <r>
    <s v="BatControl Pro"/>
    <x v="25"/>
    <n v="4.9000000000000004"/>
    <n v="83"/>
    <s v="3.1M"/>
    <s v="500+"/>
    <x v="1"/>
    <n v="3.99"/>
    <x v="0"/>
    <s v="Tools"/>
    <d v="2018-06-01T00:00:00"/>
    <s v="2.0.0"/>
    <s v="5.0 and up"/>
    <s v="500"/>
    <s v="3.99"/>
  </r>
  <r>
    <s v="Myjob@BM"/>
    <x v="20"/>
    <s v="NaN"/>
    <n v="1"/>
    <s v="Varies with device"/>
    <s v="100+"/>
    <x v="0"/>
    <n v="0"/>
    <x v="1"/>
    <s v="Social"/>
    <d v="2018-06-13T00:00:00"/>
    <s v="1.16.21"/>
    <s v="4.1 and up"/>
    <s v="100"/>
    <s v="0"/>
  </r>
  <r>
    <s v="DMR BrandMeister Tool"/>
    <x v="6"/>
    <n v="3.3"/>
    <n v="78"/>
    <s v="2.5M"/>
    <s v="10,000+"/>
    <x v="0"/>
    <n v="0"/>
    <x v="0"/>
    <s v="Communication"/>
    <d v="2018-03-31T00:00:00"/>
    <n v="4.5"/>
    <s v="6.0 and up"/>
    <s v="10000"/>
    <s v="0"/>
  </r>
  <r>
    <s v="Borneo Bible, BM Bible"/>
    <x v="3"/>
    <n v="4.9000000000000004"/>
    <n v="659"/>
    <s v="5.0M"/>
    <s v="10,000+"/>
    <x v="0"/>
    <n v="0"/>
    <x v="0"/>
    <s v="Books &amp; Reference"/>
    <d v="2017-08-28T00:00:00"/>
    <s v="4.4.5"/>
    <s v="4.0 and up"/>
    <s v="10000"/>
    <s v="0"/>
  </r>
  <r>
    <s v="Basket Manager 2018 Free"/>
    <x v="23"/>
    <n v="3.4"/>
    <n v="1520"/>
    <s v="6.3M"/>
    <s v="50,000+"/>
    <x v="0"/>
    <n v="0"/>
    <x v="0"/>
    <s v="Sports"/>
    <d v="2018-04-17T00:00:00"/>
    <n v="3.7"/>
    <s v="4.4 and up"/>
    <s v="50000"/>
    <s v="0"/>
  </r>
  <r>
    <s v="MOD Black for BM"/>
    <x v="3"/>
    <s v="NaN"/>
    <n v="2"/>
    <s v="7.8M"/>
    <s v="100+"/>
    <x v="0"/>
    <n v="0"/>
    <x v="0"/>
    <s v="Books &amp; Reference"/>
    <d v="2017-07-31T00:00:00"/>
    <n v="1"/>
    <s v="4.0 and up"/>
    <s v="100"/>
    <s v="0"/>
  </r>
  <r>
    <s v="Basket Manager 2017 Free"/>
    <x v="23"/>
    <n v="4.5"/>
    <n v="2710"/>
    <s v="4.8M"/>
    <s v="100,000+"/>
    <x v="0"/>
    <n v="0"/>
    <x v="0"/>
    <s v="Sports"/>
    <d v="2017-11-27T00:00:00"/>
    <n v="4"/>
    <s v="4.1 and up"/>
    <s v="100000"/>
    <s v="0"/>
  </r>
  <r>
    <s v="BM Box"/>
    <x v="3"/>
    <n v="4.3"/>
    <n v="28"/>
    <s v="Varies with device"/>
    <s v="1,000+"/>
    <x v="0"/>
    <n v="0"/>
    <x v="0"/>
    <s v="Books &amp; Reference"/>
    <d v="2016-10-20T00:00:00"/>
    <s v="Varies with device"/>
    <s v="Varies with device"/>
    <s v="1000"/>
    <s v="0"/>
  </r>
  <r>
    <s v="BM SPM Practice"/>
    <x v="18"/>
    <n v="5"/>
    <n v="6"/>
    <s v="9.2M"/>
    <s v="1,000+"/>
    <x v="0"/>
    <n v="0"/>
    <x v="0"/>
    <s v="Education"/>
    <d v="2018-01-24T00:00:00"/>
    <n v="1"/>
    <s v="4.1 and up"/>
    <s v="1000"/>
    <s v="0"/>
  </r>
  <r>
    <s v="BM FlexCheck"/>
    <x v="1"/>
    <n v="3.5"/>
    <n v="2"/>
    <s v="34M"/>
    <s v="100+"/>
    <x v="0"/>
    <n v="0"/>
    <x v="0"/>
    <s v="Auto &amp; Vehicles"/>
    <d v="2018-06-08T00:00:00"/>
    <s v="1.10.1"/>
    <s v="5.0 and up"/>
    <s v="100"/>
    <s v="0"/>
  </r>
  <r>
    <s v="TuenMun BM"/>
    <x v="25"/>
    <s v="NaN"/>
    <n v="6"/>
    <s v="47M"/>
    <s v="1,000+"/>
    <x v="0"/>
    <n v="0"/>
    <x v="0"/>
    <s v="Tools"/>
    <d v="2017-05-17T00:00:00"/>
    <n v="1.2"/>
    <s v="4.0.3 and up"/>
    <s v="1000"/>
    <s v="0"/>
  </r>
  <r>
    <s v="bm-Events"/>
    <x v="20"/>
    <s v="NaN"/>
    <n v="0"/>
    <s v="8.1M"/>
    <s v="10+"/>
    <x v="0"/>
    <n v="0"/>
    <x v="1"/>
    <s v="Social"/>
    <d v="2016-11-01T00:00:00"/>
    <s v="1.1.1"/>
    <s v="4.4 and up"/>
    <s v="10"/>
    <s v="0"/>
  </r>
  <r>
    <s v="Poop Tracker - Toilet Log"/>
    <x v="13"/>
    <n v="4.4000000000000004"/>
    <n v="622"/>
    <s v="2.5M"/>
    <s v="10,000+"/>
    <x v="0"/>
    <n v="0"/>
    <x v="0"/>
    <s v="Health &amp; Fitness"/>
    <d v="2018-05-09T00:00:00"/>
    <s v="1.3.3"/>
    <s v="4.4 and up"/>
    <s v="10000"/>
    <s v="0"/>
  </r>
  <r>
    <s v="B&amp;M Stores"/>
    <x v="21"/>
    <n v="3.7"/>
    <n v="192"/>
    <s v="36M"/>
    <s v="100,000+"/>
    <x v="0"/>
    <n v="0"/>
    <x v="0"/>
    <s v="Shopping"/>
    <d v="2018-08-03T00:00:00"/>
    <s v="0.8.129"/>
    <s v="4.1 and up"/>
    <s v="100000"/>
    <s v="0"/>
  </r>
  <r>
    <s v="BM CRM"/>
    <x v="21"/>
    <s v="NaN"/>
    <n v="0"/>
    <s v="10M"/>
    <s v="5+"/>
    <x v="0"/>
    <n v="0"/>
    <x v="0"/>
    <s v="Shopping"/>
    <d v="2017-10-31T00:00:00"/>
    <n v="1"/>
    <s v="4.1 and up"/>
    <s v="5"/>
    <s v="0"/>
  </r>
  <r>
    <s v="Mobilight-BM"/>
    <x v="11"/>
    <n v="4.8"/>
    <n v="6"/>
    <s v="6.2M"/>
    <s v="500+"/>
    <x v="0"/>
    <n v="0"/>
    <x v="0"/>
    <s v="Finance"/>
    <d v="2018-08-03T00:00:00"/>
    <s v="2.0.10"/>
    <s v="4.0.3 and up"/>
    <s v="500"/>
    <s v="0"/>
  </r>
  <r>
    <s v="iFORA BM"/>
    <x v="19"/>
    <s v="NaN"/>
    <n v="3"/>
    <s v="10M"/>
    <s v="100+"/>
    <x v="0"/>
    <n v="0"/>
    <x v="0"/>
    <s v="Medical"/>
    <d v="2018-04-09T00:00:00"/>
    <s v="1.0.8"/>
    <s v="4.3 and up"/>
    <s v="100"/>
    <s v="0"/>
  </r>
  <r>
    <s v="Basket Manager 2016 Free"/>
    <x v="23"/>
    <n v="4.3"/>
    <n v="1879"/>
    <s v="4.4M"/>
    <s v="100,000+"/>
    <x v="0"/>
    <n v="0"/>
    <x v="0"/>
    <s v="Sports"/>
    <d v="2017-02-09T00:00:00"/>
    <n v="2.9"/>
    <s v="4.1 and up"/>
    <s v="100000"/>
    <s v="0"/>
  </r>
  <r>
    <s v="BM Pharmacy"/>
    <x v="13"/>
    <n v="4.9000000000000004"/>
    <n v="42"/>
    <s v="18M"/>
    <s v="1,000+"/>
    <x v="0"/>
    <n v="0"/>
    <x v="0"/>
    <s v="Health &amp; Fitness"/>
    <d v="2018-06-11T00:00:00"/>
    <s v="1.5.12"/>
    <s v="4.1 and up"/>
    <s v="1000"/>
    <s v="0"/>
  </r>
  <r>
    <s v="postit.bm"/>
    <x v="21"/>
    <s v="NaN"/>
    <n v="1"/>
    <s v="16M"/>
    <s v="500+"/>
    <x v="0"/>
    <n v="0"/>
    <x v="0"/>
    <s v="Shopping"/>
    <d v="2018-03-14T00:00:00"/>
    <n v="2.5299999999999998"/>
    <s v="4.1 and up"/>
    <s v="500"/>
    <s v="0"/>
  </r>
  <r>
    <s v="orderin.bm"/>
    <x v="12"/>
    <s v="NaN"/>
    <n v="0"/>
    <s v="Varies with device"/>
    <s v="1+"/>
    <x v="0"/>
    <n v="0"/>
    <x v="0"/>
    <s v="Food &amp; Drink"/>
    <d v="2018-08-01T00:00:00"/>
    <s v="Varies with device"/>
    <s v="Varies with device"/>
    <s v="1"/>
    <s v="0"/>
  </r>
  <r>
    <s v="BM Assets"/>
    <x v="11"/>
    <s v="NaN"/>
    <n v="6"/>
    <s v="9.9M"/>
    <s v="500+"/>
    <x v="0"/>
    <n v="0"/>
    <x v="0"/>
    <s v="Finance"/>
    <d v="2016-10-25T00:00:00"/>
    <n v="1.1000000000000001"/>
    <s v="2.3.3 and up"/>
    <s v="500"/>
    <s v="0"/>
  </r>
  <r>
    <s v="BM Interventi"/>
    <x v="27"/>
    <s v="NaN"/>
    <n v="2"/>
    <s v="22M"/>
    <s v="10+"/>
    <x v="0"/>
    <n v="0"/>
    <x v="0"/>
    <s v="Productivity"/>
    <d v="2018-05-04T00:00:00"/>
    <s v="1.4.0"/>
    <s v="4.3 and up"/>
    <s v="10"/>
    <s v="0"/>
  </r>
  <r>
    <s v="BM Tahmin: Ãœcretsiz Ä°ddaa Tahminleri"/>
    <x v="23"/>
    <s v="NaN"/>
    <n v="7"/>
    <s v="1.9M"/>
    <s v="500+"/>
    <x v="0"/>
    <n v="0"/>
    <x v="0"/>
    <s v="Sports"/>
    <d v="2017-12-11T00:00:00"/>
    <n v="1.3"/>
    <s v="4.0.3 and up"/>
    <s v="500"/>
    <s v="0"/>
  </r>
  <r>
    <s v="RIV-BM FPV"/>
    <x v="18"/>
    <s v="NaN"/>
    <n v="0"/>
    <s v="26M"/>
    <s v="10+"/>
    <x v="0"/>
    <n v="0"/>
    <x v="0"/>
    <s v="Entertainment"/>
    <d v="2017-08-12T00:00:00"/>
    <s v="1.0.1"/>
    <s v="2.2 and up"/>
    <s v="10"/>
    <s v="0"/>
  </r>
  <r>
    <s v="BM Physiotherapy Clinic"/>
    <x v="13"/>
    <n v="5"/>
    <n v="3"/>
    <s v="9.3M"/>
    <s v="100+"/>
    <x v="0"/>
    <n v="0"/>
    <x v="0"/>
    <s v="Health &amp; Fitness"/>
    <d v="2017-10-09T00:00:00"/>
    <s v="0.0.1"/>
    <s v="4.1 and up"/>
    <s v="100"/>
    <s v="0"/>
  </r>
  <r>
    <s v="BBMoji - Your personalized BBM Stickers"/>
    <x v="6"/>
    <n v="4.3"/>
    <n v="8827"/>
    <s v="Varies with device"/>
    <s v="1,000,000+"/>
    <x v="0"/>
    <n v="0"/>
    <x v="0"/>
    <s v="Communication"/>
    <d v="2018-05-22T00:00:00"/>
    <s v="1.0.2"/>
    <s v="4.0.3 and up"/>
    <s v="1000000"/>
    <s v="0"/>
  </r>
  <r>
    <s v="Dormi - Baby Monitor"/>
    <x v="28"/>
    <n v="4.3"/>
    <n v="11760"/>
    <s v="Varies with device"/>
    <s v="1,000,000+"/>
    <x v="0"/>
    <n v="0"/>
    <x v="0"/>
    <s v="Parenting"/>
    <d v="2018-06-22T00:00:00"/>
    <s v="Varies with device"/>
    <s v="Varies with device"/>
    <s v="1000000"/>
    <s v="0"/>
  </r>
  <r>
    <s v="PÃ¥ sporet ABC (BM)"/>
    <x v="18"/>
    <s v="NaN"/>
    <n v="2"/>
    <s v="28M"/>
    <s v="1,000+"/>
    <x v="0"/>
    <n v="0"/>
    <x v="0"/>
    <s v="Educational"/>
    <d v="2016-12-21T00:00:00"/>
    <s v="v1.2"/>
    <s v="4.0 and up"/>
    <s v="1000"/>
    <s v="0"/>
  </r>
  <r>
    <s v="BAMMS for BM 1Park"/>
    <x v="27"/>
    <s v="NaN"/>
    <n v="7"/>
    <s v="10M"/>
    <s v="50+"/>
    <x v="0"/>
    <n v="0"/>
    <x v="0"/>
    <s v="Productivity"/>
    <d v="2018-07-19T00:00:00"/>
    <s v="1.3.2"/>
    <s v="4.1 and up"/>
    <s v="50"/>
    <s v="0"/>
  </r>
  <r>
    <s v="Bet Master Pro Soccer Predictions"/>
    <x v="23"/>
    <n v="4.4000000000000004"/>
    <n v="328"/>
    <s v="11M"/>
    <s v="10,000+"/>
    <x v="0"/>
    <n v="0"/>
    <x v="0"/>
    <s v="Sports"/>
    <d v="2018-07-31T00:00:00"/>
    <s v="2.0.5"/>
    <s v="4.4 and up"/>
    <s v="10000"/>
    <s v="0"/>
  </r>
  <r>
    <s v="MbH BM"/>
    <x v="19"/>
    <n v="1"/>
    <n v="1"/>
    <s v="2.3M"/>
    <s v="100+"/>
    <x v="0"/>
    <n v="0"/>
    <x v="0"/>
    <s v="Medical"/>
    <d v="2016-12-14T00:00:00"/>
    <s v="1.1.3"/>
    <s v="4.3 and up"/>
    <s v="100"/>
    <s v="0"/>
  </r>
  <r>
    <s v="Basket Manager 2016 Pro"/>
    <x v="23"/>
    <n v="4.5"/>
    <n v="117"/>
    <s v="4.4M"/>
    <s v="1,000+"/>
    <x v="1"/>
    <n v="0.99"/>
    <x v="0"/>
    <s v="Sports"/>
    <d v="2017-02-09T00:00:00"/>
    <n v="2.9"/>
    <s v="4.1 and up"/>
    <s v="1000"/>
    <s v="0.99"/>
  </r>
  <r>
    <s v="Anime Mod for BM"/>
    <x v="3"/>
    <s v="NaN"/>
    <n v="0"/>
    <s v="8.0M"/>
    <s v="100+"/>
    <x v="0"/>
    <n v="0"/>
    <x v="0"/>
    <s v="Books &amp; Reference"/>
    <d v="2017-07-28T00:00:00"/>
    <n v="1"/>
    <s v="4.0 and up"/>
    <s v="100"/>
    <s v="0"/>
  </r>
  <r>
    <s v="BAMMS for BM SQ"/>
    <x v="27"/>
    <n v="4"/>
    <n v="2"/>
    <s v="10M"/>
    <s v="10+"/>
    <x v="0"/>
    <n v="0"/>
    <x v="0"/>
    <s v="Productivity"/>
    <d v="2018-07-24T00:00:00"/>
    <s v="1.3.3"/>
    <s v="4.1 and up"/>
    <s v="10"/>
    <s v="0"/>
  </r>
  <r>
    <s v="BM speed test"/>
    <x v="25"/>
    <n v="5"/>
    <n v="1"/>
    <s v="3.7M"/>
    <s v="10+"/>
    <x v="0"/>
    <n v="0"/>
    <x v="0"/>
    <s v="Tools"/>
    <d v="2018-07-13T00:00:00"/>
    <n v="2"/>
    <s v="4.4 and up"/>
    <s v="10"/>
    <s v="0"/>
  </r>
  <r>
    <s v="Word Hunt"/>
    <x v="17"/>
    <n v="4.9000000000000004"/>
    <n v="59"/>
    <s v="21M"/>
    <s v="500+"/>
    <x v="0"/>
    <n v="0"/>
    <x v="0"/>
    <s v="Word"/>
    <d v="2018-06-22T00:00:00"/>
    <n v="1"/>
    <s v="4.4 and up"/>
    <s v="500"/>
    <s v="0"/>
  </r>
  <r>
    <s v="Basket Manager 2017 Pro"/>
    <x v="23"/>
    <n v="4.7"/>
    <n v="163"/>
    <s v="4.6M"/>
    <s v="1,000+"/>
    <x v="1"/>
    <n v="0.99"/>
    <x v="0"/>
    <s v="Sports"/>
    <d v="2017-10-06T00:00:00"/>
    <n v="3.9"/>
    <s v="4.1 and up"/>
    <s v="1000"/>
    <s v="0.99"/>
  </r>
  <r>
    <s v="NOOK: Read eBooks &amp; Magazines"/>
    <x v="3"/>
    <n v="4.5"/>
    <n v="155466"/>
    <s v="Varies with device"/>
    <s v="10,000,000+"/>
    <x v="0"/>
    <n v="0"/>
    <x v="1"/>
    <s v="Books &amp; Reference"/>
    <d v="2018-04-25T00:00:00"/>
    <s v="Varies with device"/>
    <s v="Varies with device"/>
    <s v="10000000"/>
    <s v="0"/>
  </r>
  <r>
    <s v="BN MÃ¡s Cerca de Usted"/>
    <x v="11"/>
    <n v="3.9"/>
    <n v="8185"/>
    <s v="45M"/>
    <s v="500,000+"/>
    <x v="0"/>
    <n v="0"/>
    <x v="0"/>
    <s v="Finance"/>
    <d v="2018-07-06T00:00:00"/>
    <n v="5.0999999999999996"/>
    <s v="4.4 and up"/>
    <s v="500000"/>
    <s v="0"/>
  </r>
  <r>
    <s v="Radio BN"/>
    <x v="18"/>
    <s v="NaN"/>
    <n v="53"/>
    <s v="4.2M"/>
    <s v="5,000+"/>
    <x v="0"/>
    <n v="0"/>
    <x v="0"/>
    <s v="Entertainment"/>
    <d v="2018-01-12T00:00:00"/>
    <s v="1.0.3"/>
    <s v="4.4 and up"/>
    <s v="5000"/>
    <s v="0"/>
  </r>
  <r>
    <s v="My College Bookstore"/>
    <x v="21"/>
    <n v="3.2"/>
    <n v="661"/>
    <s v="7.6M"/>
    <s v="100,000+"/>
    <x v="0"/>
    <n v="0"/>
    <x v="0"/>
    <s v="Shopping"/>
    <d v="2018-03-19T00:00:00"/>
    <s v="3.0.2"/>
    <s v="4.1 and up"/>
    <s v="100000"/>
    <s v="0"/>
  </r>
  <r>
    <s v="NOOK Audiobooks"/>
    <x v="3"/>
    <n v="3.5"/>
    <n v="2539"/>
    <s v="8.6M"/>
    <s v="500,000+"/>
    <x v="0"/>
    <n v="0"/>
    <x v="0"/>
    <s v="Books &amp; Reference"/>
    <d v="2018-07-26T00:00:00"/>
    <s v="v1.1.6"/>
    <s v="4.1 and up"/>
    <s v="500000"/>
    <s v="0"/>
  </r>
  <r>
    <s v="BN PERKSâ„¢"/>
    <x v="16"/>
    <s v="NaN"/>
    <n v="0"/>
    <s v="15M"/>
    <s v="100+"/>
    <x v="0"/>
    <n v="0"/>
    <x v="0"/>
    <s v="Lifestyle"/>
    <d v="2018-06-02T00:00:00"/>
    <n v="2.13"/>
    <s v="4.0.3 and up"/>
    <s v="100"/>
    <s v="0"/>
  </r>
  <r>
    <s v="BNCR Token Celular"/>
    <x v="11"/>
    <n v="3.7"/>
    <n v="913"/>
    <s v="70k"/>
    <s v="100,000+"/>
    <x v="0"/>
    <n v="0"/>
    <x v="0"/>
    <s v="Finance"/>
    <d v="2012-07-20T00:00:00"/>
    <n v="1"/>
    <s v="1.5 and up"/>
    <s v="100000"/>
    <s v="0"/>
  </r>
  <r>
    <s v="BN Mi Banco"/>
    <x v="4"/>
    <n v="3"/>
    <n v="597"/>
    <s v="17M"/>
    <s v="100,000+"/>
    <x v="0"/>
    <n v="0"/>
    <x v="0"/>
    <s v="Business"/>
    <d v="2018-07-12T00:00:00"/>
    <n v="9"/>
    <s v="5.0 and up"/>
    <s v="100000"/>
    <s v="0"/>
  </r>
  <r>
    <s v="BN Pro BlueICS-b HD Text"/>
    <x v="15"/>
    <n v="4.2"/>
    <n v="78"/>
    <s v="812k"/>
    <s v="10,000+"/>
    <x v="0"/>
    <n v="0"/>
    <x v="0"/>
    <s v="Libraries &amp; Demo"/>
    <d v="2017-02-05T00:00:00"/>
    <s v="2.3.2"/>
    <s v="1.6 and up"/>
    <s v="10000"/>
    <s v="0"/>
  </r>
  <r>
    <s v="BN Whitening Shoppe Ph"/>
    <x v="2"/>
    <n v="4"/>
    <n v="2"/>
    <s v="13M"/>
    <s v="100+"/>
    <x v="0"/>
    <n v="0"/>
    <x v="0"/>
    <s v="Beauty"/>
    <d v="2018-03-06T00:00:00"/>
    <s v="1.0.8"/>
    <s v="4.0.3 and up"/>
    <s v="100"/>
    <s v="0"/>
  </r>
  <r>
    <s v="BN Pro ArialXL Legacy Text"/>
    <x v="15"/>
    <n v="4.0999999999999996"/>
    <n v="142"/>
    <s v="442k"/>
    <s v="10,000+"/>
    <x v="0"/>
    <n v="0"/>
    <x v="0"/>
    <s v="Libraries &amp; Demo"/>
    <d v="2017-02-05T00:00:00"/>
    <s v="2.3.2"/>
    <s v="1.6 and up"/>
    <s v="10000"/>
    <s v="0"/>
  </r>
  <r>
    <s v="Sam.BN Pro"/>
    <x v="25"/>
    <s v="NaN"/>
    <n v="11"/>
    <s v="2.0M"/>
    <s v="10+"/>
    <x v="1"/>
    <n v="0.99"/>
    <x v="0"/>
    <s v="Tools"/>
    <d v="2015-03-27T00:00:00"/>
    <s v="1.0.0"/>
    <s v="4.0.3 and up"/>
    <s v="10"/>
    <s v="0.99"/>
  </r>
  <r>
    <s v="NOOK App for NOOK Devices"/>
    <x v="3"/>
    <n v="4.7"/>
    <n v="19090"/>
    <s v="Varies with device"/>
    <s v="500,000+"/>
    <x v="0"/>
    <n v="0"/>
    <x v="0"/>
    <s v="Books &amp; Reference"/>
    <d v="2018-04-25T00:00:00"/>
    <s v="Varies with device"/>
    <s v="Varies with device"/>
    <s v="500000"/>
    <s v="0"/>
  </r>
  <r>
    <s v="BN Pro PercentXL-b Neon HD Txt"/>
    <x v="15"/>
    <n v="4"/>
    <n v="45"/>
    <s v="842k"/>
    <s v="5,000+"/>
    <x v="0"/>
    <n v="0"/>
    <x v="0"/>
    <s v="Libraries &amp; Demo"/>
    <d v="2017-02-05T00:00:00"/>
    <s v="2.3.2"/>
    <s v="1.6 and up"/>
    <s v="5000"/>
    <s v="0"/>
  </r>
  <r>
    <s v="BN Bank Mobilbank"/>
    <x v="11"/>
    <n v="3.1"/>
    <n v="72"/>
    <s v="2.4M"/>
    <s v="10,000+"/>
    <x v="0"/>
    <n v="0"/>
    <x v="0"/>
    <s v="Finance"/>
    <d v="2018-02-13T00:00:00"/>
    <s v="2.0.9"/>
    <s v="4.0 and up"/>
    <s v="10000"/>
    <s v="0"/>
  </r>
  <r>
    <s v="BN Pro Play-b HD Text"/>
    <x v="15"/>
    <n v="4.4000000000000004"/>
    <n v="34"/>
    <s v="417k"/>
    <s v="1,000+"/>
    <x v="0"/>
    <n v="0"/>
    <x v="0"/>
    <s v="Libraries &amp; Demo"/>
    <d v="2017-02-05T00:00:00"/>
    <s v="2.3.2"/>
    <s v="1.6 and up"/>
    <s v="1000"/>
    <s v="0"/>
  </r>
  <r>
    <s v="[BN] Blitz"/>
    <x v="23"/>
    <n v="3.2"/>
    <n v="4"/>
    <s v="5.6M"/>
    <s v="100+"/>
    <x v="0"/>
    <n v="0"/>
    <x v="0"/>
    <s v="Sports"/>
    <d v="2018-05-17T00:00:00"/>
    <n v="4.5999999999999996"/>
    <s v="4.3 and up"/>
    <s v="100"/>
    <s v="0"/>
  </r>
  <r>
    <s v="BN Pro LcdD Legacy Text"/>
    <x v="15"/>
    <n v="3.9"/>
    <n v="71"/>
    <s v="412k"/>
    <s v="10,000+"/>
    <x v="0"/>
    <n v="0"/>
    <x v="0"/>
    <s v="Libraries &amp; Demo"/>
    <d v="2017-02-05T00:00:00"/>
    <s v="2.3.2"/>
    <s v="1.6 and up"/>
    <s v="10000"/>
    <s v="0"/>
  </r>
  <r>
    <s v="BN Pro RobotoXL-b HD Text"/>
    <x v="15"/>
    <n v="4.2"/>
    <n v="86"/>
    <s v="459k"/>
    <s v="10,000+"/>
    <x v="0"/>
    <n v="0"/>
    <x v="0"/>
    <s v="Libraries &amp; Demo"/>
    <d v="2017-02-05T00:00:00"/>
    <s v="2.3.2"/>
    <s v="1.6 and up"/>
    <s v="10000"/>
    <s v="0"/>
  </r>
  <r>
    <s v="Browsery by Barnes &amp; Noble"/>
    <x v="3"/>
    <n v="4.7"/>
    <n v="146"/>
    <s v="34M"/>
    <s v="5,000+"/>
    <x v="0"/>
    <n v="0"/>
    <x v="0"/>
    <s v="Books &amp; Reference"/>
    <d v="2018-04-30T00:00:00"/>
    <s v="1.1.3"/>
    <s v="4.4 and up"/>
    <s v="5000"/>
    <s v="0"/>
  </r>
  <r>
    <s v="BN Pro ArialXL-b HD Text"/>
    <x v="15"/>
    <n v="4"/>
    <n v="24"/>
    <s v="478k"/>
    <s v="1,000+"/>
    <x v="0"/>
    <n v="0"/>
    <x v="0"/>
    <s v="Libraries &amp; Demo"/>
    <d v="2017-02-05T00:00:00"/>
    <s v="2.3.2"/>
    <s v="1.6 and up"/>
    <s v="1000"/>
    <s v="0"/>
  </r>
  <r>
    <s v="2017 BN SM Sales Conference"/>
    <x v="4"/>
    <s v="NaN"/>
    <n v="2"/>
    <s v="10M"/>
    <s v="100+"/>
    <x v="0"/>
    <n v="0"/>
    <x v="1"/>
    <s v="Business"/>
    <d v="2017-09-28T00:00:00"/>
    <s v="v2.7.11.6"/>
    <s v="4.1 and up"/>
    <s v="100"/>
    <s v="0"/>
  </r>
  <r>
    <s v="BN Inscript Improved Input keyboard"/>
    <x v="27"/>
    <s v="NaN"/>
    <n v="0"/>
    <s v="6.2M"/>
    <s v="10+"/>
    <x v="0"/>
    <n v="0"/>
    <x v="0"/>
    <s v="Productivity"/>
    <d v="2017-12-07T00:00:00"/>
    <n v="1"/>
    <s v="2.3 and up"/>
    <s v="10"/>
    <s v="0"/>
  </r>
  <r>
    <s v="BN Pro Percent White HD Text"/>
    <x v="15"/>
    <n v="4"/>
    <n v="45"/>
    <s v="335k"/>
    <s v="5,000+"/>
    <x v="0"/>
    <n v="0"/>
    <x v="0"/>
    <s v="Libraries &amp; Demo"/>
    <d v="2017-02-05T00:00:00"/>
    <s v="2.3.2"/>
    <s v="1.6 and up"/>
    <s v="5000"/>
    <s v="0"/>
  </r>
  <r>
    <s v="RTVBN"/>
    <x v="31"/>
    <n v="3.7"/>
    <n v="533"/>
    <s v="3.8M"/>
    <s v="50,000+"/>
    <x v="0"/>
    <n v="0"/>
    <x v="0"/>
    <s v="News &amp; Magazines"/>
    <d v="2018-08-05T00:00:00"/>
    <n v="4.4000000000000004"/>
    <s v="4.0.3 and up"/>
    <s v="50000"/>
    <s v="0"/>
  </r>
  <r>
    <s v="BN Pro White HD Text"/>
    <x v="15"/>
    <n v="4.0999999999999996"/>
    <n v="120"/>
    <s v="782k"/>
    <s v="10,000+"/>
    <x v="0"/>
    <n v="0"/>
    <x v="0"/>
    <s v="Libraries &amp; Demo"/>
    <d v="2017-02-05T00:00:00"/>
    <s v="2.3.2"/>
    <s v="1.6 and up"/>
    <s v="10000"/>
    <s v="0"/>
  </r>
  <r>
    <s v="BN Pro Roboto-b Neon HD Text"/>
    <x v="15"/>
    <n v="4.4000000000000004"/>
    <n v="30"/>
    <s v="721k"/>
    <s v="5,000+"/>
    <x v="0"/>
    <n v="0"/>
    <x v="0"/>
    <s v="Libraries &amp; Demo"/>
    <d v="2017-02-05T00:00:00"/>
    <s v="2.3.2"/>
    <s v="1.6 and up"/>
    <s v="5000"/>
    <s v="0"/>
  </r>
  <r>
    <s v="BN Pro LcdD HD Text"/>
    <x v="15"/>
    <n v="4"/>
    <n v="50"/>
    <s v="430k"/>
    <s v="5,000+"/>
    <x v="0"/>
    <n v="0"/>
    <x v="0"/>
    <s v="Libraries &amp; Demo"/>
    <d v="2017-02-05T00:00:00"/>
    <s v="2.3.2"/>
    <s v="1.6 and up"/>
    <s v="5000"/>
    <s v="0"/>
  </r>
  <r>
    <s v="BN Pro LcdD-b HD Text"/>
    <x v="15"/>
    <n v="3.9"/>
    <n v="131"/>
    <s v="429k"/>
    <s v="10,000+"/>
    <x v="0"/>
    <n v="0"/>
    <x v="0"/>
    <s v="Libraries &amp; Demo"/>
    <d v="2017-02-05T00:00:00"/>
    <s v="2.3.2"/>
    <s v="1.6 and up"/>
    <s v="10000"/>
    <s v="0"/>
  </r>
  <r>
    <s v="BN Pro Solid Battery-White"/>
    <x v="15"/>
    <n v="3.6"/>
    <n v="7"/>
    <s v="192k"/>
    <s v="1,000+"/>
    <x v="0"/>
    <n v="0"/>
    <x v="0"/>
    <s v="Libraries &amp; Demo"/>
    <d v="2017-02-05T00:00:00"/>
    <s v="2.3.2"/>
    <s v="1.6 and up"/>
    <s v="1000"/>
    <s v="0"/>
  </r>
  <r>
    <s v="BN Pro Battery Level-White"/>
    <x v="15"/>
    <s v="NaN"/>
    <n v="21"/>
    <s v="200k"/>
    <s v="5,000+"/>
    <x v="0"/>
    <n v="0"/>
    <x v="0"/>
    <s v="Libraries &amp; Demo"/>
    <d v="2017-02-05T00:00:00"/>
    <s v="2.3.2"/>
    <s v="1.6 and up"/>
    <s v="5000"/>
    <s v="0"/>
  </r>
  <r>
    <s v="BN MALLORCA Radio"/>
    <x v="6"/>
    <s v="NaN"/>
    <n v="23"/>
    <s v="13M"/>
    <s v="1,000+"/>
    <x v="0"/>
    <n v="0"/>
    <x v="0"/>
    <s v="Communication"/>
    <d v="2017-11-29T00:00:00"/>
    <s v="2.0.14.4"/>
    <s v="2.3 and up"/>
    <s v="1000"/>
    <s v="0"/>
  </r>
  <r>
    <s v="Calendars (En, Bn, Ar)"/>
    <x v="27"/>
    <n v="4.5999999999999996"/>
    <n v="27"/>
    <s v="2.5M"/>
    <s v="1,000+"/>
    <x v="0"/>
    <n v="0"/>
    <x v="0"/>
    <s v="Productivity"/>
    <d v="2017-06-05T00:00:00"/>
    <s v="1.2.3"/>
    <s v="4.0 and up"/>
    <s v="1000"/>
    <s v="0"/>
  </r>
  <r>
    <s v="BN Habitat - Property Experts - Buy | Sell | Rent"/>
    <x v="4"/>
    <s v="NaN"/>
    <n v="0"/>
    <s v="8.9M"/>
    <s v="50+"/>
    <x v="0"/>
    <n v="0"/>
    <x v="0"/>
    <s v="Business"/>
    <d v="2017-10-04T00:00:00"/>
    <n v="1.8"/>
    <s v="4.1 and up"/>
    <s v="50"/>
    <s v="0"/>
  </r>
  <r>
    <s v="BN Pro Play HD Text"/>
    <x v="15"/>
    <n v="4.4000000000000004"/>
    <n v="63"/>
    <s v="417k"/>
    <s v="5,000+"/>
    <x v="0"/>
    <n v="0"/>
    <x v="0"/>
    <s v="Libraries &amp; Demo"/>
    <d v="2017-02-05T00:00:00"/>
    <s v="2.3.2"/>
    <s v="1.6 and up"/>
    <s v="5000"/>
    <s v="0"/>
  </r>
  <r>
    <s v="Yuzu eReader"/>
    <x v="18"/>
    <n v="1.9"/>
    <n v="250"/>
    <s v="Varies with device"/>
    <s v="50,000+"/>
    <x v="0"/>
    <n v="0"/>
    <x v="0"/>
    <s v="Education"/>
    <d v="2018-07-18T00:00:00"/>
    <s v="Varies with device"/>
    <s v="Varies with device"/>
    <s v="50000"/>
    <s v="0"/>
  </r>
  <r>
    <s v="BN Pro RobotoXL HD Text"/>
    <x v="15"/>
    <n v="4.3"/>
    <n v="15"/>
    <s v="460k"/>
    <s v="1,000+"/>
    <x v="0"/>
    <n v="0"/>
    <x v="0"/>
    <s v="Libraries &amp; Demo"/>
    <d v="2017-02-05T00:00:00"/>
    <s v="2.3.2"/>
    <s v="1.6 and up"/>
    <s v="1000"/>
    <s v="0"/>
  </r>
  <r>
    <s v="New York Mysteries (Full)"/>
    <x v="17"/>
    <n v="4.5"/>
    <n v="514"/>
    <s v="5.9M"/>
    <s v="5,000+"/>
    <x v="1"/>
    <n v="6.99"/>
    <x v="1"/>
    <s v="Adventure"/>
    <d v="2018-06-04T00:00:00"/>
    <s v="1.0.36"/>
    <s v="4.0 and up"/>
    <s v="5000"/>
    <s v="6.99"/>
  </r>
  <r>
    <s v="BN Pro ArialXL-b Neon HD Text"/>
    <x v="15"/>
    <n v="4.0999999999999996"/>
    <n v="66"/>
    <s v="728k"/>
    <s v="10,000+"/>
    <x v="0"/>
    <n v="0"/>
    <x v="0"/>
    <s v="Libraries &amp; Demo"/>
    <d v="2017-02-05T00:00:00"/>
    <s v="2.3.2"/>
    <s v="1.6 and up"/>
    <s v="10000"/>
    <s v="0"/>
  </r>
  <r>
    <s v="BN Pro Black Text"/>
    <x v="15"/>
    <n v="3.8"/>
    <n v="18"/>
    <s v="496k"/>
    <s v="1,000+"/>
    <x v="0"/>
    <n v="0"/>
    <x v="0"/>
    <s v="Libraries &amp; Demo"/>
    <d v="2017-02-05T00:00:00"/>
    <s v="2.3.2"/>
    <s v="1.6 and up"/>
    <s v="1000"/>
    <s v="0"/>
  </r>
  <r>
    <s v="BN Pro BlueICS HD Text"/>
    <x v="15"/>
    <n v="4.0999999999999996"/>
    <n v="174"/>
    <s v="816k"/>
    <s v="10,000+"/>
    <x v="0"/>
    <n v="0"/>
    <x v="0"/>
    <s v="Libraries &amp; Demo"/>
    <d v="2017-02-05T00:00:00"/>
    <s v="2.3.2"/>
    <s v="1.6 and up"/>
    <s v="10000"/>
    <s v="0"/>
  </r>
  <r>
    <s v="The Legacy (Full)"/>
    <x v="17"/>
    <n v="4.5999999999999996"/>
    <n v="144"/>
    <s v="6.3M"/>
    <s v="1,000+"/>
    <x v="1"/>
    <n v="6.99"/>
    <x v="0"/>
    <s v="Adventure"/>
    <d v="2018-05-15T00:00:00"/>
    <s v="1.0.9"/>
    <s v="4.0 and up"/>
    <s v="1000"/>
    <s v="6.99"/>
  </r>
  <r>
    <s v="BN Pro Arial Legacy Text"/>
    <x v="15"/>
    <n v="3.7"/>
    <n v="83"/>
    <s v="414k"/>
    <s v="10,000+"/>
    <x v="0"/>
    <n v="0"/>
    <x v="0"/>
    <s v="Libraries &amp; Demo"/>
    <d v="2017-02-05T00:00:00"/>
    <s v="2.3.2"/>
    <s v="1.6 and up"/>
    <s v="10000"/>
    <s v="0"/>
  </r>
  <r>
    <s v="BN Pro Black Text on White"/>
    <x v="15"/>
    <n v="3.9"/>
    <n v="53"/>
    <s v="334k"/>
    <s v="10,000+"/>
    <x v="0"/>
    <n v="0"/>
    <x v="0"/>
    <s v="Libraries &amp; Demo"/>
    <d v="2017-02-05T00:00:00"/>
    <s v="2.3.2"/>
    <s v="1.6 and up"/>
    <s v="10000"/>
    <s v="0"/>
  </r>
  <r>
    <s v="BN Pro White Text"/>
    <x v="15"/>
    <n v="4.4000000000000004"/>
    <n v="50"/>
    <s v="506k"/>
    <s v="5,000+"/>
    <x v="0"/>
    <n v="0"/>
    <x v="0"/>
    <s v="Libraries &amp; Demo"/>
    <d v="2017-02-05T00:00:00"/>
    <s v="2.3.2"/>
    <s v="1.6 and up"/>
    <s v="5000"/>
    <s v="0"/>
  </r>
  <r>
    <s v="Sam.BN"/>
    <x v="25"/>
    <s v="NaN"/>
    <n v="83"/>
    <s v="2.0M"/>
    <s v="1,000+"/>
    <x v="0"/>
    <n v="0"/>
    <x v="0"/>
    <s v="Tools"/>
    <d v="2015-03-27T00:00:00"/>
    <s v="1.0.0"/>
    <s v="4.0.3 and up"/>
    <s v="1000"/>
    <s v="0"/>
  </r>
  <r>
    <s v="Bangla Calendar 1425: (EN-BN-AR) Holiday"/>
    <x v="16"/>
    <n v="4.5"/>
    <n v="31"/>
    <s v="2.3M"/>
    <s v="1,000+"/>
    <x v="0"/>
    <n v="0"/>
    <x v="0"/>
    <s v="Lifestyle"/>
    <d v="2018-04-21T00:00:00"/>
    <s v="2.1.0"/>
    <s v="4.1 and up"/>
    <s v="1000"/>
    <s v="0"/>
  </r>
  <r>
    <s v="BN DB1 App"/>
    <x v="27"/>
    <s v="NaN"/>
    <n v="2"/>
    <s v="34M"/>
    <s v="50+"/>
    <x v="0"/>
    <n v="0"/>
    <x v="0"/>
    <s v="Productivity"/>
    <d v="2017-12-04T00:00:00"/>
    <n v="1.2"/>
    <s v="4.0.3 and up"/>
    <s v="50"/>
    <s v="0"/>
  </r>
  <r>
    <s v="BN Inscript Improved Keyboard"/>
    <x v="27"/>
    <s v="NaN"/>
    <n v="0"/>
    <s v="7.5M"/>
    <s v="10+"/>
    <x v="0"/>
    <n v="0"/>
    <x v="0"/>
    <s v="Productivity"/>
    <d v="2017-11-06T00:00:00"/>
    <n v="1"/>
    <s v="2.3 and up"/>
    <s v="10"/>
    <s v="0"/>
  </r>
  <r>
    <s v="Badoo - Free Chat &amp; Dating App"/>
    <x v="20"/>
    <n v="4.3"/>
    <n v="3781467"/>
    <s v="Varies with device"/>
    <s v="100,000,000+"/>
    <x v="0"/>
    <n v="0"/>
    <x v="3"/>
    <s v="Social"/>
    <d v="2018-08-02T00:00:00"/>
    <s v="Varies with device"/>
    <s v="Varies with device"/>
    <s v="100000000"/>
    <s v="0"/>
  </r>
  <r>
    <s v="Skip-Boâ„¢"/>
    <x v="17"/>
    <n v="4.4000000000000004"/>
    <n v="33661"/>
    <s v="60M"/>
    <s v="100,000+"/>
    <x v="1"/>
    <n v="2.99"/>
    <x v="0"/>
    <s v="Card"/>
    <d v="2018-08-03T00:00:00"/>
    <s v="3.4.6"/>
    <s v="4.1 and up"/>
    <s v="100000"/>
    <s v="2.99"/>
  </r>
  <r>
    <s v="Skip-Boâ„¢ Free"/>
    <x v="17"/>
    <n v="3.5"/>
    <n v="46801"/>
    <s v="60M"/>
    <s v="1,000,000+"/>
    <x v="0"/>
    <n v="0"/>
    <x v="0"/>
    <s v="Card"/>
    <d v="2018-08-03T00:00:00"/>
    <s v="3.4.6"/>
    <s v="4.1 and up"/>
    <s v="1000000"/>
    <s v="0"/>
  </r>
  <r>
    <s v="Beck &amp; Bo: Toddler First Words"/>
    <x v="18"/>
    <n v="4.3"/>
    <n v="41"/>
    <s v="7.9M"/>
    <s v="1,000+"/>
    <x v="1"/>
    <n v="2.99"/>
    <x v="0"/>
    <s v="Education;Pretend Play"/>
    <d v="2018-05-31T00:00:00"/>
    <s v="2.4.2"/>
    <s v="4.0.3 and up"/>
    <s v="1000"/>
    <s v="2.99"/>
  </r>
  <r>
    <s v="Bubble Bo-Bo"/>
    <x v="18"/>
    <n v="4.5"/>
    <n v="65"/>
    <s v="24M"/>
    <s v="10,000+"/>
    <x v="0"/>
    <n v="0"/>
    <x v="0"/>
    <s v="Casual"/>
    <d v="2018-07-05T00:00:00"/>
    <n v="6"/>
    <s v="4.0 and up"/>
    <s v="10000"/>
    <s v="0"/>
  </r>
  <r>
    <s v="Boom Beach"/>
    <x v="18"/>
    <n v="4.5"/>
    <n v="5591653"/>
    <s v="95M"/>
    <s v="50,000,000+"/>
    <x v="0"/>
    <n v="0"/>
    <x v="2"/>
    <s v="Strategy"/>
    <d v="2018-07-18T00:00:00"/>
    <n v="35.119"/>
    <s v="4.0.3 and up"/>
    <s v="50000000"/>
    <s v="0"/>
  </r>
  <r>
    <s v="Red Ball 4"/>
    <x v="17"/>
    <n v="4.4000000000000004"/>
    <n v="1432447"/>
    <s v="59M"/>
    <s v="50,000,000+"/>
    <x v="0"/>
    <n v="0"/>
    <x v="0"/>
    <s v="Arcade"/>
    <d v="2017-11-09T00:00:00"/>
    <s v="1.3.21"/>
    <s v="4.0.3 and up"/>
    <s v="50000000"/>
    <s v="0"/>
  </r>
  <r>
    <s v="Bo's Bedtime Story"/>
    <x v="18"/>
    <n v="4.2"/>
    <n v="13"/>
    <s v="23M"/>
    <s v="1,000+"/>
    <x v="1"/>
    <n v="2.4900000000000002"/>
    <x v="0"/>
    <s v="Education;Pretend Play"/>
    <d v="2017-12-25T00:00:00"/>
    <n v="2.6"/>
    <s v="4.0.3 and up"/>
    <s v="1000"/>
    <s v="2.49"/>
  </r>
  <r>
    <s v="Skater Boy"/>
    <x v="17"/>
    <n v="4.3"/>
    <n v="1167143"/>
    <s v="12M"/>
    <s v="100,000,000+"/>
    <x v="0"/>
    <n v="0"/>
    <x v="0"/>
    <s v="Arcade"/>
    <d v="2017-09-20T00:00:00"/>
    <s v="1.18.35"/>
    <s v="4.1 and up"/>
    <s v="100000000"/>
    <s v="0"/>
  </r>
  <r>
    <s v="Sic Bo"/>
    <x v="17"/>
    <s v="NaN"/>
    <n v="1"/>
    <s v="11M"/>
    <s v="100+"/>
    <x v="1"/>
    <n v="1.99"/>
    <x v="1"/>
    <s v="Card"/>
    <d v="2013-08-27T00:00:00"/>
    <s v="1.0.0"/>
    <s v="2.2 and up"/>
    <s v="100"/>
    <s v="1.99"/>
  </r>
  <r>
    <s v="FX LITE BO"/>
    <x v="11"/>
    <n v="3.6"/>
    <n v="73"/>
    <s v="14M"/>
    <s v="10,000+"/>
    <x v="0"/>
    <n v="0"/>
    <x v="0"/>
    <s v="Finance"/>
    <d v="2016-10-18T00:00:00"/>
    <s v="1.5.0"/>
    <s v="4.1 and up"/>
    <s v="10000"/>
    <s v="0"/>
  </r>
  <r>
    <s v="Casual Sic Bo (éª°å¯¶)"/>
    <x v="18"/>
    <n v="4"/>
    <n v="3"/>
    <s v="2.2M"/>
    <s v="500+"/>
    <x v="0"/>
    <n v="0"/>
    <x v="1"/>
    <s v="Casual"/>
    <d v="2018-07-22T00:00:00"/>
    <s v="1.1.1"/>
    <s v="5.0 and up"/>
    <s v="500"/>
    <s v="0"/>
  </r>
  <r>
    <s v="Sic Bo Online! Free Casino"/>
    <x v="17"/>
    <n v="3.8"/>
    <n v="488"/>
    <s v="30M"/>
    <s v="100,000+"/>
    <x v="0"/>
    <n v="0"/>
    <x v="1"/>
    <s v="Casino"/>
    <d v="2016-06-10T00:00:00"/>
    <n v="1.3"/>
    <s v="2.3 and up"/>
    <s v="100000"/>
    <s v="0"/>
  </r>
  <r>
    <s v="Dr.Dice - Sic bo analyzer"/>
    <x v="18"/>
    <s v="NaN"/>
    <n v="2"/>
    <s v="8.5M"/>
    <s v="10+"/>
    <x v="1"/>
    <n v="46.99"/>
    <x v="0"/>
    <s v="Entertainment"/>
    <d v="2016-11-05T00:00:00"/>
    <n v="1"/>
    <s v="4.0.3 and up"/>
    <s v="10"/>
    <s v="46.99"/>
  </r>
  <r>
    <s v="Bo's Matching Game"/>
    <x v="18"/>
    <s v="NaN"/>
    <n v="3"/>
    <s v="19M"/>
    <s v="1,000+"/>
    <x v="1"/>
    <n v="0.99"/>
    <x v="0"/>
    <s v="Education;Brain Games"/>
    <d v="2017-12-28T00:00:00"/>
    <n v="1.4"/>
    <s v="4.0.3 and up"/>
    <s v="1000"/>
    <s v="0.99"/>
  </r>
  <r>
    <s v="Hambo"/>
    <x v="17"/>
    <n v="4.4000000000000004"/>
    <n v="125578"/>
    <s v="17M"/>
    <s v="5,000,000+"/>
    <x v="0"/>
    <n v="0"/>
    <x v="0"/>
    <s v="Action"/>
    <d v="2015-07-06T00:00:00"/>
    <s v="1.1.8"/>
    <s v="2.1 and up"/>
    <s v="5000000"/>
    <s v="0"/>
  </r>
  <r>
    <s v="HBO GO: Stream with TV Package"/>
    <x v="18"/>
    <n v="3.8"/>
    <n v="87734"/>
    <s v="32M"/>
    <s v="10,000,000+"/>
    <x v="0"/>
    <n v="0"/>
    <x v="1"/>
    <s v="Entertainment"/>
    <d v="2018-07-19T00:00:00"/>
    <s v="16.0.0.437"/>
    <s v="4.1 and up"/>
    <s v="10000000"/>
    <s v="0"/>
  </r>
  <r>
    <s v="Sic Bo Rave"/>
    <x v="17"/>
    <n v="3.9"/>
    <n v="164"/>
    <s v="33M"/>
    <s v="10,000+"/>
    <x v="0"/>
    <n v="0"/>
    <x v="1"/>
    <s v="Card"/>
    <d v="2013-09-23T00:00:00"/>
    <s v="1.0.1"/>
    <s v="2.3.3 and up"/>
    <s v="10000"/>
    <s v="0"/>
  </r>
  <r>
    <s v="Thai Sic Bo"/>
    <x v="17"/>
    <n v="4.0999999999999996"/>
    <n v="14283"/>
    <s v="4.2M"/>
    <s v="1,000,000+"/>
    <x v="0"/>
    <n v="0"/>
    <x v="1"/>
    <s v="Casino"/>
    <d v="2017-10-01T00:00:00"/>
    <s v="1.1.2"/>
    <s v="4.0 and up"/>
    <s v="1000000"/>
    <s v="0"/>
  </r>
  <r>
    <s v="Bo's Dinnertime Story"/>
    <x v="18"/>
    <n v="4.3"/>
    <n v="6"/>
    <s v="33M"/>
    <s v="1,000+"/>
    <x v="1"/>
    <n v="2.4900000000000002"/>
    <x v="0"/>
    <s v="Education;Pretend Play"/>
    <d v="2017-12-25T00:00:00"/>
    <n v="1.5"/>
    <s v="4.0.3 and up"/>
    <s v="1000"/>
    <s v="2.49"/>
  </r>
  <r>
    <s v="BOO! - Next Generation Messenger"/>
    <x v="20"/>
    <n v="3.5"/>
    <n v="20675"/>
    <s v="96M"/>
    <s v="1,000,000+"/>
    <x v="0"/>
    <n v="0"/>
    <x v="1"/>
    <s v="Social"/>
    <d v="2018-08-02T00:00:00"/>
    <s v="4.4.0"/>
    <s v="5.0 and up"/>
    <s v="1000000"/>
    <s v="0"/>
  </r>
  <r>
    <s v="Socle Commun BO du 23-04-2015"/>
    <x v="15"/>
    <s v="NaN"/>
    <n v="4"/>
    <s v="4.7M"/>
    <s v="100+"/>
    <x v="1"/>
    <n v="0.99"/>
    <x v="0"/>
    <s v="Libraries &amp; Demo"/>
    <d v="2016-08-08T00:00:00"/>
    <s v="0.0.1"/>
    <s v="4.1 and up"/>
    <s v="100"/>
    <s v="0.99"/>
  </r>
  <r>
    <s v="Wishbone - Compare Anything"/>
    <x v="20"/>
    <n v="4.3"/>
    <n v="51569"/>
    <s v="26M"/>
    <s v="1,000,000+"/>
    <x v="0"/>
    <n v="0"/>
    <x v="1"/>
    <s v="Social"/>
    <d v="2018-07-30T00:00:00"/>
    <s v="5.4.7"/>
    <s v="4.1 and up"/>
    <s v="1000000"/>
    <s v="0"/>
  </r>
  <r>
    <s v="Bee.Bo"/>
    <x v="16"/>
    <s v="NaN"/>
    <n v="11"/>
    <s v="23M"/>
    <s v="1,000+"/>
    <x v="0"/>
    <n v="0"/>
    <x v="0"/>
    <s v="Lifestyle"/>
    <d v="2017-04-13T00:00:00"/>
    <s v="1.2.9"/>
    <s v="4.1 and up"/>
    <s v="1000"/>
    <s v="0"/>
  </r>
  <r>
    <s v="Bo's School Day"/>
    <x v="18"/>
    <n v="4.7"/>
    <n v="10"/>
    <s v="30M"/>
    <s v="1,000+"/>
    <x v="1"/>
    <n v="2.99"/>
    <x v="0"/>
    <s v="Education;Pretend Play"/>
    <d v="2017-12-18T00:00:00"/>
    <n v="1.3"/>
    <s v="4.0.3 and up"/>
    <s v="1000"/>
    <s v="2.99"/>
  </r>
  <r>
    <s v="Bounce Classic"/>
    <x v="17"/>
    <n v="4.5"/>
    <n v="38297"/>
    <s v="6.4M"/>
    <s v="10,000,000+"/>
    <x v="0"/>
    <n v="0"/>
    <x v="0"/>
    <s v="Arcade"/>
    <d v="2018-07-05T00:00:00"/>
    <s v="1.0.8"/>
    <s v="4.0.3 and up"/>
    <s v="10000000"/>
    <s v="0"/>
  </r>
  <r>
    <s v="Habbo - Virtual World"/>
    <x v="18"/>
    <n v="3.8"/>
    <n v="159398"/>
    <s v="28M"/>
    <s v="5,000,000+"/>
    <x v="0"/>
    <n v="0"/>
    <x v="1"/>
    <s v="Role Playing"/>
    <d v="2018-05-30T00:00:00"/>
    <s v="2.22.0"/>
    <s v="4.2 and up"/>
    <s v="5000000"/>
    <s v="0"/>
  </r>
  <r>
    <s v="Bomber Friends"/>
    <x v="17"/>
    <n v="4.5"/>
    <n v="776730"/>
    <s v="49M"/>
    <s v="10,000,000+"/>
    <x v="0"/>
    <n v="0"/>
    <x v="2"/>
    <s v="Action"/>
    <d v="2018-07-26T00:00:00"/>
    <n v="2.23"/>
    <s v="4.0.3 and up"/>
    <s v="10000000"/>
    <s v="0"/>
  </r>
  <r>
    <s v="Sic Bo (Tai Xiu) - Multiplayer Casino"/>
    <x v="17"/>
    <n v="4.2"/>
    <n v="152"/>
    <s v="16M"/>
    <s v="10,000+"/>
    <x v="0"/>
    <n v="0"/>
    <x v="1"/>
    <s v="Casino"/>
    <d v="2018-07-08T00:00:00"/>
    <s v="2.1.2"/>
    <s v="4.1 and up"/>
    <s v="10000"/>
    <s v="0"/>
  </r>
  <r>
    <s v="Power Spheres by BoBoiBoy"/>
    <x v="18"/>
    <n v="4.3"/>
    <n v="70903"/>
    <s v="51M"/>
    <s v="5,000,000+"/>
    <x v="0"/>
    <n v="0"/>
    <x v="0"/>
    <s v="Puzzle;Brain Games"/>
    <d v="2018-05-03T00:00:00"/>
    <s v="1.3.20"/>
    <s v="4.0.3 and up"/>
    <s v="5000000"/>
    <s v="0"/>
  </r>
  <r>
    <s v="Bo Aung Din"/>
    <x v="10"/>
    <n v="4.0999999999999996"/>
    <n v="110"/>
    <s v="2.6M"/>
    <s v="5,000+"/>
    <x v="0"/>
    <n v="0"/>
    <x v="1"/>
    <s v="Events"/>
    <d v="2018-06-05T00:00:00"/>
    <s v="Version 1.3.1"/>
    <s v="4.0.3 and up"/>
    <s v="5000"/>
    <s v="0"/>
  </r>
  <r>
    <s v="No Crop &amp; Square for Instagram"/>
    <x v="22"/>
    <n v="4.5999999999999996"/>
    <n v="819694"/>
    <s v="25M"/>
    <s v="10,000,000+"/>
    <x v="0"/>
    <n v="0"/>
    <x v="0"/>
    <s v="Photography"/>
    <d v="2018-06-26T00:00:00"/>
    <s v="4.2.3"/>
    <s v="4.0 and up"/>
    <s v="10000000"/>
    <s v="0"/>
  </r>
  <r>
    <s v="Township"/>
    <x v="18"/>
    <n v="4.5999999999999996"/>
    <n v="4451317"/>
    <s v="Varies with device"/>
    <s v="50,000,000+"/>
    <x v="0"/>
    <n v="0"/>
    <x v="0"/>
    <s v="Casual"/>
    <d v="2018-07-19T00:00:00"/>
    <s v="5.9.0"/>
    <s v="4.0.3 and up"/>
    <s v="50000000"/>
    <s v="0"/>
  </r>
  <r>
    <s v="Hungry Shark World"/>
    <x v="17"/>
    <n v="4.5"/>
    <n v="1243017"/>
    <s v="27M"/>
    <s v="50,000,000+"/>
    <x v="0"/>
    <n v="0"/>
    <x v="1"/>
    <s v="Action"/>
    <d v="2018-07-18T00:00:00"/>
    <s v="3.0.0"/>
    <s v="4.2 and up"/>
    <s v="50000000"/>
    <s v="0"/>
  </r>
  <r>
    <s v="Go-Go-Goat! Free Game"/>
    <x v="18"/>
    <n v="4.5"/>
    <n v="66740"/>
    <s v="23M"/>
    <s v="1,000,000+"/>
    <x v="0"/>
    <n v="0"/>
    <x v="0"/>
    <s v="Arcade;Action &amp; Adventure"/>
    <d v="2016-07-08T00:00:00"/>
    <s v="2.4.4"/>
    <s v="2.3 and up"/>
    <s v="1000000"/>
    <s v="0"/>
  </r>
  <r>
    <s v="BPme - Mobile Fuel Payment &amp; BP Driver Rewards app"/>
    <x v="24"/>
    <n v="3"/>
    <n v="69"/>
    <s v="31M"/>
    <s v="10,000+"/>
    <x v="0"/>
    <n v="0"/>
    <x v="0"/>
    <s v="Travel &amp; Local"/>
    <d v="2018-06-11T00:00:00"/>
    <s v="3.4.1"/>
    <s v="5.0 and up"/>
    <s v="10000"/>
    <s v="0"/>
  </r>
  <r>
    <s v="My BP Lab"/>
    <x v="13"/>
    <n v="2.6"/>
    <n v="186"/>
    <s v="25M"/>
    <s v="10,000+"/>
    <x v="0"/>
    <n v="0"/>
    <x v="0"/>
    <s v="Health &amp; Fitness"/>
    <d v="2018-05-19T00:00:00"/>
    <s v="1.1.0"/>
    <s v="8.0 and up"/>
    <s v="10000"/>
    <s v="0"/>
  </r>
  <r>
    <s v="BP World Energy"/>
    <x v="4"/>
    <n v="3.4"/>
    <n v="25"/>
    <s v="16M"/>
    <s v="10,000+"/>
    <x v="0"/>
    <n v="0"/>
    <x v="0"/>
    <s v="Business"/>
    <d v="2018-07-27T00:00:00"/>
    <s v="1.1.2"/>
    <s v="4.1 and up"/>
    <s v="10000"/>
    <s v="0"/>
  </r>
  <r>
    <s v="iBP Blood Pressure"/>
    <x v="19"/>
    <n v="4.4000000000000004"/>
    <n v="578"/>
    <s v="704k"/>
    <s v="10,000+"/>
    <x v="1"/>
    <n v="0.99"/>
    <x v="0"/>
    <s v="Medical"/>
    <d v="2014-11-30T00:00:00"/>
    <s v="7.0.1"/>
    <s v="2.2 and up"/>
    <s v="10000"/>
    <s v="0.99"/>
  </r>
  <r>
    <s v="Blood Pressure"/>
    <x v="19"/>
    <n v="4.2"/>
    <n v="33033"/>
    <s v="7.4M"/>
    <s v="5,000,000+"/>
    <x v="0"/>
    <n v="0"/>
    <x v="0"/>
    <s v="Medical"/>
    <d v="2018-07-24T00:00:00"/>
    <s v="3.27.3"/>
    <s v="4.1 and up"/>
    <s v="5000000"/>
    <s v="0"/>
  </r>
  <r>
    <s v="BP and Sugar Test Prank"/>
    <x v="16"/>
    <n v="4"/>
    <n v="7808"/>
    <s v="5.0M"/>
    <s v="1,000,000+"/>
    <x v="0"/>
    <n v="0"/>
    <x v="0"/>
    <s v="Lifestyle"/>
    <d v="2015-11-05T00:00:00"/>
    <s v="1.2.1"/>
    <s v="2.2 and up"/>
    <s v="1000000"/>
    <s v="0"/>
  </r>
  <r>
    <s v="Blood Pressure Log - MyDiary"/>
    <x v="19"/>
    <n v="4.7"/>
    <n v="8347"/>
    <s v="2.6M"/>
    <s v="500,000+"/>
    <x v="0"/>
    <n v="0"/>
    <x v="0"/>
    <s v="Medical"/>
    <d v="2018-04-13T00:00:00"/>
    <s v="1.4.6"/>
    <s v="4.0 and up"/>
    <s v="500000"/>
    <s v="0"/>
  </r>
  <r>
    <s v="iFORA BP"/>
    <x v="19"/>
    <n v="3.4"/>
    <n v="18"/>
    <s v="45M"/>
    <s v="1,000+"/>
    <x v="0"/>
    <n v="0"/>
    <x v="0"/>
    <s v="Medical"/>
    <d v="2018-06-05T00:00:00"/>
    <s v="1.2.4"/>
    <s v="2.3.3 and up"/>
    <s v="1000"/>
    <s v="0"/>
  </r>
  <r>
    <s v="MbH BP"/>
    <x v="19"/>
    <n v="3.7"/>
    <n v="9"/>
    <s v="23M"/>
    <s v="1,000+"/>
    <x v="0"/>
    <n v="0"/>
    <x v="0"/>
    <s v="Medical"/>
    <d v="2017-10-03T00:00:00"/>
    <s v="1.1.3"/>
    <s v="2.3.3 and up"/>
    <s v="1000"/>
    <s v="0"/>
  </r>
  <r>
    <s v="Blood Pressure(BP) Diary"/>
    <x v="19"/>
    <n v="3.7"/>
    <n v="3596"/>
    <s v="8.4M"/>
    <s v="1,000,000+"/>
    <x v="0"/>
    <n v="0"/>
    <x v="0"/>
    <s v="Medical"/>
    <d v="2018-07-18T00:00:00"/>
    <s v="4.0.9"/>
    <s v="4.0.3 and up"/>
    <s v="1000000"/>
    <s v="0"/>
  </r>
  <r>
    <s v="Cardio Journal â€” Blood Pressure Log"/>
    <x v="19"/>
    <n v="4.5"/>
    <n v="3320"/>
    <s v="8.3M"/>
    <s v="100,000+"/>
    <x v="0"/>
    <n v="0"/>
    <x v="0"/>
    <s v="Medical"/>
    <d v="2018-02-12T00:00:00"/>
    <s v="3.1.1"/>
    <s v="4.1 and up"/>
    <s v="100000"/>
    <s v="0"/>
  </r>
  <r>
    <s v="Blood Pressure Info"/>
    <x v="18"/>
    <n v="3.9"/>
    <n v="174423"/>
    <s v="7.9M"/>
    <s v="10,000,000+"/>
    <x v="0"/>
    <n v="0"/>
    <x v="0"/>
    <s v="Entertainment"/>
    <d v="2018-08-02T00:00:00"/>
    <n v="2.2799999999999998"/>
    <s v="4.0 and up"/>
    <s v="10000000"/>
    <s v="0"/>
  </r>
  <r>
    <s v="BP Journal - Blood Pressure Diary"/>
    <x v="19"/>
    <n v="5"/>
    <n v="6"/>
    <s v="26M"/>
    <s v="1,000+"/>
    <x v="0"/>
    <n v="0"/>
    <x v="0"/>
    <s v="Medical"/>
    <d v="2018-05-25T00:00:00"/>
    <s v="1.0.32"/>
    <s v="4.4 and up"/>
    <s v="1000"/>
    <s v="0"/>
  </r>
  <r>
    <s v="Blood Pressure Monitor"/>
    <x v="19"/>
    <n v="4.3"/>
    <n v="17"/>
    <s v="6.0M"/>
    <s v="10,000+"/>
    <x v="0"/>
    <n v="0"/>
    <x v="0"/>
    <s v="Medical"/>
    <d v="2017-02-25T00:00:00"/>
    <s v="1.0.1"/>
    <s v="4.4 and up"/>
    <s v="10000"/>
    <s v="0"/>
  </r>
  <r>
    <s v="Blood Pressure Companion"/>
    <x v="19"/>
    <n v="4.2"/>
    <n v="178"/>
    <s v="4.8M"/>
    <s v="1,000+"/>
    <x v="1"/>
    <n v="0.99"/>
    <x v="0"/>
    <s v="Medical"/>
    <d v="2018-07-22T00:00:00"/>
    <s v="4.1.5 (Steglitz)"/>
    <s v="4.1 and up"/>
    <s v="1000"/>
    <s v="0.99"/>
  </r>
  <r>
    <s v="Monitor My BP"/>
    <x v="13"/>
    <s v="NaN"/>
    <n v="0"/>
    <s v="4.6M"/>
    <s v="50+"/>
    <x v="1"/>
    <n v="5.99"/>
    <x v="0"/>
    <s v="Health &amp; Fitness"/>
    <d v="2016-11-26T00:00:00"/>
    <s v="2.0.1"/>
    <s v="4.0 and up"/>
    <s v="50"/>
    <s v="5.99"/>
  </r>
  <r>
    <s v="MedM Blood Pressure"/>
    <x v="19"/>
    <n v="4"/>
    <n v="255"/>
    <s v="16M"/>
    <s v="10,000+"/>
    <x v="0"/>
    <n v="0"/>
    <x v="0"/>
    <s v="Medical"/>
    <d v="2018-05-25T00:00:00"/>
    <s v="2.5.80"/>
    <s v="4.2 and up"/>
    <s v="10000"/>
    <s v="0"/>
  </r>
  <r>
    <s v="Free Blood Pressure"/>
    <x v="19"/>
    <s v="NaN"/>
    <n v="7"/>
    <s v="5.7M"/>
    <s v="5,000+"/>
    <x v="0"/>
    <n v="0"/>
    <x v="0"/>
    <s v="Medical"/>
    <d v="2016-10-13T00:00:00"/>
    <s v="3.0.0"/>
    <s v="4.0.3 and up"/>
    <s v="5000"/>
    <s v="0"/>
  </r>
  <r>
    <s v="Diabetes, Blood Pressure, Health Tracker App"/>
    <x v="19"/>
    <n v="4.5"/>
    <n v="309"/>
    <s v="5.9M"/>
    <s v="10,000+"/>
    <x v="0"/>
    <n v="0"/>
    <x v="0"/>
    <s v="Medical"/>
    <d v="2017-03-15T00:00:00"/>
    <n v="2.21"/>
    <s v="4.4 and up"/>
    <s v="10000"/>
    <s v="0"/>
  </r>
  <r>
    <s v="Blood Pressure(BP) Report Lite"/>
    <x v="19"/>
    <n v="4"/>
    <n v="91"/>
    <s v="335k"/>
    <s v="10,000+"/>
    <x v="0"/>
    <n v="0"/>
    <x v="0"/>
    <s v="Medical"/>
    <d v="2012-02-08T00:00:00"/>
    <n v="1.6"/>
    <s v="2.1 and up"/>
    <s v="10000"/>
    <s v="0"/>
  </r>
  <r>
    <s v="bp e-store"/>
    <x v="3"/>
    <n v="4.4000000000000004"/>
    <n v="52"/>
    <s v="2.2M"/>
    <s v="1,000+"/>
    <x v="0"/>
    <n v="0"/>
    <x v="0"/>
    <s v="Books &amp; Reference"/>
    <d v="2016-01-15T00:00:00"/>
    <s v="2.0.7"/>
    <s v="4.0 and up"/>
    <s v="1000"/>
    <s v="0"/>
  </r>
  <r>
    <s v="Wireless BP"/>
    <x v="19"/>
    <n v="1.8"/>
    <n v="30"/>
    <s v="887k"/>
    <s v="500+"/>
    <x v="0"/>
    <n v="0"/>
    <x v="0"/>
    <s v="Medical"/>
    <d v="2016-05-27T00:00:00"/>
    <n v="1.1000000000000001"/>
    <s v="4.3 and up"/>
    <s v="500"/>
    <s v="0"/>
  </r>
  <r>
    <s v="BP Tracker"/>
    <x v="13"/>
    <n v="4.3"/>
    <n v="12"/>
    <s v="613k"/>
    <s v="1,000+"/>
    <x v="0"/>
    <n v="0"/>
    <x v="0"/>
    <s v="Health &amp; Fitness"/>
    <d v="2016-02-20T00:00:00"/>
    <s v="1.0.0"/>
    <s v="5.0 and up"/>
    <s v="1000"/>
    <s v="0"/>
  </r>
  <r>
    <s v="BP Log lite"/>
    <x v="16"/>
    <n v="5"/>
    <n v="3"/>
    <s v="1.5M"/>
    <s v="100+"/>
    <x v="0"/>
    <n v="0"/>
    <x v="0"/>
    <s v="Lifestyle"/>
    <d v="2014-11-15T00:00:00"/>
    <n v="1.1000000000000001"/>
    <s v="2.2 and up"/>
    <s v="100"/>
    <s v="0"/>
  </r>
  <r>
    <s v="MI-BP"/>
    <x v="13"/>
    <n v="5"/>
    <n v="1"/>
    <s v="12M"/>
    <s v="50+"/>
    <x v="0"/>
    <n v="0"/>
    <x v="0"/>
    <s v="Health &amp; Fitness"/>
    <d v="2018-04-09T00:00:00"/>
    <s v="1.0.8.506"/>
    <s v="5.0 and up"/>
    <s v="50"/>
    <s v="0"/>
  </r>
  <r>
    <s v="BP Service"/>
    <x v="4"/>
    <s v="NaN"/>
    <n v="0"/>
    <s v="26M"/>
    <s v="100+"/>
    <x v="0"/>
    <n v="0"/>
    <x v="0"/>
    <s v="Business"/>
    <d v="2018-01-17T00:00:00"/>
    <s v="Rocksteady 1.3"/>
    <s v="4.1 and up"/>
    <s v="100"/>
    <s v="0"/>
  </r>
  <r>
    <s v="BP-Tech"/>
    <x v="18"/>
    <n v="3.2"/>
    <n v="12"/>
    <s v="13M"/>
    <s v="1,000+"/>
    <x v="0"/>
    <n v="0"/>
    <x v="0"/>
    <s v="Casual"/>
    <d v="2018-02-03T00:00:00"/>
    <s v="1.3_4"/>
    <s v="4.0 and up"/>
    <s v="1000"/>
    <s v="0"/>
  </r>
  <r>
    <s v="Blood Pressure Log - bpresso.com"/>
    <x v="19"/>
    <n v="4.2"/>
    <n v="5661"/>
    <s v="Varies with device"/>
    <s v="500,000+"/>
    <x v="0"/>
    <n v="0"/>
    <x v="0"/>
    <s v="Medical"/>
    <d v="2017-04-19T00:00:00"/>
    <s v="Varies with device"/>
    <s v="Varies with device"/>
    <s v="500000"/>
    <s v="0"/>
  </r>
  <r>
    <s v="Blood Pressure Diary"/>
    <x v="18"/>
    <n v="4.5999999999999996"/>
    <n v="47"/>
    <s v="3.3M"/>
    <s v="5,000+"/>
    <x v="0"/>
    <n v="0"/>
    <x v="0"/>
    <s v="Simulation"/>
    <d v="2018-08-01T00:00:00"/>
    <n v="1.1000000000000001"/>
    <s v="4.0.3 and up"/>
    <s v="5000"/>
    <s v="0"/>
  </r>
  <r>
    <s v="High Blood Pressure"/>
    <x v="19"/>
    <n v="3.8"/>
    <n v="4"/>
    <s v="2.9M"/>
    <s v="1,000+"/>
    <x v="0"/>
    <n v="0"/>
    <x v="0"/>
    <s v="Medical"/>
    <d v="2016-06-01T00:00:00"/>
    <n v="1"/>
    <s v="3.0 and up"/>
    <s v="1000"/>
    <s v="0"/>
  </r>
  <r>
    <s v="Simple Blood Pressure log"/>
    <x v="19"/>
    <n v="3.9"/>
    <n v="31"/>
    <s v="10M"/>
    <s v="1,000+"/>
    <x v="0"/>
    <n v="0"/>
    <x v="0"/>
    <s v="Medical"/>
    <d v="2016-01-15T00:00:00"/>
    <s v="1.0.1"/>
    <s v="4.4 and up"/>
    <s v="1000"/>
    <s v="0"/>
  </r>
  <r>
    <s v="BP Tracker-Symptoms &amp; Solution"/>
    <x v="19"/>
    <n v="4.2"/>
    <n v="34"/>
    <s v="3.2M"/>
    <s v="1,000+"/>
    <x v="0"/>
    <n v="0"/>
    <x v="0"/>
    <s v="Medical"/>
    <d v="2016-10-12T00:00:00"/>
    <n v="1.2016"/>
    <s v="3.0 and up"/>
    <s v="1000"/>
    <s v="0"/>
  </r>
  <r>
    <s v="Compas BP Store"/>
    <x v="21"/>
    <s v="NaN"/>
    <n v="0"/>
    <s v="2.5M"/>
    <s v="10+"/>
    <x v="0"/>
    <n v="0"/>
    <x v="0"/>
    <s v="Shopping"/>
    <d v="2017-12-21T00:00:00"/>
    <s v="1.0.3"/>
    <s v="4.4 and up"/>
    <s v="10"/>
    <s v="0"/>
  </r>
  <r>
    <s v="Blood Pressure Tracker"/>
    <x v="19"/>
    <n v="4"/>
    <n v="11"/>
    <s v="1.8M"/>
    <s v="1,000+"/>
    <x v="0"/>
    <n v="0"/>
    <x v="0"/>
    <s v="Medical"/>
    <d v="2017-11-08T00:00:00"/>
    <s v="1.1.1"/>
    <s v="4.0 and up"/>
    <s v="1000"/>
    <s v="0"/>
  </r>
  <r>
    <s v="Hypertension Hi blood pressure"/>
    <x v="19"/>
    <n v="3.8"/>
    <n v="292"/>
    <s v="2.7M"/>
    <s v="100,000+"/>
    <x v="0"/>
    <n v="0"/>
    <x v="0"/>
    <s v="Medical"/>
    <d v="2018-04-16T00:00:00"/>
    <n v="43"/>
    <s v="4.0.3 and up"/>
    <s v="100000"/>
    <s v="0"/>
  </r>
  <r>
    <s v="BP Scanner Prank"/>
    <x v="18"/>
    <n v="4.0999999999999996"/>
    <n v="157"/>
    <s v="7.0M"/>
    <s v="50,000+"/>
    <x v="0"/>
    <n v="0"/>
    <x v="0"/>
    <s v="Entertainment"/>
    <d v="2016-09-20T00:00:00"/>
    <n v="1.2"/>
    <s v="4.0.3 and up"/>
    <s v="50000"/>
    <s v="0"/>
  </r>
  <r>
    <s v="Deep Breathe BP"/>
    <x v="13"/>
    <n v="3.9"/>
    <n v="26"/>
    <s v="12M"/>
    <s v="1,000+"/>
    <x v="0"/>
    <n v="0"/>
    <x v="0"/>
    <s v="Health &amp; Fitness"/>
    <d v="2018-06-09T00:00:00"/>
    <n v="1"/>
    <s v="4.1 and up"/>
    <s v="1000"/>
    <s v="0"/>
  </r>
  <r>
    <s v="bpresso PRO"/>
    <x v="19"/>
    <n v="4.4000000000000004"/>
    <n v="515"/>
    <s v="Varies with device"/>
    <s v="1,000+"/>
    <x v="1"/>
    <n v="5.49"/>
    <x v="0"/>
    <s v="Medical"/>
    <d v="2017-04-19T00:00:00"/>
    <s v="Varies with device"/>
    <s v="Varies with device"/>
    <s v="1000"/>
    <s v="5.49"/>
  </r>
  <r>
    <s v="BP Toolbox"/>
    <x v="13"/>
    <n v="2.1"/>
    <n v="32"/>
    <s v="9.6M"/>
    <s v="1,000+"/>
    <x v="0"/>
    <n v="0"/>
    <x v="0"/>
    <s v="Health &amp; Fitness"/>
    <d v="2018-05-22T00:00:00"/>
    <n v="5.9"/>
    <s v="4.3 and up"/>
    <s v="1000"/>
    <s v="0"/>
  </r>
  <r>
    <s v="bp Magazine for Bipolar"/>
    <x v="16"/>
    <n v="1.8"/>
    <n v="5"/>
    <s v="18M"/>
    <s v="1,000+"/>
    <x v="0"/>
    <n v="0"/>
    <x v="2"/>
    <s v="Lifestyle"/>
    <d v="2018-02-12T00:00:00"/>
    <n v="26"/>
    <s v="4.1 and up"/>
    <s v="1000"/>
    <s v="0"/>
  </r>
  <r>
    <s v="Blood Pressure - Heartcare"/>
    <x v="19"/>
    <n v="4.2"/>
    <n v="70"/>
    <s v="1.9M"/>
    <s v="10,000+"/>
    <x v="0"/>
    <n v="0"/>
    <x v="0"/>
    <s v="Medical"/>
    <d v="2016-05-27T00:00:00"/>
    <s v="2.46 Saber"/>
    <s v="4.4 and up"/>
    <s v="10000"/>
    <s v="0"/>
  </r>
  <r>
    <s v="UM BP Track"/>
    <x v="19"/>
    <n v="2"/>
    <n v="1"/>
    <s v="29M"/>
    <s v="50+"/>
    <x v="0"/>
    <n v="0"/>
    <x v="0"/>
    <s v="Medical"/>
    <d v="2017-06-27T00:00:00"/>
    <s v="7.9.0 (5192)"/>
    <s v="5.0 and up"/>
    <s v="50"/>
    <s v="0"/>
  </r>
  <r>
    <s v="BP Assist"/>
    <x v="25"/>
    <s v="NaN"/>
    <n v="0"/>
    <s v="9.4M"/>
    <s v="100+"/>
    <x v="0"/>
    <n v="0"/>
    <x v="0"/>
    <s v="Tools"/>
    <d v="2018-07-03T00:00:00"/>
    <s v="4.4.14.4487"/>
    <s v="4.0.3 and up"/>
    <s v="100"/>
    <s v="0"/>
  </r>
  <r>
    <s v="BP Fitness Lead Scanner"/>
    <x v="10"/>
    <s v="NaN"/>
    <n v="0"/>
    <s v="6.7M"/>
    <s v="1+"/>
    <x v="1"/>
    <n v="109.99"/>
    <x v="0"/>
    <s v="Events"/>
    <d v="2017-08-23T00:00:00"/>
    <s v="0.0.1"/>
    <s v="4.1 and up"/>
    <s v="1"/>
    <s v="109.99"/>
  </r>
  <r>
    <s v="Blood pressure"/>
    <x v="13"/>
    <n v="3.4"/>
    <n v="2256"/>
    <s v="1.6M"/>
    <s v="500,000+"/>
    <x v="0"/>
    <n v="0"/>
    <x v="0"/>
    <s v="Health &amp; Fitness"/>
    <d v="2014-07-31T00:00:00"/>
    <s v="1.1.0"/>
    <s v="4.0 and up"/>
    <s v="500000"/>
    <s v="0"/>
  </r>
  <r>
    <s v="High Blood Pressure Symptoms"/>
    <x v="19"/>
    <n v="4.3"/>
    <n v="46"/>
    <s v="2.0M"/>
    <s v="10,000+"/>
    <x v="0"/>
    <n v="0"/>
    <x v="0"/>
    <s v="Medical"/>
    <d v="2017-04-05T00:00:00"/>
    <s v="1.0.2"/>
    <s v="4.0.3 and up"/>
    <s v="10000"/>
    <s v="0"/>
  </r>
  <r>
    <s v="BQ Camera"/>
    <x v="22"/>
    <n v="3.6"/>
    <n v="2526"/>
    <s v="Varies with device"/>
    <s v="1,000,000+"/>
    <x v="0"/>
    <n v="0"/>
    <x v="0"/>
    <s v="Photography"/>
    <d v="2018-07-02T00:00:00"/>
    <s v="Varies with device"/>
    <s v="Varies with device"/>
    <s v="1000000"/>
    <s v="0"/>
  </r>
  <r>
    <s v="BQ Services"/>
    <x v="25"/>
    <n v="3.7"/>
    <n v="5004"/>
    <s v="2.5M"/>
    <s v="1,000,000+"/>
    <x v="0"/>
    <n v="0"/>
    <x v="0"/>
    <s v="Tools"/>
    <d v="2018-07-09T00:00:00"/>
    <s v="8.3.6-e04ac87"/>
    <s v="Varies with device"/>
    <s v="1000000"/>
    <s v="0"/>
  </r>
  <r>
    <s v="BQ-áˆ˜áŒ½áˆá á‰…á‹±áˆ³á‹Š áŒ¥á‹«á‰„á‹Žá‰½"/>
    <x v="17"/>
    <n v="4.7"/>
    <n v="191"/>
    <s v="7.2M"/>
    <s v="5,000+"/>
    <x v="0"/>
    <n v="0"/>
    <x v="0"/>
    <s v="Trivia"/>
    <d v="2018-07-31T00:00:00"/>
    <s v="4.1.2"/>
    <s v="4.1 and up"/>
    <s v="5000"/>
    <s v="0"/>
  </r>
  <r>
    <s v="Brilliant Quotes: Life, Love, Family &amp; Motivation"/>
    <x v="3"/>
    <n v="4.5"/>
    <n v="67186"/>
    <s v="6.3M"/>
    <s v="1,000,000+"/>
    <x v="0"/>
    <n v="0"/>
    <x v="2"/>
    <s v="Books &amp; Reference"/>
    <d v="2018-05-18T00:00:00"/>
    <s v="4.4.10"/>
    <s v="2.3.3 and up"/>
    <s v="1000000"/>
    <s v="0"/>
  </r>
  <r>
    <s v="BQ Scan"/>
    <x v="25"/>
    <n v="4.5999999999999996"/>
    <n v="18"/>
    <s v="4.0M"/>
    <s v="100+"/>
    <x v="0"/>
    <n v="0"/>
    <x v="0"/>
    <s v="Tools"/>
    <d v="2018-04-01T00:00:00"/>
    <s v="3.4.5"/>
    <s v="4.0 and up"/>
    <s v="100"/>
    <s v="0"/>
  </r>
  <r>
    <s v="Add-On: bq (a)"/>
    <x v="27"/>
    <n v="3.6"/>
    <n v="26"/>
    <s v="1.2M"/>
    <s v="5,000+"/>
    <x v="0"/>
    <n v="0"/>
    <x v="0"/>
    <s v="Productivity"/>
    <d v="2015-05-19T00:00:00"/>
    <s v="10.0.3086"/>
    <s v="4.0 and up"/>
    <s v="5000"/>
    <s v="0"/>
  </r>
  <r>
    <s v="BQ Partners"/>
    <x v="6"/>
    <s v="NaN"/>
    <n v="0"/>
    <s v="Varies with device"/>
    <s v="1,000+"/>
    <x v="0"/>
    <n v="0"/>
    <x v="0"/>
    <s v="Communication"/>
    <d v="2018-07-27T00:00:00"/>
    <s v="Varies with device"/>
    <s v="Varies with device"/>
    <s v="1000"/>
    <s v="0"/>
  </r>
  <r>
    <s v="gardening ideas flower diy"/>
    <x v="14"/>
    <s v="NaN"/>
    <n v="0"/>
    <s v="5.6M"/>
    <s v="100+"/>
    <x v="0"/>
    <n v="0"/>
    <x v="0"/>
    <s v="House &amp; Home"/>
    <d v="2017-05-29T00:00:00"/>
    <n v="1"/>
    <s v="2.3 and up"/>
    <s v="100"/>
    <s v="0"/>
  </r>
  <r>
    <s v="Software Update"/>
    <x v="25"/>
    <n v="4.4000000000000004"/>
    <n v="8259"/>
    <s v="3.5M"/>
    <s v="1,000,000+"/>
    <x v="0"/>
    <n v="0"/>
    <x v="0"/>
    <s v="Tools"/>
    <d v="2018-07-18T00:00:00"/>
    <n v="13.3"/>
    <s v="4.0 and up"/>
    <s v="1000000"/>
    <s v="0"/>
  </r>
  <r>
    <s v="RoboPad"/>
    <x v="18"/>
    <n v="4.5999999999999996"/>
    <n v="41"/>
    <s v="9.2M"/>
    <s v="1,000+"/>
    <x v="0"/>
    <n v="0"/>
    <x v="0"/>
    <s v="Education"/>
    <d v="2017-07-07T00:00:00"/>
    <n v="5.0999999999999996"/>
    <s v="2.3 and up"/>
    <s v="1000"/>
    <s v="0"/>
  </r>
  <r>
    <s v="Add-On: bq (c)"/>
    <x v="27"/>
    <s v="NaN"/>
    <n v="17"/>
    <s v="1.2M"/>
    <s v="1,000+"/>
    <x v="0"/>
    <n v="0"/>
    <x v="0"/>
    <s v="Productivity"/>
    <d v="2015-05-19T00:00:00"/>
    <s v="10.0.3086"/>
    <s v="4.0 and up"/>
    <s v="1000"/>
    <s v="0"/>
  </r>
  <r>
    <s v="BQ LlicÃ¨ncia"/>
    <x v="23"/>
    <s v="NaN"/>
    <n v="18"/>
    <s v="Varies with device"/>
    <s v="5,000+"/>
    <x v="0"/>
    <n v="0"/>
    <x v="0"/>
    <s v="Sports"/>
    <d v="2016-01-30T00:00:00"/>
    <s v="Varies with device"/>
    <s v="4.0 and up"/>
    <s v="5000"/>
    <s v="0"/>
  </r>
  <r>
    <s v="Wherever BQ"/>
    <x v="24"/>
    <s v="NaN"/>
    <n v="7"/>
    <s v="18M"/>
    <s v="50+"/>
    <x v="0"/>
    <n v="0"/>
    <x v="1"/>
    <s v="Travel &amp; Local"/>
    <d v="2017-09-05T00:00:00"/>
    <s v="5.63.0"/>
    <s v="4.0.3 and up"/>
    <s v="50"/>
    <s v="0"/>
  </r>
  <r>
    <s v="Bonoâ€™s Pit Bar-B-Q"/>
    <x v="18"/>
    <n v="2.2999999999999998"/>
    <n v="3"/>
    <s v="36M"/>
    <s v="1,000+"/>
    <x v="0"/>
    <n v="0"/>
    <x v="2"/>
    <s v="Entertainment"/>
    <d v="2018-01-23T00:00:00"/>
    <n v="2.4"/>
    <s v="2.3.3 and up"/>
    <s v="1000"/>
    <s v="0"/>
  </r>
  <r>
    <s v="Add-On: bq (b)"/>
    <x v="27"/>
    <s v="NaN"/>
    <n v="9"/>
    <s v="1.2M"/>
    <s v="1,000+"/>
    <x v="0"/>
    <n v="0"/>
    <x v="0"/>
    <s v="Productivity"/>
    <d v="2015-05-19T00:00:00"/>
    <s v="10.0.3086"/>
    <s v="4.0 and up"/>
    <s v="1000"/>
    <s v="0"/>
  </r>
  <r>
    <s v="bq magazine"/>
    <x v="31"/>
    <s v="NaN"/>
    <n v="2"/>
    <s v="8.8M"/>
    <s v="50+"/>
    <x v="0"/>
    <n v="0"/>
    <x v="0"/>
    <s v="News &amp; Magazines"/>
    <d v="2018-07-19T00:00:00"/>
    <s v="7.2.2"/>
    <s v="4.1 and up"/>
    <s v="50"/>
    <s v="0"/>
  </r>
  <r>
    <s v="QR Scanner &amp; Barcode Scanner 2018"/>
    <x v="27"/>
    <n v="3.8"/>
    <n v="8211"/>
    <s v="4.1M"/>
    <s v="5,000,000+"/>
    <x v="0"/>
    <n v="0"/>
    <x v="0"/>
    <s v="Productivity"/>
    <d v="2018-07-20T00:00:00"/>
    <s v="1.8.4"/>
    <s v="4.4 and up"/>
    <s v="5000000"/>
    <s v="0"/>
  </r>
  <r>
    <s v="Bill Miller Bar-B-Q Store Ops"/>
    <x v="4"/>
    <s v="NaN"/>
    <n v="0"/>
    <s v="2.5M"/>
    <s v="100+"/>
    <x v="0"/>
    <n v="0"/>
    <x v="0"/>
    <s v="Business"/>
    <d v="2018-06-19T00:00:00"/>
    <n v="1.3"/>
    <s v="4.4 and up"/>
    <s v="100"/>
    <s v="0"/>
  </r>
  <r>
    <s v="BQ Scanner"/>
    <x v="25"/>
    <n v="3"/>
    <n v="2"/>
    <s v="2.7M"/>
    <s v="100+"/>
    <x v="0"/>
    <n v="0"/>
    <x v="0"/>
    <s v="Tools"/>
    <d v="2017-10-10T00:00:00"/>
    <s v="1.0.1"/>
    <s v="4.4 and up"/>
    <s v="100"/>
    <s v="0"/>
  </r>
  <r>
    <s v="Bar-B-Q Rib House"/>
    <x v="12"/>
    <n v="5"/>
    <n v="2"/>
    <s v="33M"/>
    <s v="50+"/>
    <x v="0"/>
    <n v="0"/>
    <x v="0"/>
    <s v="Food &amp; Drink"/>
    <d v="2018-03-08T00:00:00"/>
    <n v="0.8"/>
    <s v="2.3.3 and up"/>
    <s v="50"/>
    <s v="0"/>
  </r>
  <r>
    <s v="Gold Wallpapers"/>
    <x v="26"/>
    <n v="4.5"/>
    <n v="43"/>
    <s v="28M"/>
    <s v="10,000+"/>
    <x v="0"/>
    <n v="0"/>
    <x v="0"/>
    <s v="Personalization"/>
    <d v="2018-03-26T00:00:00"/>
    <n v="1.1000000000000001"/>
    <s v="4.0 and up"/>
    <s v="10000"/>
    <s v="0"/>
  </r>
  <r>
    <s v="[Substratum] M5 Theme"/>
    <x v="26"/>
    <n v="4.4000000000000004"/>
    <n v="16"/>
    <s v="6.7M"/>
    <s v="5,000+"/>
    <x v="0"/>
    <n v="0"/>
    <x v="0"/>
    <s v="Personalization"/>
    <d v="2018-03-10T00:00:00"/>
    <s v="1.3.4"/>
    <s v="7.0 and up"/>
    <s v="5000"/>
    <s v="0"/>
  </r>
  <r>
    <s v="Zowi App"/>
    <x v="18"/>
    <n v="4.5"/>
    <n v="516"/>
    <s v="21M"/>
    <s v="50,000+"/>
    <x v="0"/>
    <n v="0"/>
    <x v="0"/>
    <s v="Education;Education"/>
    <d v="2016-12-21T00:00:00"/>
    <s v="1.4.1"/>
    <s v="4.0.3 and up"/>
    <s v="50000"/>
    <s v="0"/>
  </r>
  <r>
    <s v="Bar-B-Q Recipes"/>
    <x v="12"/>
    <n v="4.8"/>
    <n v="18"/>
    <s v="3.5M"/>
    <s v="5,000+"/>
    <x v="0"/>
    <n v="0"/>
    <x v="0"/>
    <s v="Food &amp; Drink"/>
    <d v="2016-08-15T00:00:00"/>
    <n v="1"/>
    <s v="4.0 and up"/>
    <s v="5000"/>
    <s v="0"/>
  </r>
  <r>
    <s v="System Update Free"/>
    <x v="25"/>
    <n v="4.3"/>
    <n v="3068"/>
    <s v="6.0M"/>
    <s v="100,000+"/>
    <x v="0"/>
    <n v="0"/>
    <x v="0"/>
    <s v="Tools"/>
    <d v="2018-07-20T00:00:00"/>
    <n v="11.1"/>
    <s v="4.0 and up"/>
    <s v="100000"/>
    <s v="0"/>
  </r>
  <r>
    <s v="Camera FV-5"/>
    <x v="22"/>
    <n v="3.8"/>
    <n v="16317"/>
    <s v="Varies with device"/>
    <s v="100,000+"/>
    <x v="1"/>
    <n v="3.95"/>
    <x v="0"/>
    <s v="Photography"/>
    <d v="2017-11-10T00:00:00"/>
    <s v="Varies with device"/>
    <s v="Varies with device"/>
    <s v="100000"/>
    <s v="3.95"/>
  </r>
  <r>
    <s v="Bar BQ Tonight Dublin"/>
    <x v="16"/>
    <s v="NaN"/>
    <n v="0"/>
    <s v="22M"/>
    <s v="50+"/>
    <x v="0"/>
    <n v="0"/>
    <x v="0"/>
    <s v="Lifestyle"/>
    <d v="2018-05-20T00:00:00"/>
    <s v="1.1.9371"/>
    <s v="4.0.3 and up"/>
    <s v="50"/>
    <s v="0"/>
  </r>
  <r>
    <s v="Camera MX - Free Photo &amp; Video Camera"/>
    <x v="22"/>
    <n v="4.3"/>
    <n v="244302"/>
    <s v="Varies with device"/>
    <s v="10,000,000+"/>
    <x v="0"/>
    <n v="0"/>
    <x v="0"/>
    <s v="Photography"/>
    <d v="2018-07-05T00:00:00"/>
    <s v="Varies with device"/>
    <s v="Varies with device"/>
    <s v="10000000"/>
    <s v="0"/>
  </r>
  <r>
    <s v="Woody's Bar-B-Q"/>
    <x v="12"/>
    <n v="3.7"/>
    <n v="3"/>
    <s v="27M"/>
    <s v="1,000+"/>
    <x v="0"/>
    <n v="0"/>
    <x v="0"/>
    <s v="Food &amp; Drink"/>
    <d v="2018-03-05T00:00:00"/>
    <s v="1.01.03"/>
    <s v="4.1 and up"/>
    <s v="1000"/>
    <s v="0"/>
  </r>
  <r>
    <s v="Launcher Oreo 8.1"/>
    <x v="26"/>
    <n v="4.5"/>
    <n v="13466"/>
    <s v="3.4M"/>
    <s v="500,000+"/>
    <x v="0"/>
    <n v="0"/>
    <x v="0"/>
    <s v="Personalization"/>
    <d v="2018-06-19T00:00:00"/>
    <n v="1.9"/>
    <s v="5.0 and up"/>
    <s v="500000"/>
    <s v="0"/>
  </r>
  <r>
    <s v="Theme for Android 7.0"/>
    <x v="26"/>
    <s v="NaN"/>
    <n v="0"/>
    <s v="Varies with device"/>
    <s v="5,000+"/>
    <x v="0"/>
    <n v="0"/>
    <x v="0"/>
    <s v="Personalization"/>
    <d v="2017-10-18T00:00:00"/>
    <s v="Varies with device"/>
    <s v="Varies with device"/>
    <s v="5000"/>
    <s v="0"/>
  </r>
  <r>
    <s v="Free antivirus and VPN"/>
    <x v="25"/>
    <n v="4.3"/>
    <n v="27749"/>
    <s v="16M"/>
    <s v="1,000,000+"/>
    <x v="0"/>
    <n v="0"/>
    <x v="0"/>
    <s v="Tools"/>
    <d v="2018-07-19T00:00:00"/>
    <s v="3.3.6"/>
    <s v="4.0.3 and up"/>
    <s v="1000000"/>
    <s v="0"/>
  </r>
  <r>
    <s v="Jimbo's Pit Bar B-Q"/>
    <x v="12"/>
    <s v="NaN"/>
    <n v="3"/>
    <s v="12M"/>
    <s v="100+"/>
    <x v="0"/>
    <n v="0"/>
    <x v="0"/>
    <s v="Food &amp; Drink"/>
    <d v="2016-11-28T00:00:00"/>
    <s v="2.6.003"/>
    <s v="4.0 and up"/>
    <s v="100"/>
    <s v="0"/>
  </r>
  <r>
    <s v="RoboPad++"/>
    <x v="18"/>
    <n v="4.4000000000000004"/>
    <n v="77"/>
    <s v="10M"/>
    <s v="10,000+"/>
    <x v="0"/>
    <n v="0"/>
    <x v="0"/>
    <s v="Education"/>
    <d v="2017-07-07T00:00:00"/>
    <n v="1.6"/>
    <s v="2.3 and up"/>
    <s v="10000"/>
    <s v="0"/>
  </r>
  <r>
    <s v="IKEA Store"/>
    <x v="21"/>
    <n v="3.4"/>
    <n v="25515"/>
    <s v="Varies with device"/>
    <s v="10,000,000+"/>
    <x v="0"/>
    <n v="0"/>
    <x v="0"/>
    <s v="Shopping"/>
    <d v="2018-07-16T00:00:00"/>
    <s v="Varies with device"/>
    <s v="Varies with device"/>
    <s v="10000000"/>
    <s v="0"/>
  </r>
  <r>
    <s v="Simple Gallery"/>
    <x v="25"/>
    <n v="4.5"/>
    <n v="28030"/>
    <s v="9.0M"/>
    <s v="1,000,000+"/>
    <x v="0"/>
    <n v="0"/>
    <x v="0"/>
    <s v="Tools"/>
    <d v="2018-08-02T00:00:00"/>
    <s v="4.4.4"/>
    <s v="4.1 and up"/>
    <s v="1000000"/>
    <s v="0"/>
  </r>
  <r>
    <s v="Pick-a-Paint"/>
    <x v="16"/>
    <n v="1.6"/>
    <n v="242"/>
    <s v="36M"/>
    <s v="50,000+"/>
    <x v="0"/>
    <n v="0"/>
    <x v="0"/>
    <s v="Lifestyle"/>
    <d v="2018-05-14T00:00:00"/>
    <s v="1.2.1"/>
    <s v="3.0 and up"/>
    <s v="50000"/>
    <s v="0"/>
  </r>
  <r>
    <s v="Miller's Bar B-Q"/>
    <x v="12"/>
    <s v="NaN"/>
    <n v="0"/>
    <s v="12M"/>
    <s v="50+"/>
    <x v="0"/>
    <n v="0"/>
    <x v="0"/>
    <s v="Food &amp; Drink"/>
    <d v="2016-11-30T00:00:00"/>
    <s v="2.6.003"/>
    <s v="4.0 and up"/>
    <s v="50"/>
    <s v="0"/>
  </r>
  <r>
    <s v="BAR-B-Q Recipes"/>
    <x v="12"/>
    <s v="NaN"/>
    <n v="0"/>
    <s v="3.6M"/>
    <s v="100+"/>
    <x v="0"/>
    <n v="0"/>
    <x v="0"/>
    <s v="Food &amp; Drink"/>
    <d v="2018-01-30T00:00:00"/>
    <n v="1"/>
    <s v="4.0 and up"/>
    <s v="100"/>
    <s v="0"/>
  </r>
  <r>
    <s v="Left vs Right: Brain Training"/>
    <x v="18"/>
    <n v="4.5"/>
    <n v="75719"/>
    <s v="30M"/>
    <s v="5,000,000+"/>
    <x v="0"/>
    <n v="0"/>
    <x v="0"/>
    <s v="Educational"/>
    <d v="2017-11-24T00:00:00"/>
    <s v="3.3.0"/>
    <s v="4.0.3 and up"/>
    <s v="5000000"/>
    <s v="0"/>
  </r>
  <r>
    <s v="Bar BQ Night Middlesbrough"/>
    <x v="21"/>
    <s v="NaN"/>
    <n v="0"/>
    <s v="19M"/>
    <s v="100+"/>
    <x v="0"/>
    <n v="0"/>
    <x v="1"/>
    <s v="Shopping"/>
    <d v="2018-07-02T00:00:00"/>
    <s v="5.13.1"/>
    <s v="4.1 and up"/>
    <s v="100"/>
    <s v="0"/>
  </r>
  <r>
    <s v="BQ Wings"/>
    <x v="12"/>
    <s v="NaN"/>
    <n v="1"/>
    <s v="13M"/>
    <s v="50+"/>
    <x v="0"/>
    <n v="0"/>
    <x v="0"/>
    <s v="Food &amp; Drink"/>
    <d v="2018-07-17T00:00:00"/>
    <s v="2.7.0"/>
    <s v="4.1 and up"/>
    <s v="50"/>
    <s v="0"/>
  </r>
  <r>
    <s v="Bible Quizzer - The App for Bible Quizzers"/>
    <x v="18"/>
    <s v="NaN"/>
    <n v="0"/>
    <s v="33M"/>
    <s v="100+"/>
    <x v="0"/>
    <n v="0"/>
    <x v="0"/>
    <s v="Education"/>
    <d v="2018-08-02T00:00:00"/>
    <n v="30"/>
    <s v="4.2 and up"/>
    <s v="100"/>
    <s v="0"/>
  </r>
  <r>
    <s v="Texas Bar-B-Q Rewards"/>
    <x v="12"/>
    <s v="NaN"/>
    <n v="0"/>
    <s v="14M"/>
    <s v="5+"/>
    <x v="0"/>
    <n v="0"/>
    <x v="0"/>
    <s v="Food &amp; Drink"/>
    <d v="2018-03-28T00:00:00"/>
    <s v="2.0.24"/>
    <s v="4.1 and up"/>
    <s v="5"/>
    <s v="0"/>
  </r>
  <r>
    <s v="4-T's Bar-BQ &amp; Catering"/>
    <x v="21"/>
    <s v="NaN"/>
    <n v="0"/>
    <s v="243k"/>
    <s v="10+"/>
    <x v="0"/>
    <n v="0"/>
    <x v="0"/>
    <s v="Shopping"/>
    <d v="2017-01-16T00:00:00"/>
    <s v="1.0.1"/>
    <s v="4.1 and up"/>
    <s v="10"/>
    <s v="0"/>
  </r>
  <r>
    <s v="Zetup, print in one click"/>
    <x v="25"/>
    <s v="NaN"/>
    <n v="40"/>
    <s v="24M"/>
    <s v="1,000+"/>
    <x v="0"/>
    <n v="0"/>
    <x v="0"/>
    <s v="Tools"/>
    <d v="2018-01-26T00:00:00"/>
    <s v="1.11.6"/>
    <s v="5.0 and up"/>
    <s v="1000"/>
    <s v="0"/>
  </r>
  <r>
    <s v="Bleacher Report: sports news, scores, &amp; highlights"/>
    <x v="23"/>
    <n v="4.4000000000000004"/>
    <n v="122280"/>
    <s v="Varies with device"/>
    <s v="5,000,000+"/>
    <x v="0"/>
    <n v="0"/>
    <x v="2"/>
    <s v="Sports"/>
    <d v="2018-07-20T00:00:00"/>
    <s v="Varies with device"/>
    <s v="Varies with device"/>
    <s v="5000000"/>
    <s v="0"/>
  </r>
  <r>
    <s v="Baskin-Robbins"/>
    <x v="12"/>
    <n v="3.8"/>
    <n v="1103"/>
    <s v="6.6M"/>
    <s v="100,000+"/>
    <x v="0"/>
    <n v="0"/>
    <x v="0"/>
    <s v="Food &amp; Drink"/>
    <d v="2018-06-08T00:00:00"/>
    <s v="1.4.0-2"/>
    <s v="4.1 and up"/>
    <s v="100000"/>
    <s v="0"/>
  </r>
  <r>
    <s v="Infinity Dungeon VIP"/>
    <x v="18"/>
    <n v="4.3"/>
    <n v="21804"/>
    <s v="44M"/>
    <s v="1,000,000+"/>
    <x v="1"/>
    <n v="0.99"/>
    <x v="2"/>
    <s v="Role Playing"/>
    <d v="2018-07-03T00:00:00"/>
    <s v="2.6.6"/>
    <s v="2.3 and up"/>
    <s v="1000000"/>
    <s v="0.99"/>
  </r>
  <r>
    <s v="Carros Rebaixados BR"/>
    <x v="17"/>
    <n v="4.3"/>
    <n v="20691"/>
    <s v="89M"/>
    <s v="1,000,000+"/>
    <x v="0"/>
    <n v="0"/>
    <x v="0"/>
    <s v="Racing"/>
    <d v="2018-07-31T00:00:00"/>
    <s v="5.7.1"/>
    <s v="4.4 and up"/>
    <s v="1000000"/>
    <s v="0"/>
  </r>
  <r>
    <s v="BR"/>
    <x v="16"/>
    <n v="3"/>
    <n v="859"/>
    <s v="3.5M"/>
    <s v="100,000+"/>
    <x v="0"/>
    <n v="0"/>
    <x v="0"/>
    <s v="Lifestyle"/>
    <d v="2018-07-19T00:00:00"/>
    <s v="1.7.7"/>
    <s v="2.2 and up"/>
    <s v="100000"/>
    <s v="0"/>
  </r>
  <r>
    <s v="Bleacher Report Live"/>
    <x v="23"/>
    <n v="4"/>
    <n v="232"/>
    <s v="32M"/>
    <s v="50,000+"/>
    <x v="0"/>
    <n v="0"/>
    <x v="0"/>
    <s v="Sports"/>
    <d v="2018-08-01T00:00:00"/>
    <s v="2.1.2"/>
    <s v="5.0 and up"/>
    <s v="50000"/>
    <s v="0"/>
  </r>
  <r>
    <s v="Cardboard"/>
    <x v="15"/>
    <n v="4.2"/>
    <n v="130287"/>
    <s v="50M"/>
    <s v="10,000,000+"/>
    <x v="0"/>
    <n v="0"/>
    <x v="0"/>
    <s v="Libraries &amp; Demo"/>
    <d v="2016-03-14T00:00:00"/>
    <n v="1.8"/>
    <s v="4.1 and up"/>
    <s v="10000000"/>
    <s v="0"/>
  </r>
  <r>
    <s v="QR Code Pro"/>
    <x v="27"/>
    <n v="4.8"/>
    <n v="5865"/>
    <s v="15M"/>
    <s v="100,000+"/>
    <x v="1"/>
    <n v="4.49"/>
    <x v="0"/>
    <s v="Productivity"/>
    <d v="2018-07-18T00:00:00"/>
    <n v="1"/>
    <s v="4.1 and up"/>
    <s v="100000"/>
    <s v="4.49"/>
  </r>
  <r>
    <s v="BR Video Player"/>
    <x v="30"/>
    <n v="4"/>
    <n v="46"/>
    <s v="3.1M"/>
    <s v="5,000+"/>
    <x v="0"/>
    <n v="0"/>
    <x v="0"/>
    <s v="Video Players &amp; Editors"/>
    <d v="2015-04-20T00:00:00"/>
    <s v="1.0.6"/>
    <s v="3.0 and up"/>
    <s v="5000"/>
    <s v="0"/>
  </r>
  <r>
    <s v="Br. Parking - Busy road Parking 3D 2018"/>
    <x v="18"/>
    <n v="4.5"/>
    <n v="41"/>
    <s v="30M"/>
    <s v="5,000+"/>
    <x v="0"/>
    <n v="0"/>
    <x v="0"/>
    <s v="Simulation"/>
    <d v="2018-01-13T00:00:00"/>
    <n v="1.01"/>
    <s v="4.1 and up"/>
    <s v="5000"/>
    <s v="0"/>
  </r>
  <r>
    <s v="Br video editing"/>
    <x v="18"/>
    <s v="NaN"/>
    <n v="1"/>
    <s v="34M"/>
    <s v="100+"/>
    <x v="0"/>
    <n v="0"/>
    <x v="0"/>
    <s v="Entertainment"/>
    <d v="2017-09-01T00:00:00"/>
    <n v="1"/>
    <s v="4.1 and up"/>
    <s v="100"/>
    <s v="0"/>
  </r>
  <r>
    <s v="B R Telco FCU Mobile Banking"/>
    <x v="11"/>
    <n v="4.7"/>
    <n v="413"/>
    <s v="13M"/>
    <s v="10,000+"/>
    <x v="0"/>
    <n v="0"/>
    <x v="0"/>
    <s v="Finance"/>
    <d v="2018-05-30T00:00:00"/>
    <s v="5.9.1.0"/>
    <s v="5.0 and up"/>
    <s v="10000"/>
    <s v="0"/>
  </r>
  <r>
    <s v="BR Chat Bot"/>
    <x v="20"/>
    <n v="1.9"/>
    <n v="16"/>
    <s v="2.6M"/>
    <s v="1,000+"/>
    <x v="0"/>
    <n v="0"/>
    <x v="0"/>
    <s v="Social"/>
    <d v="2016-06-30T00:00:00"/>
    <n v="1"/>
    <s v="4.0 and up"/>
    <s v="1000"/>
    <s v="0"/>
  </r>
  <r>
    <s v="Br Browser"/>
    <x v="20"/>
    <n v="4.9000000000000004"/>
    <n v="29"/>
    <s v="2.5M"/>
    <s v="500+"/>
    <x v="0"/>
    <n v="0"/>
    <x v="0"/>
    <s v="Social"/>
    <d v="2018-03-20T00:00:00"/>
    <n v="5"/>
    <s v="5.0 and up"/>
    <s v="500"/>
    <s v="0"/>
  </r>
  <r>
    <s v="TV Guide BR Gold"/>
    <x v="18"/>
    <n v="4.4000000000000004"/>
    <n v="544"/>
    <s v="Varies with device"/>
    <s v="5,000+"/>
    <x v="1"/>
    <n v="1.49"/>
    <x v="0"/>
    <s v="Entertainment"/>
    <d v="2017-08-20T00:00:00"/>
    <s v="Varies with device"/>
    <s v="Varies with device"/>
    <s v="5000"/>
    <s v="1.49"/>
  </r>
  <r>
    <s v="Dr B R Ambedkar (Jai Bhim)"/>
    <x v="20"/>
    <n v="4.7"/>
    <n v="2068"/>
    <s v="7.5M"/>
    <s v="100,000+"/>
    <x v="0"/>
    <n v="0"/>
    <x v="0"/>
    <s v="Social"/>
    <d v="2014-04-13T00:00:00"/>
    <n v="1"/>
    <s v="2.2 and up"/>
    <s v="100000"/>
    <s v="0"/>
  </r>
  <r>
    <s v="Tv Br News"/>
    <x v="18"/>
    <s v="NaN"/>
    <n v="4"/>
    <s v="569k"/>
    <s v="100+"/>
    <x v="0"/>
    <n v="0"/>
    <x v="0"/>
    <s v="Entertainment"/>
    <d v="2018-01-10T00:00:00"/>
    <n v="1.4"/>
    <s v="2.3 and up"/>
    <s v="100"/>
    <s v="0"/>
  </r>
  <r>
    <s v="Br Shafi"/>
    <x v="18"/>
    <n v="4.9000000000000004"/>
    <n v="1288"/>
    <s v="26M"/>
    <s v="10,000+"/>
    <x v="0"/>
    <n v="0"/>
    <x v="0"/>
    <s v="Education"/>
    <d v="2018-07-11T00:00:00"/>
    <n v="1"/>
    <s v="4.1 and up"/>
    <s v="10000"/>
    <s v="0"/>
  </r>
  <r>
    <s v="Dr. B.R.Ambedkar"/>
    <x v="20"/>
    <n v="4.8"/>
    <n v="1902"/>
    <s v="5.2M"/>
    <s v="100,000+"/>
    <x v="0"/>
    <n v="0"/>
    <x v="0"/>
    <s v="Social"/>
    <d v="2014-06-05T00:00:00"/>
    <n v="1.3"/>
    <s v="2.1 and up"/>
    <s v="100000"/>
    <s v="0"/>
  </r>
  <r>
    <s v="cronometra-br"/>
    <x v="27"/>
    <s v="NaN"/>
    <n v="0"/>
    <s v="5.4M"/>
    <s v="0+"/>
    <x v="1"/>
    <n v="154.99"/>
    <x v="0"/>
    <s v="Productivity"/>
    <d v="2017-11-24T00:00:00"/>
    <s v="1.0.0"/>
    <s v="4.1 and up"/>
    <s v="0"/>
    <s v="154.99"/>
  </r>
  <r>
    <s v="TÃ¡xi Nacional BR"/>
    <x v="32"/>
    <s v="NaN"/>
    <n v="88"/>
    <s v="9.1M"/>
    <s v="5,000+"/>
    <x v="0"/>
    <n v="0"/>
    <x v="0"/>
    <s v="Maps &amp; Navigation"/>
    <d v="2018-08-02T00:00:00"/>
    <s v="3.46.5"/>
    <s v="4.0.3 and up"/>
    <s v="5000"/>
    <s v="0"/>
  </r>
  <r>
    <s v="Texas HoldEm Poker Deluxe (BR)"/>
    <x v="17"/>
    <n v="4.5"/>
    <n v="1418"/>
    <s v="26M"/>
    <s v="10,000+"/>
    <x v="0"/>
    <n v="0"/>
    <x v="1"/>
    <s v="Casino"/>
    <d v="2018-05-30T00:00:00"/>
    <s v="1.2.1"/>
    <s v="4.0.3 and up"/>
    <s v="10000"/>
    <s v="0"/>
  </r>
  <r>
    <s v="BR Classified"/>
    <x v="4"/>
    <s v="NaN"/>
    <n v="0"/>
    <s v="28M"/>
    <s v="50+"/>
    <x v="0"/>
    <n v="0"/>
    <x v="0"/>
    <s v="Business"/>
    <d v="2017-08-30T00:00:00"/>
    <n v="1"/>
    <s v="4.2 and up"/>
    <s v="50"/>
    <s v="0"/>
  </r>
  <r>
    <s v="Top BR Chaya Songs"/>
    <x v="18"/>
    <s v="NaN"/>
    <n v="0"/>
    <s v="3.8M"/>
    <s v="10+"/>
    <x v="0"/>
    <n v="0"/>
    <x v="0"/>
    <s v="Entertainment"/>
    <d v="2018-05-18T00:00:00"/>
    <n v="1"/>
    <s v="4.0.3 and up"/>
    <s v="10"/>
    <s v="0"/>
  </r>
  <r>
    <s v="Companion for Fortnite &amp; Fortnite Battle Royale"/>
    <x v="18"/>
    <n v="4.5999999999999996"/>
    <n v="2736"/>
    <s v="Varies with device"/>
    <s v="100,000+"/>
    <x v="0"/>
    <n v="0"/>
    <x v="0"/>
    <s v="Entertainment"/>
    <d v="2018-08-03T00:00:00"/>
    <s v="Varies with device"/>
    <s v="4.1 and up"/>
    <s v="100000"/>
    <s v="0"/>
  </r>
  <r>
    <s v="Mu Mobile BR"/>
    <x v="4"/>
    <n v="4.5"/>
    <n v="43"/>
    <s v="92M"/>
    <s v="100+"/>
    <x v="0"/>
    <n v="0"/>
    <x v="0"/>
    <s v="Business"/>
    <d v="2018-07-20T00:00:00"/>
    <s v="3.0.0 By Luccas"/>
    <s v="2.3 and up"/>
    <s v="100"/>
    <s v="0"/>
  </r>
  <r>
    <s v="Cube BR LWP simple"/>
    <x v="26"/>
    <s v="NaN"/>
    <n v="19"/>
    <s v="206k"/>
    <s v="1,000+"/>
    <x v="0"/>
    <n v="0"/>
    <x v="0"/>
    <s v="Personalization"/>
    <d v="2016-11-25T00:00:00"/>
    <s v="1.5.2"/>
    <s v="2.1 and up"/>
    <s v="1000"/>
    <s v="0"/>
  </r>
  <r>
    <s v="Brick Breaker BR"/>
    <x v="17"/>
    <n v="5"/>
    <n v="7"/>
    <s v="19M"/>
    <s v="5+"/>
    <x v="0"/>
    <n v="0"/>
    <x v="0"/>
    <s v="Arcade"/>
    <d v="2018-07-23T00:00:00"/>
    <n v="1"/>
    <s v="4.1 and up"/>
    <s v="5"/>
    <s v="0"/>
  </r>
  <r>
    <s v="Mu Elite BR"/>
    <x v="4"/>
    <s v="NaN"/>
    <n v="30"/>
    <s v="93M"/>
    <s v="100+"/>
    <x v="0"/>
    <n v="0"/>
    <x v="2"/>
    <s v="Business"/>
    <d v="2018-07-16T00:00:00"/>
    <s v="3.0.By.EliteMu"/>
    <s v="2.3 and up"/>
    <s v="100"/>
    <s v="0"/>
  </r>
  <r>
    <s v="BR Series"/>
    <x v="30"/>
    <n v="3.9"/>
    <n v="1016"/>
    <s v="13M"/>
    <s v="50,000+"/>
    <x v="0"/>
    <n v="0"/>
    <x v="1"/>
    <s v="Video Players &amp; Editors"/>
    <d v="2018-05-28T00:00:00"/>
    <n v="6"/>
    <s v="4.1 and up"/>
    <s v="50000"/>
    <s v="0"/>
  </r>
  <r>
    <s v="Loteria BR"/>
    <x v="18"/>
    <s v="NaN"/>
    <n v="0"/>
    <s v="1.8M"/>
    <s v="50+"/>
    <x v="0"/>
    <n v="0"/>
    <x v="0"/>
    <s v="Entertainment"/>
    <d v="2017-05-17T00:00:00"/>
    <s v="1.0.6"/>
    <s v="4.0 and up"/>
    <s v="50"/>
    <s v="0"/>
  </r>
  <r>
    <s v="Vidroid.com.br"/>
    <x v="31"/>
    <s v="NaN"/>
    <n v="49"/>
    <s v="10M"/>
    <s v="5,000+"/>
    <x v="0"/>
    <n v="0"/>
    <x v="0"/>
    <s v="News &amp; Magazines"/>
    <d v="2017-11-25T00:00:00"/>
    <n v="8"/>
    <s v="4.0 and up"/>
    <s v="5000"/>
    <s v="0"/>
  </r>
  <r>
    <s v="CJ - BR MEMES"/>
    <x v="5"/>
    <n v="4.3"/>
    <n v="109"/>
    <s v="3.5M"/>
    <s v="10,000+"/>
    <x v="0"/>
    <n v="0"/>
    <x v="0"/>
    <s v="Comics"/>
    <d v="2018-01-18T00:00:00"/>
    <n v="1"/>
    <s v="4.0.3 and up"/>
    <s v="10000"/>
    <s v="0"/>
  </r>
  <r>
    <s v="CINE BR"/>
    <x v="30"/>
    <s v="NaN"/>
    <n v="23"/>
    <s v="7.5M"/>
    <s v="1,000+"/>
    <x v="0"/>
    <n v="0"/>
    <x v="0"/>
    <s v="Video Players &amp; Editors"/>
    <d v="2018-03-29T00:00:00"/>
    <n v="1"/>
    <s v="4.2 and up"/>
    <s v="1000"/>
    <s v="0"/>
  </r>
  <r>
    <s v="Vlogger Go Viral - Tuber Game"/>
    <x v="18"/>
    <n v="4.8"/>
    <n v="1304467"/>
    <s v="68M"/>
    <s v="10,000,000+"/>
    <x v="0"/>
    <n v="0"/>
    <x v="0"/>
    <s v="Strategy"/>
    <d v="2018-07-27T00:00:00"/>
    <n v="2.9"/>
    <s v="4.1 and up"/>
    <s v="10000000"/>
    <s v="0"/>
  </r>
  <r>
    <s v="Next Portuguese(BR) Langpack"/>
    <x v="25"/>
    <n v="4.3"/>
    <n v="1320"/>
    <s v="778k"/>
    <s v="100,000+"/>
    <x v="0"/>
    <n v="0"/>
    <x v="0"/>
    <s v="Tools"/>
    <d v="2013-09-13T00:00:00"/>
    <n v="1"/>
    <s v="2.0 and up"/>
    <s v="100000"/>
    <s v="0"/>
  </r>
  <r>
    <s v="BR Ambedkar Biography &amp; Quotes"/>
    <x v="3"/>
    <n v="4.5999999999999996"/>
    <n v="156"/>
    <s v="2.1M"/>
    <s v="10,000+"/>
    <x v="0"/>
    <n v="0"/>
    <x v="0"/>
    <s v="Books &amp; Reference"/>
    <d v="2018-06-11T00:00:00"/>
    <n v="2"/>
    <s v="2.3 and up"/>
    <s v="10000"/>
    <s v="0"/>
  </r>
  <r>
    <s v="B R COACHINGS"/>
    <x v="18"/>
    <s v="NaN"/>
    <n v="1"/>
    <s v="9.2M"/>
    <s v="10+"/>
    <x v="0"/>
    <n v="0"/>
    <x v="0"/>
    <s v="Education"/>
    <d v="2018-07-12T00:00:00"/>
    <n v="1"/>
    <s v="4.4 and up"/>
    <s v="10"/>
    <s v="0"/>
  </r>
  <r>
    <s v="B. R. Ambedkar Jayanti SMS"/>
    <x v="26"/>
    <s v="NaN"/>
    <n v="0"/>
    <s v="3.0M"/>
    <s v="500+"/>
    <x v="0"/>
    <n v="0"/>
    <x v="0"/>
    <s v="Personalization"/>
    <d v="2018-03-19T00:00:00"/>
    <n v="1.2"/>
    <s v="4.0.3 and up"/>
    <s v="500"/>
    <s v="0"/>
  </r>
  <r>
    <s v="Black Commando | Special Ops | FPS Shooting"/>
    <x v="17"/>
    <n v="4.0999999999999996"/>
    <n v="1167"/>
    <s v="72M"/>
    <s v="100,000+"/>
    <x v="0"/>
    <n v="0"/>
    <x v="1"/>
    <s v="Action"/>
    <d v="2018-05-03T00:00:00"/>
    <n v="1.4"/>
    <s v="4.1 and up"/>
    <s v="100000"/>
    <s v="0"/>
  </r>
  <r>
    <s v="GearBest Online Shopping"/>
    <x v="21"/>
    <n v="4.5"/>
    <n v="245104"/>
    <s v="35M"/>
    <s v="5,000,000+"/>
    <x v="0"/>
    <n v="0"/>
    <x v="0"/>
    <s v="Shopping"/>
    <d v="2018-08-01T00:00:00"/>
    <s v="3.6.0"/>
    <s v="4.0.3 and up"/>
    <s v="5000000"/>
    <s v="0"/>
  </r>
  <r>
    <s v="iPlayIT for YouTube VR Player"/>
    <x v="30"/>
    <n v="4.3"/>
    <n v="5879"/>
    <s v="Varies with device"/>
    <s v="1,000,000+"/>
    <x v="0"/>
    <n v="0"/>
    <x v="1"/>
    <s v="Video Players &amp; Editors"/>
    <d v="2018-06-12T00:00:00"/>
    <s v="Varies with device"/>
    <s v="4.1 and up"/>
    <s v="1000000"/>
    <s v="0"/>
  </r>
  <r>
    <s v="True Skateboarding Ride Skateboard Game Freestyle"/>
    <x v="17"/>
    <n v="3.8"/>
    <n v="8175"/>
    <s v="31M"/>
    <s v="1,000,000+"/>
    <x v="0"/>
    <n v="0"/>
    <x v="2"/>
    <s v="Arcade"/>
    <d v="2018-01-03T00:00:00"/>
    <s v="2.11.7"/>
    <s v="4.1 and up"/>
    <s v="1000000"/>
    <s v="0"/>
  </r>
  <r>
    <s v="Bullshit! (Free)"/>
    <x v="17"/>
    <n v="2.4"/>
    <n v="45"/>
    <s v="4.1M"/>
    <s v="10,000+"/>
    <x v="0"/>
    <n v="0"/>
    <x v="1"/>
    <s v="Card"/>
    <d v="2016-08-26T00:00:00"/>
    <n v="1.1000000000000001"/>
    <s v="4.1 and up"/>
    <s v="10000"/>
    <s v="0"/>
  </r>
  <r>
    <s v="BSPlayer FREE"/>
    <x v="30"/>
    <n v="4.3"/>
    <n v="138337"/>
    <s v="Varies with device"/>
    <s v="10,000,000+"/>
    <x v="0"/>
    <n v="0"/>
    <x v="0"/>
    <s v="Video Players &amp; Editors"/>
    <d v="2018-04-03T00:00:00"/>
    <s v="Varies with device"/>
    <s v="Varies with device"/>
    <s v="10000000"/>
    <s v="0"/>
  </r>
  <r>
    <s v="Bullshite!"/>
    <x v="17"/>
    <n v="2.8"/>
    <n v="48"/>
    <s v="13M"/>
    <s v="10,000+"/>
    <x v="0"/>
    <n v="0"/>
    <x v="1"/>
    <s v="Card"/>
    <d v="2016-04-10T00:00:00"/>
    <s v="1.0.1"/>
    <s v="4.1 and up"/>
    <s v="10000"/>
    <s v="0"/>
  </r>
  <r>
    <s v="Block Strike"/>
    <x v="17"/>
    <n v="4.5"/>
    <n v="947515"/>
    <s v="60M"/>
    <s v="10,000,000+"/>
    <x v="0"/>
    <n v="0"/>
    <x v="1"/>
    <s v="Action"/>
    <d v="2018-07-25T00:00:00"/>
    <s v="5.3.1"/>
    <s v="4.1 and up"/>
    <s v="10000000"/>
    <s v="0"/>
  </r>
  <r>
    <s v="Loved by King Bs"/>
    <x v="18"/>
    <n v="4.5999999999999996"/>
    <n v="5546"/>
    <s v="85M"/>
    <s v="100,000+"/>
    <x v="0"/>
    <n v="0"/>
    <x v="0"/>
    <s v="Simulation"/>
    <d v="2018-06-15T00:00:00"/>
    <n v="1.21"/>
    <s v="4.0.3 and up"/>
    <s v="100000"/>
    <s v="0"/>
  </r>
  <r>
    <s v="BombSquad Remote"/>
    <x v="17"/>
    <n v="4.0999999999999996"/>
    <n v="13304"/>
    <s v="1.3M"/>
    <s v="1,000,000+"/>
    <x v="0"/>
    <n v="0"/>
    <x v="0"/>
    <s v="Arcade"/>
    <d v="2016-11-30T00:00:00"/>
    <s v="1.2.21"/>
    <s v="4.0 and up"/>
    <s v="1000000"/>
    <s v="0"/>
  </r>
  <r>
    <s v="BSPlayer"/>
    <x v="30"/>
    <n v="4.2"/>
    <n v="4585"/>
    <s v="Varies with device"/>
    <s v="50,000+"/>
    <x v="1"/>
    <n v="5.99"/>
    <x v="0"/>
    <s v="Video Players &amp; Editors"/>
    <d v="2018-03-30T00:00:00"/>
    <s v="Varies with device"/>
    <s v="Varies with device"/>
    <s v="50000"/>
    <s v="5.99"/>
  </r>
  <r>
    <s v="BS CS IT &amp; SE"/>
    <x v="18"/>
    <n v="4.5999999999999996"/>
    <n v="9"/>
    <s v="6.9M"/>
    <s v="1,000+"/>
    <x v="0"/>
    <n v="0"/>
    <x v="0"/>
    <s v="Education"/>
    <d v="2018-05-16T00:00:00"/>
    <n v="1.2"/>
    <s v="4.1 and up"/>
    <s v="1000"/>
    <s v="0"/>
  </r>
  <r>
    <s v="BSPlayer ARMv7 VFP CPU support"/>
    <x v="30"/>
    <n v="4.3"/>
    <n v="9966"/>
    <s v="5.5M"/>
    <s v="1,000,000+"/>
    <x v="0"/>
    <n v="0"/>
    <x v="0"/>
    <s v="Video Players &amp; Editors"/>
    <d v="2017-03-31T00:00:00"/>
    <n v="1.23"/>
    <s v="2.1 and up"/>
    <s v="1000000"/>
    <s v="0"/>
  </r>
  <r>
    <s v="Marked by King Bs"/>
    <x v="18"/>
    <n v="4.5999999999999996"/>
    <n v="70335"/>
    <s v="58M"/>
    <s v="500,000+"/>
    <x v="0"/>
    <n v="0"/>
    <x v="1"/>
    <s v="Simulation"/>
    <d v="2017-10-17T00:00:00"/>
    <s v="1.0.7"/>
    <s v="4.3 and up"/>
    <s v="500000"/>
    <s v="0"/>
  </r>
  <r>
    <s v="COMSATS BOOK STORE FOR BS(CS)"/>
    <x v="18"/>
    <n v="5"/>
    <n v="15"/>
    <s v="94M"/>
    <s v="50+"/>
    <x v="0"/>
    <n v="0"/>
    <x v="0"/>
    <s v="Education"/>
    <d v="2018-07-11T00:00:00"/>
    <n v="2"/>
    <s v="4.0.3 and up"/>
    <s v="50"/>
    <s v="0"/>
  </r>
  <r>
    <s v="BS-Mobile"/>
    <x v="6"/>
    <n v="5"/>
    <n v="1"/>
    <s v="683k"/>
    <s v="50+"/>
    <x v="0"/>
    <n v="0"/>
    <x v="0"/>
    <s v="Communication"/>
    <d v="2015-09-03T00:00:00"/>
    <n v="0.1"/>
    <s v="2.3 and up"/>
    <s v="50"/>
    <s v="0"/>
  </r>
  <r>
    <s v="BS Meter (Ad Supported)"/>
    <x v="18"/>
    <n v="3.9"/>
    <n v="14"/>
    <s v="592k"/>
    <s v="1,000+"/>
    <x v="0"/>
    <n v="0"/>
    <x v="1"/>
    <s v="Entertainment"/>
    <d v="2013-08-14T00:00:00"/>
    <n v="2"/>
    <s v="2.2 and up"/>
    <s v="1000"/>
    <s v="0"/>
  </r>
  <r>
    <s v="BS Calendar / Patro / à¤ªà¤¾à¤¤à¥à¤°à¥‹"/>
    <x v="27"/>
    <n v="4.2"/>
    <n v="218"/>
    <s v="Varies with device"/>
    <s v="50,000+"/>
    <x v="0"/>
    <n v="0"/>
    <x v="0"/>
    <s v="Productivity"/>
    <d v="2018-07-15T00:00:00"/>
    <s v="Varies with device"/>
    <s v="Varies with device"/>
    <s v="50000"/>
    <s v="0"/>
  </r>
  <r>
    <s v="Simulator Brawl Box for BS"/>
    <x v="18"/>
    <n v="3.9"/>
    <n v="168"/>
    <s v="6.4M"/>
    <s v="5,000+"/>
    <x v="0"/>
    <n v="0"/>
    <x v="0"/>
    <s v="Simulation"/>
    <d v="2017-06-27T00:00:00"/>
    <n v="1.1000000000000001"/>
    <s v="4.0.3 and up"/>
    <s v="5000"/>
    <s v="0"/>
  </r>
  <r>
    <s v="BS Generator"/>
    <x v="18"/>
    <n v="4.2"/>
    <n v="5"/>
    <s v="3.3M"/>
    <s v="100+"/>
    <x v="0"/>
    <n v="0"/>
    <x v="0"/>
    <s v="Entertainment"/>
    <d v="2016-07-23T00:00:00"/>
    <n v="1.1000000000000001"/>
    <s v="4.4 and up"/>
    <s v="100"/>
    <s v="0"/>
  </r>
  <r>
    <s v="BS Match Maker Premium"/>
    <x v="25"/>
    <s v="NaN"/>
    <n v="3"/>
    <s v="319k"/>
    <s v="10+"/>
    <x v="1"/>
    <n v="0.99"/>
    <x v="0"/>
    <s v="Tools"/>
    <d v="2018-07-10T00:00:00"/>
    <s v="1.11.2"/>
    <s v="5.0 and up"/>
    <s v="10"/>
    <s v="0.99"/>
  </r>
  <r>
    <s v="BS Films"/>
    <x v="18"/>
    <s v="NaN"/>
    <n v="1"/>
    <s v="24M"/>
    <s v="100+"/>
    <x v="0"/>
    <n v="0"/>
    <x v="0"/>
    <s v="Entertainment"/>
    <d v="2017-12-12T00:00:00"/>
    <s v="2.0.0"/>
    <s v="4.3 and up"/>
    <s v="100"/>
    <s v="0"/>
  </r>
  <r>
    <s v="BS Tractor"/>
    <x v="17"/>
    <s v="NaN"/>
    <n v="3"/>
    <s v="36M"/>
    <s v="100+"/>
    <x v="0"/>
    <n v="0"/>
    <x v="0"/>
    <s v="Racing"/>
    <d v="2017-12-06T00:00:00"/>
    <n v="1"/>
    <s v="4.1 and up"/>
    <s v="100"/>
    <s v="0"/>
  </r>
  <r>
    <s v="BS player remote"/>
    <x v="30"/>
    <n v="3.5"/>
    <n v="54"/>
    <s v="186k"/>
    <s v="10,000+"/>
    <x v="0"/>
    <n v="0"/>
    <x v="0"/>
    <s v="Video Players &amp; Editors"/>
    <d v="2013-04-22T00:00:00"/>
    <n v="1"/>
    <s v="2.2 and up"/>
    <s v="10000"/>
    <s v="0"/>
  </r>
  <r>
    <s v="BibApp TU BS"/>
    <x v="18"/>
    <s v="NaN"/>
    <n v="16"/>
    <s v="3.5M"/>
    <s v="1,000+"/>
    <x v="0"/>
    <n v="0"/>
    <x v="0"/>
    <s v="Education"/>
    <d v="2014-12-15T00:00:00"/>
    <s v="2.0.0"/>
    <s v="4.0 and up"/>
    <s v="1000"/>
    <s v="0"/>
  </r>
  <r>
    <s v="King of B.S."/>
    <x v="18"/>
    <n v="4"/>
    <n v="4"/>
    <s v="840k"/>
    <s v="100+"/>
    <x v="0"/>
    <n v="0"/>
    <x v="0"/>
    <s v="Education"/>
    <d v="2014-06-09T00:00:00"/>
    <s v="1.0.1"/>
    <s v="4.0.3 and up"/>
    <s v="100"/>
    <s v="0"/>
  </r>
  <r>
    <s v="BS Chopper"/>
    <x v="17"/>
    <s v="NaN"/>
    <n v="0"/>
    <s v="41M"/>
    <s v="100+"/>
    <x v="0"/>
    <n v="0"/>
    <x v="0"/>
    <s v="Racing"/>
    <d v="2017-10-05T00:00:00"/>
    <n v="1"/>
    <s v="4.1 and up"/>
    <s v="100"/>
    <s v="0"/>
  </r>
  <r>
    <s v="BS Play"/>
    <x v="18"/>
    <n v="3.7"/>
    <n v="56"/>
    <s v="1.5M"/>
    <s v="5,000+"/>
    <x v="0"/>
    <n v="0"/>
    <x v="0"/>
    <s v="Education"/>
    <d v="2015-03-04T00:00:00"/>
    <s v="1.1.2"/>
    <s v="4.0 and up"/>
    <s v="5000"/>
    <s v="0"/>
  </r>
  <r>
    <s v="B@dL!bs Lite"/>
    <x v="17"/>
    <n v="3.8"/>
    <n v="10"/>
    <s v="36M"/>
    <s v="1,000+"/>
    <x v="0"/>
    <n v="0"/>
    <x v="3"/>
    <s v="Word"/>
    <d v="2016-04-05T00:00:00"/>
    <n v="6"/>
    <s v="4.0.3 and up"/>
    <s v="1000"/>
    <s v="0"/>
  </r>
  <r>
    <s v="BS Battery+"/>
    <x v="25"/>
    <n v="4.3"/>
    <n v="269"/>
    <s v="647k"/>
    <s v="50,000+"/>
    <x v="0"/>
    <n v="0"/>
    <x v="0"/>
    <s v="Tools"/>
    <d v="2012-08-18T00:00:00"/>
    <s v="4.0.1"/>
    <s v="2.0 and up"/>
    <s v="50000"/>
    <s v="0"/>
  </r>
  <r>
    <s v="ATC Unico BS"/>
    <x v="6"/>
    <s v="NaN"/>
    <n v="10"/>
    <s v="5.3M"/>
    <s v="500+"/>
    <x v="0"/>
    <n v="0"/>
    <x v="0"/>
    <s v="Communication"/>
    <d v="2015-10-16T00:00:00"/>
    <n v="0.12"/>
    <s v="4.1 and up"/>
    <s v="500"/>
    <s v="0"/>
  </r>
  <r>
    <s v="Revista BS"/>
    <x v="31"/>
    <s v="NaN"/>
    <n v="10"/>
    <s v="19M"/>
    <s v="100+"/>
    <x v="0"/>
    <n v="0"/>
    <x v="0"/>
    <s v="News &amp; Magazines"/>
    <d v="2017-01-13T00:00:00"/>
    <s v="0.0.5"/>
    <s v="4.1 and up"/>
    <s v="100"/>
    <s v="0"/>
  </r>
  <r>
    <s v="BS MAPS"/>
    <x v="32"/>
    <n v="4.5"/>
    <n v="6"/>
    <s v="2.5M"/>
    <s v="50+"/>
    <x v="0"/>
    <n v="0"/>
    <x v="0"/>
    <s v="Maps &amp; Navigation"/>
    <d v="2018-07-28T00:00:00"/>
    <n v="2.1"/>
    <s v="4.0 and up"/>
    <s v="50"/>
    <s v="0"/>
  </r>
  <r>
    <s v="Beauty Rental Shop"/>
    <x v="18"/>
    <n v="4.5999999999999996"/>
    <n v="11480"/>
    <s v="93M"/>
    <s v="100,000+"/>
    <x v="0"/>
    <n v="0"/>
    <x v="0"/>
    <s v="Simulation"/>
    <d v="2018-05-25T00:00:00"/>
    <s v="1.0.4"/>
    <s v="4.4 and up"/>
    <s v="100000"/>
    <s v="0"/>
  </r>
  <r>
    <s v="BS Where Am I"/>
    <x v="25"/>
    <s v="NaN"/>
    <n v="9"/>
    <s v="2.8M"/>
    <s v="50+"/>
    <x v="0"/>
    <n v="0"/>
    <x v="0"/>
    <s v="Tools"/>
    <d v="2018-07-05T00:00:00"/>
    <n v="2.2999999999999998"/>
    <s v="2.3 and up"/>
    <s v="50"/>
    <s v="0"/>
  </r>
  <r>
    <s v="Bsc Agri Notes"/>
    <x v="18"/>
    <n v="4.5"/>
    <n v="301"/>
    <s v="5.6M"/>
    <s v="10,000+"/>
    <x v="0"/>
    <n v="0"/>
    <x v="0"/>
    <s v="Education"/>
    <d v="2018-07-01T00:00:00"/>
    <n v="1"/>
    <s v="4.1 and up"/>
    <s v="10000"/>
    <s v="0"/>
  </r>
  <r>
    <s v="Love Signal: D-Mate"/>
    <x v="18"/>
    <n v="4.3"/>
    <n v="1895"/>
    <s v="72M"/>
    <s v="50,000+"/>
    <x v="0"/>
    <n v="0"/>
    <x v="0"/>
    <s v="Simulation"/>
    <d v="2018-02-27T00:00:00"/>
    <s v="1.0.1"/>
    <s v="4.4 and up"/>
    <s v="50000"/>
    <s v="0"/>
  </r>
  <r>
    <s v="BSC IT"/>
    <x v="18"/>
    <n v="4.4000000000000004"/>
    <n v="847"/>
    <s v="21M"/>
    <s v="10,000+"/>
    <x v="0"/>
    <n v="0"/>
    <x v="0"/>
    <s v="Education"/>
    <d v="2018-07-16T00:00:00"/>
    <n v="2.2999999999999998"/>
    <s v="4.0.3 and up"/>
    <s v="10000"/>
    <s v="0"/>
  </r>
  <r>
    <s v="BS TRACK CLIENT"/>
    <x v="25"/>
    <s v="NaN"/>
    <n v="0"/>
    <s v="191k"/>
    <s v="10+"/>
    <x v="0"/>
    <n v="0"/>
    <x v="0"/>
    <s v="Tools"/>
    <d v="2017-08-13T00:00:00"/>
    <n v="1.1000000000000001"/>
    <s v="1.5 and up"/>
    <s v="10"/>
    <s v="0"/>
  </r>
  <r>
    <s v="Kiosko BS"/>
    <x v="31"/>
    <s v="NaN"/>
    <n v="55"/>
    <s v="22M"/>
    <s v="1,000+"/>
    <x v="0"/>
    <n v="0"/>
    <x v="0"/>
    <s v="News &amp; Magazines"/>
    <d v="2017-05-12T00:00:00"/>
    <n v="2"/>
    <s v="4.0 and up"/>
    <s v="1000"/>
    <s v="0"/>
  </r>
  <r>
    <s v="Sleeping Delivery"/>
    <x v="18"/>
    <n v="4.5999999999999996"/>
    <n v="19640"/>
    <s v="67M"/>
    <s v="100,000+"/>
    <x v="0"/>
    <n v="0"/>
    <x v="1"/>
    <s v="Simulation"/>
    <d v="2018-05-18T00:00:00"/>
    <n v="2"/>
    <s v="4.4 and up"/>
    <s v="100000"/>
    <s v="0"/>
  </r>
  <r>
    <s v="BS Detector - Diss 'n' Gauges"/>
    <x v="18"/>
    <s v="NaN"/>
    <n v="0"/>
    <s v="842k"/>
    <s v="50+"/>
    <x v="1"/>
    <n v="1.49"/>
    <x v="0"/>
    <s v="Entertainment"/>
    <d v="2013-02-22T00:00:00"/>
    <n v="1.3"/>
    <s v="2.2 and up"/>
    <s v="50"/>
    <s v="1.49"/>
  </r>
  <r>
    <s v="CABLE SIZE CALCULATOR BS 7671"/>
    <x v="25"/>
    <n v="3.9"/>
    <n v="333"/>
    <s v="1.1M"/>
    <s v="100,000+"/>
    <x v="0"/>
    <n v="0"/>
    <x v="0"/>
    <s v="Tools"/>
    <d v="2016-02-03T00:00:00"/>
    <n v="2.4"/>
    <s v="2.3 and up"/>
    <s v="100000"/>
    <s v="0"/>
  </r>
  <r>
    <s v="Corporate B.S. Generator"/>
    <x v="4"/>
    <s v="NaN"/>
    <n v="0"/>
    <s v="6.9M"/>
    <s v="10+"/>
    <x v="0"/>
    <n v="0"/>
    <x v="0"/>
    <s v="Business"/>
    <d v="2017-11-20T00:00:00"/>
    <n v="1"/>
    <s v="3.0 and up"/>
    <s v="10"/>
    <s v="0"/>
  </r>
  <r>
    <s v="Banco Sabadell App. Your mobile bank"/>
    <x v="11"/>
    <n v="3.9"/>
    <n v="25205"/>
    <s v="Varies with device"/>
    <s v="1,000,000+"/>
    <x v="0"/>
    <n v="0"/>
    <x v="0"/>
    <s v="Finance"/>
    <d v="2018-07-27T00:00:00"/>
    <s v="Varies with device"/>
    <s v="Varies with device"/>
    <s v="1000000"/>
    <s v="0"/>
  </r>
  <r>
    <s v="StrÃ¦tÃ³.is"/>
    <x v="32"/>
    <n v="3.1"/>
    <n v="742"/>
    <s v="15M"/>
    <s v="100,000+"/>
    <x v="0"/>
    <n v="0"/>
    <x v="0"/>
    <s v="Maps &amp; Navigation"/>
    <d v="2018-07-09T00:00:00"/>
    <n v="5.7"/>
    <s v="4.1 and up"/>
    <s v="100000"/>
    <s v="0"/>
  </r>
  <r>
    <s v="VOLT DROP CALCULATOR BS 7671"/>
    <x v="25"/>
    <n v="3.9"/>
    <n v="71"/>
    <s v="1.1M"/>
    <s v="10,000+"/>
    <x v="0"/>
    <n v="0"/>
    <x v="0"/>
    <s v="Tools"/>
    <d v="2016-01-26T00:00:00"/>
    <n v="2"/>
    <s v="2.3 and up"/>
    <s v="10000"/>
    <s v="0"/>
  </r>
  <r>
    <s v="BSc Ag Entrance Preparation"/>
    <x v="18"/>
    <n v="4.4000000000000004"/>
    <n v="138"/>
    <s v="6.2M"/>
    <s v="10,000+"/>
    <x v="0"/>
    <n v="0"/>
    <x v="0"/>
    <s v="Education"/>
    <d v="2018-05-31T00:00:00"/>
    <n v="3.7"/>
    <s v="4.1 and up"/>
    <s v="10000"/>
    <s v="0"/>
  </r>
  <r>
    <s v="17th Edition Cable Sizer"/>
    <x v="3"/>
    <n v="4.4000000000000004"/>
    <n v="47"/>
    <s v="1.4M"/>
    <s v="1,000+"/>
    <x v="1"/>
    <n v="3.08"/>
    <x v="0"/>
    <s v="Books &amp; Reference"/>
    <d v="2016-05-27T00:00:00"/>
    <n v="1.22"/>
    <s v="2.2 and up"/>
    <s v="1000"/>
    <s v="3.08"/>
  </r>
  <r>
    <s v="Black Survival"/>
    <x v="18"/>
    <n v="4.4000000000000004"/>
    <n v="48451"/>
    <s v="52M"/>
    <s v="1,000,000+"/>
    <x v="0"/>
    <n v="0"/>
    <x v="1"/>
    <s v="Strategy"/>
    <d v="2018-08-01T00:00:00"/>
    <s v="4.6.00"/>
    <s v="4.0.3 and up"/>
    <s v="1000000"/>
    <s v="0"/>
  </r>
  <r>
    <s v="Black Social"/>
    <x v="20"/>
    <n v="4.5999999999999996"/>
    <n v="22"/>
    <s v="8.7M"/>
    <s v="1,000+"/>
    <x v="0"/>
    <n v="0"/>
    <x v="1"/>
    <s v="Social"/>
    <d v="2018-08-05T00:00:00"/>
    <s v="31.1.4"/>
    <s v="4.3 and up"/>
    <s v="1000"/>
    <s v="0"/>
  </r>
  <r>
    <s v="BTNotification"/>
    <x v="25"/>
    <n v="3.9"/>
    <n v="15665"/>
    <s v="373k"/>
    <s v="5,000,000+"/>
    <x v="0"/>
    <n v="0"/>
    <x v="0"/>
    <s v="Tools"/>
    <d v="2016-07-08T00:00:00"/>
    <s v="1.1.43"/>
    <s v="4.0 and up"/>
    <s v="5000000"/>
    <s v="0"/>
  </r>
  <r>
    <s v="Little Magnet BT"/>
    <x v="25"/>
    <n v="4.5999999999999996"/>
    <n v="3703"/>
    <s v="3.8M"/>
    <s v="100,000+"/>
    <x v="0"/>
    <n v="0"/>
    <x v="0"/>
    <s v="Tools"/>
    <d v="2018-08-05T00:00:00"/>
    <s v="4.1.4"/>
    <s v="4.2 and up"/>
    <s v="100000"/>
    <s v="0"/>
  </r>
  <r>
    <s v="BT Notifier"/>
    <x v="25"/>
    <n v="2.5"/>
    <n v="2794"/>
    <s v="3.8M"/>
    <s v="1,000,000+"/>
    <x v="0"/>
    <n v="0"/>
    <x v="0"/>
    <s v="Tools"/>
    <d v="2018-05-28T00:00:00"/>
    <n v="2.9"/>
    <s v="4.3 and up"/>
    <s v="1000000"/>
    <s v="0"/>
  </r>
  <r>
    <s v="Little Magnet BT Pro"/>
    <x v="25"/>
    <n v="4.5999999999999996"/>
    <n v="251"/>
    <s v="3.8M"/>
    <s v="1,000+"/>
    <x v="1"/>
    <n v="0.99"/>
    <x v="0"/>
    <s v="Tools"/>
    <d v="2018-08-05T00:00:00"/>
    <s v="4.1.4"/>
    <s v="4.2 and up"/>
    <s v="1000"/>
    <s v="0.99"/>
  </r>
  <r>
    <s v="Bt Notifier -Smartwatch notice"/>
    <x v="25"/>
    <n v="2.8"/>
    <n v="632"/>
    <s v="8.2M"/>
    <s v="500,000+"/>
    <x v="0"/>
    <n v="0"/>
    <x v="0"/>
    <s v="Tools"/>
    <d v="2017-05-23T00:00:00"/>
    <n v="1"/>
    <s v="6.0 and up"/>
    <s v="500000"/>
    <s v="0"/>
  </r>
  <r>
    <s v="BT One Voice mobile access"/>
    <x v="6"/>
    <n v="4"/>
    <n v="32"/>
    <s v="437k"/>
    <s v="5,000+"/>
    <x v="0"/>
    <n v="0"/>
    <x v="0"/>
    <s v="Communication"/>
    <d v="2015-07-30T00:00:00"/>
    <s v="Version 1.6"/>
    <s v="1.6 and up"/>
    <s v="5000"/>
    <s v="0"/>
  </r>
  <r>
    <s v="BT One Mobile secure access"/>
    <x v="4"/>
    <n v="3.4"/>
    <n v="54"/>
    <s v="5.7M"/>
    <s v="10,000+"/>
    <x v="0"/>
    <n v="0"/>
    <x v="0"/>
    <s v="Business"/>
    <d v="2016-07-28T00:00:00"/>
    <n v="3.61"/>
    <s v="2.3.3 and up"/>
    <s v="10000"/>
    <s v="0"/>
  </r>
  <r>
    <s v="BT Communicator"/>
    <x v="20"/>
    <n v="3.8"/>
    <n v="32"/>
    <s v="1.6M"/>
    <s v="10,000+"/>
    <x v="0"/>
    <n v="0"/>
    <x v="1"/>
    <s v="Social"/>
    <d v="2016-12-16T00:00:00"/>
    <n v="1"/>
    <s v="1.6 and up"/>
    <s v="10000"/>
    <s v="0"/>
  </r>
  <r>
    <s v="BT One Voice anywhere"/>
    <x v="4"/>
    <n v="4.5"/>
    <n v="80"/>
    <s v="16M"/>
    <s v="10,000+"/>
    <x v="0"/>
    <n v="0"/>
    <x v="0"/>
    <s v="Business"/>
    <d v="2016-12-23T00:00:00"/>
    <s v="2.54.3"/>
    <s v="2.2 and up"/>
    <s v="10000"/>
    <s v="0"/>
  </r>
  <r>
    <s v="BT Find Address for Bluetooth"/>
    <x v="4"/>
    <n v="4.8"/>
    <n v="8"/>
    <s v="2.6M"/>
    <s v="5,000+"/>
    <x v="0"/>
    <n v="0"/>
    <x v="0"/>
    <s v="Business"/>
    <d v="2017-10-31T00:00:00"/>
    <n v="2"/>
    <s v="3.0 and up"/>
    <s v="5000"/>
    <s v="0"/>
  </r>
  <r>
    <s v="BT Camera"/>
    <x v="22"/>
    <n v="3.3"/>
    <n v="1307"/>
    <s v="6.6M"/>
    <s v="500,000+"/>
    <x v="0"/>
    <n v="0"/>
    <x v="0"/>
    <s v="Photography"/>
    <d v="2017-02-24T00:00:00"/>
    <n v="1.8"/>
    <s v="2.3 and up"/>
    <s v="500000"/>
    <s v="0"/>
  </r>
  <r>
    <s v="BT Messenger"/>
    <x v="6"/>
    <n v="3.9"/>
    <n v="97"/>
    <s v="598k"/>
    <s v="50,000+"/>
    <x v="0"/>
    <n v="0"/>
    <x v="0"/>
    <s v="Communication"/>
    <d v="2015-05-15T00:00:00"/>
    <n v="1"/>
    <s v="2.2 and up"/>
    <s v="50000"/>
    <s v="0"/>
  </r>
  <r>
    <s v="BT One Phone Mobile App"/>
    <x v="6"/>
    <n v="3.5"/>
    <n v="33"/>
    <s v="2.7M"/>
    <s v="10,000+"/>
    <x v="0"/>
    <n v="0"/>
    <x v="0"/>
    <s v="Communication"/>
    <d v="2017-09-18T00:00:00"/>
    <s v="2.2.6"/>
    <s v="4.1 and up"/>
    <s v="10000"/>
    <s v="0"/>
  </r>
  <r>
    <s v="BitTorrentÂ®- Torrent Downloads"/>
    <x v="30"/>
    <n v="4.5"/>
    <n v="641219"/>
    <s v="Varies with device"/>
    <s v="10,000,000+"/>
    <x v="0"/>
    <n v="0"/>
    <x v="0"/>
    <s v="Video Players &amp; Editors"/>
    <d v="2018-07-26T00:00:00"/>
    <s v="5.2.2"/>
    <s v="4.1 and up"/>
    <s v="10000000"/>
    <s v="0"/>
  </r>
  <r>
    <s v="SW-100.tch by Callstel"/>
    <x v="6"/>
    <n v="4"/>
    <n v="1926"/>
    <s v="716k"/>
    <s v="1,000,000+"/>
    <x v="0"/>
    <n v="0"/>
    <x v="0"/>
    <s v="Communication"/>
    <d v="2015-12-16T00:00:00"/>
    <s v="1.3.20"/>
    <s v="2.2 and up"/>
    <s v="1000000"/>
    <s v="0"/>
  </r>
  <r>
    <s v="BT App"/>
    <x v="31"/>
    <s v="NaN"/>
    <n v="24"/>
    <s v="14M"/>
    <s v="1,000+"/>
    <x v="0"/>
    <n v="0"/>
    <x v="0"/>
    <s v="News &amp; Magazines"/>
    <d v="2018-07-19T00:00:00"/>
    <s v="1.0.124"/>
    <s v="4.2 and up"/>
    <s v="1000"/>
    <s v="0"/>
  </r>
  <r>
    <s v="BT MeetMe with Dolby Voice"/>
    <x v="6"/>
    <n v="3.6"/>
    <n v="437"/>
    <s v="12M"/>
    <s v="100,000+"/>
    <x v="0"/>
    <n v="0"/>
    <x v="0"/>
    <s v="Communication"/>
    <d v="2018-07-13T00:00:00"/>
    <s v="2.66.5"/>
    <s v="5.0 and up"/>
    <s v="100000"/>
    <s v="0"/>
  </r>
  <r>
    <s v="ProGrade BT"/>
    <x v="25"/>
    <s v="NaN"/>
    <n v="0"/>
    <s v="46M"/>
    <s v="500+"/>
    <x v="0"/>
    <n v="0"/>
    <x v="0"/>
    <s v="Tools"/>
    <d v="2018-04-27T00:00:00"/>
    <s v="1.0.2"/>
    <s v="4.3 and up"/>
    <s v="500"/>
    <s v="0"/>
  </r>
  <r>
    <s v="BT Share It"/>
    <x v="4"/>
    <n v="4.7"/>
    <n v="12"/>
    <s v="13M"/>
    <s v="500+"/>
    <x v="0"/>
    <n v="0"/>
    <x v="0"/>
    <s v="Business"/>
    <d v="2018-05-16T00:00:00"/>
    <s v="3.4.2"/>
    <s v="4.4 and up"/>
    <s v="500"/>
    <s v="0"/>
  </r>
  <r>
    <s v="Bluetooth Auto Connect"/>
    <x v="6"/>
    <n v="3.9"/>
    <n v="20829"/>
    <s v="1.9M"/>
    <s v="5,000,000+"/>
    <x v="0"/>
    <n v="0"/>
    <x v="0"/>
    <s v="Communication"/>
    <d v="2017-11-17T00:00:00"/>
    <s v="4.5.4"/>
    <s v="3.0 and up"/>
    <s v="5000000"/>
    <s v="0"/>
  </r>
  <r>
    <s v="Wifi BT Scanner"/>
    <x v="18"/>
    <n v="5"/>
    <n v="2"/>
    <s v="1.2M"/>
    <s v="500+"/>
    <x v="0"/>
    <n v="0"/>
    <x v="0"/>
    <s v="Education"/>
    <d v="2016-11-03T00:00:00"/>
    <n v="1"/>
    <s v="4.0.3 and up"/>
    <s v="500"/>
    <s v="0"/>
  </r>
  <r>
    <s v="Ultimate Control BT"/>
    <x v="4"/>
    <n v="4.5999999999999996"/>
    <n v="14"/>
    <s v="4.3M"/>
    <s v="500+"/>
    <x v="0"/>
    <n v="0"/>
    <x v="0"/>
    <s v="Business"/>
    <d v="2018-06-06T00:00:00"/>
    <s v="3.3.2"/>
    <s v="4.4 and up"/>
    <s v="500"/>
    <s v="0"/>
  </r>
  <r>
    <s v="BT Controller"/>
    <x v="25"/>
    <n v="3.9"/>
    <n v="4374"/>
    <s v="13M"/>
    <s v="1,000,000+"/>
    <x v="0"/>
    <n v="0"/>
    <x v="0"/>
    <s v="Tools"/>
    <d v="2018-06-25T00:00:00"/>
    <s v="3.1.3"/>
    <s v="4.2 and up"/>
    <s v="1000000"/>
    <s v="0"/>
  </r>
  <r>
    <s v="BT Church"/>
    <x v="16"/>
    <n v="4.9000000000000004"/>
    <n v="26"/>
    <s v="8.4M"/>
    <s v="1,000+"/>
    <x v="0"/>
    <n v="0"/>
    <x v="1"/>
    <s v="Lifestyle"/>
    <d v="2018-06-25T00:00:00"/>
    <s v="3.8.0"/>
    <s v="4.1 and up"/>
    <s v="1000"/>
    <s v="0"/>
  </r>
  <r>
    <s v="Mediatek SmartDevice"/>
    <x v="25"/>
    <n v="3.6"/>
    <n v="11187"/>
    <s v="7.3M"/>
    <s v="1,000,000+"/>
    <x v="0"/>
    <n v="0"/>
    <x v="0"/>
    <s v="Tools"/>
    <d v="2017-03-17T00:00:00"/>
    <s v="V1.7.6"/>
    <s v="4.0 and up"/>
    <s v="1000000"/>
    <s v="0"/>
  </r>
  <r>
    <s v="LG BT Reader Plus"/>
    <x v="25"/>
    <n v="3.7"/>
    <n v="2992"/>
    <s v="585k"/>
    <s v="500,000+"/>
    <x v="0"/>
    <n v="0"/>
    <x v="0"/>
    <s v="Tools"/>
    <d v="2016-02-25T00:00:00"/>
    <s v="2.1.11"/>
    <s v="4.1 and up"/>
    <s v="500000"/>
    <s v="0"/>
  </r>
  <r>
    <s v="BT Mobile"/>
    <x v="32"/>
    <n v="3.9"/>
    <n v="22"/>
    <s v="3.2M"/>
    <s v="1,000+"/>
    <x v="0"/>
    <n v="0"/>
    <x v="0"/>
    <s v="Maps &amp; Navigation"/>
    <d v="2018-07-04T00:00:00"/>
    <n v="2.2000000000000002"/>
    <s v="4.1 and up"/>
    <s v="1000"/>
    <s v="0"/>
  </r>
  <r>
    <s v="MagicLight BT"/>
    <x v="16"/>
    <n v="2.7"/>
    <n v="135"/>
    <s v="6.5M"/>
    <s v="10,000+"/>
    <x v="0"/>
    <n v="0"/>
    <x v="0"/>
    <s v="Lifestyle"/>
    <d v="2018-07-11T00:00:00"/>
    <s v="1.2.1"/>
    <s v="4.3 and up"/>
    <s v="10000"/>
    <s v="0"/>
  </r>
  <r>
    <s v="Bluetooth Control BT-&gt;uC FREE"/>
    <x v="25"/>
    <n v="3.8"/>
    <n v="67"/>
    <s v="2.7M"/>
    <s v="10,000+"/>
    <x v="0"/>
    <n v="0"/>
    <x v="0"/>
    <s v="Tools"/>
    <d v="2016-06-06T00:00:00"/>
    <s v="1.9.0"/>
    <s v="3.0 and up"/>
    <s v="10000"/>
    <s v="0"/>
  </r>
  <r>
    <s v="B.T."/>
    <x v="31"/>
    <n v="2.8"/>
    <n v="636"/>
    <s v="1.4M"/>
    <s v="100,000+"/>
    <x v="0"/>
    <n v="0"/>
    <x v="0"/>
    <s v="News &amp; Magazines"/>
    <d v="2018-06-08T00:00:00"/>
    <s v="1.12.2"/>
    <s v="4.1 and up"/>
    <s v="100000"/>
    <s v="0"/>
  </r>
  <r>
    <s v="Autool BT-BOX"/>
    <x v="25"/>
    <n v="3.5"/>
    <n v="4"/>
    <s v="17M"/>
    <s v="500+"/>
    <x v="0"/>
    <n v="0"/>
    <x v="0"/>
    <s v="Tools"/>
    <d v="2018-05-12T00:00:00"/>
    <s v="1.0.1"/>
    <s v="4.3 and up"/>
    <s v="500"/>
    <s v="0"/>
  </r>
  <r>
    <s v="BT Remote (SPP) for Bluetooth"/>
    <x v="25"/>
    <n v="4.0999999999999996"/>
    <n v="36"/>
    <s v="3.1M"/>
    <s v="10,000+"/>
    <x v="0"/>
    <n v="0"/>
    <x v="0"/>
    <s v="Tools"/>
    <d v="2016-10-24T00:00:00"/>
    <n v="1.1599999999999999"/>
    <s v="2.3.3 and up"/>
    <s v="10000"/>
    <s v="0"/>
  </r>
  <r>
    <s v="BT Satmeter"/>
    <x v="25"/>
    <s v="NaN"/>
    <n v="0"/>
    <s v="2.4M"/>
    <s v="100+"/>
    <x v="0"/>
    <n v="0"/>
    <x v="0"/>
    <s v="Tools"/>
    <d v="2018-04-12T00:00:00"/>
    <s v="V2.3"/>
    <s v="4.3 and up"/>
    <s v="100"/>
    <s v="0"/>
  </r>
  <r>
    <s v="Battery Notifier Pro BT"/>
    <x v="25"/>
    <n v="4.7"/>
    <n v="1363"/>
    <s v="1.6M"/>
    <s v="10,000+"/>
    <x v="1"/>
    <n v="2.59"/>
    <x v="0"/>
    <s v="Tools"/>
    <d v="2017-06-07T00:00:00"/>
    <s v="2.5.18"/>
    <s v="1.6 and up"/>
    <s v="10000"/>
    <s v="2.59"/>
  </r>
  <r>
    <s v="BT Panorama"/>
    <x v="11"/>
    <n v="4.3"/>
    <n v="34"/>
    <s v="Varies with device"/>
    <s v="5,000+"/>
    <x v="0"/>
    <n v="0"/>
    <x v="0"/>
    <s v="Finance"/>
    <d v="2017-06-14T00:00:00"/>
    <s v="Varies with device"/>
    <s v="Varies with device"/>
    <s v="5000"/>
    <s v="0"/>
  </r>
  <r>
    <s v="Battery Notifier BT Free"/>
    <x v="25"/>
    <n v="4.5"/>
    <n v="21979"/>
    <s v="982k"/>
    <s v="1,000,000+"/>
    <x v="0"/>
    <n v="0"/>
    <x v="0"/>
    <s v="Tools"/>
    <d v="2017-06-07T00:00:00"/>
    <s v="2.1.15"/>
    <s v="1.6 and up"/>
    <s v="1000000"/>
    <s v="0"/>
  </r>
  <r>
    <s v="BT Dating -Find your match, help cupid, be social"/>
    <x v="20"/>
    <n v="4.0999999999999996"/>
    <n v="158"/>
    <s v="26M"/>
    <s v="50,000+"/>
    <x v="0"/>
    <n v="0"/>
    <x v="3"/>
    <s v="Social"/>
    <d v="2018-07-19T00:00:00"/>
    <n v="2.2999999999999998"/>
    <s v="4.1 and up"/>
    <s v="50000"/>
    <s v="0"/>
  </r>
  <r>
    <s v="BT (Usage Interne)"/>
    <x v="15"/>
    <s v="NaN"/>
    <n v="3"/>
    <s v="19M"/>
    <s v="100+"/>
    <x v="0"/>
    <n v="0"/>
    <x v="0"/>
    <s v="Libraries &amp; Demo"/>
    <d v="2017-08-17T00:00:00"/>
    <n v="1.1000000000000001"/>
    <s v="2.3 and up"/>
    <s v="100"/>
    <s v="0"/>
  </r>
  <r>
    <s v="BT Position Sender - Bluetooth Position Sender"/>
    <x v="25"/>
    <s v="NaN"/>
    <n v="0"/>
    <s v="2.9M"/>
    <s v="10+"/>
    <x v="0"/>
    <n v="0"/>
    <x v="0"/>
    <s v="Tools"/>
    <d v="2018-07-03T00:00:00"/>
    <s v="1.2.0"/>
    <s v="4.4 and up"/>
    <s v="10"/>
    <s v="0"/>
  </r>
  <r>
    <s v="Aegis BT"/>
    <x v="4"/>
    <n v="4.8"/>
    <n v="16"/>
    <s v="4.5M"/>
    <s v="500+"/>
    <x v="0"/>
    <n v="0"/>
    <x v="0"/>
    <s v="Business"/>
    <d v="2017-09-06T00:00:00"/>
    <s v="1.0.10"/>
    <s v="4.1 and up"/>
    <s v="500"/>
    <s v="0"/>
  </r>
  <r>
    <s v="BT Master"/>
    <x v="18"/>
    <s v="NaN"/>
    <n v="0"/>
    <s v="222k"/>
    <s v="100+"/>
    <x v="0"/>
    <n v="0"/>
    <x v="0"/>
    <s v="Education"/>
    <d v="2016-11-06T00:00:00"/>
    <s v="NaN"/>
    <s v="1.6 and up"/>
    <s v="100"/>
    <s v="0"/>
  </r>
  <r>
    <s v="OSRAM BT Control"/>
    <x v="25"/>
    <s v="NaN"/>
    <n v="2"/>
    <s v="42M"/>
    <s v="1,000+"/>
    <x v="0"/>
    <n v="0"/>
    <x v="0"/>
    <s v="Tools"/>
    <d v="2017-12-15T00:00:00"/>
    <s v="1.0.5"/>
    <s v="4.4 and up"/>
    <s v="1000"/>
    <s v="0"/>
  </r>
  <r>
    <s v="Vipè§†é¢‘å…è´¹çœ‹-BTç£åŠ›æœç´¢"/>
    <x v="25"/>
    <s v="NaN"/>
    <n v="20"/>
    <s v="7.9M"/>
    <s v="1,000+"/>
    <x v="0"/>
    <n v="0"/>
    <x v="0"/>
    <s v="Tools"/>
    <d v="2018-06-08T00:00:00"/>
    <n v="1.2"/>
    <s v="4.0 and up"/>
    <s v="1000"/>
    <s v="0"/>
  </r>
  <r>
    <s v="AudioBT: BT audio GPS/SMS/Text"/>
    <x v="6"/>
    <n v="3.4"/>
    <n v="198"/>
    <s v="219k"/>
    <s v="50,000+"/>
    <x v="0"/>
    <n v="0"/>
    <x v="0"/>
    <s v="Communication"/>
    <d v="2017-02-21T00:00:00"/>
    <s v="3.2.1"/>
    <s v="4.0 and up"/>
    <s v="50000"/>
    <s v="0"/>
  </r>
  <r>
    <s v="Jabbla BT"/>
    <x v="25"/>
    <n v="5"/>
    <n v="3"/>
    <s v="55k"/>
    <s v="100+"/>
    <x v="0"/>
    <n v="0"/>
    <x v="0"/>
    <s v="Tools"/>
    <d v="2014-10-06T00:00:00"/>
    <n v="1"/>
    <s v="4.2 and up"/>
    <s v="100"/>
    <s v="0"/>
  </r>
  <r>
    <s v="BT Speed"/>
    <x v="23"/>
    <s v="NaN"/>
    <n v="3"/>
    <s v="948k"/>
    <s v="10+"/>
    <x v="1"/>
    <n v="4.8"/>
    <x v="0"/>
    <s v="Sports"/>
    <d v="2015-05-21T00:00:00"/>
    <s v="1.0.1"/>
    <s v="4.0.3 and up"/>
    <s v="10"/>
    <s v="4.8"/>
  </r>
  <r>
    <s v="USB BT Wi-Fi Color Terminal Modem"/>
    <x v="25"/>
    <s v="NaN"/>
    <n v="0"/>
    <s v="7.3M"/>
    <s v="5+"/>
    <x v="1"/>
    <n v="8.99"/>
    <x v="0"/>
    <s v="Tools"/>
    <d v="2018-02-09T00:00:00"/>
    <n v="5.3"/>
    <s v="3.2 and up"/>
    <s v="5"/>
    <s v="8.99"/>
  </r>
  <r>
    <s v="SenseView BT Zephyr Sensor"/>
    <x v="25"/>
    <n v="4.3"/>
    <n v="37"/>
    <s v="323k"/>
    <s v="5,000+"/>
    <x v="0"/>
    <n v="0"/>
    <x v="0"/>
    <s v="Tools"/>
    <d v="2015-05-15T00:00:00"/>
    <s v="1.1.15205"/>
    <s v="2.2 and up"/>
    <s v="5000"/>
    <s v="0"/>
  </r>
  <r>
    <s v="Bu the Baby Bunny - Cute pet care game"/>
    <x v="18"/>
    <n v="4.4000000000000004"/>
    <n v="37122"/>
    <s v="89M"/>
    <s v="1,000,000+"/>
    <x v="0"/>
    <n v="0"/>
    <x v="0"/>
    <s v="Educational"/>
    <d v="2018-06-14T00:00:00"/>
    <n v="1.03"/>
    <s v="4.1 and up"/>
    <s v="1000000"/>
    <s v="0"/>
  </r>
  <r>
    <s v="Boston University Alumni"/>
    <x v="18"/>
    <n v="1.8"/>
    <n v="5"/>
    <s v="5.2M"/>
    <s v="1,000+"/>
    <x v="0"/>
    <n v="0"/>
    <x v="0"/>
    <s v="Education"/>
    <d v="2017-12-02T00:00:00"/>
    <n v="4"/>
    <s v="4.4 and up"/>
    <s v="1000"/>
    <s v="0"/>
  </r>
  <r>
    <s v="BU Bus Tracker"/>
    <x v="32"/>
    <n v="4.2"/>
    <n v="57"/>
    <s v="15M"/>
    <s v="10,000+"/>
    <x v="0"/>
    <n v="0"/>
    <x v="0"/>
    <s v="Maps &amp; Navigation"/>
    <d v="2017-09-05T00:00:00"/>
    <n v="2.02"/>
    <s v="4.1 and up"/>
    <s v="10000"/>
    <s v="0"/>
  </r>
  <r>
    <s v="kick the buddy"/>
    <x v="17"/>
    <n v="3.3"/>
    <n v="294"/>
    <s v="19M"/>
    <s v="10,000+"/>
    <x v="0"/>
    <n v="0"/>
    <x v="0"/>
    <s v="Arcade"/>
    <d v="2018-07-19T00:00:00"/>
    <n v="1"/>
    <s v="3.0 and up"/>
    <s v="10000"/>
    <s v="0"/>
  </r>
  <r>
    <s v="BU Bookstore"/>
    <x v="21"/>
    <s v="NaN"/>
    <n v="2"/>
    <s v="7.6M"/>
    <s v="1,000+"/>
    <x v="0"/>
    <n v="0"/>
    <x v="0"/>
    <s v="Shopping"/>
    <d v="2018-03-19T00:00:00"/>
    <s v="3.0.2"/>
    <s v="4.1 and up"/>
    <s v="1000"/>
    <s v="0"/>
  </r>
  <r>
    <s v="BU Study"/>
    <x v="18"/>
    <n v="5"/>
    <n v="7"/>
    <s v="5.6M"/>
    <s v="10+"/>
    <x v="0"/>
    <n v="0"/>
    <x v="0"/>
    <s v="Education"/>
    <d v="2017-12-07T00:00:00"/>
    <n v="1"/>
    <s v="4.0.3 and up"/>
    <s v="10"/>
    <s v="0"/>
  </r>
  <r>
    <s v="BU Dental GoGoldman"/>
    <x v="24"/>
    <s v="NaN"/>
    <n v="0"/>
    <s v="18M"/>
    <s v="100+"/>
    <x v="0"/>
    <n v="0"/>
    <x v="0"/>
    <s v="Travel &amp; Local"/>
    <d v="2017-09-01T00:00:00"/>
    <n v="1.2"/>
    <s v="4.4 and up"/>
    <s v="100"/>
    <s v="0"/>
  </r>
  <r>
    <s v="Bu Hangi Uygulama ?"/>
    <x v="18"/>
    <s v="NaN"/>
    <n v="1"/>
    <s v="24M"/>
    <s v="10+"/>
    <x v="0"/>
    <n v="0"/>
    <x v="0"/>
    <s v="Puzzle"/>
    <d v="2018-03-06T00:00:00"/>
    <s v="3.2.6z"/>
    <s v="4.0.3 and up"/>
    <s v="10"/>
    <s v="0"/>
  </r>
  <r>
    <s v="BU Questrom Launch"/>
    <x v="24"/>
    <s v="NaN"/>
    <n v="3"/>
    <s v="10M"/>
    <s v="100+"/>
    <x v="0"/>
    <n v="0"/>
    <x v="0"/>
    <s v="Travel &amp; Local"/>
    <d v="2015-07-17T00:00:00"/>
    <s v="1.0.4"/>
    <s v="3.0 and up"/>
    <s v="100"/>
    <s v="0"/>
  </r>
  <r>
    <s v="sustainability@BU"/>
    <x v="16"/>
    <n v="4.8"/>
    <n v="10"/>
    <s v="11M"/>
    <s v="1,000+"/>
    <x v="0"/>
    <n v="0"/>
    <x v="0"/>
    <s v="Lifestyle"/>
    <d v="2018-01-18T00:00:00"/>
    <s v="4.2.7"/>
    <s v="4.1 and up"/>
    <s v="1000"/>
    <s v="0"/>
  </r>
  <r>
    <s v="BU School of Public Health"/>
    <x v="24"/>
    <s v="NaN"/>
    <n v="0"/>
    <s v="29M"/>
    <s v="10+"/>
    <x v="0"/>
    <n v="0"/>
    <x v="0"/>
    <s v="Travel &amp; Local"/>
    <d v="2018-05-20T00:00:00"/>
    <n v="1.4"/>
    <s v="4.4 and up"/>
    <s v="10"/>
    <s v="0"/>
  </r>
  <r>
    <s v="BU Mobile"/>
    <x v="18"/>
    <n v="4.5"/>
    <n v="472"/>
    <s v="4.3M"/>
    <s v="10,000+"/>
    <x v="0"/>
    <n v="0"/>
    <x v="0"/>
    <s v="Education"/>
    <d v="2018-07-06T00:00:00"/>
    <s v="2.4.1"/>
    <s v="2.3.3 and up"/>
    <s v="10000"/>
    <s v="0"/>
  </r>
  <r>
    <s v="Barisal University App-BU Face"/>
    <x v="18"/>
    <n v="5"/>
    <n v="100"/>
    <s v="10M"/>
    <s v="1,000+"/>
    <x v="0"/>
    <n v="0"/>
    <x v="0"/>
    <s v="Education"/>
    <d v="2018-05-06T00:00:00"/>
    <s v="3.1.1"/>
    <s v="4.0.3 and up"/>
    <s v="1000"/>
    <s v="0"/>
  </r>
  <r>
    <s v="Pu - Cute giant panda bear, baby pet care game"/>
    <x v="18"/>
    <n v="4.5"/>
    <n v="22167"/>
    <s v="88M"/>
    <s v="1,000,000+"/>
    <x v="0"/>
    <n v="0"/>
    <x v="0"/>
    <s v="Educational"/>
    <d v="2018-06-12T00:00:00"/>
    <n v="1.18"/>
    <s v="4.1 and up"/>
    <s v="1000000"/>
    <s v="0"/>
  </r>
  <r>
    <s v="BU Students' Rep. Council"/>
    <x v="18"/>
    <n v="4.7"/>
    <n v="38"/>
    <s v="5.3M"/>
    <s v="500+"/>
    <x v="0"/>
    <n v="0"/>
    <x v="0"/>
    <s v="Education"/>
    <d v="2018-07-05T00:00:00"/>
    <s v="5.45.0_713"/>
    <s v="4.0 and up"/>
    <s v="500"/>
    <s v="0"/>
  </r>
  <r>
    <s v="On a Bu Pour Vous OBPV"/>
    <x v="16"/>
    <s v="NaN"/>
    <n v="0"/>
    <s v="5.4M"/>
    <s v="10+"/>
    <x v="0"/>
    <n v="0"/>
    <x v="1"/>
    <s v="Lifestyle"/>
    <d v="2018-02-06T00:00:00"/>
    <n v="3"/>
    <s v="4.1 and up"/>
    <s v="10"/>
    <s v="0"/>
  </r>
  <r>
    <s v="BU Calculator"/>
    <x v="18"/>
    <n v="4.5999999999999996"/>
    <n v="69"/>
    <s v="3.1M"/>
    <s v="1,000+"/>
    <x v="0"/>
    <n v="0"/>
    <x v="0"/>
    <s v="Education"/>
    <d v="2017-07-24T00:00:00"/>
    <n v="2.4"/>
    <s v="4.0.3 and up"/>
    <s v="1000"/>
    <s v="0"/>
  </r>
  <r>
    <s v="BU Beauty Rooms"/>
    <x v="2"/>
    <s v="NaN"/>
    <n v="1"/>
    <s v="6.0M"/>
    <s v="50+"/>
    <x v="0"/>
    <n v="0"/>
    <x v="0"/>
    <s v="Beauty"/>
    <d v="2017-02-17T00:00:00"/>
    <n v="1"/>
    <s v="4.4 and up"/>
    <s v="50"/>
    <s v="0"/>
  </r>
  <r>
    <s v="Bu Hangi Firma?"/>
    <x v="18"/>
    <s v="NaN"/>
    <n v="8"/>
    <s v="26M"/>
    <s v="100+"/>
    <x v="0"/>
    <n v="0"/>
    <x v="0"/>
    <s v="Trivia;Education"/>
    <d v="2017-12-10T00:00:00"/>
    <s v="3.3.6z"/>
    <s v="4.0.3 and up"/>
    <s v="100"/>
    <s v="0"/>
  </r>
  <r>
    <s v="BU Syllabus"/>
    <x v="18"/>
    <n v="4.5"/>
    <n v="38"/>
    <s v="6.5M"/>
    <s v="1,000+"/>
    <x v="0"/>
    <n v="0"/>
    <x v="0"/>
    <s v="Education"/>
    <d v="2017-09-21T00:00:00"/>
    <s v="1.0.3"/>
    <s v="4.0.3 and up"/>
    <s v="1000"/>
    <s v="0"/>
  </r>
  <r>
    <s v="Bu Hangi ÃœnlÃ¼?"/>
    <x v="17"/>
    <s v="NaN"/>
    <n v="1"/>
    <s v="19M"/>
    <s v="10+"/>
    <x v="0"/>
    <n v="0"/>
    <x v="0"/>
    <s v="Trivia"/>
    <d v="2018-06-09T00:00:00"/>
    <s v="3.3.7z"/>
    <s v="4.0.3 and up"/>
    <s v="10"/>
    <s v="0"/>
  </r>
  <r>
    <s v="Bu Nedir ?"/>
    <x v="17"/>
    <s v="NaN"/>
    <n v="0"/>
    <s v="33M"/>
    <s v="50+"/>
    <x v="0"/>
    <n v="0"/>
    <x v="0"/>
    <s v="Trivia"/>
    <d v="2018-04-15T00:00:00"/>
    <s v="3.1.6z"/>
    <s v="4.0.3 and up"/>
    <s v="50"/>
    <s v="0"/>
  </r>
  <r>
    <s v="BU Bison Nation"/>
    <x v="23"/>
    <n v="3.5"/>
    <n v="4"/>
    <s v="40M"/>
    <s v="100+"/>
    <x v="0"/>
    <n v="0"/>
    <x v="0"/>
    <s v="Sports"/>
    <d v="2017-09-21T00:00:00"/>
    <s v="6.0.2"/>
    <s v="4.4 and up"/>
    <s v="100"/>
    <s v="0"/>
  </r>
  <r>
    <s v="Kim Bu Youtuber?"/>
    <x v="18"/>
    <s v="NaN"/>
    <n v="11"/>
    <s v="9.2M"/>
    <s v="1,000+"/>
    <x v="0"/>
    <n v="0"/>
    <x v="0"/>
    <s v="Puzzle"/>
    <d v="2017-09-09T00:00:00"/>
    <n v="1"/>
    <s v="4.0 and up"/>
    <s v="1000"/>
    <s v="0"/>
  </r>
  <r>
    <s v="BU HANGÄ° ÅžARKI ? - 2018"/>
    <x v="17"/>
    <s v="NaN"/>
    <n v="4"/>
    <s v="28M"/>
    <s v="100+"/>
    <x v="0"/>
    <n v="0"/>
    <x v="0"/>
    <s v="Trivia"/>
    <d v="2018-06-02T00:00:00"/>
    <s v="3.1.7z"/>
    <s v="4.0.3 and up"/>
    <s v="100"/>
    <s v="0"/>
  </r>
  <r>
    <s v="BU Library"/>
    <x v="18"/>
    <n v="3.5"/>
    <n v="4"/>
    <s v="21M"/>
    <s v="1,000+"/>
    <x v="0"/>
    <n v="0"/>
    <x v="0"/>
    <s v="Education"/>
    <d v="2017-09-22T00:00:00"/>
    <n v="1.1000000000000001"/>
    <s v="4.3 and up"/>
    <s v="1000"/>
    <s v="0"/>
  </r>
  <r>
    <s v="SkyTest BU/GU Lite"/>
    <x v="4"/>
    <n v="2.9"/>
    <n v="28"/>
    <s v="20M"/>
    <s v="500+"/>
    <x v="1"/>
    <n v="17.989999999999998"/>
    <x v="0"/>
    <s v="Business"/>
    <d v="2017-10-24T00:00:00"/>
    <s v="2.0.5"/>
    <s v="3.0 and up"/>
    <s v="500"/>
    <s v="17.99"/>
  </r>
  <r>
    <s v="BU Alsace"/>
    <x v="3"/>
    <s v="NaN"/>
    <n v="3"/>
    <s v="4.0M"/>
    <s v="100+"/>
    <x v="0"/>
    <n v="0"/>
    <x v="0"/>
    <s v="Books &amp; Reference"/>
    <d v="2017-10-03T00:00:00"/>
    <s v="3.1.1"/>
    <s v="2.3 and up"/>
    <s v="100"/>
    <s v="0"/>
  </r>
  <r>
    <s v="Bu Hangi Oyun ?"/>
    <x v="17"/>
    <s v="NaN"/>
    <n v="2"/>
    <s v="26M"/>
    <s v="50+"/>
    <x v="0"/>
    <n v="0"/>
    <x v="0"/>
    <s v="Word"/>
    <d v="2018-03-11T00:00:00"/>
    <s v="3.1.6z"/>
    <s v="4.0.3 and up"/>
    <s v="50"/>
    <s v="0"/>
  </r>
  <r>
    <s v="Catholic La Bu Zo Kam"/>
    <x v="3"/>
    <n v="5"/>
    <n v="23"/>
    <s v="Varies with device"/>
    <s v="500+"/>
    <x v="0"/>
    <n v="0"/>
    <x v="0"/>
    <s v="Books &amp; Reference"/>
    <d v="2016-03-20T00:00:00"/>
    <s v="0.0.1"/>
    <s v="4.0 and up"/>
    <s v="500"/>
    <s v="0"/>
  </r>
  <r>
    <s v="Bu Hangi Youtuber ?"/>
    <x v="17"/>
    <s v="NaN"/>
    <n v="31"/>
    <s v="26M"/>
    <s v="1,000+"/>
    <x v="0"/>
    <n v="0"/>
    <x v="0"/>
    <s v="Trivia"/>
    <d v="2017-08-31T00:00:00"/>
    <s v="3.2.2dk"/>
    <s v="4.0.3 and up"/>
    <s v="1000"/>
    <s v="0"/>
  </r>
  <r>
    <s v="Nedir Bu ?"/>
    <x v="17"/>
    <s v="NaN"/>
    <n v="0"/>
    <s v="33M"/>
    <s v="10+"/>
    <x v="0"/>
    <n v="0"/>
    <x v="0"/>
    <s v="Trivia"/>
    <d v="2018-03-18T00:00:00"/>
    <s v="3.1.6z"/>
    <s v="4.0.3 and up"/>
    <s v="10"/>
    <s v="0"/>
  </r>
  <r>
    <s v="Bu Hangi Film ?"/>
    <x v="18"/>
    <s v="NaN"/>
    <n v="3"/>
    <s v="25M"/>
    <s v="100+"/>
    <x v="0"/>
    <n v="0"/>
    <x v="0"/>
    <s v="Puzzle"/>
    <d v="2017-08-31T00:00:00"/>
    <s v="3.2.2dk"/>
    <s v="4.0.3 and up"/>
    <s v="100"/>
    <s v="0"/>
  </r>
  <r>
    <s v="Khrifa Hla Bu (Solfa)"/>
    <x v="3"/>
    <s v="NaN"/>
    <n v="0"/>
    <s v="44M"/>
    <s v="10+"/>
    <x v="0"/>
    <n v="0"/>
    <x v="0"/>
    <s v="Books &amp; Reference"/>
    <d v="2018-07-08T00:00:00"/>
    <n v="1"/>
    <s v="2.1 and up"/>
    <s v="10"/>
    <s v="0"/>
  </r>
  <r>
    <s v="Kick the Buddy"/>
    <x v="17"/>
    <n v="4.3"/>
    <n v="1004709"/>
    <s v="Varies with device"/>
    <s v="50,000,000+"/>
    <x v="0"/>
    <n v="0"/>
    <x v="1"/>
    <s v="Action"/>
    <d v="2018-07-05T00:00:00"/>
    <s v="Varies with device"/>
    <s v="4.4 and up"/>
    <s v="50000000"/>
    <s v="0"/>
  </r>
  <r>
    <s v="Bu Hangi Dizi ?"/>
    <x v="17"/>
    <s v="NaN"/>
    <n v="14"/>
    <s v="19M"/>
    <s v="1,000+"/>
    <x v="0"/>
    <n v="0"/>
    <x v="0"/>
    <s v="Trivia"/>
    <d v="2018-05-04T00:00:00"/>
    <s v="3.1.7z"/>
    <s v="4.0.3 and up"/>
    <s v="1000"/>
    <s v="0"/>
  </r>
  <r>
    <s v="Kristian Hla Bu"/>
    <x v="3"/>
    <n v="4.8"/>
    <n v="238"/>
    <s v="27M"/>
    <s v="10,000+"/>
    <x v="0"/>
    <n v="0"/>
    <x v="0"/>
    <s v="Books &amp; Reference"/>
    <d v="2018-05-25T00:00:00"/>
    <n v="1"/>
    <s v="4.0 and up"/>
    <s v="10000"/>
    <s v="0"/>
  </r>
  <r>
    <s v="SA HLA BU"/>
    <x v="3"/>
    <n v="4.7"/>
    <n v="119"/>
    <s v="1.5M"/>
    <s v="1,000+"/>
    <x v="0"/>
    <n v="0"/>
    <x v="0"/>
    <s v="Books &amp; Reference"/>
    <d v="2017-09-21T00:00:00"/>
    <n v="1"/>
    <s v="4.1 and up"/>
    <s v="1000"/>
    <s v="0"/>
  </r>
  <r>
    <s v="Bubble Witch 2 Saga"/>
    <x v="18"/>
    <n v="4.3"/>
    <n v="2838064"/>
    <s v="Varies with device"/>
    <s v="100,000,000+"/>
    <x v="0"/>
    <n v="0"/>
    <x v="0"/>
    <s v="Casual"/>
    <d v="2018-08-06T00:00:00"/>
    <s v="Varies with device"/>
    <s v="Varies with device"/>
    <s v="100000000"/>
    <s v="0"/>
  </r>
  <r>
    <s v="BÃ¼fe BU"/>
    <x v="16"/>
    <n v="4.0999999999999996"/>
    <n v="14"/>
    <s v="13M"/>
    <s v="100+"/>
    <x v="0"/>
    <n v="0"/>
    <x v="0"/>
    <s v="Lifestyle"/>
    <d v="2015-10-17T00:00:00"/>
    <n v="2"/>
    <s v="4.0.3 and up"/>
    <s v="100"/>
    <s v="0"/>
  </r>
  <r>
    <s v="BV Mobile Apps"/>
    <x v="27"/>
    <n v="5"/>
    <n v="3"/>
    <s v="4.8M"/>
    <s v="100+"/>
    <x v="0"/>
    <n v="0"/>
    <x v="0"/>
    <s v="Productivity"/>
    <d v="2018-06-05T00:00:00"/>
    <n v="2"/>
    <s v="4.2 and up"/>
    <s v="100"/>
    <s v="0"/>
  </r>
  <r>
    <s v="BV"/>
    <x v="6"/>
    <n v="5"/>
    <n v="3"/>
    <s v="1.6M"/>
    <s v="100+"/>
    <x v="0"/>
    <n v="0"/>
    <x v="0"/>
    <s v="Communication"/>
    <d v="2016-08-04T00:00:00"/>
    <s v="1,01"/>
    <s v="3.0 and up"/>
    <s v="100"/>
    <s v="0"/>
  </r>
  <r>
    <s v="Bacterial Vaginosis"/>
    <x v="13"/>
    <s v="NaN"/>
    <n v="1"/>
    <s v="4.9M"/>
    <s v="100+"/>
    <x v="0"/>
    <n v="0"/>
    <x v="0"/>
    <s v="Health &amp; Fitness"/>
    <d v="2018-02-21T00:00:00"/>
    <n v="1.2"/>
    <s v="4.0 and up"/>
    <s v="100"/>
    <s v="0"/>
  </r>
  <r>
    <s v="Bacterial Vaginosis ðŸ‡ºðŸ‡¸"/>
    <x v="13"/>
    <s v="NaN"/>
    <n v="1"/>
    <s v="3.5M"/>
    <s v="500+"/>
    <x v="0"/>
    <n v="0"/>
    <x v="1"/>
    <s v="Health &amp; Fitness"/>
    <d v="2017-11-01T00:00:00"/>
    <n v="1.1000000000000001"/>
    <s v="2.3 and up"/>
    <s v="500"/>
    <s v="0"/>
  </r>
  <r>
    <s v="Bacterial Vaginosis Symptoms &amp; Treatment"/>
    <x v="19"/>
    <s v="NaN"/>
    <n v="0"/>
    <s v="8.7M"/>
    <s v="500+"/>
    <x v="0"/>
    <n v="0"/>
    <x v="0"/>
    <s v="Medical"/>
    <d v="2018-01-18T00:00:00"/>
    <n v="1.1000000000000001"/>
    <s v="4.0.3 and up"/>
    <s v="500"/>
    <s v="0"/>
  </r>
  <r>
    <s v="Bacteria Vaginosis"/>
    <x v="13"/>
    <n v="4"/>
    <n v="4015"/>
    <s v="7.7M"/>
    <s v="1,000,000+"/>
    <x v="0"/>
    <n v="0"/>
    <x v="3"/>
    <s v="Health &amp; Fitness"/>
    <d v="2017-04-27T00:00:00"/>
    <n v="6"/>
    <s v="3.0 and up"/>
    <s v="1000000"/>
    <s v="0"/>
  </r>
  <r>
    <s v="Hilverda De Boer B.V. App"/>
    <x v="21"/>
    <s v="NaN"/>
    <n v="5"/>
    <s v="19M"/>
    <s v="500+"/>
    <x v="0"/>
    <n v="0"/>
    <x v="0"/>
    <s v="Shopping"/>
    <d v="2018-02-02T00:00:00"/>
    <s v="2.5.0"/>
    <s v="4.0.3 and up"/>
    <s v="500"/>
    <s v="0"/>
  </r>
  <r>
    <s v="BV Smart"/>
    <x v="4"/>
    <n v="4.3"/>
    <n v="28"/>
    <s v="3.4M"/>
    <s v="1,000+"/>
    <x v="0"/>
    <n v="0"/>
    <x v="0"/>
    <s v="Business"/>
    <d v="2015-05-01T00:00:00"/>
    <n v="1.1000000000000001"/>
    <s v="4.0 and up"/>
    <s v="1000"/>
    <s v="0"/>
  </r>
  <r>
    <s v="BV Forest"/>
    <x v="4"/>
    <s v="NaN"/>
    <n v="0"/>
    <s v="2.9M"/>
    <s v="100+"/>
    <x v="0"/>
    <n v="0"/>
    <x v="0"/>
    <s v="Business"/>
    <d v="2018-05-09T00:00:00"/>
    <s v="2.1.18"/>
    <s v="4.4 and up"/>
    <s v="100"/>
    <s v="0"/>
  </r>
  <r>
    <s v="Bacterial Vaginosis Symptoms"/>
    <x v="19"/>
    <n v="4.0999999999999996"/>
    <n v="698"/>
    <s v="2.4M"/>
    <s v="100,000+"/>
    <x v="0"/>
    <n v="0"/>
    <x v="2"/>
    <s v="Medical"/>
    <d v="2015-02-03T00:00:00"/>
    <n v="1.1000000000000001"/>
    <s v="3.0 and up"/>
    <s v="100000"/>
    <s v="0"/>
  </r>
  <r>
    <s v="BV Sridhara Maharaj"/>
    <x v="18"/>
    <n v="5"/>
    <n v="8"/>
    <s v="2.7M"/>
    <s v="100+"/>
    <x v="0"/>
    <n v="0"/>
    <x v="0"/>
    <s v="Entertainment"/>
    <d v="2017-12-03T00:00:00"/>
    <n v="1.1000000000000001"/>
    <s v="4.1 and up"/>
    <s v="100"/>
    <s v="0"/>
  </r>
  <r>
    <s v="BV Aventure"/>
    <x v="24"/>
    <s v="NaN"/>
    <n v="0"/>
    <s v="5.0M"/>
    <s v="100+"/>
    <x v="0"/>
    <n v="0"/>
    <x v="0"/>
    <s v="Travel &amp; Local"/>
    <d v="2016-07-22T00:00:00"/>
    <s v="1.3.6"/>
    <s v="4.0 and up"/>
    <s v="100"/>
    <s v="0"/>
  </r>
  <r>
    <s v="Bacterial vaginosis Treatment - Sexual disease"/>
    <x v="13"/>
    <n v="5"/>
    <n v="2"/>
    <s v="5.9M"/>
    <s v="500+"/>
    <x v="0"/>
    <n v="0"/>
    <x v="0"/>
    <s v="Health &amp; Fitness"/>
    <d v="2018-06-25T00:00:00"/>
    <n v="2"/>
    <s v="4.0.3 and up"/>
    <s v="500"/>
    <s v="0"/>
  </r>
  <r>
    <s v="BV Link"/>
    <x v="4"/>
    <s v="NaN"/>
    <n v="10"/>
    <s v="2.8M"/>
    <s v="100+"/>
    <x v="0"/>
    <n v="0"/>
    <x v="0"/>
    <s v="Business"/>
    <d v="2018-04-11T00:00:00"/>
    <s v="1.3.0"/>
    <s v="4.1 and up"/>
    <s v="100"/>
    <s v="0"/>
  </r>
  <r>
    <s v="Bacterial Vaginosis Treatment"/>
    <x v="19"/>
    <s v="NaN"/>
    <n v="0"/>
    <s v="3.4M"/>
    <s v="50+"/>
    <x v="0"/>
    <n v="0"/>
    <x v="0"/>
    <s v="Medical"/>
    <d v="2018-06-25T00:00:00"/>
    <n v="1"/>
    <s v="4.0 and up"/>
    <s v="50"/>
    <s v="0"/>
  </r>
  <r>
    <s v="BV Bombers"/>
    <x v="23"/>
    <s v="NaN"/>
    <n v="0"/>
    <s v="12M"/>
    <s v="100+"/>
    <x v="0"/>
    <n v="0"/>
    <x v="0"/>
    <s v="Sports"/>
    <d v="2017-01-31T00:00:00"/>
    <s v="7.1.5"/>
    <s v="4.0 and up"/>
    <s v="100"/>
    <s v="0"/>
  </r>
  <r>
    <s v="Schulman B.V."/>
    <x v="21"/>
    <n v="4"/>
    <n v="6"/>
    <s v="20M"/>
    <s v="100+"/>
    <x v="0"/>
    <n v="0"/>
    <x v="0"/>
    <s v="Shopping"/>
    <d v="2016-09-14T00:00:00"/>
    <n v="1"/>
    <s v="4.1 and up"/>
    <s v="100"/>
    <s v="0"/>
  </r>
  <r>
    <s v="BV MAAp"/>
    <x v="4"/>
    <s v="NaN"/>
    <n v="9"/>
    <s v="4.2M"/>
    <s v="100+"/>
    <x v="0"/>
    <n v="0"/>
    <x v="0"/>
    <s v="Business"/>
    <d v="2015-12-04T00:00:00"/>
    <s v="1.1.3"/>
    <s v="4.1 and up"/>
    <s v="100"/>
    <s v="0"/>
  </r>
  <r>
    <s v="BV Taxi - Driver"/>
    <x v="32"/>
    <s v="NaN"/>
    <n v="1"/>
    <s v="10M"/>
    <s v="10+"/>
    <x v="0"/>
    <n v="0"/>
    <x v="0"/>
    <s v="Maps &amp; Navigation"/>
    <d v="2018-01-17T00:00:00"/>
    <s v="2.19.20180117"/>
    <s v="4.1 and up"/>
    <s v="10"/>
    <s v="0"/>
  </r>
  <r>
    <s v="BV Taxi Sudan"/>
    <x v="32"/>
    <n v="3.5"/>
    <n v="8"/>
    <s v="26M"/>
    <s v="10+"/>
    <x v="0"/>
    <n v="0"/>
    <x v="0"/>
    <s v="Maps &amp; Navigation"/>
    <d v="2018-01-17T00:00:00"/>
    <s v="1.2.20180117"/>
    <s v="4.1 and up"/>
    <s v="10"/>
    <s v="0"/>
  </r>
  <r>
    <s v="van Gennip Textiles BV"/>
    <x v="16"/>
    <s v="NaN"/>
    <n v="1"/>
    <s v="4.0M"/>
    <s v="100+"/>
    <x v="0"/>
    <n v="0"/>
    <x v="0"/>
    <s v="Lifestyle"/>
    <d v="2018-06-28T00:00:00"/>
    <s v="1.1.5"/>
    <s v="4.1 and up"/>
    <s v="100"/>
    <s v="0"/>
  </r>
  <r>
    <s v="bacterial vaginosis"/>
    <x v="19"/>
    <s v="NaN"/>
    <n v="0"/>
    <s v="3.6M"/>
    <s v="10+"/>
    <x v="0"/>
    <n v="0"/>
    <x v="1"/>
    <s v="Medical"/>
    <d v="2018-03-26T00:00:00"/>
    <n v="1"/>
    <s v="4.0 and up"/>
    <s v="10"/>
    <s v="0"/>
  </r>
  <r>
    <s v="PIO bv App"/>
    <x v="4"/>
    <s v="NaN"/>
    <n v="2"/>
    <s v="98M"/>
    <s v="10+"/>
    <x v="0"/>
    <n v="0"/>
    <x v="0"/>
    <s v="Business"/>
    <d v="2018-08-01T00:00:00"/>
    <s v="2.6.0"/>
    <s v="4.1 and up"/>
    <s v="10"/>
    <s v="0"/>
  </r>
  <r>
    <s v="Meu CartÃ£o BV"/>
    <x v="11"/>
    <n v="4.0999999999999996"/>
    <n v="15057"/>
    <s v="5.7M"/>
    <s v="500,000+"/>
    <x v="0"/>
    <n v="0"/>
    <x v="0"/>
    <s v="Finance"/>
    <d v="2018-08-03T00:00:00"/>
    <s v="2.4.0"/>
    <s v="5.0 and up"/>
    <s v="500000"/>
    <s v="0"/>
  </r>
  <r>
    <s v="BV Rando"/>
    <x v="24"/>
    <s v="NaN"/>
    <n v="0"/>
    <s v="3.6M"/>
    <s v="100+"/>
    <x v="0"/>
    <n v="0"/>
    <x v="0"/>
    <s v="Travel &amp; Local"/>
    <d v="2016-07-22T00:00:00"/>
    <s v="1.2.4"/>
    <s v="4.0 and up"/>
    <s v="100"/>
    <s v="0"/>
  </r>
  <r>
    <s v="Kovax Europe B.V."/>
    <x v="4"/>
    <s v="NaN"/>
    <n v="17"/>
    <s v="96M"/>
    <s v="500+"/>
    <x v="0"/>
    <n v="0"/>
    <x v="0"/>
    <s v="Business"/>
    <d v="2017-09-10T00:00:00"/>
    <s v="24.0.11"/>
    <s v="4.0.3 and up"/>
    <s v="500"/>
    <s v="0"/>
  </r>
  <r>
    <s v="StartPage Private Search"/>
    <x v="16"/>
    <n v="4.5999999999999996"/>
    <n v="10198"/>
    <s v="2.2M"/>
    <s v="100,000+"/>
    <x v="0"/>
    <n v="0"/>
    <x v="0"/>
    <s v="Lifestyle"/>
    <d v="2017-08-21T00:00:00"/>
    <n v="1.1000000000000001"/>
    <s v="2.1 and up"/>
    <s v="100000"/>
    <s v="0"/>
  </r>
  <r>
    <s v="DHV accountancy BV"/>
    <x v="4"/>
    <s v="NaN"/>
    <n v="0"/>
    <s v="10M"/>
    <s v="10+"/>
    <x v="0"/>
    <n v="0"/>
    <x v="0"/>
    <s v="Business"/>
    <d v="2016-04-21T00:00:00"/>
    <n v="1"/>
    <s v="4.0 and up"/>
    <s v="10"/>
    <s v="0"/>
  </r>
  <r>
    <s v="BV Frankfurt inside"/>
    <x v="23"/>
    <s v="NaN"/>
    <n v="3"/>
    <s v="4.8M"/>
    <s v="50+"/>
    <x v="0"/>
    <n v="0"/>
    <x v="0"/>
    <s v="Sports"/>
    <d v="2018-06-21T00:00:00"/>
    <n v="1.5"/>
    <s v="4.4 and up"/>
    <s v="50"/>
    <s v="0"/>
  </r>
  <r>
    <s v="BV Teknisk App"/>
    <x v="4"/>
    <s v="NaN"/>
    <n v="0"/>
    <s v="2.0M"/>
    <s v="50+"/>
    <x v="0"/>
    <n v="0"/>
    <x v="0"/>
    <s v="Business"/>
    <d v="2016-01-15T00:00:00"/>
    <s v="4.1.2099"/>
    <s v="4.0 and up"/>
    <s v="50"/>
    <s v="0"/>
  </r>
  <r>
    <s v="TomTom GPS Navigation Traffic"/>
    <x v="32"/>
    <n v="4.0999999999999996"/>
    <n v="132792"/>
    <s v="62M"/>
    <s v="10,000,000+"/>
    <x v="0"/>
    <n v="0"/>
    <x v="0"/>
    <s v="Maps &amp; Navigation"/>
    <d v="2017-10-25T00:00:00"/>
    <s v="1.17.1"/>
    <s v="4.0.3 and up"/>
    <s v="10000000"/>
    <s v="0"/>
  </r>
  <r>
    <s v="Maps &amp; GPS Navigation â€” OsmAnd"/>
    <x v="32"/>
    <n v="4.2"/>
    <n v="60820"/>
    <s v="Varies with device"/>
    <s v="5,000,000+"/>
    <x v="0"/>
    <n v="0"/>
    <x v="0"/>
    <s v="Maps &amp; Navigation"/>
    <d v="2018-08-01T00:00:00"/>
    <s v="Varies with device"/>
    <s v="Varies with device"/>
    <s v="5000000"/>
    <s v="0"/>
  </r>
  <r>
    <s v="OLX Uganda Sell Buy Cellphones"/>
    <x v="21"/>
    <n v="4.2"/>
    <n v="4977"/>
    <s v="9.8M"/>
    <s v="100,000+"/>
    <x v="0"/>
    <n v="0"/>
    <x v="0"/>
    <s v="Shopping"/>
    <d v="2018-07-25T00:00:00"/>
    <s v="11.15.03"/>
    <s v="4.1 and up"/>
    <s v="100000"/>
    <s v="0"/>
  </r>
  <r>
    <s v="Feel Performer"/>
    <x v="6"/>
    <n v="2.2000000000000002"/>
    <n v="62"/>
    <s v="34M"/>
    <s v="10,000+"/>
    <x v="0"/>
    <n v="0"/>
    <x v="0"/>
    <s v="Communication"/>
    <d v="2018-04-09T00:00:00"/>
    <s v="2.0.3"/>
    <s v="4.1 and up"/>
    <s v="10000"/>
    <s v="0"/>
  </r>
  <r>
    <s v="Smashy Road: Arena"/>
    <x v="17"/>
    <n v="4.3"/>
    <n v="45558"/>
    <s v="53M"/>
    <s v="5,000,000+"/>
    <x v="0"/>
    <n v="0"/>
    <x v="2"/>
    <s v="Action"/>
    <d v="2018-05-24T00:00:00"/>
    <s v="1.1.9"/>
    <s v="4.1 and up"/>
    <s v="5000000"/>
    <s v="0"/>
  </r>
  <r>
    <s v="My Budget Book"/>
    <x v="11"/>
    <n v="4.7"/>
    <n v="19784"/>
    <s v="7.3M"/>
    <s v="100,000+"/>
    <x v="1"/>
    <n v="2.99"/>
    <x v="0"/>
    <s v="Finance"/>
    <d v="2018-06-13T00:00:00"/>
    <n v="7.6"/>
    <s v="4.0 and up"/>
    <s v="100000"/>
    <s v="2.99"/>
  </r>
  <r>
    <s v="VictronConnect"/>
    <x v="25"/>
    <n v="3.8"/>
    <n v="400"/>
    <s v="Varies with device"/>
    <s v="50,000+"/>
    <x v="0"/>
    <n v="0"/>
    <x v="0"/>
    <s v="Tools"/>
    <d v="2018-07-05T00:00:00"/>
    <n v="4.8"/>
    <s v="4.1 and up"/>
    <s v="50000"/>
    <s v="0"/>
  </r>
  <r>
    <s v="BV Productions"/>
    <x v="4"/>
    <s v="NaN"/>
    <n v="0"/>
    <s v="2.8M"/>
    <s v="1+"/>
    <x v="0"/>
    <n v="0"/>
    <x v="0"/>
    <s v="Business"/>
    <d v="2016-10-25T00:00:00"/>
    <s v="1.0.1"/>
    <s v="4.0 and up"/>
    <s v="1"/>
    <s v="0"/>
  </r>
  <r>
    <s v="Allsetra B.V."/>
    <x v="4"/>
    <n v="4.0999999999999996"/>
    <n v="15"/>
    <s v="24M"/>
    <s v="1,000+"/>
    <x v="0"/>
    <n v="0"/>
    <x v="0"/>
    <s v="Business"/>
    <d v="2018-04-05T00:00:00"/>
    <s v="3.1.2"/>
    <s v="4.3 and up"/>
    <s v="1000"/>
    <s v="0"/>
  </r>
  <r>
    <s v="PIO bv Transport App"/>
    <x v="4"/>
    <s v="NaN"/>
    <n v="0"/>
    <s v="73M"/>
    <s v="5+"/>
    <x v="0"/>
    <n v="0"/>
    <x v="0"/>
    <s v="Business"/>
    <d v="2018-03-22T00:00:00"/>
    <s v="1.0.0"/>
    <s v="4.1 and up"/>
    <s v="5"/>
    <s v="0"/>
  </r>
  <r>
    <s v="Philips Hue"/>
    <x v="16"/>
    <n v="3.1"/>
    <n v="10006"/>
    <s v="53M"/>
    <s v="1,000,000+"/>
    <x v="0"/>
    <n v="0"/>
    <x v="0"/>
    <s v="Lifestyle"/>
    <d v="2018-07-26T00:00:00"/>
    <s v="3.2.0"/>
    <s v="5.0 and up"/>
    <s v="1000000"/>
    <s v="0"/>
  </r>
  <r>
    <s v="Evolution: Battle for Utopia"/>
    <x v="18"/>
    <n v="4.2"/>
    <n v="246705"/>
    <s v="27M"/>
    <s v="1,000,000+"/>
    <x v="0"/>
    <n v="0"/>
    <x v="1"/>
    <s v="Strategy"/>
    <d v="2018-05-04T00:00:00"/>
    <s v="3.5.2"/>
    <s v="4.0.3 and up"/>
    <s v="1000000"/>
    <s v="0"/>
  </r>
  <r>
    <s v="Home Remedies for Bacterial Infections"/>
    <x v="13"/>
    <s v="NaN"/>
    <n v="0"/>
    <s v="4.4M"/>
    <s v="50+"/>
    <x v="0"/>
    <n v="0"/>
    <x v="0"/>
    <s v="Health &amp; Fitness"/>
    <d v="2018-04-19T00:00:00"/>
    <n v="1"/>
    <s v="2.2 and up"/>
    <s v="50"/>
    <s v="0"/>
  </r>
  <r>
    <s v="Best Western To Go"/>
    <x v="24"/>
    <n v="3"/>
    <n v="2719"/>
    <s v="17M"/>
    <s v="100,000+"/>
    <x v="0"/>
    <n v="0"/>
    <x v="1"/>
    <s v="Travel &amp; Local"/>
    <d v="2018-08-02T00:00:00"/>
    <s v="5.14.1"/>
    <s v="4.2 and up"/>
    <s v="100000"/>
    <s v="0"/>
  </r>
  <r>
    <s v="BW-Go"/>
    <x v="17"/>
    <n v="4.8"/>
    <n v="265"/>
    <s v="1.3M"/>
    <s v="1,000+"/>
    <x v="1"/>
    <n v="3.49"/>
    <x v="0"/>
    <s v="Board"/>
    <d v="2015-06-18T00:00:00"/>
    <s v="4.8.1"/>
    <s v="2.3 and up"/>
    <s v="1000"/>
    <s v="3.49"/>
  </r>
  <r>
    <s v="BW Smart"/>
    <x v="25"/>
    <n v="3.7"/>
    <n v="50"/>
    <s v="19M"/>
    <s v="5,000+"/>
    <x v="0"/>
    <n v="0"/>
    <x v="0"/>
    <s v="Tools"/>
    <d v="2017-06-06T00:00:00"/>
    <s v="v1.2.2"/>
    <s v="4.0 and up"/>
    <s v="5000"/>
    <s v="0"/>
  </r>
  <r>
    <s v="Watch Face BW Inter"/>
    <x v="26"/>
    <n v="3.1"/>
    <n v="112"/>
    <s v="8.8M"/>
    <s v="1,000+"/>
    <x v="1"/>
    <n v="0.99"/>
    <x v="0"/>
    <s v="Personalization"/>
    <d v="2017-04-26T00:00:00"/>
    <s v="2.1.7"/>
    <s v="4.3 and up"/>
    <s v="1000"/>
    <s v="0.99"/>
  </r>
  <r>
    <s v="BW-Go Free"/>
    <x v="17"/>
    <n v="4.5999999999999996"/>
    <n v="547"/>
    <s v="1.3M"/>
    <s v="10,000+"/>
    <x v="0"/>
    <n v="0"/>
    <x v="0"/>
    <s v="Board"/>
    <d v="2015-06-18T00:00:00"/>
    <s v="4.8.1"/>
    <s v="2.3 and up"/>
    <s v="10000"/>
    <s v="0"/>
  </r>
  <r>
    <s v="BlitzWolf Shutter - BW Shutter"/>
    <x v="22"/>
    <n v="2.9"/>
    <n v="333"/>
    <s v="1.8M"/>
    <s v="50,000+"/>
    <x v="0"/>
    <n v="0"/>
    <x v="0"/>
    <s v="Photography"/>
    <d v="2017-11-22T00:00:00"/>
    <s v="1.8.0"/>
    <s v="4.0 and up"/>
    <s v="50000"/>
    <s v="0"/>
  </r>
  <r>
    <s v="Black &amp; White Camera - Lovely BW"/>
    <x v="22"/>
    <n v="4.2"/>
    <n v="329"/>
    <s v="4.8M"/>
    <s v="100,000+"/>
    <x v="0"/>
    <n v="0"/>
    <x v="0"/>
    <s v="Photography"/>
    <d v="2017-11-13T00:00:00"/>
    <s v="1.1.0"/>
    <s v="4.4 and up"/>
    <s v="100000"/>
    <s v="0"/>
  </r>
  <r>
    <s v="BW-Joseki"/>
    <x v="17"/>
    <n v="4.7"/>
    <n v="705"/>
    <s v="1.8M"/>
    <s v="10,000+"/>
    <x v="0"/>
    <n v="0"/>
    <x v="0"/>
    <s v="Board"/>
    <d v="2015-07-28T00:00:00"/>
    <s v="1.2.1"/>
    <s v="4.0.3 and up"/>
    <s v="10000"/>
    <s v="0"/>
  </r>
  <r>
    <s v="BW-DGS plugin"/>
    <x v="17"/>
    <n v="4.5"/>
    <n v="70"/>
    <s v="691k"/>
    <s v="1,000+"/>
    <x v="0"/>
    <n v="0"/>
    <x v="0"/>
    <s v="Board"/>
    <d v="2018-05-13T00:00:00"/>
    <s v="1.6.0"/>
    <s v="4.0 and up"/>
    <s v="1000"/>
    <s v="0"/>
  </r>
  <r>
    <s v="BW App"/>
    <x v="16"/>
    <n v="2.8"/>
    <n v="48"/>
    <s v="12M"/>
    <s v="5,000+"/>
    <x v="0"/>
    <n v="0"/>
    <x v="0"/>
    <s v="Lifestyle"/>
    <d v="2017-09-27T00:00:00"/>
    <s v="2.8.216.6-ba"/>
    <s v="4.0 and up"/>
    <s v="5000"/>
    <s v="0"/>
  </r>
  <r>
    <s v="Learn SAP BW"/>
    <x v="3"/>
    <s v="NaN"/>
    <n v="2"/>
    <s v="20M"/>
    <s v="500+"/>
    <x v="0"/>
    <n v="0"/>
    <x v="0"/>
    <s v="Books &amp; Reference"/>
    <d v="2018-02-13T00:00:00"/>
    <n v="1.1000000000000001"/>
    <s v="4.0 and up"/>
    <s v="500"/>
    <s v="0"/>
  </r>
  <r>
    <s v="Next Launcher 3D Theme Stun-BW"/>
    <x v="26"/>
    <n v="4.4000000000000004"/>
    <n v="2839"/>
    <s v="5.1M"/>
    <s v="100,000+"/>
    <x v="0"/>
    <n v="0"/>
    <x v="0"/>
    <s v="Personalization"/>
    <d v="2014-01-11T00:00:00"/>
    <n v="1"/>
    <s v="2.2 and up"/>
    <s v="100000"/>
    <s v="0"/>
  </r>
  <r>
    <s v="Standard Chartered Mobile (BW)"/>
    <x v="11"/>
    <n v="4.4000000000000004"/>
    <n v="96"/>
    <s v="7.2M"/>
    <s v="10,000+"/>
    <x v="0"/>
    <n v="0"/>
    <x v="0"/>
    <s v="Finance"/>
    <d v="2018-08-05T00:00:00"/>
    <n v="2.9"/>
    <s v="4.0 and up"/>
    <s v="10000"/>
    <s v="0"/>
  </r>
  <r>
    <s v="BW Mobilbanking fÃ¼r Smartphone und Tablet"/>
    <x v="11"/>
    <n v="4.0999999999999996"/>
    <n v="2048"/>
    <s v="24M"/>
    <s v="100,000+"/>
    <x v="0"/>
    <n v="0"/>
    <x v="0"/>
    <s v="Finance"/>
    <d v="2018-07-10T00:00:00"/>
    <s v="4.2.0"/>
    <s v="4.4 and up"/>
    <s v="100000"/>
    <s v="0"/>
  </r>
  <r>
    <s v="BW COMPANY FINDER"/>
    <x v="4"/>
    <n v="4.5999999999999996"/>
    <n v="48"/>
    <s v="7.4M"/>
    <s v="1,000+"/>
    <x v="0"/>
    <n v="0"/>
    <x v="0"/>
    <s v="Business"/>
    <d v="2017-08-21T00:00:00"/>
    <n v="1.5"/>
    <s v="4.0 and up"/>
    <s v="1000"/>
    <s v="0"/>
  </r>
  <r>
    <s v="BW Taxi"/>
    <x v="32"/>
    <n v="3"/>
    <n v="67"/>
    <s v="53M"/>
    <s v="5,000+"/>
    <x v="0"/>
    <n v="0"/>
    <x v="0"/>
    <s v="Maps &amp; Navigation"/>
    <d v="2018-05-01T00:00:00"/>
    <s v="3.19.34"/>
    <s v="5.0 and up"/>
    <s v="5000"/>
    <s v="0"/>
  </r>
  <r>
    <s v="BW-GnuGo"/>
    <x v="17"/>
    <n v="4.0999999999999996"/>
    <n v="64"/>
    <s v="1.3M"/>
    <s v="5,000+"/>
    <x v="0"/>
    <n v="0"/>
    <x v="0"/>
    <s v="Board"/>
    <d v="2013-06-02T00:00:00"/>
    <s v="2.0.0"/>
    <s v="2.2 and up"/>
    <s v="5000"/>
    <s v="0"/>
  </r>
  <r>
    <s v="Beautiful Widgets Pro"/>
    <x v="26"/>
    <n v="4.2"/>
    <n v="97890"/>
    <s v="14M"/>
    <s v="1,000,000+"/>
    <x v="1"/>
    <n v="2.4900000000000002"/>
    <x v="0"/>
    <s v="Personalization"/>
    <d v="2016-08-24T00:00:00"/>
    <s v="5.7.8"/>
    <s v="2.3 and up"/>
    <s v="1000000"/>
    <s v="2.49"/>
  </r>
  <r>
    <s v="BW SmartLife"/>
    <x v="25"/>
    <s v="NaN"/>
    <n v="0"/>
    <s v="8.8M"/>
    <s v="100+"/>
    <x v="0"/>
    <n v="0"/>
    <x v="0"/>
    <s v="Tools"/>
    <d v="2017-12-05T00:00:00"/>
    <s v="1.1.8"/>
    <s v="4.1 and up"/>
    <s v="100"/>
    <s v="0"/>
  </r>
  <r>
    <s v="Bw Events"/>
    <x v="10"/>
    <n v="4.4000000000000004"/>
    <n v="16"/>
    <s v="1.7M"/>
    <s v="100+"/>
    <x v="0"/>
    <n v="0"/>
    <x v="0"/>
    <s v="Events"/>
    <d v="2016-08-09T00:00:00"/>
    <n v="1"/>
    <s v="4.0 and up"/>
    <s v="100"/>
    <s v="0"/>
  </r>
  <r>
    <s v="Beautiful Widgets Free"/>
    <x v="26"/>
    <n v="3.9"/>
    <n v="25035"/>
    <s v="14M"/>
    <s v="1,000,000+"/>
    <x v="0"/>
    <n v="0"/>
    <x v="0"/>
    <s v="Personalization"/>
    <d v="2016-10-20T00:00:00"/>
    <s v="5.7.6"/>
    <s v="2.3 and up"/>
    <s v="1000000"/>
    <s v="0"/>
  </r>
  <r>
    <s v="Learn SAP BW on HANA"/>
    <x v="3"/>
    <s v="NaN"/>
    <n v="0"/>
    <s v="13M"/>
    <s v="500+"/>
    <x v="0"/>
    <n v="0"/>
    <x v="0"/>
    <s v="Books &amp; Reference"/>
    <d v="2018-02-13T00:00:00"/>
    <n v="1.1000000000000001"/>
    <s v="4.0 and up"/>
    <s v="500"/>
    <s v="0"/>
  </r>
  <r>
    <s v="Analog BW - Camera filter effect foto film retouch"/>
    <x v="22"/>
    <s v="NaN"/>
    <n v="2"/>
    <s v="17M"/>
    <s v="100+"/>
    <x v="0"/>
    <n v="0"/>
    <x v="0"/>
    <s v="Photography"/>
    <d v="2018-05-23T00:00:00"/>
    <n v="1.1000000000000001"/>
    <s v="4.4 and up"/>
    <s v="100"/>
    <s v="0"/>
  </r>
  <r>
    <s v="BW Ultra"/>
    <x v="27"/>
    <s v="NaN"/>
    <n v="0"/>
    <s v="24M"/>
    <s v="10+"/>
    <x v="0"/>
    <n v="0"/>
    <x v="0"/>
    <s v="Productivity"/>
    <d v="2018-07-03T00:00:00"/>
    <n v="1"/>
    <s v="4.0 and up"/>
    <s v="10"/>
    <s v="0"/>
  </r>
  <r>
    <s v="BW-IVMS"/>
    <x v="27"/>
    <s v="NaN"/>
    <n v="0"/>
    <s v="17M"/>
    <s v="100+"/>
    <x v="0"/>
    <n v="0"/>
    <x v="0"/>
    <s v="Productivity"/>
    <d v="2018-07-26T00:00:00"/>
    <s v="12.0.18071400"/>
    <s v="4.1 and up"/>
    <s v="100"/>
    <s v="0"/>
  </r>
  <r>
    <s v="HD Widgets"/>
    <x v="26"/>
    <n v="4.3"/>
    <n v="58614"/>
    <s v="26M"/>
    <s v="1,000,000+"/>
    <x v="1"/>
    <n v="0.99"/>
    <x v="0"/>
    <s v="Personalization"/>
    <d v="2016-12-07T00:00:00"/>
    <s v="4.3.2"/>
    <s v="4.4 and up"/>
    <s v="1000000"/>
    <s v="0.99"/>
  </r>
  <r>
    <s v="BW Wallpaper"/>
    <x v="26"/>
    <n v="4.5"/>
    <n v="4"/>
    <s v="511k"/>
    <s v="50+"/>
    <x v="0"/>
    <n v="0"/>
    <x v="0"/>
    <s v="Personalization"/>
    <d v="2016-12-31T00:00:00"/>
    <n v="1.4"/>
    <s v="4.0 and up"/>
    <s v="50"/>
    <s v="0"/>
  </r>
  <r>
    <s v="Skull Widget BW"/>
    <x v="26"/>
    <n v="4.5"/>
    <n v="4"/>
    <s v="1.7M"/>
    <s v="10+"/>
    <x v="0"/>
    <n v="0"/>
    <x v="0"/>
    <s v="Personalization"/>
    <d v="2018-02-28T00:00:00"/>
    <n v="1.1000000000000001"/>
    <s v="4.4 and up"/>
    <s v="10"/>
    <s v="0"/>
  </r>
  <r>
    <s v="BW Map mobile"/>
    <x v="24"/>
    <n v="3.6"/>
    <n v="57"/>
    <s v="32M"/>
    <s v="10,000+"/>
    <x v="0"/>
    <n v="0"/>
    <x v="0"/>
    <s v="Travel &amp; Local"/>
    <d v="2018-05-31T00:00:00"/>
    <n v="3.2"/>
    <s v="4.0 and up"/>
    <s v="10000"/>
    <s v="0"/>
  </r>
  <r>
    <s v="Bell and Wyson Camera BW Pix +"/>
    <x v="16"/>
    <n v="2"/>
    <n v="8"/>
    <s v="12M"/>
    <s v="1,000+"/>
    <x v="0"/>
    <n v="0"/>
    <x v="0"/>
    <s v="Lifestyle"/>
    <d v="2016-11-14T00:00:00"/>
    <s v="2.0.18.23"/>
    <s v="2.3 and up"/>
    <s v="1000"/>
    <s v="0"/>
  </r>
  <r>
    <s v="Best Western e-Concierge Hotel"/>
    <x v="24"/>
    <n v="4"/>
    <n v="41"/>
    <s v="23M"/>
    <s v="10,000+"/>
    <x v="0"/>
    <n v="0"/>
    <x v="0"/>
    <s v="Travel &amp; Local"/>
    <d v="2018-06-04T00:00:00"/>
    <s v="2.8.1"/>
    <s v="5.0 and up"/>
    <s v="10000"/>
    <s v="0"/>
  </r>
  <r>
    <s v="BlackCam Pro - B&amp;W Camera"/>
    <x v="22"/>
    <n v="4.5"/>
    <n v="1376"/>
    <s v="5.5M"/>
    <s v="100,000+"/>
    <x v="1"/>
    <n v="1.49"/>
    <x v="0"/>
    <s v="Photography"/>
    <d v="2018-03-26T00:00:00"/>
    <n v="1.51"/>
    <s v="4.0 and up"/>
    <s v="100000"/>
    <s v="1.49"/>
  </r>
  <r>
    <s v="SAP BW Tutorial"/>
    <x v="18"/>
    <n v="4"/>
    <n v="11"/>
    <s v="9.4M"/>
    <s v="1,000+"/>
    <x v="0"/>
    <n v="0"/>
    <x v="0"/>
    <s v="Education"/>
    <d v="2016-01-10T00:00:00"/>
    <s v="0.0.1"/>
    <s v="4.1 and up"/>
    <s v="1000"/>
    <s v="0"/>
  </r>
  <r>
    <s v="Kromium BW Theme for NEXT"/>
    <x v="26"/>
    <n v="4.3"/>
    <n v="1098"/>
    <s v="18M"/>
    <s v="50,000+"/>
    <x v="0"/>
    <n v="0"/>
    <x v="0"/>
    <s v="Personalization"/>
    <d v="2014-10-11T00:00:00"/>
    <s v="1.0.1"/>
    <s v="3.0 and up"/>
    <s v="50000"/>
    <s v="0"/>
  </r>
  <r>
    <s v="IP address BW"/>
    <x v="27"/>
    <s v="NaN"/>
    <n v="7"/>
    <s v="1.8M"/>
    <s v="500+"/>
    <x v="0"/>
    <n v="0"/>
    <x v="0"/>
    <s v="Productivity"/>
    <d v="2014-11-20T00:00:00"/>
    <n v="1"/>
    <s v="2.2 and up"/>
    <s v="500"/>
    <s v="0"/>
  </r>
  <r>
    <s v="Color Changer Pro [root]"/>
    <x v="26"/>
    <n v="4.5"/>
    <n v="69"/>
    <s v="951k"/>
    <s v="1,000+"/>
    <x v="1"/>
    <n v="0.99"/>
    <x v="0"/>
    <s v="Personalization"/>
    <d v="2017-01-12T00:00:00"/>
    <n v="1.1100000000000001"/>
    <s v="4.4 and up"/>
    <s v="1000"/>
    <s v="0.99"/>
  </r>
  <r>
    <s v="Fantasy theme dark bw black building"/>
    <x v="0"/>
    <n v="4.8"/>
    <n v="41"/>
    <s v="1.9M"/>
    <s v="5,000+"/>
    <x v="0"/>
    <n v="0"/>
    <x v="0"/>
    <s v="Art &amp; Design"/>
    <d v="2018-03-20T00:00:00"/>
    <s v="1.0.2"/>
    <s v="4.0 and up"/>
    <s v="5000"/>
    <s v="0"/>
  </r>
  <r>
    <s v="Keyboard Theme Gate Flat BW"/>
    <x v="26"/>
    <n v="4.5"/>
    <n v="75"/>
    <s v="2.6M"/>
    <s v="10,000+"/>
    <x v="0"/>
    <n v="0"/>
    <x v="3"/>
    <s v="Personalization"/>
    <d v="2016-05-26T00:00:00"/>
    <n v="2"/>
    <s v="4.0.3 and up"/>
    <s v="10000"/>
    <s v="0"/>
  </r>
  <r>
    <s v="BW Switch"/>
    <x v="17"/>
    <s v="NaN"/>
    <n v="1"/>
    <s v="13M"/>
    <s v="10+"/>
    <x v="0"/>
    <n v="0"/>
    <x v="0"/>
    <s v="Arcade"/>
    <d v="2018-04-16T00:00:00"/>
    <n v="1.25"/>
    <s v="4.1 and up"/>
    <s v="10"/>
    <s v="0"/>
  </r>
  <r>
    <s v="Tutorials for SAP BW Offline"/>
    <x v="18"/>
    <s v="NaN"/>
    <n v="1"/>
    <s v="16M"/>
    <s v="100+"/>
    <x v="0"/>
    <n v="0"/>
    <x v="0"/>
    <s v="Education"/>
    <d v="2017-12-21T00:00:00"/>
    <n v="1"/>
    <s v="4.0 and up"/>
    <s v="100"/>
    <s v="0"/>
  </r>
  <r>
    <s v="BL Essentials BW Icon Pack"/>
    <x v="26"/>
    <n v="4.2"/>
    <n v="17"/>
    <s v="963k"/>
    <s v="1,000+"/>
    <x v="0"/>
    <n v="0"/>
    <x v="0"/>
    <s v="Personalization"/>
    <d v="2013-05-06T00:00:00"/>
    <s v="1.0.1"/>
    <s v="2.1 and up"/>
    <s v="1000"/>
    <s v="0"/>
  </r>
  <r>
    <s v="Hypocam"/>
    <x v="22"/>
    <n v="4.5"/>
    <n v="12572"/>
    <s v="8.5M"/>
    <s v="1,000,000+"/>
    <x v="0"/>
    <n v="0"/>
    <x v="0"/>
    <s v="Photography"/>
    <d v="2018-03-14T00:00:00"/>
    <n v="1.31"/>
    <s v="4.0 and up"/>
    <s v="1000000"/>
    <s v="0"/>
  </r>
  <r>
    <s v="Hitman GO"/>
    <x v="18"/>
    <n v="4.5999999999999996"/>
    <n v="84114"/>
    <s v="23M"/>
    <s v="500,000+"/>
    <x v="1"/>
    <n v="0.99"/>
    <x v="2"/>
    <s v="Puzzle"/>
    <d v="2018-07-05T00:00:00"/>
    <s v="1.13.108869"/>
    <s v="2.3.3 and up"/>
    <s v="500000"/>
    <s v="0.99"/>
  </r>
  <r>
    <s v="BW Fuhlenbrock"/>
    <x v="23"/>
    <s v="NaN"/>
    <n v="4"/>
    <s v="8.2M"/>
    <s v="100+"/>
    <x v="0"/>
    <n v="0"/>
    <x v="0"/>
    <s v="Sports"/>
    <d v="2017-09-27T00:00:00"/>
    <s v="4.2.0"/>
    <s v="4.1 and up"/>
    <s v="100"/>
    <s v="0"/>
  </r>
  <r>
    <s v="BW eServices"/>
    <x v="4"/>
    <s v="NaN"/>
    <n v="1"/>
    <s v="3.8M"/>
    <s v="10+"/>
    <x v="0"/>
    <n v="0"/>
    <x v="0"/>
    <s v="Business"/>
    <d v="2018-06-05T00:00:00"/>
    <n v="1"/>
    <s v="4.2 and up"/>
    <s v="10"/>
    <s v="0"/>
  </r>
  <r>
    <s v="B&amp;W Photo Filter Editor"/>
    <x v="22"/>
    <n v="3.9"/>
    <n v="205"/>
    <s v="2.4M"/>
    <s v="50,000+"/>
    <x v="0"/>
    <n v="0"/>
    <x v="0"/>
    <s v="Photography"/>
    <d v="2017-07-29T00:00:00"/>
    <s v="1.0.5"/>
    <s v="4.0 and up"/>
    <s v="50000"/>
    <s v="0"/>
  </r>
  <r>
    <s v="BW t&amp;t"/>
    <x v="27"/>
    <s v="NaN"/>
    <n v="2"/>
    <s v="1.7M"/>
    <s v="10+"/>
    <x v="0"/>
    <n v="0"/>
    <x v="0"/>
    <s v="Productivity"/>
    <d v="2016-12-15T00:00:00"/>
    <n v="1"/>
    <s v="4.1 and up"/>
    <s v="10"/>
    <s v="0"/>
  </r>
  <r>
    <s v="EBook For SAP BW ON HANA Learning Free"/>
    <x v="18"/>
    <s v="NaN"/>
    <n v="0"/>
    <s v="10M"/>
    <s v="50+"/>
    <x v="0"/>
    <n v="0"/>
    <x v="0"/>
    <s v="Education"/>
    <d v="2018-04-02T00:00:00"/>
    <s v="1.0.1"/>
    <s v="4.0 and up"/>
    <s v="50"/>
    <s v="0"/>
  </r>
  <r>
    <s v="BX Memo"/>
    <x v="18"/>
    <n v="4.3"/>
    <n v="131"/>
    <s v="2.0M"/>
    <s v="5,000+"/>
    <x v="0"/>
    <n v="0"/>
    <x v="0"/>
    <s v="Education"/>
    <d v="2016-11-17T00:00:00"/>
    <s v="3.3.1"/>
    <s v="2.2 and up"/>
    <s v="5000"/>
    <s v="0"/>
  </r>
  <r>
    <s v="Bixby Button Remapper - bxActions Pro / Coffee"/>
    <x v="25"/>
    <n v="3.9"/>
    <n v="319"/>
    <s v="25k"/>
    <s v="10,000+"/>
    <x v="1"/>
    <n v="2.99"/>
    <x v="0"/>
    <s v="Tools"/>
    <d v="2017-04-28T00:00:00"/>
    <n v="1"/>
    <s v="7.0 and up"/>
    <s v="10000"/>
    <s v="2.99"/>
  </r>
  <r>
    <s v="Bixby Button Remapper - bxActions"/>
    <x v="25"/>
    <n v="4.3"/>
    <n v="13064"/>
    <s v="4.6M"/>
    <s v="1,000,000+"/>
    <x v="0"/>
    <n v="0"/>
    <x v="0"/>
    <s v="Tools"/>
    <d v="2018-05-23T00:00:00"/>
    <n v="4.72"/>
    <s v="7.0 and up"/>
    <s v="1000000"/>
    <s v="0"/>
  </r>
  <r>
    <s v="Bitcoin BX Thailand"/>
    <x v="11"/>
    <n v="3.7"/>
    <n v="120"/>
    <s v="31M"/>
    <s v="10,000+"/>
    <x v="0"/>
    <n v="0"/>
    <x v="0"/>
    <s v="Finance"/>
    <d v="2017-10-23T00:00:00"/>
    <n v="4.0999999999999996"/>
    <s v="4.0.3 and up"/>
    <s v="10000"/>
    <s v="0"/>
  </r>
  <r>
    <s v="Bx Thailand Alert (Bitcoin)"/>
    <x v="11"/>
    <n v="4.7"/>
    <n v="3"/>
    <s v="8.2M"/>
    <s v="100+"/>
    <x v="0"/>
    <n v="0"/>
    <x v="0"/>
    <s v="Finance"/>
    <d v="2018-02-05T00:00:00"/>
    <s v="1.0.2"/>
    <s v="4.2 and up"/>
    <s v="100"/>
    <s v="0"/>
  </r>
  <r>
    <s v="bX Hot Articles by Ex Libris"/>
    <x v="18"/>
    <n v="4.3"/>
    <n v="42"/>
    <s v="554k"/>
    <s v="5,000+"/>
    <x v="0"/>
    <n v="0"/>
    <x v="0"/>
    <s v="Education"/>
    <d v="2017-05-09T00:00:00"/>
    <n v="2"/>
    <s v="2.2 and up"/>
    <s v="5000"/>
    <s v="0"/>
  </r>
  <r>
    <s v="Bitcoin BX Thailand PRO"/>
    <x v="11"/>
    <n v="1.7"/>
    <n v="21"/>
    <s v="21M"/>
    <s v="100+"/>
    <x v="1"/>
    <n v="4.99"/>
    <x v="0"/>
    <s v="Finance"/>
    <d v="2017-10-22T00:00:00"/>
    <n v="5"/>
    <s v="4.0.3 and up"/>
    <s v="100"/>
    <s v="4.99"/>
  </r>
  <r>
    <s v="Bitcoin Bx (Thailand)"/>
    <x v="11"/>
    <n v="4.5"/>
    <n v="101"/>
    <s v="6.9M"/>
    <s v="10,000+"/>
    <x v="0"/>
    <n v="0"/>
    <x v="0"/>
    <s v="Finance"/>
    <d v="2018-08-04T00:00:00"/>
    <s v="1.8.4"/>
    <s v="5.0 and up"/>
    <s v="10000"/>
    <s v="0"/>
  </r>
  <r>
    <s v="Bx-WiFi-GI"/>
    <x v="30"/>
    <s v="NaN"/>
    <n v="0"/>
    <s v="21M"/>
    <s v="100+"/>
    <x v="0"/>
    <n v="0"/>
    <x v="0"/>
    <s v="Video Players &amp; Editors"/>
    <d v="2017-08-15T00:00:00"/>
    <s v="1.3.6"/>
    <s v="4.1 and up"/>
    <s v="100"/>
    <s v="0"/>
  </r>
  <r>
    <s v="BX Mobile TMC for SAP B1"/>
    <x v="4"/>
    <n v="4.7"/>
    <n v="3"/>
    <s v="11M"/>
    <s v="100+"/>
    <x v="0"/>
    <n v="0"/>
    <x v="0"/>
    <s v="Business"/>
    <d v="2015-01-20T00:00:00"/>
    <s v="1.0.16"/>
    <s v="4.0.3 and up"/>
    <s v="100"/>
    <s v="0"/>
  </r>
  <r>
    <s v="BX Thailand - Crypto Tracking &amp; Analyse Bitcoin"/>
    <x v="11"/>
    <s v="NaN"/>
    <n v="2"/>
    <s v="34M"/>
    <s v="100+"/>
    <x v="0"/>
    <n v="0"/>
    <x v="0"/>
    <s v="Finance"/>
    <d v="2018-03-10T00:00:00"/>
    <n v="1.7"/>
    <s v="4.0.3 and up"/>
    <s v="100"/>
    <s v="0"/>
  </r>
  <r>
    <s v="BxPort - Bitcoin Bx (Thailand)"/>
    <x v="11"/>
    <n v="5"/>
    <n v="4"/>
    <s v="4.1M"/>
    <s v="50+"/>
    <x v="0"/>
    <n v="0"/>
    <x v="0"/>
    <s v="Finance"/>
    <d v="2018-07-14T00:00:00"/>
    <s v="1.0.4"/>
    <s v="4.2 and up"/>
    <s v="50"/>
    <s v="0"/>
  </r>
  <r>
    <s v="Bx Access 4d"/>
    <x v="25"/>
    <s v="NaN"/>
    <n v="1"/>
    <s v="1.9M"/>
    <s v="100+"/>
    <x v="0"/>
    <n v="0"/>
    <x v="0"/>
    <s v="Tools"/>
    <d v="2016-04-29T00:00:00"/>
    <s v="2.2.1"/>
    <s v="4.0 and up"/>
    <s v="100"/>
    <s v="0"/>
  </r>
  <r>
    <s v="bX Thailand Simple Market Price and Alert"/>
    <x v="11"/>
    <s v="NaN"/>
    <n v="8"/>
    <s v="3.5M"/>
    <s v="1,000+"/>
    <x v="0"/>
    <n v="0"/>
    <x v="0"/>
    <s v="Finance"/>
    <d v="2018-07-29T00:00:00"/>
    <s v="2.5.2"/>
    <s v="4.4 and up"/>
    <s v="1000"/>
    <s v="0"/>
  </r>
  <r>
    <s v="QR &amp; Barcode Scanner BX PRO"/>
    <x v="25"/>
    <s v="NaN"/>
    <n v="4"/>
    <s v="3.0M"/>
    <s v="1,000+"/>
    <x v="0"/>
    <n v="0"/>
    <x v="0"/>
    <s v="Tools"/>
    <d v="2017-10-30T00:00:00"/>
    <n v="1"/>
    <s v="4.2 and up"/>
    <s v="1000"/>
    <s v="0"/>
  </r>
  <r>
    <s v="BX Diff - Crypto Coins Checker"/>
    <x v="11"/>
    <n v="4.5999999999999996"/>
    <n v="83"/>
    <s v="4.0M"/>
    <s v="5,000+"/>
    <x v="0"/>
    <n v="0"/>
    <x v="0"/>
    <s v="Finance"/>
    <d v="2018-07-16T00:00:00"/>
    <s v="1.0.21"/>
    <s v="4.4 and up"/>
    <s v="5000"/>
    <s v="0"/>
  </r>
  <r>
    <s v="bitcoin exchange bx thailand"/>
    <x v="11"/>
    <n v="2.9"/>
    <n v="19"/>
    <s v="2.2M"/>
    <s v="5,000+"/>
    <x v="0"/>
    <n v="0"/>
    <x v="0"/>
    <s v="Finance"/>
    <d v="2017-06-26T00:00:00"/>
    <n v="1.6"/>
    <s v="4.4 and up"/>
    <s v="5000"/>
    <s v="0"/>
  </r>
  <r>
    <s v="CSHS BX"/>
    <x v="18"/>
    <s v="NaN"/>
    <n v="0"/>
    <s v="18M"/>
    <s v="100+"/>
    <x v="0"/>
    <n v="0"/>
    <x v="0"/>
    <s v="Education"/>
    <d v="2018-04-17T00:00:00"/>
    <s v="1.0.5.170418-cardspl"/>
    <s v="4.4 and up"/>
    <s v="100"/>
    <s v="0"/>
  </r>
  <r>
    <s v="Bitcoin &amp; Cryptocurrency - Bx"/>
    <x v="11"/>
    <n v="4.8"/>
    <n v="11"/>
    <s v="3.7M"/>
    <s v="1,000+"/>
    <x v="0"/>
    <n v="0"/>
    <x v="0"/>
    <s v="Finance"/>
    <d v="2017-11-28T00:00:00"/>
    <s v="0.1.6"/>
    <s v="4.1 and up"/>
    <s v="1000"/>
    <s v="0"/>
  </r>
  <r>
    <s v="Benefit Extras Mobile App"/>
    <x v="13"/>
    <n v="2.2999999999999998"/>
    <n v="3"/>
    <s v="2.4M"/>
    <s v="1,000+"/>
    <x v="0"/>
    <n v="0"/>
    <x v="0"/>
    <s v="Health &amp; Fitness"/>
    <d v="2018-07-18T00:00:00"/>
    <n v="6"/>
    <s v="5.0 and up"/>
    <s v="1000"/>
    <s v="0"/>
  </r>
  <r>
    <s v="Kick Axe Bx"/>
    <x v="13"/>
    <s v="NaN"/>
    <n v="0"/>
    <s v="9.3M"/>
    <s v="1+"/>
    <x v="0"/>
    <n v="0"/>
    <x v="0"/>
    <s v="Health &amp; Fitness"/>
    <d v="2017-06-07T00:00:00"/>
    <s v="1.0.1"/>
    <s v="4.0 and up"/>
    <s v="1"/>
    <s v="0"/>
  </r>
  <r>
    <s v="Car Driving Simulator Citroen"/>
    <x v="18"/>
    <n v="3.8"/>
    <n v="174"/>
    <s v="44M"/>
    <s v="10,000+"/>
    <x v="0"/>
    <n v="0"/>
    <x v="0"/>
    <s v="Simulation"/>
    <d v="2017-07-18T00:00:00"/>
    <n v="1"/>
    <s v="2.3 and up"/>
    <s v="10000"/>
    <s v="0"/>
  </r>
  <r>
    <s v="LEDSHOWTW"/>
    <x v="25"/>
    <n v="4.2"/>
    <n v="5"/>
    <s v="31M"/>
    <s v="500+"/>
    <x v="0"/>
    <n v="0"/>
    <x v="0"/>
    <s v="Tools"/>
    <d v="2018-04-23T00:00:00"/>
    <s v="1.3.3"/>
    <s v="4.0.3 and up"/>
    <s v="500"/>
    <s v="0"/>
  </r>
  <r>
    <s v="C3-C4-PÄ°CASSO-ELYSEE RACÄ°NG"/>
    <x v="17"/>
    <s v="NaN"/>
    <n v="12"/>
    <s v="48M"/>
    <s v="1,000+"/>
    <x v="0"/>
    <n v="0"/>
    <x v="0"/>
    <s v="Arcade"/>
    <d v="2017-02-12T00:00:00"/>
    <s v="1,01"/>
    <s v="4.0 and up"/>
    <s v="1000"/>
    <s v="0"/>
  </r>
  <r>
    <s v="Water Surfer Floating BMX Bicycle Rider Racing"/>
    <x v="18"/>
    <n v="4.4000000000000004"/>
    <n v="551"/>
    <s v="38M"/>
    <s v="100,000+"/>
    <x v="0"/>
    <n v="0"/>
    <x v="0"/>
    <s v="Simulation"/>
    <d v="2017-07-03T00:00:00"/>
    <n v="1"/>
    <s v="2.3 and up"/>
    <s v="100000"/>
    <s v="0"/>
  </r>
  <r>
    <s v="Driving Cars Simulator Citroen"/>
    <x v="17"/>
    <s v="NaN"/>
    <n v="3"/>
    <s v="49M"/>
    <s v="100+"/>
    <x v="0"/>
    <n v="0"/>
    <x v="0"/>
    <s v="Racing"/>
    <d v="2018-04-05T00:00:00"/>
    <n v="1"/>
    <s v="4.4 and up"/>
    <s v="100"/>
    <s v="0"/>
  </r>
  <r>
    <s v="RC Monster Truck - Offroad Driving Simulator"/>
    <x v="17"/>
    <n v="4"/>
    <n v="38448"/>
    <s v="27M"/>
    <s v="5,000,000+"/>
    <x v="0"/>
    <n v="0"/>
    <x v="0"/>
    <s v="Racing"/>
    <d v="2018-06-16T00:00:00"/>
    <s v="1.4.3"/>
    <s v="4.1 and up"/>
    <s v="5000000"/>
    <s v="0"/>
  </r>
  <r>
    <s v="Tiny Call Confirm"/>
    <x v="6"/>
    <n v="4.0999999999999996"/>
    <n v="22782"/>
    <s v="351k"/>
    <s v="1,000,000+"/>
    <x v="0"/>
    <n v="0"/>
    <x v="0"/>
    <s v="Communication"/>
    <d v="2015-03-25T00:00:00"/>
    <s v="4.2.0"/>
    <s v="2.2 and up"/>
    <s v="1000000"/>
    <s v="0"/>
  </r>
  <r>
    <s v="Casa de Bolsa Bx+ MÃ³vil"/>
    <x v="11"/>
    <n v="3.4"/>
    <n v="5"/>
    <s v="8.8M"/>
    <s v="500+"/>
    <x v="0"/>
    <n v="0"/>
    <x v="0"/>
    <s v="Finance"/>
    <d v="2017-07-18T00:00:00"/>
    <s v="1.0.7"/>
    <s v="4.0 and up"/>
    <s v="500"/>
    <s v="0"/>
  </r>
  <r>
    <s v="Super Jabber Jump"/>
    <x v="17"/>
    <n v="4.3"/>
    <n v="85882"/>
    <s v="23M"/>
    <s v="10,000,000+"/>
    <x v="0"/>
    <n v="0"/>
    <x v="0"/>
    <s v="Arcade"/>
    <d v="2017-11-07T00:00:00"/>
    <s v="6.6.3106"/>
    <s v="2.3 and up"/>
    <s v="10000000"/>
    <s v="0"/>
  </r>
  <r>
    <s v="Commando Adventure Assassin"/>
    <x v="17"/>
    <n v="4"/>
    <n v="51067"/>
    <s v="48M"/>
    <s v="5,000,000+"/>
    <x v="0"/>
    <n v="0"/>
    <x v="1"/>
    <s v="Action"/>
    <d v="2018-05-29T00:00:00"/>
    <n v="1.18"/>
    <s v="4.1 and up"/>
    <s v="5000000"/>
    <s v="0"/>
  </r>
  <r>
    <s v="Limbo PC Emulator QEMU ARM x86"/>
    <x v="25"/>
    <n v="4.2"/>
    <n v="13005"/>
    <s v="9.7M"/>
    <s v="1,000,000+"/>
    <x v="0"/>
    <n v="0"/>
    <x v="0"/>
    <s v="Tools"/>
    <d v="2018-01-21T00:00:00"/>
    <s v="no_update_signal.2_9_1_arm-x86_64-alpha"/>
    <s v="4.2 and up"/>
    <s v="1000000"/>
    <s v="0"/>
  </r>
  <r>
    <s v="Lollipop Launcher Plus"/>
    <x v="26"/>
    <n v="4.0999999999999996"/>
    <n v="131"/>
    <s v="27k"/>
    <s v="1,000+"/>
    <x v="1"/>
    <n v="4.99"/>
    <x v="0"/>
    <s v="Personalization"/>
    <d v="2015-03-08T00:00:00"/>
    <n v="1"/>
    <s v="4.0.3 and up"/>
    <s v="1000"/>
    <s v="4.99"/>
  </r>
  <r>
    <s v="Crypto Tracker by BitScreener"/>
    <x v="11"/>
    <n v="4.7"/>
    <n v="396"/>
    <s v="12M"/>
    <s v="10,000+"/>
    <x v="0"/>
    <n v="0"/>
    <x v="0"/>
    <s v="Finance"/>
    <d v="2018-08-05T00:00:00"/>
    <s v="3.1.5"/>
    <s v="5.0 and up"/>
    <s v="10000"/>
    <s v="0"/>
  </r>
  <r>
    <s v="City Builder 2016: County Mall"/>
    <x v="18"/>
    <n v="4.2"/>
    <n v="41693"/>
    <s v="74M"/>
    <s v="1,000,000+"/>
    <x v="0"/>
    <n v="0"/>
    <x v="0"/>
    <s v="Simulation"/>
    <d v="2018-06-04T00:00:00"/>
    <s v="1.0.23"/>
    <s v="4.0 and up"/>
    <s v="1000000"/>
    <s v="0"/>
  </r>
  <r>
    <s v="Fists For Fighting (Fx3)"/>
    <x v="23"/>
    <n v="3.9"/>
    <n v="138739"/>
    <s v="44M"/>
    <s v="10,000,000+"/>
    <x v="0"/>
    <n v="0"/>
    <x v="1"/>
    <s v="Sports"/>
    <d v="2018-07-07T00:00:00"/>
    <n v="1.998"/>
    <s v="4.1 and up"/>
    <s v="10000000"/>
    <s v="0"/>
  </r>
  <r>
    <s v="Train driving simulator"/>
    <x v="18"/>
    <n v="3.8"/>
    <n v="91645"/>
    <s v="36M"/>
    <s v="10,000,000+"/>
    <x v="0"/>
    <n v="0"/>
    <x v="1"/>
    <s v="Simulation"/>
    <d v="2018-05-08T00:00:00"/>
    <n v="1.94"/>
    <s v="4.1 and up"/>
    <s v="10000000"/>
    <s v="0"/>
  </r>
  <r>
    <s v="Roulette Advisor LITE"/>
    <x v="17"/>
    <n v="4.0999999999999996"/>
    <n v="41"/>
    <s v="1.4M"/>
    <s v="5,000+"/>
    <x v="0"/>
    <n v="0"/>
    <x v="0"/>
    <s v="Casino"/>
    <d v="2014-08-21T00:00:00"/>
    <n v="2.2000000000000002"/>
    <s v="3.0 and up"/>
    <s v="5000"/>
    <s v="0"/>
  </r>
  <r>
    <s v="Mini Motor Racing WRT"/>
    <x v="17"/>
    <n v="4.2"/>
    <n v="107497"/>
    <s v="Varies with device"/>
    <s v="1,000,000+"/>
    <x v="0"/>
    <n v="0"/>
    <x v="0"/>
    <s v="Racing"/>
    <d v="2016-02-02T00:00:00"/>
    <s v="Varies with device"/>
    <s v="2.3.3 and up"/>
    <s v="1000000"/>
    <s v="0"/>
  </r>
  <r>
    <s v="BMX Boy Bike Stunt Rider Game"/>
    <x v="17"/>
    <n v="3.8"/>
    <n v="299"/>
    <s v="25M"/>
    <s v="10,000+"/>
    <x v="0"/>
    <n v="0"/>
    <x v="0"/>
    <s v="Racing"/>
    <d v="2017-11-10T00:00:00"/>
    <n v="1.1000000000000001"/>
    <s v="4.1 and up"/>
    <s v="10000"/>
    <s v="0"/>
  </r>
  <r>
    <s v="CoinMarketApp - CryptoCurrency Portfolio, News,ICO"/>
    <x v="11"/>
    <n v="4.7"/>
    <n v="20535"/>
    <s v="Varies with device"/>
    <s v="500,000+"/>
    <x v="0"/>
    <n v="0"/>
    <x v="0"/>
    <s v="Finance"/>
    <d v="2018-07-31T00:00:00"/>
    <s v="Varies with device"/>
    <s v="Varies with device"/>
    <s v="500000"/>
    <s v="0"/>
  </r>
  <r>
    <s v="Best Friends Dress Up &amp; Makeup"/>
    <x v="18"/>
    <n v="3.7"/>
    <n v="7664"/>
    <s v="44M"/>
    <s v="500,000+"/>
    <x v="0"/>
    <n v="0"/>
    <x v="0"/>
    <s v="Casual;Pretend Play"/>
    <d v="2015-09-09T00:00:00"/>
    <s v="1.0.3"/>
    <s v="4.0.3 and up"/>
    <s v="500000"/>
    <s v="0"/>
  </r>
  <r>
    <s v="World of Warriors: Duel"/>
    <x v="17"/>
    <n v="4.3"/>
    <n v="25952"/>
    <s v="36M"/>
    <s v="500,000+"/>
    <x v="0"/>
    <n v="0"/>
    <x v="2"/>
    <s v="Action"/>
    <d v="2015-09-07T00:00:00"/>
    <s v="1.1.2"/>
    <s v="2.3 and up"/>
    <s v="500000"/>
    <s v="0"/>
  </r>
  <r>
    <s v="Trinomial Factoring Wizard"/>
    <x v="25"/>
    <n v="4"/>
    <n v="22"/>
    <s v="82k"/>
    <s v="1,000+"/>
    <x v="1"/>
    <n v="0.99"/>
    <x v="0"/>
    <s v="Tools"/>
    <d v="2014-10-10T00:00:00"/>
    <n v="2.4"/>
    <s v="2.3 and up"/>
    <s v="1000"/>
    <s v="0.99"/>
  </r>
  <r>
    <s v="Driving Zone"/>
    <x v="17"/>
    <n v="4.2"/>
    <n v="51791"/>
    <s v="57M"/>
    <s v="1,000,000+"/>
    <x v="0"/>
    <n v="0"/>
    <x v="0"/>
    <s v="Racing"/>
    <d v="2018-06-06T00:00:00"/>
    <n v="1.53"/>
    <s v="4.1 and up"/>
    <s v="1000000"/>
    <s v="0"/>
  </r>
  <r>
    <s v="Bitcoin Ticker Widget"/>
    <x v="11"/>
    <n v="4.5999999999999996"/>
    <n v="25744"/>
    <s v="Varies with device"/>
    <s v="500,000+"/>
    <x v="0"/>
    <n v="0"/>
    <x v="0"/>
    <s v="Finance"/>
    <d v="2018-07-30T00:00:00"/>
    <s v="Varies with device"/>
    <s v="Varies with device"/>
    <s v="500000"/>
    <s v="0"/>
  </r>
  <r>
    <s v="Quadratic Equation Solver with Steps and Graphs"/>
    <x v="18"/>
    <n v="4.7"/>
    <n v="513"/>
    <s v="9.8M"/>
    <s v="50,000+"/>
    <x v="0"/>
    <n v="0"/>
    <x v="0"/>
    <s v="Education"/>
    <d v="2017-12-14T00:00:00"/>
    <s v="1.4.1"/>
    <s v="4.0 and up"/>
    <s v="50000"/>
    <s v="0"/>
  </r>
  <r>
    <s v="Color by Number â€“ New Coloring Book"/>
    <x v="17"/>
    <n v="4.7"/>
    <n v="142308"/>
    <s v="24M"/>
    <s v="5,000,000+"/>
    <x v="0"/>
    <n v="0"/>
    <x v="2"/>
    <s v="Board"/>
    <d v="2018-08-01T00:00:00"/>
    <s v="2.0.6"/>
    <s v="4.1 and up"/>
    <s v="5000000"/>
    <s v="0"/>
  </r>
  <r>
    <s v="Car Race by Fun Games For Free"/>
    <x v="17"/>
    <n v="4.3"/>
    <n v="54221"/>
    <s v="47M"/>
    <s v="1,000,000+"/>
    <x v="0"/>
    <n v="0"/>
    <x v="0"/>
    <s v="Racing"/>
    <d v="2013-06-15T00:00:00"/>
    <n v="1.2"/>
    <s v="2.3 and up"/>
    <s v="1000000"/>
    <s v="0"/>
  </r>
  <r>
    <s v="Adult Color By Number Book: Number Coloring Pages"/>
    <x v="18"/>
    <n v="4.2"/>
    <n v="2231"/>
    <s v="37M"/>
    <s v="500,000+"/>
    <x v="0"/>
    <n v="0"/>
    <x v="0"/>
    <s v="Entertainment"/>
    <d v="2018-07-23T00:00:00"/>
    <n v="2.9"/>
    <s v="4.4 and up"/>
    <s v="500000"/>
    <s v="0"/>
  </r>
  <r>
    <s v="Glitter Color By Number - Glitter Number Coloring"/>
    <x v="18"/>
    <n v="3.5"/>
    <n v="1380"/>
    <s v="6.9M"/>
    <s v="500,000+"/>
    <x v="0"/>
    <n v="0"/>
    <x v="0"/>
    <s v="Entertainment"/>
    <d v="2018-07-18T00:00:00"/>
    <n v="1.6"/>
    <s v="4.0 and up"/>
    <s v="500000"/>
    <s v="0"/>
  </r>
  <r>
    <s v="Sandbox - Color by Number Coloring Pages"/>
    <x v="18"/>
    <n v="4.7"/>
    <n v="412744"/>
    <s v="10M"/>
    <s v="10,000,000+"/>
    <x v="0"/>
    <n v="0"/>
    <x v="0"/>
    <s v="Entertainment;Creativity"/>
    <d v="2018-07-19T00:00:00"/>
    <s v="0.2.7"/>
    <s v="4.4 and up"/>
    <s v="10000000"/>
    <s v="0"/>
  </r>
  <r>
    <s v="Sandbox Art-Sandbox Color by Number Coloring Pages"/>
    <x v="18"/>
    <n v="4.7"/>
    <n v="12784"/>
    <s v="15M"/>
    <s v="1,000,000+"/>
    <x v="0"/>
    <n v="0"/>
    <x v="0"/>
    <s v="Entertainment"/>
    <d v="2018-08-04T00:00:00"/>
    <s v="1.3.3"/>
    <s v="4.1 and up"/>
    <s v="1000000"/>
    <s v="0"/>
  </r>
  <r>
    <s v="One Today by Google"/>
    <x v="16"/>
    <n v="4.5"/>
    <n v="2586"/>
    <s v="9.4M"/>
    <s v="100,000+"/>
    <x v="0"/>
    <n v="0"/>
    <x v="0"/>
    <s v="Lifestyle"/>
    <d v="2015-12-17T00:00:00"/>
    <s v="1.9.0.110162364"/>
    <s v="4.0.3 and up"/>
    <s v="100000"/>
    <s v="0"/>
  </r>
  <r>
    <s v="Art Pixel Coloring. Color by Number."/>
    <x v="18"/>
    <n v="4.5"/>
    <n v="992"/>
    <s v="49M"/>
    <s v="100,000+"/>
    <x v="0"/>
    <n v="0"/>
    <x v="1"/>
    <s v="Entertainment"/>
    <d v="2018-08-02T00:00:00"/>
    <s v="1.2.0.200"/>
    <s v="4.2 and up"/>
    <s v="100000"/>
    <s v="0"/>
  </r>
  <r>
    <s v="Color By Number - Sandbox Pixel Coloring Book"/>
    <x v="18"/>
    <n v="4.7"/>
    <n v="24557"/>
    <s v="24M"/>
    <s v="1,000,000+"/>
    <x v="0"/>
    <n v="0"/>
    <x v="0"/>
    <s v="Casual;Creativity"/>
    <d v="2018-08-03T00:00:00"/>
    <s v="1.3.6"/>
    <s v="4.4 and up"/>
    <s v="1000000"/>
    <s v="0"/>
  </r>
  <r>
    <s v="PixelDot - Color by Number Sandbox Pixel Art"/>
    <x v="18"/>
    <n v="4.5999999999999996"/>
    <n v="16041"/>
    <s v="7.3M"/>
    <s v="1,000,000+"/>
    <x v="0"/>
    <n v="0"/>
    <x v="0"/>
    <s v="Entertainment"/>
    <d v="2018-07-05T00:00:00"/>
    <s v="1.3.3.1"/>
    <s v="4.3 and up"/>
    <s v="1000000"/>
    <s v="0"/>
  </r>
  <r>
    <s v="Slot Machines by IGG"/>
    <x v="17"/>
    <n v="4.5999999999999996"/>
    <n v="267229"/>
    <s v="24M"/>
    <s v="10,000,000+"/>
    <x v="0"/>
    <n v="0"/>
    <x v="1"/>
    <s v="Casino"/>
    <d v="2018-05-28T00:00:00"/>
    <s v="1.7.4"/>
    <s v="2.3 and up"/>
    <s v="10000000"/>
    <s v="0"/>
  </r>
  <r>
    <s v="PixPanda - Color by Number Pixel Art Coloring Book"/>
    <x v="18"/>
    <n v="4.9000000000000004"/>
    <n v="55723"/>
    <s v="14M"/>
    <s v="1,000,000+"/>
    <x v="0"/>
    <n v="0"/>
    <x v="0"/>
    <s v="Entertainment"/>
    <d v="2018-06-04T00:00:00"/>
    <n v="3.3"/>
    <s v="4.0.3 and up"/>
    <s v="1000000"/>
    <s v="0"/>
  </r>
  <r>
    <s v="Sandbox Number Coloring Book Art - Color By Number"/>
    <x v="18"/>
    <n v="4.2"/>
    <n v="14356"/>
    <s v="Varies with device"/>
    <s v="1,000,000+"/>
    <x v="0"/>
    <n v="0"/>
    <x v="0"/>
    <s v="Entertainment;Brain Games"/>
    <d v="2018-03-09T00:00:00"/>
    <n v="2.5"/>
    <s v="4.1 and up"/>
    <s v="1000000"/>
    <s v="0"/>
  </r>
  <r>
    <s v="Adult Color by Number Book - Paint Mandala Pages"/>
    <x v="18"/>
    <n v="4.3"/>
    <n v="997"/>
    <s v="Varies with device"/>
    <s v="100,000+"/>
    <x v="0"/>
    <n v="0"/>
    <x v="0"/>
    <s v="Entertainment"/>
    <d v="2018-06-27T00:00:00"/>
    <n v="2.4"/>
    <s v="4.1 and up"/>
    <s v="100000"/>
    <s v="0"/>
  </r>
  <r>
    <s v="Photo Editor by Aviary"/>
    <x v="22"/>
    <n v="4.4000000000000004"/>
    <n v="1490722"/>
    <s v="21M"/>
    <s v="50,000,000+"/>
    <x v="0"/>
    <n v="0"/>
    <x v="0"/>
    <s v="Photography"/>
    <d v="2018-07-19T00:00:00"/>
    <s v="4.8.4"/>
    <s v="4.1 and up"/>
    <s v="50000000"/>
    <s v="0"/>
  </r>
  <r>
    <s v="No.Color â€“ Color by Number"/>
    <x v="18"/>
    <n v="4.4000000000000004"/>
    <n v="23474"/>
    <s v="8.8M"/>
    <s v="5,000,000+"/>
    <x v="0"/>
    <n v="0"/>
    <x v="0"/>
    <s v="Casual;Creativity"/>
    <d v="2018-07-26T00:00:00"/>
    <s v="1.0.7"/>
    <s v="4.1 and up"/>
    <s v="5000000"/>
    <s v="0"/>
  </r>
  <r>
    <s v="PixBox Coloring - Color by number Sandbox"/>
    <x v="18"/>
    <n v="4.5"/>
    <n v="12293"/>
    <s v="4.0M"/>
    <s v="1,000,000+"/>
    <x v="0"/>
    <n v="0"/>
    <x v="0"/>
    <s v="Entertainment"/>
    <d v="2018-05-06T00:00:00"/>
    <s v="1.2.6"/>
    <s v="4.0.3 and up"/>
    <s v="1000000"/>
    <s v="0"/>
  </r>
  <r>
    <s v="3D Color by Number: Voxel, Unicorn, Pixel Art 3D"/>
    <x v="18"/>
    <n v="4.3"/>
    <n v="2017"/>
    <s v="Varies with device"/>
    <s v="100,000+"/>
    <x v="0"/>
    <n v="0"/>
    <x v="0"/>
    <s v="Entertainment"/>
    <d v="2018-02-16T00:00:00"/>
    <n v="2.4"/>
    <s v="4.1 and up"/>
    <s v="100000"/>
    <s v="0"/>
  </r>
  <r>
    <s v="Pixelmania - Color by number &amp; create pixel art"/>
    <x v="18"/>
    <n v="4.4000000000000004"/>
    <n v="3588"/>
    <s v="18M"/>
    <s v="500,000+"/>
    <x v="0"/>
    <n v="0"/>
    <x v="0"/>
    <s v="Entertainment"/>
    <d v="2018-02-25T00:00:00"/>
    <n v="1.18"/>
    <s v="4.3 and up"/>
    <s v="500000"/>
    <s v="0"/>
  </r>
  <r>
    <s v="Valentines love color by number-Pixel art coloring"/>
    <x v="18"/>
    <n v="4.4000000000000004"/>
    <n v="767"/>
    <s v="18M"/>
    <s v="100,000+"/>
    <x v="0"/>
    <n v="0"/>
    <x v="0"/>
    <s v="Entertainment"/>
    <d v="2018-02-23T00:00:00"/>
    <n v="1.1000000000000001"/>
    <s v="4.1 and up"/>
    <s v="100000"/>
    <s v="0"/>
  </r>
  <r>
    <s v="Rized â€¼ï¸ Color By Number &amp; Pixel Coloring Book"/>
    <x v="18"/>
    <n v="3"/>
    <n v="1279"/>
    <s v="13M"/>
    <s v="100,000+"/>
    <x v="0"/>
    <n v="0"/>
    <x v="0"/>
    <s v="Casual"/>
    <d v="2018-06-13T00:00:00"/>
    <s v="1.1.7"/>
    <s v="4.3 and up"/>
    <s v="100000"/>
    <s v="0"/>
  </r>
  <r>
    <s v="Pixyfy: coloring by number coloring book"/>
    <x v="18"/>
    <n v="4.8"/>
    <n v="22290"/>
    <s v="13M"/>
    <s v="500,000+"/>
    <x v="0"/>
    <n v="0"/>
    <x v="0"/>
    <s v="Puzzle"/>
    <d v="2018-08-05T00:00:00"/>
    <s v="18.08.05"/>
    <s v="4.0 and up"/>
    <s v="500000"/>
    <s v="0"/>
  </r>
  <r>
    <s v="Draw Color by Number - Sandbox Pixel Art"/>
    <x v="18"/>
    <n v="4.7"/>
    <n v="34279"/>
    <s v="24M"/>
    <s v="1,000,000+"/>
    <x v="0"/>
    <n v="0"/>
    <x v="0"/>
    <s v="Casual;Creativity"/>
    <d v="2018-08-02T00:00:00"/>
    <s v="1.2.3"/>
    <s v="4.4 and up"/>
    <s v="1000000"/>
    <s v="0"/>
  </r>
  <r>
    <s v="Project Fi by Google"/>
    <x v="25"/>
    <n v="4.5999999999999996"/>
    <n v="7342"/>
    <s v="Varies with device"/>
    <s v="1,000,000+"/>
    <x v="0"/>
    <n v="0"/>
    <x v="0"/>
    <s v="Tools"/>
    <d v="2018-07-30T00:00:00"/>
    <s v="Varies with device"/>
    <s v="5.1 and up"/>
    <s v="1000000"/>
    <s v="0"/>
  </r>
  <r>
    <s v="Tattoo Color By Number Draw Book Page Pixel Art"/>
    <x v="18"/>
    <n v="4"/>
    <n v="309"/>
    <s v="25M"/>
    <s v="100,000+"/>
    <x v="0"/>
    <n v="0"/>
    <x v="0"/>
    <s v="Entertainment"/>
    <d v="2018-05-02T00:00:00"/>
    <n v="1.4"/>
    <s v="4.1 and up"/>
    <s v="100000"/>
    <s v="0"/>
  </r>
  <r>
    <s v="SegPlay Mobile Paint by Number"/>
    <x v="18"/>
    <n v="3.7"/>
    <n v="1478"/>
    <s v="43M"/>
    <s v="100,000+"/>
    <x v="0"/>
    <n v="0"/>
    <x v="0"/>
    <s v="Casual"/>
    <d v="2017-04-22T00:00:00"/>
    <s v="4.0.15"/>
    <s v="2.3 and up"/>
    <s v="100000"/>
    <s v="0"/>
  </r>
  <r>
    <s v="Paint By Number"/>
    <x v="18"/>
    <n v="3.5"/>
    <n v="807"/>
    <s v="4.6M"/>
    <s v="500,000+"/>
    <x v="0"/>
    <n v="0"/>
    <x v="0"/>
    <s v="Casual"/>
    <d v="2018-05-01T00:00:00"/>
    <s v="1.4.0"/>
    <s v="3.0 and up"/>
    <s v="500000"/>
    <s v="0"/>
  </r>
  <r>
    <s v="Color by Disney"/>
    <x v="18"/>
    <n v="2.7"/>
    <n v="5706"/>
    <s v="47M"/>
    <s v="500,000+"/>
    <x v="0"/>
    <n v="0"/>
    <x v="0"/>
    <s v="Entertainment"/>
    <d v="2017-07-13T00:00:00"/>
    <n v="1.7"/>
    <s v="4.4 and up"/>
    <s v="500000"/>
    <s v="0"/>
  </r>
  <r>
    <s v="Bingo by IGG: Top Bingo+Slots!"/>
    <x v="17"/>
    <n v="4.7"/>
    <n v="183343"/>
    <s v="20M"/>
    <s v="5,000,000+"/>
    <x v="0"/>
    <n v="0"/>
    <x v="1"/>
    <s v="Casino"/>
    <d v="2018-05-28T00:00:00"/>
    <s v="1.5.1"/>
    <s v="2.3 and up"/>
    <s v="5000000"/>
    <s v="0"/>
  </r>
  <r>
    <s v="Painting By Numbers"/>
    <x v="18"/>
    <n v="4.0999999999999996"/>
    <n v="213"/>
    <s v="26M"/>
    <s v="50,000+"/>
    <x v="0"/>
    <n v="0"/>
    <x v="0"/>
    <s v="Puzzle;Brain Games"/>
    <d v="2018-06-08T00:00:00"/>
    <s v="1.2.100"/>
    <s v="4.1 and up"/>
    <s v="50000"/>
    <s v="0"/>
  </r>
  <r>
    <s v="3D Color by Number with Voxels"/>
    <x v="18"/>
    <n v="4.5"/>
    <n v="5481"/>
    <s v="69M"/>
    <s v="500,000+"/>
    <x v="0"/>
    <n v="0"/>
    <x v="0"/>
    <s v="Entertainment"/>
    <d v="2018-07-07T00:00:00"/>
    <n v="1.3"/>
    <s v="4.4 and up"/>
    <s v="500000"/>
    <s v="0"/>
  </r>
  <r>
    <s v="Butterfly Pixel Art - coloring by number"/>
    <x v="18"/>
    <n v="4.5999999999999996"/>
    <n v="769"/>
    <s v="13M"/>
    <s v="100,000+"/>
    <x v="0"/>
    <n v="0"/>
    <x v="0"/>
    <s v="Entertainment"/>
    <d v="2018-04-04T00:00:00"/>
    <n v="1.06"/>
    <s v="4.1 and up"/>
    <s v="100000"/>
    <s v="0"/>
  </r>
  <r>
    <s v="Best Hairstyles step by step"/>
    <x v="2"/>
    <n v="4.5"/>
    <n v="45452"/>
    <s v="9.2M"/>
    <s v="5,000,000+"/>
    <x v="0"/>
    <n v="0"/>
    <x v="0"/>
    <s v="Beauty"/>
    <d v="2018-07-19T00:00:00"/>
    <n v="1.25"/>
    <s v="4.0 and up"/>
    <s v="5000000"/>
    <s v="0"/>
  </r>
  <r>
    <s v="Halloween Sandbox Number Coloring- Color By Number"/>
    <x v="18"/>
    <n v="4.4000000000000004"/>
    <n v="289"/>
    <s v="19M"/>
    <s v="100,000+"/>
    <x v="0"/>
    <n v="0"/>
    <x v="0"/>
    <s v="Entertainment"/>
    <d v="2018-02-17T00:00:00"/>
    <n v="1.2"/>
    <s v="4.1 and up"/>
    <s v="100000"/>
    <s v="0"/>
  </r>
  <r>
    <s v="Fiesta by Tango - Find, Meet and Make New Friends"/>
    <x v="20"/>
    <n v="4.3"/>
    <n v="112223"/>
    <s v="34M"/>
    <s v="1,000,000+"/>
    <x v="0"/>
    <n v="0"/>
    <x v="3"/>
    <s v="Social"/>
    <d v="2018-07-05T00:00:00"/>
    <s v="5.68.1"/>
    <s v="5.0 and up"/>
    <s v="1000000"/>
    <s v="0"/>
  </r>
  <r>
    <s v="Poly Art: Paint by Sticker, Color by Number Puzzle"/>
    <x v="18"/>
    <n v="4.4000000000000004"/>
    <n v="2100"/>
    <s v="Varies with device"/>
    <s v="100,000+"/>
    <x v="0"/>
    <n v="0"/>
    <x v="0"/>
    <s v="Entertainment;Brain Games"/>
    <d v="2018-07-28T00:00:00"/>
    <n v="2.2999999999999998"/>
    <s v="4.1 and up"/>
    <s v="100000"/>
    <s v="0"/>
  </r>
  <r>
    <s v="Pixel art pro-Sand box,paint by number,number draw"/>
    <x v="18"/>
    <n v="4.5"/>
    <n v="2442"/>
    <s v="13M"/>
    <s v="100,000+"/>
    <x v="0"/>
    <n v="0"/>
    <x v="0"/>
    <s v="Casual;Brain Games"/>
    <d v="2018-07-06T00:00:00"/>
    <s v="2.5.111"/>
    <s v="4.0.3 and up"/>
    <s v="100000"/>
    <s v="0"/>
  </r>
  <r>
    <s v="Color by Number: Pixel Art"/>
    <x v="18"/>
    <n v="4.5999999999999996"/>
    <n v="12034"/>
    <s v="34M"/>
    <s v="1,000,000+"/>
    <x v="0"/>
    <n v="0"/>
    <x v="0"/>
    <s v="Entertainment"/>
    <d v="2018-05-26T00:00:00"/>
    <n v="4.8"/>
    <s v="4.1 and up"/>
    <s v="1000000"/>
    <s v="0"/>
  </r>
  <r>
    <s v="UNICORN - Color By Number &amp; Pixel Art Coloring"/>
    <x v="18"/>
    <n v="4.7"/>
    <n v="8264"/>
    <s v="24M"/>
    <s v="500,000+"/>
    <x v="0"/>
    <n v="0"/>
    <x v="0"/>
    <s v="Art &amp; Design;Creativity"/>
    <d v="2018-08-02T00:00:00"/>
    <s v="1.0.9"/>
    <s v="4.4 and up"/>
    <s v="500000"/>
    <s v="0"/>
  </r>
  <r>
    <s v="FunnyPixels - Color by number Sandbox"/>
    <x v="18"/>
    <n v="4.5999999999999996"/>
    <n v="1977"/>
    <s v="3.8M"/>
    <s v="100,000+"/>
    <x v="0"/>
    <n v="0"/>
    <x v="0"/>
    <s v="Entertainment"/>
    <d v="2018-02-21T00:00:00"/>
    <s v="1.0.4"/>
    <s v="4.0.3 and up"/>
    <s v="100000"/>
    <s v="0"/>
  </r>
  <r>
    <s v="Color By Numbers - Art Game for Kids and Adults"/>
    <x v="18"/>
    <n v="3.1"/>
    <n v="305"/>
    <s v="8.3M"/>
    <s v="100,000+"/>
    <x v="0"/>
    <n v="0"/>
    <x v="0"/>
    <s v="Educational;Brain Games"/>
    <d v="2016-07-07T00:00:00"/>
    <n v="3"/>
    <s v="2.3.3 and up"/>
    <s v="100000"/>
    <s v="0"/>
  </r>
  <r>
    <s v="Elmo Calls by Sesame Street"/>
    <x v="18"/>
    <n v="3.9"/>
    <n v="6903"/>
    <s v="25M"/>
    <s v="1,000,000+"/>
    <x v="0"/>
    <n v="0"/>
    <x v="0"/>
    <s v="Educational;Pretend Play"/>
    <d v="2018-01-31T00:00:00"/>
    <s v="2.0.7"/>
    <s v="2.3 and up"/>
    <s v="1000000"/>
    <s v="0"/>
  </r>
  <r>
    <s v="Voxel - 3D Color by Number &amp; Pixel Coloring Book"/>
    <x v="17"/>
    <n v="4.7"/>
    <n v="62561"/>
    <s v="53M"/>
    <s v="1,000,000+"/>
    <x v="0"/>
    <n v="0"/>
    <x v="0"/>
    <s v="Board"/>
    <d v="2018-07-31T00:00:00"/>
    <s v="2.4.11"/>
    <s v="4.1 and up"/>
    <s v="1000000"/>
    <s v="0"/>
  </r>
  <r>
    <s v="No.Diamond â€“ Colors by Number"/>
    <x v="18"/>
    <n v="4.5999999999999996"/>
    <n v="9016"/>
    <s v="24M"/>
    <s v="1,000,000+"/>
    <x v="0"/>
    <n v="0"/>
    <x v="0"/>
    <s v="Entertainment;Creativity"/>
    <d v="2018-08-06T00:00:00"/>
    <s v="0.9.34"/>
    <s v="4.1 and up"/>
    <s v="1000000"/>
    <s v="0"/>
  </r>
  <r>
    <s v="BZ Reminder"/>
    <x v="4"/>
    <n v="4.7"/>
    <n v="41625"/>
    <s v="5.4M"/>
    <s v="1,000,000+"/>
    <x v="0"/>
    <n v="0"/>
    <x v="0"/>
    <s v="Business"/>
    <d v="2017-12-21T00:00:00"/>
    <s v="2.3.4"/>
    <s v="4.1 and up"/>
    <s v="1000000"/>
    <s v="0"/>
  </r>
  <r>
    <s v="B.Z. Live-Ticker"/>
    <x v="31"/>
    <s v="NaN"/>
    <n v="114"/>
    <s v="7.7M"/>
    <s v="10,000+"/>
    <x v="0"/>
    <n v="0"/>
    <x v="0"/>
    <s v="News &amp; Magazines"/>
    <d v="2018-05-25T00:00:00"/>
    <n v="1.6"/>
    <s v="4.2 and up"/>
    <s v="10000"/>
    <s v="0"/>
  </r>
  <r>
    <s v="420 BZ Budeze Delivery"/>
    <x v="19"/>
    <n v="5"/>
    <n v="2"/>
    <s v="11M"/>
    <s v="100+"/>
    <x v="0"/>
    <n v="0"/>
    <x v="3"/>
    <s v="Medical"/>
    <d v="2018-06-06T00:00:00"/>
    <s v="1.0.1"/>
    <s v="4.1 and up"/>
    <s v="100"/>
    <s v="0"/>
  </r>
  <r>
    <s v="Weather BZ"/>
    <x v="29"/>
    <n v="4.4000000000000004"/>
    <n v="8433"/>
    <s v="5.6M"/>
    <s v="100,000+"/>
    <x v="0"/>
    <n v="0"/>
    <x v="0"/>
    <s v="Weather"/>
    <d v="2018-06-06T00:00:00"/>
    <s v="5.0.1 build 1"/>
    <s v="4.0 and up"/>
    <s v="100000"/>
    <s v="0"/>
  </r>
  <r>
    <s v="BZ Reminder PRO"/>
    <x v="4"/>
    <n v="4.8"/>
    <n v="726"/>
    <s v="5.4M"/>
    <s v="1,000+"/>
    <x v="1"/>
    <n v="3.99"/>
    <x v="0"/>
    <s v="Business"/>
    <d v="2017-12-20T00:00:00"/>
    <s v="2.3.3"/>
    <s v="4.1 and up"/>
    <s v="1000"/>
    <s v="3.99"/>
  </r>
  <r>
    <s v="BZ Bingo"/>
    <x v="18"/>
    <s v="NaN"/>
    <n v="1"/>
    <s v="17M"/>
    <s v="100+"/>
    <x v="0"/>
    <n v="0"/>
    <x v="0"/>
    <s v="Entertainment"/>
    <d v="2018-04-03T00:00:00"/>
    <n v="1.3"/>
    <s v="4.0.3 and up"/>
    <s v="100"/>
    <s v="0"/>
  </r>
  <r>
    <s v="Evasion.bz"/>
    <x v="20"/>
    <n v="4.0999999999999996"/>
    <n v="8"/>
    <s v="4.4M"/>
    <s v="100+"/>
    <x v="0"/>
    <n v="0"/>
    <x v="1"/>
    <s v="Social"/>
    <d v="2017-07-14T00:00:00"/>
    <s v="0.0.9"/>
    <s v="4.1 and up"/>
    <s v="100"/>
    <s v="0"/>
  </r>
  <r>
    <s v="BZ Berner Zeitung E-Paper"/>
    <x v="31"/>
    <s v="NaN"/>
    <n v="4"/>
    <s v="Varies with device"/>
    <s v="1,000+"/>
    <x v="0"/>
    <n v="0"/>
    <x v="0"/>
    <s v="News &amp; Magazines"/>
    <d v="2018-07-30T00:00:00"/>
    <s v="5.1.1"/>
    <s v="4.1 and up"/>
    <s v="1000"/>
    <s v="0"/>
  </r>
  <r>
    <s v="BZ-Smart"/>
    <x v="31"/>
    <n v="4.3"/>
    <n v="828"/>
    <s v="8.2M"/>
    <s v="10,000+"/>
    <x v="0"/>
    <n v="0"/>
    <x v="0"/>
    <s v="News &amp; Magazines"/>
    <d v="2017-10-10T00:00:00"/>
    <n v="1.98"/>
    <s v="2.3.3 and up"/>
    <s v="10000"/>
    <s v="0"/>
  </r>
  <r>
    <s v="BZ Zombie VR"/>
    <x v="17"/>
    <n v="4.4000000000000004"/>
    <n v="12"/>
    <s v="98M"/>
    <s v="1,000+"/>
    <x v="0"/>
    <n v="0"/>
    <x v="3"/>
    <s v="Action"/>
    <d v="2018-02-07T00:00:00"/>
    <n v="1.4"/>
    <s v="4.4 and up"/>
    <s v="1000"/>
    <s v="0"/>
  </r>
  <r>
    <s v="BZ Conferencing"/>
    <x v="25"/>
    <n v="4.7"/>
    <n v="7"/>
    <s v="29M"/>
    <s v="1,000+"/>
    <x v="0"/>
    <n v="0"/>
    <x v="0"/>
    <s v="Tools"/>
    <d v="2018-06-27T00:00:00"/>
    <s v="3.8.3"/>
    <s v="4.1 and up"/>
    <s v="1000"/>
    <s v="0"/>
  </r>
  <r>
    <s v="GITZ.bz"/>
    <x v="21"/>
    <n v="4"/>
    <n v="4"/>
    <s v="2.4M"/>
    <s v="10+"/>
    <x v="0"/>
    <n v="0"/>
    <x v="0"/>
    <s v="Shopping"/>
    <d v="2017-08-04T00:00:00"/>
    <n v="1"/>
    <s v="4.1 and up"/>
    <s v="10"/>
    <s v="0"/>
  </r>
  <r>
    <s v="Berner Zeitung"/>
    <x v="31"/>
    <n v="3.4"/>
    <n v="736"/>
    <s v="8.5M"/>
    <s v="50,000+"/>
    <x v="0"/>
    <n v="0"/>
    <x v="1"/>
    <s v="News &amp; Magazines"/>
    <d v="2018-08-03T00:00:00"/>
    <s v="7.5.9.1"/>
    <s v="4.1 and up"/>
    <s v="50000"/>
    <s v="0"/>
  </r>
  <r>
    <s v="BZ Fingers"/>
    <x v="17"/>
    <n v="4.5999999999999996"/>
    <n v="15"/>
    <s v="3.2M"/>
    <s v="50+"/>
    <x v="0"/>
    <n v="0"/>
    <x v="0"/>
    <s v="Arcade"/>
    <d v="2017-07-05T00:00:00"/>
    <n v="1.3"/>
    <s v="4.0.3 and up"/>
    <s v="50"/>
    <s v="0"/>
  </r>
  <r>
    <s v="Dragon B.Z Wallpapers"/>
    <x v="26"/>
    <s v="NaN"/>
    <n v="0"/>
    <s v="3.8M"/>
    <s v="10+"/>
    <x v="0"/>
    <n v="0"/>
    <x v="0"/>
    <s v="Personalization"/>
    <d v="2018-05-06T00:00:00"/>
    <n v="2.1"/>
    <s v="4.0.3 and up"/>
    <s v="10"/>
    <s v="0"/>
  </r>
  <r>
    <s v="bz Basellandschaftliche News"/>
    <x v="31"/>
    <n v="2.8"/>
    <n v="33"/>
    <s v="33M"/>
    <s v="1,000+"/>
    <x v="0"/>
    <n v="0"/>
    <x v="0"/>
    <s v="News &amp; Magazines"/>
    <d v="2018-06-06T00:00:00"/>
    <s v="1.4.0"/>
    <s v="5.0 and up"/>
    <s v="1000"/>
    <s v="0"/>
  </r>
  <r>
    <s v="BZ Langenthaler Tagblatt E-Paper"/>
    <x v="31"/>
    <s v="NaN"/>
    <n v="0"/>
    <s v="Varies with device"/>
    <s v="10+"/>
    <x v="0"/>
    <n v="0"/>
    <x v="0"/>
    <s v="News &amp; Magazines"/>
    <d v="2018-07-30T00:00:00"/>
    <s v="5.1.1"/>
    <s v="4.1 and up"/>
    <s v="10"/>
    <s v="0"/>
  </r>
  <r>
    <s v="24/7 BZ Reis"/>
    <x v="24"/>
    <n v="3.1"/>
    <n v="421"/>
    <s v="53M"/>
    <s v="100,000+"/>
    <x v="0"/>
    <n v="0"/>
    <x v="0"/>
    <s v="Travel &amp; Local"/>
    <d v="2018-03-09T00:00:00"/>
    <s v="4.4.15"/>
    <s v="4.1 and up"/>
    <s v="100000"/>
    <s v="0"/>
  </r>
  <r>
    <s v="BZ Delivery"/>
    <x v="21"/>
    <s v="NaN"/>
    <n v="1"/>
    <s v="6.2M"/>
    <s v="500+"/>
    <x v="0"/>
    <n v="0"/>
    <x v="0"/>
    <s v="Shopping"/>
    <d v="2018-01-15T00:00:00"/>
    <s v="1.1.0"/>
    <s v="4.0.3 and up"/>
    <s v="500"/>
    <s v="0"/>
  </r>
  <r>
    <s v="Badische Zeitung"/>
    <x v="31"/>
    <n v="3.9"/>
    <n v="262"/>
    <s v="22M"/>
    <s v="10,000+"/>
    <x v="0"/>
    <n v="0"/>
    <x v="0"/>
    <s v="News &amp; Magazines"/>
    <d v="2018-06-26T00:00:00"/>
    <n v="5.3"/>
    <s v="4.1 and up"/>
    <s v="10000"/>
    <s v="0"/>
  </r>
  <r>
    <s v="Dragon BZ Wallpapers HD"/>
    <x v="26"/>
    <s v="NaN"/>
    <n v="5"/>
    <s v="17M"/>
    <s v="1,000+"/>
    <x v="0"/>
    <n v="0"/>
    <x v="0"/>
    <s v="Personalization"/>
    <d v="2018-04-04T00:00:00"/>
    <n v="1.1100000000000001"/>
    <s v="4.0 and up"/>
    <s v="1000"/>
    <s v="0"/>
  </r>
  <r>
    <s v="bz Baselland E-Paper"/>
    <x v="31"/>
    <n v="4.2"/>
    <n v="69"/>
    <s v="25M"/>
    <s v="5,000+"/>
    <x v="0"/>
    <n v="0"/>
    <x v="0"/>
    <s v="News &amp; Magazines"/>
    <d v="2017-08-24T00:00:00"/>
    <s v="5.1.4"/>
    <s v="4.4 and up"/>
    <s v="5000"/>
    <s v="0"/>
  </r>
  <r>
    <s v="BZWBK24 mobile"/>
    <x v="11"/>
    <n v="4.5"/>
    <n v="64983"/>
    <s v="39M"/>
    <s v="1,000,000+"/>
    <x v="0"/>
    <n v="0"/>
    <x v="0"/>
    <s v="Finance"/>
    <d v="2018-06-18T00:00:00"/>
    <s v="5.0.1"/>
    <s v="4.1 and up"/>
    <s v="1000000"/>
    <s v="0"/>
  </r>
  <r>
    <s v="BZ Dealer"/>
    <x v="27"/>
    <s v="NaN"/>
    <n v="5"/>
    <s v="4.6M"/>
    <s v="500+"/>
    <x v="0"/>
    <n v="0"/>
    <x v="0"/>
    <s v="Productivity"/>
    <d v="2017-10-31T00:00:00"/>
    <s v="1.0.3"/>
    <s v="4.0.3 and up"/>
    <s v="500"/>
    <s v="0"/>
  </r>
  <r>
    <s v="BZ Vesper-App"/>
    <x v="24"/>
    <n v="4.0999999999999996"/>
    <n v="60"/>
    <s v="13M"/>
    <s v="1,000+"/>
    <x v="0"/>
    <n v="0"/>
    <x v="0"/>
    <s v="Travel &amp; Local"/>
    <d v="2015-08-06T00:00:00"/>
    <s v="1.0.2"/>
    <s v="2.3.3 and up"/>
    <s v="1000"/>
    <s v="0"/>
  </r>
  <r>
    <s v="BZ-Digital"/>
    <x v="31"/>
    <s v="NaN"/>
    <n v="4"/>
    <s v="36M"/>
    <s v="100+"/>
    <x v="0"/>
    <n v="0"/>
    <x v="0"/>
    <s v="News &amp; Magazines"/>
    <d v="2018-03-05T00:00:00"/>
    <s v="2.4.1"/>
    <s v="4.4 and up"/>
    <s v="100"/>
    <s v="0"/>
  </r>
  <r>
    <s v="Dragon BZ Super Wallpapers"/>
    <x v="18"/>
    <n v="4.2"/>
    <n v="12"/>
    <s v="13M"/>
    <s v="1,000+"/>
    <x v="0"/>
    <n v="0"/>
    <x v="0"/>
    <s v="Entertainment"/>
    <d v="2018-01-16T00:00:00"/>
    <n v="1"/>
    <s v="4.0.3 and up"/>
    <s v="1000"/>
    <s v="0"/>
  </r>
  <r>
    <s v="BZ Berner OberlÃ¤nder"/>
    <x v="31"/>
    <s v="NaN"/>
    <n v="64"/>
    <s v="8.5M"/>
    <s v="1,000+"/>
    <x v="0"/>
    <n v="0"/>
    <x v="0"/>
    <s v="News &amp; Magazines"/>
    <d v="2018-08-03T00:00:00"/>
    <s v="7.5.9.1"/>
    <s v="4.1 and up"/>
    <s v="1000"/>
    <s v="0"/>
  </r>
  <r>
    <s v="bz Basel E-Paper"/>
    <x v="31"/>
    <s v="NaN"/>
    <n v="72"/>
    <s v="25M"/>
    <s v="5,000+"/>
    <x v="0"/>
    <n v="0"/>
    <x v="0"/>
    <s v="News &amp; Magazines"/>
    <d v="2017-08-24T00:00:00"/>
    <s v="5.1.4"/>
    <s v="4.4 and up"/>
    <s v="5000"/>
    <s v="0"/>
  </r>
  <r>
    <s v="SÃ¼dtirol2Go"/>
    <x v="32"/>
    <n v="3.3"/>
    <n v="555"/>
    <s v="31M"/>
    <s v="50,000+"/>
    <x v="0"/>
    <n v="0"/>
    <x v="0"/>
    <s v="Maps &amp; Navigation"/>
    <d v="2017-12-20T00:00:00"/>
    <s v="2.1.2"/>
    <s v="4.0 and up"/>
    <s v="50000"/>
    <s v="0"/>
  </r>
  <r>
    <s v="TFO BZ Lessons"/>
    <x v="18"/>
    <n v="4.4000000000000004"/>
    <n v="75"/>
    <s v="3.7M"/>
    <s v="500+"/>
    <x v="0"/>
    <n v="0"/>
    <x v="0"/>
    <s v="Education"/>
    <d v="2017-04-28T00:00:00"/>
    <s v="2.1.1"/>
    <s v="4.1 and up"/>
    <s v="500"/>
    <s v="0"/>
  </r>
  <r>
    <s v="BZ Langenthaler Tagblatt"/>
    <x v="30"/>
    <s v="NaN"/>
    <n v="22"/>
    <s v="8.5M"/>
    <s v="1,000+"/>
    <x v="0"/>
    <n v="0"/>
    <x v="0"/>
    <s v="Video Players &amp; Editors"/>
    <d v="2018-08-03T00:00:00"/>
    <s v="7.5.9.1"/>
    <s v="4.1 and up"/>
    <s v="1000"/>
    <s v="0"/>
  </r>
  <r>
    <s v="City Driving Jeep Mania: Parking Passion 2018"/>
    <x v="18"/>
    <n v="4.4000000000000004"/>
    <n v="36"/>
    <s v="24M"/>
    <s v="10,000+"/>
    <x v="0"/>
    <n v="0"/>
    <x v="0"/>
    <s v="Simulation"/>
    <d v="2018-06-14T00:00:00"/>
    <n v="1"/>
    <s v="4.0 and up"/>
    <s v="10000"/>
    <s v="0"/>
  </r>
  <r>
    <s v="Sniper Gun Shot 3D: Impossible Missions"/>
    <x v="17"/>
    <n v="4.5999999999999996"/>
    <n v="20"/>
    <s v="34M"/>
    <s v="100+"/>
    <x v="0"/>
    <n v="0"/>
    <x v="3"/>
    <s v="Action"/>
    <d v="2018-05-04T00:00:00"/>
    <n v="1"/>
    <s v="4.0 and up"/>
    <s v="100"/>
    <s v="0"/>
  </r>
  <r>
    <s v="ePN Cashback AliExpress"/>
    <x v="21"/>
    <n v="4.4000000000000004"/>
    <n v="19212"/>
    <s v="6.9M"/>
    <s v="500,000+"/>
    <x v="0"/>
    <n v="0"/>
    <x v="0"/>
    <s v="Shopping"/>
    <d v="2018-08-03T00:00:00"/>
    <s v="0.2.9.17"/>
    <s v="4.1 and up"/>
    <s v="500000"/>
    <s v="0"/>
  </r>
  <r>
    <s v="Elite Commando Shooting War"/>
    <x v="17"/>
    <n v="4.5"/>
    <n v="14"/>
    <s v="45M"/>
    <s v="100+"/>
    <x v="0"/>
    <n v="0"/>
    <x v="1"/>
    <s v="Action"/>
    <d v="2018-06-29T00:00:00"/>
    <n v="1"/>
    <s v="4.0 and up"/>
    <s v="100"/>
    <s v="0"/>
  </r>
  <r>
    <s v="RestaurantfÃ¼hrer SÃ¼dbaden"/>
    <x v="24"/>
    <n v="4.0999999999999996"/>
    <n v="46"/>
    <s v="12M"/>
    <s v="1,000+"/>
    <x v="0"/>
    <n v="0"/>
    <x v="0"/>
    <s v="Travel &amp; Local"/>
    <d v="2017-01-11T00:00:00"/>
    <s v="2.0.0"/>
    <s v="4.0 and up"/>
    <s v="1000"/>
    <s v="0"/>
  </r>
  <r>
    <s v="bz Basel News"/>
    <x v="31"/>
    <n v="2.2000000000000002"/>
    <n v="23"/>
    <s v="33M"/>
    <s v="1,000+"/>
    <x v="0"/>
    <n v="0"/>
    <x v="0"/>
    <s v="News &amp; Magazines"/>
    <d v="2018-06-06T00:00:00"/>
    <s v="1.4.0"/>
    <s v="5.0 and up"/>
    <s v="1000"/>
    <s v="0"/>
  </r>
  <r>
    <s v="Contractor City Construction - Heavy Logistics"/>
    <x v="18"/>
    <n v="4.2"/>
    <n v="31"/>
    <s v="35M"/>
    <s v="5,000+"/>
    <x v="0"/>
    <n v="0"/>
    <x v="0"/>
    <s v="Simulation"/>
    <d v="2018-06-12T00:00:00"/>
    <n v="1.01"/>
    <s v="4.0 and up"/>
    <s v="5000"/>
    <s v="0"/>
  </r>
  <r>
    <s v="Park Limousine: Realistic Limo Parking Simulator"/>
    <x v="18"/>
    <n v="4.8"/>
    <n v="4"/>
    <s v="25M"/>
    <s v="1,000+"/>
    <x v="0"/>
    <n v="0"/>
    <x v="0"/>
    <s v="Simulation"/>
    <d v="2018-07-20T00:00:00"/>
    <n v="1"/>
    <s v="4.0 and up"/>
    <s v="1000"/>
    <s v="0"/>
  </r>
  <r>
    <s v="Animal Hunting: Sniper Shooting"/>
    <x v="17"/>
    <s v="NaN"/>
    <n v="0"/>
    <s v="48M"/>
    <s v="50+"/>
    <x v="0"/>
    <n v="0"/>
    <x v="1"/>
    <s v="Action"/>
    <d v="2018-07-06T00:00:00"/>
    <n v="1"/>
    <s v="4.0 and up"/>
    <s v="50"/>
    <s v="0"/>
  </r>
  <r>
    <s v="WISE- MOBILE PORTAL"/>
    <x v="25"/>
    <s v="NaN"/>
    <n v="3"/>
    <s v="1.0M"/>
    <s v="500+"/>
    <x v="0"/>
    <n v="0"/>
    <x v="0"/>
    <s v="Tools"/>
    <d v="2015-07-30T00:00:00"/>
    <s v="1.0.0.4"/>
    <s v="2.2 and up"/>
    <s v="500"/>
    <s v="0"/>
  </r>
  <r>
    <s v="Inwestor mobile"/>
    <x v="11"/>
    <n v="3.2"/>
    <n v="124"/>
    <s v="7.2M"/>
    <s v="10,000+"/>
    <x v="0"/>
    <n v="0"/>
    <x v="0"/>
    <s v="Finance"/>
    <d v="2018-01-03T00:00:00"/>
    <s v="1.2.3"/>
    <s v="4.1 and up"/>
    <s v="10000"/>
    <s v="0"/>
  </r>
  <r>
    <s v="BZ StrauÃŸenfÃ¼hrer"/>
    <x v="24"/>
    <n v="4.3"/>
    <n v="291"/>
    <s v="14M"/>
    <s v="10,000+"/>
    <x v="0"/>
    <n v="0"/>
    <x v="0"/>
    <s v="Travel &amp; Local"/>
    <d v="2016-03-17T00:00:00"/>
    <s v="1.2.3"/>
    <s v="4.0 and up"/>
    <s v="10000"/>
    <s v="0"/>
  </r>
  <r>
    <s v="Zoosk Dating App: Meet Singles"/>
    <x v="7"/>
    <n v="4"/>
    <n v="516917"/>
    <s v="Varies with device"/>
    <s v="10,000,000+"/>
    <x v="0"/>
    <n v="0"/>
    <x v="3"/>
    <s v="Dating"/>
    <d v="2018-08-02T00:00:00"/>
    <s v="Varies with device"/>
    <s v="Varies with device"/>
    <s v="10000000"/>
    <s v="0"/>
  </r>
  <r>
    <s v="Putzmeister Experts"/>
    <x v="25"/>
    <n v="4.5999999999999996"/>
    <n v="21"/>
    <s v="8.9M"/>
    <s v="1,000+"/>
    <x v="0"/>
    <n v="0"/>
    <x v="0"/>
    <s v="Tools"/>
    <d v="2018-05-08T00:00:00"/>
    <n v="1.3"/>
    <s v="4.1 and up"/>
    <s v="1000"/>
    <s v="0"/>
  </r>
  <r>
    <s v="Filmi Gaane"/>
    <x v="18"/>
    <n v="4.4000000000000004"/>
    <n v="572"/>
    <s v="Varies with device"/>
    <s v="100,000+"/>
    <x v="0"/>
    <n v="0"/>
    <x v="0"/>
    <s v="Entertainment"/>
    <d v="2017-08-17T00:00:00"/>
    <s v="Varies with device"/>
    <s v="Varies with device"/>
    <s v="100000"/>
    <s v="0"/>
  </r>
  <r>
    <s v="Bubble"/>
    <x v="25"/>
    <n v="4.5"/>
    <n v="31621"/>
    <s v="208k"/>
    <s v="5,000,000+"/>
    <x v="0"/>
    <n v="0"/>
    <x v="0"/>
    <s v="Tools"/>
    <d v="2011-07-10T00:00:00"/>
    <s v="2.0.1"/>
    <s v="1.6 and up"/>
    <s v="5000000"/>
    <s v="0"/>
  </r>
  <r>
    <s v="iBiznes24 mobile"/>
    <x v="11"/>
    <s v="NaN"/>
    <n v="38"/>
    <s v="9.4M"/>
    <s v="5,000+"/>
    <x v="0"/>
    <n v="0"/>
    <x v="0"/>
    <s v="Finance"/>
    <d v="2018-06-30T00:00:00"/>
    <s v="1.8.1"/>
    <s v="4.4 and up"/>
    <s v="5000"/>
    <s v="0"/>
  </r>
  <r>
    <s v="CA Service Management"/>
    <x v="4"/>
    <n v="3.4"/>
    <n v="91"/>
    <s v="8.3M"/>
    <s v="10,000+"/>
    <x v="0"/>
    <n v="0"/>
    <x v="0"/>
    <s v="Business"/>
    <d v="2018-03-20T00:00:00"/>
    <s v="3.1.13"/>
    <s v="5.0 and up"/>
    <s v="10000"/>
    <s v="0"/>
  </r>
  <r>
    <s v="CA Mobile Authenticator"/>
    <x v="4"/>
    <s v="NaN"/>
    <n v="9"/>
    <s v="6.9M"/>
    <s v="1,000+"/>
    <x v="0"/>
    <n v="0"/>
    <x v="0"/>
    <s v="Business"/>
    <d v="2016-12-15T00:00:00"/>
    <s v="1.0.0"/>
    <s v="4.2 and up"/>
    <s v="1000"/>
    <s v="0"/>
  </r>
  <r>
    <s v="CA Latam Partners"/>
    <x v="4"/>
    <s v="NaN"/>
    <n v="0"/>
    <s v="12M"/>
    <s v="10+"/>
    <x v="0"/>
    <n v="0"/>
    <x v="0"/>
    <s v="Business"/>
    <d v="2018-08-03T00:00:00"/>
    <s v="1.1.2"/>
    <s v="4.3 and up"/>
    <s v="10"/>
    <s v="0"/>
  </r>
  <r>
    <s v="CA Mobile OTP"/>
    <x v="25"/>
    <n v="3.3"/>
    <n v="688"/>
    <s v="5.5M"/>
    <s v="100,000+"/>
    <x v="0"/>
    <n v="0"/>
    <x v="0"/>
    <s v="Tools"/>
    <d v="2017-09-05T00:00:00"/>
    <s v="2.3.5"/>
    <s v="2.3.3 and up"/>
    <s v="100000"/>
    <s v="0"/>
  </r>
  <r>
    <s v="CA Lottery Official App"/>
    <x v="18"/>
    <n v="4.2"/>
    <n v="7000"/>
    <s v="26M"/>
    <s v="1,000,000+"/>
    <x v="0"/>
    <n v="0"/>
    <x v="1"/>
    <s v="Entertainment"/>
    <d v="2018-08-02T00:00:00"/>
    <s v="3.0.2"/>
    <s v="4.4 and up"/>
    <s v="1000000"/>
    <s v="0"/>
  </r>
  <r>
    <s v="CA Technologies"/>
    <x v="18"/>
    <s v="NaN"/>
    <n v="1"/>
    <s v="98M"/>
    <s v="100+"/>
    <x v="0"/>
    <n v="0"/>
    <x v="0"/>
    <s v="Puzzle"/>
    <d v="2017-10-20T00:00:00"/>
    <n v="1.093"/>
    <s v="4.1 and up"/>
    <s v="100"/>
    <s v="0"/>
  </r>
  <r>
    <s v="CA Case Management"/>
    <x v="4"/>
    <n v="2.4"/>
    <n v="16"/>
    <s v="5.2M"/>
    <s v="500+"/>
    <x v="0"/>
    <n v="0"/>
    <x v="0"/>
    <s v="Business"/>
    <d v="2016-05-04T00:00:00"/>
    <s v="1.0.1"/>
    <s v="4.0 and up"/>
    <s v="500"/>
    <s v="0"/>
  </r>
  <r>
    <s v="CA UIM Mobile"/>
    <x v="4"/>
    <n v="3.2"/>
    <n v="54"/>
    <s v="7.7M"/>
    <s v="1,000+"/>
    <x v="0"/>
    <n v="0"/>
    <x v="0"/>
    <s v="Business"/>
    <d v="2016-02-29T00:00:00"/>
    <s v="8.4.1"/>
    <s v="4.0 and up"/>
    <s v="1000"/>
    <s v="0"/>
  </r>
  <r>
    <s v="CA Clarity Mobile Time Manager"/>
    <x v="4"/>
    <n v="3.1"/>
    <n v="104"/>
    <s v="5.3M"/>
    <s v="10,000+"/>
    <x v="0"/>
    <n v="0"/>
    <x v="0"/>
    <s v="Business"/>
    <d v="2015-05-14T00:00:00"/>
    <n v="2"/>
    <s v="2.2 and up"/>
    <s v="10000"/>
    <s v="0"/>
  </r>
  <r>
    <s v="CA Auth ID"/>
    <x v="25"/>
    <n v="3.8"/>
    <n v="39"/>
    <s v="375k"/>
    <s v="10,000+"/>
    <x v="0"/>
    <n v="0"/>
    <x v="1"/>
    <s v="Tools"/>
    <d v="2014-10-17T00:00:00"/>
    <s v="2.2.1"/>
    <s v="1.6 and up"/>
    <s v="10000"/>
    <s v="0"/>
  </r>
  <r>
    <s v="Patchcord.ca Inc. App Launcher"/>
    <x v="4"/>
    <s v="NaN"/>
    <n v="0"/>
    <s v="3.7M"/>
    <s v="10+"/>
    <x v="0"/>
    <n v="0"/>
    <x v="0"/>
    <s v="Business"/>
    <d v="2016-12-23T00:00:00"/>
    <n v="1.21"/>
    <s v="4.0 and up"/>
    <s v="10"/>
    <s v="0"/>
  </r>
  <r>
    <s v="CA Speakers Free"/>
    <x v="16"/>
    <n v="4.8"/>
    <n v="74"/>
    <s v="2.9M"/>
    <s v="5,000+"/>
    <x v="0"/>
    <n v="0"/>
    <x v="1"/>
    <s v="Lifestyle"/>
    <d v="2015-09-30T00:00:00"/>
    <n v="1.6"/>
    <s v="2.3.3 and up"/>
    <s v="5000"/>
    <s v="0"/>
  </r>
  <r>
    <s v="CA World '17"/>
    <x v="27"/>
    <n v="3.7"/>
    <n v="7"/>
    <s v="18M"/>
    <s v="1,000+"/>
    <x v="0"/>
    <n v="0"/>
    <x v="1"/>
    <s v="Productivity"/>
    <d v="2018-06-10T00:00:00"/>
    <s v="7.17.2.0"/>
    <s v="5.0 and up"/>
    <s v="1000"/>
    <s v="0"/>
  </r>
  <r>
    <s v="CA DMV"/>
    <x v="25"/>
    <n v="4.2"/>
    <n v="5463"/>
    <s v="6.0M"/>
    <s v="1,000,000+"/>
    <x v="0"/>
    <n v="0"/>
    <x v="0"/>
    <s v="Tools"/>
    <d v="2017-08-25T00:00:00"/>
    <n v="4"/>
    <s v="4.1 and up"/>
    <s v="1000000"/>
    <s v="0"/>
  </r>
  <r>
    <s v="Save.ca"/>
    <x v="21"/>
    <n v="3.7"/>
    <n v="2094"/>
    <s v="34M"/>
    <s v="100,000+"/>
    <x v="0"/>
    <n v="0"/>
    <x v="0"/>
    <s v="Shopping"/>
    <d v="2018-07-02T00:00:00"/>
    <s v="4.8.18.12"/>
    <s v="4.1 and up"/>
    <s v="100000"/>
    <s v="0"/>
  </r>
  <r>
    <s v="California Cop Assist CA Cop"/>
    <x v="27"/>
    <n v="3"/>
    <n v="5"/>
    <s v="7.0M"/>
    <s v="100+"/>
    <x v="1"/>
    <n v="4.99"/>
    <x v="0"/>
    <s v="Productivity"/>
    <d v="2014-02-11T00:00:00"/>
    <n v="1.3"/>
    <s v="2.2 and up"/>
    <s v="100"/>
    <s v="4.99"/>
  </r>
  <r>
    <s v="CA Laws 2018 (California Laws and Codes)"/>
    <x v="3"/>
    <n v="3.9"/>
    <n v="56"/>
    <s v="38M"/>
    <s v="5,000+"/>
    <x v="0"/>
    <n v="0"/>
    <x v="0"/>
    <s v="Books &amp; Reference"/>
    <d v="2018-03-24T00:00:00"/>
    <n v="1.17"/>
    <s v="4.4 and up"/>
    <s v="5000"/>
    <s v="0"/>
  </r>
  <r>
    <s v="California Cameras - Traffic"/>
    <x v="24"/>
    <n v="4"/>
    <n v="305"/>
    <s v="5.4M"/>
    <s v="10,000+"/>
    <x v="0"/>
    <n v="0"/>
    <x v="0"/>
    <s v="Travel &amp; Local"/>
    <d v="2018-06-20T00:00:00"/>
    <s v="6.3.4"/>
    <s v="4.0.3 and up"/>
    <s v="10000"/>
    <s v="0"/>
  </r>
  <r>
    <s v="CA Speakers"/>
    <x v="16"/>
    <n v="5"/>
    <n v="12"/>
    <s v="1.2M"/>
    <s v="100+"/>
    <x v="1"/>
    <n v="0.99"/>
    <x v="1"/>
    <s v="Lifestyle"/>
    <d v="2014-03-25T00:00:00"/>
    <n v="1"/>
    <s v="3.0 and up"/>
    <s v="100"/>
    <s v="0.99"/>
  </r>
  <r>
    <s v="Register.ca Mobile"/>
    <x v="27"/>
    <s v="NaN"/>
    <n v="0"/>
    <s v="1.2M"/>
    <s v="100+"/>
    <x v="0"/>
    <n v="0"/>
    <x v="0"/>
    <s v="Productivity"/>
    <d v="2016-08-19T00:00:00"/>
    <n v="2"/>
    <s v="5.0 and up"/>
    <s v="100"/>
    <s v="0"/>
  </r>
  <r>
    <s v="CB Radio Chat - for friends!"/>
    <x v="6"/>
    <n v="4"/>
    <n v="17998"/>
    <s v="7.9M"/>
    <s v="1,000,000+"/>
    <x v="0"/>
    <n v="0"/>
    <x v="1"/>
    <s v="Communication"/>
    <d v="2018-03-27T00:00:00"/>
    <s v="2.6.3"/>
    <s v="4.0 and up"/>
    <s v="1000000"/>
    <s v="0"/>
  </r>
  <r>
    <s v="Truck Chat &amp; CB for Truckers"/>
    <x v="32"/>
    <n v="2.7"/>
    <n v="89"/>
    <s v="2.3M"/>
    <s v="10,000+"/>
    <x v="0"/>
    <n v="0"/>
    <x v="3"/>
    <s v="Maps &amp; Navigation"/>
    <d v="2018-07-31T00:00:00"/>
    <s v="1.0.10.5"/>
    <s v="4.0.3 and up"/>
    <s v="10000"/>
    <s v="0"/>
  </r>
  <r>
    <s v="CB Frequencies FREE!"/>
    <x v="25"/>
    <n v="3.1"/>
    <n v="364"/>
    <s v="2.3M"/>
    <s v="100,000+"/>
    <x v="0"/>
    <n v="0"/>
    <x v="0"/>
    <s v="Tools"/>
    <d v="2018-03-02T00:00:00"/>
    <n v="2"/>
    <s v="4.0.3 and up"/>
    <s v="100000"/>
    <s v="0"/>
  </r>
  <r>
    <s v="CB On Mobile"/>
    <x v="6"/>
    <n v="4.0999999999999996"/>
    <n v="901"/>
    <s v="323k"/>
    <s v="100,000+"/>
    <x v="0"/>
    <n v="0"/>
    <x v="1"/>
    <s v="Communication"/>
    <d v="2017-04-26T00:00:00"/>
    <s v="1.0.5"/>
    <s v="4.0 and up"/>
    <s v="100000"/>
    <s v="0"/>
  </r>
  <r>
    <s v="Cricbuzz - Live Cricket Scores &amp; News"/>
    <x v="23"/>
    <n v="4.5"/>
    <n v="838738"/>
    <s v="Varies with device"/>
    <s v="50,000,000+"/>
    <x v="0"/>
    <n v="0"/>
    <x v="0"/>
    <s v="Sports"/>
    <d v="2018-05-18T00:00:00"/>
    <s v="Varies with device"/>
    <s v="Varies with device"/>
    <s v="50000000"/>
    <s v="0"/>
  </r>
  <r>
    <s v="CB Frequencies"/>
    <x v="25"/>
    <n v="4"/>
    <n v="5"/>
    <s v="1.4M"/>
    <s v="100+"/>
    <x v="1"/>
    <n v="0.99"/>
    <x v="0"/>
    <s v="Tools"/>
    <d v="2015-12-24T00:00:00"/>
    <n v="1"/>
    <s v="4.0.3 and up"/>
    <s v="100"/>
    <s v="0.99"/>
  </r>
  <r>
    <s v="Virtual Walkie Talkie"/>
    <x v="6"/>
    <n v="3.8"/>
    <n v="21785"/>
    <s v="2.5M"/>
    <s v="1,000,000+"/>
    <x v="0"/>
    <n v="0"/>
    <x v="0"/>
    <s v="Communication"/>
    <d v="2015-08-13T00:00:00"/>
    <n v="1.41"/>
    <s v="2.3 and up"/>
    <s v="1000000"/>
    <s v="0"/>
  </r>
  <r>
    <s v="CB Outdoors"/>
    <x v="18"/>
    <n v="3.8"/>
    <n v="5"/>
    <s v="12M"/>
    <s v="1,000+"/>
    <x v="0"/>
    <n v="0"/>
    <x v="0"/>
    <s v="Education"/>
    <d v="2017-05-30T00:00:00"/>
    <n v="1.2"/>
    <s v="4.0.3 and up"/>
    <s v="1000"/>
    <s v="0"/>
  </r>
  <r>
    <s v="Viking CB Radios"/>
    <x v="4"/>
    <n v="4.3"/>
    <n v="6"/>
    <s v="15M"/>
    <s v="1,000+"/>
    <x v="0"/>
    <n v="0"/>
    <x v="0"/>
    <s v="Business"/>
    <d v="2017-05-24T00:00:00"/>
    <s v="1.0.1"/>
    <s v="4.1 and up"/>
    <s v="1000"/>
    <s v="0"/>
  </r>
  <r>
    <s v="Frequencies Free"/>
    <x v="25"/>
    <n v="3.5"/>
    <n v="382"/>
    <s v="3.1M"/>
    <s v="100,000+"/>
    <x v="0"/>
    <n v="0"/>
    <x v="0"/>
    <s v="Tools"/>
    <d v="2018-02-04T00:00:00"/>
    <n v="1.9"/>
    <s v="4.0.3 and up"/>
    <s v="100000"/>
    <s v="0"/>
  </r>
  <r>
    <s v="CB-Mobile Banking"/>
    <x v="11"/>
    <n v="4.5"/>
    <n v="96"/>
    <s v="12M"/>
    <s v="10,000+"/>
    <x v="0"/>
    <n v="0"/>
    <x v="0"/>
    <s v="Finance"/>
    <d v="2018-06-22T00:00:00"/>
    <s v="4.17.38"/>
    <s v="4.4 and up"/>
    <s v="10000"/>
    <s v="0"/>
  </r>
  <r>
    <s v="CBRadioTab"/>
    <x v="25"/>
    <n v="3.9"/>
    <n v="127"/>
    <s v="1.5M"/>
    <s v="50,000+"/>
    <x v="0"/>
    <n v="0"/>
    <x v="0"/>
    <s v="Tools"/>
    <d v="2017-04-01T00:00:00"/>
    <n v="1"/>
    <s v="3.0 and up"/>
    <s v="50000"/>
    <s v="0"/>
  </r>
  <r>
    <s v="CB SMART LIFE"/>
    <x v="25"/>
    <s v="NaN"/>
    <n v="30"/>
    <s v="9.0M"/>
    <s v="500+"/>
    <x v="0"/>
    <n v="0"/>
    <x v="0"/>
    <s v="Tools"/>
    <d v="2018-07-03T00:00:00"/>
    <s v="2.4.0"/>
    <s v="4.1 and up"/>
    <s v="500"/>
    <s v="0"/>
  </r>
  <r>
    <s v="CB Bank Mobile Banking"/>
    <x v="11"/>
    <n v="4.5"/>
    <n v="1308"/>
    <s v="3.7M"/>
    <s v="100,000+"/>
    <x v="0"/>
    <n v="0"/>
    <x v="0"/>
    <s v="Finance"/>
    <d v="2015-06-08T00:00:00"/>
    <n v="13"/>
    <s v="2.2 and up"/>
    <s v="100000"/>
    <s v="0"/>
  </r>
  <r>
    <s v="CB Martial Arts"/>
    <x v="13"/>
    <s v="NaN"/>
    <n v="0"/>
    <s v="8.7M"/>
    <s v="10+"/>
    <x v="0"/>
    <n v="0"/>
    <x v="0"/>
    <s v="Health &amp; Fitness"/>
    <d v="2018-05-15T00:00:00"/>
    <s v="1.1.7"/>
    <s v="4.1 and up"/>
    <s v="10"/>
    <s v="0"/>
  </r>
  <r>
    <s v="C.B. Shop"/>
    <x v="21"/>
    <s v="NaN"/>
    <n v="19"/>
    <s v="19M"/>
    <s v="100+"/>
    <x v="0"/>
    <n v="0"/>
    <x v="0"/>
    <s v="Shopping"/>
    <d v="2017-05-09T00:00:00"/>
    <s v="1.0.1"/>
    <s v="4.0.3 and up"/>
    <s v="100"/>
    <s v="0"/>
  </r>
  <r>
    <s v="CB Underground"/>
    <x v="16"/>
    <n v="3.3"/>
    <n v="3"/>
    <s v="7.4M"/>
    <s v="500+"/>
    <x v="0"/>
    <n v="0"/>
    <x v="0"/>
    <s v="Lifestyle"/>
    <d v="2015-09-15T00:00:00"/>
    <n v="1.2"/>
    <s v="3.2 and up"/>
    <s v="500"/>
    <s v="0"/>
  </r>
  <r>
    <s v="CB Background - Free HD Wallpaper Images"/>
    <x v="26"/>
    <n v="4.0999999999999996"/>
    <n v="4538"/>
    <s v="3.3M"/>
    <s v="1,000,000+"/>
    <x v="0"/>
    <n v="0"/>
    <x v="0"/>
    <s v="Personalization"/>
    <d v="2018-03-24T00:00:00"/>
    <s v="3.1.0"/>
    <s v="4.0 and up"/>
    <s v="1000000"/>
    <s v="0"/>
  </r>
  <r>
    <s v="CB NFC Pendant"/>
    <x v="13"/>
    <s v="NaN"/>
    <n v="0"/>
    <s v="913k"/>
    <s v="50+"/>
    <x v="0"/>
    <n v="0"/>
    <x v="0"/>
    <s v="Health &amp; Fitness"/>
    <d v="2017-10-04T00:00:00"/>
    <s v="1.0.2"/>
    <s v="4.1 and up"/>
    <s v="50"/>
    <s v="0"/>
  </r>
  <r>
    <s v="WRLP CB Repeater"/>
    <x v="18"/>
    <s v="NaN"/>
    <n v="14"/>
    <s v="4.9M"/>
    <s v="1,000+"/>
    <x v="0"/>
    <n v="0"/>
    <x v="1"/>
    <s v="Entertainment"/>
    <d v="2018-07-21T00:00:00"/>
    <s v="1.1.11"/>
    <s v="2.1 and up"/>
    <s v="1000"/>
    <s v="0"/>
  </r>
  <r>
    <s v="CB Fit"/>
    <x v="13"/>
    <n v="5"/>
    <n v="1"/>
    <s v="7.8M"/>
    <s v="10+"/>
    <x v="0"/>
    <n v="0"/>
    <x v="0"/>
    <s v="Health &amp; Fitness"/>
    <d v="2018-07-09T00:00:00"/>
    <s v="4.2.2"/>
    <s v="4.1 and up"/>
    <s v="10"/>
    <s v="0"/>
  </r>
  <r>
    <s v="Minwa HA ( C.B )"/>
    <x v="14"/>
    <s v="NaN"/>
    <n v="0"/>
    <s v="5.0M"/>
    <s v="50+"/>
    <x v="0"/>
    <n v="0"/>
    <x v="0"/>
    <s v="House &amp; Home"/>
    <d v="2017-09-15T00:00:00"/>
    <s v="1.0.0"/>
    <s v="4.1 and up"/>
    <s v="50"/>
    <s v="0"/>
  </r>
  <r>
    <s v="Channel 19"/>
    <x v="6"/>
    <n v="3.7"/>
    <n v="916"/>
    <s v="12M"/>
    <s v="100,000+"/>
    <x v="0"/>
    <n v="0"/>
    <x v="3"/>
    <s v="Communication"/>
    <d v="2018-07-13T00:00:00"/>
    <s v="2.2.6"/>
    <s v="4.1 and up"/>
    <s v="100000"/>
    <s v="0"/>
  </r>
  <r>
    <s v="Citizens Bank - CB Mobile"/>
    <x v="11"/>
    <n v="4.8"/>
    <n v="6"/>
    <s v="11M"/>
    <s v="1,000+"/>
    <x v="0"/>
    <n v="0"/>
    <x v="0"/>
    <s v="Finance"/>
    <d v="2018-08-02T00:00:00"/>
    <s v="4.19.62"/>
    <s v="4.4 and up"/>
    <s v="1000"/>
    <s v="0"/>
  </r>
  <r>
    <s v="CB Mobile Access"/>
    <x v="11"/>
    <n v="1.5"/>
    <n v="57"/>
    <s v="25M"/>
    <s v="1,000+"/>
    <x v="0"/>
    <n v="0"/>
    <x v="0"/>
    <s v="Finance"/>
    <d v="2018-02-26T00:00:00"/>
    <s v="4.3.6"/>
    <s v="4.2 and up"/>
    <s v="1000"/>
    <s v="0"/>
  </r>
  <r>
    <s v="CB VIDEO VISION"/>
    <x v="22"/>
    <n v="5"/>
    <n v="13"/>
    <s v="2.6M"/>
    <s v="100+"/>
    <x v="0"/>
    <n v="0"/>
    <x v="0"/>
    <s v="Photography"/>
    <d v="2017-09-12T00:00:00"/>
    <s v="0.0.2"/>
    <s v="4.1 and up"/>
    <s v="100"/>
    <s v="0"/>
  </r>
  <r>
    <s v="CB Hair Png - New Hair Png For CB Editing"/>
    <x v="22"/>
    <n v="4.5999999999999996"/>
    <n v="26"/>
    <s v="7.2M"/>
    <s v="500+"/>
    <x v="0"/>
    <n v="0"/>
    <x v="0"/>
    <s v="Photography"/>
    <d v="2018-07-29T00:00:00"/>
    <n v="2"/>
    <s v="4.0 and up"/>
    <s v="500"/>
    <s v="0"/>
  </r>
  <r>
    <s v="CB STARS"/>
    <x v="18"/>
    <s v="NaN"/>
    <n v="1"/>
    <s v="1.8M"/>
    <s v="10+"/>
    <x v="0"/>
    <n v="0"/>
    <x v="0"/>
    <s v="Education"/>
    <d v="2017-12-30T00:00:00"/>
    <n v="1"/>
    <s v="1.6 and up"/>
    <s v="10"/>
    <s v="0"/>
  </r>
  <r>
    <s v="CB Mobile"/>
    <x v="4"/>
    <s v="NaN"/>
    <n v="3"/>
    <s v="2.6M"/>
    <s v="100+"/>
    <x v="0"/>
    <n v="0"/>
    <x v="0"/>
    <s v="Business"/>
    <d v="2018-04-26T00:00:00"/>
    <n v="10"/>
    <s v="4.0 and up"/>
    <s v="100"/>
    <s v="0"/>
  </r>
  <r>
    <s v="C B Patel Health Club"/>
    <x v="13"/>
    <n v="5"/>
    <n v="5"/>
    <s v="14M"/>
    <s v="100+"/>
    <x v="0"/>
    <n v="0"/>
    <x v="0"/>
    <s v="Health &amp; Fitness"/>
    <d v="2018-07-02T00:00:00"/>
    <s v="1.0.1"/>
    <s v="4.4 and up"/>
    <s v="100"/>
    <s v="0"/>
  </r>
  <r>
    <s v="CB Trader"/>
    <x v="11"/>
    <n v="4.7"/>
    <n v="11"/>
    <s v="2.2M"/>
    <s v="1,000+"/>
    <x v="0"/>
    <n v="0"/>
    <x v="0"/>
    <s v="Finance"/>
    <d v="2018-04-11T00:00:00"/>
    <s v="1.6.1"/>
    <s v="4.0 and up"/>
    <s v="1000"/>
    <s v="0"/>
  </r>
  <r>
    <s v="CB TV"/>
    <x v="18"/>
    <s v="NaN"/>
    <n v="2"/>
    <s v="1.9M"/>
    <s v="100+"/>
    <x v="0"/>
    <n v="0"/>
    <x v="1"/>
    <s v="Strategy"/>
    <d v="2016-09-13T00:00:00"/>
    <s v="1.0.0"/>
    <s v="4.0.3 and up"/>
    <s v="100"/>
    <s v="0"/>
  </r>
  <r>
    <s v="Football-CB GO Clock Theme"/>
    <x v="26"/>
    <n v="4.7"/>
    <n v="26"/>
    <s v="5.6M"/>
    <s v="1,000+"/>
    <x v="0"/>
    <n v="0"/>
    <x v="0"/>
    <s v="Personalization"/>
    <d v="2017-03-03T00:00:00"/>
    <s v="1.0.3"/>
    <s v="4.0.3 and up"/>
    <s v="1000"/>
    <s v="0"/>
  </r>
  <r>
    <s v="CB SmartCAR Monitor"/>
    <x v="25"/>
    <s v="NaN"/>
    <n v="1"/>
    <s v="514k"/>
    <s v="10+"/>
    <x v="0"/>
    <n v="0"/>
    <x v="0"/>
    <s v="Tools"/>
    <d v="2017-07-20T00:00:00"/>
    <n v="4"/>
    <s v="4.3 and up"/>
    <s v="10"/>
    <s v="0"/>
  </r>
  <r>
    <s v="CB News"/>
    <x v="18"/>
    <n v="5"/>
    <n v="7"/>
    <s v="20M"/>
    <s v="50+"/>
    <x v="0"/>
    <n v="0"/>
    <x v="0"/>
    <s v="Education"/>
    <d v="2016-09-10T00:00:00"/>
    <s v="1.2.0"/>
    <s v="4.1 and up"/>
    <s v="50"/>
    <s v="0"/>
  </r>
  <r>
    <s v="CB Pay"/>
    <x v="11"/>
    <n v="4.5"/>
    <n v="198"/>
    <s v="11M"/>
    <s v="10,000+"/>
    <x v="0"/>
    <n v="0"/>
    <x v="0"/>
    <s v="Finance"/>
    <d v="2018-07-09T00:00:00"/>
    <s v="1.8.0"/>
    <s v="4.4 and up"/>
    <s v="10000"/>
    <s v="0"/>
  </r>
  <r>
    <s v="CB Mobile GA"/>
    <x v="11"/>
    <s v="NaN"/>
    <n v="1"/>
    <s v="12M"/>
    <s v="100+"/>
    <x v="0"/>
    <n v="0"/>
    <x v="0"/>
    <s v="Finance"/>
    <d v="2017-11-21T00:00:00"/>
    <s v="1.9.1"/>
    <s v="4.1 and up"/>
    <s v="100"/>
    <s v="0"/>
  </r>
  <r>
    <s v="CB Register"/>
    <x v="18"/>
    <n v="5"/>
    <n v="1"/>
    <s v="5.6M"/>
    <s v="10+"/>
    <x v="0"/>
    <n v="0"/>
    <x v="0"/>
    <s v="Entertainment"/>
    <d v="2018-06-27T00:00:00"/>
    <n v="1"/>
    <s v="4.1 and up"/>
    <s v="10"/>
    <s v="0"/>
  </r>
  <r>
    <s v="CÃ¡diz CB Gades"/>
    <x v="23"/>
    <s v="NaN"/>
    <n v="1"/>
    <s v="3.8M"/>
    <s v="10+"/>
    <x v="0"/>
    <n v="0"/>
    <x v="0"/>
    <s v="Sports"/>
    <d v="2018-08-05T00:00:00"/>
    <s v="opciÃƒÂ³n de cerrar"/>
    <s v="4.1 and up"/>
    <s v="10"/>
    <s v="0"/>
  </r>
  <r>
    <s v="CB Land"/>
    <x v="4"/>
    <s v="NaN"/>
    <n v="0"/>
    <s v="6.4M"/>
    <s v="100+"/>
    <x v="0"/>
    <n v="0"/>
    <x v="0"/>
    <s v="Business"/>
    <d v="2018-03-13T00:00:00"/>
    <s v="6.3.5"/>
    <s v="4.1 and up"/>
    <s v="100"/>
    <s v="0"/>
  </r>
  <r>
    <s v="Cb browser"/>
    <x v="6"/>
    <n v="5"/>
    <n v="5"/>
    <s v="3.7M"/>
    <s v="50+"/>
    <x v="0"/>
    <n v="0"/>
    <x v="0"/>
    <s v="Communication"/>
    <d v="2018-04-02T00:00:00"/>
    <n v="1"/>
    <s v="4.0 and up"/>
    <s v="50"/>
    <s v="0"/>
  </r>
  <r>
    <s v="CB Edits PNG &amp; CB Backgrounds"/>
    <x v="22"/>
    <n v="4.2"/>
    <n v="17"/>
    <s v="3.4M"/>
    <s v="5,000+"/>
    <x v="0"/>
    <n v="0"/>
    <x v="0"/>
    <s v="Photography"/>
    <d v="2018-07-20T00:00:00"/>
    <s v="1.0.0"/>
    <s v="4.1 and up"/>
    <s v="5000"/>
    <s v="0"/>
  </r>
  <r>
    <s v="CB Mobile Biz"/>
    <x v="11"/>
    <n v="1"/>
    <n v="3"/>
    <s v="8.4M"/>
    <s v="500+"/>
    <x v="0"/>
    <n v="0"/>
    <x v="0"/>
    <s v="Finance"/>
    <d v="2016-02-22T00:00:00"/>
    <s v="4.4.1255"/>
    <s v="4.0 and up"/>
    <s v="500"/>
    <s v="0"/>
  </r>
  <r>
    <s v="Antenna Tool Premium"/>
    <x v="25"/>
    <n v="4.5"/>
    <n v="14"/>
    <s v="2.9M"/>
    <s v="500+"/>
    <x v="1"/>
    <n v="0.99"/>
    <x v="0"/>
    <s v="Tools"/>
    <d v="2017-10-26T00:00:00"/>
    <n v="2.2000000000000002"/>
    <s v="4.0.3 and up"/>
    <s v="500"/>
    <s v="0.99"/>
  </r>
  <r>
    <s v="Antenna Tool"/>
    <x v="25"/>
    <n v="4.2"/>
    <n v="522"/>
    <s v="2.9M"/>
    <s v="50,000+"/>
    <x v="0"/>
    <n v="0"/>
    <x v="0"/>
    <s v="Tools"/>
    <d v="2017-10-26T00:00:00"/>
    <s v="2.2 Free"/>
    <s v="4.0.3 and up"/>
    <s v="50000"/>
    <s v="0"/>
  </r>
  <r>
    <s v="CB Heroes"/>
    <x v="20"/>
    <n v="5"/>
    <n v="5"/>
    <s v="1.8M"/>
    <s v="5+"/>
    <x v="0"/>
    <n v="0"/>
    <x v="0"/>
    <s v="Social"/>
    <d v="2018-08-04T00:00:00"/>
    <s v="1.2.4"/>
    <s v="5.0 and up"/>
    <s v="5"/>
    <s v="0"/>
  </r>
  <r>
    <s v="Frequencies"/>
    <x v="25"/>
    <n v="4.2"/>
    <n v="11"/>
    <s v="3.1M"/>
    <s v="500+"/>
    <x v="1"/>
    <n v="0.99"/>
    <x v="0"/>
    <s v="Tools"/>
    <d v="2018-02-04T00:00:00"/>
    <n v="1.9"/>
    <s v="4.0.3 and up"/>
    <s v="500"/>
    <s v="0.99"/>
  </r>
  <r>
    <s v="Creative Destruction"/>
    <x v="17"/>
    <n v="4.4000000000000004"/>
    <n v="201426"/>
    <s v="80M"/>
    <s v="5,000,000+"/>
    <x v="0"/>
    <n v="0"/>
    <x v="1"/>
    <s v="Action"/>
    <d v="2018-08-02T00:00:00"/>
    <s v="1.0.6"/>
    <s v="4.0 and up"/>
    <s v="5000000"/>
    <s v="0"/>
  </r>
  <r>
    <s v="CD Library"/>
    <x v="27"/>
    <n v="3.9"/>
    <n v="44"/>
    <s v="3.3M"/>
    <s v="10,000+"/>
    <x v="0"/>
    <n v="0"/>
    <x v="0"/>
    <s v="Productivity"/>
    <d v="2017-02-18T00:00:00"/>
    <s v="5.7.2"/>
    <s v="2.1 and up"/>
    <s v="10000"/>
    <s v="0"/>
  </r>
  <r>
    <s v="Sonic CD Classic"/>
    <x v="17"/>
    <n v="4.5999999999999996"/>
    <n v="26138"/>
    <s v="15M"/>
    <s v="1,000,000+"/>
    <x v="0"/>
    <n v="0"/>
    <x v="0"/>
    <s v="Action"/>
    <d v="2018-02-14T00:00:00"/>
    <s v="1.0.2"/>
    <s v="4.2 and up"/>
    <s v="1000000"/>
    <s v="0"/>
  </r>
  <r>
    <s v="ARK: Survival Evolved"/>
    <x v="17"/>
    <n v="3.8"/>
    <n v="51523"/>
    <s v="36M"/>
    <s v="500,000+"/>
    <x v="0"/>
    <n v="0"/>
    <x v="1"/>
    <s v="Adventure"/>
    <d v="2018-08-02T00:00:00"/>
    <s v="1.0.90"/>
    <s v="7.0 and up"/>
    <s v="500000"/>
    <s v="0"/>
  </r>
  <r>
    <s v="APagri CD"/>
    <x v="27"/>
    <s v="NaN"/>
    <n v="5"/>
    <s v="Varies with device"/>
    <s v="10+"/>
    <x v="0"/>
    <n v="0"/>
    <x v="0"/>
    <s v="Productivity"/>
    <d v="2018-05-26T00:00:00"/>
    <s v="Varies with device"/>
    <s v="Varies with device"/>
    <s v="10"/>
    <s v="0"/>
  </r>
  <r>
    <s v="Design innovation CD Cassette"/>
    <x v="16"/>
    <s v="NaN"/>
    <n v="5"/>
    <s v="8.3M"/>
    <s v="500+"/>
    <x v="0"/>
    <n v="0"/>
    <x v="0"/>
    <s v="Lifestyle"/>
    <d v="2017-02-06T00:00:00"/>
    <n v="1"/>
    <s v="2.3 and up"/>
    <s v="500"/>
    <s v="0"/>
  </r>
  <r>
    <s v="DIY Crafts Cds"/>
    <x v="16"/>
    <n v="4"/>
    <n v="209"/>
    <s v="3.1M"/>
    <s v="50,000+"/>
    <x v="0"/>
    <n v="0"/>
    <x v="0"/>
    <s v="Lifestyle"/>
    <d v="2017-01-24T00:00:00"/>
    <n v="3"/>
    <s v="3.0 and up"/>
    <s v="50000"/>
    <s v="0"/>
  </r>
  <r>
    <s v="CD Events"/>
    <x v="4"/>
    <s v="NaN"/>
    <n v="1"/>
    <s v="9.5M"/>
    <s v="100+"/>
    <x v="0"/>
    <n v="0"/>
    <x v="0"/>
    <s v="Business"/>
    <d v="2015-03-27T00:00:00"/>
    <s v="0.9.0"/>
    <s v="2.3.3 and up"/>
    <s v="100"/>
    <s v="0"/>
  </r>
  <r>
    <s v="PRIMATURE.CD"/>
    <x v="31"/>
    <s v="NaN"/>
    <n v="6"/>
    <s v="4.8M"/>
    <s v="100+"/>
    <x v="0"/>
    <n v="0"/>
    <x v="0"/>
    <s v="News &amp; Magazines"/>
    <d v="2017-10-30T00:00:00"/>
    <s v="6.3.7.1"/>
    <s v="4.1 and up"/>
    <s v="100"/>
    <s v="0"/>
  </r>
  <r>
    <s v="CD Roma's"/>
    <x v="4"/>
    <s v="NaN"/>
    <n v="2"/>
    <s v="6.7M"/>
    <s v="100+"/>
    <x v="0"/>
    <n v="0"/>
    <x v="0"/>
    <s v="Business"/>
    <d v="2015-06-04T00:00:00"/>
    <s v="2.00.0.3"/>
    <s v="4.0.3 and up"/>
    <s v="100"/>
    <s v="0"/>
  </r>
  <r>
    <s v="CD Ready"/>
    <x v="4"/>
    <n v="4.5999999999999996"/>
    <n v="52"/>
    <s v="Varies with device"/>
    <s v="1,000+"/>
    <x v="0"/>
    <n v="0"/>
    <x v="0"/>
    <s v="Business"/>
    <d v="2017-02-02T00:00:00"/>
    <s v="6.3.3"/>
    <s v="4.0 and up"/>
    <s v="1000"/>
    <s v="0"/>
  </r>
  <r>
    <s v="INTERKINOIS.CD"/>
    <x v="31"/>
    <s v="NaN"/>
    <n v="1"/>
    <s v="1.5M"/>
    <s v="5+"/>
    <x v="0"/>
    <n v="0"/>
    <x v="0"/>
    <s v="News &amp; Magazines"/>
    <d v="2018-06-09T00:00:00"/>
    <n v="1"/>
    <s v="4.0.3 and up"/>
    <s v="5"/>
    <s v="0"/>
  </r>
  <r>
    <s v="CD Live - Club del Deportista"/>
    <x v="16"/>
    <s v="NaN"/>
    <n v="8"/>
    <s v="9.2M"/>
    <s v="500+"/>
    <x v="0"/>
    <n v="0"/>
    <x v="0"/>
    <s v="Lifestyle"/>
    <d v="2018-06-12T00:00:00"/>
    <n v="4.0999999999999996"/>
    <s v="4.1 and up"/>
    <s v="500"/>
    <s v="0"/>
  </r>
  <r>
    <s v="Bootable Methods(USB-CD-DVD)"/>
    <x v="3"/>
    <n v="3.4"/>
    <n v="37"/>
    <s v="3.4M"/>
    <s v="10,000+"/>
    <x v="0"/>
    <n v="0"/>
    <x v="0"/>
    <s v="Books &amp; Reference"/>
    <d v="2018-05-31T00:00:00"/>
    <n v="1.5"/>
    <s v="4.0 and up"/>
    <s v="10000"/>
    <s v="0"/>
  </r>
  <r>
    <s v="Creative CD Letter Holder"/>
    <x v="16"/>
    <s v="NaN"/>
    <n v="0"/>
    <s v="13M"/>
    <s v="10+"/>
    <x v="0"/>
    <n v="0"/>
    <x v="0"/>
    <s v="Lifestyle"/>
    <d v="2017-11-15T00:00:00"/>
    <n v="7.1"/>
    <s v="4.0 and up"/>
    <s v="10"/>
    <s v="0"/>
  </r>
  <r>
    <s v="CD CHOICE TUBE"/>
    <x v="18"/>
    <n v="5"/>
    <n v="10"/>
    <s v="5.8M"/>
    <s v="500+"/>
    <x v="0"/>
    <n v="0"/>
    <x v="0"/>
    <s v="Entertainment"/>
    <d v="2017-07-23T00:00:00"/>
    <s v="0.0.4"/>
    <s v="4.1 and up"/>
    <s v="500"/>
    <s v="0"/>
  </r>
  <r>
    <s v="My Movies Pro - Movie &amp; TV Collection Library"/>
    <x v="16"/>
    <n v="4.5999999999999996"/>
    <n v="6477"/>
    <s v="20M"/>
    <s v="10,000+"/>
    <x v="1"/>
    <n v="7.99"/>
    <x v="0"/>
    <s v="Lifestyle"/>
    <d v="2018-07-16T00:00:00"/>
    <s v="2.26 Build 17"/>
    <s v="4.1 and up"/>
    <s v="10000"/>
    <s v="7.99"/>
  </r>
  <r>
    <s v="CD View Lite"/>
    <x v="25"/>
    <s v="NaN"/>
    <n v="2"/>
    <s v="20M"/>
    <s v="100+"/>
    <x v="0"/>
    <n v="0"/>
    <x v="0"/>
    <s v="Tools"/>
    <d v="2018-02-02T00:00:00"/>
    <s v="1.0.180202"/>
    <s v="4.1 and up"/>
    <s v="100"/>
    <s v="0"/>
  </r>
  <r>
    <s v="CD - Teach me ABC English L1"/>
    <x v="18"/>
    <s v="NaN"/>
    <n v="2"/>
    <s v="63M"/>
    <s v="500+"/>
    <x v="0"/>
    <n v="0"/>
    <x v="0"/>
    <s v="Education"/>
    <d v="2017-06-18T00:00:00"/>
    <s v="1.0.0"/>
    <s v="4.0 and up"/>
    <s v="500"/>
    <s v="0"/>
  </r>
  <r>
    <s v="Best Design CD Ideas"/>
    <x v="16"/>
    <s v="NaN"/>
    <n v="0"/>
    <s v="13M"/>
    <s v="10+"/>
    <x v="0"/>
    <n v="0"/>
    <x v="0"/>
    <s v="Lifestyle"/>
    <d v="2018-04-18T00:00:00"/>
    <s v="1.0.0"/>
    <s v="4.0.3 and up"/>
    <s v="10"/>
    <s v="0"/>
  </r>
  <r>
    <s v="CD Carpe Diem App"/>
    <x v="18"/>
    <s v="NaN"/>
    <n v="17"/>
    <s v="27M"/>
    <s v="100+"/>
    <x v="0"/>
    <n v="0"/>
    <x v="0"/>
    <s v="Education"/>
    <d v="2018-07-18T00:00:00"/>
    <n v="2"/>
    <s v="4.1 and up"/>
    <s v="100"/>
    <s v="0"/>
  </r>
  <r>
    <s v="Yazdani Cd Center EllahAbad Official App"/>
    <x v="18"/>
    <n v="5"/>
    <n v="8"/>
    <s v="3.8M"/>
    <s v="500+"/>
    <x v="0"/>
    <n v="0"/>
    <x v="0"/>
    <s v="Entertainment"/>
    <d v="2018-01-12T00:00:00"/>
    <n v="2"/>
    <s v="4.0 and up"/>
    <s v="500"/>
    <s v="0"/>
  </r>
  <r>
    <s v="CD JUANITO"/>
    <x v="23"/>
    <s v="NaN"/>
    <n v="6"/>
    <s v="16M"/>
    <s v="500+"/>
    <x v="0"/>
    <n v="0"/>
    <x v="0"/>
    <s v="Sports"/>
    <d v="2017-10-26T00:00:00"/>
    <n v="6"/>
    <s v="4.1 and up"/>
    <s v="500"/>
    <s v="0"/>
  </r>
  <r>
    <s v="CD Music"/>
    <x v="15"/>
    <s v="NaN"/>
    <n v="1"/>
    <s v="2.3M"/>
    <s v="100+"/>
    <x v="0"/>
    <n v="0"/>
    <x v="0"/>
    <s v="Libraries &amp; Demo"/>
    <d v="2018-03-30T00:00:00"/>
    <n v="1"/>
    <s v="4.4 and up"/>
    <s v="100"/>
    <s v="0"/>
  </r>
  <r>
    <s v="DIY cd rom ideas"/>
    <x v="16"/>
    <s v="NaN"/>
    <n v="5"/>
    <s v="12M"/>
    <s v="500+"/>
    <x v="0"/>
    <n v="0"/>
    <x v="0"/>
    <s v="Lifestyle"/>
    <d v="2016-10-17T00:00:00"/>
    <n v="1"/>
    <s v="2.3.3 and up"/>
    <s v="500"/>
    <s v="0"/>
  </r>
  <r>
    <s v="Easy DIY CD Craft Ideas"/>
    <x v="0"/>
    <s v="NaN"/>
    <n v="7"/>
    <s v="5.6M"/>
    <s v="5,000+"/>
    <x v="0"/>
    <n v="0"/>
    <x v="0"/>
    <s v="Art &amp; Design"/>
    <d v="2018-05-30T00:00:00"/>
    <n v="1"/>
    <s v="2.3 and up"/>
    <s v="5000"/>
    <s v="0"/>
  </r>
  <r>
    <s v="Disc Label Print"/>
    <x v="25"/>
    <n v="3"/>
    <n v="262"/>
    <s v="37M"/>
    <s v="10,000+"/>
    <x v="0"/>
    <n v="0"/>
    <x v="0"/>
    <s v="Tools"/>
    <d v="2016-09-20T00:00:00"/>
    <s v="1.0.0"/>
    <s v="4.0 and up"/>
    <s v="10000"/>
    <s v="0"/>
  </r>
  <r>
    <s v="Kiosque CD"/>
    <x v="24"/>
    <s v="NaN"/>
    <n v="0"/>
    <s v="22M"/>
    <s v="5+"/>
    <x v="0"/>
    <n v="0"/>
    <x v="0"/>
    <s v="Travel &amp; Local"/>
    <d v="2018-06-18T00:00:00"/>
    <s v="4.6.2201"/>
    <s v="4.3 and up"/>
    <s v="5"/>
    <s v="0"/>
  </r>
  <r>
    <s v="CD-Zing"/>
    <x v="4"/>
    <n v="3.8"/>
    <n v="70"/>
    <s v="Varies with device"/>
    <s v="1,000+"/>
    <x v="0"/>
    <n v="0"/>
    <x v="0"/>
    <s v="Business"/>
    <d v="2016-10-26T00:00:00"/>
    <s v="6.2.7"/>
    <s v="4.0 and up"/>
    <s v="1000"/>
    <s v="0"/>
  </r>
  <r>
    <s v="Nero AirBurn"/>
    <x v="30"/>
    <n v="4.2"/>
    <n v="1008"/>
    <s v="1.7M"/>
    <s v="100,000+"/>
    <x v="0"/>
    <n v="0"/>
    <x v="0"/>
    <s v="Video Players &amp; Editors"/>
    <d v="2015-06-26T00:00:00"/>
    <s v="1.0.9"/>
    <s v="4.0 and up"/>
    <s v="100000"/>
    <s v="0"/>
  </r>
  <r>
    <s v="CD COMET"/>
    <x v="32"/>
    <n v="4.3"/>
    <n v="12"/>
    <s v="2.6M"/>
    <s v="100+"/>
    <x v="0"/>
    <n v="0"/>
    <x v="0"/>
    <s v="Maps &amp; Navigation"/>
    <d v="2018-08-04T00:00:00"/>
    <n v="4"/>
    <s v="4.1 and up"/>
    <s v="100"/>
    <s v="0"/>
  </r>
  <r>
    <s v="DIY Recycled CD Wall Art"/>
    <x v="16"/>
    <s v="NaN"/>
    <n v="3"/>
    <s v="7.9M"/>
    <s v="1,000+"/>
    <x v="0"/>
    <n v="0"/>
    <x v="0"/>
    <s v="Lifestyle"/>
    <d v="2016-12-14T00:00:00"/>
    <n v="1"/>
    <s v="2.3 and up"/>
    <s v="1000"/>
    <s v="0"/>
  </r>
  <r>
    <s v="CD View"/>
    <x v="25"/>
    <s v="NaN"/>
    <n v="0"/>
    <s v="20M"/>
    <s v="500+"/>
    <x v="0"/>
    <n v="0"/>
    <x v="0"/>
    <s v="Tools"/>
    <d v="2018-02-06T00:00:00"/>
    <s v="1.0.180206"/>
    <s v="4.1 and up"/>
    <s v="500"/>
    <s v="0"/>
  </r>
  <r>
    <s v="US 115th CD"/>
    <x v="24"/>
    <s v="NaN"/>
    <n v="0"/>
    <s v="5.7M"/>
    <s v="5+"/>
    <x v="0"/>
    <n v="0"/>
    <x v="0"/>
    <s v="Travel &amp; Local"/>
    <d v="2017-11-03T00:00:00"/>
    <n v="106"/>
    <s v="4.0.3 and up"/>
    <s v="5"/>
    <s v="0"/>
  </r>
  <r>
    <s v="Ð‘Ð¸Ð»ÐµÑ‚Ñ‹ ÐŸÐ”Ð” CD 2019 PRO"/>
    <x v="1"/>
    <s v="NaN"/>
    <n v="21"/>
    <s v="16M"/>
    <s v="100+"/>
    <x v="1"/>
    <n v="1.49"/>
    <x v="0"/>
    <s v="Auto &amp; Vehicles"/>
    <d v="2018-07-27T00:00:00"/>
    <n v="1.49"/>
    <s v="4.0 and up"/>
    <s v="100"/>
    <s v="1.49"/>
  </r>
  <r>
    <s v="STADE.CD"/>
    <x v="31"/>
    <s v="NaN"/>
    <n v="0"/>
    <s v="1.7M"/>
    <s v="5+"/>
    <x v="0"/>
    <n v="0"/>
    <x v="0"/>
    <s v="News &amp; Magazines"/>
    <d v="2018-06-09T00:00:00"/>
    <n v="1"/>
    <s v="4.0.3 and up"/>
    <s v="5"/>
    <s v="0"/>
  </r>
  <r>
    <s v="OBJECTIFINFOS.CD"/>
    <x v="31"/>
    <s v="NaN"/>
    <n v="2"/>
    <s v="4.2M"/>
    <s v="50+"/>
    <x v="0"/>
    <n v="0"/>
    <x v="0"/>
    <s v="News &amp; Magazines"/>
    <d v="2018-05-23T00:00:00"/>
    <n v="1.1000000000000001"/>
    <s v="4.1 and up"/>
    <s v="50"/>
    <s v="0"/>
  </r>
  <r>
    <s v="DIY CD Craft Ideas"/>
    <x v="16"/>
    <n v="4.4000000000000004"/>
    <n v="5"/>
    <s v="4.6M"/>
    <s v="1,000+"/>
    <x v="0"/>
    <n v="0"/>
    <x v="0"/>
    <s v="Lifestyle"/>
    <d v="2017-01-14T00:00:00"/>
    <n v="1"/>
    <s v="2.3 and up"/>
    <s v="1000"/>
    <s v="0"/>
  </r>
  <r>
    <s v="Ð ÐµÐµI Smart Remote MP3 CD Player"/>
    <x v="25"/>
    <n v="3.2"/>
    <n v="27"/>
    <s v="2.7M"/>
    <s v="5,000+"/>
    <x v="0"/>
    <n v="0"/>
    <x v="0"/>
    <s v="Tools"/>
    <d v="2018-01-22T00:00:00"/>
    <n v="1.2"/>
    <s v="4.0 and up"/>
    <s v="5000"/>
    <s v="0"/>
  </r>
  <r>
    <s v="CD Padel Mora"/>
    <x v="23"/>
    <s v="NaN"/>
    <n v="1"/>
    <s v="7.2M"/>
    <s v="50+"/>
    <x v="0"/>
    <n v="0"/>
    <x v="0"/>
    <s v="Sports"/>
    <d v="2018-06-14T00:00:00"/>
    <n v="7.3"/>
    <s v="4.0 and up"/>
    <s v="50"/>
    <s v="0"/>
  </r>
  <r>
    <s v="Diligan CD VR"/>
    <x v="19"/>
    <s v="NaN"/>
    <n v="1"/>
    <s v="46M"/>
    <s v="50+"/>
    <x v="0"/>
    <n v="0"/>
    <x v="0"/>
    <s v="Medical"/>
    <d v="2018-05-21T00:00:00"/>
    <n v="1"/>
    <s v="4.4 and up"/>
    <s v="50"/>
    <s v="0"/>
  </r>
  <r>
    <s v="CD Supply"/>
    <x v="4"/>
    <s v="NaN"/>
    <n v="0"/>
    <s v="14M"/>
    <s v="5+"/>
    <x v="0"/>
    <n v="0"/>
    <x v="3"/>
    <s v="Business"/>
    <d v="2018-05-28T00:00:00"/>
    <s v="2.3.2"/>
    <s v="5.0 and up"/>
    <s v="5"/>
    <s v="0"/>
  </r>
  <r>
    <s v="Music Collector Inventory Organizer UPC Discogs"/>
    <x v="16"/>
    <n v="3.5"/>
    <n v="155"/>
    <s v="12M"/>
    <s v="10,000+"/>
    <x v="0"/>
    <n v="0"/>
    <x v="0"/>
    <s v="Lifestyle"/>
    <d v="2017-10-13T00:00:00"/>
    <n v="3.1"/>
    <s v="4.1 and up"/>
    <s v="10000"/>
    <s v="0"/>
  </r>
  <r>
    <s v="CE on the go"/>
    <x v="25"/>
    <n v="4.4000000000000004"/>
    <n v="79"/>
    <s v="3.7M"/>
    <s v="10,000+"/>
    <x v="0"/>
    <n v="0"/>
    <x v="0"/>
    <s v="Tools"/>
    <d v="2018-02-15T00:00:00"/>
    <s v="1.283.0037"/>
    <s v="2.3.3 and up"/>
    <s v="10000"/>
    <s v="0"/>
  </r>
  <r>
    <s v="CE Map - Interactive Conan Exiles Map"/>
    <x v="32"/>
    <n v="4.5"/>
    <n v="62"/>
    <s v="1.6M"/>
    <s v="1,000+"/>
    <x v="1"/>
    <n v="0.99"/>
    <x v="0"/>
    <s v="Maps &amp; Navigation"/>
    <d v="2018-06-30T00:00:00"/>
    <n v="1.3"/>
    <s v="4.0 and up"/>
    <s v="1000"/>
    <s v="0.99"/>
  </r>
  <r>
    <s v="CE Broker"/>
    <x v="18"/>
    <n v="3.7"/>
    <n v="190"/>
    <s v="12M"/>
    <s v="10,000+"/>
    <x v="0"/>
    <n v="0"/>
    <x v="0"/>
    <s v="Education"/>
    <d v="2017-03-22T00:00:00"/>
    <s v="2.2.0"/>
    <s v="4.4 and up"/>
    <s v="10000"/>
    <s v="0"/>
  </r>
  <r>
    <s v="CE Smart"/>
    <x v="25"/>
    <n v="5"/>
    <n v="3"/>
    <s v="29M"/>
    <s v="100+"/>
    <x v="0"/>
    <n v="0"/>
    <x v="0"/>
    <s v="Tools"/>
    <d v="2018-05-28T00:00:00"/>
    <s v="2.2.0"/>
    <s v="4.1 and up"/>
    <s v="100"/>
    <s v="0"/>
  </r>
  <r>
    <s v="PAC-MAN CE DX"/>
    <x v="17"/>
    <n v="4.5"/>
    <n v="1692"/>
    <s v="36M"/>
    <s v="10,000+"/>
    <x v="1"/>
    <n v="4.99"/>
    <x v="0"/>
    <s v="Arcade"/>
    <d v="2018-04-23T00:00:00"/>
    <s v="1.1.0"/>
    <s v="4.0.3 and up"/>
    <s v="10000"/>
    <s v="4.99"/>
  </r>
  <r>
    <s v="CEHQ - CE Credits for Nurses"/>
    <x v="18"/>
    <n v="4.5"/>
    <n v="12"/>
    <s v="4.0M"/>
    <s v="1,000+"/>
    <x v="0"/>
    <n v="0"/>
    <x v="0"/>
    <s v="Education"/>
    <d v="2018-05-25T00:00:00"/>
    <s v="3.0.18"/>
    <s v="5.0 and up"/>
    <s v="1000"/>
    <s v="0"/>
  </r>
  <r>
    <s v="Theatre of the Absurd CE(Full)"/>
    <x v="18"/>
    <n v="4.0999999999999996"/>
    <n v="1143"/>
    <s v="15M"/>
    <s v="10,000+"/>
    <x v="1"/>
    <n v="2.99"/>
    <x v="2"/>
    <s v="Casual"/>
    <d v="2013-05-21T00:00:00"/>
    <n v="1"/>
    <s v="2.0.1 and up"/>
    <s v="10000"/>
    <s v="2.99"/>
  </r>
  <r>
    <s v="CE SmartApp.com"/>
    <x v="4"/>
    <s v="NaN"/>
    <n v="0"/>
    <s v="42M"/>
    <s v="100+"/>
    <x v="0"/>
    <n v="0"/>
    <x v="0"/>
    <s v="Business"/>
    <d v="2018-03-16T00:00:00"/>
    <s v="102.0.875"/>
    <s v="4.2 and up"/>
    <s v="100"/>
    <s v="0"/>
  </r>
  <r>
    <s v="OE TRACKER CE Attendance App"/>
    <x v="19"/>
    <n v="3.4"/>
    <n v="16"/>
    <s v="7.8M"/>
    <s v="5,000+"/>
    <x v="0"/>
    <n v="0"/>
    <x v="0"/>
    <s v="Medical"/>
    <d v="2018-03-20T00:00:00"/>
    <s v="1.3.0"/>
    <s v="4.4 and up"/>
    <s v="5000"/>
    <s v="0"/>
  </r>
  <r>
    <s v="Professor Online SEDUC-CE"/>
    <x v="18"/>
    <n v="4.0999999999999996"/>
    <n v="188"/>
    <s v="4.6M"/>
    <s v="10,000+"/>
    <x v="0"/>
    <n v="0"/>
    <x v="0"/>
    <s v="Education"/>
    <d v="2018-07-06T00:00:00"/>
    <n v="1.3"/>
    <s v="4.1 and up"/>
    <s v="10000"/>
    <s v="0"/>
  </r>
  <r>
    <s v="ABAI CE Scanner"/>
    <x v="18"/>
    <s v="NaN"/>
    <n v="0"/>
    <s v="4.3M"/>
    <s v="1,000+"/>
    <x v="0"/>
    <n v="0"/>
    <x v="0"/>
    <s v="Education"/>
    <d v="2018-01-23T00:00:00"/>
    <n v="1.3"/>
    <s v="4.1 and up"/>
    <s v="1000"/>
    <s v="0"/>
  </r>
  <r>
    <s v="C-E Federal Credit Union"/>
    <x v="11"/>
    <s v="NaN"/>
    <n v="1"/>
    <s v="2.8M"/>
    <s v="500+"/>
    <x v="0"/>
    <n v="0"/>
    <x v="0"/>
    <s v="Finance"/>
    <d v="2018-03-23T00:00:00"/>
    <s v="3.0.6"/>
    <s v="4.1 and up"/>
    <s v="500"/>
    <s v="0"/>
  </r>
  <r>
    <s v="TI-84 CE Graphing Calculator Manual TI 84"/>
    <x v="18"/>
    <n v="5"/>
    <n v="1"/>
    <s v="27M"/>
    <s v="100+"/>
    <x v="1"/>
    <n v="4.99"/>
    <x v="0"/>
    <s v="Education"/>
    <d v="2018-03-28T00:00:00"/>
    <s v="1.5.2"/>
    <s v="4.1 and up"/>
    <s v="100"/>
    <s v="4.99"/>
  </r>
  <r>
    <s v="Ultra CE calculator"/>
    <x v="23"/>
    <n v="4.2"/>
    <n v="28"/>
    <s v="7.3M"/>
    <s v="1,000+"/>
    <x v="0"/>
    <n v="0"/>
    <x v="0"/>
    <s v="Sports"/>
    <d v="2018-06-17T00:00:00"/>
    <n v="1.52"/>
    <s v="4.0.3 and up"/>
    <s v="1000"/>
    <s v="0"/>
  </r>
  <r>
    <s v="Shiver: Moonlit Grove CE"/>
    <x v="18"/>
    <n v="4.0999999999999996"/>
    <n v="3433"/>
    <s v="23M"/>
    <s v="50,000+"/>
    <x v="0"/>
    <n v="0"/>
    <x v="2"/>
    <s v="Casual"/>
    <d v="2016-03-14T00:00:00"/>
    <s v="1.1.0"/>
    <s v="2.3.3 and up"/>
    <s v="50000"/>
    <s v="0"/>
  </r>
  <r>
    <s v="Beast of Lycan Isle CE"/>
    <x v="18"/>
    <n v="4.0999999999999996"/>
    <n v="2683"/>
    <s v="20M"/>
    <s v="50,000+"/>
    <x v="0"/>
    <n v="0"/>
    <x v="2"/>
    <s v="Casual"/>
    <d v="2014-01-23T00:00:00"/>
    <n v="1"/>
    <s v="2.3 and up"/>
    <s v="50000"/>
    <s v="0"/>
  </r>
  <r>
    <s v="QUI EST CE ?"/>
    <x v="18"/>
    <s v="NaN"/>
    <n v="7"/>
    <s v="5.4M"/>
    <s v="1,000+"/>
    <x v="0"/>
    <n v="0"/>
    <x v="0"/>
    <s v="Puzzle"/>
    <d v="2015-10-11T00:00:00"/>
    <n v="1"/>
    <s v="2.2 and up"/>
    <s v="1000"/>
    <s v="0"/>
  </r>
  <r>
    <s v="Volvo CE Insider"/>
    <x v="4"/>
    <n v="4.2"/>
    <n v="45"/>
    <s v="24M"/>
    <s v="1,000+"/>
    <x v="0"/>
    <n v="0"/>
    <x v="0"/>
    <s v="Business"/>
    <d v="2018-03-16T00:00:00"/>
    <s v="1.15.5"/>
    <s v="4.0.3 and up"/>
    <s v="1000"/>
    <s v="0"/>
  </r>
  <r>
    <s v="Grim Tales: The Wishes CE"/>
    <x v="17"/>
    <n v="4.3"/>
    <n v="4923"/>
    <s v="20M"/>
    <s v="100,000+"/>
    <x v="0"/>
    <n v="0"/>
    <x v="2"/>
    <s v="Adventure"/>
    <d v="2015-08-26T00:00:00"/>
    <s v="1.0.0"/>
    <s v="2.3.3 and up"/>
    <s v="100000"/>
    <s v="0"/>
  </r>
  <r>
    <s v="AC CE BJT Actorial"/>
    <x v="18"/>
    <s v="NaN"/>
    <n v="1"/>
    <s v="1.4M"/>
    <s v="50+"/>
    <x v="1"/>
    <n v="2"/>
    <x v="0"/>
    <s v="Education"/>
    <d v="2015-09-27T00:00:00"/>
    <n v="2.4"/>
    <s v="1.6 and up"/>
    <s v="50"/>
    <s v="2"/>
  </r>
  <r>
    <s v="MCQ CE IT"/>
    <x v="18"/>
    <n v="5"/>
    <n v="22"/>
    <s v="3.6M"/>
    <s v="1,000+"/>
    <x v="0"/>
    <n v="0"/>
    <x v="0"/>
    <s v="Education"/>
    <d v="2017-11-07T00:00:00"/>
    <n v="2"/>
    <s v="4.4 and up"/>
    <s v="1000"/>
    <s v="0"/>
  </r>
  <r>
    <s v="Placement Tips for BE (CE/IT)"/>
    <x v="18"/>
    <n v="4.4000000000000004"/>
    <n v="7"/>
    <s v="6.3M"/>
    <s v="500+"/>
    <x v="0"/>
    <n v="0"/>
    <x v="0"/>
    <s v="Education"/>
    <d v="2016-06-24T00:00:00"/>
    <n v="1.4"/>
    <s v="4.0 and up"/>
    <s v="500"/>
    <s v="0"/>
  </r>
  <r>
    <s v="NetApp CE"/>
    <x v="4"/>
    <s v="NaN"/>
    <n v="0"/>
    <s v="21M"/>
    <s v="100+"/>
    <x v="0"/>
    <n v="0"/>
    <x v="0"/>
    <s v="Business"/>
    <d v="2018-02-27T00:00:00"/>
    <s v="v6.6.0"/>
    <s v="5.0 and up"/>
    <s v="100"/>
    <s v="0"/>
  </r>
  <r>
    <s v="Depths of Betrayal CE (Full)"/>
    <x v="18"/>
    <n v="4.3"/>
    <n v="363"/>
    <s v="14M"/>
    <s v="1,000+"/>
    <x v="1"/>
    <n v="2.99"/>
    <x v="2"/>
    <s v="Casual"/>
    <d v="2013-08-19T00:00:00"/>
    <s v="1.0.0"/>
    <s v="2.3 and up"/>
    <s v="1000"/>
    <s v="2.99"/>
  </r>
  <r>
    <s v="Merck CE"/>
    <x v="4"/>
    <n v="4.5"/>
    <n v="2"/>
    <s v="25M"/>
    <s v="100+"/>
    <x v="0"/>
    <n v="0"/>
    <x v="0"/>
    <s v="Business"/>
    <d v="2017-02-13T00:00:00"/>
    <n v="1"/>
    <s v="4.1 and up"/>
    <s v="100"/>
    <s v="0"/>
  </r>
  <r>
    <s v="CE-STRONG"/>
    <x v="18"/>
    <s v="NaN"/>
    <n v="0"/>
    <s v="16M"/>
    <s v="100+"/>
    <x v="0"/>
    <n v="0"/>
    <x v="0"/>
    <s v="Education"/>
    <d v="2016-06-17T00:00:00"/>
    <s v="1.0.4"/>
    <s v="4.0 and up"/>
    <s v="100"/>
    <s v="0"/>
  </r>
  <r>
    <s v="Magana Jari ce Littafi Na Uku : Part 3 of 3"/>
    <x v="18"/>
    <n v="4.8"/>
    <n v="65"/>
    <s v="55M"/>
    <s v="5,000+"/>
    <x v="0"/>
    <n v="0"/>
    <x v="0"/>
    <s v="Education"/>
    <d v="2017-11-19T00:00:00"/>
    <n v="1"/>
    <s v="4.0 and up"/>
    <s v="5000"/>
    <s v="0"/>
  </r>
  <r>
    <s v="CCleaner"/>
    <x v="25"/>
    <n v="4.4000000000000004"/>
    <n v="885187"/>
    <s v="22M"/>
    <s v="50,000,000+"/>
    <x v="0"/>
    <n v="0"/>
    <x v="0"/>
    <s v="Tools"/>
    <d v="2018-07-19T00:00:00"/>
    <s v="4.7.0"/>
    <s v="4.1 and up"/>
    <s v="50000000"/>
    <s v="0"/>
  </r>
  <r>
    <s v="Qu'est ce qui est jaune et qui attend ?"/>
    <x v="18"/>
    <s v="NaN"/>
    <n v="10"/>
    <s v="3.0M"/>
    <s v="500+"/>
    <x v="0"/>
    <n v="0"/>
    <x v="0"/>
    <s v="Entertainment"/>
    <d v="2017-07-13T00:00:00"/>
    <s v="1.1 (j'sais pas)"/>
    <s v="4.4 and up"/>
    <s v="500"/>
    <s v="0"/>
  </r>
  <r>
    <s v="CE-SETRAM lâ€™Appli"/>
    <x v="15"/>
    <s v="NaN"/>
    <n v="0"/>
    <s v="2.6M"/>
    <s v="100+"/>
    <x v="0"/>
    <n v="0"/>
    <x v="0"/>
    <s v="Libraries &amp; Demo"/>
    <d v="2017-12-05T00:00:00"/>
    <s v="1.1.8"/>
    <s v="4.0.3 and up"/>
    <s v="100"/>
    <s v="0"/>
  </r>
  <r>
    <s v="CE KISIO"/>
    <x v="16"/>
    <s v="NaN"/>
    <n v="1"/>
    <s v="24M"/>
    <s v="100+"/>
    <x v="0"/>
    <n v="0"/>
    <x v="0"/>
    <s v="Lifestyle"/>
    <d v="2018-02-05T00:00:00"/>
    <s v="1.0.1"/>
    <s v="4.1 and up"/>
    <s v="100"/>
    <s v="0"/>
  </r>
  <r>
    <s v="Terminal Emulator for Android"/>
    <x v="25"/>
    <n v="4.4000000000000004"/>
    <n v="113951"/>
    <s v="551k"/>
    <s v="10,000,000+"/>
    <x v="0"/>
    <n v="0"/>
    <x v="0"/>
    <s v="Tools"/>
    <d v="2015-04-15T00:00:00"/>
    <s v="1.0.70"/>
    <s v="1.6 and up"/>
    <s v="10000000"/>
    <s v="0"/>
  </r>
  <r>
    <s v="Ceasa CE"/>
    <x v="25"/>
    <s v="NaN"/>
    <n v="0"/>
    <s v="4.0M"/>
    <s v="50+"/>
    <x v="0"/>
    <n v="0"/>
    <x v="0"/>
    <s v="Tools"/>
    <d v="2018-06-13T00:00:00"/>
    <n v="1"/>
    <s v="4.0 and up"/>
    <s v="50"/>
    <s v="0"/>
  </r>
  <r>
    <s v="CE Genius Nurses Edition"/>
    <x v="19"/>
    <s v="NaN"/>
    <n v="0"/>
    <s v="5.1M"/>
    <s v="1+"/>
    <x v="1"/>
    <n v="3.99"/>
    <x v="0"/>
    <s v="Medical"/>
    <d v="2018-06-01T00:00:00"/>
    <n v="1.5"/>
    <s v="4.0.3 and up"/>
    <s v="1"/>
    <s v="3.99"/>
  </r>
  <r>
    <s v="CE HPJM 69"/>
    <x v="31"/>
    <s v="NaN"/>
    <n v="2"/>
    <s v="22M"/>
    <s v="50+"/>
    <x v="0"/>
    <n v="0"/>
    <x v="0"/>
    <s v="News &amp; Magazines"/>
    <d v="2017-11-09T00:00:00"/>
    <n v="1"/>
    <s v="4.1 and up"/>
    <s v="50"/>
    <s v="0"/>
  </r>
  <r>
    <s v="CE SODEXO PASS FRANCE"/>
    <x v="27"/>
    <s v="NaN"/>
    <n v="0"/>
    <s v="21M"/>
    <s v="50+"/>
    <x v="0"/>
    <n v="0"/>
    <x v="0"/>
    <s v="Productivity"/>
    <d v="2018-06-06T00:00:00"/>
    <n v="2.2999999999999998"/>
    <s v="4.1 and up"/>
    <s v="50"/>
    <s v="0"/>
  </r>
  <r>
    <s v="CE AH VLJ"/>
    <x v="24"/>
    <s v="NaN"/>
    <n v="1"/>
    <s v="18M"/>
    <s v="1,000+"/>
    <x v="0"/>
    <n v="0"/>
    <x v="0"/>
    <s v="Travel &amp; Local"/>
    <d v="2017-11-09T00:00:00"/>
    <n v="1.4"/>
    <s v="4.1 and up"/>
    <s v="1000"/>
    <s v="0"/>
  </r>
  <r>
    <s v="Pregnancy Tracker &amp; Countdown to Baby Due Date"/>
    <x v="28"/>
    <n v="4.7"/>
    <n v="658087"/>
    <s v="62M"/>
    <s v="10,000,000+"/>
    <x v="0"/>
    <n v="0"/>
    <x v="0"/>
    <s v="Parenting"/>
    <d v="2018-05-24T00:00:00"/>
    <s v="3.15.1"/>
    <s v="5.0 and up"/>
    <s v="10000000"/>
    <s v="0"/>
  </r>
  <r>
    <s v="ACCEPT CE MARKING"/>
    <x v="27"/>
    <s v="NaN"/>
    <n v="0"/>
    <s v="30M"/>
    <s v="10+"/>
    <x v="0"/>
    <n v="0"/>
    <x v="0"/>
    <s v="Productivity"/>
    <d v="2018-06-28T00:00:00"/>
    <n v="1"/>
    <s v="4.1 and up"/>
    <s v="10"/>
    <s v="0"/>
  </r>
  <r>
    <s v="CE AR LOG"/>
    <x v="16"/>
    <s v="NaN"/>
    <n v="0"/>
    <s v="23M"/>
    <s v="1+"/>
    <x v="0"/>
    <n v="0"/>
    <x v="0"/>
    <s v="Lifestyle"/>
    <d v="2018-07-11T00:00:00"/>
    <s v="1.0.1"/>
    <s v="4.1 and up"/>
    <s v="1"/>
    <s v="0"/>
  </r>
  <r>
    <s v="CE Airbus"/>
    <x v="16"/>
    <s v="NaN"/>
    <n v="0"/>
    <s v="Varies with device"/>
    <s v="100+"/>
    <x v="0"/>
    <n v="0"/>
    <x v="0"/>
    <s v="Lifestyle"/>
    <d v="2018-04-24T00:00:00"/>
    <s v="Varies with device"/>
    <s v="Varies with device"/>
    <s v="100"/>
    <s v="0"/>
  </r>
  <r>
    <s v="FÃ¼hrerschein Klasse CE, LKW 2018"/>
    <x v="18"/>
    <s v="NaN"/>
    <n v="57"/>
    <s v="Varies with device"/>
    <s v="1,000+"/>
    <x v="1"/>
    <n v="2.4900000000000002"/>
    <x v="0"/>
    <s v="Education"/>
    <d v="2018-04-09T00:00:00"/>
    <s v="4.2.0"/>
    <s v="Varies with device"/>
    <s v="1000"/>
    <s v="2.49"/>
  </r>
  <r>
    <s v="CE Intelligence"/>
    <x v="4"/>
    <s v="NaN"/>
    <n v="0"/>
    <s v="10M"/>
    <s v="5+"/>
    <x v="0"/>
    <n v="0"/>
    <x v="0"/>
    <s v="Business"/>
    <d v="2016-11-15T00:00:00"/>
    <n v="1.1000000000000001"/>
    <s v="4.0 and up"/>
    <s v="5"/>
    <s v="0"/>
  </r>
  <r>
    <s v="CrossFire: Legends"/>
    <x v="17"/>
    <n v="4.3"/>
    <n v="144040"/>
    <s v="29M"/>
    <s v="5,000,000+"/>
    <x v="0"/>
    <n v="0"/>
    <x v="1"/>
    <s v="Action"/>
    <d v="2018-07-25T00:00:00"/>
    <s v="1.0.9.10"/>
    <s v="4.0 and up"/>
    <s v="5000000"/>
    <s v="0"/>
  </r>
  <r>
    <s v="CF.lumen"/>
    <x v="25"/>
    <n v="4.4000000000000004"/>
    <n v="4901"/>
    <s v="1.9M"/>
    <s v="100,000+"/>
    <x v="0"/>
    <n v="0"/>
    <x v="0"/>
    <s v="Tools"/>
    <d v="2017-02-09T00:00:00"/>
    <n v="3.7"/>
    <s v="5.0 and up"/>
    <s v="100000"/>
    <s v="0"/>
  </r>
  <r>
    <s v="CF-Bench Pro"/>
    <x v="25"/>
    <n v="4.5999999999999996"/>
    <n v="159"/>
    <s v="29k"/>
    <s v="1,000+"/>
    <x v="1"/>
    <n v="1.49"/>
    <x v="0"/>
    <s v="Tools"/>
    <d v="2011-06-23T00:00:00"/>
    <n v="1.1000000000000001"/>
    <s v="1.6 and up"/>
    <s v="1000"/>
    <s v="1.49"/>
  </r>
  <r>
    <s v="CF SHOP!"/>
    <x v="16"/>
    <n v="2.8"/>
    <n v="88"/>
    <s v="43M"/>
    <s v="10,000+"/>
    <x v="0"/>
    <n v="0"/>
    <x v="0"/>
    <s v="Lifestyle"/>
    <d v="2018-06-30T00:00:00"/>
    <s v="1.8.1"/>
    <s v="4.4 and up"/>
    <s v="10000"/>
    <s v="0"/>
  </r>
  <r>
    <s v="CF Life"/>
    <x v="18"/>
    <n v="5"/>
    <n v="4"/>
    <s v="8.3M"/>
    <s v="100+"/>
    <x v="0"/>
    <n v="0"/>
    <x v="0"/>
    <s v="Education"/>
    <d v="2018-06-27T00:00:00"/>
    <s v="3.8.0"/>
    <s v="4.1 and up"/>
    <s v="100"/>
    <s v="0"/>
  </r>
  <r>
    <s v="Cheapflights â€“ Flight Search"/>
    <x v="24"/>
    <n v="4.4000000000000004"/>
    <n v="47777"/>
    <s v="19M"/>
    <s v="5,000,000+"/>
    <x v="0"/>
    <n v="0"/>
    <x v="0"/>
    <s v="Travel &amp; Local"/>
    <d v="2018-07-31T00:00:00"/>
    <s v="Varies with device"/>
    <s v="Varies with device"/>
    <s v="5000000"/>
    <s v="0"/>
  </r>
  <r>
    <s v="CF-Bench"/>
    <x v="25"/>
    <n v="4.4000000000000004"/>
    <n v="2132"/>
    <s v="103k"/>
    <s v="100,000+"/>
    <x v="0"/>
    <n v="0"/>
    <x v="0"/>
    <s v="Tools"/>
    <d v="2013-07-03T00:00:00"/>
    <n v="1.3"/>
    <s v="2.1 and up"/>
    <s v="100000"/>
    <s v="0"/>
  </r>
  <r>
    <s v="CF Appreciation"/>
    <x v="16"/>
    <n v="2"/>
    <n v="11"/>
    <s v="6.2M"/>
    <s v="1,000+"/>
    <x v="0"/>
    <n v="0"/>
    <x v="0"/>
    <s v="Lifestyle"/>
    <d v="2018-06-12T00:00:00"/>
    <s v="2.4.78-s"/>
    <s v="4.1 and up"/>
    <s v="1000"/>
    <s v="0"/>
  </r>
  <r>
    <s v="Unity CF"/>
    <x v="16"/>
    <n v="5"/>
    <n v="5"/>
    <s v="8.3M"/>
    <s v="100+"/>
    <x v="0"/>
    <n v="0"/>
    <x v="0"/>
    <s v="Lifestyle"/>
    <d v="2016-04-12T00:00:00"/>
    <n v="1"/>
    <s v="4.0.3 and up"/>
    <s v="100"/>
    <s v="0"/>
  </r>
  <r>
    <s v="Next Launcher 3D Bold-CF Theme"/>
    <x v="26"/>
    <n v="4.4000000000000004"/>
    <n v="175"/>
    <s v="5.5M"/>
    <s v="1,000+"/>
    <x v="1"/>
    <n v="0.99"/>
    <x v="0"/>
    <s v="Personalization"/>
    <d v="2014-01-11T00:00:00"/>
    <n v="1.042"/>
    <s v="2.2 and up"/>
    <s v="1000"/>
    <s v="0.99"/>
  </r>
  <r>
    <s v="Overcomers CF - GA"/>
    <x v="16"/>
    <n v="5"/>
    <n v="7"/>
    <s v="11M"/>
    <s v="100+"/>
    <x v="0"/>
    <n v="0"/>
    <x v="0"/>
    <s v="Lifestyle"/>
    <d v="2017-03-20T00:00:00"/>
    <n v="1.1000000000000001"/>
    <s v="4.1 and up"/>
    <s v="100"/>
    <s v="0"/>
  </r>
  <r>
    <s v="Themes DAF CF 85 Trucks"/>
    <x v="26"/>
    <s v="NaN"/>
    <n v="2"/>
    <s v="17M"/>
    <s v="100+"/>
    <x v="0"/>
    <n v="0"/>
    <x v="1"/>
    <s v="Personalization"/>
    <d v="2016-06-09T00:00:00"/>
    <n v="1"/>
    <s v="2.3.3 and up"/>
    <s v="100"/>
    <s v="0"/>
  </r>
  <r>
    <s v="CF Chat: Connecting Friends"/>
    <x v="6"/>
    <n v="3.4"/>
    <n v="5"/>
    <s v="2.4M"/>
    <s v="100+"/>
    <x v="0"/>
    <n v="0"/>
    <x v="1"/>
    <s v="Communication"/>
    <d v="2016-04-27T00:00:00"/>
    <n v="1.4"/>
    <s v="2.3 and up"/>
    <s v="100"/>
    <s v="0"/>
  </r>
  <r>
    <s v="CF Invest"/>
    <x v="11"/>
    <n v="4.4000000000000004"/>
    <n v="11"/>
    <s v="4.6M"/>
    <s v="500+"/>
    <x v="0"/>
    <n v="0"/>
    <x v="0"/>
    <s v="Finance"/>
    <d v="2018-02-02T00:00:00"/>
    <n v="1.2"/>
    <s v="4.1 and up"/>
    <s v="500"/>
    <s v="0"/>
  </r>
  <r>
    <s v="Team CF"/>
    <x v="16"/>
    <s v="NaN"/>
    <n v="0"/>
    <s v="3.0M"/>
    <s v="100+"/>
    <x v="0"/>
    <n v="0"/>
    <x v="0"/>
    <s v="Lifestyle"/>
    <d v="2018-06-07T00:00:00"/>
    <s v="3.9.9.2"/>
    <s v="2.3 and up"/>
    <s v="100"/>
    <s v="0"/>
  </r>
  <r>
    <s v="iOBD2-CF"/>
    <x v="25"/>
    <n v="3.4"/>
    <n v="5"/>
    <s v="21M"/>
    <s v="500+"/>
    <x v="0"/>
    <n v="0"/>
    <x v="0"/>
    <s v="Tools"/>
    <d v="2016-12-26T00:00:00"/>
    <n v="1"/>
    <s v="2.3.3 and up"/>
    <s v="500"/>
    <s v="0"/>
  </r>
  <r>
    <s v="CF PD"/>
    <x v="11"/>
    <s v="NaN"/>
    <n v="4"/>
    <s v="2.7M"/>
    <s v="100+"/>
    <x v="0"/>
    <n v="0"/>
    <x v="0"/>
    <s v="Finance"/>
    <d v="2018-03-28T00:00:00"/>
    <n v="1.1000000000000001"/>
    <s v="4.1 and up"/>
    <s v="100"/>
    <s v="0"/>
  </r>
  <r>
    <s v="Themes DAF CF Trucks"/>
    <x v="26"/>
    <s v="NaN"/>
    <n v="2"/>
    <s v="15M"/>
    <s v="100+"/>
    <x v="0"/>
    <n v="0"/>
    <x v="1"/>
    <s v="Personalization"/>
    <d v="2016-06-09T00:00:00"/>
    <n v="1"/>
    <s v="2.3.3 and up"/>
    <s v="100"/>
    <s v="0"/>
  </r>
  <r>
    <s v="CF Calculator"/>
    <x v="16"/>
    <n v="3.3"/>
    <n v="25"/>
    <s v="4.7M"/>
    <s v="1,000+"/>
    <x v="0"/>
    <n v="0"/>
    <x v="0"/>
    <s v="Lifestyle"/>
    <d v="2015-03-10T00:00:00"/>
    <s v="1.0.2"/>
    <s v="4.0 and up"/>
    <s v="1000"/>
    <s v="0"/>
  </r>
  <r>
    <s v="CF Climb"/>
    <x v="16"/>
    <n v="1.5"/>
    <n v="2"/>
    <s v="3.0M"/>
    <s v="100+"/>
    <x v="0"/>
    <n v="0"/>
    <x v="0"/>
    <s v="Lifestyle"/>
    <d v="2018-06-07T00:00:00"/>
    <s v="3.9.9.2"/>
    <s v="2.3 and up"/>
    <s v="100"/>
    <s v="0"/>
  </r>
  <r>
    <s v="Squeezy CF"/>
    <x v="19"/>
    <s v="NaN"/>
    <n v="0"/>
    <s v="1.4M"/>
    <s v="10+"/>
    <x v="1"/>
    <n v="2.99"/>
    <x v="0"/>
    <s v="Medical"/>
    <d v="2017-04-26T00:00:00"/>
    <s v="1.2.11"/>
    <s v="4.0 and up"/>
    <s v="10"/>
    <s v="2.99"/>
  </r>
  <r>
    <s v="Wallpapers DAF CF Trucks"/>
    <x v="26"/>
    <s v="NaN"/>
    <n v="1"/>
    <s v="13M"/>
    <s v="100+"/>
    <x v="0"/>
    <n v="0"/>
    <x v="1"/>
    <s v="Personalization"/>
    <d v="2016-06-13T00:00:00"/>
    <n v="1"/>
    <s v="2.3.3 and up"/>
    <s v="100"/>
    <s v="0"/>
  </r>
  <r>
    <s v="Wallpapers DAF CF 85 Trucks"/>
    <x v="26"/>
    <s v="NaN"/>
    <n v="0"/>
    <s v="16M"/>
    <s v="10+"/>
    <x v="0"/>
    <n v="0"/>
    <x v="1"/>
    <s v="Personalization"/>
    <d v="2017-04-29T00:00:00"/>
    <n v="1"/>
    <s v="4.1 and up"/>
    <s v="10"/>
    <s v="0"/>
  </r>
  <r>
    <s v="CF"/>
    <x v="11"/>
    <n v="5"/>
    <n v="2"/>
    <s v="2.0M"/>
    <s v="100+"/>
    <x v="0"/>
    <n v="0"/>
    <x v="0"/>
    <s v="Finance"/>
    <d v="2016-03-30T00:00:00"/>
    <n v="1.1000000000000001"/>
    <s v="4.0 and up"/>
    <s v="100"/>
    <s v="0"/>
  </r>
  <r>
    <s v="Wallpapers Truck DAF CF"/>
    <x v="26"/>
    <s v="NaN"/>
    <n v="19"/>
    <s v="11M"/>
    <s v="1,000+"/>
    <x v="0"/>
    <n v="0"/>
    <x v="0"/>
    <s v="Personalization"/>
    <d v="2016-06-27T00:00:00"/>
    <n v="1"/>
    <s v="2.3.3 and up"/>
    <s v="1000"/>
    <s v="0"/>
  </r>
  <r>
    <s v="CF cal"/>
    <x v="25"/>
    <n v="4.3"/>
    <n v="123"/>
    <s v="2.9M"/>
    <s v="10,000+"/>
    <x v="0"/>
    <n v="0"/>
    <x v="0"/>
    <s v="Tools"/>
    <d v="2016-02-09T00:00:00"/>
    <s v="1.0.6"/>
    <s v="4.0 and up"/>
    <s v="10000"/>
    <s v="0"/>
  </r>
  <r>
    <s v="CF GeneE"/>
    <x v="19"/>
    <n v="4.3"/>
    <n v="16"/>
    <s v="40M"/>
    <s v="1,000+"/>
    <x v="0"/>
    <n v="0"/>
    <x v="0"/>
    <s v="Medical"/>
    <d v="2018-05-31T00:00:00"/>
    <s v="5.0.0"/>
    <s v="4.0 and up"/>
    <s v="1000"/>
    <s v="0"/>
  </r>
  <r>
    <s v="Themes DAF CF 85"/>
    <x v="26"/>
    <s v="NaN"/>
    <n v="3"/>
    <s v="14M"/>
    <s v="100+"/>
    <x v="0"/>
    <n v="0"/>
    <x v="1"/>
    <s v="Personalization"/>
    <d v="2016-05-13T00:00:00"/>
    <n v="1"/>
    <s v="2.3.3 and up"/>
    <s v="100"/>
    <s v="0"/>
  </r>
  <r>
    <s v="CF SPOT"/>
    <x v="13"/>
    <s v="NaN"/>
    <n v="0"/>
    <s v="9.7M"/>
    <s v="100+"/>
    <x v="0"/>
    <n v="0"/>
    <x v="0"/>
    <s v="Health &amp; Fitness"/>
    <d v="2018-07-09T00:00:00"/>
    <s v="4.2.2"/>
    <s v="4.1 and up"/>
    <s v="100"/>
    <s v="0"/>
  </r>
  <r>
    <s v="CF Talenti"/>
    <x v="13"/>
    <s v="NaN"/>
    <n v="4"/>
    <s v="7.8M"/>
    <s v="100+"/>
    <x v="0"/>
    <n v="0"/>
    <x v="0"/>
    <s v="Health &amp; Fitness"/>
    <d v="2018-07-09T00:00:00"/>
    <s v="4.2.2"/>
    <s v="4.1 and up"/>
    <s v="100"/>
    <s v="0"/>
  </r>
  <r>
    <s v="Villarreal CF Wallpapers 4 Fans"/>
    <x v="16"/>
    <s v="NaN"/>
    <n v="2"/>
    <s v="3.2M"/>
    <s v="50+"/>
    <x v="0"/>
    <n v="0"/>
    <x v="0"/>
    <s v="Lifestyle"/>
    <d v="2018-05-22T00:00:00"/>
    <n v="1"/>
    <s v="4.0 and up"/>
    <s v="50"/>
    <s v="0"/>
  </r>
  <r>
    <s v="Thrive CF"/>
    <x v="13"/>
    <n v="2.2000000000000002"/>
    <n v="6"/>
    <s v="8.0M"/>
    <s v="100+"/>
    <x v="0"/>
    <n v="0"/>
    <x v="0"/>
    <s v="Health &amp; Fitness"/>
    <d v="2018-01-05T00:00:00"/>
    <s v="1.0.1"/>
    <s v="4.3 and up"/>
    <s v="100"/>
    <s v="0"/>
  </r>
  <r>
    <s v="Special Forces Group 2"/>
    <x v="17"/>
    <n v="4.5999999999999996"/>
    <n v="1432809"/>
    <s v="29M"/>
    <s v="10,000,000+"/>
    <x v="0"/>
    <n v="0"/>
    <x v="3"/>
    <s v="Action"/>
    <d v="2018-07-29T00:00:00"/>
    <n v="3.3"/>
    <s v="4.0 and up"/>
    <s v="10000000"/>
    <s v="0"/>
  </r>
  <r>
    <s v="Valencia CF Wallpapers 4 Fans"/>
    <x v="16"/>
    <s v="NaN"/>
    <n v="4"/>
    <s v="3.1M"/>
    <s v="100+"/>
    <x v="0"/>
    <n v="0"/>
    <x v="0"/>
    <s v="Lifestyle"/>
    <d v="2018-05-22T00:00:00"/>
    <n v="1"/>
    <s v="4.0 and up"/>
    <s v="100"/>
    <s v="0"/>
  </r>
  <r>
    <s v="Cacique CF"/>
    <x v="23"/>
    <s v="NaN"/>
    <n v="19"/>
    <s v="3.5M"/>
    <s v="100+"/>
    <x v="0"/>
    <n v="0"/>
    <x v="0"/>
    <s v="Sports"/>
    <d v="2016-10-10T00:00:00"/>
    <s v="01e"/>
    <s v="4.0.3 and up"/>
    <s v="100"/>
    <s v="0"/>
  </r>
  <r>
    <s v="CF Townsville"/>
    <x v="13"/>
    <n v="5"/>
    <n v="4"/>
    <s v="14M"/>
    <s v="100+"/>
    <x v="0"/>
    <n v="0"/>
    <x v="0"/>
    <s v="Health &amp; Fitness"/>
    <d v="2018-07-09T00:00:00"/>
    <s v="4.2.2"/>
    <s v="4.1 and up"/>
    <s v="100"/>
    <s v="0"/>
  </r>
  <r>
    <s v="CF Church"/>
    <x v="18"/>
    <s v="NaN"/>
    <n v="1"/>
    <s v="8.7M"/>
    <s v="50+"/>
    <x v="0"/>
    <n v="0"/>
    <x v="1"/>
    <s v="Education"/>
    <d v="2018-06-26T00:00:00"/>
    <s v="3.8.0"/>
    <s v="4.1 and up"/>
    <s v="50"/>
    <s v="0"/>
  </r>
  <r>
    <s v="CF Etowah"/>
    <x v="13"/>
    <s v="NaN"/>
    <n v="0"/>
    <s v="8.8M"/>
    <s v="100+"/>
    <x v="0"/>
    <n v="0"/>
    <x v="0"/>
    <s v="Health &amp; Fitness"/>
    <d v="2018-07-09T00:00:00"/>
    <s v="4.2.2"/>
    <s v="4.1 and up"/>
    <s v="100"/>
    <s v="0"/>
  </r>
  <r>
    <s v="Cystic Fibrosis Symptoms, Doctors &amp; Treatments"/>
    <x v="13"/>
    <n v="4.7"/>
    <n v="6"/>
    <s v="9.7M"/>
    <s v="100+"/>
    <x v="0"/>
    <n v="0"/>
    <x v="1"/>
    <s v="Health &amp; Fitness"/>
    <d v="2018-04-24T00:00:00"/>
    <s v="1.0.7"/>
    <s v="5.0 and up"/>
    <s v="100"/>
    <s v="0"/>
  </r>
  <r>
    <s v="MÃ¡laga CF Wallpapers 4 Fans"/>
    <x v="16"/>
    <s v="NaN"/>
    <n v="2"/>
    <s v="3.1M"/>
    <s v="10+"/>
    <x v="0"/>
    <n v="0"/>
    <x v="0"/>
    <s v="Lifestyle"/>
    <d v="2018-05-22T00:00:00"/>
    <n v="1"/>
    <s v="4.0 and up"/>
    <s v="10"/>
    <s v="0"/>
  </r>
  <r>
    <s v="Cluster CF"/>
    <x v="23"/>
    <s v="NaN"/>
    <n v="10"/>
    <s v="3.2M"/>
    <s v="100+"/>
    <x v="0"/>
    <n v="0"/>
    <x v="0"/>
    <s v="Sports"/>
    <d v="2018-07-15T00:00:00"/>
    <n v="4.1100000000000003"/>
    <s v="4.1 and up"/>
    <s v="100"/>
    <s v="0"/>
  </r>
  <r>
    <s v="CF Themis"/>
    <x v="13"/>
    <s v="NaN"/>
    <n v="0"/>
    <s v="8.5M"/>
    <s v="100+"/>
    <x v="0"/>
    <n v="0"/>
    <x v="0"/>
    <s v="Health &amp; Fitness"/>
    <d v="2018-07-12T00:00:00"/>
    <s v="3.1.2"/>
    <s v="4.1 and up"/>
    <s v="100"/>
    <s v="0"/>
  </r>
  <r>
    <s v="Imperium CF"/>
    <x v="23"/>
    <s v="NaN"/>
    <n v="9"/>
    <s v="3.5M"/>
    <s v="500+"/>
    <x v="0"/>
    <n v="0"/>
    <x v="0"/>
    <s v="Sports"/>
    <d v="2017-03-22T00:00:00"/>
    <s v="01e"/>
    <s v="4.0.3 and up"/>
    <s v="500"/>
    <s v="0"/>
  </r>
  <r>
    <s v="Azulones Getafe CF Fans"/>
    <x v="23"/>
    <s v="NaN"/>
    <n v="4"/>
    <s v="7.8M"/>
    <s v="100+"/>
    <x v="0"/>
    <n v="0"/>
    <x v="1"/>
    <s v="Sports"/>
    <d v="2017-03-25T00:00:00"/>
    <s v="2.3.11"/>
    <s v="2.3.3 and up"/>
    <s v="100"/>
    <s v="0"/>
  </r>
  <r>
    <s v="CF Riga"/>
    <x v="13"/>
    <s v="NaN"/>
    <n v="12"/>
    <s v="11M"/>
    <s v="100+"/>
    <x v="0"/>
    <n v="0"/>
    <x v="0"/>
    <s v="Health &amp; Fitness"/>
    <d v="2018-07-09T00:00:00"/>
    <s v="4.2.2"/>
    <s v="4.1 and up"/>
    <s v="100"/>
    <s v="0"/>
  </r>
  <r>
    <s v="Casa CF"/>
    <x v="13"/>
    <n v="4.7"/>
    <n v="12"/>
    <s v="6.3M"/>
    <s v="500+"/>
    <x v="0"/>
    <n v="0"/>
    <x v="0"/>
    <s v="Health &amp; Fitness"/>
    <d v="2018-07-12T00:00:00"/>
    <s v="3.1.2"/>
    <s v="4.1 and up"/>
    <s v="500"/>
    <s v="0"/>
  </r>
  <r>
    <s v="CampGladiator"/>
    <x v="13"/>
    <n v="3.5"/>
    <n v="293"/>
    <s v="19M"/>
    <s v="50,000+"/>
    <x v="0"/>
    <n v="0"/>
    <x v="0"/>
    <s v="Health &amp; Fitness"/>
    <d v="2018-07-20T00:00:00"/>
    <s v="2.4.43"/>
    <s v="4.1 and up"/>
    <s v="50000"/>
    <s v="0"/>
  </r>
  <r>
    <s v="CG Creative Sets: 2D/3D Artist"/>
    <x v="31"/>
    <n v="4.3"/>
    <n v="117"/>
    <s v="5.0M"/>
    <s v="10,000+"/>
    <x v="0"/>
    <n v="0"/>
    <x v="0"/>
    <s v="News &amp; Magazines"/>
    <d v="2016-06-22T00:00:00"/>
    <n v="3.1"/>
    <s v="4.0.3 and up"/>
    <s v="10000"/>
    <s v="0"/>
  </r>
  <r>
    <s v="Motocross Motorbike Simulator Offroad"/>
    <x v="17"/>
    <n v="3.6"/>
    <n v="51366"/>
    <s v="16M"/>
    <s v="5,000,000+"/>
    <x v="0"/>
    <n v="0"/>
    <x v="0"/>
    <s v="Racing"/>
    <d v="2017-06-14T00:00:00"/>
    <s v="Varies with device"/>
    <s v="2.3 and up"/>
    <s v="5000000"/>
    <s v="0"/>
  </r>
  <r>
    <s v="CG Daily News"/>
    <x v="31"/>
    <n v="4.3"/>
    <n v="65"/>
    <s v="3.5M"/>
    <s v="10,000+"/>
    <x v="0"/>
    <n v="0"/>
    <x v="0"/>
    <s v="News &amp; Magazines"/>
    <d v="2018-04-29T00:00:00"/>
    <n v="8.1999999999999993"/>
    <s v="4.0.3 and up"/>
    <s v="10000"/>
    <s v="0"/>
  </r>
  <r>
    <s v="CG - Calendars Add-On"/>
    <x v="27"/>
    <n v="3.6"/>
    <n v="49"/>
    <s v="2.3M"/>
    <s v="5,000+"/>
    <x v="0"/>
    <n v="0"/>
    <x v="2"/>
    <s v="Productivity"/>
    <d v="2015-07-29T00:00:00"/>
    <s v="1.0.1"/>
    <s v="4.0 and up"/>
    <s v="5000"/>
    <s v="0"/>
  </r>
  <r>
    <s v="CG Fit Scale"/>
    <x v="13"/>
    <n v="2.6"/>
    <n v="13"/>
    <s v="3.3M"/>
    <s v="1,000+"/>
    <x v="0"/>
    <n v="0"/>
    <x v="0"/>
    <s v="Health &amp; Fitness"/>
    <d v="2015-10-13T00:00:00"/>
    <s v="1.1.4"/>
    <s v="4.0 and up"/>
    <s v="1000"/>
    <s v="0"/>
  </r>
  <r>
    <s v="All Info about Cg"/>
    <x v="18"/>
    <n v="4.7"/>
    <n v="15"/>
    <s v="4.1M"/>
    <s v="1,000+"/>
    <x v="0"/>
    <n v="0"/>
    <x v="1"/>
    <s v="Education"/>
    <d v="2017-11-10T00:00:00"/>
    <n v="7.4"/>
    <s v="2.3 and up"/>
    <s v="1000"/>
    <s v="0"/>
  </r>
  <r>
    <s v="cg guruji"/>
    <x v="18"/>
    <n v="4.5"/>
    <n v="170"/>
    <s v="4.1M"/>
    <s v="10,000+"/>
    <x v="0"/>
    <n v="0"/>
    <x v="0"/>
    <s v="Education"/>
    <d v="2017-11-14T00:00:00"/>
    <n v="7.2"/>
    <s v="2.3 and up"/>
    <s v="10000"/>
    <s v="0"/>
  </r>
  <r>
    <s v="CG Yojna &amp; Jansampark"/>
    <x v="18"/>
    <n v="4"/>
    <n v="54"/>
    <s v="4.1M"/>
    <s v="5,000+"/>
    <x v="0"/>
    <n v="0"/>
    <x v="1"/>
    <s v="Education"/>
    <d v="2017-09-12T00:00:00"/>
    <n v="7.2"/>
    <s v="2.3 and up"/>
    <s v="5000"/>
    <s v="0"/>
  </r>
  <r>
    <s v="Offline JÃ­zdnÃ­ Å™Ã¡dy CG Transit"/>
    <x v="32"/>
    <n v="4.5999999999999996"/>
    <n v="7314"/>
    <s v="7.0M"/>
    <s v="100,000+"/>
    <x v="0"/>
    <n v="0"/>
    <x v="0"/>
    <s v="Maps &amp; Navigation"/>
    <d v="2017-09-07T00:00:00"/>
    <s v="3.1.4"/>
    <s v="4.0 and up"/>
    <s v="100000"/>
    <s v="0"/>
  </r>
  <r>
    <s v="CG Prints"/>
    <x v="22"/>
    <n v="5"/>
    <n v="1"/>
    <s v="2.3M"/>
    <s v="100+"/>
    <x v="0"/>
    <n v="0"/>
    <x v="0"/>
    <s v="Photography"/>
    <d v="2017-01-24T00:00:00"/>
    <s v="1.0.5"/>
    <s v="4.3 and up"/>
    <s v="100"/>
    <s v="0"/>
  </r>
  <r>
    <s v="CG Job Alerts"/>
    <x v="18"/>
    <n v="4.2"/>
    <n v="116"/>
    <s v="4.1M"/>
    <s v="10,000+"/>
    <x v="0"/>
    <n v="0"/>
    <x v="0"/>
    <s v="Education"/>
    <d v="2017-09-11T00:00:00"/>
    <n v="7.2"/>
    <s v="2.3 and up"/>
    <s v="10000"/>
    <s v="0"/>
  </r>
  <r>
    <s v="CG - Conference Call Add-On"/>
    <x v="27"/>
    <s v="NaN"/>
    <n v="6"/>
    <s v="1.1M"/>
    <s v="1,000+"/>
    <x v="0"/>
    <n v="0"/>
    <x v="0"/>
    <s v="Productivity"/>
    <d v="2018-08-02T00:00:00"/>
    <n v="1.2"/>
    <s v="4.0 and up"/>
    <s v="1000"/>
    <s v="0"/>
  </r>
  <r>
    <s v="Somos CG"/>
    <x v="27"/>
    <s v="NaN"/>
    <n v="2"/>
    <s v="18M"/>
    <s v="100+"/>
    <x v="0"/>
    <n v="0"/>
    <x v="0"/>
    <s v="Productivity"/>
    <d v="2018-04-26T00:00:00"/>
    <s v="1.2.0"/>
    <s v="4.1 and up"/>
    <s v="100"/>
    <s v="0"/>
  </r>
  <r>
    <s v="CG Samanya Gyan"/>
    <x v="18"/>
    <n v="4.2"/>
    <n v="145"/>
    <s v="4.1M"/>
    <s v="10,000+"/>
    <x v="0"/>
    <n v="0"/>
    <x v="1"/>
    <s v="Education"/>
    <d v="2017-09-12T00:00:00"/>
    <n v="7.2"/>
    <s v="2.3 and up"/>
    <s v="10000"/>
    <s v="0"/>
  </r>
  <r>
    <s v="CG Smart"/>
    <x v="23"/>
    <s v="NaN"/>
    <n v="2"/>
    <s v="1.5M"/>
    <s v="100+"/>
    <x v="0"/>
    <n v="0"/>
    <x v="0"/>
    <s v="Sports"/>
    <d v="2016-08-12T00:00:00"/>
    <n v="1.4"/>
    <s v="4.0.3 and up"/>
    <s v="100"/>
    <s v="0"/>
  </r>
  <r>
    <s v="CG Freelancer"/>
    <x v="31"/>
    <n v="4.7"/>
    <n v="10"/>
    <s v="2.3M"/>
    <s v="1,000+"/>
    <x v="0"/>
    <n v="0"/>
    <x v="0"/>
    <s v="News &amp; Magazines"/>
    <d v="2014-07-30T00:00:00"/>
    <s v="2.0.1"/>
    <s v="4.1 and up"/>
    <s v="1000"/>
    <s v="0"/>
  </r>
  <r>
    <s v="CG Wallpapers"/>
    <x v="18"/>
    <n v="4.5"/>
    <n v="11"/>
    <s v="3.5M"/>
    <s v="500+"/>
    <x v="0"/>
    <n v="0"/>
    <x v="3"/>
    <s v="Entertainment"/>
    <d v="2018-06-19T00:00:00"/>
    <n v="12.1"/>
    <s v="4.0.3 and up"/>
    <s v="500"/>
    <s v="0"/>
  </r>
  <r>
    <s v="Best CG Backgrounds"/>
    <x v="18"/>
    <n v="3.6"/>
    <n v="8"/>
    <s v="3.7M"/>
    <s v="500+"/>
    <x v="0"/>
    <n v="0"/>
    <x v="0"/>
    <s v="Entertainment"/>
    <d v="2018-05-20T00:00:00"/>
    <n v="8"/>
    <s v="4.0.3 and up"/>
    <s v="500"/>
    <s v="0"/>
  </r>
  <r>
    <s v="CG Districts"/>
    <x v="20"/>
    <n v="3.8"/>
    <n v="14"/>
    <s v="Varies with device"/>
    <s v="1,000+"/>
    <x v="0"/>
    <n v="0"/>
    <x v="0"/>
    <s v="Social"/>
    <d v="2018-05-03T00:00:00"/>
    <s v="Varies with device"/>
    <s v="Varies with device"/>
    <s v="1000"/>
    <s v="0"/>
  </r>
  <r>
    <s v="Amazing CG Backgrounds"/>
    <x v="18"/>
    <n v="4.2"/>
    <n v="34"/>
    <s v="4.0M"/>
    <s v="1,000+"/>
    <x v="0"/>
    <n v="0"/>
    <x v="0"/>
    <s v="Entertainment"/>
    <d v="2018-05-17T00:00:00"/>
    <n v="9"/>
    <s v="4.0.3 and up"/>
    <s v="1000"/>
    <s v="0"/>
  </r>
  <r>
    <s v="CG BILASPUR CARNIVAL"/>
    <x v="10"/>
    <n v="3.8"/>
    <n v="59"/>
    <s v="1.8M"/>
    <s v="5,000+"/>
    <x v="0"/>
    <n v="0"/>
    <x v="0"/>
    <s v="Events"/>
    <d v="2018-04-11T00:00:00"/>
    <n v="1.5"/>
    <s v="4.0 and up"/>
    <s v="5000"/>
    <s v="0"/>
  </r>
  <r>
    <s v="Chat AnÃ³nimo Gratis EspaÃ±ol CG"/>
    <x v="7"/>
    <n v="3.5"/>
    <n v="69"/>
    <s v="4.0M"/>
    <s v="5,000+"/>
    <x v="0"/>
    <n v="0"/>
    <x v="0"/>
    <s v="Dating"/>
    <d v="2017-07-10T00:00:00"/>
    <s v="1.0.2"/>
    <s v="2.3 and up"/>
    <s v="5000"/>
    <s v="0"/>
  </r>
  <r>
    <s v="CG Shikshak Mitan"/>
    <x v="25"/>
    <n v="4.0999999999999996"/>
    <n v="295"/>
    <s v="3.8M"/>
    <s v="50,000+"/>
    <x v="0"/>
    <n v="0"/>
    <x v="0"/>
    <s v="Tools"/>
    <d v="2018-03-05T00:00:00"/>
    <n v="1.1000000000000001"/>
    <s v="5.0 and up"/>
    <s v="50000"/>
    <s v="0"/>
  </r>
  <r>
    <s v="CG 3D Model Viewer: view 3D models interactively"/>
    <x v="25"/>
    <s v="NaN"/>
    <n v="0"/>
    <s v="10M"/>
    <s v="100+"/>
    <x v="0"/>
    <n v="0"/>
    <x v="0"/>
    <s v="Tools"/>
    <d v="2018-07-26T00:00:00"/>
    <s v="1.0.4.91"/>
    <s v="4.4 and up"/>
    <s v="100"/>
    <s v="0"/>
  </r>
  <r>
    <s v="CG Wizard"/>
    <x v="25"/>
    <s v="NaN"/>
    <n v="6"/>
    <s v="1.3M"/>
    <s v="100+"/>
    <x v="0"/>
    <n v="0"/>
    <x v="0"/>
    <s v="Tools"/>
    <d v="2018-05-22T00:00:00"/>
    <s v="1.6d"/>
    <s v="5.0 and up"/>
    <s v="100"/>
    <s v="0"/>
  </r>
  <r>
    <s v="CG FM"/>
    <x v="18"/>
    <n v="5"/>
    <n v="2"/>
    <s v="6.6M"/>
    <s v="500+"/>
    <x v="0"/>
    <n v="0"/>
    <x v="0"/>
    <s v="Entertainment"/>
    <d v="2018-01-31T00:00:00"/>
    <s v="1.0.9"/>
    <s v="4.1 and up"/>
    <s v="500"/>
    <s v="0"/>
  </r>
  <r>
    <s v="ASCPÂ® CG Exam Flashcards 2018"/>
    <x v="18"/>
    <s v="NaN"/>
    <n v="0"/>
    <s v="4.1M"/>
    <s v="100+"/>
    <x v="0"/>
    <n v="0"/>
    <x v="0"/>
    <s v="Education"/>
    <d v="2017-06-13T00:00:00"/>
    <n v="1"/>
    <s v="4.3 and up"/>
    <s v="100"/>
    <s v="0"/>
  </r>
  <r>
    <s v="Best CG views"/>
    <x v="18"/>
    <n v="4.2"/>
    <n v="4"/>
    <s v="2.5M"/>
    <s v="100+"/>
    <x v="0"/>
    <n v="0"/>
    <x v="1"/>
    <s v="Entertainment"/>
    <d v="2015-06-24T00:00:00"/>
    <n v="5.0999999999999996"/>
    <s v="3.0 and up"/>
    <s v="100"/>
    <s v="0"/>
  </r>
  <r>
    <s v="Bhunaksha CG"/>
    <x v="25"/>
    <n v="4.0999999999999996"/>
    <n v="67"/>
    <s v="4.1M"/>
    <s v="10,000+"/>
    <x v="0"/>
    <n v="0"/>
    <x v="0"/>
    <s v="Tools"/>
    <d v="2018-05-07T00:00:00"/>
    <s v="1.0.0"/>
    <s v="4.1 and up"/>
    <s v="10000"/>
    <s v="0"/>
  </r>
  <r>
    <s v="My CG"/>
    <x v="27"/>
    <s v="NaN"/>
    <n v="0"/>
    <s v="Varies with device"/>
    <s v="10+"/>
    <x v="0"/>
    <n v="0"/>
    <x v="1"/>
    <s v="Productivity"/>
    <d v="2018-08-02T00:00:00"/>
    <s v="Varies with device"/>
    <s v="Varies with device"/>
    <s v="10"/>
    <s v="0"/>
  </r>
  <r>
    <s v="Best CG Photography"/>
    <x v="18"/>
    <s v="NaN"/>
    <n v="1"/>
    <s v="2.5M"/>
    <s v="500+"/>
    <x v="0"/>
    <n v="0"/>
    <x v="5"/>
    <s v="Entertainment"/>
    <d v="2015-06-24T00:00:00"/>
    <n v="5.2"/>
    <s v="3.0 and up"/>
    <s v="500"/>
    <s v="0"/>
  </r>
  <r>
    <s v="BF CG View Wallpapers"/>
    <x v="18"/>
    <n v="3.6"/>
    <n v="13"/>
    <s v="2.5M"/>
    <s v="1,000+"/>
    <x v="0"/>
    <n v="0"/>
    <x v="1"/>
    <s v="Entertainment"/>
    <d v="2015-06-19T00:00:00"/>
    <n v="3"/>
    <s v="3.0 and up"/>
    <s v="1000"/>
    <s v="0"/>
  </r>
  <r>
    <s v="CG Sanyukt Bharti Pariksha 2018"/>
    <x v="18"/>
    <n v="4.3"/>
    <n v="14"/>
    <s v="4.3M"/>
    <s v="1,000+"/>
    <x v="0"/>
    <n v="0"/>
    <x v="1"/>
    <s v="Education"/>
    <d v="2018-01-10T00:00:00"/>
    <n v="7.4"/>
    <s v="2.3 and up"/>
    <s v="1000"/>
    <s v="0"/>
  </r>
  <r>
    <s v="Betting Tips / Sports Tips by CG Tipster"/>
    <x v="23"/>
    <n v="4.0999999999999996"/>
    <n v="315"/>
    <s v="7.7M"/>
    <s v="10,000+"/>
    <x v="0"/>
    <n v="0"/>
    <x v="0"/>
    <s v="Sports"/>
    <d v="2018-07-18T00:00:00"/>
    <n v="6.95"/>
    <s v="4.4 and up"/>
    <s v="10000"/>
    <s v="0"/>
  </r>
  <r>
    <s v="CG Shikshak"/>
    <x v="18"/>
    <n v="4.4000000000000004"/>
    <n v="211"/>
    <s v="6.8M"/>
    <s v="10,000+"/>
    <x v="0"/>
    <n v="0"/>
    <x v="0"/>
    <s v="Education"/>
    <d v="2016-07-05T00:00:00"/>
    <n v="2"/>
    <s v="4.0.3 and up"/>
    <s v="10000"/>
    <s v="0"/>
  </r>
  <r>
    <s v="CG Vidhansabha Chunav 2018"/>
    <x v="31"/>
    <s v="NaN"/>
    <n v="0"/>
    <s v="3.4M"/>
    <s v="100+"/>
    <x v="0"/>
    <n v="0"/>
    <x v="1"/>
    <s v="News &amp; Magazines"/>
    <d v="2018-04-12T00:00:00"/>
    <n v="8.1"/>
    <s v="4.0.3 and up"/>
    <s v="100"/>
    <s v="0"/>
  </r>
  <r>
    <s v="gps tracker cg"/>
    <x v="25"/>
    <s v="NaN"/>
    <n v="0"/>
    <s v="1.4M"/>
    <s v="50+"/>
    <x v="0"/>
    <n v="0"/>
    <x v="0"/>
    <s v="Tools"/>
    <d v="2017-05-27T00:00:00"/>
    <n v="1"/>
    <s v="4.1 and up"/>
    <s v="50"/>
    <s v="0"/>
  </r>
  <r>
    <s v="CG Backgrounds"/>
    <x v="18"/>
    <n v="4"/>
    <n v="8"/>
    <s v="3.6M"/>
    <s v="500+"/>
    <x v="0"/>
    <n v="0"/>
    <x v="0"/>
    <s v="Entertainment"/>
    <d v="2018-06-19T00:00:00"/>
    <n v="8.1"/>
    <s v="4.0.3 and up"/>
    <s v="500"/>
    <s v="0"/>
  </r>
  <r>
    <s v="CG - Chemistry free"/>
    <x v="18"/>
    <n v="5"/>
    <n v="7"/>
    <s v="2.3M"/>
    <s v="1,000+"/>
    <x v="0"/>
    <n v="0"/>
    <x v="0"/>
    <s v="Education"/>
    <d v="2018-05-25T00:00:00"/>
    <n v="1"/>
    <s v="4.0.3 and up"/>
    <s v="1000"/>
    <s v="0"/>
  </r>
  <r>
    <s v="CG Jobs"/>
    <x v="18"/>
    <n v="5"/>
    <n v="8"/>
    <s v="14M"/>
    <s v="10+"/>
    <x v="0"/>
    <n v="0"/>
    <x v="0"/>
    <s v="Education"/>
    <d v="2018-08-01T00:00:00"/>
    <n v="1.1000000000000001"/>
    <s v="4.2 and up"/>
    <s v="10"/>
    <s v="0"/>
  </r>
  <r>
    <s v="music (CG)"/>
    <x v="18"/>
    <s v="NaN"/>
    <n v="0"/>
    <s v="99M"/>
    <s v="50+"/>
    <x v="0"/>
    <n v="0"/>
    <x v="0"/>
    <s v="Entertainment"/>
    <d v="2018-04-24T00:00:00"/>
    <n v="1"/>
    <s v="4.1 and up"/>
    <s v="50"/>
    <s v="0"/>
  </r>
  <r>
    <s v="CG Patwari Exam"/>
    <x v="18"/>
    <n v="3.8"/>
    <n v="28"/>
    <s v="4.1M"/>
    <s v="1,000+"/>
    <x v="0"/>
    <n v="0"/>
    <x v="1"/>
    <s v="Education"/>
    <d v="2017-10-23T00:00:00"/>
    <n v="7.2"/>
    <s v="2.3 and up"/>
    <s v="1000"/>
    <s v="0"/>
  </r>
  <r>
    <s v="Naidunia: MP News &amp; CG News"/>
    <x v="31"/>
    <n v="4.3"/>
    <n v="2746"/>
    <s v="8.7M"/>
    <s v="100,000+"/>
    <x v="0"/>
    <n v="0"/>
    <x v="0"/>
    <s v="News &amp; Magazines"/>
    <d v="2018-04-09T00:00:00"/>
    <n v="3.2"/>
    <s v="4.1 and up"/>
    <s v="100000"/>
    <s v="0"/>
  </r>
  <r>
    <s v="BF CG Abstract Pictures"/>
    <x v="18"/>
    <n v="4.7"/>
    <n v="6"/>
    <s v="2.5M"/>
    <s v="1,000+"/>
    <x v="0"/>
    <n v="0"/>
    <x v="1"/>
    <s v="Entertainment"/>
    <d v="2015-06-19T00:00:00"/>
    <n v="2.7"/>
    <s v="3.0 and up"/>
    <s v="1000"/>
    <s v="0"/>
  </r>
  <r>
    <s v="Bhuiyan Land Records Chhattisgarh (CG)"/>
    <x v="31"/>
    <n v="4.5"/>
    <n v="12"/>
    <s v="2.9M"/>
    <s v="5,000+"/>
    <x v="0"/>
    <n v="0"/>
    <x v="0"/>
    <s v="News &amp; Magazines"/>
    <d v="2018-02-03T00:00:00"/>
    <n v="1.1000000000000001"/>
    <s v="4.1 and up"/>
    <s v="5000"/>
    <s v="0"/>
  </r>
  <r>
    <s v="CG JOKES - Copy &amp; Share"/>
    <x v="18"/>
    <n v="4.4000000000000004"/>
    <n v="31"/>
    <s v="4.3M"/>
    <s v="1,000+"/>
    <x v="0"/>
    <n v="0"/>
    <x v="0"/>
    <s v="Entertainment"/>
    <d v="2018-06-03T00:00:00"/>
    <n v="1.1000000000000001"/>
    <s v="4.0 and up"/>
    <s v="1000"/>
    <s v="0"/>
  </r>
  <r>
    <s v="Ultimate Public Campgrounds (Over 37,100 in US&amp;CA)"/>
    <x v="24"/>
    <n v="4.7"/>
    <n v="213"/>
    <s v="6.1M"/>
    <s v="5,000+"/>
    <x v="1"/>
    <n v="3.99"/>
    <x v="0"/>
    <s v="Travel &amp; Local"/>
    <d v="2018-08-05T00:00:00"/>
    <s v="1.8.8.0"/>
    <s v="4.4 and up"/>
    <s v="5000"/>
    <s v="3.99"/>
  </r>
  <r>
    <s v="Chrome Beta"/>
    <x v="27"/>
    <n v="4.4000000000000004"/>
    <n v="228755"/>
    <s v="Varies with device"/>
    <s v="10,000,000+"/>
    <x v="0"/>
    <n v="0"/>
    <x v="0"/>
    <s v="Productivity"/>
    <d v="2018-07-19T00:00:00"/>
    <s v="68.0.3440.70"/>
    <s v="Varies with device"/>
    <s v="10000000"/>
    <s v="0"/>
  </r>
  <r>
    <s v="20 minutes (CH)"/>
    <x v="31"/>
    <n v="3.7"/>
    <n v="4379"/>
    <s v="Varies with device"/>
    <s v="1,000,000+"/>
    <x v="0"/>
    <n v="0"/>
    <x v="1"/>
    <s v="News &amp; Magazines"/>
    <d v="2018-08-03T00:00:00"/>
    <s v="Varies with device"/>
    <s v="Varies with device"/>
    <s v="1000000"/>
    <s v="0"/>
  </r>
  <r>
    <s v="OurHome â€“ chores, rewards, groceries and calendar"/>
    <x v="18"/>
    <n v="4.3"/>
    <n v="3146"/>
    <s v="Varies with device"/>
    <s v="100,000+"/>
    <x v="0"/>
    <n v="0"/>
    <x v="0"/>
    <s v="Lifestyle;Education"/>
    <d v="2018-01-31T00:00:00"/>
    <s v="3.13.2"/>
    <s v="4.1 and up"/>
    <s v="100000"/>
    <s v="0"/>
  </r>
  <r>
    <s v="Weather Data CH"/>
    <x v="29"/>
    <s v="NaN"/>
    <n v="15"/>
    <s v="Varies with device"/>
    <s v="500+"/>
    <x v="1"/>
    <n v="2.99"/>
    <x v="0"/>
    <s v="Weather"/>
    <d v="2016-08-09T00:00:00"/>
    <s v="Varies with device"/>
    <s v="Varies with device"/>
    <s v="500"/>
    <s v="2.99"/>
  </r>
  <r>
    <s v="Dots puzzle"/>
    <x v="18"/>
    <n v="4"/>
    <n v="179"/>
    <s v="14M"/>
    <s v="50,000+"/>
    <x v="1"/>
    <n v="0.99"/>
    <x v="0"/>
    <s v="Puzzle"/>
    <d v="2018-04-18T00:00:00"/>
    <s v="NaN"/>
    <s v="4.0 and up"/>
    <s v="50000"/>
    <s v="0.99"/>
  </r>
  <r>
    <s v="CH info"/>
    <x v="31"/>
    <n v="3.9"/>
    <n v="45"/>
    <s v="15M"/>
    <s v="5,000+"/>
    <x v="0"/>
    <n v="0"/>
    <x v="0"/>
    <s v="News &amp; Magazines"/>
    <d v="2018-02-20T00:00:00"/>
    <s v="6.0.0.12"/>
    <s v="4.4 and up"/>
    <s v="5000"/>
    <s v="0"/>
  </r>
  <r>
    <s v="Dive-Store.ch"/>
    <x v="23"/>
    <s v="NaN"/>
    <n v="0"/>
    <s v="6.3M"/>
    <s v="5+"/>
    <x v="1"/>
    <n v="1.99"/>
    <x v="0"/>
    <s v="Sports"/>
    <d v="2018-07-25T00:00:00"/>
    <s v="2.0.4"/>
    <s v="4.0 and up"/>
    <s v="5"/>
    <s v="1.99"/>
  </r>
  <r>
    <s v="FAV KWGT"/>
    <x v="26"/>
    <n v="4.9000000000000004"/>
    <n v="88"/>
    <s v="66M"/>
    <s v="1,000+"/>
    <x v="1"/>
    <n v="0.99"/>
    <x v="0"/>
    <s v="Personalization"/>
    <d v="2018-07-26T00:00:00"/>
    <n v="8"/>
    <s v="5.0 and up"/>
    <s v="1000"/>
    <s v="0.99"/>
  </r>
  <r>
    <s v="Flo's CH Boss Timer"/>
    <x v="18"/>
    <n v="3.5"/>
    <n v="163"/>
    <s v="3.4M"/>
    <s v="1,000+"/>
    <x v="0"/>
    <n v="0"/>
    <x v="0"/>
    <s v="Role Playing"/>
    <d v="2017-03-27T00:00:00"/>
    <n v="1.2"/>
    <s v="4.0.3 and up"/>
    <s v="1000"/>
    <s v="0"/>
  </r>
  <r>
    <s v="20 Minuten (CH)"/>
    <x v="31"/>
    <n v="3.5"/>
    <n v="14153"/>
    <s v="Varies with device"/>
    <s v="1,000,000+"/>
    <x v="0"/>
    <n v="0"/>
    <x v="2"/>
    <s v="News &amp; Magazines"/>
    <d v="2018-08-03T00:00:00"/>
    <s v="Varies with device"/>
    <s v="Varies with device"/>
    <s v="1000000"/>
    <s v="0"/>
  </r>
  <r>
    <s v="Reading Race 1b: sh, ch words"/>
    <x v="18"/>
    <s v="NaN"/>
    <n v="2"/>
    <s v="76M"/>
    <s v="50+"/>
    <x v="1"/>
    <n v="3.99"/>
    <x v="0"/>
    <s v="Educational;Education"/>
    <d v="2016-01-08T00:00:00"/>
    <n v="1.01"/>
    <s v="4.0 and up"/>
    <s v="50"/>
    <s v="3.99"/>
  </r>
  <r>
    <s v="Calvary.ch App"/>
    <x v="16"/>
    <n v="4.4000000000000004"/>
    <n v="10"/>
    <s v="7.7M"/>
    <s v="500+"/>
    <x v="0"/>
    <n v="0"/>
    <x v="1"/>
    <s v="Lifestyle"/>
    <d v="2018-06-25T00:00:00"/>
    <s v="3.8.0"/>
    <s v="4.1 and up"/>
    <s v="500"/>
    <s v="0"/>
  </r>
  <r>
    <s v="autolina.ch has over 120'000 cars on offer."/>
    <x v="1"/>
    <n v="4.2"/>
    <n v="25"/>
    <s v="6.5M"/>
    <s v="10,000+"/>
    <x v="0"/>
    <n v="0"/>
    <x v="0"/>
    <s v="Auto &amp; Vehicles"/>
    <d v="2017-08-02T00:00:00"/>
    <n v="1.02"/>
    <s v="4.2 and up"/>
    <s v="10000"/>
    <s v="0"/>
  </r>
  <r>
    <s v="Speech Therapy: CH"/>
    <x v="18"/>
    <s v="NaN"/>
    <n v="0"/>
    <s v="14M"/>
    <s v="10+"/>
    <x v="1"/>
    <n v="1.99"/>
    <x v="0"/>
    <s v="Education"/>
    <d v="2016-10-08T00:00:00"/>
    <n v="1"/>
    <s v="2.3.3 and up"/>
    <s v="10"/>
    <s v="1.99"/>
  </r>
  <r>
    <s v="Digi-TV.ch"/>
    <x v="20"/>
    <s v="NaN"/>
    <n v="62"/>
    <s v="25M"/>
    <s v="10,000+"/>
    <x v="0"/>
    <n v="0"/>
    <x v="1"/>
    <s v="Social"/>
    <d v="2018-05-03T00:00:00"/>
    <s v="7.1.29"/>
    <s v="4.2 and up"/>
    <s v="10000"/>
    <s v="0"/>
  </r>
  <r>
    <s v="retteMi.ch"/>
    <x v="6"/>
    <s v="NaN"/>
    <n v="31"/>
    <s v="Varies with device"/>
    <s v="5,000+"/>
    <x v="0"/>
    <n v="0"/>
    <x v="0"/>
    <s v="Communication"/>
    <d v="2018-04-28T00:00:00"/>
    <s v="Varies with device"/>
    <s v="Varies with device"/>
    <s v="5000"/>
    <s v="0"/>
  </r>
  <r>
    <s v="Chrome Canary (Unstable)"/>
    <x v="27"/>
    <n v="4.3"/>
    <n v="21866"/>
    <s v="Varies with device"/>
    <s v="1,000,000+"/>
    <x v="0"/>
    <n v="0"/>
    <x v="0"/>
    <s v="Productivity"/>
    <d v="2018-08-04T00:00:00"/>
    <s v="70.0.3512.0"/>
    <s v="Varies with device"/>
    <s v="1000000"/>
    <s v="0"/>
  </r>
  <r>
    <s v="ch-mm Dict"/>
    <x v="3"/>
    <s v="NaN"/>
    <n v="0"/>
    <s v="1.4M"/>
    <s v="10+"/>
    <x v="1"/>
    <n v="1.96"/>
    <x v="0"/>
    <s v="Books &amp; Reference"/>
    <d v="2014-07-18T00:00:00"/>
    <n v="1"/>
    <s v="2.3 and up"/>
    <s v="10"/>
    <s v="1.96"/>
  </r>
  <r>
    <s v="boattheory.ch Full 2018"/>
    <x v="18"/>
    <n v="4.7"/>
    <n v="54"/>
    <s v="50M"/>
    <s v="1,000+"/>
    <x v="1"/>
    <n v="19.399999999999999"/>
    <x v="0"/>
    <s v="Education"/>
    <d v="2017-11-18T00:00:00"/>
    <s v="3.1.2"/>
    <s v="4.2 and up"/>
    <s v="1000"/>
    <s v="19.4"/>
  </r>
  <r>
    <s v="waut.ch!"/>
    <x v="18"/>
    <n v="4.5"/>
    <n v="10"/>
    <s v="2.5M"/>
    <s v="100+"/>
    <x v="0"/>
    <n v="0"/>
    <x v="0"/>
    <s v="Educational"/>
    <d v="2018-06-30T00:00:00"/>
    <s v="fcbd82b2-dd5b-41d2-af62-432271c42921"/>
    <s v="2.0 and up"/>
    <s v="100"/>
    <s v="0"/>
  </r>
  <r>
    <s v="search.ch"/>
    <x v="24"/>
    <n v="4.4000000000000004"/>
    <n v="11514"/>
    <s v="2.2M"/>
    <s v="500,000+"/>
    <x v="0"/>
    <n v="0"/>
    <x v="0"/>
    <s v="Travel &amp; Local"/>
    <d v="2018-03-29T00:00:00"/>
    <n v="5.5"/>
    <s v="4.0 and up"/>
    <s v="500000"/>
    <s v="0"/>
  </r>
  <r>
    <s v="homegate.ch"/>
    <x v="14"/>
    <n v="4.2"/>
    <n v="2543"/>
    <s v="4.6M"/>
    <s v="100,000+"/>
    <x v="0"/>
    <n v="0"/>
    <x v="0"/>
    <s v="House &amp; Home"/>
    <d v="2018-07-27T00:00:00"/>
    <s v="8.4.2"/>
    <s v="5.0 and up"/>
    <s v="100000"/>
    <s v="0"/>
  </r>
  <r>
    <s v="tutti.ch - Free Classifieds"/>
    <x v="21"/>
    <n v="4.4000000000000004"/>
    <n v="9950"/>
    <s v="15M"/>
    <s v="500,000+"/>
    <x v="0"/>
    <n v="0"/>
    <x v="0"/>
    <s v="Shopping"/>
    <d v="2018-07-18T00:00:00"/>
    <s v="3.7.1"/>
    <s v="4.1 and up"/>
    <s v="500000"/>
    <s v="0"/>
  </r>
  <r>
    <s v="autoricardo.ch â€“ vehicles"/>
    <x v="16"/>
    <n v="3.3"/>
    <n v="1045"/>
    <s v="13M"/>
    <s v="100,000+"/>
    <x v="0"/>
    <n v="0"/>
    <x v="0"/>
    <s v="Lifestyle"/>
    <d v="2018-03-13T00:00:00"/>
    <n v="5.0999999999999996"/>
    <s v="4.0 and up"/>
    <s v="100000"/>
    <s v="0"/>
  </r>
  <r>
    <s v="Chrome Dev"/>
    <x v="6"/>
    <n v="4.4000000000000004"/>
    <n v="63576"/>
    <s v="Varies with device"/>
    <s v="5,000,000+"/>
    <x v="0"/>
    <n v="0"/>
    <x v="0"/>
    <s v="Communication"/>
    <d v="2018-08-02T00:00:00"/>
    <s v="69.0.3497.24"/>
    <s v="Varies with device"/>
    <s v="5000000"/>
    <s v="0"/>
  </r>
  <r>
    <s v="Legit Check App by Ch Daniel"/>
    <x v="16"/>
    <n v="4.9000000000000004"/>
    <n v="66"/>
    <s v="8.1M"/>
    <s v="1,000+"/>
    <x v="0"/>
    <n v="0"/>
    <x v="0"/>
    <s v="Lifestyle"/>
    <d v="2018-07-18T00:00:00"/>
    <n v="1"/>
    <s v="4.1 and up"/>
    <s v="1000"/>
    <s v="0"/>
  </r>
  <r>
    <s v="Threema"/>
    <x v="6"/>
    <n v="4.5"/>
    <n v="51110"/>
    <s v="Varies with device"/>
    <s v="1,000,000+"/>
    <x v="1"/>
    <n v="2.99"/>
    <x v="0"/>
    <s v="Communication"/>
    <d v="2018-08-03T00:00:00"/>
    <s v="Varies with device"/>
    <s v="Varies with device"/>
    <s v="1000000"/>
    <s v="2.99"/>
  </r>
  <r>
    <s v="Battery HD Pro"/>
    <x v="25"/>
    <n v="4.7"/>
    <n v="17861"/>
    <s v="Varies with device"/>
    <s v="100,000+"/>
    <x v="1"/>
    <n v="3.99"/>
    <x v="0"/>
    <s v="Tools"/>
    <d v="2018-05-06T00:00:00"/>
    <s v="Varies with device"/>
    <s v="Varies with device"/>
    <s v="100000"/>
    <s v="3.99"/>
  </r>
  <r>
    <s v="DRAGON QUEST IV"/>
    <x v="18"/>
    <n v="4.7"/>
    <n v="1647"/>
    <s v="16M"/>
    <s v="10,000+"/>
    <x v="1"/>
    <n v="14.99"/>
    <x v="0"/>
    <s v="Role Playing"/>
    <d v="2017-02-28T00:00:00"/>
    <s v="1.0.5"/>
    <s v="2.3 and up"/>
    <s v="10000"/>
    <s v="14.99"/>
  </r>
  <r>
    <s v="swissinfo.ch"/>
    <x v="31"/>
    <n v="3.9"/>
    <n v="271"/>
    <s v="9.6M"/>
    <s v="50,000+"/>
    <x v="0"/>
    <n v="0"/>
    <x v="2"/>
    <s v="News &amp; Magazines"/>
    <d v="2018-07-18T00:00:00"/>
    <s v="3.3.0"/>
    <s v="4.4 and up"/>
    <s v="50000"/>
    <s v="0"/>
  </r>
  <r>
    <s v="Automagic * Automation"/>
    <x v="25"/>
    <n v="4.7"/>
    <n v="1947"/>
    <s v="Varies with device"/>
    <s v="10,000+"/>
    <x v="1"/>
    <n v="3.9"/>
    <x v="0"/>
    <s v="Tools"/>
    <d v="2018-05-19T00:00:00"/>
    <s v="Varies with device"/>
    <s v="Varies with device"/>
    <s v="10000"/>
    <s v="3.9"/>
  </r>
  <r>
    <s v="FlashLight HD LED Pro"/>
    <x v="25"/>
    <n v="4.7"/>
    <n v="4928"/>
    <s v="Varies with device"/>
    <s v="50,000+"/>
    <x v="1"/>
    <n v="2.99"/>
    <x v="0"/>
    <s v="Tools"/>
    <d v="2018-07-28T00:00:00"/>
    <s v="Varies with device"/>
    <s v="Varies with device"/>
    <s v="50000"/>
    <s v="2.99"/>
  </r>
  <r>
    <s v="Students.ch"/>
    <x v="20"/>
    <s v="NaN"/>
    <n v="5"/>
    <s v="Varies with device"/>
    <s v="1,000+"/>
    <x v="0"/>
    <n v="0"/>
    <x v="1"/>
    <s v="Social"/>
    <d v="2018-06-11T00:00:00"/>
    <s v="1.0.12"/>
    <s v="4.0 and up"/>
    <s v="1000"/>
    <s v="0"/>
  </r>
  <r>
    <s v="CH Kadels"/>
    <x v="4"/>
    <n v="4.4000000000000004"/>
    <n v="36"/>
    <s v="10M"/>
    <s v="1,000+"/>
    <x v="0"/>
    <n v="0"/>
    <x v="0"/>
    <s v="Business"/>
    <d v="2018-03-26T00:00:00"/>
    <s v="1.0.2"/>
    <s v="4.1 and up"/>
    <s v="1000"/>
    <s v="0"/>
  </r>
  <r>
    <s v="Sermon on Proverbs CH Spurgeon"/>
    <x v="17"/>
    <n v="4.8"/>
    <n v="35"/>
    <s v="3.1M"/>
    <s v="10,000+"/>
    <x v="0"/>
    <n v="0"/>
    <x v="0"/>
    <s v="Trivia"/>
    <d v="2016-07-29T00:00:00"/>
    <s v="1.0.0"/>
    <s v="4.0 and up"/>
    <s v="10000"/>
    <s v="0"/>
  </r>
  <r>
    <s v="Pixxy KWGT"/>
    <x v="26"/>
    <n v="4.8"/>
    <n v="60"/>
    <s v="78M"/>
    <s v="1,000+"/>
    <x v="1"/>
    <n v="0.99"/>
    <x v="0"/>
    <s v="Personalization"/>
    <d v="2018-07-29T00:00:00"/>
    <s v="4.0.1"/>
    <s v="5.0 and up"/>
    <s v="1000"/>
    <s v="0.99"/>
  </r>
  <r>
    <s v="ricardo.ch"/>
    <x v="21"/>
    <n v="4"/>
    <n v="13232"/>
    <s v="27M"/>
    <s v="500,000+"/>
    <x v="0"/>
    <n v="0"/>
    <x v="0"/>
    <s v="Shopping"/>
    <d v="2018-07-21T00:00:00"/>
    <s v="7.5.1"/>
    <s v="4.1 and up"/>
    <s v="500000"/>
    <s v="0"/>
  </r>
  <r>
    <s v="usgang.ch"/>
    <x v="16"/>
    <n v="3.7"/>
    <n v="492"/>
    <s v="Varies with device"/>
    <s v="100,000+"/>
    <x v="0"/>
    <n v="0"/>
    <x v="2"/>
    <s v="Lifestyle"/>
    <d v="2018-06-11T00:00:00"/>
    <s v="3.0.7"/>
    <s v="4.1 and up"/>
    <s v="100000"/>
    <s v="0"/>
  </r>
  <r>
    <s v="Startupticker.ch News, Events"/>
    <x v="31"/>
    <n v="5"/>
    <n v="4"/>
    <s v="10M"/>
    <s v="100+"/>
    <x v="0"/>
    <n v="0"/>
    <x v="0"/>
    <s v="News &amp; Magazines"/>
    <d v="2018-07-23T00:00:00"/>
    <s v="2.0.0"/>
    <s v="4.4 and up"/>
    <s v="100"/>
    <s v="0"/>
  </r>
  <r>
    <s v="ci"/>
    <x v="18"/>
    <n v="3"/>
    <n v="1691"/>
    <s v="5.8M"/>
    <s v="500,000+"/>
    <x v="0"/>
    <n v="0"/>
    <x v="0"/>
    <s v="Strategy"/>
    <d v="2016-06-08T00:00:00"/>
    <s v="1.0.3"/>
    <s v="4.0 and up"/>
    <s v="500000"/>
    <s v="0"/>
  </r>
  <r>
    <s v="Green Build - An unofficial Travis CI client"/>
    <x v="25"/>
    <n v="3.9"/>
    <n v="7"/>
    <s v="3.2M"/>
    <s v="100+"/>
    <x v="0"/>
    <n v="0"/>
    <x v="0"/>
    <s v="Tools"/>
    <d v="2018-06-06T00:00:00"/>
    <s v="1.2.1"/>
    <s v="5.0 and up"/>
    <s v="100"/>
    <s v="0"/>
  </r>
  <r>
    <s v="mySharpBranded CI Test"/>
    <x v="25"/>
    <s v="NaN"/>
    <n v="0"/>
    <s v="898k"/>
    <s v="1+"/>
    <x v="0"/>
    <n v="0"/>
    <x v="0"/>
    <s v="Tools"/>
    <d v="2017-10-04T00:00:00"/>
    <s v="1.0.7"/>
    <s v="4.2 and up"/>
    <s v="1"/>
    <s v="0"/>
  </r>
  <r>
    <s v="Valmet CI Tool"/>
    <x v="4"/>
    <s v="NaN"/>
    <n v="1"/>
    <s v="3.7M"/>
    <s v="500+"/>
    <x v="0"/>
    <n v="0"/>
    <x v="0"/>
    <s v="Business"/>
    <d v="2018-03-13T00:00:00"/>
    <s v="0.0.6"/>
    <s v="4.0 and up"/>
    <s v="500"/>
    <s v="0"/>
  </r>
  <r>
    <s v="CI Remote for Go"/>
    <x v="27"/>
    <n v="4.5999999999999996"/>
    <n v="20"/>
    <s v="Varies with device"/>
    <s v="100+"/>
    <x v="0"/>
    <n v="0"/>
    <x v="0"/>
    <s v="Productivity"/>
    <d v="2018-07-02T00:00:00"/>
    <s v="Varies with device"/>
    <s v="Varies with device"/>
    <s v="100"/>
    <s v="0"/>
  </r>
  <r>
    <s v="myNaida CI"/>
    <x v="19"/>
    <n v="4.5999999999999996"/>
    <n v="64"/>
    <s v="57M"/>
    <s v="5,000+"/>
    <x v="0"/>
    <n v="0"/>
    <x v="0"/>
    <s v="Medical"/>
    <d v="2018-07-10T00:00:00"/>
    <s v="3.1.4"/>
    <s v="5.0 and up"/>
    <s v="5000"/>
    <s v="0"/>
  </r>
  <r>
    <s v="CI MOBI"/>
    <x v="18"/>
    <n v="4.3"/>
    <n v="108"/>
    <s v="42M"/>
    <s v="5,000+"/>
    <x v="0"/>
    <n v="0"/>
    <x v="0"/>
    <s v="Education"/>
    <d v="2017-10-07T00:00:00"/>
    <s v="1.2.1"/>
    <s v="4.0 and up"/>
    <s v="5000"/>
    <s v="0"/>
  </r>
  <r>
    <s v="Paris ci la Sortie du MÃ©tro"/>
    <x v="32"/>
    <n v="4.2"/>
    <n v="453"/>
    <s v="36M"/>
    <s v="10,000+"/>
    <x v="1"/>
    <n v="2.99"/>
    <x v="0"/>
    <s v="Maps &amp; Navigation"/>
    <d v="2018-04-02T00:00:00"/>
    <n v="4.3"/>
    <s v="4.1 and up"/>
    <s v="10000"/>
    <s v="2.99"/>
  </r>
  <r>
    <s v="Supply Travis-CI POC"/>
    <x v="15"/>
    <s v="NaN"/>
    <n v="0"/>
    <s v="1.2M"/>
    <s v="10+"/>
    <x v="0"/>
    <n v="0"/>
    <x v="0"/>
    <s v="Libraries &amp; Demo"/>
    <d v="2016-07-20T00:00:00"/>
    <s v="1.0.7"/>
    <s v="4.0.3 and up"/>
    <s v="10"/>
    <s v="0"/>
  </r>
  <r>
    <s v="CI 174 Gray Icon Pack"/>
    <x v="26"/>
    <n v="5"/>
    <n v="1"/>
    <s v="46M"/>
    <s v="10+"/>
    <x v="1"/>
    <n v="0.99"/>
    <x v="0"/>
    <s v="Personalization"/>
    <d v="2018-05-21T00:00:00"/>
    <n v="1.1000000000000001"/>
    <s v="4.1 and up"/>
    <s v="10"/>
    <s v="0.99"/>
  </r>
  <r>
    <s v="CI Crew"/>
    <x v="18"/>
    <s v="NaN"/>
    <n v="1"/>
    <s v="30M"/>
    <s v="100+"/>
    <x v="0"/>
    <n v="0"/>
    <x v="0"/>
    <s v="Entertainment"/>
    <d v="2018-03-08T00:00:00"/>
    <n v="0.7"/>
    <s v="2.3.3 and up"/>
    <s v="100"/>
    <s v="0"/>
  </r>
  <r>
    <s v="Pharmacy CI - Pharmacies de garde CÃ´te d'Ivoire"/>
    <x v="13"/>
    <n v="4.5"/>
    <n v="5509"/>
    <s v="3.2M"/>
    <s v="100,000+"/>
    <x v="0"/>
    <n v="0"/>
    <x v="0"/>
    <s v="Health &amp; Fitness"/>
    <d v="2018-07-03T00:00:00"/>
    <s v="4.7.0 Phoenix"/>
    <s v="4.0.3 and up"/>
    <s v="100000"/>
    <s v="0"/>
  </r>
  <r>
    <s v="CI Staff App"/>
    <x v="16"/>
    <s v="NaN"/>
    <n v="0"/>
    <s v="10M"/>
    <s v="10+"/>
    <x v="0"/>
    <n v="0"/>
    <x v="0"/>
    <s v="Lifestyle"/>
    <d v="2017-10-04T00:00:00"/>
    <s v="1.0.7"/>
    <s v="4.1 and up"/>
    <s v="10"/>
    <s v="0"/>
  </r>
  <r>
    <s v="IQ Test"/>
    <x v="27"/>
    <n v="4.2"/>
    <n v="1623"/>
    <s v="1.8M"/>
    <s v="100,000+"/>
    <x v="0"/>
    <n v="0"/>
    <x v="0"/>
    <s v="Productivity"/>
    <d v="2018-03-06T00:00:00"/>
    <n v="1.8"/>
    <s v="2.3 and up"/>
    <s v="100000"/>
    <s v="0"/>
  </r>
  <r>
    <s v="1st Fed CI Mobile Banking"/>
    <x v="11"/>
    <s v="NaN"/>
    <n v="0"/>
    <s v="31M"/>
    <s v="500+"/>
    <x v="0"/>
    <n v="0"/>
    <x v="0"/>
    <s v="Finance"/>
    <d v="2016-09-29T00:00:00"/>
    <s v="6.0.0.1775"/>
    <s v="4.1 and up"/>
    <s v="500"/>
    <s v="0"/>
  </r>
  <r>
    <s v="Thistletown CI"/>
    <x v="27"/>
    <n v="1"/>
    <n v="1"/>
    <s v="6.6M"/>
    <s v="100+"/>
    <x v="0"/>
    <n v="0"/>
    <x v="0"/>
    <s v="Productivity"/>
    <d v="2018-03-15T00:00:00"/>
    <n v="41.9"/>
    <s v="4.1 and up"/>
    <s v="100"/>
    <s v="0"/>
  </r>
  <r>
    <s v="All-night drugstore CI &amp; Price"/>
    <x v="13"/>
    <s v="NaN"/>
    <n v="0"/>
    <s v="5.1M"/>
    <s v="10+"/>
    <x v="1"/>
    <n v="0.99"/>
    <x v="0"/>
    <s v="Health &amp; Fitness"/>
    <d v="2017-11-27T00:00:00"/>
    <s v="3.0.2.0"/>
    <s v="1.6 and up"/>
    <s v="10"/>
    <s v="0.99"/>
  </r>
  <r>
    <s v="CI Dictionary"/>
    <x v="18"/>
    <n v="4.5999999999999996"/>
    <n v="31"/>
    <s v="3.2M"/>
    <s v="1,000+"/>
    <x v="0"/>
    <n v="0"/>
    <x v="0"/>
    <s v="Education"/>
    <d v="2015-09-01T00:00:00"/>
    <n v="1"/>
    <s v="4.0.3 and up"/>
    <s v="1000"/>
    <s v="0"/>
  </r>
  <r>
    <s v="RGN CI-Control"/>
    <x v="4"/>
    <s v="NaN"/>
    <n v="0"/>
    <s v="6.0M"/>
    <s v="50+"/>
    <x v="0"/>
    <n v="0"/>
    <x v="0"/>
    <s v="Business"/>
    <d v="2018-05-28T00:00:00"/>
    <n v="1.2"/>
    <s v="4.1 and up"/>
    <s v="50"/>
    <s v="0"/>
  </r>
  <r>
    <s v="CI Time"/>
    <x v="27"/>
    <s v="NaN"/>
    <n v="4"/>
    <s v="2.5M"/>
    <s v="100+"/>
    <x v="0"/>
    <n v="0"/>
    <x v="0"/>
    <s v="Productivity"/>
    <d v="2017-03-17T00:00:00"/>
    <s v="1.2.392"/>
    <s v="4.0 and up"/>
    <s v="100"/>
    <s v="0"/>
  </r>
  <r>
    <s v="CI View"/>
    <x v="4"/>
    <s v="NaN"/>
    <n v="2"/>
    <s v="9.9M"/>
    <s v="100+"/>
    <x v="0"/>
    <n v="0"/>
    <x v="0"/>
    <s v="Business"/>
    <d v="2017-04-19T00:00:00"/>
    <n v="2.9"/>
    <s v="4.1 and up"/>
    <s v="100"/>
    <s v="0"/>
  </r>
  <r>
    <s v="Ci - Logistics Group"/>
    <x v="4"/>
    <s v="NaN"/>
    <n v="1"/>
    <s v="10M"/>
    <s v="50+"/>
    <x v="0"/>
    <n v="0"/>
    <x v="0"/>
    <s v="Business"/>
    <d v="2015-03-04T00:00:00"/>
    <s v="1.0.0"/>
    <s v="4.0 and up"/>
    <s v="50"/>
    <s v="0"/>
  </r>
  <r>
    <s v="CI Attendance"/>
    <x v="27"/>
    <s v="NaN"/>
    <n v="0"/>
    <s v="172k"/>
    <s v="5+"/>
    <x v="1"/>
    <n v="0.99"/>
    <x v="0"/>
    <s v="Productivity"/>
    <d v="2013-08-17T00:00:00"/>
    <s v="1.0.0"/>
    <s v="3.1 and up"/>
    <s v="5"/>
    <s v="0.99"/>
  </r>
  <r>
    <s v="Annonces.ci"/>
    <x v="21"/>
    <s v="NaN"/>
    <n v="14"/>
    <s v="5.2M"/>
    <s v="1,000+"/>
    <x v="0"/>
    <n v="0"/>
    <x v="0"/>
    <s v="Shopping"/>
    <d v="2016-04-05T00:00:00"/>
    <s v="1.0.3"/>
    <s v="3.0 and up"/>
    <s v="1000"/>
    <s v="0"/>
  </r>
  <r>
    <s v="C I Patel School"/>
    <x v="18"/>
    <n v="4.0999999999999996"/>
    <n v="101"/>
    <s v="5.1M"/>
    <s v="1,000+"/>
    <x v="0"/>
    <n v="0"/>
    <x v="0"/>
    <s v="Education"/>
    <d v="2017-03-10T00:00:00"/>
    <n v="1.3"/>
    <s v="4.0 and up"/>
    <s v="1000"/>
    <s v="0"/>
  </r>
  <r>
    <s v="CI Screwed - Icon Pack"/>
    <x v="26"/>
    <n v="4.7"/>
    <n v="19"/>
    <s v="6.4M"/>
    <s v="1,000+"/>
    <x v="0"/>
    <n v="0"/>
    <x v="0"/>
    <s v="Personalization"/>
    <d v="2016-06-30T00:00:00"/>
    <n v="1.5"/>
    <s v="4.0.3 and up"/>
    <s v="1000"/>
    <s v="0"/>
  </r>
  <r>
    <s v="CI Stream"/>
    <x v="30"/>
    <s v="NaN"/>
    <n v="0"/>
    <s v="14M"/>
    <s v="10+"/>
    <x v="0"/>
    <n v="0"/>
    <x v="0"/>
    <s v="Video Players &amp; Editors"/>
    <d v="2018-07-12T00:00:00"/>
    <n v="1"/>
    <s v="4.4 and up"/>
    <s v="10"/>
    <s v="0"/>
  </r>
  <r>
    <s v="Majestic Cinema CI"/>
    <x v="4"/>
    <s v="NaN"/>
    <n v="45"/>
    <s v="15M"/>
    <s v="5,000+"/>
    <x v="0"/>
    <n v="0"/>
    <x v="0"/>
    <s v="Business"/>
    <d v="2017-11-23T00:00:00"/>
    <s v="1.2.0"/>
    <s v="4.0 and up"/>
    <s v="5000"/>
    <s v="0"/>
  </r>
  <r>
    <s v="Bonjour 2017 Abidjan CI â¤â¤â¤â¤â¤"/>
    <x v="18"/>
    <s v="NaN"/>
    <n v="235"/>
    <s v="3.3M"/>
    <s v="10,000+"/>
    <x v="0"/>
    <n v="0"/>
    <x v="0"/>
    <s v="Entertainment"/>
    <d v="2017-02-16T00:00:00"/>
    <s v="1.0.2.0"/>
    <s v="2.0 and up"/>
    <s v="10000"/>
    <s v="0"/>
  </r>
  <r>
    <s v="Pharmacie de Garde CI et Prix"/>
    <x v="13"/>
    <n v="4.4000000000000004"/>
    <n v="2599"/>
    <s v="6.9M"/>
    <s v="100,000+"/>
    <x v="0"/>
    <n v="0"/>
    <x v="3"/>
    <s v="Health &amp; Fitness"/>
    <d v="2018-01-09T00:00:00"/>
    <s v="3.0.5.0"/>
    <s v="2.0 and up"/>
    <s v="100000"/>
    <s v="0"/>
  </r>
  <r>
    <s v="CI Capital - Dynamic"/>
    <x v="11"/>
    <n v="4.8"/>
    <n v="4"/>
    <s v="5.1M"/>
    <s v="50+"/>
    <x v="0"/>
    <n v="0"/>
    <x v="0"/>
    <s v="Finance"/>
    <d v="2018-05-23T00:00:00"/>
    <s v="1.0.17.0423"/>
    <s v="5.0 and up"/>
    <s v="50"/>
    <s v="0"/>
  </r>
  <r>
    <s v="Chicken Invaders 3"/>
    <x v="17"/>
    <n v="4.2"/>
    <n v="52390"/>
    <s v="20M"/>
    <s v="5,000,000+"/>
    <x v="0"/>
    <n v="0"/>
    <x v="0"/>
    <s v="Arcade"/>
    <d v="2018-05-04T00:00:00"/>
    <s v="1.28ggl"/>
    <s v="2.3.3 and up"/>
    <s v="5000000"/>
    <s v="0"/>
  </r>
  <r>
    <s v="CI SA"/>
    <x v="4"/>
    <s v="NaN"/>
    <n v="0"/>
    <s v="10.0M"/>
    <s v="10+"/>
    <x v="0"/>
    <n v="0"/>
    <x v="0"/>
    <s v="Business"/>
    <d v="2018-06-11T00:00:00"/>
    <s v="1.0.2"/>
    <s v="4.1 and up"/>
    <s v="10"/>
    <s v="0"/>
  </r>
  <r>
    <s v="Mesure CI"/>
    <x v="25"/>
    <s v="NaN"/>
    <n v="9"/>
    <s v="6.6M"/>
    <s v="500+"/>
    <x v="0"/>
    <n v="0"/>
    <x v="0"/>
    <s v="Tools"/>
    <d v="2016-10-04T00:00:00"/>
    <s v="1.0.1"/>
    <s v="4.0 and up"/>
    <s v="500"/>
    <s v="0"/>
  </r>
  <r>
    <s v="Trovami se ci riesci"/>
    <x v="17"/>
    <n v="5"/>
    <n v="11"/>
    <s v="6.1M"/>
    <s v="10+"/>
    <x v="0"/>
    <n v="0"/>
    <x v="0"/>
    <s v="Arcade"/>
    <d v="2017-03-11T00:00:00"/>
    <n v="0.1"/>
    <s v="2.3 and up"/>
    <s v="10"/>
    <s v="0"/>
  </r>
  <r>
    <s v="CircleCI Viewer"/>
    <x v="27"/>
    <n v="4.5999999999999996"/>
    <n v="16"/>
    <s v="3.2M"/>
    <s v="1,000+"/>
    <x v="0"/>
    <n v="0"/>
    <x v="0"/>
    <s v="Productivity"/>
    <d v="2017-08-23T00:00:00"/>
    <s v="1.3.2"/>
    <s v="4.4 and up"/>
    <s v="1000"/>
    <s v="0"/>
  </r>
  <r>
    <s v="SimCity BuildIt"/>
    <x v="18"/>
    <n v="4.5"/>
    <n v="4218587"/>
    <s v="100M"/>
    <s v="50,000,000+"/>
    <x v="0"/>
    <n v="0"/>
    <x v="2"/>
    <s v="Simulation"/>
    <d v="2018-06-19T00:00:00"/>
    <s v="1.23.3.75024"/>
    <s v="4.0 and up"/>
    <s v="50000000"/>
    <s v="0"/>
  </r>
  <r>
    <s v="Nur tÉ™fsiri 1-ci cild"/>
    <x v="15"/>
    <n v="5"/>
    <n v="15"/>
    <s v="1.4M"/>
    <s v="1,000+"/>
    <x v="0"/>
    <n v="0"/>
    <x v="0"/>
    <s v="Libraries &amp; Demo"/>
    <d v="2017-04-27T00:00:00"/>
    <n v="1"/>
    <s v="1.6 and up"/>
    <s v="1000"/>
    <s v="0"/>
  </r>
  <r>
    <s v="Test de Inteligencia CI"/>
    <x v="18"/>
    <n v="2.9"/>
    <n v="21"/>
    <s v="2.1M"/>
    <s v="5,000+"/>
    <x v="0"/>
    <n v="0"/>
    <x v="0"/>
    <s v="Education"/>
    <d v="2015-05-11T00:00:00"/>
    <n v="1.05"/>
    <s v="2.3 and up"/>
    <s v="5000"/>
    <s v="0"/>
  </r>
  <r>
    <s v="Calculate My IQ"/>
    <x v="18"/>
    <s v="NaN"/>
    <n v="44"/>
    <s v="7.2M"/>
    <s v="10,000+"/>
    <x v="0"/>
    <n v="0"/>
    <x v="0"/>
    <s v="Entertainment"/>
    <d v="2017-04-03T00:00:00"/>
    <s v="NaN"/>
    <s v="2.3 and up"/>
    <s v="10000"/>
    <s v="0"/>
  </r>
  <r>
    <s v="South Park: Phone Destroyerâ„¢"/>
    <x v="18"/>
    <n v="4.4000000000000004"/>
    <n v="288835"/>
    <s v="91M"/>
    <s v="5,000,000+"/>
    <x v="0"/>
    <n v="0"/>
    <x v="3"/>
    <s v="Strategy"/>
    <d v="2018-07-19T00:00:00"/>
    <s v="2.7.6"/>
    <s v="4.4 and up"/>
    <s v="5000000"/>
    <s v="0"/>
  </r>
  <r>
    <s v="CI CAFETERIAS UBER"/>
    <x v="27"/>
    <s v="NaN"/>
    <n v="0"/>
    <s v="2.8M"/>
    <s v="100+"/>
    <x v="0"/>
    <n v="0"/>
    <x v="0"/>
    <s v="Productivity"/>
    <d v="2018-06-11T00:00:00"/>
    <s v="18.6.5"/>
    <s v="4.4 and up"/>
    <s v="100"/>
    <s v="0"/>
  </r>
  <r>
    <s v="Mizanul-HikmÉ™t 2-ci cild"/>
    <x v="15"/>
    <s v="NaN"/>
    <n v="16"/>
    <s v="743k"/>
    <s v="1,000+"/>
    <x v="0"/>
    <n v="0"/>
    <x v="0"/>
    <s v="Libraries &amp; Demo"/>
    <d v="2017-01-04T00:00:00"/>
    <n v="1"/>
    <s v="1.6 and up"/>
    <s v="1000"/>
    <s v="0"/>
  </r>
  <r>
    <s v="CI On The Go"/>
    <x v="31"/>
    <n v="3"/>
    <n v="2"/>
    <s v="14M"/>
    <s v="100+"/>
    <x v="0"/>
    <n v="0"/>
    <x v="0"/>
    <s v="News &amp; Magazines"/>
    <d v="2018-07-18T00:00:00"/>
    <s v="v4.30.0.8"/>
    <s v="5.0 and up"/>
    <s v="100"/>
    <s v="0"/>
  </r>
  <r>
    <s v="CJ SO COOL"/>
    <x v="18"/>
    <n v="4.5"/>
    <n v="145"/>
    <s v="14M"/>
    <s v="10,000+"/>
    <x v="0"/>
    <n v="0"/>
    <x v="0"/>
    <s v="Entertainment"/>
    <d v="2018-07-11T00:00:00"/>
    <n v="1"/>
    <s v="4.2 and up"/>
    <s v="10000"/>
    <s v="0"/>
  </r>
  <r>
    <s v="CJ Fitness"/>
    <x v="13"/>
    <n v="2.4"/>
    <n v="221"/>
    <s v="43M"/>
    <s v="10,000+"/>
    <x v="0"/>
    <n v="0"/>
    <x v="0"/>
    <s v="Health &amp; Fitness"/>
    <d v="2018-02-14T00:00:00"/>
    <s v="4.3.0"/>
    <s v="4.1 and up"/>
    <s v="10000"/>
    <s v="0"/>
  </r>
  <r>
    <s v="CJ: Strike Back"/>
    <x v="17"/>
    <n v="4.3"/>
    <n v="29330"/>
    <s v="6.9M"/>
    <s v="1,000,000+"/>
    <x v="0"/>
    <n v="0"/>
    <x v="0"/>
    <s v="Action"/>
    <d v="2012-08-17T00:00:00"/>
    <s v="1.0.9"/>
    <s v="2.0.1 and up"/>
    <s v="1000000"/>
    <s v="0"/>
  </r>
  <r>
    <s v="The Grand Wars: San Andreas"/>
    <x v="17"/>
    <n v="3.9"/>
    <n v="29990"/>
    <s v="96M"/>
    <s v="1,000,000+"/>
    <x v="0"/>
    <n v="0"/>
    <x v="1"/>
    <s v="Action"/>
    <d v="2017-12-08T00:00:00"/>
    <s v="Varies with device"/>
    <s v="2.3 and up"/>
    <s v="1000000"/>
    <s v="0"/>
  </r>
  <r>
    <s v="CJ Fallon eBook Reader"/>
    <x v="18"/>
    <n v="1.9"/>
    <n v="76"/>
    <s v="14M"/>
    <s v="5,000+"/>
    <x v="0"/>
    <n v="0"/>
    <x v="0"/>
    <s v="Education"/>
    <d v="2014-02-13T00:00:00"/>
    <s v="2.2.1"/>
    <s v="3.0 and up"/>
    <s v="5000"/>
    <s v="0"/>
  </r>
  <r>
    <s v="Grand Theft Auto: San Andreas"/>
    <x v="17"/>
    <n v="4.4000000000000004"/>
    <n v="348962"/>
    <s v="26M"/>
    <s v="1,000,000+"/>
    <x v="1"/>
    <n v="6.99"/>
    <x v="3"/>
    <s v="Action"/>
    <d v="2015-03-21T00:00:00"/>
    <n v="1.08"/>
    <s v="3.0 and up"/>
    <s v="1000000"/>
    <s v="6.99"/>
  </r>
  <r>
    <s v="CJ Gospel Hour"/>
    <x v="20"/>
    <n v="5"/>
    <n v="7"/>
    <s v="18M"/>
    <s v="100+"/>
    <x v="0"/>
    <n v="0"/>
    <x v="0"/>
    <s v="Social"/>
    <d v="2018-07-25T00:00:00"/>
    <n v="1"/>
    <s v="4.4 and up"/>
    <s v="100"/>
    <s v="0"/>
  </r>
  <r>
    <s v="CJ's Tire &amp; Automotive"/>
    <x v="1"/>
    <n v="4"/>
    <n v="5"/>
    <s v="34M"/>
    <s v="1,000+"/>
    <x v="0"/>
    <n v="0"/>
    <x v="0"/>
    <s v="Auto &amp; Vehicles"/>
    <d v="2018-07-30T00:00:00"/>
    <n v="2.8"/>
    <s v="2.3.3 and up"/>
    <s v="1000"/>
    <s v="0"/>
  </r>
  <r>
    <s v="CJ Camcorder"/>
    <x v="30"/>
    <n v="4.7"/>
    <n v="3"/>
    <s v="2.8M"/>
    <s v="500+"/>
    <x v="0"/>
    <n v="0"/>
    <x v="0"/>
    <s v="Video Players &amp; Editors"/>
    <d v="2017-11-26T00:00:00"/>
    <n v="1"/>
    <s v="4.0 and up"/>
    <s v="500"/>
    <s v="0"/>
  </r>
  <r>
    <s v="The Grand Way"/>
    <x v="17"/>
    <n v="3.9"/>
    <n v="1995"/>
    <s v="92M"/>
    <s v="500,000+"/>
    <x v="0"/>
    <n v="0"/>
    <x v="1"/>
    <s v="Action"/>
    <d v="2018-07-03T00:00:00"/>
    <n v="1.9"/>
    <s v="4.1 and up"/>
    <s v="500000"/>
    <s v="0"/>
  </r>
  <r>
    <s v="CJ'S TIRE AND AUTO INC."/>
    <x v="27"/>
    <n v="5"/>
    <n v="5"/>
    <s v="11M"/>
    <s v="100+"/>
    <x v="0"/>
    <n v="0"/>
    <x v="0"/>
    <s v="Productivity"/>
    <d v="2018-05-30T00:00:00"/>
    <s v="1.0.1"/>
    <s v="4.1 and up"/>
    <s v="100"/>
    <s v="0"/>
  </r>
  <r>
    <s v="CJ Browser - Fast &amp; Private"/>
    <x v="6"/>
    <n v="4.2"/>
    <n v="5"/>
    <s v="15M"/>
    <s v="100+"/>
    <x v="0"/>
    <n v="0"/>
    <x v="0"/>
    <s v="Communication"/>
    <d v="2017-11-07T00:00:00"/>
    <n v="1"/>
    <s v="4.0 and up"/>
    <s v="100"/>
    <s v="0"/>
  </r>
  <r>
    <s v="CJ WOW SHOP"/>
    <x v="21"/>
    <n v="4.2"/>
    <n v="2099"/>
    <s v="4.0M"/>
    <s v="100,000+"/>
    <x v="0"/>
    <n v="0"/>
    <x v="0"/>
    <s v="Shopping"/>
    <d v="2017-12-23T00:00:00"/>
    <s v="1.1.1"/>
    <s v="4.0.3 and up"/>
    <s v="100000"/>
    <s v="0"/>
  </r>
  <r>
    <s v="Gold Teeth Photo Editor"/>
    <x v="22"/>
    <n v="2.8"/>
    <n v="1022"/>
    <s v="3.8M"/>
    <s v="100,000+"/>
    <x v="0"/>
    <n v="0"/>
    <x v="0"/>
    <s v="Photography"/>
    <d v="2016-08-24T00:00:00"/>
    <n v="2"/>
    <s v="2.3 and up"/>
    <s v="100000"/>
    <s v="0"/>
  </r>
  <r>
    <s v="CJ VLC HD Remote (+ Stream)"/>
    <x v="30"/>
    <n v="4.2"/>
    <n v="4074"/>
    <s v="1.3M"/>
    <s v="500,000+"/>
    <x v="0"/>
    <n v="0"/>
    <x v="0"/>
    <s v="Video Players &amp; Editors"/>
    <d v="2013-11-13T00:00:00"/>
    <s v="1.2.4"/>
    <s v="2.1 and up"/>
    <s v="500000"/>
    <s v="0"/>
  </r>
  <r>
    <s v="CJ DVD Rentals"/>
    <x v="6"/>
    <n v="1"/>
    <n v="5"/>
    <s v="13M"/>
    <s v="100+"/>
    <x v="0"/>
    <n v="0"/>
    <x v="0"/>
    <s v="Communication"/>
    <d v="2017-10-06T00:00:00"/>
    <n v="1"/>
    <s v="4.1 and up"/>
    <s v="100"/>
    <s v="0"/>
  </r>
  <r>
    <s v="San Andreas City : Auto Theft Car gangster"/>
    <x v="17"/>
    <n v="3.9"/>
    <n v="923"/>
    <s v="67M"/>
    <s v="100,000+"/>
    <x v="0"/>
    <n v="0"/>
    <x v="1"/>
    <s v="Action"/>
    <d v="2018-07-17T00:00:00"/>
    <n v="1.4"/>
    <s v="4.1 and up"/>
    <s v="100000"/>
    <s v="0"/>
  </r>
  <r>
    <s v="Miami Crime Vice Town"/>
    <x v="17"/>
    <n v="4.0999999999999996"/>
    <n v="154519"/>
    <s v="99M"/>
    <s v="10,000,000+"/>
    <x v="0"/>
    <n v="0"/>
    <x v="3"/>
    <s v="Action"/>
    <d v="2017-05-09T00:00:00"/>
    <n v="1.4"/>
    <s v="2.3 and up"/>
    <s v="10000000"/>
    <s v="0"/>
  </r>
  <r>
    <s v="CJ Poker Odds Calculator"/>
    <x v="17"/>
    <n v="4.0999999999999996"/>
    <n v="207"/>
    <s v="116k"/>
    <s v="50,000+"/>
    <x v="0"/>
    <n v="0"/>
    <x v="0"/>
    <s v="Card"/>
    <d v="2011-01-30T00:00:00"/>
    <n v="1.2"/>
    <s v="1.6 and up"/>
    <s v="50000"/>
    <s v="0"/>
  </r>
  <r>
    <s v="Commission Manager"/>
    <x v="27"/>
    <n v="3.2"/>
    <n v="12"/>
    <s v="2.2M"/>
    <s v="1,000+"/>
    <x v="0"/>
    <n v="0"/>
    <x v="0"/>
    <s v="Productivity"/>
    <d v="2015-03-26T00:00:00"/>
    <s v="1.0.0.0"/>
    <s v="2.3.3 and up"/>
    <s v="1000"/>
    <s v="0"/>
  </r>
  <r>
    <s v="CJ Apps"/>
    <x v="4"/>
    <s v="NaN"/>
    <n v="0"/>
    <s v="24M"/>
    <s v="10+"/>
    <x v="0"/>
    <n v="0"/>
    <x v="0"/>
    <s v="Business"/>
    <d v="2018-04-10T00:00:00"/>
    <n v="2.1"/>
    <s v="4.1 and up"/>
    <s v="10"/>
    <s v="0"/>
  </r>
  <r>
    <s v="The CJ Rubric"/>
    <x v="13"/>
    <n v="5"/>
    <n v="5"/>
    <s v="43M"/>
    <s v="100+"/>
    <x v="0"/>
    <n v="0"/>
    <x v="0"/>
    <s v="Health &amp; Fitness"/>
    <d v="2017-12-05T00:00:00"/>
    <s v="The CJ Rubric 7.12.0"/>
    <s v="4.1 and up"/>
    <s v="100"/>
    <s v="0"/>
  </r>
  <r>
    <s v="Pekalongan CJ"/>
    <x v="20"/>
    <s v="NaN"/>
    <n v="0"/>
    <s v="5.9M"/>
    <s v="0+"/>
    <x v="0"/>
    <n v="0"/>
    <x v="1"/>
    <s v="Social"/>
    <d v="2018-07-21T00:00:00"/>
    <s v="0.0.1"/>
    <s v="4.4 and up"/>
    <s v="0"/>
    <s v="0"/>
  </r>
  <r>
    <s v="CJ's Coffee Cafe"/>
    <x v="24"/>
    <n v="5"/>
    <n v="6"/>
    <s v="2.4M"/>
    <s v="500+"/>
    <x v="0"/>
    <n v="0"/>
    <x v="0"/>
    <s v="Travel &amp; Local"/>
    <d v="2017-08-21T00:00:00"/>
    <s v="7.5.0"/>
    <s v="4.0.3 and up"/>
    <s v="500"/>
    <s v="0"/>
  </r>
  <r>
    <s v="Gangster City Auto Theft"/>
    <x v="17"/>
    <n v="4.3"/>
    <n v="350"/>
    <s v="67M"/>
    <s v="50,000+"/>
    <x v="0"/>
    <n v="0"/>
    <x v="0"/>
    <s v="Action"/>
    <d v="2018-07-27T00:00:00"/>
    <s v="Varies with device"/>
    <s v="4.0.3 and up"/>
    <s v="50000"/>
    <s v="0"/>
  </r>
  <r>
    <s v="China Town Auto Theft 2"/>
    <x v="17"/>
    <n v="4.0999999999999996"/>
    <n v="364"/>
    <s v="67M"/>
    <s v="50,000+"/>
    <x v="0"/>
    <n v="0"/>
    <x v="2"/>
    <s v="Action"/>
    <d v="2018-05-23T00:00:00"/>
    <s v="Varies with device"/>
    <s v="4.0.3 and up"/>
    <s v="50000"/>
    <s v="0"/>
  </r>
  <r>
    <s v="Codes for GTA San Andreas"/>
    <x v="18"/>
    <n v="3.8"/>
    <n v="12414"/>
    <s v="13M"/>
    <s v="1,000,000+"/>
    <x v="0"/>
    <n v="0"/>
    <x v="0"/>
    <s v="Entertainment"/>
    <d v="2017-08-04T00:00:00"/>
    <s v="1.0.0"/>
    <s v="4.1 and up"/>
    <s v="1000000"/>
    <s v="0"/>
  </r>
  <r>
    <s v="CJ Wilson's ZoomZoomnation"/>
    <x v="27"/>
    <n v="4"/>
    <n v="4"/>
    <s v="8.2M"/>
    <s v="500+"/>
    <x v="0"/>
    <n v="0"/>
    <x v="0"/>
    <s v="Productivity"/>
    <d v="2018-07-11T00:00:00"/>
    <s v="3.5.3"/>
    <s v="4.0.3 and up"/>
    <s v="500"/>
    <s v="0"/>
  </r>
  <r>
    <s v="C J Academy"/>
    <x v="18"/>
    <s v="NaN"/>
    <n v="0"/>
    <s v="5.2M"/>
    <s v="10+"/>
    <x v="0"/>
    <n v="0"/>
    <x v="0"/>
    <s v="Education"/>
    <d v="2018-04-02T00:00:00"/>
    <n v="1"/>
    <s v="4.4 and up"/>
    <s v="10"/>
    <s v="0"/>
  </r>
  <r>
    <s v="Grand Gangsters 3D"/>
    <x v="17"/>
    <n v="4.2"/>
    <n v="401643"/>
    <s v="Varies with device"/>
    <s v="10,000,000+"/>
    <x v="0"/>
    <n v="0"/>
    <x v="1"/>
    <s v="Action"/>
    <d v="2018-07-18T00:00:00"/>
    <s v="Varies with device"/>
    <s v="Varies with device"/>
    <s v="10000000"/>
    <s v="0"/>
  </r>
  <r>
    <s v="Sir C J New Primary School"/>
    <x v="18"/>
    <n v="5"/>
    <n v="3"/>
    <s v="9.2M"/>
    <s v="100+"/>
    <x v="0"/>
    <n v="0"/>
    <x v="0"/>
    <s v="Education"/>
    <d v="2018-07-25T00:00:00"/>
    <s v="1.0.10"/>
    <s v="4.0 and up"/>
    <s v="100"/>
    <s v="0"/>
  </r>
  <r>
    <s v="Gang Wars of San Andreas"/>
    <x v="17"/>
    <n v="4.0999999999999996"/>
    <n v="9898"/>
    <s v="63M"/>
    <s v="1,000,000+"/>
    <x v="0"/>
    <n v="0"/>
    <x v="3"/>
    <s v="Action"/>
    <d v="2018-02-15T00:00:00"/>
    <s v="Varies with device"/>
    <s v="4.0.3 and up"/>
    <s v="1000000"/>
    <s v="0"/>
  </r>
  <r>
    <s v="CJ the REALTOR"/>
    <x v="4"/>
    <n v="5"/>
    <n v="1"/>
    <s v="4.2M"/>
    <s v="10+"/>
    <x v="0"/>
    <n v="0"/>
    <x v="0"/>
    <s v="Business"/>
    <d v="2017-05-31T00:00:00"/>
    <s v="1.0.8"/>
    <s v="4.0.3 and up"/>
    <s v="10"/>
    <s v="0"/>
  </r>
  <r>
    <s v="CJ Infinity"/>
    <x v="12"/>
    <s v="NaN"/>
    <n v="0"/>
    <s v="16M"/>
    <s v="10+"/>
    <x v="0"/>
    <n v="0"/>
    <x v="0"/>
    <s v="Food &amp; Drink"/>
    <d v="2018-01-05T00:00:00"/>
    <n v="1.1000000000000001"/>
    <s v="4.1 and up"/>
    <s v="10"/>
    <s v="0"/>
  </r>
  <r>
    <s v="CJmall"/>
    <x v="21"/>
    <n v="3.7"/>
    <n v="18253"/>
    <s v="10M"/>
    <s v="10,000,000+"/>
    <x v="0"/>
    <n v="0"/>
    <x v="0"/>
    <s v="Shopping"/>
    <d v="2018-08-06T00:00:00"/>
    <s v="6.3.8"/>
    <s v="4.1 and up"/>
    <s v="10000000"/>
    <s v="0"/>
  </r>
  <r>
    <s v="CJ IT ApS"/>
    <x v="4"/>
    <s v="NaN"/>
    <n v="0"/>
    <s v="18M"/>
    <s v="10+"/>
    <x v="0"/>
    <n v="0"/>
    <x v="0"/>
    <s v="Business"/>
    <d v="2015-07-02T00:00:00"/>
    <s v="1.31.62.109"/>
    <s v="4.0 and up"/>
    <s v="10"/>
    <s v="0"/>
  </r>
  <r>
    <s v="CJ Auto Ã©cole"/>
    <x v="18"/>
    <s v="NaN"/>
    <n v="0"/>
    <s v="12M"/>
    <s v="50+"/>
    <x v="0"/>
    <n v="0"/>
    <x v="0"/>
    <s v="Education"/>
    <d v="2014-06-24T00:00:00"/>
    <n v="1"/>
    <s v="2.2 and up"/>
    <s v="50"/>
    <s v="0"/>
  </r>
  <r>
    <s v="Sin City Hero : Crime Simulator of Vegas"/>
    <x v="17"/>
    <n v="4.0999999999999996"/>
    <n v="3371"/>
    <s v="78M"/>
    <s v="100,000+"/>
    <x v="0"/>
    <n v="0"/>
    <x v="1"/>
    <s v="Action"/>
    <d v="2017-09-08T00:00:00"/>
    <n v="1.1000000000000001"/>
    <s v="4.0.3 and up"/>
    <s v="100000"/>
    <s v="0"/>
  </r>
  <r>
    <s v="Courier Journal"/>
    <x v="31"/>
    <n v="3.5"/>
    <n v="254"/>
    <s v="38M"/>
    <s v="10,000+"/>
    <x v="0"/>
    <n v="0"/>
    <x v="2"/>
    <s v="News &amp; Magazines"/>
    <d v="2018-06-20T00:00:00"/>
    <s v="5.9.5"/>
    <s v="5.0 and up"/>
    <s v="10000"/>
    <s v="0"/>
  </r>
  <r>
    <s v="FANDOM for: GTA"/>
    <x v="18"/>
    <n v="3.9"/>
    <n v="39038"/>
    <s v="9.5M"/>
    <s v="5,000,000+"/>
    <x v="0"/>
    <n v="0"/>
    <x v="3"/>
    <s v="Entertainment"/>
    <d v="2018-06-06T00:00:00"/>
    <s v="2.9.8"/>
    <s v="4.4 and up"/>
    <s v="5000000"/>
    <s v="0"/>
  </r>
  <r>
    <s v="San Andreas Crime City Gangster 3D"/>
    <x v="18"/>
    <n v="4.2"/>
    <n v="9403"/>
    <s v="Varies with device"/>
    <s v="1,000,000+"/>
    <x v="0"/>
    <n v="0"/>
    <x v="1"/>
    <s v="Simulation"/>
    <d v="2018-07-03T00:00:00"/>
    <s v="Varies with device"/>
    <s v="4.1 and up"/>
    <s v="1000000"/>
    <s v="0"/>
  </r>
  <r>
    <s v="Zombie Death Shooter"/>
    <x v="17"/>
    <n v="3.8"/>
    <n v="17372"/>
    <s v="45M"/>
    <s v="1,000,000+"/>
    <x v="0"/>
    <n v="0"/>
    <x v="3"/>
    <s v="Arcade"/>
    <d v="2015-08-08T00:00:00"/>
    <n v="1.3"/>
    <s v="2.3 and up"/>
    <s v="1000000"/>
    <s v="0"/>
  </r>
  <r>
    <s v="Project Grand Auto Town Sandbox Beta"/>
    <x v="17"/>
    <n v="3.7"/>
    <n v="7885"/>
    <s v="28M"/>
    <s v="500,000+"/>
    <x v="0"/>
    <n v="0"/>
    <x v="3"/>
    <s v="Racing"/>
    <d v="2018-02-09T00:00:00"/>
    <n v="1.07"/>
    <s v="4.0 and up"/>
    <s v="500000"/>
    <s v="0"/>
  </r>
  <r>
    <s v="Credit Karma"/>
    <x v="11"/>
    <n v="4.7"/>
    <n v="706618"/>
    <s v="Varies with device"/>
    <s v="10,000,000+"/>
    <x v="0"/>
    <n v="0"/>
    <x v="0"/>
    <s v="Finance"/>
    <d v="2018-07-31T00:00:00"/>
    <s v="Varies with device"/>
    <s v="Varies with device"/>
    <s v="10000000"/>
    <s v="0"/>
  </r>
  <r>
    <s v="Company Kitchen"/>
    <x v="16"/>
    <n v="2.8"/>
    <n v="81"/>
    <s v="7.7M"/>
    <s v="10,000+"/>
    <x v="0"/>
    <n v="0"/>
    <x v="0"/>
    <s v="Lifestyle"/>
    <d v="2018-03-06T00:00:00"/>
    <s v="2.0.0 (18.03.01)"/>
    <s v="2.3.3 and up"/>
    <s v="10000"/>
    <s v="0"/>
  </r>
  <r>
    <s v="Calvin Klein â€“ US Store"/>
    <x v="21"/>
    <n v="4.7"/>
    <n v="221"/>
    <s v="9.5M"/>
    <s v="50,000+"/>
    <x v="0"/>
    <n v="0"/>
    <x v="1"/>
    <s v="Shopping"/>
    <d v="2017-08-01T00:00:00"/>
    <s v="3.6.0"/>
    <s v="4.1 and up"/>
    <s v="50000"/>
    <s v="0"/>
  </r>
  <r>
    <s v="CK FFXIV Companion"/>
    <x v="18"/>
    <n v="4.3"/>
    <n v="1364"/>
    <s v="5.2M"/>
    <s v="100,000+"/>
    <x v="0"/>
    <n v="0"/>
    <x v="0"/>
    <s v="Entertainment"/>
    <d v="2018-07-12T00:00:00"/>
    <s v="4.3.5"/>
    <s v="2.3 and up"/>
    <s v="100000"/>
    <s v="0"/>
  </r>
  <r>
    <s v="Can Knockdown"/>
    <x v="18"/>
    <n v="4.0999999999999996"/>
    <n v="155649"/>
    <s v="38M"/>
    <s v="10,000,000+"/>
    <x v="0"/>
    <n v="0"/>
    <x v="0"/>
    <s v="Casual"/>
    <d v="2018-07-11T00:00:00"/>
    <n v="1.38"/>
    <s v="4.1 and up"/>
    <s v="10000000"/>
    <s v="0"/>
  </r>
  <r>
    <s v="Calvin Klein Petite Dresses"/>
    <x v="2"/>
    <s v="NaN"/>
    <n v="0"/>
    <s v="3.7M"/>
    <s v="500+"/>
    <x v="0"/>
    <n v="0"/>
    <x v="0"/>
    <s v="Beauty"/>
    <d v="2018-03-23T00:00:00"/>
    <n v="1"/>
    <s v="4.1 and up"/>
    <s v="500"/>
    <s v="0"/>
  </r>
  <r>
    <s v="Louis CK"/>
    <x v="18"/>
    <n v="4.7"/>
    <n v="244"/>
    <s v="25M"/>
    <s v="10,000+"/>
    <x v="0"/>
    <n v="0"/>
    <x v="3"/>
    <s v="Entertainment"/>
    <d v="2017-10-11T00:00:00"/>
    <s v="1.2.0"/>
    <s v="4.1 and up"/>
    <s v="10000"/>
    <s v="0"/>
  </r>
  <r>
    <s v="CK-12: Practice Math &amp; Science"/>
    <x v="18"/>
    <n v="4.2"/>
    <n v="562"/>
    <s v="20M"/>
    <s v="50,000+"/>
    <x v="0"/>
    <n v="0"/>
    <x v="0"/>
    <s v="Education;Education"/>
    <d v="2017-12-21T00:00:00"/>
    <s v="3.8.0.251918"/>
    <s v="4.1 and up"/>
    <s v="50000"/>
    <s v="0"/>
  </r>
  <r>
    <s v="CK åˆä¸€ åäº”"/>
    <x v="16"/>
    <n v="4"/>
    <n v="294"/>
    <s v="153k"/>
    <s v="10,000+"/>
    <x v="0"/>
    <n v="0"/>
    <x v="0"/>
    <s v="Lifestyle"/>
    <d v="2013-07-03T00:00:00"/>
    <s v="1.0.12"/>
    <s v="2.1 and up"/>
    <s v="10000"/>
    <s v="0"/>
  </r>
  <r>
    <s v="CK Eorzea Timepiece"/>
    <x v="26"/>
    <n v="3.2"/>
    <n v="8"/>
    <s v="5.3M"/>
    <s v="100+"/>
    <x v="0"/>
    <n v="0"/>
    <x v="0"/>
    <s v="Personalization"/>
    <d v="2015-06-05T00:00:00"/>
    <n v="1.1000000000000001"/>
    <s v="4.3 and up"/>
    <s v="100"/>
    <s v="0"/>
  </r>
  <r>
    <s v="F*ck This Game"/>
    <x v="17"/>
    <n v="4.5999999999999996"/>
    <n v="8"/>
    <s v="6.3M"/>
    <s v="100+"/>
    <x v="1"/>
    <n v="0.99"/>
    <x v="1"/>
    <s v="Action"/>
    <d v="2015-07-18T00:00:00"/>
    <s v="1.0.0"/>
    <s v="2.3 and up"/>
    <s v="100"/>
    <s v="0.99"/>
  </r>
  <r>
    <s v="211:CK"/>
    <x v="17"/>
    <n v="5"/>
    <n v="8"/>
    <s v="38M"/>
    <s v="10+"/>
    <x v="1"/>
    <n v="0.99"/>
    <x v="1"/>
    <s v="Arcade"/>
    <d v="2018-04-11T00:00:00"/>
    <n v="1.3"/>
    <s v="4.1 and up"/>
    <s v="10"/>
    <s v="0.99"/>
  </r>
  <r>
    <s v="CONTRACT KILLER: ZOMBIES (NR)"/>
    <x v="17"/>
    <n v="4.4000000000000004"/>
    <n v="206602"/>
    <s v="13M"/>
    <s v="5,000,000+"/>
    <x v="0"/>
    <n v="0"/>
    <x v="3"/>
    <s v="Action"/>
    <d v="2013-07-01T00:00:00"/>
    <s v="3.1.0"/>
    <s v="2.1 and up"/>
    <s v="5000000"/>
    <s v="0"/>
  </r>
  <r>
    <s v="ck-modelcars Shop"/>
    <x v="21"/>
    <n v="4.5"/>
    <n v="118"/>
    <s v="6.4M"/>
    <s v="5,000+"/>
    <x v="0"/>
    <n v="0"/>
    <x v="0"/>
    <s v="Shopping"/>
    <d v="2018-06-15T00:00:00"/>
    <s v="5.29.0"/>
    <s v="5.0 and up"/>
    <s v="5000"/>
    <s v="0"/>
  </r>
  <r>
    <s v="Brainf*ck Interpreter"/>
    <x v="18"/>
    <n v="4"/>
    <n v="24"/>
    <s v="1.9M"/>
    <s v="1,000+"/>
    <x v="0"/>
    <n v="0"/>
    <x v="3"/>
    <s v="Entertainment"/>
    <d v="2016-09-03T00:00:00"/>
    <s v="1.0.6"/>
    <s v="2.3 and up"/>
    <s v="1000"/>
    <s v="0"/>
  </r>
  <r>
    <s v="ck-modelcars-UK Shop"/>
    <x v="21"/>
    <n v="4.5999999999999996"/>
    <n v="69"/>
    <s v="6.4M"/>
    <s v="5,000+"/>
    <x v="0"/>
    <n v="0"/>
    <x v="0"/>
    <s v="Shopping"/>
    <d v="2018-06-15T00:00:00"/>
    <s v="5.29.0"/>
    <s v="5.0 and up"/>
    <s v="5000"/>
    <s v="0"/>
  </r>
  <r>
    <s v="CK Multimedia - Gaming Accessories"/>
    <x v="21"/>
    <n v="4.7"/>
    <n v="10"/>
    <s v="2.0M"/>
    <s v="500+"/>
    <x v="0"/>
    <n v="0"/>
    <x v="0"/>
    <s v="Shopping"/>
    <d v="2017-02-03T00:00:00"/>
    <n v="1.5"/>
    <s v="3.0 and up"/>
    <s v="500"/>
    <s v="0"/>
  </r>
  <r>
    <s v="CK SKILLZ"/>
    <x v="13"/>
    <s v="NaN"/>
    <n v="0"/>
    <s v="8.6M"/>
    <s v="50+"/>
    <x v="0"/>
    <n v="0"/>
    <x v="0"/>
    <s v="Health &amp; Fitness"/>
    <d v="2018-05-15T00:00:00"/>
    <s v="1.1.7"/>
    <s v="4.1 and up"/>
    <s v="50"/>
    <s v="0"/>
  </r>
  <r>
    <s v="CK-12 Physics Simulations"/>
    <x v="18"/>
    <n v="4.0999999999999996"/>
    <n v="30"/>
    <s v="24M"/>
    <s v="5,000+"/>
    <x v="0"/>
    <n v="0"/>
    <x v="0"/>
    <s v="Education;Education"/>
    <d v="2018-04-18T00:00:00"/>
    <s v="1.0.7"/>
    <s v="4.1 and up"/>
    <s v="5000"/>
    <s v="0"/>
  </r>
  <r>
    <s v="CKZ ORIGINS"/>
    <x v="17"/>
    <n v="4.5"/>
    <n v="219821"/>
    <s v="10M"/>
    <s v="1,000,000+"/>
    <x v="0"/>
    <n v="0"/>
    <x v="3"/>
    <s v="Action"/>
    <d v="2013-10-28T00:00:00"/>
    <s v="2.0.1"/>
    <s v="2.1 and up"/>
    <s v="1000000"/>
    <s v="0"/>
  </r>
  <r>
    <s v="211:CK Lite"/>
    <x v="17"/>
    <n v="4.3"/>
    <n v="3"/>
    <s v="39M"/>
    <s v="10+"/>
    <x v="0"/>
    <n v="0"/>
    <x v="3"/>
    <s v="Action"/>
    <d v="2017-09-22T00:00:00"/>
    <n v="1"/>
    <s v="4.1 and up"/>
    <s v="10"/>
    <s v="0"/>
  </r>
  <r>
    <s v="CK Life"/>
    <x v="13"/>
    <s v="NaN"/>
    <n v="3"/>
    <s v="60M"/>
    <s v="100+"/>
    <x v="0"/>
    <n v="0"/>
    <x v="1"/>
    <s v="Health &amp; Fitness"/>
    <d v="2018-08-02T00:00:00"/>
    <s v="2.0.0"/>
    <s v="4.4 and up"/>
    <s v="100"/>
    <s v="0"/>
  </r>
  <r>
    <s v="USMLE Step 2 CK Flashcards"/>
    <x v="18"/>
    <n v="5"/>
    <n v="1"/>
    <s v="40M"/>
    <s v="10+"/>
    <x v="1"/>
    <n v="19.989999999999998"/>
    <x v="0"/>
    <s v="Education"/>
    <d v="2014-05-26T00:00:00"/>
    <n v="2.4700000000000002"/>
    <s v="2.2 and up"/>
    <s v="10"/>
    <s v="19.99"/>
  </r>
  <r>
    <s v="CK Employee Portal"/>
    <x v="4"/>
    <n v="5"/>
    <n v="7"/>
    <s v="15M"/>
    <s v="1,000+"/>
    <x v="0"/>
    <n v="0"/>
    <x v="0"/>
    <s v="Business"/>
    <d v="2017-01-05T00:00:00"/>
    <s v="1.0.1"/>
    <s v="4.1 and up"/>
    <s v="1000"/>
    <s v="0"/>
  </r>
  <r>
    <s v="FML F*ck my life + widget"/>
    <x v="18"/>
    <n v="4.2"/>
    <n v="1415"/>
    <s v="209k"/>
    <s v="100,000+"/>
    <x v="0"/>
    <n v="0"/>
    <x v="0"/>
    <s v="Entertainment"/>
    <d v="2010-05-21T00:00:00"/>
    <n v="3.1"/>
    <s v="1.5 and up"/>
    <s v="100000"/>
    <s v="0"/>
  </r>
  <r>
    <s v="USMLE Step 2 CK Cards Lite"/>
    <x v="18"/>
    <n v="4"/>
    <n v="28"/>
    <s v="1.5M"/>
    <s v="5,000+"/>
    <x v="0"/>
    <n v="0"/>
    <x v="0"/>
    <s v="Education"/>
    <d v="2014-05-20T00:00:00"/>
    <n v="2.46"/>
    <s v="2.2 and up"/>
    <s v="5000"/>
    <s v="0"/>
  </r>
  <r>
    <s v="Company Kitchen Inventory"/>
    <x v="4"/>
    <s v="NaN"/>
    <n v="3"/>
    <s v="2.3M"/>
    <s v="1,000+"/>
    <x v="0"/>
    <n v="0"/>
    <x v="0"/>
    <s v="Business"/>
    <d v="2015-07-16T00:00:00"/>
    <n v="2.38"/>
    <s v="4.0 and up"/>
    <s v="1000"/>
    <s v="0"/>
  </r>
  <r>
    <s v="Tic Tac CK"/>
    <x v="18"/>
    <n v="5"/>
    <n v="3"/>
    <s v="13M"/>
    <s v="10+"/>
    <x v="0"/>
    <n v="0"/>
    <x v="0"/>
    <s v="Puzzle"/>
    <d v="2018-07-03T00:00:00"/>
    <n v="1"/>
    <s v="4.0.3 and up"/>
    <s v="10"/>
    <s v="0"/>
  </r>
  <r>
    <s v="CK Pharmacies"/>
    <x v="13"/>
    <n v="2.7"/>
    <n v="3"/>
    <s v="9.4M"/>
    <s v="100+"/>
    <x v="0"/>
    <n v="0"/>
    <x v="2"/>
    <s v="Health &amp; Fitness"/>
    <d v="2018-06-28T00:00:00"/>
    <s v="7.4.8"/>
    <s v="4.0.3 and up"/>
    <s v="100"/>
    <s v="0"/>
  </r>
  <r>
    <s v="INFAMY RO"/>
    <x v="18"/>
    <n v="4.0999999999999996"/>
    <n v="2167"/>
    <s v="3.7M"/>
    <s v="50,000+"/>
    <x v="0"/>
    <n v="0"/>
    <x v="0"/>
    <s v="Role Playing"/>
    <d v="2017-12-14T00:00:00"/>
    <n v="202"/>
    <s v="4.3 and up"/>
    <s v="50000"/>
    <s v="0"/>
  </r>
  <r>
    <s v="CK Call NEW"/>
    <x v="6"/>
    <s v="NaN"/>
    <n v="0"/>
    <s v="4.2M"/>
    <s v="10+"/>
    <x v="0"/>
    <n v="0"/>
    <x v="0"/>
    <s v="Communication"/>
    <d v="2017-04-26T00:00:00"/>
    <s v="3.8.8"/>
    <s v="2.2 and up"/>
    <s v="10"/>
    <s v="0"/>
  </r>
  <r>
    <s v="Ck Coif"/>
    <x v="16"/>
    <s v="NaN"/>
    <n v="0"/>
    <s v="22M"/>
    <s v="10+"/>
    <x v="0"/>
    <n v="0"/>
    <x v="0"/>
    <s v="Lifestyle"/>
    <d v="2016-04-30T00:00:00"/>
    <n v="1"/>
    <s v="2.3 and up"/>
    <s v="10"/>
    <s v="0"/>
  </r>
  <r>
    <s v="CONTRACT KILLER: ZOMBIES"/>
    <x v="17"/>
    <n v="4.4000000000000004"/>
    <n v="144545"/>
    <s v="13M"/>
    <s v="5,000,000+"/>
    <x v="0"/>
    <n v="0"/>
    <x v="1"/>
    <s v="Action"/>
    <d v="2011-12-01T00:00:00"/>
    <s v="1.1.0"/>
    <s v="2.1 and up"/>
    <s v="5000000"/>
    <s v="0"/>
  </r>
  <r>
    <s v="CK Shop"/>
    <x v="25"/>
    <s v="NaN"/>
    <n v="13"/>
    <s v="8.1M"/>
    <s v="1,000+"/>
    <x v="0"/>
    <n v="0"/>
    <x v="0"/>
    <s v="Tools"/>
    <d v="2018-05-09T00:00:00"/>
    <n v="1.1000000000000001"/>
    <s v="5.0 and up"/>
    <s v="1000"/>
    <s v="0"/>
  </r>
  <r>
    <s v="FlexBook"/>
    <x v="18"/>
    <n v="4.3"/>
    <n v="104"/>
    <s v="12M"/>
    <s v="10,000+"/>
    <x v="0"/>
    <n v="0"/>
    <x v="0"/>
    <s v="Education;Education"/>
    <d v="2018-05-21T00:00:00"/>
    <s v="1.0.6"/>
    <s v="4.1 and up"/>
    <s v="10000"/>
    <s v="0"/>
  </r>
  <r>
    <s v="Can Knockdown 3"/>
    <x v="17"/>
    <n v="4.0999999999999996"/>
    <n v="349503"/>
    <s v="19M"/>
    <s v="10,000,000+"/>
    <x v="0"/>
    <n v="0"/>
    <x v="0"/>
    <s v="Arcade"/>
    <d v="2015-08-26T00:00:00"/>
    <n v="1.31"/>
    <s v="4.0 and up"/>
    <s v="10000000"/>
    <s v="0"/>
  </r>
  <r>
    <s v="Fu*** Weather (Funny Weather)"/>
    <x v="29"/>
    <n v="4.7"/>
    <n v="20001"/>
    <s v="Varies with device"/>
    <s v="1,000,000+"/>
    <x v="0"/>
    <n v="0"/>
    <x v="3"/>
    <s v="Weather"/>
    <d v="2018-07-26T00:00:00"/>
    <s v="Varies with device"/>
    <s v="Varies with device"/>
    <s v="1000000"/>
    <s v="0"/>
  </r>
  <r>
    <s v="OB-GYN USMLE Stp2 CK 300 Q &amp; A"/>
    <x v="19"/>
    <n v="4.4000000000000004"/>
    <n v="34"/>
    <s v="4.9M"/>
    <s v="10,000+"/>
    <x v="0"/>
    <n v="0"/>
    <x v="0"/>
    <s v="Medical"/>
    <d v="2015-05-16T00:00:00"/>
    <n v="1.2"/>
    <s v="2.0 and up"/>
    <s v="10000"/>
    <s v="0"/>
  </r>
  <r>
    <s v="CK Active"/>
    <x v="13"/>
    <s v="NaN"/>
    <n v="0"/>
    <s v="9.7M"/>
    <s v="10+"/>
    <x v="0"/>
    <n v="0"/>
    <x v="0"/>
    <s v="Health &amp; Fitness"/>
    <d v="2018-02-27T00:00:00"/>
    <s v="3.0.6"/>
    <s v="4.0 and up"/>
    <s v="10"/>
    <s v="0"/>
  </r>
  <r>
    <s v="USMLE CK Clinical Knowledge Flashcards 2018 Ed"/>
    <x v="18"/>
    <s v="NaN"/>
    <n v="0"/>
    <s v="3.6M"/>
    <s v="5+"/>
    <x v="0"/>
    <n v="0"/>
    <x v="0"/>
    <s v="Education"/>
    <d v="2018-06-21T00:00:00"/>
    <n v="1"/>
    <s v="4.0.3 and up"/>
    <s v="5"/>
    <s v="0"/>
  </r>
  <r>
    <s v="Night Camera Blur Effect"/>
    <x v="22"/>
    <n v="3.6"/>
    <n v="100"/>
    <s v="2.5M"/>
    <s v="10,000+"/>
    <x v="0"/>
    <n v="0"/>
    <x v="0"/>
    <s v="Photography"/>
    <d v="2018-08-05T00:00:00"/>
    <n v="4.2"/>
    <s v="4.2 and up"/>
    <s v="10000"/>
    <s v="0"/>
  </r>
  <r>
    <s v="Camera V7 24 Megapixel"/>
    <x v="22"/>
    <n v="4"/>
    <n v="2480"/>
    <s v="2.5M"/>
    <s v="100,000+"/>
    <x v="0"/>
    <n v="0"/>
    <x v="0"/>
    <s v="Photography"/>
    <d v="2018-08-01T00:00:00"/>
    <n v="4"/>
    <s v="4.1 and up"/>
    <s v="100000"/>
    <s v="0"/>
  </r>
  <r>
    <s v="CL Mobile Pro - Classifieds for Craigslist"/>
    <x v="21"/>
    <n v="4.0999999999999996"/>
    <n v="1288"/>
    <s v="18M"/>
    <s v="100,000+"/>
    <x v="0"/>
    <n v="0"/>
    <x v="3"/>
    <s v="Shopping"/>
    <d v="2018-07-09T00:00:00"/>
    <n v="48"/>
    <s v="4.1 and up"/>
    <s v="100000"/>
    <s v="0"/>
  </r>
  <r>
    <s v="cloudLibrary"/>
    <x v="3"/>
    <n v="4"/>
    <n v="10774"/>
    <s v="35M"/>
    <s v="100,000+"/>
    <x v="0"/>
    <n v="0"/>
    <x v="0"/>
    <s v="Books &amp; Reference"/>
    <d v="2018-06-28T00:00:00"/>
    <s v="3.8.10"/>
    <s v="4.1 and up"/>
    <s v="100000"/>
    <s v="0"/>
  </r>
  <r>
    <s v="CL Reader for Craigslist(For sale, jobs, rental..)"/>
    <x v="25"/>
    <n v="4.0999999999999996"/>
    <n v="61"/>
    <s v="6.3M"/>
    <s v="1,000+"/>
    <x v="0"/>
    <n v="0"/>
    <x v="0"/>
    <s v="Tools"/>
    <d v="2017-09-14T00:00:00"/>
    <n v="1.9"/>
    <s v="4.1 and up"/>
    <s v="1000"/>
    <s v="0"/>
  </r>
  <r>
    <s v="CL Pro App for Craigslist"/>
    <x v="21"/>
    <n v="4"/>
    <n v="119"/>
    <s v="1.3M"/>
    <s v="10,000+"/>
    <x v="0"/>
    <n v="0"/>
    <x v="0"/>
    <s v="Shopping"/>
    <d v="2017-07-01T00:00:00"/>
    <s v="CL Pro for Craigslist - Canada 150"/>
    <s v="4.0 and up"/>
    <s v="10000"/>
    <s v="0"/>
  </r>
  <r>
    <s v="Castle Clash: Heroes of the Empire US"/>
    <x v="18"/>
    <n v="4.5999999999999996"/>
    <n v="4578890"/>
    <s v="24M"/>
    <s v="50,000,000+"/>
    <x v="0"/>
    <n v="0"/>
    <x v="2"/>
    <s v="Strategy"/>
    <d v="2018-07-17T00:00:00"/>
    <s v="1.4.51"/>
    <s v="4.1 and up"/>
    <s v="50000000"/>
    <s v="0"/>
  </r>
  <r>
    <s v="CL 2NE1 Wallpaper KPOP Fans HD"/>
    <x v="26"/>
    <s v="NaN"/>
    <n v="7"/>
    <s v="3.4M"/>
    <s v="100+"/>
    <x v="0"/>
    <n v="0"/>
    <x v="0"/>
    <s v="Personalization"/>
    <d v="2018-05-19T00:00:00"/>
    <s v="1.1.1"/>
    <s v="4.0 and up"/>
    <s v="100"/>
    <s v="0"/>
  </r>
  <r>
    <s v="CL 2ne1 Wallpaper KPOP HD Best"/>
    <x v="26"/>
    <s v="NaN"/>
    <n v="3"/>
    <s v="3.4M"/>
    <s v="10+"/>
    <x v="0"/>
    <n v="0"/>
    <x v="0"/>
    <s v="Personalization"/>
    <d v="2018-07-09T00:00:00"/>
    <s v="1.1.1"/>
    <s v="4.0 and up"/>
    <s v="10"/>
    <s v="0"/>
  </r>
  <r>
    <s v="FREE CHATS C.L."/>
    <x v="6"/>
    <s v="NaN"/>
    <n v="4"/>
    <s v="3.4M"/>
    <s v="10+"/>
    <x v="1"/>
    <n v="0.99"/>
    <x v="3"/>
    <s v="Communication"/>
    <d v="2018-02-12T00:00:00"/>
    <n v="11"/>
    <s v="4.0.3 and up"/>
    <s v="10"/>
    <s v="0.99"/>
  </r>
  <r>
    <s v="CL 2ne1 Wallpaper KPOP UHD Fans"/>
    <x v="26"/>
    <s v="NaN"/>
    <n v="1"/>
    <s v="3.4M"/>
    <s v="10+"/>
    <x v="0"/>
    <n v="0"/>
    <x v="0"/>
    <s v="Personalization"/>
    <d v="2018-07-15T00:00:00"/>
    <s v="1.1.1"/>
    <s v="4.0 and up"/>
    <s v="10"/>
    <s v="0"/>
  </r>
  <r>
    <s v="CL REPL"/>
    <x v="25"/>
    <n v="5"/>
    <n v="47"/>
    <s v="17M"/>
    <s v="1,000+"/>
    <x v="0"/>
    <n v="0"/>
    <x v="0"/>
    <s v="Tools"/>
    <d v="2018-04-10T00:00:00"/>
    <s v="1.0.19"/>
    <s v="4.1 and up"/>
    <s v="1000"/>
    <s v="0"/>
  </r>
  <r>
    <s v="CL Pro Client for Craigslist"/>
    <x v="21"/>
    <n v="3.6"/>
    <n v="48"/>
    <s v="2.2M"/>
    <s v="5,000+"/>
    <x v="0"/>
    <n v="0"/>
    <x v="0"/>
    <s v="Shopping"/>
    <d v="2016-09-10T00:00:00"/>
    <s v="Bowser4Craigslist"/>
    <s v="4.0 and up"/>
    <s v="5000"/>
    <s v="0"/>
  </r>
  <r>
    <s v="DAILY: Free Classifieds App for Android"/>
    <x v="16"/>
    <n v="4.0999999999999996"/>
    <n v="5025"/>
    <s v="Varies with device"/>
    <s v="500,000+"/>
    <x v="0"/>
    <n v="0"/>
    <x v="3"/>
    <s v="Lifestyle"/>
    <d v="2018-08-02T00:00:00"/>
    <s v="Varies with device"/>
    <s v="Varies with device"/>
    <s v="500000"/>
    <s v="0"/>
  </r>
  <r>
    <s v="App for Craigslist Pro - Buy &amp; Sell Postings"/>
    <x v="16"/>
    <n v="4.3"/>
    <n v="707"/>
    <s v="5.0M"/>
    <s v="100,000+"/>
    <x v="0"/>
    <n v="0"/>
    <x v="0"/>
    <s v="Lifestyle"/>
    <d v="2018-05-09T00:00:00"/>
    <s v="App copyright"/>
    <s v="4.1 and up"/>
    <s v="100000"/>
    <s v="0"/>
  </r>
  <r>
    <s v="Pro App for Craigslist"/>
    <x v="21"/>
    <n v="4.0999999999999996"/>
    <n v="5618"/>
    <s v="4.6M"/>
    <s v="500,000+"/>
    <x v="0"/>
    <n v="0"/>
    <x v="1"/>
    <s v="Shopping"/>
    <d v="2018-05-09T00:00:00"/>
    <s v="Copyright"/>
    <s v="4.1 and up"/>
    <s v="500000"/>
    <s v="0"/>
  </r>
  <r>
    <s v="Car Search For Craigslist CL Free"/>
    <x v="1"/>
    <n v="2.6"/>
    <n v="5"/>
    <s v="9.0M"/>
    <s v="1,000+"/>
    <x v="0"/>
    <n v="0"/>
    <x v="0"/>
    <s v="Auto &amp; Vehicles"/>
    <d v="2018-05-08T00:00:00"/>
    <s v="1.0.0"/>
    <s v="2.3.3 and up"/>
    <s v="1000"/>
    <s v="0"/>
  </r>
  <r>
    <s v="CL Clock"/>
    <x v="4"/>
    <n v="2.7"/>
    <n v="7"/>
    <s v="1.3M"/>
    <s v="1,000+"/>
    <x v="0"/>
    <n v="0"/>
    <x v="0"/>
    <s v="Business"/>
    <d v="2016-07-22T00:00:00"/>
    <n v="1"/>
    <s v="5.0 and up"/>
    <s v="1000"/>
    <s v="0"/>
  </r>
  <r>
    <s v="Old: CL-150"/>
    <x v="18"/>
    <n v="3.8"/>
    <n v="120"/>
    <s v="24M"/>
    <s v="10,000+"/>
    <x v="0"/>
    <n v="0"/>
    <x v="0"/>
    <s v="Education"/>
    <d v="2018-05-21T00:00:00"/>
    <s v="1.1.7"/>
    <s v="4.0.3 and up"/>
    <s v="10000"/>
    <s v="0"/>
  </r>
  <r>
    <s v="CL Keyboard - Myanmar Keyboard (No Ads)"/>
    <x v="25"/>
    <n v="5"/>
    <n v="24"/>
    <s v="3.2M"/>
    <s v="5,000+"/>
    <x v="0"/>
    <n v="0"/>
    <x v="0"/>
    <s v="Tools"/>
    <d v="2018-06-13T00:00:00"/>
    <s v="1.1.3"/>
    <s v="4.3 and up"/>
    <s v="5000"/>
    <s v="0"/>
  </r>
  <r>
    <s v="Clash of Kings : The King Of Fighters version"/>
    <x v="18"/>
    <n v="4.2"/>
    <n v="2233681"/>
    <s v="97M"/>
    <s v="50,000,000+"/>
    <x v="0"/>
    <n v="0"/>
    <x v="1"/>
    <s v="Strategy"/>
    <d v="2018-08-01T00:00:00"/>
    <s v="3.44.0"/>
    <s v="2.3.3 and up"/>
    <s v="50000000"/>
    <s v="0"/>
  </r>
  <r>
    <s v="Cl-app!"/>
    <x v="23"/>
    <s v="NaN"/>
    <n v="41"/>
    <s v="353k"/>
    <s v="10,000+"/>
    <x v="0"/>
    <n v="0"/>
    <x v="0"/>
    <s v="Sports"/>
    <d v="2013-05-02T00:00:00"/>
    <s v="1.1.11"/>
    <s v="2.0 and up"/>
    <s v="10000"/>
    <s v="0"/>
  </r>
  <r>
    <s v="CL Notifier"/>
    <x v="25"/>
    <n v="5"/>
    <n v="36"/>
    <s v="3.2M"/>
    <s v="100+"/>
    <x v="0"/>
    <n v="0"/>
    <x v="1"/>
    <s v="Tools"/>
    <d v="2017-08-02T00:00:00"/>
    <n v="1"/>
    <s v="4.0 and up"/>
    <s v="100"/>
    <s v="0"/>
  </r>
  <r>
    <s v="Leica CL"/>
    <x v="22"/>
    <n v="2.6"/>
    <n v="8"/>
    <s v="2.4M"/>
    <s v="1,000+"/>
    <x v="0"/>
    <n v="0"/>
    <x v="0"/>
    <s v="Photography"/>
    <d v="2017-11-21T00:00:00"/>
    <n v="1"/>
    <s v="4.1 and up"/>
    <s v="1000"/>
    <s v="0"/>
  </r>
  <r>
    <s v="cPro Marketplace: Buy. Sell. Rent. Date. Jobs."/>
    <x v="21"/>
    <n v="4.4000000000000004"/>
    <n v="385764"/>
    <s v="8.4M"/>
    <s v="10,000,000+"/>
    <x v="0"/>
    <n v="0"/>
    <x v="3"/>
    <s v="Shopping"/>
    <d v="2018-08-05T00:00:00"/>
    <n v="3.82"/>
    <s v="4.1 and up"/>
    <s v="10000000"/>
    <s v="0"/>
  </r>
  <r>
    <s v="Postings (Craigslist Search App)"/>
    <x v="21"/>
    <n v="4.3"/>
    <n v="151095"/>
    <s v="12M"/>
    <s v="5,000,000+"/>
    <x v="0"/>
    <n v="0"/>
    <x v="3"/>
    <s v="Shopping"/>
    <d v="2018-07-01T00:00:00"/>
    <s v="4.0.13"/>
    <s v="4.1 and up"/>
    <s v="5000000"/>
    <s v="0"/>
  </r>
  <r>
    <s v="New CL 2ne1 Wallpaper KPOP live"/>
    <x v="26"/>
    <s v="NaN"/>
    <n v="0"/>
    <s v="3.4M"/>
    <s v="1+"/>
    <x v="0"/>
    <n v="0"/>
    <x v="0"/>
    <s v="Personalization"/>
    <d v="2018-08-01T00:00:00"/>
    <s v="1.1.1"/>
    <s v="4.0 and up"/>
    <s v="1"/>
    <s v="0"/>
  </r>
  <r>
    <s v="CL 2ne1 Wallpaper KPOP Fans All"/>
    <x v="26"/>
    <s v="NaN"/>
    <n v="0"/>
    <s v="3.4M"/>
    <s v="1+"/>
    <x v="0"/>
    <n v="0"/>
    <x v="0"/>
    <s v="Personalization"/>
    <d v="2018-07-29T00:00:00"/>
    <s v="1.1.1"/>
    <s v="4.0 and up"/>
    <s v="1"/>
    <s v="0"/>
  </r>
  <r>
    <s v="CL-Phlebotomist"/>
    <x v="19"/>
    <n v="4.7"/>
    <n v="19"/>
    <s v="7.3M"/>
    <s v="100+"/>
    <x v="0"/>
    <n v="0"/>
    <x v="0"/>
    <s v="Medical"/>
    <d v="2018-06-16T00:00:00"/>
    <s v="1.0.23"/>
    <s v="4.1 and up"/>
    <s v="100"/>
    <s v="0"/>
  </r>
  <r>
    <s v="New: CL-150"/>
    <x v="18"/>
    <n v="2.8"/>
    <n v="4"/>
    <s v="4.2M"/>
    <s v="500+"/>
    <x v="0"/>
    <n v="0"/>
    <x v="0"/>
    <s v="Education"/>
    <d v="2018-07-25T00:00:00"/>
    <s v="1.2.0"/>
    <s v="5.0 and up"/>
    <s v="500"/>
    <s v="0"/>
  </r>
  <r>
    <s v="Battle of Zombies: Clans War"/>
    <x v="18"/>
    <n v="4.0999999999999996"/>
    <n v="488039"/>
    <s v="58M"/>
    <s v="10,000,000+"/>
    <x v="0"/>
    <n v="0"/>
    <x v="1"/>
    <s v="Strategy"/>
    <d v="2017-11-15T00:00:00"/>
    <s v="1.0.175"/>
    <s v="2.3.3 and up"/>
    <s v="10000000"/>
    <s v="0"/>
  </r>
  <r>
    <s v="CL-Customer Care"/>
    <x v="13"/>
    <s v="NaN"/>
    <n v="2"/>
    <s v="6.8M"/>
    <s v="5+"/>
    <x v="0"/>
    <n v="0"/>
    <x v="0"/>
    <s v="Health &amp; Fitness"/>
    <d v="2018-06-14T00:00:00"/>
    <n v="1.3"/>
    <s v="4.0.3 and up"/>
    <s v="5"/>
    <s v="0"/>
  </r>
  <r>
    <s v="CL Pebble Apps"/>
    <x v="16"/>
    <n v="3.6"/>
    <n v="67"/>
    <s v="499k"/>
    <s v="5,000+"/>
    <x v="0"/>
    <n v="0"/>
    <x v="0"/>
    <s v="Lifestyle"/>
    <d v="2015-12-23T00:00:00"/>
    <n v="3.5"/>
    <s v="4.0 and up"/>
    <s v="5000"/>
    <s v="0"/>
  </r>
  <r>
    <s v="MPS CL"/>
    <x v="25"/>
    <s v="NaN"/>
    <n v="1"/>
    <s v="3.2M"/>
    <s v="10+"/>
    <x v="0"/>
    <n v="0"/>
    <x v="0"/>
    <s v="Tools"/>
    <d v="2018-05-24T00:00:00"/>
    <s v="1.0.3"/>
    <s v="4.0.3 and up"/>
    <s v="10"/>
    <s v="0"/>
  </r>
  <r>
    <s v="Turnotronik CL"/>
    <x v="25"/>
    <s v="NaN"/>
    <n v="1"/>
    <s v="3.3M"/>
    <s v="10+"/>
    <x v="0"/>
    <n v="0"/>
    <x v="0"/>
    <s v="Tools"/>
    <d v="2018-05-24T00:00:00"/>
    <s v="1.0.3"/>
    <s v="4.0.3 and up"/>
    <s v="10"/>
    <s v="0"/>
  </r>
  <r>
    <s v="CL e-bank"/>
    <x v="11"/>
    <n v="4"/>
    <n v="210"/>
    <s v="3.7M"/>
    <s v="10,000+"/>
    <x v="0"/>
    <n v="0"/>
    <x v="0"/>
    <s v="Finance"/>
    <d v="2018-07-30T00:00:00"/>
    <s v="1.5.5"/>
    <s v="4.2 and up"/>
    <s v="10000"/>
    <s v="0"/>
  </r>
  <r>
    <s v="E2CR CL"/>
    <x v="16"/>
    <s v="NaN"/>
    <n v="0"/>
    <s v="25M"/>
    <s v="10+"/>
    <x v="0"/>
    <n v="0"/>
    <x v="0"/>
    <s v="Lifestyle"/>
    <d v="2017-06-30T00:00:00"/>
    <n v="1"/>
    <s v="4.1 and up"/>
    <s v="10"/>
    <s v="0"/>
  </r>
  <r>
    <s v="Wallpapers Mercedes Benz CL"/>
    <x v="26"/>
    <s v="NaN"/>
    <n v="2"/>
    <s v="12M"/>
    <s v="100+"/>
    <x v="0"/>
    <n v="0"/>
    <x v="1"/>
    <s v="Personalization"/>
    <d v="2017-03-05T00:00:00"/>
    <n v="1"/>
    <s v="4.1 and up"/>
    <s v="100"/>
    <s v="0"/>
  </r>
  <r>
    <s v="Color CL"/>
    <x v="16"/>
    <n v="5"/>
    <n v="2"/>
    <s v="1.3M"/>
    <s v="100+"/>
    <x v="0"/>
    <n v="0"/>
    <x v="0"/>
    <s v="Lifestyle"/>
    <d v="2017-02-02T00:00:00"/>
    <n v="1.01"/>
    <s v="4.0.3 and up"/>
    <s v="100"/>
    <s v="0"/>
  </r>
  <r>
    <s v="CL Strength"/>
    <x v="13"/>
    <n v="5"/>
    <n v="3"/>
    <s v="40M"/>
    <s v="50+"/>
    <x v="0"/>
    <n v="0"/>
    <x v="0"/>
    <s v="Health &amp; Fitness"/>
    <d v="2018-06-27T00:00:00"/>
    <s v="CL Strength 7.12.1"/>
    <s v="4.1 and up"/>
    <s v="50"/>
    <s v="0"/>
  </r>
  <r>
    <s v="CL-App"/>
    <x v="19"/>
    <n v="4.7"/>
    <n v="6"/>
    <s v="5.2M"/>
    <s v="100+"/>
    <x v="0"/>
    <n v="0"/>
    <x v="0"/>
    <s v="Medical"/>
    <d v="2017-02-17T00:00:00"/>
    <n v="1.1000000000000001"/>
    <s v="4.0 and up"/>
    <s v="100"/>
    <s v="0"/>
  </r>
  <r>
    <s v="Security Master - Antivirus, VPN, AppLock, Booster"/>
    <x v="25"/>
    <n v="4.7"/>
    <n v="24900999"/>
    <s v="Varies with device"/>
    <s v="500,000,000+"/>
    <x v="0"/>
    <n v="0"/>
    <x v="0"/>
    <s v="Tools"/>
    <d v="2018-08-04T00:00:00"/>
    <s v="4.6.6"/>
    <s v="Varies with device"/>
    <s v="500000000"/>
    <s v="0"/>
  </r>
  <r>
    <s v="CM Launcher 3D - Theme, Wallpapers, Efficient"/>
    <x v="26"/>
    <n v="4.5999999999999996"/>
    <n v="6700847"/>
    <s v="17M"/>
    <s v="100,000,000+"/>
    <x v="0"/>
    <n v="0"/>
    <x v="1"/>
    <s v="Personalization"/>
    <d v="2018-08-03T00:00:00"/>
    <s v="5.41.0"/>
    <s v="4.0.3 and up"/>
    <s v="100000000"/>
    <s v="0"/>
  </r>
  <r>
    <s v="CM Launcher 3D ProðŸ’Ž"/>
    <x v="26"/>
    <n v="4.7"/>
    <n v="23802"/>
    <s v="173k"/>
    <s v="100,000+"/>
    <x v="1"/>
    <n v="4.99"/>
    <x v="0"/>
    <s v="Personalization"/>
    <d v="2016-11-17T00:00:00"/>
    <s v="1.0.9"/>
    <s v="4.0 and up"/>
    <s v="100000"/>
    <s v="4.99"/>
  </r>
  <r>
    <s v="CM Locker - Security Lockscreen"/>
    <x v="25"/>
    <n v="4.5999999999999996"/>
    <n v="3090680"/>
    <s v="Varies with device"/>
    <s v="100,000,000+"/>
    <x v="0"/>
    <n v="0"/>
    <x v="0"/>
    <s v="Tools"/>
    <d v="2018-07-31T00:00:00"/>
    <s v="Varies with device"/>
    <s v="Varies with device"/>
    <s v="100000000"/>
    <s v="0"/>
  </r>
  <r>
    <s v="Clean Master Lite - For Low-End Phone"/>
    <x v="25"/>
    <n v="4.5999999999999996"/>
    <n v="2246379"/>
    <s v="5.1M"/>
    <s v="50,000,000+"/>
    <x v="0"/>
    <n v="0"/>
    <x v="0"/>
    <s v="Tools"/>
    <d v="2018-06-28T00:00:00"/>
    <s v="2.1.4"/>
    <s v="4.0 and up"/>
    <s v="50000000"/>
    <s v="0"/>
  </r>
  <r>
    <s v="CM Security Open VPN - Free, fast unlimited proxy"/>
    <x v="25"/>
    <n v="4.5999999999999996"/>
    <n v="85496"/>
    <s v="5.8M"/>
    <s v="1,000,000+"/>
    <x v="0"/>
    <n v="0"/>
    <x v="0"/>
    <s v="Tools"/>
    <d v="2018-02-14T00:00:00"/>
    <s v="1.6.2"/>
    <s v="4.0.3 and up"/>
    <s v="1000000"/>
    <s v="0"/>
  </r>
  <r>
    <s v="CM Security Lite - Antivirus"/>
    <x v="25"/>
    <n v="4.5999999999999996"/>
    <n v="262076"/>
    <s v="1.2M"/>
    <s v="10,000,000+"/>
    <x v="0"/>
    <n v="0"/>
    <x v="0"/>
    <s v="Tools"/>
    <d v="2018-01-04T00:00:00"/>
    <s v="1.0.2"/>
    <s v="2.3 and up"/>
    <s v="10000000"/>
    <s v="0"/>
  </r>
  <r>
    <s v="CM Transfer - Share any files with friends nearby"/>
    <x v="6"/>
    <n v="4.5999999999999996"/>
    <n v="71740"/>
    <s v="5.8M"/>
    <s v="5,000,000+"/>
    <x v="0"/>
    <n v="0"/>
    <x v="0"/>
    <s v="Communication"/>
    <d v="2018-06-27T00:00:00"/>
    <s v="2.0.7.0014"/>
    <s v="4.0 and up"/>
    <s v="5000000"/>
    <s v="0"/>
  </r>
  <r>
    <s v="CM Flashlight (Compass, SOS)"/>
    <x v="25"/>
    <n v="4.4000000000000004"/>
    <n v="166363"/>
    <s v="1.8M"/>
    <s v="5,000,000+"/>
    <x v="0"/>
    <n v="0"/>
    <x v="0"/>
    <s v="Tools"/>
    <d v="2018-05-25T00:00:00"/>
    <s v="1.4.0"/>
    <s v="2.3 and up"/>
    <s v="5000000"/>
    <s v="0"/>
  </r>
  <r>
    <s v="CM Apps"/>
    <x v="25"/>
    <n v="3.8"/>
    <n v="3341"/>
    <s v="1.9M"/>
    <s v="100,000+"/>
    <x v="0"/>
    <n v="0"/>
    <x v="0"/>
    <s v="Tools"/>
    <d v="2016-04-17T00:00:00"/>
    <n v="4.5"/>
    <s v="4.2 and up"/>
    <s v="100000"/>
    <s v="0"/>
  </r>
  <r>
    <s v="CM AppLock"/>
    <x v="25"/>
    <n v="4.0999999999999996"/>
    <n v="843"/>
    <s v="3.6M"/>
    <s v="100,000+"/>
    <x v="0"/>
    <n v="0"/>
    <x v="0"/>
    <s v="Tools"/>
    <d v="2016-02-25T00:00:00"/>
    <s v="2.0.0"/>
    <s v="4.0 and up"/>
    <s v="100000"/>
    <s v="0"/>
  </r>
  <r>
    <s v="Ruler(cm, inch)"/>
    <x v="25"/>
    <n v="3.4"/>
    <n v="2889"/>
    <s v="2.5M"/>
    <s v="500,000+"/>
    <x v="0"/>
    <n v="0"/>
    <x v="0"/>
    <s v="Tools"/>
    <d v="2016-07-27T00:00:00"/>
    <s v="1.1.0"/>
    <s v="2.3 and up"/>
    <s v="500000"/>
    <s v="0"/>
  </r>
  <r>
    <s v="AppLock - Fingerprint Unlock"/>
    <x v="25"/>
    <n v="4.5"/>
    <n v="112482"/>
    <s v="2.1M"/>
    <s v="5,000,000+"/>
    <x v="0"/>
    <n v="0"/>
    <x v="0"/>
    <s v="Tools"/>
    <d v="2018-07-10T00:00:00"/>
    <s v="1.0.5"/>
    <s v="4.0 and up"/>
    <s v="5000000"/>
    <s v="0"/>
  </r>
  <r>
    <s v="CM Launcher Default Theme"/>
    <x v="26"/>
    <n v="4.5"/>
    <n v="3989"/>
    <s v="1.1M"/>
    <s v="100,000+"/>
    <x v="0"/>
    <n v="0"/>
    <x v="0"/>
    <s v="Personalization"/>
    <d v="2015-09-11T00:00:00"/>
    <s v="1.1.1"/>
    <s v="4.0 and up"/>
    <s v="100000"/>
    <s v="0"/>
  </r>
  <r>
    <s v="Battery Doctor-Battery Life Saver &amp; Battery Cooler"/>
    <x v="25"/>
    <n v="4.5"/>
    <n v="8190074"/>
    <s v="17M"/>
    <s v="100,000,000+"/>
    <x v="0"/>
    <n v="0"/>
    <x v="0"/>
    <s v="Tools"/>
    <d v="2018-06-01T00:00:00"/>
    <n v="6.24"/>
    <s v="4.0 and up"/>
    <s v="100000000"/>
    <s v="0"/>
  </r>
  <r>
    <s v="Inch/cm/Foot Conversion"/>
    <x v="27"/>
    <n v="4"/>
    <n v="319"/>
    <s v="2.1M"/>
    <s v="100,000+"/>
    <x v="0"/>
    <n v="0"/>
    <x v="0"/>
    <s v="Productivity"/>
    <d v="2017-08-20T00:00:00"/>
    <s v="2.0.1"/>
    <s v="2.3.3 and up"/>
    <s v="100000"/>
    <s v="0"/>
  </r>
  <r>
    <s v="Speed Booster - Ram, Battery &amp; Game Speed Booster"/>
    <x v="25"/>
    <n v="4.7"/>
    <n v="85079"/>
    <s v="2.8M"/>
    <s v="1,000,000+"/>
    <x v="0"/>
    <n v="0"/>
    <x v="0"/>
    <s v="Tools"/>
    <d v="2018-07-17T00:00:00"/>
    <s v="1.0.4"/>
    <s v="2.3 and up"/>
    <s v="1000000"/>
    <s v="0"/>
  </r>
  <r>
    <s v="CM FILE MANAGER"/>
    <x v="25"/>
    <n v="4.4000000000000004"/>
    <n v="953790"/>
    <s v="Varies with device"/>
    <s v="50,000,000+"/>
    <x v="0"/>
    <n v="0"/>
    <x v="0"/>
    <s v="Tools"/>
    <d v="2018-08-05T00:00:00"/>
    <s v="Varies with device"/>
    <s v="Varies with device"/>
    <s v="50000000"/>
    <s v="0"/>
  </r>
  <r>
    <s v="Technology CM Locker Theme"/>
    <x v="26"/>
    <n v="4.4000000000000004"/>
    <n v="10093"/>
    <s v="5.5M"/>
    <s v="1,000,000+"/>
    <x v="0"/>
    <n v="0"/>
    <x v="0"/>
    <s v="Personalization"/>
    <d v="2016-02-26T00:00:00"/>
    <s v="1.0.0"/>
    <s v="4.0 and up"/>
    <s v="1000000"/>
    <s v="0"/>
  </r>
  <r>
    <s v="Swift Dark CM / CM13 Theme"/>
    <x v="26"/>
    <n v="4.7"/>
    <n v="1500"/>
    <s v="41M"/>
    <s v="10,000+"/>
    <x v="1"/>
    <n v="1.99"/>
    <x v="0"/>
    <s v="Personalization"/>
    <d v="2017-01-05T00:00:00"/>
    <s v="3.3.3"/>
    <s v="5.0 and up"/>
    <s v="10000"/>
    <s v="1.99"/>
  </r>
  <r>
    <s v="Melior NUI - Material CM Theme"/>
    <x v="26"/>
    <n v="4.7"/>
    <n v="1873"/>
    <s v="14M"/>
    <s v="100,000+"/>
    <x v="0"/>
    <n v="0"/>
    <x v="0"/>
    <s v="Personalization"/>
    <d v="2016-11-07T00:00:00"/>
    <s v="Varies with device"/>
    <s v="Varies with device"/>
    <s v="100000"/>
    <s v="0"/>
  </r>
  <r>
    <s v="Height Converter feet-inch cm"/>
    <x v="25"/>
    <n v="4.2"/>
    <n v="498"/>
    <s v="597k"/>
    <s v="100,000+"/>
    <x v="0"/>
    <n v="0"/>
    <x v="0"/>
    <s v="Tools"/>
    <d v="2013-10-22T00:00:00"/>
    <n v="1"/>
    <s v="2.2 and up"/>
    <s v="100000"/>
    <s v="0"/>
  </r>
  <r>
    <s v="CM Secure Browser (Authorized)"/>
    <x v="25"/>
    <n v="4.2"/>
    <n v="1147"/>
    <s v="2.7M"/>
    <s v="100,000+"/>
    <x v="0"/>
    <n v="0"/>
    <x v="0"/>
    <s v="Tools"/>
    <d v="2017-10-02T00:00:00"/>
    <s v="1.1.6"/>
    <s v="4.0 and up"/>
    <s v="100000"/>
    <s v="0"/>
  </r>
  <r>
    <s v="ðŸ“ Smart Ruler â†”ï¸ cm/inch measuring for homework!"/>
    <x v="25"/>
    <n v="4"/>
    <n v="19"/>
    <s v="3.2M"/>
    <s v="10,000+"/>
    <x v="0"/>
    <n v="0"/>
    <x v="0"/>
    <s v="Tools"/>
    <d v="2017-10-21T00:00:00"/>
    <n v="1"/>
    <s v="4.2 and up"/>
    <s v="10000"/>
    <s v="0"/>
  </r>
  <r>
    <s v="Ruler cm"/>
    <x v="25"/>
    <n v="3.6"/>
    <n v="661"/>
    <s v="809k"/>
    <s v="100,000+"/>
    <x v="0"/>
    <n v="0"/>
    <x v="0"/>
    <s v="Tools"/>
    <d v="2014-09-10T00:00:00"/>
    <n v="2.1"/>
    <s v="2.2 and up"/>
    <s v="100000"/>
    <s v="0"/>
  </r>
  <r>
    <s v="Length Converter: convert mm,cm,m, feet,yard,mile"/>
    <x v="25"/>
    <n v="4.7"/>
    <n v="76"/>
    <s v="2.2M"/>
    <s v="50,000+"/>
    <x v="0"/>
    <n v="0"/>
    <x v="0"/>
    <s v="Tools"/>
    <d v="2018-04-05T00:00:00"/>
    <n v="1.4"/>
    <s v="4.0.3 and up"/>
    <s v="50000"/>
    <s v="0"/>
  </r>
  <r>
    <s v="CM AppLock Fingerprint 2018"/>
    <x v="25"/>
    <n v="4.4000000000000004"/>
    <n v="1264"/>
    <s v="8.2M"/>
    <s v="100,000+"/>
    <x v="0"/>
    <n v="0"/>
    <x v="0"/>
    <s v="Tools"/>
    <d v="2018-08-06T00:00:00"/>
    <s v="4.0.4"/>
    <s v="4.3 and up"/>
    <s v="100000"/>
    <s v="0"/>
  </r>
  <r>
    <s v="m, cm, mm to yard, feet, inch converter tool"/>
    <x v="25"/>
    <n v="4.3"/>
    <n v="246"/>
    <s v="2.8M"/>
    <s v="100,000+"/>
    <x v="0"/>
    <n v="0"/>
    <x v="0"/>
    <s v="Tools"/>
    <d v="2018-02-06T00:00:00"/>
    <n v="1.1000000000000001"/>
    <s v="4.0 and up"/>
    <s v="100000"/>
    <s v="0"/>
  </r>
  <r>
    <s v="Speed Car CM Locker Theme"/>
    <x v="26"/>
    <n v="4.4000000000000004"/>
    <n v="7519"/>
    <s v="4.0M"/>
    <s v="500,000+"/>
    <x v="0"/>
    <n v="0"/>
    <x v="0"/>
    <s v="Personalization"/>
    <d v="2016-01-26T00:00:00"/>
    <s v="1.0.1"/>
    <s v="4.0 and up"/>
    <s v="500000"/>
    <s v="0"/>
  </r>
  <r>
    <s v="Calculator CM"/>
    <x v="25"/>
    <n v="4.4000000000000004"/>
    <n v="8"/>
    <s v="1.8M"/>
    <s v="500+"/>
    <x v="0"/>
    <n v="0"/>
    <x v="0"/>
    <s v="Tools"/>
    <d v="2015-03-09T00:00:00"/>
    <n v="1"/>
    <s v="2.3 and up"/>
    <s v="500"/>
    <s v="0"/>
  </r>
  <r>
    <s v="Inches to cm conversion"/>
    <x v="25"/>
    <n v="4.4000000000000004"/>
    <n v="29"/>
    <s v="70k"/>
    <s v="10,000+"/>
    <x v="0"/>
    <n v="0"/>
    <x v="0"/>
    <s v="Tools"/>
    <d v="2015-01-14T00:00:00"/>
    <n v="1.4"/>
    <s v="4.0 and up"/>
    <s v="10000"/>
    <s v="0"/>
  </r>
  <r>
    <s v="Vintage Flower CM Locker Theme"/>
    <x v="26"/>
    <n v="4.3"/>
    <n v="2910"/>
    <s v="2.3M"/>
    <s v="500,000+"/>
    <x v="0"/>
    <n v="0"/>
    <x v="0"/>
    <s v="Personalization"/>
    <d v="2016-01-24T00:00:00"/>
    <s v="1.0.0"/>
    <s v="4.0 and up"/>
    <s v="500000"/>
    <s v="0"/>
  </r>
  <r>
    <s v="Centimeter Ruler"/>
    <x v="25"/>
    <n v="3.3"/>
    <n v="16"/>
    <s v="1.3M"/>
    <s v="10,000+"/>
    <x v="0"/>
    <n v="0"/>
    <x v="0"/>
    <s v="Tools"/>
    <d v="2016-11-05T00:00:00"/>
    <n v="2"/>
    <s v="4.0 and up"/>
    <s v="10000"/>
    <s v="0"/>
  </r>
  <r>
    <s v="CM S Pen Add-on(ROOT)"/>
    <x v="25"/>
    <n v="3.6"/>
    <n v="373"/>
    <s v="122k"/>
    <s v="10,000+"/>
    <x v="0"/>
    <n v="0"/>
    <x v="0"/>
    <s v="Tools"/>
    <d v="2017-02-24T00:00:00"/>
    <s v="1.0.9"/>
    <s v="4.1 and up"/>
    <s v="10000"/>
    <s v="0"/>
  </r>
  <r>
    <s v="Ruler"/>
    <x v="25"/>
    <n v="4.5"/>
    <n v="27180"/>
    <s v="4.1M"/>
    <s v="1,000,000+"/>
    <x v="0"/>
    <n v="0"/>
    <x v="0"/>
    <s v="Tools"/>
    <d v="2018-07-06T00:00:00"/>
    <n v="3.24"/>
    <s v="4.1 and up"/>
    <s v="1000000"/>
    <s v="0"/>
  </r>
  <r>
    <s v="My Style CM 13 Theme"/>
    <x v="26"/>
    <n v="4.5"/>
    <n v="314"/>
    <s v="11M"/>
    <s v="10,000+"/>
    <x v="0"/>
    <n v="0"/>
    <x v="0"/>
    <s v="Personalization"/>
    <d v="2016-09-08T00:00:00"/>
    <n v="1.9"/>
    <s v="5.0 - 6.0"/>
    <s v="10000"/>
    <s v="0"/>
  </r>
  <r>
    <s v="QuickPic - Photo Gallery with Google Drive Support"/>
    <x v="22"/>
    <n v="4.5999999999999996"/>
    <n v="847144"/>
    <s v="4.2M"/>
    <s v="10,000,000+"/>
    <x v="0"/>
    <n v="0"/>
    <x v="0"/>
    <s v="Photography"/>
    <d v="2017-11-10T00:00:00"/>
    <s v="4.7.4"/>
    <s v="4.0 and up"/>
    <s v="10000000"/>
    <s v="0"/>
  </r>
  <r>
    <s v="Ruler &amp; Area Measurement (cm, inch)"/>
    <x v="25"/>
    <n v="4.3"/>
    <n v="10"/>
    <s v="8.2M"/>
    <s v="10,000+"/>
    <x v="0"/>
    <n v="0"/>
    <x v="0"/>
    <s v="Tools"/>
    <d v="2017-07-28T00:00:00"/>
    <n v="1.2"/>
    <s v="4.1 and up"/>
    <s v="10000"/>
    <s v="0"/>
  </r>
  <r>
    <s v="Inches to Centimeters"/>
    <x v="25"/>
    <n v="3.6"/>
    <n v="949"/>
    <s v="411k"/>
    <s v="100,000+"/>
    <x v="0"/>
    <n v="0"/>
    <x v="0"/>
    <s v="Tools"/>
    <d v="2018-04-13T00:00:00"/>
    <n v="3"/>
    <s v="1.6 and up"/>
    <s v="100000"/>
    <s v="0"/>
  </r>
  <r>
    <s v="cm, mm to inch, feet converter tool"/>
    <x v="27"/>
    <n v="4.3"/>
    <n v="176"/>
    <s v="2.3M"/>
    <s v="100,000+"/>
    <x v="0"/>
    <n v="0"/>
    <x v="0"/>
    <s v="Productivity"/>
    <d v="2016-09-27T00:00:00"/>
    <n v="1.1000000000000001"/>
    <s v="2.3.3 and up"/>
    <s v="100000"/>
    <s v="0"/>
  </r>
  <r>
    <s v="City light CM Locker Theme"/>
    <x v="26"/>
    <n v="4.4000000000000004"/>
    <n v="6271"/>
    <s v="5.7M"/>
    <s v="500,000+"/>
    <x v="0"/>
    <n v="0"/>
    <x v="0"/>
    <s v="Personalization"/>
    <d v="2016-02-24T00:00:00"/>
    <s v="1.0.0"/>
    <s v="4.0 and up"/>
    <s v="500000"/>
    <s v="0"/>
  </r>
  <r>
    <s v="Speed Test - WiFi / Cellular speed test"/>
    <x v="25"/>
    <n v="4.0999999999999996"/>
    <n v="24226"/>
    <s v="Varies with device"/>
    <s v="1,000,000+"/>
    <x v="0"/>
    <n v="0"/>
    <x v="0"/>
    <s v="Tools"/>
    <d v="2017-06-27T00:00:00"/>
    <s v="1.0.5"/>
    <s v="Varies with device"/>
    <s v="1000000"/>
    <s v="0"/>
  </r>
  <r>
    <s v="CM FILE MANAGER Pro"/>
    <x v="4"/>
    <n v="4.2"/>
    <n v="2359"/>
    <s v="2.7M"/>
    <s v="10,000+"/>
    <x v="1"/>
    <n v="2.99"/>
    <x v="0"/>
    <s v="Business"/>
    <d v="2016-02-16T00:00:00"/>
    <s v="1.16.9"/>
    <s v="1.6 and up"/>
    <s v="10000"/>
    <s v="2.99"/>
  </r>
  <r>
    <s v="cm to inches | centimeters to inches conversion"/>
    <x v="25"/>
    <n v="4.8"/>
    <n v="52"/>
    <s v="1.9M"/>
    <s v="5,000+"/>
    <x v="0"/>
    <n v="0"/>
    <x v="0"/>
    <s v="Tools"/>
    <d v="2018-05-07T00:00:00"/>
    <s v="1.3.2"/>
    <s v="4.0 and up"/>
    <s v="5000"/>
    <s v="0"/>
  </r>
  <r>
    <s v="OMEGA Black UI Theme - CM 12+"/>
    <x v="26"/>
    <n v="4.2"/>
    <n v="12"/>
    <s v="19M"/>
    <s v="100+"/>
    <x v="1"/>
    <n v="0.99"/>
    <x v="0"/>
    <s v="Personalization"/>
    <d v="2015-08-20T00:00:00"/>
    <n v="1"/>
    <s v="5.0 and up"/>
    <s v="100"/>
    <s v="0.99"/>
  </r>
  <r>
    <s v="In to cm"/>
    <x v="25"/>
    <s v="NaN"/>
    <n v="0"/>
    <s v="2.3M"/>
    <s v="10+"/>
    <x v="0"/>
    <n v="0"/>
    <x v="0"/>
    <s v="Tools"/>
    <d v="2018-04-05T00:00:00"/>
    <n v="1.1000000000000001"/>
    <s v="4.0.3 and up"/>
    <s v="10"/>
    <s v="0"/>
  </r>
  <r>
    <s v="Cartoon Network App"/>
    <x v="18"/>
    <n v="4"/>
    <n v="119173"/>
    <s v="Varies with device"/>
    <s v="10,000,000+"/>
    <x v="0"/>
    <n v="0"/>
    <x v="2"/>
    <s v="Video Players &amp; Editors;Music &amp; Video"/>
    <d v="2018-06-21T00:00:00"/>
    <s v="Varies with device"/>
    <s v="Varies with device"/>
    <s v="10000000"/>
    <s v="0"/>
  </r>
  <r>
    <s v="CN Summer Challenge"/>
    <x v="18"/>
    <n v="3.7"/>
    <n v="985"/>
    <s v="49M"/>
    <s v="100,000+"/>
    <x v="0"/>
    <n v="0"/>
    <x v="0"/>
    <s v="Entertainment;Brain Games"/>
    <d v="2018-05-24T00:00:00"/>
    <n v="1.1000000000000001"/>
    <s v="4.4 and up"/>
    <s v="100000"/>
    <s v="0"/>
  </r>
  <r>
    <s v="Teen Titans GO Figure!"/>
    <x v="18"/>
    <n v="4.5"/>
    <n v="1985"/>
    <s v="28M"/>
    <s v="10,000+"/>
    <x v="1"/>
    <n v="3.99"/>
    <x v="2"/>
    <s v="Action;Action &amp; Adventure"/>
    <d v="2018-07-18T00:00:00"/>
    <s v="1.0.2"/>
    <s v="5.1 and up"/>
    <s v="10000"/>
    <s v="3.99"/>
  </r>
  <r>
    <s v="CN Superstar Soccer: Goal!!!"/>
    <x v="18"/>
    <n v="4.0999999999999996"/>
    <n v="3863"/>
    <s v="41M"/>
    <s v="100,000+"/>
    <x v="1"/>
    <n v="2.99"/>
    <x v="0"/>
    <s v="Sports;Action &amp; Adventure"/>
    <d v="2018-05-24T00:00:00"/>
    <s v="1.1.1"/>
    <s v="4.1 and up"/>
    <s v="100000"/>
    <s v="2.99"/>
  </r>
  <r>
    <s v="Teeny Titans - Teen Titans Go!"/>
    <x v="18"/>
    <n v="4.5999999999999996"/>
    <n v="20463"/>
    <s v="25M"/>
    <s v="100,000+"/>
    <x v="1"/>
    <n v="3.99"/>
    <x v="2"/>
    <s v="Strategy;Action &amp; Adventure"/>
    <d v="2018-07-18T00:00:00"/>
    <s v="1.2.1"/>
    <s v="4.1 and up"/>
    <s v="100000"/>
    <s v="3.99"/>
  </r>
  <r>
    <s v="CN Sayin' - Cartoon Network"/>
    <x v="18"/>
    <n v="4.5"/>
    <n v="85"/>
    <s v="25M"/>
    <s v="10,000+"/>
    <x v="0"/>
    <n v="0"/>
    <x v="0"/>
    <s v="Entertainment"/>
    <d v="2018-03-27T00:00:00"/>
    <n v="1.22"/>
    <s v="4.4 and up"/>
    <s v="10000"/>
    <s v="0"/>
  </r>
  <r>
    <s v="Cartoon Network Match Land"/>
    <x v="18"/>
    <n v="4.7"/>
    <n v="21979"/>
    <s v="38M"/>
    <s v="1,000,000+"/>
    <x v="0"/>
    <n v="0"/>
    <x v="0"/>
    <s v="Puzzle"/>
    <d v="2018-07-09T00:00:00"/>
    <s v="1.1.3"/>
    <s v="5.1 and up"/>
    <s v="1000000"/>
    <s v="0"/>
  </r>
  <r>
    <s v="Card Wars Kingdom"/>
    <x v="18"/>
    <n v="4.3"/>
    <n v="920571"/>
    <s v="28M"/>
    <s v="10,000,000+"/>
    <x v="0"/>
    <n v="0"/>
    <x v="2"/>
    <s v="Card;Action &amp; Adventure"/>
    <d v="2017-01-17T00:00:00"/>
    <s v="1.0.10"/>
    <s v="4.0.3 and up"/>
    <s v="10000000"/>
    <s v="0"/>
  </r>
  <r>
    <s v="Wrecker's Revenge - Gumball"/>
    <x v="18"/>
    <n v="4.3"/>
    <n v="2263"/>
    <s v="55M"/>
    <s v="100,000+"/>
    <x v="0"/>
    <n v="0"/>
    <x v="0"/>
    <s v="Puzzle;Action &amp; Adventure"/>
    <d v="2017-09-21T00:00:00"/>
    <n v="14.15"/>
    <s v="4.3 and up"/>
    <s v="100000"/>
    <s v="0"/>
  </r>
  <r>
    <s v="Super Slime Blitz - Gumball"/>
    <x v="18"/>
    <n v="4.5999999999999996"/>
    <n v="5395"/>
    <s v="58M"/>
    <s v="500,000+"/>
    <x v="0"/>
    <n v="0"/>
    <x v="0"/>
    <s v="Arcade;Action &amp; Adventure"/>
    <d v="2018-05-24T00:00:00"/>
    <s v="1.2.0"/>
    <s v="4.0.3 and up"/>
    <s v="500000"/>
    <s v="0"/>
  </r>
  <r>
    <s v="Blamburger - Clarence"/>
    <x v="18"/>
    <n v="4.0999999999999996"/>
    <n v="30444"/>
    <s v="27M"/>
    <s v="1,000,000+"/>
    <x v="0"/>
    <n v="0"/>
    <x v="2"/>
    <s v="Arcade;Action &amp; Adventure"/>
    <d v="2015-10-26T00:00:00"/>
    <s v="1.0.5"/>
    <s v="4.3 and up"/>
    <s v="1000000"/>
    <s v="0"/>
  </r>
  <r>
    <s v="Free Fur All â€“ We Bare Bears"/>
    <x v="18"/>
    <n v="4.2"/>
    <n v="256916"/>
    <s v="25M"/>
    <s v="10,000,000+"/>
    <x v="0"/>
    <n v="0"/>
    <x v="0"/>
    <s v="Arcade;Action &amp; Adventure"/>
    <d v="2015-10-08T00:00:00"/>
    <s v="1.0.4"/>
    <s v="4.0 and up"/>
    <s v="10000000"/>
    <s v="0"/>
  </r>
  <r>
    <s v="Sky Streaker - Gumball"/>
    <x v="17"/>
    <n v="4.3"/>
    <n v="37513"/>
    <s v="31M"/>
    <s v="5,000,000+"/>
    <x v="0"/>
    <n v="0"/>
    <x v="0"/>
    <s v="Arcade"/>
    <d v="2015-12-07T00:00:00"/>
    <n v="4"/>
    <s v="2.3 and up"/>
    <s v="5000000"/>
    <s v="0"/>
  </r>
  <r>
    <s v="Just A Regular Arcade"/>
    <x v="17"/>
    <n v="4.2"/>
    <n v="40847"/>
    <s v="94M"/>
    <s v="1,000,000+"/>
    <x v="0"/>
    <n v="0"/>
    <x v="0"/>
    <s v="Action"/>
    <d v="2016-01-08T00:00:00"/>
    <s v="3.1.0"/>
    <s v="2.3.3 and up"/>
    <s v="1000000"/>
    <s v="0"/>
  </r>
  <r>
    <s v="Soundtrack Attack"/>
    <x v="18"/>
    <n v="4.3"/>
    <n v="96045"/>
    <s v="25M"/>
    <s v="5,000,000+"/>
    <x v="0"/>
    <n v="0"/>
    <x v="0"/>
    <s v="Action;Action &amp; Adventure"/>
    <d v="2016-07-26T00:00:00"/>
    <s v="1.0.4"/>
    <s v="4.1 and up"/>
    <s v="5000000"/>
    <s v="0"/>
  </r>
  <r>
    <s v="[adult swim]"/>
    <x v="18"/>
    <n v="3.6"/>
    <n v="21433"/>
    <s v="21M"/>
    <s v="1,000,000+"/>
    <x v="0"/>
    <n v="0"/>
    <x v="3"/>
    <s v="Entertainment"/>
    <d v="2018-05-29T00:00:00"/>
    <s v="3.0.1805181047"/>
    <s v="5.0 and up"/>
    <s v="1000000"/>
    <s v="0"/>
  </r>
  <r>
    <s v="Ben 10: Alien Experience"/>
    <x v="18"/>
    <n v="4.2"/>
    <n v="82005"/>
    <s v="45M"/>
    <s v="10,000,000+"/>
    <x v="0"/>
    <n v="0"/>
    <x v="2"/>
    <s v="Action;Action &amp; Adventure"/>
    <d v="2017-10-24T00:00:00"/>
    <s v="1.2.1"/>
    <s v="4.4 and up"/>
    <s v="10000000"/>
    <s v="0"/>
  </r>
  <r>
    <s v="MagiMobile â€“ Mighty Magiswords"/>
    <x v="18"/>
    <n v="4.2"/>
    <n v="120035"/>
    <s v="45M"/>
    <s v="5,000,000+"/>
    <x v="0"/>
    <n v="0"/>
    <x v="0"/>
    <s v="Entertainment;Action &amp; Adventure"/>
    <d v="2018-01-04T00:00:00"/>
    <s v="1.0.11"/>
    <s v="4.1 and up"/>
    <s v="5000000"/>
    <s v="0"/>
  </r>
  <r>
    <s v="Dreamland Arcade - Steven Universe"/>
    <x v="17"/>
    <n v="4"/>
    <n v="6386"/>
    <s v="24M"/>
    <s v="500,000+"/>
    <x v="0"/>
    <n v="0"/>
    <x v="0"/>
    <s v="Arcade"/>
    <d v="2017-11-19T00:00:00"/>
    <n v="0.99"/>
    <s v="5.1 and up"/>
    <s v="500000"/>
    <s v="0"/>
  </r>
  <r>
    <s v="Surely You Quest - Magiswords"/>
    <x v="18"/>
    <n v="4.5999999999999996"/>
    <n v="43314"/>
    <s v="83M"/>
    <s v="1,000,000+"/>
    <x v="0"/>
    <n v="0"/>
    <x v="2"/>
    <s v="Role Playing;Action &amp; Adventure"/>
    <d v="2017-06-20T00:00:00"/>
    <s v="1.0.2"/>
    <s v="4.1 and up"/>
    <s v="1000000"/>
    <s v="0"/>
  </r>
  <r>
    <s v="Adventure Time Run"/>
    <x v="17"/>
    <n v="4.3"/>
    <n v="24628"/>
    <s v="88M"/>
    <s v="1,000,000+"/>
    <x v="0"/>
    <n v="0"/>
    <x v="0"/>
    <s v="Action"/>
    <d v="2018-07-26T00:00:00"/>
    <s v="1.25.396"/>
    <s v="4.4 and up"/>
    <s v="1000000"/>
    <s v="0"/>
  </r>
  <r>
    <s v="Glitch Fixers: Powerpuff Girls"/>
    <x v="17"/>
    <n v="4.4000000000000004"/>
    <n v="39698"/>
    <s v="51M"/>
    <s v="5,000,000+"/>
    <x v="0"/>
    <n v="0"/>
    <x v="0"/>
    <s v="Arcade"/>
    <d v="2016-12-01T00:00:00"/>
    <s v="1.0.0"/>
    <s v="4.1 and up"/>
    <s v="5000000"/>
    <s v="0"/>
  </r>
  <r>
    <s v="StirFry Stunts - We Bare Bears"/>
    <x v="17"/>
    <n v="4.5"/>
    <n v="121533"/>
    <s v="63M"/>
    <s v="10,000,000+"/>
    <x v="0"/>
    <n v="0"/>
    <x v="0"/>
    <s v="Arcade"/>
    <d v="2016-03-24T00:00:00"/>
    <s v="1.0.0"/>
    <s v="2.3.3 and up"/>
    <s v="10000000"/>
    <s v="0"/>
  </r>
  <r>
    <s v="Burrito Bash â€“ We Bare Bears"/>
    <x v="18"/>
    <n v="4.3"/>
    <n v="10776"/>
    <s v="21M"/>
    <s v="1,000,000+"/>
    <x v="0"/>
    <n v="0"/>
    <x v="0"/>
    <s v="Arcade;Action &amp; Adventure"/>
    <d v="2017-10-26T00:00:00"/>
    <n v="3.4"/>
    <s v="4.1 and up"/>
    <s v="1000000"/>
    <s v="0"/>
  </r>
  <r>
    <s v="LEGOÂ® TV"/>
    <x v="18"/>
    <n v="3.7"/>
    <n v="17250"/>
    <s v="7.2M"/>
    <s v="1,000,000+"/>
    <x v="0"/>
    <n v="0"/>
    <x v="2"/>
    <s v="Entertainment;Music &amp; Video"/>
    <d v="2018-08-04T00:00:00"/>
    <s v="4.0.2"/>
    <s v="5.0 and up"/>
    <s v="1000000"/>
    <s v="0"/>
  </r>
  <r>
    <s v="Boomerang"/>
    <x v="18"/>
    <n v="4.2"/>
    <n v="13519"/>
    <s v="51M"/>
    <s v="1,000,000+"/>
    <x v="0"/>
    <n v="0"/>
    <x v="0"/>
    <s v="Entertainment;Music &amp; Video"/>
    <d v="2018-07-27T00:00:00"/>
    <n v="2.1800000000000002"/>
    <s v="5.0 and up"/>
    <s v="1000000"/>
    <s v="0"/>
  </r>
  <r>
    <s v="We Bare Bears Match3 Repairs"/>
    <x v="18"/>
    <n v="4.7"/>
    <n v="39153"/>
    <s v="98M"/>
    <s v="1,000,000+"/>
    <x v="0"/>
    <n v="0"/>
    <x v="0"/>
    <s v="Puzzle"/>
    <d v="2018-07-25T00:00:00"/>
    <s v="1.1.7"/>
    <s v="4.1 and up"/>
    <s v="1000000"/>
    <s v="0"/>
  </r>
  <r>
    <s v="Champions and Challengers - Adventure Time"/>
    <x v="18"/>
    <n v="4.5999999999999996"/>
    <n v="51973"/>
    <s v="27M"/>
    <s v="1,000,000+"/>
    <x v="0"/>
    <n v="0"/>
    <x v="0"/>
    <s v="Role Playing"/>
    <d v="2018-08-02T00:00:00"/>
    <s v="1.2.5"/>
    <s v="4.4 and up"/>
    <s v="1000000"/>
    <s v="0"/>
  </r>
  <r>
    <s v="Ski Safari: Adventure Time"/>
    <x v="18"/>
    <n v="4.5"/>
    <n v="48754"/>
    <s v="9.3M"/>
    <s v="100,000+"/>
    <x v="1"/>
    <n v="0.99"/>
    <x v="0"/>
    <s v="Arcade;Action &amp; Adventure"/>
    <d v="2014-10-07T00:00:00"/>
    <s v="1.5.2"/>
    <s v="2.3 and up"/>
    <s v="100000"/>
    <s v="0.99"/>
  </r>
  <r>
    <s v="Block Survival Craft:The Story"/>
    <x v="18"/>
    <n v="4.0999999999999996"/>
    <n v="7046"/>
    <s v="87M"/>
    <s v="500,000+"/>
    <x v="0"/>
    <n v="0"/>
    <x v="2"/>
    <s v="Puzzle"/>
    <d v="2017-10-12T00:00:00"/>
    <s v="0.2.7"/>
    <s v="4.0.3 and up"/>
    <s v="500000"/>
    <s v="0"/>
  </r>
  <r>
    <s v="What's Up, Snoopy? - Peanuts"/>
    <x v="18"/>
    <n v="4.5"/>
    <n v="773"/>
    <s v="55M"/>
    <s v="100,000+"/>
    <x v="0"/>
    <n v="0"/>
    <x v="0"/>
    <s v="Arcade;Action &amp; Adventure"/>
    <d v="2017-08-22T00:00:00"/>
    <s v="1.0.1"/>
    <s v="5.1 and up"/>
    <s v="100000"/>
    <s v="0"/>
  </r>
  <r>
    <s v="DisneyNOW â€“ TV Shows &amp; Games"/>
    <x v="18"/>
    <n v="4.3"/>
    <n v="82499"/>
    <s v="Varies with device"/>
    <s v="5,000,000+"/>
    <x v="0"/>
    <n v="0"/>
    <x v="0"/>
    <s v="Entertainment;Music &amp; Video"/>
    <d v="2018-07-05T00:00:00"/>
    <s v="Varies with device"/>
    <s v="4.4 and up"/>
    <s v="5000000"/>
    <s v="0"/>
  </r>
  <r>
    <s v="Rockstars of Ooo"/>
    <x v="18"/>
    <n v="3.4"/>
    <n v="642"/>
    <s v="26M"/>
    <s v="10,000+"/>
    <x v="1"/>
    <n v="1.99"/>
    <x v="2"/>
    <s v="Arcade;Action &amp; Adventure"/>
    <d v="2015-08-11T00:00:00"/>
    <s v="1.0.2"/>
    <s v="2.3.3 and up"/>
    <s v="10000"/>
    <s v="1.99"/>
  </r>
  <r>
    <s v="PokÃ©mon TV"/>
    <x v="18"/>
    <n v="4.2"/>
    <n v="117461"/>
    <s v="Varies with device"/>
    <s v="5,000,000+"/>
    <x v="0"/>
    <n v="0"/>
    <x v="0"/>
    <s v="Entertainment;Music &amp; Video"/>
    <d v="2018-06-29T00:00:00"/>
    <s v="Varies with device"/>
    <s v="Varies with device"/>
    <s v="5000000"/>
    <s v="0"/>
  </r>
  <r>
    <s v="Angelo Rules - Crazy day"/>
    <x v="17"/>
    <n v="3.9"/>
    <n v="108336"/>
    <s v="62M"/>
    <s v="1,000,000+"/>
    <x v="0"/>
    <n v="0"/>
    <x v="0"/>
    <s v="Adventure"/>
    <d v="2016-06-27T00:00:00"/>
    <s v="4.0.01"/>
    <s v="4.4 and up"/>
    <s v="1000000"/>
    <s v="0"/>
  </r>
  <r>
    <s v="Flipped Out! - Powerpuff Girls"/>
    <x v="18"/>
    <n v="4.4000000000000004"/>
    <n v="412"/>
    <s v="22M"/>
    <s v="10,000+"/>
    <x v="1"/>
    <n v="2.99"/>
    <x v="2"/>
    <s v="Action;Action &amp; Adventure"/>
    <d v="2016-06-30T00:00:00"/>
    <s v="1.0.2"/>
    <s v="4.0 and up"/>
    <s v="10000"/>
    <s v="2.99"/>
  </r>
  <r>
    <s v="Adventure Time Game Wizard"/>
    <x v="17"/>
    <n v="4.0999999999999996"/>
    <n v="4107"/>
    <s v="40M"/>
    <s v="50,000+"/>
    <x v="1"/>
    <n v="4.99"/>
    <x v="0"/>
    <s v="Adventure"/>
    <d v="2015-07-16T00:00:00"/>
    <s v="1.2.0"/>
    <s v="4.1 and up"/>
    <s v="50000"/>
    <s v="4.99"/>
  </r>
  <r>
    <s v="Best Park in the Universe"/>
    <x v="17"/>
    <n v="4.3"/>
    <n v="3904"/>
    <s v="5.5M"/>
    <s v="10,000+"/>
    <x v="1"/>
    <n v="2.99"/>
    <x v="2"/>
    <s v="Action"/>
    <d v="2014-09-10T00:00:00"/>
    <s v="1.2.1"/>
    <s v="4.0 and up"/>
    <s v="10000"/>
    <s v="2.99"/>
  </r>
  <r>
    <s v="Formula Cartoon All Stars"/>
    <x v="18"/>
    <n v="3.9"/>
    <n v="1213"/>
    <s v="18M"/>
    <s v="10,000+"/>
    <x v="1"/>
    <n v="2.99"/>
    <x v="0"/>
    <s v="Racing;Action &amp; Adventure"/>
    <d v="2015-06-25T00:00:00"/>
    <s v="4.1.2"/>
    <s v="2.3.3 and up"/>
    <s v="10000"/>
    <s v="2.99"/>
  </r>
  <r>
    <s v="Multicraft Miner Exploration"/>
    <x v="17"/>
    <n v="4"/>
    <n v="14563"/>
    <s v="74M"/>
    <s v="1,000,000+"/>
    <x v="0"/>
    <n v="0"/>
    <x v="2"/>
    <s v="Adventure"/>
    <d v="2017-12-22T00:00:00"/>
    <s v="0.6.49"/>
    <s v="4.1 and up"/>
    <s v="1000000"/>
    <s v="0"/>
  </r>
  <r>
    <s v="CN TV Canal 3 - Cable Netword"/>
    <x v="18"/>
    <s v="NaN"/>
    <n v="5"/>
    <s v="16M"/>
    <s v="1,000+"/>
    <x v="0"/>
    <n v="0"/>
    <x v="0"/>
    <s v="Entertainment"/>
    <d v="2018-02-10T00:00:00"/>
    <n v="2"/>
    <s v="4.0.3 and up"/>
    <s v="1000"/>
    <s v="0"/>
  </r>
  <r>
    <s v="CN Resident"/>
    <x v="18"/>
    <n v="5"/>
    <n v="1"/>
    <s v="64M"/>
    <s v="100+"/>
    <x v="0"/>
    <n v="0"/>
    <x v="0"/>
    <s v="Entertainment"/>
    <d v="2017-05-22T00:00:00"/>
    <n v="40.1"/>
    <s v="4.1 and up"/>
    <s v="100"/>
    <s v="0"/>
  </r>
  <r>
    <s v="Little Lovely Dentist"/>
    <x v="18"/>
    <n v="4.2"/>
    <n v="17786"/>
    <s v="16M"/>
    <s v="1,000,000+"/>
    <x v="0"/>
    <n v="0"/>
    <x v="0"/>
    <s v="Casual"/>
    <d v="2018-05-14T00:00:00"/>
    <s v="1.1.8"/>
    <s v="4.0 and up"/>
    <s v="1000000"/>
    <s v="0"/>
  </r>
  <r>
    <s v="Foods Co"/>
    <x v="21"/>
    <n v="4.3"/>
    <n v="199"/>
    <s v="25M"/>
    <s v="10,000+"/>
    <x v="0"/>
    <n v="0"/>
    <x v="0"/>
    <s v="Shopping"/>
    <d v="2018-08-02T00:00:00"/>
    <s v="14.2.1"/>
    <s v="5.0 and up"/>
    <s v="10000"/>
    <s v="0"/>
  </r>
  <r>
    <s v="AND CO"/>
    <x v="11"/>
    <n v="4.5"/>
    <n v="175"/>
    <s v="12M"/>
    <s v="10,000+"/>
    <x v="0"/>
    <n v="0"/>
    <x v="0"/>
    <s v="Finance"/>
    <d v="2018-08-03T00:00:00"/>
    <s v="2.2.0"/>
    <s v="5.0 and up"/>
    <s v="10000"/>
    <s v="0"/>
  </r>
  <r>
    <s v="Tetrobot and Co."/>
    <x v="18"/>
    <n v="4.5"/>
    <n v="709"/>
    <s v="18M"/>
    <s v="5,000+"/>
    <x v="1"/>
    <n v="2.99"/>
    <x v="0"/>
    <s v="Puzzle"/>
    <d v="2015-04-20T00:00:00"/>
    <s v="1.1.2"/>
    <s v="2.3 and up"/>
    <s v="5000"/>
    <s v="2.99"/>
  </r>
  <r>
    <s v="Brit + Co"/>
    <x v="16"/>
    <n v="3.9"/>
    <n v="987"/>
    <s v="4.5M"/>
    <s v="10,000+"/>
    <x v="0"/>
    <n v="0"/>
    <x v="0"/>
    <s v="Lifestyle"/>
    <d v="2017-08-29T00:00:00"/>
    <s v="2.0.4"/>
    <s v="4.0 and up"/>
    <s v="10000"/>
    <s v="0"/>
  </r>
  <r>
    <s v="Wuwu &amp; Co."/>
    <x v="18"/>
    <s v="NaN"/>
    <n v="9"/>
    <s v="77M"/>
    <s v="100+"/>
    <x v="1"/>
    <n v="2.99"/>
    <x v="0"/>
    <s v="Books &amp; Reference;Creativity"/>
    <d v="2017-03-22T00:00:00"/>
    <n v="2.4900000000000002"/>
    <s v="4.1 and up"/>
    <s v="100"/>
    <s v="2.99"/>
  </r>
  <r>
    <s v="Dots &amp; Co: A Puzzle Adventure"/>
    <x v="18"/>
    <n v="4.5"/>
    <n v="81001"/>
    <s v="85M"/>
    <s v="1,000,000+"/>
    <x v="0"/>
    <n v="0"/>
    <x v="0"/>
    <s v="Puzzle"/>
    <d v="2018-04-27T00:00:00"/>
    <s v="2.15.2"/>
    <s v="4.1 and up"/>
    <s v="1000000"/>
    <s v="0"/>
  </r>
  <r>
    <s v="AppClose - The #1 FREE Co-Parenting App"/>
    <x v="28"/>
    <n v="3.5"/>
    <n v="159"/>
    <s v="85M"/>
    <s v="10,000+"/>
    <x v="0"/>
    <n v="0"/>
    <x v="0"/>
    <s v="Parenting"/>
    <d v="2018-07-31T00:00:00"/>
    <s v="2.1.23"/>
    <s v="4.4 and up"/>
    <s v="10000"/>
    <s v="0"/>
  </r>
  <r>
    <s v="Co-op CRS"/>
    <x v="16"/>
    <n v="3.6"/>
    <n v="581"/>
    <s v="26M"/>
    <s v="100,000+"/>
    <x v="0"/>
    <n v="0"/>
    <x v="0"/>
    <s v="Lifestyle"/>
    <d v="2018-03-04T00:00:00"/>
    <s v="2.4.3"/>
    <s v="4.4 and up"/>
    <s v="100000"/>
    <s v="0"/>
  </r>
  <r>
    <s v="Co Checker"/>
    <x v="25"/>
    <n v="1.9"/>
    <n v="12"/>
    <s v="2.0M"/>
    <s v="1,000+"/>
    <x v="0"/>
    <n v="0"/>
    <x v="0"/>
    <s v="Tools"/>
    <d v="2017-10-20T00:00:00"/>
    <s v="1.8.6"/>
    <s v="4.3 and up"/>
    <s v="1000"/>
    <s v="0"/>
  </r>
  <r>
    <s v="VCalendar - VenkatRama and Co"/>
    <x v="16"/>
    <n v="4.3"/>
    <n v="87"/>
    <s v="3.9M"/>
    <s v="10,000+"/>
    <x v="0"/>
    <n v="0"/>
    <x v="0"/>
    <s v="Lifestyle"/>
    <d v="2018-03-16T00:00:00"/>
    <n v="1.2"/>
    <s v="4.1 and up"/>
    <s v="10000"/>
    <s v="0"/>
  </r>
  <r>
    <s v="Feeder.co"/>
    <x v="31"/>
    <n v="3.2"/>
    <n v="77"/>
    <s v="11M"/>
    <s v="5,000+"/>
    <x v="0"/>
    <n v="0"/>
    <x v="0"/>
    <s v="News &amp; Magazines"/>
    <d v="2018-03-12T00:00:00"/>
    <s v="2.2.7"/>
    <s v="4.2 and up"/>
    <s v="5000"/>
    <s v="0"/>
  </r>
  <r>
    <s v="Co-op Connections"/>
    <x v="21"/>
    <n v="1.6"/>
    <n v="8"/>
    <s v="18M"/>
    <s v="1,000+"/>
    <x v="0"/>
    <n v="0"/>
    <x v="0"/>
    <s v="Shopping"/>
    <d v="2018-05-03T00:00:00"/>
    <n v="1.5"/>
    <s v="4.1 and up"/>
    <s v="1000"/>
    <s v="0"/>
  </r>
  <r>
    <s v="mail.co.uk Mail"/>
    <x v="6"/>
    <n v="4.2"/>
    <n v="21"/>
    <s v="8.7M"/>
    <s v="5,000+"/>
    <x v="0"/>
    <n v="0"/>
    <x v="0"/>
    <s v="Communication"/>
    <d v="2018-07-24T00:00:00"/>
    <s v="1.1.0"/>
    <s v="4.0.3 and up"/>
    <s v="5000"/>
    <s v="0"/>
  </r>
  <r>
    <s v="Aquarium Co-Op Podcast"/>
    <x v="16"/>
    <n v="4.9000000000000004"/>
    <n v="206"/>
    <s v="3.9M"/>
    <s v="1,000+"/>
    <x v="0"/>
    <n v="0"/>
    <x v="0"/>
    <s v="Lifestyle"/>
    <d v="2017-06-20T00:00:00"/>
    <s v="2.3.13"/>
    <s v="4.2 and up"/>
    <s v="1000"/>
    <s v="0"/>
  </r>
  <r>
    <s v="MobileBiz Co - Cloud Invoice"/>
    <x v="4"/>
    <n v="4.4000000000000004"/>
    <n v="373"/>
    <s v="4.0M"/>
    <s v="10,000+"/>
    <x v="0"/>
    <n v="0"/>
    <x v="0"/>
    <s v="Business"/>
    <d v="2018-02-16T00:00:00"/>
    <s v="1.3.4"/>
    <s v="2.0 and up"/>
    <s v="10000"/>
    <s v="0"/>
  </r>
  <r>
    <s v="Supermarket Cashier Kids Games"/>
    <x v="18"/>
    <n v="3.6"/>
    <n v="32416"/>
    <s v="Varies with device"/>
    <s v="1,000,000+"/>
    <x v="0"/>
    <n v="0"/>
    <x v="0"/>
    <s v="Educational"/>
    <d v="2017-07-10T00:00:00"/>
    <s v="Varies with device"/>
    <s v="Varies with device"/>
    <s v="1000000"/>
    <s v="0"/>
  </r>
  <r>
    <s v="Co-op Taxi"/>
    <x v="32"/>
    <n v="3.4"/>
    <n v="168"/>
    <s v="53M"/>
    <s v="10,000+"/>
    <x v="0"/>
    <n v="0"/>
    <x v="0"/>
    <s v="Maps &amp; Navigation"/>
    <d v="2018-05-01T00:00:00"/>
    <s v="3.19.34"/>
    <s v="5.0 and up"/>
    <s v="10000"/>
    <s v="0"/>
  </r>
  <r>
    <s v="Alex &amp; Co Quiz"/>
    <x v="17"/>
    <s v="NaN"/>
    <n v="9"/>
    <s v="4.9M"/>
    <s v="1,000+"/>
    <x v="0"/>
    <n v="0"/>
    <x v="0"/>
    <s v="Trivia"/>
    <d v="2018-04-15T00:00:00"/>
    <n v="1.2"/>
    <s v="4.1 and up"/>
    <s v="1000"/>
    <s v="0"/>
  </r>
  <r>
    <s v="Them Bombs: co-op board game play with 2-4 friends"/>
    <x v="17"/>
    <n v="4.7"/>
    <n v="8038"/>
    <s v="52M"/>
    <s v="100,000+"/>
    <x v="0"/>
    <n v="0"/>
    <x v="1"/>
    <s v="Board"/>
    <d v="2018-07-12T00:00:00"/>
    <s v="1.4.1"/>
    <s v="4.1 and up"/>
    <s v="100000"/>
    <s v="0"/>
  </r>
  <r>
    <s v="REI Co-op Mastercard"/>
    <x v="11"/>
    <n v="2.9"/>
    <n v="320"/>
    <s v="23M"/>
    <s v="10,000+"/>
    <x v="0"/>
    <n v="0"/>
    <x v="0"/>
    <s v="Finance"/>
    <d v="2018-06-14T00:00:00"/>
    <s v="2.13.11"/>
    <s v="4.4 and up"/>
    <s v="10000"/>
    <s v="0"/>
  </r>
  <r>
    <s v="Websites.co.in Instant Website"/>
    <x v="4"/>
    <n v="4.3"/>
    <n v="327"/>
    <s v="13M"/>
    <s v="10,000+"/>
    <x v="0"/>
    <n v="0"/>
    <x v="0"/>
    <s v="Business"/>
    <d v="2018-06-25T00:00:00"/>
    <n v="1.48"/>
    <s v="4.1 and up"/>
    <s v="10000"/>
    <s v="0"/>
  </r>
  <r>
    <s v="Co-op Credit Union on the Go"/>
    <x v="11"/>
    <n v="4.4000000000000004"/>
    <n v="5"/>
    <s v="30M"/>
    <s v="1,000+"/>
    <x v="0"/>
    <n v="0"/>
    <x v="0"/>
    <s v="Finance"/>
    <d v="2018-04-25T00:00:00"/>
    <s v="18.1.79"/>
    <s v="5.0 and up"/>
    <s v="1000"/>
    <s v="0"/>
  </r>
  <r>
    <s v="Hashtags For Likes.co"/>
    <x v="20"/>
    <n v="4.3"/>
    <n v="420"/>
    <s v="18M"/>
    <s v="50,000+"/>
    <x v="0"/>
    <n v="0"/>
    <x v="0"/>
    <s v="Social"/>
    <d v="2016-12-19T00:00:00"/>
    <n v="1.1000000000000001"/>
    <s v="4.0.3 and up"/>
    <s v="50000"/>
    <s v="0"/>
  </r>
  <r>
    <s v="Chinese Chess ( Xiangqi Free )"/>
    <x v="17"/>
    <n v="4.5999999999999996"/>
    <n v="963"/>
    <s v="4.1M"/>
    <s v="50,000+"/>
    <x v="0"/>
    <n v="0"/>
    <x v="0"/>
    <s v="Board"/>
    <d v="2017-04-18T00:00:00"/>
    <s v="1.1.1"/>
    <s v="2.3 and up"/>
    <s v="50000"/>
    <s v="0"/>
  </r>
  <r>
    <s v="Krypton by krypt.co"/>
    <x v="27"/>
    <n v="4.5999999999999996"/>
    <n v="38"/>
    <s v="13M"/>
    <s v="1,000+"/>
    <x v="0"/>
    <n v="0"/>
    <x v="0"/>
    <s v="Productivity"/>
    <d v="2018-07-17T00:00:00"/>
    <s v="2.4.0"/>
    <s v="6.0 and up"/>
    <s v="1000"/>
    <s v="0"/>
  </r>
  <r>
    <s v="Chinese Chess / Co Tuong"/>
    <x v="17"/>
    <n v="4.2"/>
    <n v="6947"/>
    <s v="20M"/>
    <s v="500,000+"/>
    <x v="0"/>
    <n v="0"/>
    <x v="0"/>
    <s v="Board"/>
    <d v="2017-10-25T00:00:00"/>
    <s v="2.7.7"/>
    <s v="2.3 and up"/>
    <s v="500000"/>
    <s v="0"/>
  </r>
  <r>
    <s v="Fayr - Co-Parenting Simplified"/>
    <x v="27"/>
    <n v="3.5"/>
    <n v="16"/>
    <s v="21M"/>
    <s v="1,000+"/>
    <x v="0"/>
    <n v="0"/>
    <x v="0"/>
    <s v="Productivity"/>
    <d v="2018-07-20T00:00:00"/>
    <s v="1.5.1"/>
    <s v="5.0 and up"/>
    <s v="1000"/>
    <s v="0"/>
  </r>
  <r>
    <s v="Co-Dependents Anonymous"/>
    <x v="16"/>
    <s v="NaN"/>
    <n v="0"/>
    <s v="12M"/>
    <s v="500+"/>
    <x v="0"/>
    <n v="0"/>
    <x v="0"/>
    <s v="Lifestyle"/>
    <d v="2018-02-28T00:00:00"/>
    <s v="1.0.1"/>
    <s v="4.1 and up"/>
    <s v="500"/>
    <s v="0"/>
  </r>
  <r>
    <s v="Sprig by CO-OP"/>
    <x v="11"/>
    <n v="2.9"/>
    <n v="252"/>
    <s v="18M"/>
    <s v="10,000+"/>
    <x v="0"/>
    <n v="0"/>
    <x v="0"/>
    <s v="Finance"/>
    <d v="2017-10-11T00:00:00"/>
    <s v="1.4.1033"/>
    <s v="4.1 and up"/>
    <s v="10000"/>
    <s v="0"/>
  </r>
  <r>
    <s v="Good&amp;Co: Career match tests"/>
    <x v="4"/>
    <n v="4.4000000000000004"/>
    <n v="26572"/>
    <s v="41M"/>
    <s v="1,000,000+"/>
    <x v="0"/>
    <n v="0"/>
    <x v="0"/>
    <s v="Business"/>
    <d v="2018-07-24T00:00:00"/>
    <s v="2.9.1"/>
    <s v="4.1 and up"/>
    <s v="1000000"/>
    <s v="0"/>
  </r>
  <r>
    <s v="Central Bank and Trust Co."/>
    <x v="11"/>
    <n v="4.7"/>
    <n v="65"/>
    <s v="12M"/>
    <s v="5,000+"/>
    <x v="0"/>
    <n v="0"/>
    <x v="0"/>
    <s v="Finance"/>
    <d v="2018-06-12T00:00:00"/>
    <s v="5.9.1.0"/>
    <s v="5.0 and up"/>
    <s v="5000"/>
    <s v="0"/>
  </r>
  <r>
    <s v="Soo Co-op Mobile Banking"/>
    <x v="11"/>
    <n v="4.5"/>
    <n v="159"/>
    <s v="14M"/>
    <s v="1,000+"/>
    <x v="0"/>
    <n v="0"/>
    <x v="0"/>
    <s v="Finance"/>
    <d v="2017-09-12T00:00:00"/>
    <s v="4.2.87"/>
    <s v="4.0.3 and up"/>
    <s v="1000"/>
    <s v="0"/>
  </r>
  <r>
    <s v="Co-Optima Mobile"/>
    <x v="11"/>
    <n v="4.4000000000000004"/>
    <n v="218"/>
    <s v="Varies with device"/>
    <s v="10,000+"/>
    <x v="0"/>
    <n v="0"/>
    <x v="0"/>
    <s v="Finance"/>
    <d v="2017-06-08T00:00:00"/>
    <s v="Varies with device"/>
    <s v="Varies with device"/>
    <s v="10000"/>
    <s v="0"/>
  </r>
  <r>
    <s v="SharedCareâ„¢ Co-parenting"/>
    <x v="28"/>
    <n v="2"/>
    <n v="23"/>
    <s v="Varies with device"/>
    <s v="100+"/>
    <x v="1"/>
    <n v="4.59"/>
    <x v="0"/>
    <s v="Parenting"/>
    <d v="2016-06-19T00:00:00"/>
    <s v="3.0.3"/>
    <s v="4.0 and up"/>
    <s v="100"/>
    <s v="4.59"/>
  </r>
  <r>
    <s v="Holl &amp; Co Barbers"/>
    <x v="16"/>
    <n v="4.7"/>
    <n v="12"/>
    <s v="6.0M"/>
    <s v="500+"/>
    <x v="0"/>
    <n v="0"/>
    <x v="0"/>
    <s v="Lifestyle"/>
    <d v="2018-02-26T00:00:00"/>
    <s v="4.9.940"/>
    <s v="4.0 and up"/>
    <s v="500"/>
    <s v="0"/>
  </r>
  <r>
    <s v="Call of Miniâ„¢ Zombies 2"/>
    <x v="17"/>
    <n v="4.4000000000000004"/>
    <n v="248417"/>
    <s v="17M"/>
    <s v="5,000,000+"/>
    <x v="0"/>
    <n v="0"/>
    <x v="1"/>
    <s v="Arcade"/>
    <d v="2015-02-10T00:00:00"/>
    <s v="2.1.3"/>
    <s v="2.3.3 and up"/>
    <s v="5000000"/>
    <s v="0"/>
  </r>
  <r>
    <s v="Grenada Co-operative Bank"/>
    <x v="11"/>
    <n v="4.4000000000000004"/>
    <n v="137"/>
    <s v="400k"/>
    <s v="10,000+"/>
    <x v="0"/>
    <n v="0"/>
    <x v="0"/>
    <s v="Finance"/>
    <d v="2013-06-26T00:00:00"/>
    <s v="2.4.3"/>
    <s v="1.6 and up"/>
    <s v="10000"/>
    <s v="0"/>
  </r>
  <r>
    <s v="Dungeon Legends - PvP Action MMO RPG Co-op Games"/>
    <x v="18"/>
    <n v="4.4000000000000004"/>
    <n v="102215"/>
    <s v="42M"/>
    <s v="1,000,000+"/>
    <x v="0"/>
    <n v="0"/>
    <x v="1"/>
    <s v="Role Playing"/>
    <d v="2018-06-25T00:00:00"/>
    <n v="3.1"/>
    <s v="4.0.3 and up"/>
    <s v="1000000"/>
    <s v="0"/>
  </r>
  <r>
    <s v="CO CASE Events"/>
    <x v="18"/>
    <s v="NaN"/>
    <n v="0"/>
    <s v="54M"/>
    <s v="100+"/>
    <x v="0"/>
    <n v="0"/>
    <x v="0"/>
    <s v="Education"/>
    <d v="2018-01-30T00:00:00"/>
    <n v="1.3"/>
    <s v="4.1 and up"/>
    <s v="100"/>
    <s v="0"/>
  </r>
  <r>
    <s v="Permit Test CO Colorado DMV"/>
    <x v="18"/>
    <n v="4.5"/>
    <n v="41"/>
    <s v="11M"/>
    <s v="1,000+"/>
    <x v="0"/>
    <n v="0"/>
    <x v="0"/>
    <s v="Education"/>
    <d v="2017-06-15T00:00:00"/>
    <s v="2.6.5"/>
    <s v="4.1 and up"/>
    <s v="1000"/>
    <s v="0"/>
  </r>
  <r>
    <s v="Chinese Chess 3D Online (Xiangqi, è±¡æ£‹, co tuong)"/>
    <x v="17"/>
    <n v="3.5"/>
    <n v="23"/>
    <s v="37M"/>
    <s v="1,000+"/>
    <x v="1"/>
    <n v="0.99"/>
    <x v="0"/>
    <s v="Board"/>
    <d v="2017-12-27T00:00:00"/>
    <s v="2.2.1"/>
    <s v="4.1 and up"/>
    <s v="1000"/>
    <s v="0.99"/>
  </r>
  <r>
    <s v="2-Player Co-op Zombie Shoot"/>
    <x v="17"/>
    <n v="4.2"/>
    <n v="33"/>
    <s v="13M"/>
    <s v="1,000+"/>
    <x v="0"/>
    <n v="0"/>
    <x v="1"/>
    <s v="Action"/>
    <d v="2018-07-01T00:00:00"/>
    <s v="1.0.13"/>
    <s v="2.3 and up"/>
    <s v="1000"/>
    <s v="0"/>
  </r>
  <r>
    <s v="Camping and Co - Camping in Europe"/>
    <x v="24"/>
    <n v="3.7"/>
    <n v="19"/>
    <s v="6.5M"/>
    <s v="1,000+"/>
    <x v="0"/>
    <n v="0"/>
    <x v="0"/>
    <s v="Travel &amp; Local"/>
    <d v="2018-04-17T00:00:00"/>
    <s v="1.2.3"/>
    <s v="4.1 and up"/>
    <s v="1000"/>
    <s v="0"/>
  </r>
  <r>
    <s v="Remote | Fire TV | Android TV | KODI | CetusPlay"/>
    <x v="25"/>
    <n v="4.4000000000000004"/>
    <n v="15911"/>
    <s v="16M"/>
    <s v="1,000,000+"/>
    <x v="0"/>
    <n v="0"/>
    <x v="0"/>
    <s v="Tools"/>
    <d v="2018-06-30T00:00:00"/>
    <s v="4.1.8.1"/>
    <s v="4.1 and up"/>
    <s v="1000000"/>
    <s v="0"/>
  </r>
  <r>
    <s v="Comboios de Portugal"/>
    <x v="32"/>
    <n v="3.4"/>
    <n v="1147"/>
    <s v="19M"/>
    <s v="100,000+"/>
    <x v="0"/>
    <n v="0"/>
    <x v="0"/>
    <s v="Maps &amp; Navigation"/>
    <d v="2018-05-28T00:00:00"/>
    <s v="1.0.3.8"/>
    <s v="4.0.3 and up"/>
    <s v="100000"/>
    <s v="0"/>
  </r>
  <r>
    <s v="CP Dialer"/>
    <x v="20"/>
    <n v="4.3"/>
    <n v="64"/>
    <s v="3.3M"/>
    <s v="50,000+"/>
    <x v="0"/>
    <n v="0"/>
    <x v="1"/>
    <s v="Social"/>
    <d v="2018-03-22T00:00:00"/>
    <s v="2.9.0"/>
    <s v="4.1 and up"/>
    <s v="50000"/>
    <s v="0"/>
  </r>
  <r>
    <s v="CP Federal Mobile"/>
    <x v="11"/>
    <n v="3.6"/>
    <n v="180"/>
    <s v="35M"/>
    <s v="10,000+"/>
    <x v="0"/>
    <n v="0"/>
    <x v="0"/>
    <s v="Finance"/>
    <d v="2017-10-06T00:00:00"/>
    <s v="7.0.7-qa003-prod"/>
    <s v="4.2 and up"/>
    <s v="10000"/>
    <s v="0"/>
  </r>
  <r>
    <s v="CestovnÃ© poriadky CP"/>
    <x v="32"/>
    <n v="4.5999999999999996"/>
    <n v="2681"/>
    <s v="6.3M"/>
    <s v="100,000+"/>
    <x v="0"/>
    <n v="0"/>
    <x v="0"/>
    <s v="Maps &amp; Navigation"/>
    <d v="2017-09-25T00:00:00"/>
    <s v="1.2.0"/>
    <s v="4.0.3 and up"/>
    <s v="100000"/>
    <s v="0"/>
  </r>
  <r>
    <s v="CP Channel"/>
    <x v="18"/>
    <n v="4.5999999999999996"/>
    <n v="7"/>
    <s v="12M"/>
    <s v="500+"/>
    <x v="0"/>
    <n v="0"/>
    <x v="2"/>
    <s v="Education"/>
    <d v="2018-03-21T00:00:00"/>
    <s v="1.1.0"/>
    <s v="4.1 and up"/>
    <s v="500"/>
    <s v="0"/>
  </r>
  <r>
    <s v="CP Clicker"/>
    <x v="16"/>
    <n v="4.2"/>
    <n v="251"/>
    <s v="5.0M"/>
    <s v="10,000+"/>
    <x v="0"/>
    <n v="0"/>
    <x v="0"/>
    <s v="Lifestyle"/>
    <d v="2018-03-22T00:00:00"/>
    <s v="3.3.003"/>
    <s v="4.1 and up"/>
    <s v="10000"/>
    <s v="0"/>
  </r>
  <r>
    <s v="Evolution CP &amp; IV Calculator for pokemon"/>
    <x v="18"/>
    <n v="4.3"/>
    <n v="9465"/>
    <s v="43M"/>
    <s v="500,000+"/>
    <x v="0"/>
    <n v="0"/>
    <x v="0"/>
    <s v="Entertainment"/>
    <d v="2018-07-08T00:00:00"/>
    <s v="0.4.6"/>
    <s v="4.4 and up"/>
    <s v="500000"/>
    <s v="0"/>
  </r>
  <r>
    <s v="CP Creepypasta"/>
    <x v="18"/>
    <n v="3.8"/>
    <n v="128"/>
    <s v="2.9M"/>
    <s v="10,000+"/>
    <x v="0"/>
    <n v="0"/>
    <x v="1"/>
    <s v="Entertainment"/>
    <d v="2016-07-11T00:00:00"/>
    <s v="1.0.2"/>
    <s v="4.0.3 and up"/>
    <s v="10000"/>
    <s v="0"/>
  </r>
  <r>
    <s v="Hercules CP Mobile"/>
    <x v="25"/>
    <n v="1.4"/>
    <n v="20"/>
    <s v="4.1M"/>
    <s v="1,000+"/>
    <x v="0"/>
    <n v="0"/>
    <x v="0"/>
    <s v="Tools"/>
    <d v="2018-07-06T00:00:00"/>
    <s v="2.1.5"/>
    <s v="4.3 and up"/>
    <s v="1000"/>
    <s v="0"/>
  </r>
  <r>
    <s v="Cerebral Palsy"/>
    <x v="19"/>
    <n v="4.4000000000000004"/>
    <n v="38"/>
    <s v="8.5M"/>
    <s v="1,000+"/>
    <x v="0"/>
    <n v="0"/>
    <x v="0"/>
    <s v="Medical"/>
    <d v="2014-07-30T00:00:00"/>
    <n v="2"/>
    <s v="3.0 and up"/>
    <s v="1000"/>
    <s v="0"/>
  </r>
  <r>
    <s v="Speak quietly: Autism, CP"/>
    <x v="19"/>
    <s v="NaN"/>
    <n v="6"/>
    <s v="7.0M"/>
    <s v="1,000+"/>
    <x v="0"/>
    <n v="0"/>
    <x v="0"/>
    <s v="Medical"/>
    <d v="2016-07-30T00:00:00"/>
    <n v="5"/>
    <s v="3.0 and up"/>
    <s v="1000"/>
    <s v="0"/>
  </r>
  <r>
    <s v="CP RACING 2 FREE"/>
    <x v="18"/>
    <n v="4"/>
    <n v="4607"/>
    <s v="19M"/>
    <s v="100,000+"/>
    <x v="0"/>
    <n v="0"/>
    <x v="0"/>
    <s v="Simulation"/>
    <d v="2018-03-12T00:00:00"/>
    <n v="3"/>
    <s v="4.0 and up"/>
    <s v="100000"/>
    <s v="0"/>
  </r>
  <r>
    <s v="CP-Care Mobile"/>
    <x v="18"/>
    <s v="NaN"/>
    <n v="1"/>
    <s v="16M"/>
    <s v="10+"/>
    <x v="0"/>
    <n v="0"/>
    <x v="0"/>
    <s v="Education"/>
    <d v="2018-06-20T00:00:00"/>
    <n v="1"/>
    <s v="4.0 and up"/>
    <s v="10"/>
    <s v="0"/>
  </r>
  <r>
    <s v="CP ToolBox"/>
    <x v="4"/>
    <n v="4.5999999999999996"/>
    <n v="70"/>
    <s v="14M"/>
    <s v="1,000+"/>
    <x v="0"/>
    <n v="0"/>
    <x v="0"/>
    <s v="Business"/>
    <d v="2015-02-11T00:00:00"/>
    <s v="1.9.3"/>
    <s v="2.3.3 and up"/>
    <s v="1000"/>
    <s v="0"/>
  </r>
  <r>
    <s v="Talking Pictures: Autism, CP"/>
    <x v="19"/>
    <n v="3.9"/>
    <n v="22"/>
    <s v="801k"/>
    <s v="5,000+"/>
    <x v="0"/>
    <n v="0"/>
    <x v="0"/>
    <s v="Medical"/>
    <d v="2017-03-06T00:00:00"/>
    <n v="1.1399999999999999"/>
    <s v="3.0 and up"/>
    <s v="5000"/>
    <s v="0"/>
  </r>
  <r>
    <s v="CP HAPPS - Pittsburgh Events"/>
    <x v="16"/>
    <n v="3.8"/>
    <n v="85"/>
    <s v="5.6M"/>
    <s v="5,000+"/>
    <x v="0"/>
    <n v="0"/>
    <x v="1"/>
    <s v="Lifestyle"/>
    <d v="2015-03-06T00:00:00"/>
    <s v="1.18.10"/>
    <s v="4.0.3 and up"/>
    <s v="5000"/>
    <s v="0"/>
  </r>
  <r>
    <s v="Poke Genie - Safe IV Calculator"/>
    <x v="25"/>
    <n v="4.7"/>
    <n v="92958"/>
    <s v="36M"/>
    <s v="1,000,000+"/>
    <x v="0"/>
    <n v="0"/>
    <x v="0"/>
    <s v="Tools"/>
    <d v="2018-07-27T00:00:00"/>
    <s v="1.13.0"/>
    <s v="5.0 and up"/>
    <s v="1000000"/>
    <s v="0"/>
  </r>
  <r>
    <s v="IV Calc CP Calculator Toolkit"/>
    <x v="25"/>
    <n v="4.2"/>
    <n v="242"/>
    <s v="3.2M"/>
    <s v="10,000+"/>
    <x v="0"/>
    <n v="0"/>
    <x v="0"/>
    <s v="Tools"/>
    <d v="2016-10-06T00:00:00"/>
    <n v="1.3"/>
    <s v="4.2 and up"/>
    <s v="10000"/>
    <s v="0"/>
  </r>
  <r>
    <s v="CP Plus Showcase"/>
    <x v="4"/>
    <n v="4.3"/>
    <n v="236"/>
    <s v="7.0M"/>
    <s v="50,000+"/>
    <x v="0"/>
    <n v="0"/>
    <x v="0"/>
    <s v="Business"/>
    <d v="2018-03-09T00:00:00"/>
    <s v="1.0.4"/>
    <s v="4.0 and up"/>
    <s v="50000"/>
    <s v="0"/>
  </r>
  <r>
    <s v="CP Calculator"/>
    <x v="18"/>
    <n v="4.0999999999999996"/>
    <n v="187"/>
    <s v="2.9M"/>
    <s v="10,000+"/>
    <x v="0"/>
    <n v="0"/>
    <x v="0"/>
    <s v="Entertainment"/>
    <d v="2016-09-13T00:00:00"/>
    <n v="3.21"/>
    <s v="4.1 and up"/>
    <s v="10000"/>
    <s v="0"/>
  </r>
  <r>
    <s v="iTooch MathÃ©matiques CP"/>
    <x v="18"/>
    <n v="4.3"/>
    <n v="1018"/>
    <s v="35M"/>
    <s v="100,000+"/>
    <x v="0"/>
    <n v="0"/>
    <x v="0"/>
    <s v="Education;Education"/>
    <d v="2017-06-28T00:00:00"/>
    <s v="4.6.2"/>
    <s v="4.0.3 and up"/>
    <s v="100000"/>
    <s v="0"/>
  </r>
  <r>
    <s v="gCMOB"/>
    <x v="25"/>
    <n v="4.2"/>
    <n v="7935"/>
    <s v="21M"/>
    <s v="1,000,000+"/>
    <x v="0"/>
    <n v="0"/>
    <x v="0"/>
    <s v="Tools"/>
    <d v="2018-01-08T00:00:00"/>
    <s v="2.4.7"/>
    <s v="3.0 and up"/>
    <s v="1000000"/>
    <s v="0"/>
  </r>
  <r>
    <s v="CP Connect 2.0"/>
    <x v="27"/>
    <s v="NaN"/>
    <n v="0"/>
    <s v="5.8M"/>
    <s v="500+"/>
    <x v="0"/>
    <n v="0"/>
    <x v="0"/>
    <s v="Productivity"/>
    <d v="2017-08-17T00:00:00"/>
    <s v="3.9.4"/>
    <s v="4.0.3 and up"/>
    <s v="500"/>
    <s v="0"/>
  </r>
  <r>
    <s v="Evolution CP"/>
    <x v="18"/>
    <n v="3.6"/>
    <n v="13"/>
    <s v="4.7M"/>
    <s v="500+"/>
    <x v="0"/>
    <n v="0"/>
    <x v="0"/>
    <s v="Entertainment"/>
    <d v="2016-09-04T00:00:00"/>
    <s v="1.0.2"/>
    <s v="4.0.3 and up"/>
    <s v="500"/>
    <s v="0"/>
  </r>
  <r>
    <s v="IV Goï¼ˆget IV for Pokemonï¼‰"/>
    <x v="17"/>
    <n v="4.5999999999999996"/>
    <n v="132282"/>
    <s v="20M"/>
    <s v="1,000,000+"/>
    <x v="0"/>
    <n v="0"/>
    <x v="0"/>
    <s v="Adventure"/>
    <d v="2018-07-31T00:00:00"/>
    <n v="15"/>
    <s v="4.1 and up"/>
    <s v="1000000"/>
    <s v="0"/>
  </r>
  <r>
    <s v="CP Smart Check List"/>
    <x v="26"/>
    <s v="NaN"/>
    <n v="1"/>
    <s v="3.9M"/>
    <s v="10+"/>
    <x v="0"/>
    <n v="0"/>
    <x v="0"/>
    <s v="Personalization"/>
    <d v="2017-08-14T00:00:00"/>
    <s v="0.0.1"/>
    <s v="4.1 and up"/>
    <s v="10"/>
    <s v="0"/>
  </r>
  <r>
    <s v="Ditto CP Calculator GO"/>
    <x v="25"/>
    <n v="4.3"/>
    <n v="34"/>
    <s v="12M"/>
    <s v="1,000+"/>
    <x v="0"/>
    <n v="0"/>
    <x v="0"/>
    <s v="Tools"/>
    <d v="2018-02-25T00:00:00"/>
    <n v="1.9"/>
    <s v="4.0.3 and up"/>
    <s v="1000"/>
    <s v="0"/>
  </r>
  <r>
    <s v="Foothills CP"/>
    <x v="18"/>
    <n v="5"/>
    <n v="4"/>
    <s v="7.8M"/>
    <s v="100+"/>
    <x v="0"/>
    <n v="0"/>
    <x v="1"/>
    <s v="Education"/>
    <d v="2018-06-25T00:00:00"/>
    <s v="3.8.0"/>
    <s v="4.1 and up"/>
    <s v="100"/>
    <s v="0"/>
  </r>
  <r>
    <s v="CP Installer App"/>
    <x v="4"/>
    <n v="5"/>
    <n v="4"/>
    <s v="24M"/>
    <s v="100+"/>
    <x v="0"/>
    <n v="0"/>
    <x v="0"/>
    <s v="Business"/>
    <d v="2018-07-24T00:00:00"/>
    <s v="5.1.1"/>
    <s v="4.1 and up"/>
    <s v="100"/>
    <s v="0"/>
  </r>
  <r>
    <s v="CP Trivia"/>
    <x v="17"/>
    <n v="5"/>
    <n v="5"/>
    <s v="12M"/>
    <s v="100+"/>
    <x v="0"/>
    <n v="0"/>
    <x v="0"/>
    <s v="Trivia"/>
    <d v="2018-08-06T00:00:00"/>
    <n v="0.99"/>
    <s v="5.0 and up"/>
    <s v="100"/>
    <s v="0"/>
  </r>
  <r>
    <s v="CP Ready"/>
    <x v="4"/>
    <n v="4.5"/>
    <n v="56"/>
    <s v="Varies with device"/>
    <s v="1,000+"/>
    <x v="0"/>
    <n v="0"/>
    <x v="0"/>
    <s v="Business"/>
    <d v="2018-03-05T00:00:00"/>
    <s v="6.4.16"/>
    <s v="4.0 and up"/>
    <s v="1000"/>
    <s v="0"/>
  </r>
  <r>
    <s v="CP Surprise"/>
    <x v="16"/>
    <n v="3.8"/>
    <n v="2548"/>
    <s v="4.9M"/>
    <s v="100,000+"/>
    <x v="0"/>
    <n v="0"/>
    <x v="0"/>
    <s v="Lifestyle"/>
    <d v="2018-01-30T00:00:00"/>
    <s v="4.4.2"/>
    <s v="4.1 and up"/>
    <s v="100000"/>
    <s v="0"/>
  </r>
  <r>
    <s v="Evolve CP Calc. for PokemonGo"/>
    <x v="25"/>
    <n v="3.9"/>
    <n v="116"/>
    <s v="3.3M"/>
    <s v="10,000+"/>
    <x v="0"/>
    <n v="0"/>
    <x v="0"/>
    <s v="Tools"/>
    <d v="2016-12-18T00:00:00"/>
    <n v="2.6"/>
    <s v="4.4 and up"/>
    <s v="10000"/>
    <s v="0"/>
  </r>
  <r>
    <s v="CP Cloud"/>
    <x v="4"/>
    <s v="NaN"/>
    <n v="3"/>
    <s v="5.4M"/>
    <s v="100+"/>
    <x v="0"/>
    <n v="0"/>
    <x v="0"/>
    <s v="Business"/>
    <d v="2018-07-24T00:00:00"/>
    <n v="2.5"/>
    <s v="4.4 and up"/>
    <s v="100"/>
    <s v="0"/>
  </r>
  <r>
    <s v="GO CP Evolution Calculator"/>
    <x v="18"/>
    <s v="NaN"/>
    <n v="5"/>
    <s v="2.4M"/>
    <s v="100+"/>
    <x v="0"/>
    <n v="0"/>
    <x v="0"/>
    <s v="Entertainment"/>
    <d v="2017-01-29T00:00:00"/>
    <n v="1"/>
    <s v="4.0.3 and up"/>
    <s v="100"/>
    <s v="0"/>
  </r>
  <r>
    <s v="ClanPlay: Community and Tools for Gamers"/>
    <x v="6"/>
    <n v="4.8"/>
    <n v="34443"/>
    <s v="27M"/>
    <s v="1,000,000+"/>
    <x v="0"/>
    <n v="0"/>
    <x v="1"/>
    <s v="Communication"/>
    <d v="2018-06-28T00:00:00"/>
    <s v="1.14.3"/>
    <s v="5.0 and up"/>
    <s v="1000000"/>
    <s v="0"/>
  </r>
  <r>
    <s v="CP Calculator - Poke Go Calc"/>
    <x v="18"/>
    <n v="4.0999999999999996"/>
    <n v="7"/>
    <s v="22M"/>
    <s v="500+"/>
    <x v="0"/>
    <n v="0"/>
    <x v="0"/>
    <s v="Entertainment"/>
    <d v="2016-09-17T00:00:00"/>
    <n v="1.1000000000000001"/>
    <s v="4.2 and up"/>
    <s v="500"/>
    <s v="0"/>
  </r>
  <r>
    <s v="Contents Provider(C.P.)Explorer"/>
    <x v="25"/>
    <n v="4"/>
    <n v="1"/>
    <s v="1.2M"/>
    <s v="100+"/>
    <x v="0"/>
    <n v="0"/>
    <x v="0"/>
    <s v="Tools"/>
    <d v="2018-06-20T00:00:00"/>
    <n v="5"/>
    <s v="3.0 and up"/>
    <s v="100"/>
    <s v="0"/>
  </r>
  <r>
    <s v="Cp Calculator for Evolution:GO"/>
    <x v="18"/>
    <n v="4.8"/>
    <n v="124"/>
    <s v="2.5M"/>
    <s v="500+"/>
    <x v="0"/>
    <n v="0"/>
    <x v="0"/>
    <s v="Entertainment"/>
    <d v="2016-08-23T00:00:00"/>
    <n v="1.2"/>
    <s v="4.2 and up"/>
    <s v="500"/>
    <s v="0"/>
  </r>
  <r>
    <s v="Calcy IV"/>
    <x v="25"/>
    <n v="4.8"/>
    <n v="36557"/>
    <s v="14M"/>
    <s v="1,000,000+"/>
    <x v="0"/>
    <n v="0"/>
    <x v="0"/>
    <s v="Tools"/>
    <d v="2018-08-03T00:00:00"/>
    <s v="2.51f"/>
    <s v="5.0 and up"/>
    <s v="1000000"/>
    <s v="0"/>
  </r>
  <r>
    <s v="CP Brown English-Telugu Dictionary"/>
    <x v="18"/>
    <n v="4.4000000000000004"/>
    <n v="8"/>
    <s v="6.8M"/>
    <s v="500+"/>
    <x v="0"/>
    <n v="0"/>
    <x v="0"/>
    <s v="Education"/>
    <d v="2017-11-10T00:00:00"/>
    <n v="3"/>
    <s v="4.0 and up"/>
    <s v="500"/>
    <s v="0"/>
  </r>
  <r>
    <s v="CP Parquet"/>
    <x v="16"/>
    <s v="NaN"/>
    <n v="2"/>
    <s v="1.2M"/>
    <s v="100+"/>
    <x v="0"/>
    <n v="0"/>
    <x v="0"/>
    <s v="Lifestyle"/>
    <d v="2016-05-11T00:00:00"/>
    <s v="1.0.2"/>
    <s v="4.0 and up"/>
    <s v="100"/>
    <s v="0"/>
  </r>
  <r>
    <s v="CP evolution calculator Pokemo"/>
    <x v="18"/>
    <n v="4.0999999999999996"/>
    <n v="78"/>
    <s v="787k"/>
    <s v="10,000+"/>
    <x v="0"/>
    <n v="0"/>
    <x v="0"/>
    <s v="Educational"/>
    <d v="2017-02-26T00:00:00"/>
    <n v="1.3"/>
    <s v="4.1 and up"/>
    <s v="10000"/>
    <s v="0"/>
  </r>
  <r>
    <s v="C.P. CERVANTES (TOBARRA)"/>
    <x v="20"/>
    <s v="NaN"/>
    <n v="0"/>
    <s v="4.9M"/>
    <s v="5+"/>
    <x v="0"/>
    <n v="0"/>
    <x v="0"/>
    <s v="Social"/>
    <d v="2018-07-24T00:00:00"/>
    <n v="8.1999999999999993"/>
    <s v="4.0.3 and up"/>
    <s v="5"/>
    <s v="0"/>
  </r>
  <r>
    <s v="Sporting CP Keyboard Theme"/>
    <x v="23"/>
    <s v="NaN"/>
    <n v="45"/>
    <s v="5.3M"/>
    <s v="5,000+"/>
    <x v="0"/>
    <n v="0"/>
    <x v="0"/>
    <s v="Sports"/>
    <d v="2017-10-24T00:00:00"/>
    <n v="1"/>
    <s v="4.0 and up"/>
    <s v="5000"/>
    <s v="0"/>
  </r>
  <r>
    <s v="Meu CalendÃ¡rio CP"/>
    <x v="25"/>
    <s v="NaN"/>
    <n v="37"/>
    <s v="6.5M"/>
    <s v="100+"/>
    <x v="0"/>
    <n v="0"/>
    <x v="0"/>
    <s v="Tools"/>
    <d v="2018-08-05T00:00:00"/>
    <s v="1.55.4"/>
    <s v="4.0.3 and up"/>
    <s v="100"/>
    <s v="0"/>
  </r>
  <r>
    <s v="Crusaders Quest"/>
    <x v="18"/>
    <n v="4.4000000000000004"/>
    <n v="475020"/>
    <s v="69M"/>
    <s v="5,000,000+"/>
    <x v="0"/>
    <n v="0"/>
    <x v="2"/>
    <s v="Role Playing"/>
    <d v="2018-07-26T00:00:00"/>
    <s v="4.7.0.KG"/>
    <s v="4.1 and up"/>
    <s v="5000000"/>
    <s v="0"/>
  </r>
  <r>
    <s v="CQ Hotels"/>
    <x v="24"/>
    <n v="4.3"/>
    <n v="15"/>
    <s v="14M"/>
    <s v="10,000+"/>
    <x v="0"/>
    <n v="0"/>
    <x v="0"/>
    <s v="Travel &amp; Local"/>
    <d v="2018-07-06T00:00:00"/>
    <s v="5.4.13"/>
    <s v="4.4 and up"/>
    <s v="10000"/>
    <s v="0"/>
  </r>
  <r>
    <s v="CQ"/>
    <x v="31"/>
    <n v="3.7"/>
    <n v="7"/>
    <s v="3.4M"/>
    <s v="1,000+"/>
    <x v="0"/>
    <n v="0"/>
    <x v="2"/>
    <s v="News &amp; Magazines"/>
    <d v="2018-05-18T00:00:00"/>
    <s v="1.0.11"/>
    <s v="4.0.3 and up"/>
    <s v="1000"/>
    <s v="0"/>
  </r>
  <r>
    <s v="Curio Quest"/>
    <x v="18"/>
    <n v="4.3"/>
    <n v="59152"/>
    <s v="50M"/>
    <s v="1,000,000+"/>
    <x v="0"/>
    <n v="0"/>
    <x v="2"/>
    <s v="Role Playing"/>
    <d v="2018-03-29T00:00:00"/>
    <s v="1.14.00"/>
    <s v="4.0.3 and up"/>
    <s v="1000000"/>
    <s v="0"/>
  </r>
  <r>
    <s v="CQ-Mobile"/>
    <x v="6"/>
    <s v="NaN"/>
    <n v="10"/>
    <s v="8.1M"/>
    <s v="1,000+"/>
    <x v="0"/>
    <n v="0"/>
    <x v="0"/>
    <s v="Communication"/>
    <d v="2016-11-28T00:00:00"/>
    <s v="5.5.0"/>
    <s v="4.0 and up"/>
    <s v="1000"/>
    <s v="0"/>
  </r>
  <r>
    <s v="CQ Key"/>
    <x v="25"/>
    <s v="NaN"/>
    <n v="0"/>
    <s v="1.7M"/>
    <s v="100+"/>
    <x v="0"/>
    <n v="0"/>
    <x v="0"/>
    <s v="Tools"/>
    <d v="2018-04-26T00:00:00"/>
    <n v="1.03"/>
    <s v="4.0 and up"/>
    <s v="100"/>
    <s v="0"/>
  </r>
  <r>
    <s v="Sabbath School 4"/>
    <x v="18"/>
    <n v="4.3"/>
    <n v="2871"/>
    <s v="18M"/>
    <s v="100,000+"/>
    <x v="0"/>
    <n v="0"/>
    <x v="0"/>
    <s v="Education"/>
    <d v="2015-05-08T00:00:00"/>
    <n v="1.6"/>
    <s v="2.3.3 and up"/>
    <s v="100000"/>
    <s v="0"/>
  </r>
  <r>
    <s v="CQ Mobile"/>
    <x v="11"/>
    <n v="2.7"/>
    <n v="36"/>
    <s v="18M"/>
    <s v="1,000+"/>
    <x v="0"/>
    <n v="0"/>
    <x v="0"/>
    <s v="Finance"/>
    <d v="2018-07-10T00:00:00"/>
    <s v="Varies with device"/>
    <s v="Varies with device"/>
    <s v="1000"/>
    <s v="0"/>
  </r>
  <r>
    <s v="Cardinal Quest 2"/>
    <x v="18"/>
    <n v="4.4000000000000004"/>
    <n v="19207"/>
    <s v="36M"/>
    <s v="100,000+"/>
    <x v="0"/>
    <n v="0"/>
    <x v="0"/>
    <s v="Role Playing"/>
    <d v="2016-09-19T00:00:00"/>
    <n v="1.19"/>
    <s v="2.3 and up"/>
    <s v="100000"/>
    <s v="0"/>
  </r>
  <r>
    <s v="CQ-Alert"/>
    <x v="6"/>
    <s v="NaN"/>
    <n v="3"/>
    <s v="8.1M"/>
    <s v="500+"/>
    <x v="0"/>
    <n v="0"/>
    <x v="0"/>
    <s v="Communication"/>
    <d v="2016-11-28T00:00:00"/>
    <s v="5.5.0"/>
    <s v="4.0 and up"/>
    <s v="500"/>
    <s v="0"/>
  </r>
  <r>
    <s v="SDA Collegiate Quarterly"/>
    <x v="3"/>
    <n v="4.5"/>
    <n v="8"/>
    <s v="5.1M"/>
    <s v="500+"/>
    <x v="0"/>
    <n v="0"/>
    <x v="0"/>
    <s v="Books &amp; Reference"/>
    <d v="2018-07-13T00:00:00"/>
    <n v="1.2"/>
    <s v="4.4 and up"/>
    <s v="500"/>
    <s v="0"/>
  </r>
  <r>
    <s v="CQ SIGNAL PRO 5"/>
    <x v="11"/>
    <s v="NaN"/>
    <n v="0"/>
    <s v="1.6M"/>
    <s v="10+"/>
    <x v="0"/>
    <n v="0"/>
    <x v="0"/>
    <s v="Finance"/>
    <d v="2017-04-17T00:00:00"/>
    <n v="4"/>
    <s v="4.1 and up"/>
    <s v="10"/>
    <s v="0"/>
  </r>
  <r>
    <s v="CQ: Lost In Transmission"/>
    <x v="17"/>
    <n v="4.2"/>
    <n v="4"/>
    <s v="61M"/>
    <s v="10+"/>
    <x v="0"/>
    <n v="0"/>
    <x v="0"/>
    <s v="Action"/>
    <d v="2018-05-13T00:00:00"/>
    <n v="1.1000000000000001"/>
    <s v="4.4 and up"/>
    <s v="10"/>
    <s v="0"/>
  </r>
  <r>
    <s v="HR Team CQ Region Ed Qld"/>
    <x v="4"/>
    <s v="NaN"/>
    <n v="0"/>
    <s v="4.1M"/>
    <s v="500+"/>
    <x v="0"/>
    <n v="0"/>
    <x v="0"/>
    <s v="Business"/>
    <d v="2018-01-12T00:00:00"/>
    <n v="3.8"/>
    <s v="4.0.3 and up"/>
    <s v="500"/>
    <s v="0"/>
  </r>
  <r>
    <s v="Roll Call News"/>
    <x v="31"/>
    <n v="3.7"/>
    <n v="24"/>
    <s v="10M"/>
    <s v="5,000+"/>
    <x v="0"/>
    <n v="0"/>
    <x v="0"/>
    <s v="News &amp; Magazines"/>
    <d v="2015-12-24T00:00:00"/>
    <n v="1.1000000000000001"/>
    <s v="4.1 and up"/>
    <s v="5000"/>
    <s v="0"/>
  </r>
  <r>
    <s v="UFO-CQ"/>
    <x v="25"/>
    <s v="NaN"/>
    <n v="1"/>
    <s v="237k"/>
    <s v="10+"/>
    <x v="1"/>
    <n v="0.99"/>
    <x v="0"/>
    <s v="Tools"/>
    <d v="2016-07-04T00:00:00"/>
    <s v="NaN"/>
    <s v="2.0 and up"/>
    <s v="10"/>
    <s v="0.99"/>
  </r>
  <r>
    <s v="CQ ESPM"/>
    <x v="4"/>
    <n v="5"/>
    <n v="2"/>
    <s v="3.4M"/>
    <s v="5+"/>
    <x v="0"/>
    <n v="0"/>
    <x v="0"/>
    <s v="Business"/>
    <d v="2017-06-03T00:00:00"/>
    <s v="1.0.1"/>
    <s v="4.1 and up"/>
    <s v="5"/>
    <s v="0"/>
  </r>
  <r>
    <s v="SHUTTLLS CQ - Connect Ride Go"/>
    <x v="24"/>
    <s v="NaN"/>
    <n v="0"/>
    <s v="18M"/>
    <s v="5+"/>
    <x v="0"/>
    <n v="0"/>
    <x v="0"/>
    <s v="Travel &amp; Local"/>
    <d v="2018-04-26T00:00:00"/>
    <s v="4.6.2100"/>
    <s v="4.3 and up"/>
    <s v="5"/>
    <s v="0"/>
  </r>
  <r>
    <s v="QRZ Assistant"/>
    <x v="6"/>
    <n v="4.2"/>
    <n v="1044"/>
    <s v="3.5M"/>
    <s v="100,000+"/>
    <x v="0"/>
    <n v="0"/>
    <x v="0"/>
    <s v="Communication"/>
    <d v="2018-05-30T00:00:00"/>
    <n v="2"/>
    <s v="4.4 and up"/>
    <s v="100000"/>
    <s v="0"/>
  </r>
  <r>
    <s v="Palavras la cq"/>
    <x v="17"/>
    <n v="3.9"/>
    <n v="783"/>
    <s v="3.4M"/>
    <s v="100,000+"/>
    <x v="0"/>
    <n v="0"/>
    <x v="0"/>
    <s v="Trivia"/>
    <d v="2014-10-18T00:00:00"/>
    <n v="1"/>
    <s v="2.3.3 and up"/>
    <s v="100000"/>
    <s v="0"/>
  </r>
  <r>
    <s v="CQ Ukraine"/>
    <x v="27"/>
    <s v="NaN"/>
    <n v="0"/>
    <s v="9.1M"/>
    <s v="10+"/>
    <x v="0"/>
    <n v="0"/>
    <x v="0"/>
    <s v="Productivity"/>
    <d v="2018-06-25T00:00:00"/>
    <s v="1.17.0"/>
    <s v="4.1 and up"/>
    <s v="10"/>
    <s v="0"/>
  </r>
  <r>
    <s v="Pocket Prefix Plus"/>
    <x v="6"/>
    <n v="4.5"/>
    <n v="192"/>
    <s v="15M"/>
    <s v="10,000+"/>
    <x v="0"/>
    <n v="0"/>
    <x v="0"/>
    <s v="Communication"/>
    <d v="2018-02-12T00:00:00"/>
    <s v="v2.6.0"/>
    <s v="3.0 and up"/>
    <s v="10000"/>
    <s v="0"/>
  </r>
  <r>
    <s v="CQ Electrical Group"/>
    <x v="27"/>
    <s v="NaN"/>
    <n v="0"/>
    <s v="14M"/>
    <s v="1+"/>
    <x v="0"/>
    <n v="0"/>
    <x v="0"/>
    <s v="Productivity"/>
    <d v="2018-07-19T00:00:00"/>
    <s v="1.0.0"/>
    <s v="4.1 and up"/>
    <s v="1"/>
    <s v="0"/>
  </r>
  <r>
    <s v="10 WPM Amateur ham radio CW Morse code trainer"/>
    <x v="6"/>
    <n v="3.5"/>
    <n v="10"/>
    <s v="3.8M"/>
    <s v="100+"/>
    <x v="1"/>
    <n v="1.49"/>
    <x v="0"/>
    <s v="Communication"/>
    <d v="2018-05-12T00:00:00"/>
    <s v="2.1.4"/>
    <s v="2.1 and up"/>
    <s v="100"/>
    <s v="1.49"/>
  </r>
  <r>
    <s v="Sabbath School"/>
    <x v="3"/>
    <n v="4.7"/>
    <n v="28237"/>
    <s v="10M"/>
    <s v="100,000+"/>
    <x v="0"/>
    <n v="0"/>
    <x v="0"/>
    <s v="Books &amp; Reference"/>
    <d v="2018-04-22T00:00:00"/>
    <s v="3.2.994"/>
    <s v="4.0.3 and up"/>
    <s v="100000"/>
    <s v="0"/>
  </r>
  <r>
    <s v="Gunship Modern Combat 3D"/>
    <x v="17"/>
    <n v="4.2"/>
    <n v="3247"/>
    <s v="26M"/>
    <s v="500,000+"/>
    <x v="0"/>
    <n v="0"/>
    <x v="1"/>
    <s v="Action"/>
    <d v="2017-07-25T00:00:00"/>
    <n v="1.05"/>
    <s v="2.3 and up"/>
    <s v="500000"/>
    <s v="0"/>
  </r>
  <r>
    <s v="Gun Simulator - Gun Games"/>
    <x v="18"/>
    <n v="4.4000000000000004"/>
    <n v="134"/>
    <s v="Varies with device"/>
    <s v="10,000+"/>
    <x v="0"/>
    <n v="0"/>
    <x v="1"/>
    <s v="Simulation"/>
    <d v="2018-02-24T00:00:00"/>
    <s v="Varies with device"/>
    <s v="4.0.3 and up"/>
    <s v="10000"/>
    <s v="0"/>
  </r>
  <r>
    <s v="ClanManagerTT2"/>
    <x v="18"/>
    <n v="4.7"/>
    <n v="55"/>
    <s v="3.3M"/>
    <s v="1,000+"/>
    <x v="0"/>
    <n v="0"/>
    <x v="0"/>
    <s v="Casual"/>
    <d v="2018-07-24T00:00:00"/>
    <s v="2.2.9"/>
    <s v="4.4 and up"/>
    <s v="1000"/>
    <s v="0"/>
  </r>
  <r>
    <s v="Christian Questions Podcast"/>
    <x v="18"/>
    <n v="4.5999999999999996"/>
    <n v="222"/>
    <s v="15M"/>
    <s v="10,000+"/>
    <x v="0"/>
    <n v="0"/>
    <x v="0"/>
    <s v="Education"/>
    <d v="2018-03-28T00:00:00"/>
    <n v="2.8"/>
    <s v="4.0.3 and up"/>
    <s v="10000"/>
    <s v="0"/>
  </r>
  <r>
    <s v="Sniper Killer Shooter"/>
    <x v="17"/>
    <n v="4"/>
    <n v="119368"/>
    <s v="19M"/>
    <s v="10,000,000+"/>
    <x v="0"/>
    <n v="0"/>
    <x v="1"/>
    <s v="Action"/>
    <d v="2017-02-21T00:00:00"/>
    <s v="1.1.4"/>
    <s v="2.3 and up"/>
    <s v="10000000"/>
    <s v="0"/>
  </r>
  <r>
    <s v="25WPM Amateur ham radio Koch CW Morse code trainer"/>
    <x v="25"/>
    <s v="NaN"/>
    <n v="0"/>
    <s v="3.7M"/>
    <s v="10+"/>
    <x v="1"/>
    <n v="1.49"/>
    <x v="0"/>
    <s v="Tools"/>
    <d v="2018-05-18T00:00:00"/>
    <s v="2.0.3"/>
    <s v="2.1 and up"/>
    <s v="10"/>
    <s v="1.49"/>
  </r>
  <r>
    <s v="QST"/>
    <x v="18"/>
    <n v="2.5"/>
    <n v="706"/>
    <s v="Varies with device"/>
    <s v="10,000+"/>
    <x v="0"/>
    <n v="0"/>
    <x v="0"/>
    <s v="Education"/>
    <d v="2018-03-14T00:00:00"/>
    <s v="Varies with device"/>
    <s v="Varies with device"/>
    <s v="10000"/>
    <s v="0"/>
  </r>
  <r>
    <s v="Cypress College Library"/>
    <x v="3"/>
    <s v="NaN"/>
    <n v="0"/>
    <s v="2.1M"/>
    <s v="100+"/>
    <x v="0"/>
    <n v="0"/>
    <x v="0"/>
    <s v="Books &amp; Reference"/>
    <d v="2015-12-07T00:00:00"/>
    <s v="4.7.2"/>
    <s v="1.6 and up"/>
    <s v="100"/>
    <s v="0"/>
  </r>
  <r>
    <s v="Create My App"/>
    <x v="4"/>
    <s v="NaN"/>
    <n v="0"/>
    <s v="11M"/>
    <s v="10+"/>
    <x v="0"/>
    <n v="0"/>
    <x v="0"/>
    <s v="Business"/>
    <d v="2018-04-24T00:00:00"/>
    <s v="1.0.5"/>
    <s v="4.1 and up"/>
    <s v="10"/>
    <s v="0"/>
  </r>
  <r>
    <s v="Snowboard Racing Free Fun Game"/>
    <x v="17"/>
    <n v="3.8"/>
    <n v="4552"/>
    <s v="43M"/>
    <s v="100,000+"/>
    <x v="0"/>
    <n v="0"/>
    <x v="0"/>
    <s v="Racing"/>
    <d v="2016-10-26T00:00:00"/>
    <s v="1.4.0"/>
    <s v="2.3.3 and up"/>
    <s v="100000"/>
    <s v="0"/>
  </r>
  <r>
    <s v="theCut"/>
    <x v="16"/>
    <n v="4.7"/>
    <n v="499"/>
    <s v="6.9M"/>
    <s v="50,000+"/>
    <x v="0"/>
    <n v="0"/>
    <x v="0"/>
    <s v="Lifestyle"/>
    <d v="2018-05-10T00:00:00"/>
    <s v="1.2.7"/>
    <s v="4.1 and up"/>
    <s v="50000"/>
    <s v="0"/>
  </r>
  <r>
    <s v="Ø§Ù„ÙØ§ØªØ­ÙˆÙ† Conquerors"/>
    <x v="18"/>
    <n v="4.5"/>
    <n v="108130"/>
    <s v="40M"/>
    <s v="5,000,000+"/>
    <x v="0"/>
    <n v="0"/>
    <x v="1"/>
    <s v="Strategy"/>
    <d v="2018-08-03T00:00:00"/>
    <s v="1.8.0"/>
    <s v="4.0 and up"/>
    <s v="5000000"/>
    <s v="0"/>
  </r>
  <r>
    <s v="Toughest Game Ever 2"/>
    <x v="17"/>
    <n v="4.5999999999999996"/>
    <n v="293086"/>
    <s v="Varies with device"/>
    <s v="5,000,000+"/>
    <x v="0"/>
    <n v="0"/>
    <x v="0"/>
    <s v="Action"/>
    <d v="2015-10-22T00:00:00"/>
    <n v="8.1"/>
    <s v="4.0.3 and up"/>
    <s v="5000000"/>
    <s v="0"/>
  </r>
  <r>
    <s v="RIDE ZERO"/>
    <x v="17"/>
    <n v="4.5999999999999996"/>
    <n v="8778"/>
    <s v="36M"/>
    <s v="100,000+"/>
    <x v="0"/>
    <n v="0"/>
    <x v="1"/>
    <s v="Music"/>
    <d v="2018-01-02T00:00:00"/>
    <s v="1.3.1"/>
    <s v="4.3 and up"/>
    <s v="100000"/>
    <s v="0"/>
  </r>
  <r>
    <s v="CricQuick"/>
    <x v="23"/>
    <n v="5"/>
    <n v="17"/>
    <s v="1.5M"/>
    <s v="50+"/>
    <x v="0"/>
    <n v="0"/>
    <x v="0"/>
    <s v="Sports"/>
    <d v="2017-12-08T00:00:00"/>
    <n v="1"/>
    <s v="4.0.3 and up"/>
    <s v="50"/>
    <s v="0"/>
  </r>
  <r>
    <s v="Next Island: Dino Village"/>
    <x v="18"/>
    <n v="3.9"/>
    <n v="29"/>
    <s v="37M"/>
    <s v="1,000+"/>
    <x v="0"/>
    <n v="0"/>
    <x v="2"/>
    <s v="Casual"/>
    <d v="2018-05-04T00:00:00"/>
    <n v="1"/>
    <s v="5.0 and up"/>
    <s v="1000"/>
    <s v="0"/>
  </r>
  <r>
    <s v="iReadMe"/>
    <x v="27"/>
    <n v="5"/>
    <n v="8"/>
    <s v="22M"/>
    <s v="100+"/>
    <x v="0"/>
    <n v="0"/>
    <x v="0"/>
    <s v="Productivity"/>
    <d v="2018-03-06T00:00:00"/>
    <n v="1.5"/>
    <s v="4.4 and up"/>
    <s v="100"/>
    <s v="0"/>
  </r>
  <r>
    <s v="Global Shop"/>
    <x v="4"/>
    <s v="NaN"/>
    <n v="0"/>
    <s v="3.3M"/>
    <s v="50+"/>
    <x v="0"/>
    <n v="0"/>
    <x v="0"/>
    <s v="Business"/>
    <d v="2018-02-23T00:00:00"/>
    <s v="1.1.0"/>
    <s v="4.0 and up"/>
    <s v="50"/>
    <s v="0"/>
  </r>
  <r>
    <s v="Webmail web mobile app"/>
    <x v="25"/>
    <n v="2.2999999999999998"/>
    <n v="395"/>
    <s v="2.6M"/>
    <s v="100,000+"/>
    <x v="0"/>
    <n v="0"/>
    <x v="0"/>
    <s v="Tools"/>
    <d v="2018-08-05T00:00:00"/>
    <n v="4.2"/>
    <s v="4.1 and up"/>
    <s v="100000"/>
    <s v="0"/>
  </r>
  <r>
    <s v="QC"/>
    <x v="18"/>
    <s v="NaN"/>
    <n v="4"/>
    <s v="34M"/>
    <s v="100+"/>
    <x v="0"/>
    <n v="0"/>
    <x v="0"/>
    <s v="Puzzle"/>
    <d v="2016-10-05T00:00:00"/>
    <n v="1"/>
    <s v="4.0.3 and up"/>
    <s v="100"/>
    <s v="0"/>
  </r>
  <r>
    <s v="Traffic Info and Traffic Alert"/>
    <x v="32"/>
    <n v="3.6"/>
    <n v="695"/>
    <s v="2.9M"/>
    <s v="100,000+"/>
    <x v="0"/>
    <n v="0"/>
    <x v="0"/>
    <s v="Maps &amp; Navigation"/>
    <d v="2018-01-28T00:00:00"/>
    <n v="5.3"/>
    <s v="4.0 and up"/>
    <s v="100000"/>
    <s v="0"/>
  </r>
  <r>
    <s v="Color Quartets"/>
    <x v="18"/>
    <n v="4"/>
    <n v="42"/>
    <s v="12M"/>
    <s v="1,000+"/>
    <x v="0"/>
    <n v="0"/>
    <x v="0"/>
    <s v="Casual"/>
    <d v="2016-11-15T00:00:00"/>
    <n v="1.46"/>
    <s v="4.0 and up"/>
    <s v="1000"/>
    <s v="0"/>
  </r>
  <r>
    <s v="Ham Radio Prefixes"/>
    <x v="6"/>
    <n v="3.7"/>
    <n v="218"/>
    <s v="3.7M"/>
    <s v="10,000+"/>
    <x v="0"/>
    <n v="0"/>
    <x v="0"/>
    <s v="Communication"/>
    <d v="2014-07-12T00:00:00"/>
    <n v="1.1200000000000001"/>
    <s v="2.3 and up"/>
    <s v="10000"/>
    <s v="0"/>
  </r>
  <r>
    <s v="Battle Result Predictor for CR"/>
    <x v="25"/>
    <n v="4.2"/>
    <n v="7063"/>
    <s v="17M"/>
    <s v="1,000,000+"/>
    <x v="0"/>
    <n v="0"/>
    <x v="0"/>
    <s v="Tools"/>
    <d v="2017-02-04T00:00:00"/>
    <s v="1.3.0"/>
    <s v="4.1 and up"/>
    <s v="1000000"/>
    <s v="0"/>
  </r>
  <r>
    <s v="Deck Advisor for CR"/>
    <x v="25"/>
    <n v="4.0999999999999996"/>
    <n v="37975"/>
    <s v="23M"/>
    <s v="5,000,000+"/>
    <x v="0"/>
    <n v="0"/>
    <x v="0"/>
    <s v="Tools"/>
    <d v="2017-02-02T00:00:00"/>
    <s v="1.4.0"/>
    <s v="4.1 and up"/>
    <s v="5000000"/>
    <s v="0"/>
  </r>
  <r>
    <s v="Card Creator for CR"/>
    <x v="25"/>
    <n v="4.4000000000000004"/>
    <n v="117850"/>
    <s v="17M"/>
    <s v="10,000,000+"/>
    <x v="0"/>
    <n v="0"/>
    <x v="0"/>
    <s v="Tools"/>
    <d v="2018-05-19T00:00:00"/>
    <s v="1.8.0"/>
    <s v="4.1 and up"/>
    <s v="10000000"/>
    <s v="0"/>
  </r>
  <r>
    <s v="CR &amp; CoC Private Server - Clash Barbarians PRO"/>
    <x v="18"/>
    <n v="4.5999999999999996"/>
    <n v="167974"/>
    <s v="5.0M"/>
    <s v="500,000+"/>
    <x v="0"/>
    <n v="0"/>
    <x v="0"/>
    <s v="Entertainment"/>
    <d v="2018-07-27T00:00:00"/>
    <s v="Gratis"/>
    <s v="4.0.3 and up"/>
    <s v="500000"/>
    <s v="0"/>
  </r>
  <r>
    <s v="Deck Analyzer for CR"/>
    <x v="25"/>
    <n v="4.2"/>
    <n v="2630"/>
    <s v="18M"/>
    <s v="100,000+"/>
    <x v="0"/>
    <n v="0"/>
    <x v="0"/>
    <s v="Tools"/>
    <d v="2017-02-02T00:00:00"/>
    <s v="1.3.0"/>
    <s v="4.1 and up"/>
    <s v="100000"/>
    <s v="0"/>
  </r>
  <r>
    <s v="Chest Simulator for Clash Royale"/>
    <x v="18"/>
    <n v="4.4000000000000004"/>
    <n v="4756"/>
    <s v="33M"/>
    <s v="100,000+"/>
    <x v="0"/>
    <n v="0"/>
    <x v="0"/>
    <s v="Simulation"/>
    <d v="2018-07-19T00:00:00"/>
    <s v="1.1.9"/>
    <s v="4.1 and up"/>
    <s v="100000"/>
    <s v="0"/>
  </r>
  <r>
    <s v="Clash Soundboard For CR &amp; COC"/>
    <x v="18"/>
    <n v="4.3"/>
    <n v="13"/>
    <s v="26M"/>
    <s v="500+"/>
    <x v="0"/>
    <n v="0"/>
    <x v="0"/>
    <s v="Entertainment"/>
    <d v="2018-01-03T00:00:00"/>
    <n v="1.1000000000000001"/>
    <s v="4.0.3 and up"/>
    <s v="500"/>
    <s v="0"/>
  </r>
  <r>
    <s v="Quiz for Clash Royaleâ„¢"/>
    <x v="18"/>
    <n v="4"/>
    <n v="3788"/>
    <s v="32M"/>
    <s v="100,000+"/>
    <x v="0"/>
    <n v="0"/>
    <x v="0"/>
    <s v="Entertainment"/>
    <d v="2018-07-18T00:00:00"/>
    <s v="3.0.1"/>
    <s v="4.1 and up"/>
    <s v="100000"/>
    <s v="0"/>
  </r>
  <r>
    <s v="CR Blue Icon Pack"/>
    <x v="26"/>
    <n v="4.5"/>
    <n v="323"/>
    <s v="38M"/>
    <s v="10,000+"/>
    <x v="0"/>
    <n v="0"/>
    <x v="0"/>
    <s v="Personalization"/>
    <d v="2014-12-04T00:00:00"/>
    <n v="1.03"/>
    <s v="2.3.3 and up"/>
    <s v="10000"/>
    <s v="0"/>
  </r>
  <r>
    <s v="Chest Calculator for CR"/>
    <x v="18"/>
    <n v="3.9"/>
    <n v="14754"/>
    <s v="21M"/>
    <s v="1,000,000+"/>
    <x v="0"/>
    <n v="0"/>
    <x v="2"/>
    <s v="Entertainment"/>
    <d v="2018-07-22T00:00:00"/>
    <s v="1.8.1"/>
    <s v="4.1 and up"/>
    <s v="1000000"/>
    <s v="0"/>
  </r>
  <r>
    <s v="Ultimate Calculator for CR"/>
    <x v="27"/>
    <n v="3.7"/>
    <n v="7389"/>
    <s v="41M"/>
    <s v="500,000+"/>
    <x v="0"/>
    <n v="0"/>
    <x v="0"/>
    <s v="Productivity"/>
    <d v="2017-03-15T00:00:00"/>
    <s v="1.0.4"/>
    <s v="4.0 and up"/>
    <s v="500000"/>
    <s v="0"/>
  </r>
  <r>
    <s v="DCUO|CR Calculator Pro"/>
    <x v="25"/>
    <n v="4.5999999999999996"/>
    <n v="82"/>
    <s v="1.7M"/>
    <s v="500+"/>
    <x v="1"/>
    <n v="0.99"/>
    <x v="0"/>
    <s v="Tools"/>
    <d v="2017-08-14T00:00:00"/>
    <n v="3.3"/>
    <s v="3.0 and up"/>
    <s v="500"/>
    <s v="0.99"/>
  </r>
  <r>
    <s v="Servidor Privado CR y CoC - Royale Servers PRO"/>
    <x v="25"/>
    <s v="NaN"/>
    <n v="55"/>
    <s v="4.3M"/>
    <s v="100+"/>
    <x v="1"/>
    <n v="1.99"/>
    <x v="0"/>
    <s v="Tools"/>
    <d v="2017-12-24T00:00:00"/>
    <s v="1.0.3"/>
    <s v="2.3 and up"/>
    <s v="100"/>
    <s v="1.99"/>
  </r>
  <r>
    <s v="Stats CR Clan for Clash Royale"/>
    <x v="18"/>
    <n v="3.8"/>
    <n v="16"/>
    <s v="9.9M"/>
    <s v="100+"/>
    <x v="0"/>
    <n v="0"/>
    <x v="0"/>
    <s v="Entertainment"/>
    <d v="2018-07-25T00:00:00"/>
    <s v="1.2.9"/>
    <s v="4.1 and up"/>
    <s v="100"/>
    <s v="0"/>
  </r>
  <r>
    <s v="Ultimate Clash Royale Tracker"/>
    <x v="18"/>
    <n v="4.7"/>
    <n v="92010"/>
    <s v="5.9M"/>
    <s v="1,000,000+"/>
    <x v="0"/>
    <n v="0"/>
    <x v="0"/>
    <s v="Strategy"/>
    <d v="2018-07-04T00:00:00"/>
    <s v="1.4.8"/>
    <s v="4.2 and up"/>
    <s v="1000000"/>
    <s v="0"/>
  </r>
  <r>
    <s v="Chest Opener for CR - The Circle Game"/>
    <x v="18"/>
    <s v="NaN"/>
    <n v="68"/>
    <s v="2.7M"/>
    <s v="5,000+"/>
    <x v="0"/>
    <n v="0"/>
    <x v="0"/>
    <s v="Entertainment"/>
    <d v="2018-01-07T00:00:00"/>
    <s v="1.0.3"/>
    <s v="5.0 and up"/>
    <s v="5000"/>
    <s v="0"/>
  </r>
  <r>
    <s v="Deck Simulator for CR"/>
    <x v="25"/>
    <n v="3.4"/>
    <n v="202"/>
    <s v="12M"/>
    <s v="10,000+"/>
    <x v="0"/>
    <n v="0"/>
    <x v="0"/>
    <s v="Tools"/>
    <d v="2017-06-16T00:00:00"/>
    <n v="1"/>
    <s v="4.0.3 and up"/>
    <s v="10000"/>
    <s v="0"/>
  </r>
  <r>
    <s v="Stats Royale for Clash Royale"/>
    <x v="3"/>
    <n v="4.5"/>
    <n v="68226"/>
    <s v="16M"/>
    <s v="1,000,000+"/>
    <x v="0"/>
    <n v="0"/>
    <x v="0"/>
    <s v="Books &amp; Reference"/>
    <d v="2018-08-06T00:00:00"/>
    <s v="1.9.1"/>
    <s v="4.2 and up"/>
    <s v="1000000"/>
    <s v="0"/>
  </r>
  <r>
    <s v="Counter Deck Calculator for CR"/>
    <x v="25"/>
    <n v="4.0999999999999996"/>
    <n v="3446"/>
    <s v="19M"/>
    <s v="500,000+"/>
    <x v="0"/>
    <n v="0"/>
    <x v="0"/>
    <s v="Tools"/>
    <d v="2017-02-04T00:00:00"/>
    <s v="1.3.0"/>
    <s v="4.1 and up"/>
    <s v="500000"/>
    <s v="0"/>
  </r>
  <r>
    <s v="CR Calculator"/>
    <x v="25"/>
    <n v="4.3"/>
    <n v="297"/>
    <s v="2.8M"/>
    <s v="50,000+"/>
    <x v="0"/>
    <n v="0"/>
    <x v="0"/>
    <s v="Tools"/>
    <d v="2018-01-27T00:00:00"/>
    <n v="2.2000000000000002"/>
    <s v="4.0 and up"/>
    <s v="50000"/>
    <s v="0"/>
  </r>
  <r>
    <s v="Servidor Privado de CR y CoC - Light Royale"/>
    <x v="18"/>
    <n v="4.5999999999999996"/>
    <n v="3106"/>
    <s v="3.6M"/>
    <s v="10,000+"/>
    <x v="0"/>
    <n v="0"/>
    <x v="0"/>
    <s v="Entertainment"/>
    <d v="2018-05-17T00:00:00"/>
    <n v="7"/>
    <s v="4.0.3 and up"/>
    <s v="10000"/>
    <s v="0"/>
  </r>
  <r>
    <s v="Helper for Clash Royale (All-in-1)"/>
    <x v="18"/>
    <n v="4.3"/>
    <n v="6078"/>
    <s v="37M"/>
    <s v="500,000+"/>
    <x v="0"/>
    <n v="0"/>
    <x v="0"/>
    <s v="Entertainment"/>
    <d v="2017-11-10T00:00:00"/>
    <s v="2.0.0"/>
    <s v="4.1 and up"/>
    <s v="500000"/>
    <s v="0"/>
  </r>
  <r>
    <s v="CR Fans: Mazos, Clanes y Grupos"/>
    <x v="18"/>
    <n v="4.3"/>
    <n v="219"/>
    <s v="4.3M"/>
    <s v="5,000+"/>
    <x v="0"/>
    <n v="0"/>
    <x v="0"/>
    <s v="Entertainment"/>
    <d v="2017-12-21T00:00:00"/>
    <s v="1.0.7"/>
    <s v="2.3 and up"/>
    <s v="5000"/>
    <s v="0"/>
  </r>
  <r>
    <s v="DCUO|CR Calculator Lite"/>
    <x v="25"/>
    <n v="4"/>
    <n v="182"/>
    <s v="1.7M"/>
    <s v="10,000+"/>
    <x v="0"/>
    <n v="0"/>
    <x v="0"/>
    <s v="Tools"/>
    <d v="2017-08-14T00:00:00"/>
    <n v="3.3"/>
    <s v="3.0 and up"/>
    <s v="10000"/>
    <s v="0"/>
  </r>
  <r>
    <s v="CR -Call Recorder"/>
    <x v="25"/>
    <s v="NaN"/>
    <n v="4"/>
    <s v="3.1M"/>
    <s v="100+"/>
    <x v="0"/>
    <n v="0"/>
    <x v="0"/>
    <s v="Tools"/>
    <d v="2017-09-19T00:00:00"/>
    <n v="2"/>
    <s v="4.1 and up"/>
    <s v="100"/>
    <s v="0"/>
  </r>
  <r>
    <s v="CR Best Decks"/>
    <x v="18"/>
    <n v="3.5"/>
    <n v="34"/>
    <s v="30M"/>
    <s v="1,000+"/>
    <x v="0"/>
    <n v="0"/>
    <x v="0"/>
    <s v="Strategy"/>
    <d v="2017-07-05T00:00:00"/>
    <n v="1.03"/>
    <s v="4.0.3 and up"/>
    <s v="1000"/>
    <s v="0"/>
  </r>
  <r>
    <s v="CR Family"/>
    <x v="18"/>
    <n v="2.2999999999999998"/>
    <n v="10"/>
    <s v="5.2M"/>
    <s v="1,000+"/>
    <x v="0"/>
    <n v="0"/>
    <x v="0"/>
    <s v="Education"/>
    <d v="2017-02-08T00:00:00"/>
    <s v="1.0.0"/>
    <s v="4.1 and up"/>
    <s v="1000"/>
    <s v="0"/>
  </r>
  <r>
    <s v="CR Monitor"/>
    <x v="1"/>
    <s v="NaN"/>
    <n v="1"/>
    <s v="2.8M"/>
    <s v="5+"/>
    <x v="0"/>
    <n v="0"/>
    <x v="0"/>
    <s v="Auto &amp; Vehicles"/>
    <d v="2018-04-27T00:00:00"/>
    <n v="1"/>
    <s v="4.0 and up"/>
    <s v="5"/>
    <s v="0"/>
  </r>
  <r>
    <s v="JavaScript Editor CR"/>
    <x v="25"/>
    <n v="3.9"/>
    <n v="114"/>
    <s v="18M"/>
    <s v="5,000+"/>
    <x v="0"/>
    <n v="0"/>
    <x v="0"/>
    <s v="Tools"/>
    <d v="2018-03-16T00:00:00"/>
    <s v="1.0.209"/>
    <s v="4.0 and up"/>
    <s v="5000"/>
    <s v="0"/>
  </r>
  <r>
    <s v="Jetting for Honda CR dirt bike"/>
    <x v="23"/>
    <n v="4.0999999999999996"/>
    <n v="7"/>
    <s v="3.4M"/>
    <s v="100+"/>
    <x v="1"/>
    <n v="3.49"/>
    <x v="0"/>
    <s v="Sports"/>
    <d v="2016-04-13T00:00:00"/>
    <n v="2.2000000000000002"/>
    <s v="3.0 and up"/>
    <s v="100"/>
    <s v="3.49"/>
  </r>
  <r>
    <s v="CR-Red"/>
    <x v="26"/>
    <n v="4.5"/>
    <n v="561"/>
    <s v="41M"/>
    <s v="10,000+"/>
    <x v="0"/>
    <n v="0"/>
    <x v="0"/>
    <s v="Personalization"/>
    <d v="2014-12-04T00:00:00"/>
    <n v="1.05"/>
    <s v="2.3.3 and up"/>
    <s v="10000"/>
    <s v="0"/>
  </r>
  <r>
    <s v="Deck Shop for Clash Royale"/>
    <x v="18"/>
    <n v="4.5999999999999996"/>
    <n v="2167"/>
    <s v="13M"/>
    <s v="100,000+"/>
    <x v="0"/>
    <n v="0"/>
    <x v="0"/>
    <s v="Entertainment"/>
    <d v="2018-08-06T00:00:00"/>
    <s v="1.1.5"/>
    <s v="4.4 and up"/>
    <s v="100000"/>
    <s v="0"/>
  </r>
  <r>
    <s v="Royale Tournaments"/>
    <x v="18"/>
    <n v="4.4000000000000004"/>
    <n v="2420"/>
    <s v="6.7M"/>
    <s v="50,000+"/>
    <x v="0"/>
    <n v="0"/>
    <x v="1"/>
    <s v="Entertainment"/>
    <d v="2018-07-28T00:00:00"/>
    <s v="5.3.6.0"/>
    <s v="4.1 and up"/>
    <s v="50000"/>
    <s v="0"/>
  </r>
  <r>
    <s v="Deck Builder &amp; Analyzer for CR"/>
    <x v="18"/>
    <n v="3.1"/>
    <n v="52"/>
    <s v="9.8M"/>
    <s v="5,000+"/>
    <x v="0"/>
    <n v="0"/>
    <x v="0"/>
    <s v="Entertainment"/>
    <d v="2017-05-04T00:00:00"/>
    <n v="1"/>
    <s v="4.0.3 and up"/>
    <s v="5000"/>
    <s v="0"/>
  </r>
  <r>
    <s v="Chest Tracker for Clash Royale"/>
    <x v="25"/>
    <n v="4.3"/>
    <n v="77717"/>
    <s v="14M"/>
    <s v="5,000,000+"/>
    <x v="0"/>
    <n v="0"/>
    <x v="0"/>
    <s v="Tools"/>
    <d v="2016-12-29T00:00:00"/>
    <s v="1.2.0"/>
    <s v="4.1 and up"/>
    <s v="5000000"/>
    <s v="0"/>
  </r>
  <r>
    <s v="Jeppesen CR Flight Computer"/>
    <x v="32"/>
    <n v="3.3"/>
    <n v="3"/>
    <s v="26M"/>
    <s v="100+"/>
    <x v="1"/>
    <n v="9.99"/>
    <x v="0"/>
    <s v="Maps &amp; Navigation"/>
    <d v="2016-10-05T00:00:00"/>
    <s v="1.0.8"/>
    <s v="4.4 and up"/>
    <s v="100"/>
    <s v="9.99"/>
  </r>
  <r>
    <s v="Cr Aviation Academy"/>
    <x v="18"/>
    <n v="5"/>
    <n v="7"/>
    <s v="22M"/>
    <s v="100+"/>
    <x v="0"/>
    <n v="0"/>
    <x v="0"/>
    <s v="Education"/>
    <d v="2017-08-09T00:00:00"/>
    <n v="1"/>
    <s v="4.1 and up"/>
    <s v="100"/>
    <s v="0"/>
  </r>
  <r>
    <s v="The ClubHouse CR"/>
    <x v="13"/>
    <s v="NaN"/>
    <n v="5"/>
    <s v="8.7M"/>
    <s v="100+"/>
    <x v="0"/>
    <n v="0"/>
    <x v="0"/>
    <s v="Health &amp; Fitness"/>
    <d v="2018-07-09T00:00:00"/>
    <s v="4.2.2"/>
    <s v="4.1 and up"/>
    <s v="100"/>
    <s v="0"/>
  </r>
  <r>
    <s v="CR-V Service Manual"/>
    <x v="1"/>
    <n v="4.2"/>
    <n v="12"/>
    <s v="88M"/>
    <s v="500+"/>
    <x v="0"/>
    <n v="0"/>
    <x v="0"/>
    <s v="Auto &amp; Vehicles"/>
    <d v="2018-02-19T00:00:00"/>
    <n v="1.2"/>
    <s v="4.1 and up"/>
    <s v="500"/>
    <s v="0"/>
  </r>
  <r>
    <s v="Java Editor CR"/>
    <x v="25"/>
    <n v="3.8"/>
    <n v="434"/>
    <s v="18M"/>
    <s v="50,000+"/>
    <x v="0"/>
    <n v="0"/>
    <x v="0"/>
    <s v="Tools"/>
    <d v="2018-03-16T00:00:00"/>
    <s v="1.0.209"/>
    <s v="4.0 and up"/>
    <s v="50000"/>
    <s v="0"/>
  </r>
  <r>
    <s v="XML Editor CR"/>
    <x v="25"/>
    <n v="3.3"/>
    <n v="47"/>
    <s v="18M"/>
    <s v="5,000+"/>
    <x v="0"/>
    <n v="0"/>
    <x v="0"/>
    <s v="Tools"/>
    <d v="2018-03-16T00:00:00"/>
    <s v="1.0.209"/>
    <s v="4.0 and up"/>
    <s v="5000"/>
    <s v="0"/>
  </r>
  <r>
    <s v="Evolution Marketing CR"/>
    <x v="13"/>
    <s v="NaN"/>
    <n v="14"/>
    <s v="1.3M"/>
    <s v="1,000+"/>
    <x v="0"/>
    <n v="0"/>
    <x v="0"/>
    <s v="Health &amp; Fitness"/>
    <d v="2018-03-30T00:00:00"/>
    <n v="3"/>
    <s v="4.0.3 and up"/>
    <s v="1000"/>
    <s v="0"/>
  </r>
  <r>
    <s v="CR Tracker for Chests"/>
    <x v="25"/>
    <n v="5"/>
    <n v="6"/>
    <s v="4.5M"/>
    <s v="50+"/>
    <x v="0"/>
    <n v="0"/>
    <x v="0"/>
    <s v="Tools"/>
    <d v="2018-06-05T00:00:00"/>
    <s v="1.0.2"/>
    <s v="4.1 and up"/>
    <s v="50"/>
    <s v="0"/>
  </r>
  <r>
    <s v="CR Magazine"/>
    <x v="4"/>
    <n v="1"/>
    <n v="1"/>
    <s v="7.8M"/>
    <s v="100+"/>
    <x v="0"/>
    <n v="0"/>
    <x v="0"/>
    <s v="Business"/>
    <d v="2014-07-23T00:00:00"/>
    <s v="2.4.2"/>
    <s v="2.3.3 and up"/>
    <s v="100"/>
    <s v="0"/>
  </r>
  <r>
    <s v="Ultimate Chest Tracker"/>
    <x v="27"/>
    <n v="4.5"/>
    <n v="40328"/>
    <s v="23M"/>
    <s v="1,000,000+"/>
    <x v="0"/>
    <n v="0"/>
    <x v="0"/>
    <s v="Productivity"/>
    <d v="2016-10-17T00:00:00"/>
    <n v="1.9"/>
    <s v="2.3 and up"/>
    <s v="1000000"/>
    <s v="0"/>
  </r>
  <r>
    <s v="CamScanner - Phone PDF Creator"/>
    <x v="27"/>
    <n v="4.5999999999999996"/>
    <n v="1502622"/>
    <s v="Varies with device"/>
    <s v="100,000,000+"/>
    <x v="0"/>
    <n v="0"/>
    <x v="0"/>
    <s v="Productivity"/>
    <d v="2018-07-03T00:00:00"/>
    <s v="Varies with device"/>
    <s v="Varies with device"/>
    <s v="100000000"/>
    <s v="0"/>
  </r>
  <r>
    <s v="Critical Strike CS: Counter Terrorist Online FPS"/>
    <x v="17"/>
    <n v="4.3"/>
    <n v="22773"/>
    <s v="Varies with device"/>
    <s v="1,000,000+"/>
    <x v="0"/>
    <n v="0"/>
    <x v="3"/>
    <s v="Action"/>
    <d v="2018-08-03T00:00:00"/>
    <n v="4.84"/>
    <s v="4.1 and up"/>
    <s v="1000000"/>
    <s v="0"/>
  </r>
  <r>
    <s v="CamScanner (License)"/>
    <x v="27"/>
    <n v="4.4000000000000004"/>
    <n v="26358"/>
    <s v="50k"/>
    <s v="500,000+"/>
    <x v="1"/>
    <n v="1.99"/>
    <x v="0"/>
    <s v="Productivity"/>
    <d v="2014-01-17T00:00:00"/>
    <n v="1.7"/>
    <s v="2.0 and up"/>
    <s v="500000"/>
    <s v="1.99"/>
  </r>
  <r>
    <s v="Assault Line CS Online Fps Go"/>
    <x v="17"/>
    <n v="4.0999999999999996"/>
    <n v="52163"/>
    <s v="70M"/>
    <s v="1,000,000+"/>
    <x v="0"/>
    <n v="0"/>
    <x v="3"/>
    <s v="Action"/>
    <d v="2016-07-13T00:00:00"/>
    <s v="1.1.2"/>
    <s v="2.3 and up"/>
    <s v="1000000"/>
    <s v="0"/>
  </r>
  <r>
    <s v="Standoff 2"/>
    <x v="17"/>
    <n v="4.5"/>
    <n v="299046"/>
    <s v="47M"/>
    <s v="10,000,000+"/>
    <x v="0"/>
    <n v="0"/>
    <x v="3"/>
    <s v="Action"/>
    <d v="2018-07-12T00:00:00"/>
    <s v="0.9.5"/>
    <s v="4.1 and up"/>
    <s v="10000000"/>
    <s v="0"/>
  </r>
  <r>
    <s v="Counter Online FPS Game"/>
    <x v="17"/>
    <n v="4.2"/>
    <n v="41089"/>
    <s v="42M"/>
    <s v="5,000,000+"/>
    <x v="0"/>
    <n v="0"/>
    <x v="1"/>
    <s v="Action"/>
    <d v="2018-07-25T00:00:00"/>
    <n v="2.7"/>
    <s v="4.1 and up"/>
    <s v="5000000"/>
    <s v="0"/>
  </r>
  <r>
    <s v="CS Customizer"/>
    <x v="6"/>
    <n v="3.7"/>
    <n v="25"/>
    <s v="3.7M"/>
    <s v="1,000+"/>
    <x v="0"/>
    <n v="0"/>
    <x v="0"/>
    <s v="Communication"/>
    <d v="2017-02-06T00:00:00"/>
    <s v="1.2.11"/>
    <s v="3.0 and up"/>
    <s v="1000"/>
    <s v="0"/>
  </r>
  <r>
    <s v="Combat Strike CS ðŸ”« Counter Terrorist Attack FPSðŸ’£"/>
    <x v="17"/>
    <n v="4.0999999999999996"/>
    <n v="1019"/>
    <s v="39M"/>
    <s v="100,000+"/>
    <x v="0"/>
    <n v="0"/>
    <x v="1"/>
    <s v="Action"/>
    <d v="2018-07-23T00:00:00"/>
    <s v="1.0.7"/>
    <s v="4.1 and up"/>
    <s v="100000"/>
    <s v="0"/>
  </r>
  <r>
    <s v="CS-Touch"/>
    <x v="18"/>
    <n v="3.9"/>
    <n v="337"/>
    <s v="22M"/>
    <s v="10,000+"/>
    <x v="0"/>
    <n v="0"/>
    <x v="0"/>
    <s v="Education"/>
    <d v="2018-05-11T00:00:00"/>
    <n v="3.6"/>
    <s v="5.0 and up"/>
    <s v="10000"/>
    <s v="0"/>
  </r>
  <r>
    <s v="Ultimate Quiz for CS:GO - Skins | Cases | Players"/>
    <x v="17"/>
    <n v="4.5"/>
    <n v="2526"/>
    <s v="22M"/>
    <s v="100,000+"/>
    <x v="0"/>
    <n v="0"/>
    <x v="0"/>
    <s v="Trivia"/>
    <d v="2018-02-14T00:00:00"/>
    <s v="1.3.0"/>
    <s v="4.1 and up"/>
    <s v="100000"/>
    <s v="0"/>
  </r>
  <r>
    <s v="Ðim Training for CS"/>
    <x v="17"/>
    <n v="3.6"/>
    <n v="2328"/>
    <s v="12M"/>
    <s v="100,000+"/>
    <x v="0"/>
    <n v="0"/>
    <x v="0"/>
    <s v="Action"/>
    <d v="2014-10-25T00:00:00"/>
    <n v="1.8"/>
    <s v="2.3 and up"/>
    <s v="100000"/>
    <s v="0"/>
  </r>
  <r>
    <s v="Sniper Traning for CS GO"/>
    <x v="17"/>
    <n v="3.2"/>
    <n v="655"/>
    <s v="14M"/>
    <s v="50,000+"/>
    <x v="0"/>
    <n v="0"/>
    <x v="1"/>
    <s v="Action"/>
    <d v="2016-05-18T00:00:00"/>
    <s v="1.0.2"/>
    <s v="4.0 and up"/>
    <s v="50000"/>
    <s v="0"/>
  </r>
  <r>
    <s v="NetClient CS"/>
    <x v="4"/>
    <n v="3.5"/>
    <n v="125"/>
    <s v="4.3M"/>
    <s v="10,000+"/>
    <x v="0"/>
    <n v="0"/>
    <x v="0"/>
    <s v="Business"/>
    <d v="2018-01-05T00:00:00"/>
    <s v="1.2.2"/>
    <s v="3.0 and up"/>
    <s v="10000"/>
    <s v="0"/>
  </r>
  <r>
    <s v="CS Guns Shoot"/>
    <x v="18"/>
    <n v="3.7"/>
    <n v="433"/>
    <s v="Varies with device"/>
    <s v="50,000+"/>
    <x v="0"/>
    <n v="0"/>
    <x v="1"/>
    <s v="Entertainment"/>
    <d v="2013-08-01T00:00:00"/>
    <n v="1.5"/>
    <s v="2.2 and up"/>
    <s v="50000"/>
    <s v="0"/>
  </r>
  <r>
    <s v="Asiimov Skin - CS GO Icon Pack"/>
    <x v="26"/>
    <n v="4.5999999999999996"/>
    <n v="26"/>
    <s v="8.5M"/>
    <s v="100+"/>
    <x v="1"/>
    <n v="2.4900000000000002"/>
    <x v="0"/>
    <s v="Personalization"/>
    <d v="2017-12-03T00:00:00"/>
    <s v="5.0.1"/>
    <s v="4.0.3 and up"/>
    <s v="100"/>
    <s v="2.49"/>
  </r>
  <r>
    <s v="CS Interview Questions (TechQ)"/>
    <x v="18"/>
    <n v="4.8"/>
    <n v="33"/>
    <s v="6.7M"/>
    <s v="5,000+"/>
    <x v="0"/>
    <n v="0"/>
    <x v="0"/>
    <s v="Education"/>
    <d v="2017-01-27T00:00:00"/>
    <n v="1.5"/>
    <s v="4.1 and up"/>
    <s v="5000"/>
    <s v="0"/>
  </r>
  <r>
    <s v="Your rank CS:GO"/>
    <x v="17"/>
    <n v="4.0999999999999996"/>
    <n v="4946"/>
    <s v="7.5M"/>
    <s v="100,000+"/>
    <x v="0"/>
    <n v="0"/>
    <x v="1"/>
    <s v="Trivia"/>
    <d v="2017-07-16T00:00:00"/>
    <n v="1.82"/>
    <s v="4.0.3 and up"/>
    <s v="100000"/>
    <s v="0"/>
  </r>
  <r>
    <s v="Guide for CS:GO"/>
    <x v="18"/>
    <n v="4.4000000000000004"/>
    <n v="16459"/>
    <s v="88M"/>
    <s v="500,000+"/>
    <x v="0"/>
    <n v="0"/>
    <x v="0"/>
    <s v="Entertainment"/>
    <d v="2017-07-15T00:00:00"/>
    <s v="3.2.0"/>
    <s v="2.3 and up"/>
    <s v="500000"/>
    <s v="0"/>
  </r>
  <r>
    <s v="CS Interview FAQs"/>
    <x v="18"/>
    <n v="4.3"/>
    <n v="99"/>
    <s v="1.1M"/>
    <s v="10,000+"/>
    <x v="0"/>
    <n v="0"/>
    <x v="0"/>
    <s v="Education"/>
    <d v="2013-02-11T00:00:00"/>
    <n v="1.1299999999999999"/>
    <s v="2.2 and up"/>
    <s v="10000"/>
    <s v="0"/>
  </r>
  <r>
    <s v="CS"/>
    <x v="4"/>
    <s v="NaN"/>
    <n v="5"/>
    <s v="8.3M"/>
    <s v="100+"/>
    <x v="0"/>
    <n v="0"/>
    <x v="0"/>
    <s v="Business"/>
    <d v="2015-08-13T00:00:00"/>
    <s v="Release 1.0"/>
    <s v="4.1 and up"/>
    <s v="100"/>
    <s v="0"/>
  </r>
  <r>
    <s v="Mobile CS"/>
    <x v="4"/>
    <n v="4"/>
    <n v="13"/>
    <s v="5.7M"/>
    <s v="1,000+"/>
    <x v="0"/>
    <n v="0"/>
    <x v="0"/>
    <s v="Business"/>
    <d v="2017-10-06T00:00:00"/>
    <s v="1.2.0"/>
    <s v="4.4 and up"/>
    <s v="1000"/>
    <s v="0"/>
  </r>
  <r>
    <s v="Mobile CS:GO"/>
    <x v="17"/>
    <n v="3.1"/>
    <n v="1015"/>
    <s v="643k"/>
    <s v="100,000+"/>
    <x v="0"/>
    <n v="0"/>
    <x v="0"/>
    <s v="Action"/>
    <d v="2015-11-11T00:00:00"/>
    <n v="1.3"/>
    <s v="2.3.3 and up"/>
    <s v="100000"/>
    <s v="0"/>
  </r>
  <r>
    <s v="Counter Terrorist Gun Strike CS: Special Forces"/>
    <x v="17"/>
    <n v="4.2"/>
    <n v="211"/>
    <s v="44M"/>
    <s v="10,000+"/>
    <x v="0"/>
    <n v="0"/>
    <x v="1"/>
    <s v="Action"/>
    <d v="2017-08-18T00:00:00"/>
    <n v="1.1000000000000001"/>
    <s v="2.3 and up"/>
    <s v="10000"/>
    <s v="0"/>
  </r>
  <r>
    <s v="C.S. Lewis Daily Quotes"/>
    <x v="16"/>
    <n v="4.0999999999999996"/>
    <n v="75"/>
    <s v="11M"/>
    <s v="10,000+"/>
    <x v="0"/>
    <n v="0"/>
    <x v="0"/>
    <s v="Lifestyle"/>
    <d v="2018-01-14T00:00:00"/>
    <s v="1.0.1"/>
    <s v="4.1 and up"/>
    <s v="10000"/>
    <s v="0"/>
  </r>
  <r>
    <s v="CS go bomb simulator"/>
    <x v="18"/>
    <s v="NaN"/>
    <n v="7"/>
    <s v="28M"/>
    <s v="10+"/>
    <x v="1"/>
    <n v="0.99"/>
    <x v="0"/>
    <s v="Casual"/>
    <d v="2018-05-21T00:00:00"/>
    <n v="1.01"/>
    <s v="4.1 and up"/>
    <s v="10"/>
    <s v="0.99"/>
  </r>
  <r>
    <s v="Shooter Sniper CS - FPS Games"/>
    <x v="17"/>
    <n v="3.5"/>
    <n v="14823"/>
    <s v="40M"/>
    <s v="1,000,000+"/>
    <x v="0"/>
    <n v="0"/>
    <x v="1"/>
    <s v="Action"/>
    <d v="2017-02-15T00:00:00"/>
    <n v="4"/>
    <s v="2.3 and up"/>
    <s v="1000000"/>
    <s v="0"/>
  </r>
  <r>
    <s v="CS16Client"/>
    <x v="17"/>
    <n v="4.3"/>
    <n v="8668"/>
    <s v="9.1M"/>
    <s v="500,000+"/>
    <x v="0"/>
    <n v="0"/>
    <x v="1"/>
    <s v="Action"/>
    <d v="2017-04-01T00:00:00"/>
    <n v="1.33"/>
    <s v="1.5 and up"/>
    <s v="500000"/>
    <s v="0"/>
  </r>
  <r>
    <s v="CS Browser | #1 &amp; BEST BROWSER"/>
    <x v="6"/>
    <n v="3.8"/>
    <n v="52"/>
    <s v="2.1M"/>
    <s v="1,000+"/>
    <x v="0"/>
    <n v="0"/>
    <x v="0"/>
    <s v="Communication"/>
    <d v="2015-08-28T00:00:00"/>
    <n v="2"/>
    <s v="3.0 and up"/>
    <s v="1000"/>
    <s v="0"/>
  </r>
  <r>
    <s v="Counter Attack - Multiplayer FPS"/>
    <x v="17"/>
    <n v="4.3"/>
    <n v="112565"/>
    <s v="32M"/>
    <s v="1,000,000+"/>
    <x v="0"/>
    <n v="0"/>
    <x v="1"/>
    <s v="Action"/>
    <d v="2018-07-21T00:00:00"/>
    <s v="1.1.97"/>
    <s v="4.4 and up"/>
    <s v="1000000"/>
    <s v="0"/>
  </r>
  <r>
    <s v="DU CS Lectures - Learn to Code for Free"/>
    <x v="18"/>
    <n v="4.8"/>
    <n v="16"/>
    <s v="7.8M"/>
    <s v="100+"/>
    <x v="0"/>
    <n v="0"/>
    <x v="0"/>
    <s v="Education"/>
    <d v="2018-07-29T00:00:00"/>
    <n v="4"/>
    <s v="4.1 and up"/>
    <s v="100"/>
    <s v="0"/>
  </r>
  <r>
    <s v="What's Your CS:GO rank?"/>
    <x v="17"/>
    <n v="2.2999999999999998"/>
    <n v="278"/>
    <s v="2.4M"/>
    <s v="10,000+"/>
    <x v="0"/>
    <n v="0"/>
    <x v="1"/>
    <s v="Trivia"/>
    <d v="2017-02-11T00:00:00"/>
    <n v="1"/>
    <s v="2.3 and up"/>
    <s v="10000"/>
    <s v="0"/>
  </r>
  <r>
    <s v="CS Browser Beta"/>
    <x v="6"/>
    <n v="4.3"/>
    <n v="125"/>
    <s v="53M"/>
    <s v="5,000+"/>
    <x v="0"/>
    <n v="0"/>
    <x v="0"/>
    <s v="Communication"/>
    <d v="2017-10-16T00:00:00"/>
    <s v="60.0.3112.3046279"/>
    <s v="4.1 and up"/>
    <s v="5000"/>
    <s v="0"/>
  </r>
  <r>
    <s v="Helper for CS:GO"/>
    <x v="25"/>
    <n v="4.4000000000000004"/>
    <n v="208"/>
    <s v="6.0M"/>
    <s v="10,000+"/>
    <x v="0"/>
    <n v="0"/>
    <x v="0"/>
    <s v="Tools"/>
    <d v="2016-06-16T00:00:00"/>
    <s v="1.2.1"/>
    <s v="4.1 and up"/>
    <s v="10000"/>
    <s v="0"/>
  </r>
  <r>
    <s v="My Nexus for CS:S &amp; CS:GO"/>
    <x v="18"/>
    <n v="3.6"/>
    <n v="783"/>
    <s v="25M"/>
    <s v="50,000+"/>
    <x v="0"/>
    <n v="0"/>
    <x v="1"/>
    <s v="Entertainment"/>
    <d v="2016-06-25T00:00:00"/>
    <s v="1.3.4"/>
    <s v="4.0 and up"/>
    <s v="50000"/>
    <s v="0"/>
  </r>
  <r>
    <s v="CS &amp; IT Interview Questions"/>
    <x v="18"/>
    <n v="5"/>
    <n v="43"/>
    <s v="3.3M"/>
    <s v="1,000+"/>
    <x v="0"/>
    <n v="0"/>
    <x v="0"/>
    <s v="Education"/>
    <d v="2018-03-27T00:00:00"/>
    <n v="1.1000000000000001"/>
    <s v="4.2 and up"/>
    <s v="1000"/>
    <s v="0"/>
  </r>
  <r>
    <s v="GATE 21 years CS Papers(2011-2018 Solved)"/>
    <x v="3"/>
    <s v="NaN"/>
    <n v="1"/>
    <s v="34M"/>
    <s v="50+"/>
    <x v="0"/>
    <n v="0"/>
    <x v="0"/>
    <s v="Books &amp; Reference"/>
    <d v="2018-07-24T00:00:00"/>
    <n v="3"/>
    <s v="4.1 and up"/>
    <s v="50"/>
    <s v="0"/>
  </r>
  <r>
    <s v="Map Callouts for CS:GO"/>
    <x v="17"/>
    <n v="4.3"/>
    <n v="211"/>
    <s v="3.6M"/>
    <s v="50,000+"/>
    <x v="0"/>
    <n v="0"/>
    <x v="0"/>
    <s v="Action"/>
    <d v="2018-01-26T00:00:00"/>
    <n v="2.1"/>
    <s v="4.0.3 and up"/>
    <s v="50000"/>
    <s v="0"/>
  </r>
  <r>
    <s v="GATE CS Engineering 2019 Exam Prep App"/>
    <x v="18"/>
    <n v="4.2"/>
    <n v="162"/>
    <s v="6.2M"/>
    <s v="10,000+"/>
    <x v="0"/>
    <n v="0"/>
    <x v="0"/>
    <s v="Education"/>
    <d v="2018-02-15T00:00:00"/>
    <s v="Y4W-GATE_CS-5.0.0"/>
    <s v="4.1 and up"/>
    <s v="10000"/>
    <s v="0"/>
  </r>
  <r>
    <s v="Case Simulator Hero for CS:GO"/>
    <x v="18"/>
    <n v="4.3"/>
    <n v="14604"/>
    <s v="68M"/>
    <s v="500,000+"/>
    <x v="0"/>
    <n v="0"/>
    <x v="1"/>
    <s v="Simulation"/>
    <d v="2018-07-04T00:00:00"/>
    <s v="3.1.2"/>
    <s v="4.2 and up"/>
    <s v="500000"/>
    <s v="0"/>
  </r>
  <r>
    <s v="CA CS Network"/>
    <x v="18"/>
    <n v="4.7"/>
    <n v="160"/>
    <s v="19M"/>
    <s v="5,000+"/>
    <x v="0"/>
    <n v="0"/>
    <x v="0"/>
    <s v="Education"/>
    <d v="2018-07-25T00:00:00"/>
    <n v="1"/>
    <s v="4.4 and up"/>
    <s v="5000"/>
    <s v="0"/>
  </r>
  <r>
    <s v="Smokes for CS:GO"/>
    <x v="18"/>
    <n v="3.9"/>
    <n v="3253"/>
    <s v="3.6M"/>
    <s v="100,000+"/>
    <x v="0"/>
    <n v="0"/>
    <x v="0"/>
    <s v="Entertainment"/>
    <d v="2015-04-10T00:00:00"/>
    <n v="1.3"/>
    <s v="2.2 and up"/>
    <s v="100000"/>
    <s v="0"/>
  </r>
  <r>
    <s v="Grenade Practice for CS:GO"/>
    <x v="18"/>
    <n v="4.4000000000000004"/>
    <n v="431"/>
    <s v="17M"/>
    <s v="10,000+"/>
    <x v="0"/>
    <n v="0"/>
    <x v="0"/>
    <s v="Entertainment"/>
    <d v="2016-06-13T00:00:00"/>
    <s v="1.1.1"/>
    <s v="4.0 and up"/>
    <s v="10000"/>
    <s v="0"/>
  </r>
  <r>
    <s v="Quiz CS:GO players"/>
    <x v="17"/>
    <n v="4.4000000000000004"/>
    <n v="460"/>
    <s v="31M"/>
    <s v="50,000+"/>
    <x v="0"/>
    <n v="0"/>
    <x v="0"/>
    <s v="Trivia"/>
    <d v="2018-06-23T00:00:00"/>
    <n v="4.2"/>
    <s v="4.0.3 and up"/>
    <s v="50000"/>
    <s v="0"/>
  </r>
  <r>
    <s v="Puzzle for CS:GO"/>
    <x v="17"/>
    <n v="4.3"/>
    <n v="247"/>
    <s v="18M"/>
    <s v="10,000+"/>
    <x v="0"/>
    <n v="0"/>
    <x v="0"/>
    <s v="Word"/>
    <d v="2016-09-16T00:00:00"/>
    <n v="1.53"/>
    <s v="4.0.3 and up"/>
    <s v="10000"/>
    <s v="0"/>
  </r>
  <r>
    <s v="Bomb and Nade Timer for CS:GO"/>
    <x v="27"/>
    <n v="2.6"/>
    <n v="85"/>
    <s v="6.0M"/>
    <s v="5,000+"/>
    <x v="0"/>
    <n v="0"/>
    <x v="0"/>
    <s v="Productivity"/>
    <d v="2016-04-21T00:00:00"/>
    <s v="1.1.2"/>
    <s v="4.0 and up"/>
    <s v="5000"/>
    <s v="0"/>
  </r>
  <r>
    <s v="Smokes Guide for CS:GO"/>
    <x v="18"/>
    <n v="4.3"/>
    <n v="445"/>
    <s v="29M"/>
    <s v="50,000+"/>
    <x v="0"/>
    <n v="0"/>
    <x v="0"/>
    <s v="Entertainment"/>
    <d v="2017-06-01T00:00:00"/>
    <n v="3"/>
    <s v="4.0 and up"/>
    <s v="50000"/>
    <s v="0"/>
  </r>
  <r>
    <s v="Philips IQon Spectral CT Fundamentals."/>
    <x v="19"/>
    <s v="NaN"/>
    <n v="2"/>
    <s v="77M"/>
    <s v="100+"/>
    <x v="0"/>
    <n v="0"/>
    <x v="0"/>
    <s v="Medical"/>
    <d v="2017-09-21T00:00:00"/>
    <s v="1.0.0"/>
    <s v="4.0 and up"/>
    <s v="100"/>
    <s v="0"/>
  </r>
  <r>
    <s v="RadRevision: Anatomy on CT"/>
    <x v="19"/>
    <n v="3.8"/>
    <n v="568"/>
    <s v="42M"/>
    <s v="50,000+"/>
    <x v="0"/>
    <n v="0"/>
    <x v="0"/>
    <s v="Medical"/>
    <d v="2014-01-22T00:00:00"/>
    <n v="1.2"/>
    <s v="4.0 and up"/>
    <s v="50000"/>
    <s v="0"/>
  </r>
  <r>
    <s v="Radiology CT Anatomy"/>
    <x v="19"/>
    <n v="4.2"/>
    <n v="345"/>
    <s v="14M"/>
    <s v="50,000+"/>
    <x v="0"/>
    <n v="0"/>
    <x v="0"/>
    <s v="Medical"/>
    <d v="2018-01-20T00:00:00"/>
    <n v="1.6"/>
    <s v="4.0 and up"/>
    <s v="50000"/>
    <s v="0"/>
  </r>
  <r>
    <s v="CT Scan Viewer 3D"/>
    <x v="19"/>
    <n v="4.2"/>
    <n v="6"/>
    <s v="29M"/>
    <s v="1,000+"/>
    <x v="0"/>
    <n v="0"/>
    <x v="0"/>
    <s v="Medical"/>
    <d v="2018-06-20T00:00:00"/>
    <n v="1"/>
    <s v="2.3 and up"/>
    <s v="1000"/>
    <s v="0"/>
  </r>
  <r>
    <s v="Learn CT Scan Of Head"/>
    <x v="3"/>
    <n v="4.0999999999999996"/>
    <n v="10"/>
    <s v="5.7M"/>
    <s v="5,000+"/>
    <x v="0"/>
    <n v="0"/>
    <x v="0"/>
    <s v="Books &amp; Reference"/>
    <d v="2018-07-22T00:00:00"/>
    <n v="1.5"/>
    <s v="4.1 and up"/>
    <s v="5000"/>
    <s v="0"/>
  </r>
  <r>
    <s v="CT Abdomen Pelvis"/>
    <x v="19"/>
    <n v="4"/>
    <n v="36"/>
    <s v="36M"/>
    <s v="10,000+"/>
    <x v="0"/>
    <n v="0"/>
    <x v="0"/>
    <s v="Medical"/>
    <d v="2018-01-20T00:00:00"/>
    <n v="2"/>
    <s v="4.0 and up"/>
    <s v="10000"/>
    <s v="0"/>
  </r>
  <r>
    <s v="CT Neck"/>
    <x v="19"/>
    <n v="4.4000000000000004"/>
    <n v="7"/>
    <s v="8.9M"/>
    <s v="1,000+"/>
    <x v="0"/>
    <n v="0"/>
    <x v="0"/>
    <s v="Medical"/>
    <d v="2018-01-20T00:00:00"/>
    <n v="2"/>
    <s v="4.0 and up"/>
    <s v="1000"/>
    <s v="0"/>
  </r>
  <r>
    <s v="CT Scan Generations"/>
    <x v="18"/>
    <n v="4.7"/>
    <n v="6"/>
    <s v="5.1M"/>
    <s v="1,000+"/>
    <x v="0"/>
    <n v="0"/>
    <x v="0"/>
    <s v="Education"/>
    <d v="2018-04-01T00:00:00"/>
    <n v="1"/>
    <s v="4.0 and up"/>
    <s v="1000"/>
    <s v="0"/>
  </r>
  <r>
    <s v="Emergency Brain CT"/>
    <x v="19"/>
    <s v="NaN"/>
    <n v="2"/>
    <s v="19M"/>
    <s v="10+"/>
    <x v="1"/>
    <n v="0.99"/>
    <x v="0"/>
    <s v="Medical"/>
    <d v="2018-04-17T00:00:00"/>
    <s v="1.0.0"/>
    <s v="4.1 and up"/>
    <s v="10"/>
    <s v="0.99"/>
  </r>
  <r>
    <s v="CT Prepares"/>
    <x v="31"/>
    <n v="2.6"/>
    <n v="13"/>
    <s v="4.3M"/>
    <s v="1,000+"/>
    <x v="0"/>
    <n v="0"/>
    <x v="0"/>
    <s v="News &amp; Magazines"/>
    <d v="2016-11-01T00:00:00"/>
    <s v="1.0.3"/>
    <s v="4.4 and up"/>
    <s v="1000"/>
    <s v="0"/>
  </r>
  <r>
    <s v="CT Abdomen"/>
    <x v="18"/>
    <n v="4.3"/>
    <n v="7"/>
    <s v="62M"/>
    <s v="1,000+"/>
    <x v="0"/>
    <n v="0"/>
    <x v="0"/>
    <s v="Education"/>
    <d v="2017-02-21T00:00:00"/>
    <n v="1"/>
    <s v="4.4 and up"/>
    <s v="1000"/>
    <s v="0"/>
  </r>
  <r>
    <s v="CT Brain Interpretation"/>
    <x v="18"/>
    <n v="5"/>
    <n v="3"/>
    <s v="29M"/>
    <s v="500+"/>
    <x v="0"/>
    <n v="0"/>
    <x v="0"/>
    <s v="Education"/>
    <d v="2018-07-04T00:00:00"/>
    <s v="5.0.16"/>
    <s v="4.0 and up"/>
    <s v="500"/>
    <s v="0"/>
  </r>
  <r>
    <s v="CT-Guide &amp; Positioning"/>
    <x v="18"/>
    <n v="3.7"/>
    <n v="6"/>
    <s v="7.8M"/>
    <s v="1,000+"/>
    <x v="0"/>
    <n v="0"/>
    <x v="0"/>
    <s v="Education"/>
    <d v="2018-06-06T00:00:00"/>
    <n v="1.5"/>
    <s v="4.0 and up"/>
    <s v="1000"/>
    <s v="0"/>
  </r>
  <r>
    <s v="CT Sessions"/>
    <x v="19"/>
    <n v="4.3"/>
    <n v="62"/>
    <s v="20M"/>
    <s v="5,000+"/>
    <x v="0"/>
    <n v="0"/>
    <x v="0"/>
    <s v="Medical"/>
    <d v="2014-12-15T00:00:00"/>
    <n v="2.2000000000000002"/>
    <s v="2.3 and up"/>
    <s v="5000"/>
    <s v="0"/>
  </r>
  <r>
    <s v="CT - DTC Lookup"/>
    <x v="25"/>
    <n v="4.0999999999999996"/>
    <n v="41"/>
    <s v="986k"/>
    <s v="10,000+"/>
    <x v="0"/>
    <n v="0"/>
    <x v="0"/>
    <s v="Tools"/>
    <d v="2013-07-26T00:00:00"/>
    <n v="3"/>
    <s v="3.0 and up"/>
    <s v="10000"/>
    <s v="0"/>
  </r>
  <r>
    <s v="POCKET ATLAS OF CT HEAD"/>
    <x v="19"/>
    <n v="4.3"/>
    <n v="22"/>
    <s v="18M"/>
    <s v="10,000+"/>
    <x v="0"/>
    <n v="0"/>
    <x v="0"/>
    <s v="Medical"/>
    <d v="2018-03-16T00:00:00"/>
    <n v="2"/>
    <s v="4.0.3 and up"/>
    <s v="10000"/>
    <s v="0"/>
  </r>
  <r>
    <s v="Interactive CT &amp; MRI Anat.Lite"/>
    <x v="19"/>
    <n v="3.8"/>
    <n v="534"/>
    <s v="14M"/>
    <s v="100,000+"/>
    <x v="0"/>
    <n v="0"/>
    <x v="0"/>
    <s v="Medical"/>
    <d v="2012-07-30T00:00:00"/>
    <n v="1.2"/>
    <s v="2.2 and up"/>
    <s v="100000"/>
    <s v="0"/>
  </r>
  <r>
    <s v="CT POSITIONING"/>
    <x v="19"/>
    <n v="4.5"/>
    <n v="18"/>
    <s v="9.3M"/>
    <s v="5,000+"/>
    <x v="0"/>
    <n v="0"/>
    <x v="0"/>
    <s v="Medical"/>
    <d v="2018-03-10T00:00:00"/>
    <n v="2"/>
    <s v="4.0.3 and up"/>
    <s v="5000"/>
    <s v="0"/>
  </r>
  <r>
    <s v="CT Cervical Spine"/>
    <x v="19"/>
    <n v="5"/>
    <n v="5"/>
    <s v="17M"/>
    <s v="1,000+"/>
    <x v="0"/>
    <n v="0"/>
    <x v="0"/>
    <s v="Medical"/>
    <d v="2018-01-20T00:00:00"/>
    <n v="2"/>
    <s v="4.0 and up"/>
    <s v="1000"/>
    <s v="0"/>
  </r>
  <r>
    <s v="Trauma CT Head Rules"/>
    <x v="19"/>
    <s v="NaN"/>
    <n v="2"/>
    <s v="1.4M"/>
    <s v="100+"/>
    <x v="0"/>
    <n v="0"/>
    <x v="0"/>
    <s v="Medical"/>
    <d v="2017-04-23T00:00:00"/>
    <n v="1.1000000000000001"/>
    <s v="4.0.3 and up"/>
    <s v="100"/>
    <s v="0"/>
  </r>
  <r>
    <s v="CT Head Basic Interpretation"/>
    <x v="18"/>
    <s v="NaN"/>
    <n v="1"/>
    <s v="16M"/>
    <s v="100+"/>
    <x v="0"/>
    <n v="0"/>
    <x v="0"/>
    <s v="Education"/>
    <d v="2018-06-11T00:00:00"/>
    <s v="1.0.1"/>
    <s v="4.0 and up"/>
    <s v="100"/>
    <s v="0"/>
  </r>
  <r>
    <s v="CT MyChiroTown Mobile"/>
    <x v="19"/>
    <n v="3.9"/>
    <n v="40"/>
    <s v="4.0M"/>
    <s v="5,000+"/>
    <x v="0"/>
    <n v="0"/>
    <x v="0"/>
    <s v="Medical"/>
    <d v="2015-07-07T00:00:00"/>
    <s v="4.1.0"/>
    <s v="2.3.3 and up"/>
    <s v="5000"/>
    <s v="0"/>
  </r>
  <r>
    <s v="CT Lottery"/>
    <x v="18"/>
    <n v="3.8"/>
    <n v="271"/>
    <s v="8.3M"/>
    <s v="50,000+"/>
    <x v="0"/>
    <n v="0"/>
    <x v="1"/>
    <s v="Entertainment"/>
    <d v="2017-06-12T00:00:00"/>
    <s v="1.2.0"/>
    <s v="4.0 and up"/>
    <s v="50000"/>
    <s v="0"/>
  </r>
  <r>
    <s v="Permit Test Connecticut CT DMV"/>
    <x v="18"/>
    <n v="4.5999999999999996"/>
    <n v="186"/>
    <s v="9.6M"/>
    <s v="10,000+"/>
    <x v="0"/>
    <n v="0"/>
    <x v="0"/>
    <s v="Education"/>
    <d v="2017-10-12T00:00:00"/>
    <s v="2.9.0"/>
    <s v="4.1 and up"/>
    <s v="10000"/>
    <s v="0"/>
  </r>
  <r>
    <s v="POCKET BOOK CT ABDOMEN"/>
    <x v="19"/>
    <s v="NaN"/>
    <n v="0"/>
    <s v="11M"/>
    <s v="100+"/>
    <x v="0"/>
    <n v="0"/>
    <x v="0"/>
    <s v="Medical"/>
    <d v="2018-03-16T00:00:00"/>
    <n v="1"/>
    <s v="4.1 and up"/>
    <s v="100"/>
    <s v="0"/>
  </r>
  <r>
    <s v="I AM C.T."/>
    <x v="13"/>
    <n v="4.5999999999999996"/>
    <n v="28"/>
    <s v="20M"/>
    <s v="1,000+"/>
    <x v="0"/>
    <n v="0"/>
    <x v="3"/>
    <s v="Health &amp; Fitness"/>
    <d v="2017-04-27T00:00:00"/>
    <n v="1"/>
    <s v="4.0.3 and up"/>
    <s v="1000"/>
    <s v="0"/>
  </r>
  <r>
    <s v="Solar CT PV System Power"/>
    <x v="27"/>
    <n v="4.7"/>
    <n v="315"/>
    <s v="14M"/>
    <s v="10,000+"/>
    <x v="0"/>
    <n v="0"/>
    <x v="0"/>
    <s v="Productivity"/>
    <d v="2018-01-22T00:00:00"/>
    <s v="SolarCT 1.9 v"/>
    <s v="4.0 and up"/>
    <s v="10000"/>
    <s v="0"/>
  </r>
  <r>
    <s v="CARDIAC CT TECHNIQUE"/>
    <x v="19"/>
    <n v="5"/>
    <n v="6"/>
    <s v="17M"/>
    <s v="1,000+"/>
    <x v="0"/>
    <n v="0"/>
    <x v="0"/>
    <s v="Medical"/>
    <d v="2018-03-10T00:00:00"/>
    <n v="2"/>
    <s v="4.0.3 and up"/>
    <s v="1000"/>
    <s v="0"/>
  </r>
  <r>
    <s v="TUTORIAL CT SCAN CARDIAC"/>
    <x v="19"/>
    <s v="NaN"/>
    <n v="1"/>
    <s v="15M"/>
    <s v="1,000+"/>
    <x v="0"/>
    <n v="0"/>
    <x v="0"/>
    <s v="Medical"/>
    <d v="2018-03-10T00:00:00"/>
    <n v="2"/>
    <s v="4.0.3 and up"/>
    <s v="1000"/>
    <s v="0"/>
  </r>
  <r>
    <s v="HEAD TRAUMA CT EVALUATION"/>
    <x v="19"/>
    <n v="4.5"/>
    <n v="18"/>
    <s v="13M"/>
    <s v="10,000+"/>
    <x v="0"/>
    <n v="0"/>
    <x v="0"/>
    <s v="Medical"/>
    <d v="2018-03-16T00:00:00"/>
    <n v="2"/>
    <s v="4.0.3 and up"/>
    <s v="10000"/>
    <s v="0"/>
  </r>
  <r>
    <s v="Simpli CT"/>
    <x v="25"/>
    <s v="NaN"/>
    <n v="4"/>
    <s v="11M"/>
    <s v="100+"/>
    <x v="0"/>
    <n v="0"/>
    <x v="0"/>
    <s v="Tools"/>
    <d v="2017-11-30T00:00:00"/>
    <s v="1.0.2"/>
    <s v="4.3 and up"/>
    <s v="100"/>
    <s v="0"/>
  </r>
  <r>
    <s v="CT Scan Cross Sectional Anatomy"/>
    <x v="19"/>
    <n v="4.3"/>
    <n v="10"/>
    <s v="46M"/>
    <s v="100+"/>
    <x v="0"/>
    <n v="0"/>
    <x v="0"/>
    <s v="Medical"/>
    <d v="2018-07-19T00:00:00"/>
    <s v="5.0.16"/>
    <s v="4.1 and up"/>
    <s v="100"/>
    <s v="0"/>
  </r>
  <r>
    <s v="Remote CT - Smart Remote"/>
    <x v="25"/>
    <n v="3.5"/>
    <n v="3988"/>
    <s v="11M"/>
    <s v="1,000,000+"/>
    <x v="0"/>
    <n v="0"/>
    <x v="0"/>
    <s v="Tools"/>
    <d v="2015-12-22T00:00:00"/>
    <s v="1.0.5"/>
    <s v="4.4 and up"/>
    <s v="1000000"/>
    <s v="0"/>
  </r>
  <r>
    <s v="CT-REMOTE"/>
    <x v="17"/>
    <n v="3.3"/>
    <n v="19"/>
    <s v="1.6M"/>
    <s v="100+"/>
    <x v="1"/>
    <n v="4.49"/>
    <x v="0"/>
    <s v="Action"/>
    <d v="2015-02-10T00:00:00"/>
    <n v="1.4"/>
    <s v="2.3 and up"/>
    <s v="100"/>
    <s v="4.49"/>
  </r>
  <r>
    <s v="CT CONNECT"/>
    <x v="27"/>
    <s v="NaN"/>
    <n v="2"/>
    <s v="28M"/>
    <s v="50+"/>
    <x v="0"/>
    <n v="0"/>
    <x v="0"/>
    <s v="Productivity"/>
    <d v="2017-08-08T00:00:00"/>
    <s v="8.2.1"/>
    <s v="4.1 and up"/>
    <s v="50"/>
    <s v="0"/>
  </r>
  <r>
    <s v="CT-ART 4.0 (Chess Tactics 1200-2400 ELO)"/>
    <x v="17"/>
    <n v="4.8"/>
    <n v="8191"/>
    <s v="Varies with device"/>
    <s v="100,000+"/>
    <x v="0"/>
    <n v="0"/>
    <x v="0"/>
    <s v="Board"/>
    <d v="2018-05-22T00:00:00"/>
    <s v="1.1.0"/>
    <s v="4.1 and up"/>
    <s v="100000"/>
    <s v="0"/>
  </r>
  <r>
    <s v="CT-Stream Player"/>
    <x v="18"/>
    <n v="3.9"/>
    <n v="84"/>
    <s v="11M"/>
    <s v="10,000+"/>
    <x v="0"/>
    <n v="0"/>
    <x v="0"/>
    <s v="Entertainment"/>
    <d v="2016-11-21T00:00:00"/>
    <n v="3.4"/>
    <s v="3.0 and up"/>
    <s v="10000"/>
    <s v="0"/>
  </r>
  <r>
    <s v="CT Pulmonary Angiography"/>
    <x v="19"/>
    <s v="NaN"/>
    <n v="0"/>
    <s v="4.9M"/>
    <s v="100+"/>
    <x v="0"/>
    <n v="0"/>
    <x v="0"/>
    <s v="Medical"/>
    <d v="2018-03-24T00:00:00"/>
    <n v="1"/>
    <s v="4.0 and up"/>
    <s v="100"/>
    <s v="0"/>
  </r>
  <r>
    <s v="Results for CT Lottery"/>
    <x v="18"/>
    <n v="4.5"/>
    <n v="86"/>
    <s v="8.6M"/>
    <s v="5,000+"/>
    <x v="0"/>
    <n v="0"/>
    <x v="1"/>
    <s v="Entertainment"/>
    <d v="2017-03-11T00:00:00"/>
    <n v="5.0999999999999996"/>
    <s v="4.1 and up"/>
    <s v="5000"/>
    <s v="0"/>
  </r>
  <r>
    <s v="Abdominal CT Sectional Walker"/>
    <x v="19"/>
    <s v="NaN"/>
    <n v="2"/>
    <s v="23M"/>
    <s v="100+"/>
    <x v="1"/>
    <n v="9.99"/>
    <x v="0"/>
    <s v="Medical"/>
    <d v="2016-07-08T00:00:00"/>
    <n v="1.1000000000000001"/>
    <s v="4.0 and up"/>
    <s v="100"/>
    <s v="9.99"/>
  </r>
  <r>
    <s v="Interactive CT and MRI Anatomy"/>
    <x v="19"/>
    <n v="3.4"/>
    <n v="35"/>
    <s v="24M"/>
    <s v="1,000+"/>
    <x v="1"/>
    <n v="15.46"/>
    <x v="0"/>
    <s v="Medical"/>
    <d v="2015-05-27T00:00:00"/>
    <s v="2.0.3"/>
    <s v="2.2 and up"/>
    <s v="1000"/>
    <s v="15.46"/>
  </r>
  <r>
    <s v="Dine In CT - Food Delivery"/>
    <x v="21"/>
    <n v="5"/>
    <n v="4"/>
    <s v="1.6M"/>
    <s v="1,000+"/>
    <x v="0"/>
    <n v="0"/>
    <x v="0"/>
    <s v="Shopping"/>
    <d v="2016-05-16T00:00:00"/>
    <n v="1.3"/>
    <s v="4.0 and up"/>
    <s v="1000"/>
    <s v="0"/>
  </r>
  <r>
    <s v="CT Checkout"/>
    <x v="11"/>
    <n v="5"/>
    <n v="1"/>
    <s v="8.4M"/>
    <s v="50+"/>
    <x v="0"/>
    <n v="0"/>
    <x v="0"/>
    <s v="Finance"/>
    <d v="2017-04-20T00:00:00"/>
    <n v="1.2"/>
    <s v="4.2 and up"/>
    <s v="50"/>
    <s v="0"/>
  </r>
  <r>
    <s v="CT and XR Dose Calculator"/>
    <x v="19"/>
    <s v="NaN"/>
    <n v="3"/>
    <s v="97k"/>
    <s v="50+"/>
    <x v="1"/>
    <n v="0.99"/>
    <x v="0"/>
    <s v="Medical"/>
    <d v="2014-01-22T00:00:00"/>
    <n v="2014.01"/>
    <s v="1.6 and up"/>
    <s v="50"/>
    <s v="0.99"/>
  </r>
  <r>
    <s v="Chest CT Sectional Walker"/>
    <x v="19"/>
    <s v="NaN"/>
    <n v="2"/>
    <s v="20M"/>
    <s v="100+"/>
    <x v="1"/>
    <n v="9.99"/>
    <x v="0"/>
    <s v="Medical"/>
    <d v="2016-07-09T00:00:00"/>
    <n v="1.1000000000000001"/>
    <s v="4.0 and up"/>
    <s v="100"/>
    <s v="9.99"/>
  </r>
  <r>
    <s v="Radiological Anatomy For FRCR1"/>
    <x v="19"/>
    <n v="4.8"/>
    <n v="12"/>
    <s v="44M"/>
    <s v="100+"/>
    <x v="1"/>
    <n v="6.99"/>
    <x v="0"/>
    <s v="Medical"/>
    <d v="2014-01-22T00:00:00"/>
    <n v="1.3"/>
    <s v="4.0 and up"/>
    <s v="100"/>
    <s v="6.99"/>
  </r>
  <r>
    <s v="Radiology CT Viewer"/>
    <x v="19"/>
    <n v="3.6"/>
    <n v="35"/>
    <s v="88M"/>
    <s v="10,000+"/>
    <x v="0"/>
    <n v="0"/>
    <x v="0"/>
    <s v="Medical"/>
    <d v="2018-01-20T00:00:00"/>
    <n v="2"/>
    <s v="4.0 and up"/>
    <s v="10000"/>
    <s v="0"/>
  </r>
  <r>
    <s v="POCKET ATLAS CARDIAC MRI AND CT"/>
    <x v="19"/>
    <s v="NaN"/>
    <n v="0"/>
    <s v="4.8M"/>
    <s v="50+"/>
    <x v="0"/>
    <n v="0"/>
    <x v="0"/>
    <s v="Medical"/>
    <d v="2018-07-18T00:00:00"/>
    <n v="1"/>
    <s v="4.0 and up"/>
    <s v="50"/>
    <s v="0"/>
  </r>
  <r>
    <s v="CU: UPI Payments, Chat &amp; Call"/>
    <x v="11"/>
    <n v="4.3"/>
    <n v="693"/>
    <s v="32M"/>
    <s v="100,000+"/>
    <x v="0"/>
    <n v="0"/>
    <x v="1"/>
    <s v="Finance"/>
    <d v="2018-05-03T00:00:00"/>
    <s v="1.0.95"/>
    <s v="4.2 and up"/>
    <s v="100000"/>
    <s v="0"/>
  </r>
  <r>
    <s v="CU of Colorado Mobile Banking"/>
    <x v="11"/>
    <n v="4"/>
    <n v="347"/>
    <s v="25M"/>
    <s v="10,000+"/>
    <x v="0"/>
    <n v="0"/>
    <x v="0"/>
    <s v="Finance"/>
    <d v="2018-02-06T00:00:00"/>
    <s v="4.11.100"/>
    <s v="4.1 and up"/>
    <s v="10000"/>
    <s v="0"/>
  </r>
  <r>
    <s v="Tech CU Mobile Banking"/>
    <x v="11"/>
    <n v="4.5"/>
    <n v="853"/>
    <s v="27M"/>
    <s v="10,000+"/>
    <x v="0"/>
    <n v="0"/>
    <x v="0"/>
    <s v="Finance"/>
    <d v="2018-07-12T00:00:00"/>
    <s v="4.13.72"/>
    <s v="4.1 and up"/>
    <s v="10000"/>
    <s v="0"/>
  </r>
  <r>
    <s v="My CU - Caucasus University"/>
    <x v="27"/>
    <n v="4.5999999999999996"/>
    <n v="48"/>
    <s v="7.3M"/>
    <s v="1,000+"/>
    <x v="0"/>
    <n v="0"/>
    <x v="0"/>
    <s v="Productivity"/>
    <d v="2017-11-22T00:00:00"/>
    <s v="1.2.3"/>
    <s v="4.1 and up"/>
    <s v="1000"/>
    <s v="0"/>
  </r>
  <r>
    <s v="Service CU Mobile Banking"/>
    <x v="11"/>
    <n v="4.7"/>
    <n v="6208"/>
    <s v="14M"/>
    <s v="100,000+"/>
    <x v="0"/>
    <n v="0"/>
    <x v="0"/>
    <s v="Finance"/>
    <d v="2018-06-12T00:00:00"/>
    <s v="5.9.1.0"/>
    <s v="5.0 and up"/>
    <s v="100000"/>
    <s v="0"/>
  </r>
  <r>
    <s v="Redwood CU v3.1.0"/>
    <x v="11"/>
    <n v="3.8"/>
    <n v="480"/>
    <s v="15M"/>
    <s v="50,000+"/>
    <x v="0"/>
    <n v="0"/>
    <x v="0"/>
    <s v="Finance"/>
    <d v="2018-05-24T00:00:00"/>
    <s v="3.1.0"/>
    <s v="4.0 and up"/>
    <s v="50000"/>
    <s v="0"/>
  </r>
  <r>
    <s v="Cyprus CU Mobile Banking"/>
    <x v="11"/>
    <n v="3.4"/>
    <n v="295"/>
    <s v="Varies with device"/>
    <s v="10,000+"/>
    <x v="0"/>
    <n v="0"/>
    <x v="0"/>
    <s v="Finance"/>
    <d v="2018-02-13T00:00:00"/>
    <s v="5.3.4"/>
    <s v="4.4 and up"/>
    <s v="10000"/>
    <s v="0"/>
  </r>
  <r>
    <s v="BayPort CU Mobile Banking"/>
    <x v="11"/>
    <n v="4.7"/>
    <n v="2374"/>
    <s v="16M"/>
    <s v="10,000+"/>
    <x v="0"/>
    <n v="0"/>
    <x v="0"/>
    <s v="Finance"/>
    <d v="2018-07-31T00:00:00"/>
    <s v="5.10.1.0"/>
    <s v="5.0 and up"/>
    <s v="10000"/>
    <s v="0"/>
  </r>
  <r>
    <s v="CU SoCal Mobile Banking"/>
    <x v="11"/>
    <n v="4"/>
    <n v="253"/>
    <s v="25M"/>
    <s v="10,000+"/>
    <x v="0"/>
    <n v="0"/>
    <x v="0"/>
    <s v="Finance"/>
    <d v="2018-05-02T00:00:00"/>
    <s v="4.6.68"/>
    <s v="4.0.3 and up"/>
    <s v="10000"/>
    <s v="0"/>
  </r>
  <r>
    <s v="Tropical Financial CU"/>
    <x v="11"/>
    <n v="4.5999999999999996"/>
    <n v="1231"/>
    <s v="14M"/>
    <s v="10,000+"/>
    <x v="0"/>
    <n v="0"/>
    <x v="0"/>
    <s v="Finance"/>
    <d v="2018-06-12T00:00:00"/>
    <s v="5.9.1.0"/>
    <s v="5.0 and up"/>
    <s v="10000"/>
    <s v="0"/>
  </r>
  <r>
    <s v="Travis CU"/>
    <x v="11"/>
    <n v="2"/>
    <n v="207"/>
    <s v="2.9M"/>
    <s v="10,000+"/>
    <x v="0"/>
    <n v="0"/>
    <x v="0"/>
    <s v="Finance"/>
    <d v="2018-02-16T00:00:00"/>
    <s v="1.0.0.9"/>
    <s v="4.4 and up"/>
    <s v="10000"/>
    <s v="0"/>
  </r>
  <r>
    <s v="Commonwealth CU Go Mobile"/>
    <x v="11"/>
    <n v="4.3"/>
    <n v="231"/>
    <s v="18M"/>
    <s v="10,000+"/>
    <x v="0"/>
    <n v="0"/>
    <x v="0"/>
    <s v="Finance"/>
    <d v="2017-09-15T00:00:00"/>
    <s v="4.4.47"/>
    <s v="4.0.3 and up"/>
    <s v="10000"/>
    <s v="0"/>
  </r>
  <r>
    <s v="Public Service CU Mobile"/>
    <x v="11"/>
    <n v="2"/>
    <n v="314"/>
    <s v="35M"/>
    <s v="10,000+"/>
    <x v="0"/>
    <n v="0"/>
    <x v="0"/>
    <s v="Finance"/>
    <d v="2017-03-14T00:00:00"/>
    <s v="6.5.32-prod"/>
    <s v="4.2 and up"/>
    <s v="10000"/>
    <s v="0"/>
  </r>
  <r>
    <s v="Freedom CU"/>
    <x v="11"/>
    <n v="3.6"/>
    <n v="117"/>
    <s v="25M"/>
    <s v="10,000+"/>
    <x v="0"/>
    <n v="0"/>
    <x v="0"/>
    <s v="Finance"/>
    <d v="2018-06-22T00:00:00"/>
    <s v="6.5.82-prod"/>
    <s v="4.2 and up"/>
    <s v="10000"/>
    <s v="0"/>
  </r>
  <r>
    <s v="Meritrust CU Mobile Banking"/>
    <x v="11"/>
    <n v="4.7"/>
    <n v="3661"/>
    <s v="14M"/>
    <s v="50,000+"/>
    <x v="0"/>
    <n v="0"/>
    <x v="0"/>
    <s v="Finance"/>
    <d v="2018-06-12T00:00:00"/>
    <s v="5.9.1.0"/>
    <s v="5.0 and up"/>
    <s v="50000"/>
    <s v="0"/>
  </r>
  <r>
    <s v="Nusenda CUâ€“ Mobile Banking"/>
    <x v="11"/>
    <n v="3.5"/>
    <n v="805"/>
    <s v="6.5M"/>
    <s v="50,000+"/>
    <x v="0"/>
    <n v="0"/>
    <x v="0"/>
    <s v="Finance"/>
    <d v="2018-07-17T00:00:00"/>
    <s v="5.4.5"/>
    <s v="5.0 and up"/>
    <s v="50000"/>
    <s v="0"/>
  </r>
  <r>
    <s v="Lake Michigan CU Mobile"/>
    <x v="11"/>
    <n v="4"/>
    <n v="732"/>
    <s v="5.5M"/>
    <s v="50,000+"/>
    <x v="0"/>
    <n v="0"/>
    <x v="0"/>
    <s v="Finance"/>
    <d v="2018-04-02T00:00:00"/>
    <s v="3.0.21"/>
    <s v="4.0 and up"/>
    <s v="50000"/>
    <s v="0"/>
  </r>
  <r>
    <s v="Maps CU"/>
    <x v="11"/>
    <n v="3.5"/>
    <n v="256"/>
    <s v="28M"/>
    <s v="10,000+"/>
    <x v="0"/>
    <n v="0"/>
    <x v="0"/>
    <s v="Finance"/>
    <d v="2017-11-02T00:00:00"/>
    <n v="200"/>
    <s v="4.0.3 and up"/>
    <s v="10000"/>
    <s v="0"/>
  </r>
  <r>
    <s v="Family Savings CU Mobile"/>
    <x v="11"/>
    <n v="4.3"/>
    <n v="323"/>
    <s v="17M"/>
    <s v="10,000+"/>
    <x v="0"/>
    <n v="0"/>
    <x v="0"/>
    <s v="Finance"/>
    <d v="2017-09-08T00:00:00"/>
    <s v="4.4.47"/>
    <s v="4.0.3 and up"/>
    <s v="10000"/>
    <s v="0"/>
  </r>
  <r>
    <s v="FORUM Credit Union CU Online"/>
    <x v="11"/>
    <n v="4.0999999999999996"/>
    <n v="196"/>
    <s v="7.3M"/>
    <s v="10,000+"/>
    <x v="0"/>
    <n v="0"/>
    <x v="0"/>
    <s v="Finance"/>
    <d v="2018-06-30T00:00:00"/>
    <s v="5.0.0"/>
    <s v="4.4 and up"/>
    <s v="10000"/>
    <s v="0"/>
  </r>
  <r>
    <s v="Educators CU Mobile Banking"/>
    <x v="11"/>
    <n v="4.5999999999999996"/>
    <n v="1992"/>
    <s v="24M"/>
    <s v="50,000+"/>
    <x v="0"/>
    <n v="0"/>
    <x v="0"/>
    <s v="Finance"/>
    <d v="2018-06-20T00:00:00"/>
    <s v="3000.5.3532"/>
    <s v="5.0 and up"/>
    <s v="50000"/>
    <s v="0"/>
  </r>
  <r>
    <s v="Space Coast CU Mobile"/>
    <x v="11"/>
    <n v="3.8"/>
    <n v="922"/>
    <s v="2.1M"/>
    <s v="100,000+"/>
    <x v="0"/>
    <n v="0"/>
    <x v="0"/>
    <s v="Finance"/>
    <d v="2017-07-13T00:00:00"/>
    <s v="2.1.0.1108"/>
    <s v="2.3 and up"/>
    <s v="100000"/>
    <s v="0"/>
  </r>
  <r>
    <s v="First Tech Federal CU"/>
    <x v="11"/>
    <n v="4.3"/>
    <n v="4290"/>
    <s v="24M"/>
    <s v="50,000+"/>
    <x v="0"/>
    <n v="0"/>
    <x v="0"/>
    <s v="Finance"/>
    <d v="2018-07-19T00:00:00"/>
    <s v="3000.5.3548"/>
    <s v="5.0 and up"/>
    <s v="50000"/>
    <s v="0"/>
  </r>
  <r>
    <s v="Southland CU"/>
    <x v="11"/>
    <n v="3.8"/>
    <n v="109"/>
    <s v="2.8M"/>
    <s v="10,000+"/>
    <x v="0"/>
    <n v="0"/>
    <x v="0"/>
    <s v="Finance"/>
    <d v="2017-07-20T00:00:00"/>
    <n v="1.1000000000000001"/>
    <s v="2.3 and up"/>
    <s v="10000"/>
    <s v="0"/>
  </r>
  <r>
    <s v="Tech CU Card Manager"/>
    <x v="11"/>
    <n v="1"/>
    <n v="2"/>
    <s v="7.2M"/>
    <s v="1,000+"/>
    <x v="0"/>
    <n v="0"/>
    <x v="0"/>
    <s v="Finance"/>
    <d v="2017-07-25T00:00:00"/>
    <s v="1.0.1"/>
    <s v="4.0 and up"/>
    <s v="1000"/>
    <s v="0"/>
  </r>
  <r>
    <s v="Numerica CU"/>
    <x v="11"/>
    <n v="3.8"/>
    <n v="472"/>
    <s v="8.6M"/>
    <s v="50,000+"/>
    <x v="0"/>
    <n v="0"/>
    <x v="0"/>
    <s v="Finance"/>
    <d v="2018-02-21T00:00:00"/>
    <s v="5.0.0"/>
    <s v="4.0 and up"/>
    <s v="50000"/>
    <s v="0"/>
  </r>
  <r>
    <s v="Red River CU"/>
    <x v="11"/>
    <n v="3.3"/>
    <n v="343"/>
    <s v="2.3M"/>
    <s v="10,000+"/>
    <x v="0"/>
    <n v="0"/>
    <x v="0"/>
    <s v="Finance"/>
    <d v="2017-06-21T00:00:00"/>
    <n v="2.79"/>
    <s v="2.2 and up"/>
    <s v="10000"/>
    <s v="0"/>
  </r>
  <r>
    <s v="Firefighters First CU"/>
    <x v="11"/>
    <n v="4.8"/>
    <n v="495"/>
    <s v="12M"/>
    <s v="5,000+"/>
    <x v="0"/>
    <n v="0"/>
    <x v="0"/>
    <s v="Finance"/>
    <d v="2018-05-01T00:00:00"/>
    <s v="5.7.1.0"/>
    <s v="5.0 and up"/>
    <s v="5000"/>
    <s v="0"/>
  </r>
  <r>
    <s v="MYCU TX Mobile Banking"/>
    <x v="11"/>
    <n v="3"/>
    <n v="4"/>
    <s v="Varies with device"/>
    <s v="100+"/>
    <x v="0"/>
    <n v="0"/>
    <x v="0"/>
    <s v="Finance"/>
    <d v="2018-08-01T00:00:00"/>
    <s v="1.0.2"/>
    <s v="Varies with device"/>
    <s v="100"/>
    <s v="0"/>
  </r>
  <r>
    <s v="Amazing Fart Sounds"/>
    <x v="18"/>
    <n v="4"/>
    <n v="28136"/>
    <s v="Varies with device"/>
    <s v="5,000,000+"/>
    <x v="0"/>
    <n v="0"/>
    <x v="0"/>
    <s v="Casual"/>
    <d v="2017-08-24T00:00:00"/>
    <s v="Varies with device"/>
    <s v="Varies with device"/>
    <s v="5000000"/>
    <s v="0"/>
  </r>
  <r>
    <s v="Navigator PRO - GPS Navigation with Offline Maps"/>
    <x v="24"/>
    <n v="3.6"/>
    <n v="892"/>
    <s v="70M"/>
    <s v="50,000+"/>
    <x v="1"/>
    <n v="2.4900000000000002"/>
    <x v="0"/>
    <s v="Travel &amp; Local"/>
    <d v="2018-08-01T00:00:00"/>
    <n v="1.08"/>
    <s v="4.0 and up"/>
    <s v="50000"/>
    <s v="2.49"/>
  </r>
  <r>
    <s v="My Vodafone (GR)"/>
    <x v="6"/>
    <n v="3.8"/>
    <n v="12667"/>
    <s v="34M"/>
    <s v="1,000,000+"/>
    <x v="0"/>
    <n v="0"/>
    <x v="0"/>
    <s v="Communication"/>
    <d v="2018-08-01T00:00:00"/>
    <s v="4.5.5.1-2090AL-REL"/>
    <s v="4.3 and up"/>
    <s v="1000000"/>
    <s v="0"/>
  </r>
  <r>
    <s v="HTC Transfer Tool"/>
    <x v="25"/>
    <n v="4.3"/>
    <n v="40907"/>
    <s v="2.6M"/>
    <s v="5,000,000+"/>
    <x v="0"/>
    <n v="0"/>
    <x v="0"/>
    <s v="Tools"/>
    <d v="2017-07-27T00:00:00"/>
    <s v="6.0.932740"/>
    <s v="2.2 and up"/>
    <s v="5000000"/>
    <s v="0"/>
  </r>
  <r>
    <s v="Planet of Cubes Survival Craft"/>
    <x v="18"/>
    <n v="3.9"/>
    <n v="475944"/>
    <s v="35M"/>
    <s v="10,000,000+"/>
    <x v="0"/>
    <n v="0"/>
    <x v="0"/>
    <s v="Simulation"/>
    <d v="2018-06-26T00:00:00"/>
    <s v="4.5.4"/>
    <s v="4.1 and up"/>
    <s v="10000000"/>
    <s v="0"/>
  </r>
  <r>
    <s v="Moto Rider"/>
    <x v="17"/>
    <n v="4.2"/>
    <n v="115176"/>
    <s v="24M"/>
    <s v="10,000,000+"/>
    <x v="0"/>
    <n v="0"/>
    <x v="1"/>
    <s v="Racing"/>
    <d v="2018-06-15T00:00:00"/>
    <s v="1.2.1"/>
    <s v="4.0 and up"/>
    <s v="10000000"/>
    <s v="0"/>
  </r>
  <r>
    <s v="Shadow Fight 2"/>
    <x v="17"/>
    <n v="4.5999999999999996"/>
    <n v="10981850"/>
    <s v="88M"/>
    <s v="100,000,000+"/>
    <x v="0"/>
    <n v="0"/>
    <x v="2"/>
    <s v="Action"/>
    <d v="2018-07-02T00:00:00"/>
    <s v="1.9.38"/>
    <s v="3.0 and up"/>
    <s v="100000000"/>
    <s v="0"/>
  </r>
  <r>
    <s v="Crazy Wheels"/>
    <x v="17"/>
    <n v="4"/>
    <n v="121082"/>
    <s v="7.0M"/>
    <s v="10,000,000+"/>
    <x v="0"/>
    <n v="0"/>
    <x v="1"/>
    <s v="Adventure"/>
    <d v="2018-01-17T00:00:00"/>
    <s v="1.0.7"/>
    <s v="2.1 and up"/>
    <s v="10000000"/>
    <s v="0"/>
  </r>
  <r>
    <s v="Curriculum vitae App CV Builder Free Resume Maker"/>
    <x v="4"/>
    <n v="4.5"/>
    <n v="4571"/>
    <s v="3.9M"/>
    <s v="500,000+"/>
    <x v="0"/>
    <n v="0"/>
    <x v="0"/>
    <s v="Business"/>
    <d v="2018-07-08T00:00:00"/>
    <n v="3.3"/>
    <s v="4.1 and up"/>
    <s v="500000"/>
    <s v="0"/>
  </r>
  <r>
    <s v="Free Resume App"/>
    <x v="4"/>
    <n v="4.5999999999999996"/>
    <n v="15830"/>
    <s v="Varies with device"/>
    <s v="1,000,000+"/>
    <x v="0"/>
    <n v="0"/>
    <x v="0"/>
    <s v="Business"/>
    <d v="2018-07-19T00:00:00"/>
    <s v="Varies with device"/>
    <s v="Varies with device"/>
    <s v="1000000"/>
    <s v="0"/>
  </r>
  <r>
    <s v="CV Engineer - Free Resume Maker &amp; CV Templates"/>
    <x v="4"/>
    <n v="4.5999999999999996"/>
    <n v="213"/>
    <s v="3.8M"/>
    <s v="10,000+"/>
    <x v="0"/>
    <n v="0"/>
    <x v="0"/>
    <s v="Business"/>
    <d v="2018-04-11T00:00:00"/>
    <s v="3.5.3"/>
    <s v="5.0 and up"/>
    <s v="10000"/>
    <s v="0"/>
  </r>
  <r>
    <s v="CV Examples 2018"/>
    <x v="18"/>
    <n v="4.5"/>
    <n v="625"/>
    <s v="26M"/>
    <s v="100,000+"/>
    <x v="0"/>
    <n v="0"/>
    <x v="0"/>
    <s v="Education"/>
    <d v="2018-07-30T00:00:00"/>
    <n v="4"/>
    <s v="4.0.3 and up"/>
    <s v="100000"/>
    <s v="0"/>
  </r>
  <r>
    <s v="Curriculum Vitae"/>
    <x v="4"/>
    <n v="3.7"/>
    <n v="3757"/>
    <s v="5.0M"/>
    <s v="1,000,000+"/>
    <x v="0"/>
    <n v="0"/>
    <x v="0"/>
    <s v="Business"/>
    <d v="2016-03-29T00:00:00"/>
    <n v="2.8"/>
    <s v="2.3.3 and up"/>
    <s v="1000000"/>
    <s v="0"/>
  </r>
  <r>
    <s v="Free resume builder CV maker templates PDF formats"/>
    <x v="4"/>
    <n v="4.4000000000000004"/>
    <n v="9555"/>
    <s v="4.7M"/>
    <s v="1,000,000+"/>
    <x v="0"/>
    <n v="0"/>
    <x v="0"/>
    <s v="Business"/>
    <d v="2018-07-19T00:00:00"/>
    <n v="7.7"/>
    <s v="4.1 and up"/>
    <s v="1000000"/>
    <s v="0"/>
  </r>
  <r>
    <s v="Resume Builder - Free CV Maker &amp; Premium Templates"/>
    <x v="4"/>
    <n v="4.5999999999999996"/>
    <n v="770"/>
    <s v="5.6M"/>
    <s v="100,000+"/>
    <x v="0"/>
    <n v="0"/>
    <x v="0"/>
    <s v="Business"/>
    <d v="2018-08-03T00:00:00"/>
    <n v="1.9"/>
    <s v="4.4 and up"/>
    <s v="100000"/>
    <s v="0"/>
  </r>
  <r>
    <s v="Easy Cv maker 2018"/>
    <x v="3"/>
    <n v="3.9"/>
    <n v="88"/>
    <s v="5.3M"/>
    <s v="10,000+"/>
    <x v="0"/>
    <n v="0"/>
    <x v="0"/>
    <s v="Books &amp; Reference"/>
    <d v="2018-03-31T00:00:00"/>
    <n v="1.1000000000000001"/>
    <s v="4.0 and up"/>
    <s v="10000"/>
    <s v="0"/>
  </r>
  <r>
    <s v="Resume PDF Maker / CV Builder"/>
    <x v="4"/>
    <n v="4.4000000000000004"/>
    <n v="2147"/>
    <s v="2.2M"/>
    <s v="500,000+"/>
    <x v="0"/>
    <n v="0"/>
    <x v="0"/>
    <s v="Business"/>
    <d v="2017-12-14T00:00:00"/>
    <n v="1.8"/>
    <s v="4.4 and up"/>
    <s v="500000"/>
    <s v="0"/>
  </r>
  <r>
    <s v="Resume &amp; CV Creator by Desygner"/>
    <x v="27"/>
    <n v="4.5"/>
    <n v="48"/>
    <s v="26M"/>
    <s v="5,000+"/>
    <x v="0"/>
    <n v="0"/>
    <x v="0"/>
    <s v="Productivity"/>
    <d v="2018-07-23T00:00:00"/>
    <s v="2.11.1"/>
    <s v="5.0 and up"/>
    <s v="5000"/>
    <s v="0"/>
  </r>
  <r>
    <s v="CV S ( CV Editor - Resume )"/>
    <x v="4"/>
    <n v="4.5"/>
    <n v="3972"/>
    <s v="5.6M"/>
    <s v="100,000+"/>
    <x v="0"/>
    <n v="0"/>
    <x v="1"/>
    <s v="Business"/>
    <d v="2018-06-25T00:00:00"/>
    <s v="5.1.14"/>
    <s v="4.0 and up"/>
    <s v="100000"/>
    <s v="0"/>
  </r>
  <r>
    <s v="CV Formats 2018"/>
    <x v="18"/>
    <n v="4.3"/>
    <n v="374"/>
    <s v="26M"/>
    <s v="100,000+"/>
    <x v="0"/>
    <n v="0"/>
    <x v="0"/>
    <s v="Education"/>
    <d v="2017-10-09T00:00:00"/>
    <n v="1"/>
    <s v="4.0.3 and up"/>
    <s v="100000"/>
    <s v="0"/>
  </r>
  <r>
    <s v="CV Maker Pro"/>
    <x v="4"/>
    <n v="3.7"/>
    <n v="113"/>
    <s v="8.6M"/>
    <s v="10,000+"/>
    <x v="0"/>
    <n v="0"/>
    <x v="0"/>
    <s v="Business"/>
    <d v="2018-06-09T00:00:00"/>
    <s v="3.4.3"/>
    <s v="4.1 and up"/>
    <s v="10000"/>
    <s v="0"/>
  </r>
  <r>
    <s v="Free CV Creator"/>
    <x v="25"/>
    <n v="3.9"/>
    <n v="37"/>
    <s v="21M"/>
    <s v="10,000+"/>
    <x v="0"/>
    <n v="0"/>
    <x v="0"/>
    <s v="Tools"/>
    <d v="2018-07-18T00:00:00"/>
    <n v="1.3"/>
    <s v="4.4 and up"/>
    <s v="10000"/>
    <s v="0"/>
  </r>
  <r>
    <s v="Job CV Maker-Portfolio Maker , Resume Maker"/>
    <x v="18"/>
    <n v="3.9"/>
    <n v="139"/>
    <s v="4.8M"/>
    <s v="50,000+"/>
    <x v="0"/>
    <n v="0"/>
    <x v="0"/>
    <s v="Education"/>
    <d v="2018-07-16T00:00:00"/>
    <n v="2.1"/>
    <s v="4.0.3 and up"/>
    <s v="50000"/>
    <s v="0"/>
  </r>
  <r>
    <s v="Resume Builder and CV maker app"/>
    <x v="27"/>
    <n v="4.3"/>
    <n v="2303"/>
    <s v="15M"/>
    <s v="100,000+"/>
    <x v="0"/>
    <n v="0"/>
    <x v="0"/>
    <s v="Productivity"/>
    <d v="2018-08-02T00:00:00"/>
    <s v="8.9.2.pro"/>
    <s v="4.0.3 and up"/>
    <s v="100000"/>
    <s v="0"/>
  </r>
  <r>
    <s v="HOW TO WRITE A CV"/>
    <x v="4"/>
    <n v="4.0999999999999996"/>
    <n v="489"/>
    <s v="20M"/>
    <s v="100,000+"/>
    <x v="0"/>
    <n v="0"/>
    <x v="0"/>
    <s v="Business"/>
    <d v="2018-06-27T00:00:00"/>
    <n v="14"/>
    <s v="4.0.3 and up"/>
    <s v="100000"/>
    <s v="0"/>
  </r>
  <r>
    <s v="CV EXAMPLES"/>
    <x v="4"/>
    <n v="4.0999999999999996"/>
    <n v="423"/>
    <s v="20M"/>
    <s v="100,000+"/>
    <x v="0"/>
    <n v="0"/>
    <x v="0"/>
    <s v="Business"/>
    <d v="2018-06-07T00:00:00"/>
    <n v="11"/>
    <s v="4.0.3 and up"/>
    <s v="100000"/>
    <s v="0"/>
  </r>
  <r>
    <s v="Cv maker / Job cv maker"/>
    <x v="18"/>
    <n v="4.4000000000000004"/>
    <n v="14"/>
    <s v="5.5M"/>
    <s v="1,000+"/>
    <x v="0"/>
    <n v="0"/>
    <x v="0"/>
    <s v="Education"/>
    <d v="2018-03-27T00:00:00"/>
    <n v="1"/>
    <s v="4.0 and up"/>
    <s v="1000"/>
    <s v="0"/>
  </r>
  <r>
    <s v="Resume Builder Free, CV Maker &amp; Resume Templates"/>
    <x v="4"/>
    <n v="4.4000000000000004"/>
    <n v="20921"/>
    <s v="5.7M"/>
    <s v="1,000,000+"/>
    <x v="0"/>
    <n v="0"/>
    <x v="0"/>
    <s v="Business"/>
    <d v="2018-01-11T00:00:00"/>
    <s v="4.0.3"/>
    <s v="4.1 and up"/>
    <s v="1000000"/>
    <s v="0"/>
  </r>
  <r>
    <s v="Free Professional Resume Builder, CV, Cover Letter"/>
    <x v="4"/>
    <n v="4.2"/>
    <n v="831"/>
    <s v="11M"/>
    <s v="50,000+"/>
    <x v="0"/>
    <n v="0"/>
    <x v="0"/>
    <s v="Business"/>
    <d v="2018-06-13T00:00:00"/>
    <s v="1.3.2.9"/>
    <s v="4.0 and up"/>
    <s v="50000"/>
    <s v="0"/>
  </r>
  <r>
    <s v="Resume Free"/>
    <x v="27"/>
    <n v="4.5"/>
    <n v="27820"/>
    <s v="4.7M"/>
    <s v="1,000,000+"/>
    <x v="0"/>
    <n v="0"/>
    <x v="0"/>
    <s v="Productivity"/>
    <d v="2018-07-29T00:00:00"/>
    <n v="2.1"/>
    <s v="2.3.3 and up"/>
    <s v="1000000"/>
    <s v="0"/>
  </r>
  <r>
    <s v="How to Write CV"/>
    <x v="3"/>
    <n v="4.5999999999999996"/>
    <n v="244"/>
    <s v="4.1M"/>
    <s v="100,000+"/>
    <x v="0"/>
    <n v="0"/>
    <x v="0"/>
    <s v="Books &amp; Reference"/>
    <d v="2016-04-22T00:00:00"/>
    <s v="1.0.0"/>
    <s v="4.0 and up"/>
    <s v="100000"/>
    <s v="0"/>
  </r>
  <r>
    <s v="Super Resume Builder Pro, CV"/>
    <x v="4"/>
    <n v="4.4000000000000004"/>
    <n v="244"/>
    <s v="6.9M"/>
    <s v="1,000+"/>
    <x v="1"/>
    <n v="4.99"/>
    <x v="0"/>
    <s v="Business"/>
    <d v="2017-08-17T00:00:00"/>
    <n v="4.38"/>
    <s v="2.3 and up"/>
    <s v="1000"/>
    <s v="4.99"/>
  </r>
  <r>
    <s v="Free Resume Builder â€“ CV Maker"/>
    <x v="4"/>
    <n v="4.4000000000000004"/>
    <n v="25"/>
    <s v="12M"/>
    <s v="5,000+"/>
    <x v="0"/>
    <n v="0"/>
    <x v="0"/>
    <s v="Business"/>
    <d v="2018-06-09T00:00:00"/>
    <n v="1.5"/>
    <s v="4.4 and up"/>
    <s v="5000"/>
    <s v="0"/>
  </r>
  <r>
    <s v="Resume App"/>
    <x v="4"/>
    <n v="4.4000000000000004"/>
    <n v="11310"/>
    <s v="Varies with device"/>
    <s v="1,000,000+"/>
    <x v="0"/>
    <n v="0"/>
    <x v="0"/>
    <s v="Business"/>
    <d v="2018-07-19T00:00:00"/>
    <s v="Varies with device"/>
    <s v="Varies with device"/>
    <s v="1000000"/>
    <s v="0"/>
  </r>
  <r>
    <s v="CV Builder"/>
    <x v="4"/>
    <n v="3.8"/>
    <n v="203"/>
    <s v="5.9M"/>
    <s v="10,000+"/>
    <x v="0"/>
    <n v="0"/>
    <x v="0"/>
    <s v="Business"/>
    <d v="2016-09-30T00:00:00"/>
    <s v="2.2.1.0"/>
    <s v="2.3 and up"/>
    <s v="10000"/>
    <s v="0"/>
  </r>
  <r>
    <s v="Curriculum Vitae - Resume CV"/>
    <x v="27"/>
    <n v="2.6"/>
    <n v="80"/>
    <s v="2.2M"/>
    <s v="10,000+"/>
    <x v="0"/>
    <n v="0"/>
    <x v="0"/>
    <s v="Productivity"/>
    <d v="2017-05-11T00:00:00"/>
    <s v="2.129.12"/>
    <s v="4.1 and up"/>
    <s v="10000"/>
    <s v="0"/>
  </r>
  <r>
    <s v="Resume Maker:Free CV Maker,Templates Builder"/>
    <x v="4"/>
    <n v="4.2"/>
    <n v="715"/>
    <s v="7.1M"/>
    <s v="100,000+"/>
    <x v="0"/>
    <n v="0"/>
    <x v="0"/>
    <s v="Business"/>
    <d v="2018-08-01T00:00:00"/>
    <n v="1.8"/>
    <s v="4.0.3 and up"/>
    <s v="100000"/>
    <s v="0"/>
  </r>
  <r>
    <s v="Resume Builder / CV Maker &amp; Templates"/>
    <x v="4"/>
    <n v="4.4000000000000004"/>
    <n v="25"/>
    <s v="7.9M"/>
    <s v="5,000+"/>
    <x v="0"/>
    <n v="0"/>
    <x v="0"/>
    <s v="Business"/>
    <d v="2018-01-19T00:00:00"/>
    <s v="1.0.3"/>
    <s v="4.0.3 and up"/>
    <s v="5000"/>
    <s v="0"/>
  </r>
  <r>
    <s v="CV maker for Job Applications and Resume Maker"/>
    <x v="25"/>
    <n v="4.2"/>
    <n v="75"/>
    <s v="25M"/>
    <s v="10,000+"/>
    <x v="0"/>
    <n v="0"/>
    <x v="0"/>
    <s v="Tools"/>
    <d v="2018-01-31T00:00:00"/>
    <n v="1.1000000000000001"/>
    <s v="4.0 and up"/>
    <s v="10000"/>
    <s v="0"/>
  </r>
  <r>
    <s v="CV Templates 2018"/>
    <x v="18"/>
    <n v="4"/>
    <n v="13"/>
    <s v="26M"/>
    <s v="5,000+"/>
    <x v="0"/>
    <n v="0"/>
    <x v="0"/>
    <s v="Education"/>
    <d v="2017-10-09T00:00:00"/>
    <n v="1.1000000000000001"/>
    <s v="4.0.3 and up"/>
    <s v="5000"/>
    <s v="0"/>
  </r>
  <r>
    <s v="Job CV Maker &amp; Portfolio Maker"/>
    <x v="18"/>
    <n v="4.2"/>
    <n v="593"/>
    <s v="4.9M"/>
    <s v="100,000+"/>
    <x v="0"/>
    <n v="0"/>
    <x v="0"/>
    <s v="Education"/>
    <d v="2018-01-01T00:00:00"/>
    <s v="1.0.2"/>
    <s v="3.0 and up"/>
    <s v="100000"/>
    <s v="0"/>
  </r>
  <r>
    <s v="CV Maker for Job Applications:Photo Resume Builder"/>
    <x v="25"/>
    <n v="4"/>
    <n v="114"/>
    <s v="25M"/>
    <s v="10,000+"/>
    <x v="0"/>
    <n v="0"/>
    <x v="0"/>
    <s v="Tools"/>
    <d v="2018-06-09T00:00:00"/>
    <n v="1.5"/>
    <s v="4.0 and up"/>
    <s v="10000"/>
    <s v="0"/>
  </r>
  <r>
    <s v="CV Creator"/>
    <x v="18"/>
    <n v="4.4000000000000004"/>
    <n v="31"/>
    <s v="8.3M"/>
    <s v="10,000+"/>
    <x v="0"/>
    <n v="0"/>
    <x v="0"/>
    <s v="Education"/>
    <d v="2018-01-08T00:00:00"/>
    <s v="1.2.1"/>
    <s v="4.2 and up"/>
    <s v="10000"/>
    <s v="0"/>
  </r>
  <r>
    <s v="Resume ( CV Editor )"/>
    <x v="4"/>
    <n v="4.5"/>
    <n v="416"/>
    <s v="6.0M"/>
    <s v="10,000+"/>
    <x v="0"/>
    <n v="0"/>
    <x v="0"/>
    <s v="Business"/>
    <d v="2018-06-30T00:00:00"/>
    <n v="1.2"/>
    <s v="4.0 and up"/>
    <s v="10000"/>
    <s v="0"/>
  </r>
  <r>
    <s v="CV Maker"/>
    <x v="26"/>
    <n v="3.2"/>
    <n v="114"/>
    <s v="3.0M"/>
    <s v="10,000+"/>
    <x v="0"/>
    <n v="0"/>
    <x v="0"/>
    <s v="Personalization"/>
    <d v="2016-03-18T00:00:00"/>
    <n v="1.02"/>
    <s v="4.0.3 and up"/>
    <s v="10000"/>
    <s v="0"/>
  </r>
  <r>
    <s v="Resume Maker - Creator"/>
    <x v="4"/>
    <n v="4.3"/>
    <n v="740"/>
    <s v="19M"/>
    <s v="50,000+"/>
    <x v="0"/>
    <n v="0"/>
    <x v="0"/>
    <s v="Business"/>
    <d v="2018-08-04T00:00:00"/>
    <s v="1.1.2"/>
    <s v="4.0.3 and up"/>
    <s v="50000"/>
    <s v="0"/>
  </r>
  <r>
    <s v="CV Builder for Smart Resumes"/>
    <x v="4"/>
    <n v="3.4"/>
    <n v="22"/>
    <s v="4.1M"/>
    <s v="1,000+"/>
    <x v="0"/>
    <n v="0"/>
    <x v="0"/>
    <s v="Business"/>
    <d v="2017-05-23T00:00:00"/>
    <n v="1.9"/>
    <s v="4.0.3 and up"/>
    <s v="1000"/>
    <s v="0"/>
  </r>
  <r>
    <s v="CV-RECORD Pro"/>
    <x v="6"/>
    <n v="2.2999999999999998"/>
    <n v="42"/>
    <s v="6.0M"/>
    <s v="1,000+"/>
    <x v="1"/>
    <n v="0.99"/>
    <x v="0"/>
    <s v="Communication"/>
    <d v="2017-01-12T00:00:00"/>
    <s v="1.0.5"/>
    <s v="4.1 and up"/>
    <s v="1000"/>
    <s v="0.99"/>
  </r>
  <r>
    <s v="CV-Library Job Search"/>
    <x v="4"/>
    <n v="4.4000000000000004"/>
    <n v="6997"/>
    <s v="4.6M"/>
    <s v="100,000+"/>
    <x v="0"/>
    <n v="0"/>
    <x v="0"/>
    <s v="Business"/>
    <d v="2018-07-06T00:00:00"/>
    <s v="6.8.0"/>
    <s v="4.1 and up"/>
    <s v="100000"/>
    <s v="0"/>
  </r>
  <r>
    <s v="CV Samples 2018"/>
    <x v="4"/>
    <n v="4.3"/>
    <n v="34"/>
    <s v="26M"/>
    <s v="10,000+"/>
    <x v="0"/>
    <n v="0"/>
    <x v="0"/>
    <s v="Business"/>
    <d v="2017-10-10T00:00:00"/>
    <n v="1"/>
    <s v="4.0.3 and up"/>
    <s v="10000"/>
    <s v="0"/>
  </r>
  <r>
    <s v="CV (Curriculum Vitae / Resume) Maker"/>
    <x v="4"/>
    <s v="NaN"/>
    <n v="4"/>
    <s v="4.4M"/>
    <s v="5,000+"/>
    <x v="0"/>
    <n v="0"/>
    <x v="0"/>
    <s v="Business"/>
    <d v="2017-12-27T00:00:00"/>
    <n v="1.1000000000000001"/>
    <s v="4.0.3 and up"/>
    <s v="5000"/>
    <s v="0"/>
  </r>
  <r>
    <s v="Easy Resume Builder, Resume help, Curriculum vitae"/>
    <x v="25"/>
    <n v="4.3"/>
    <n v="996"/>
    <s v="10M"/>
    <s v="50,000+"/>
    <x v="0"/>
    <n v="0"/>
    <x v="0"/>
    <s v="Tools"/>
    <d v="2017-09-28T00:00:00"/>
    <n v="2.2999999999999998"/>
    <s v="4.0.3 and up"/>
    <s v="50000"/>
    <s v="0"/>
  </r>
  <r>
    <s v="Resume / CV"/>
    <x v="4"/>
    <n v="3.6"/>
    <n v="125"/>
    <s v="5.0M"/>
    <s v="10,000+"/>
    <x v="0"/>
    <n v="0"/>
    <x v="0"/>
    <s v="Business"/>
    <d v="2015-12-28T00:00:00"/>
    <n v="2"/>
    <s v="2.3.3 and up"/>
    <s v="10000"/>
    <s v="0"/>
  </r>
  <r>
    <s v="VisualCV Resume Builder"/>
    <x v="4"/>
    <n v="4.5999999999999996"/>
    <n v="2555"/>
    <s v="16M"/>
    <s v="100,000+"/>
    <x v="0"/>
    <n v="0"/>
    <x v="0"/>
    <s v="Business"/>
    <d v="2017-06-02T00:00:00"/>
    <s v="2.5.0"/>
    <s v="4.4 and up"/>
    <s v="100000"/>
    <s v="0"/>
  </r>
  <r>
    <s v="Resume Maker / CV creator &amp; Templates"/>
    <x v="25"/>
    <n v="4.2"/>
    <n v="54"/>
    <s v="22M"/>
    <s v="5,000+"/>
    <x v="0"/>
    <n v="0"/>
    <x v="0"/>
    <s v="Tools"/>
    <d v="2018-04-15T00:00:00"/>
    <s v="1.0.6"/>
    <s v="4.0.3 and up"/>
    <s v="5000"/>
    <s v="0"/>
  </r>
  <r>
    <s v="Resume Builder - Curriculum Vitae &amp; Resume Maker"/>
    <x v="4"/>
    <n v="4"/>
    <n v="12"/>
    <s v="8.1M"/>
    <s v="5,000+"/>
    <x v="0"/>
    <n v="0"/>
    <x v="0"/>
    <s v="Business"/>
    <d v="2018-06-07T00:00:00"/>
    <n v="1.9"/>
    <s v="4.0.3 and up"/>
    <s v="5000"/>
    <s v="0"/>
  </r>
  <r>
    <s v="The CW"/>
    <x v="18"/>
    <n v="4.4000000000000004"/>
    <n v="288209"/>
    <s v="21M"/>
    <s v="5,000,000+"/>
    <x v="0"/>
    <n v="0"/>
    <x v="1"/>
    <s v="Entertainment"/>
    <d v="2018-07-23T00:00:00"/>
    <n v="2.17"/>
    <s v="4.4 and up"/>
    <s v="5000000"/>
    <s v="0"/>
  </r>
  <r>
    <s v="CW Seed"/>
    <x v="18"/>
    <n v="4.5"/>
    <n v="16391"/>
    <s v="13M"/>
    <s v="500,000+"/>
    <x v="0"/>
    <n v="0"/>
    <x v="1"/>
    <s v="Entertainment"/>
    <d v="2018-07-18T00:00:00"/>
    <n v="1.1599999999999999"/>
    <s v="4.4 and up"/>
    <s v="500000"/>
    <s v="0"/>
  </r>
  <r>
    <s v="The CW TV app"/>
    <x v="18"/>
    <n v="3.2"/>
    <n v="24"/>
    <s v="4.8M"/>
    <s v="5,000+"/>
    <x v="0"/>
    <n v="0"/>
    <x v="0"/>
    <s v="Entertainment"/>
    <d v="2018-07-28T00:00:00"/>
    <n v="1.1000000000000001"/>
    <s v="3.2 and up"/>
    <s v="5000"/>
    <s v="0"/>
  </r>
  <r>
    <s v="CW TV"/>
    <x v="31"/>
    <n v="1.7"/>
    <n v="367"/>
    <s v="6.1M"/>
    <s v="50,000+"/>
    <x v="0"/>
    <n v="0"/>
    <x v="0"/>
    <s v="News &amp; Magazines"/>
    <d v="2018-03-02T00:00:00"/>
    <n v="1.7"/>
    <s v="4.0 and up"/>
    <s v="50000"/>
    <s v="0"/>
  </r>
  <r>
    <s v="The CW TN app 2018"/>
    <x v="18"/>
    <n v="2.2000000000000002"/>
    <n v="54"/>
    <s v="4.3M"/>
    <s v="10,000+"/>
    <x v="0"/>
    <n v="0"/>
    <x v="0"/>
    <s v="Entertainment"/>
    <d v="2018-04-30T00:00:00"/>
    <n v="1"/>
    <s v="3.2 and up"/>
    <s v="10000"/>
    <s v="0"/>
  </r>
  <r>
    <s v="Archie Comics"/>
    <x v="5"/>
    <n v="3.8"/>
    <n v="5084"/>
    <s v="6.2M"/>
    <s v="100,000+"/>
    <x v="0"/>
    <n v="0"/>
    <x v="0"/>
    <s v="Comics"/>
    <d v="2018-06-19T00:00:00"/>
    <s v="2.2.0"/>
    <s v="4.3 and up"/>
    <s v="100000"/>
    <s v="0"/>
  </r>
  <r>
    <s v="2 Amateur ham radio CW Morse code practice keys TX"/>
    <x v="6"/>
    <n v="4.8"/>
    <n v="6"/>
    <s v="3.5M"/>
    <s v="100+"/>
    <x v="1"/>
    <n v="1.49"/>
    <x v="0"/>
    <s v="Communication"/>
    <d v="2018-03-05T00:00:00"/>
    <s v="1.0.9"/>
    <s v="1.6 and up"/>
    <s v="100"/>
    <s v="1.49"/>
  </r>
  <r>
    <s v="All Star Of CW"/>
    <x v="18"/>
    <s v="NaN"/>
    <n v="0"/>
    <s v="2.4M"/>
    <s v="10+"/>
    <x v="0"/>
    <n v="0"/>
    <x v="0"/>
    <s v="Role Playing"/>
    <d v="2018-02-06T00:00:00"/>
    <n v="2.0299999999999998"/>
    <s v="4.0.3 and up"/>
    <s v="10"/>
    <s v="0"/>
  </r>
  <r>
    <s v="Cartoon Wars: Blade"/>
    <x v="17"/>
    <n v="4.4000000000000004"/>
    <n v="165656"/>
    <s v="38M"/>
    <s v="5,000,000+"/>
    <x v="0"/>
    <n v="0"/>
    <x v="1"/>
    <s v="Arcade"/>
    <d v="2018-02-07T00:00:00"/>
    <s v="1.1.0"/>
    <s v="2.3 and up"/>
    <s v="5000000"/>
    <s v="0"/>
  </r>
  <r>
    <s v="FANDOM: Arrow and The Flash"/>
    <x v="18"/>
    <n v="4.5"/>
    <n v="3935"/>
    <s v="9.5M"/>
    <s v="100,000+"/>
    <x v="0"/>
    <n v="0"/>
    <x v="3"/>
    <s v="Entertainment"/>
    <d v="2018-06-07T00:00:00"/>
    <s v="2.9.8"/>
    <s v="4.4 and up"/>
    <s v="100000"/>
    <s v="0"/>
  </r>
  <r>
    <s v="CW Beacon for Ham Radio"/>
    <x v="6"/>
    <n v="4.8"/>
    <n v="10"/>
    <s v="516k"/>
    <s v="100+"/>
    <x v="1"/>
    <n v="1.49"/>
    <x v="0"/>
    <s v="Communication"/>
    <d v="2015-01-22T00:00:00"/>
    <s v="KM"/>
    <s v="1.6 and up"/>
    <s v="100"/>
    <s v="1.49"/>
  </r>
  <r>
    <s v="IZ2UUF Morse Koch CW"/>
    <x v="6"/>
    <n v="4.5999999999999996"/>
    <n v="649"/>
    <s v="837k"/>
    <s v="50,000+"/>
    <x v="0"/>
    <n v="0"/>
    <x v="0"/>
    <s v="Communication"/>
    <d v="2013-08-08T00:00:00"/>
    <s v="1.0.013"/>
    <s v="2.1 and up"/>
    <s v="50000"/>
    <s v="0"/>
  </r>
  <r>
    <s v="Morse Decoder for Ham Radio"/>
    <x v="6"/>
    <n v="3.7"/>
    <n v="166"/>
    <s v="2.0M"/>
    <s v="5,000+"/>
    <x v="1"/>
    <n v="4.99"/>
    <x v="0"/>
    <s v="Communication"/>
    <d v="2017-03-14T00:00:00"/>
    <n v="1.52"/>
    <s v="2.3 and up"/>
    <s v="5000"/>
    <s v="4.99"/>
  </r>
  <r>
    <s v="C W Browser"/>
    <x v="6"/>
    <n v="4.4000000000000004"/>
    <n v="14"/>
    <s v="17M"/>
    <s v="100+"/>
    <x v="0"/>
    <n v="0"/>
    <x v="0"/>
    <s v="Communication"/>
    <d v="2017-10-28T00:00:00"/>
    <n v="1"/>
    <s v="4.0 and up"/>
    <s v="100"/>
    <s v="0"/>
  </r>
  <r>
    <s v="Canon CameraWindow"/>
    <x v="22"/>
    <n v="3.5"/>
    <n v="12204"/>
    <s v="6.8M"/>
    <s v="1,000,000+"/>
    <x v="0"/>
    <n v="0"/>
    <x v="0"/>
    <s v="Photography"/>
    <d v="2017-03-14T00:00:00"/>
    <s v="1.5.2.21"/>
    <s v="2.3.3 and up"/>
    <s v="1000000"/>
    <s v="0"/>
  </r>
  <r>
    <s v="Saiyan Of CW"/>
    <x v="18"/>
    <n v="3.8"/>
    <n v="5"/>
    <s v="1.1M"/>
    <s v="500+"/>
    <x v="0"/>
    <n v="0"/>
    <x v="0"/>
    <s v="Role Playing"/>
    <d v="2018-07-31T00:00:00"/>
    <s v="2.0.10"/>
    <s v="4.0.3 and up"/>
    <s v="500"/>
    <s v="0"/>
  </r>
  <r>
    <s v="CW Studio Â®"/>
    <x v="6"/>
    <n v="3.8"/>
    <n v="9"/>
    <s v="780k"/>
    <s v="100+"/>
    <x v="1"/>
    <n v="0.99"/>
    <x v="0"/>
    <s v="Communication"/>
    <d v="2015-05-19T00:00:00"/>
    <n v="1.2"/>
    <s v="2.3.3 and up"/>
    <s v="100"/>
    <s v="0.99"/>
  </r>
  <r>
    <s v="20WPM Amateur ham radio Koch CW Morse code trainer"/>
    <x v="6"/>
    <n v="4.3"/>
    <n v="12"/>
    <s v="3.7M"/>
    <s v="100+"/>
    <x v="1"/>
    <n v="1.49"/>
    <x v="0"/>
    <s v="Communication"/>
    <d v="2018-05-22T00:00:00"/>
    <s v="3.0.4"/>
    <s v="2.1 and up"/>
    <s v="100"/>
    <s v="1.49"/>
  </r>
  <r>
    <s v="CW Bluetooth SPP"/>
    <x v="6"/>
    <s v="NaN"/>
    <n v="3"/>
    <s v="961k"/>
    <s v="100+"/>
    <x v="0"/>
    <n v="0"/>
    <x v="0"/>
    <s v="Communication"/>
    <d v="2018-03-31T00:00:00"/>
    <n v="1.2"/>
    <s v="6.0 and up"/>
    <s v="100"/>
    <s v="0"/>
  </r>
  <r>
    <s v="Morse Trainer for Ham Radio"/>
    <x v="6"/>
    <n v="4.5999999999999996"/>
    <n v="265"/>
    <s v="2.6M"/>
    <s v="10,000+"/>
    <x v="1"/>
    <n v="2.99"/>
    <x v="0"/>
    <s v="Communication"/>
    <d v="2018-01-06T00:00:00"/>
    <n v="2.2799999999999998"/>
    <s v="2.3 and up"/>
    <s v="10000"/>
    <s v="2.99"/>
  </r>
  <r>
    <s v="Free CW TN Videos 2018"/>
    <x v="18"/>
    <s v="NaN"/>
    <n v="0"/>
    <s v="4.8M"/>
    <s v="10+"/>
    <x v="0"/>
    <n v="0"/>
    <x v="0"/>
    <s v="Entertainment"/>
    <d v="2018-07-28T00:00:00"/>
    <n v="1"/>
    <s v="3.2 and up"/>
    <s v="10"/>
    <s v="0"/>
  </r>
  <r>
    <s v="The Church at CW"/>
    <x v="16"/>
    <n v="4.5"/>
    <n v="2"/>
    <s v="7.8M"/>
    <s v="100+"/>
    <x v="0"/>
    <n v="0"/>
    <x v="1"/>
    <s v="Lifestyle"/>
    <d v="2018-06-25T00:00:00"/>
    <s v="3.8.0"/>
    <s v="4.1 and up"/>
    <s v="100"/>
    <s v="0"/>
  </r>
  <r>
    <s v="CW Mobile"/>
    <x v="18"/>
    <s v="NaN"/>
    <n v="3"/>
    <s v="22M"/>
    <s v="50+"/>
    <x v="0"/>
    <n v="0"/>
    <x v="0"/>
    <s v="Education"/>
    <d v="2018-06-25T00:00:00"/>
    <s v="3.3.99"/>
    <s v="4.2 and up"/>
    <s v="50"/>
    <s v="0"/>
  </r>
  <r>
    <s v="Freeform â€“ Stream Full Episodes, Movies, &amp; Live TV"/>
    <x v="18"/>
    <n v="3.7"/>
    <n v="29229"/>
    <s v="Varies with device"/>
    <s v="1,000,000+"/>
    <x v="0"/>
    <n v="0"/>
    <x v="1"/>
    <s v="Entertainment"/>
    <d v="2018-08-06T00:00:00"/>
    <s v="Varies with device"/>
    <s v="Varies with device"/>
    <s v="1000000"/>
    <s v="0"/>
  </r>
  <r>
    <s v="CW BLE Peripheral Simulator"/>
    <x v="6"/>
    <s v="NaN"/>
    <n v="2"/>
    <s v="1.5M"/>
    <s v="500+"/>
    <x v="0"/>
    <n v="0"/>
    <x v="0"/>
    <s v="Communication"/>
    <d v="2017-03-08T00:00:00"/>
    <n v="1"/>
    <s v="4.4 and up"/>
    <s v="500"/>
    <s v="0"/>
  </r>
  <r>
    <s v="Morse Machine for Ham Radio"/>
    <x v="6"/>
    <n v="4.8"/>
    <n v="341"/>
    <s v="9.6M"/>
    <s v="5,000+"/>
    <x v="1"/>
    <n v="0.99"/>
    <x v="0"/>
    <s v="Communication"/>
    <d v="2015-02-20T00:00:00"/>
    <s v="iu4"/>
    <s v="2.0 and up"/>
    <s v="5000"/>
    <s v="0.99"/>
  </r>
  <r>
    <s v="Pocket RxTx Pro"/>
    <x v="27"/>
    <n v="4.3"/>
    <n v="253"/>
    <s v="Varies with device"/>
    <s v="5,000+"/>
    <x v="1"/>
    <n v="3.99"/>
    <x v="0"/>
    <s v="Productivity"/>
    <d v="2018-03-04T00:00:00"/>
    <s v="Varies with device"/>
    <s v="Varies with device"/>
    <s v="5000"/>
    <s v="3.99"/>
  </r>
  <r>
    <s v="Morse Player"/>
    <x v="18"/>
    <n v="5"/>
    <n v="12"/>
    <s v="2.4M"/>
    <s v="100+"/>
    <x v="1"/>
    <n v="1.99"/>
    <x v="0"/>
    <s v="Education"/>
    <d v="2017-01-23T00:00:00"/>
    <s v="2.1.1"/>
    <s v="3.0 and up"/>
    <s v="100"/>
    <s v="1.99"/>
  </r>
  <r>
    <s v="FXNOW: Movies, Shows &amp; Live TV"/>
    <x v="18"/>
    <n v="3.9"/>
    <n v="31552"/>
    <s v="Varies with device"/>
    <s v="1,000,000+"/>
    <x v="0"/>
    <n v="0"/>
    <x v="1"/>
    <s v="Entertainment"/>
    <d v="2018-07-23T00:00:00"/>
    <s v="Varies with device"/>
    <s v="4.4 and up"/>
    <s v="1000000"/>
    <s v="0"/>
  </r>
  <r>
    <s v="My CW"/>
    <x v="25"/>
    <n v="3"/>
    <n v="1"/>
    <s v="55M"/>
    <s v="100+"/>
    <x v="0"/>
    <n v="0"/>
    <x v="0"/>
    <s v="Tools"/>
    <d v="2016-10-27T00:00:00"/>
    <s v="2.35.1"/>
    <s v="4.1 and up"/>
    <s v="100"/>
    <s v="0"/>
  </r>
  <r>
    <s v="CW Ringtone (Morse Code generator)"/>
    <x v="6"/>
    <s v="NaN"/>
    <n v="0"/>
    <s v="269k"/>
    <s v="10+"/>
    <x v="1"/>
    <n v="2.4900000000000002"/>
    <x v="0"/>
    <s v="Communication"/>
    <d v="2018-03-16T00:00:00"/>
    <s v="1.0.2"/>
    <s v="2.2 and up"/>
    <s v="10"/>
    <s v="2.49"/>
  </r>
  <r>
    <s v="30WPM Amateur ham radio Koch CW Morse code trainer"/>
    <x v="18"/>
    <n v="5"/>
    <n v="1"/>
    <s v="3.7M"/>
    <s v="10+"/>
    <x v="1"/>
    <n v="1.49"/>
    <x v="0"/>
    <s v="Education"/>
    <d v="2018-05-18T00:00:00"/>
    <s v="2.0.2"/>
    <s v="2.1 and up"/>
    <s v="10"/>
    <s v="1.49"/>
  </r>
  <r>
    <s v="Learn CW"/>
    <x v="18"/>
    <s v="NaN"/>
    <n v="0"/>
    <s v="21M"/>
    <s v="1+"/>
    <x v="1"/>
    <n v="2.4900000000000002"/>
    <x v="0"/>
    <s v="Education"/>
    <d v="2018-04-06T00:00:00"/>
    <n v="1.1000000000000001"/>
    <s v="4.3 and up"/>
    <s v="1"/>
    <s v="2.49"/>
  </r>
  <r>
    <s v="DC All Access"/>
    <x v="18"/>
    <n v="4.4000000000000004"/>
    <n v="12639"/>
    <s v="96M"/>
    <s v="500,000+"/>
    <x v="0"/>
    <n v="0"/>
    <x v="1"/>
    <s v="Entertainment"/>
    <d v="2017-10-17T00:00:00"/>
    <n v="3.5"/>
    <s v="4.1 and up"/>
    <s v="500000"/>
    <s v="0"/>
  </r>
  <r>
    <s v="Koch Morse Trainer Pro"/>
    <x v="6"/>
    <n v="4.5999999999999996"/>
    <n v="94"/>
    <s v="1.1M"/>
    <s v="1,000+"/>
    <x v="1"/>
    <n v="2.4900000000000002"/>
    <x v="0"/>
    <s v="Communication"/>
    <d v="2015-02-14T00:00:00"/>
    <s v="2.1.1"/>
    <s v="2.2 and up"/>
    <s v="1000"/>
    <s v="2.49"/>
  </r>
  <r>
    <s v="Morse Code Reader"/>
    <x v="6"/>
    <n v="3.9"/>
    <n v="1436"/>
    <s v="20k"/>
    <s v="100,000+"/>
    <x v="0"/>
    <n v="0"/>
    <x v="0"/>
    <s v="Communication"/>
    <d v="2013-08-26T00:00:00"/>
    <n v="1"/>
    <s v="1.6 and up"/>
    <s v="100000"/>
    <s v="0"/>
  </r>
  <r>
    <s v="CW Nuclear"/>
    <x v="3"/>
    <n v="3.3"/>
    <n v="15"/>
    <s v="12M"/>
    <s v="1,000+"/>
    <x v="0"/>
    <n v="0"/>
    <x v="0"/>
    <s v="Books &amp; Reference"/>
    <d v="2017-11-17T00:00:00"/>
    <n v="1.2"/>
    <s v="4.0 and up"/>
    <s v="1000"/>
    <s v="0"/>
  </r>
  <r>
    <s v="Pocket RxTx Free"/>
    <x v="27"/>
    <n v="4.0999999999999996"/>
    <n v="4513"/>
    <s v="Varies with device"/>
    <s v="100,000+"/>
    <x v="0"/>
    <n v="0"/>
    <x v="0"/>
    <s v="Productivity"/>
    <d v="2018-03-04T00:00:00"/>
    <s v="Varies with device"/>
    <s v="Varies with device"/>
    <s v="100000"/>
    <s v="0"/>
  </r>
  <r>
    <s v="CW Deposit"/>
    <x v="4"/>
    <n v="3"/>
    <n v="4"/>
    <s v="498k"/>
    <s v="1,000+"/>
    <x v="0"/>
    <n v="0"/>
    <x v="0"/>
    <s v="Business"/>
    <d v="2014-02-06T00:00:00"/>
    <s v="2.1.5"/>
    <s v="2.1 and up"/>
    <s v="1000"/>
    <s v="0"/>
  </r>
  <r>
    <s v="Hallmark Channel Everywhere"/>
    <x v="18"/>
    <n v="4.2"/>
    <n v="6784"/>
    <s v="13M"/>
    <s v="500,000+"/>
    <x v="0"/>
    <n v="0"/>
    <x v="0"/>
    <s v="Entertainment"/>
    <d v="2017-08-30T00:00:00"/>
    <s v="2.3.0"/>
    <s v="4.4 and up"/>
    <s v="500000"/>
    <s v="0"/>
  </r>
  <r>
    <s v="Morse Player Free"/>
    <x v="18"/>
    <n v="4.2"/>
    <n v="268"/>
    <s v="4.2M"/>
    <s v="50,000+"/>
    <x v="0"/>
    <n v="0"/>
    <x v="0"/>
    <s v="Education"/>
    <d v="2017-01-23T00:00:00"/>
    <s v="2.1.1"/>
    <s v="3.0 and up"/>
    <s v="50000"/>
    <s v="0"/>
  </r>
  <r>
    <s v="News 8 San Diego"/>
    <x v="31"/>
    <n v="4.2"/>
    <n v="1137"/>
    <s v="11M"/>
    <s v="50,000+"/>
    <x v="0"/>
    <n v="0"/>
    <x v="0"/>
    <s v="News &amp; Magazines"/>
    <d v="2018-07-23T00:00:00"/>
    <s v="5.5.0"/>
    <s v="4.3 and up"/>
    <s v="50000"/>
    <s v="0"/>
  </r>
  <r>
    <s v="Hulu: Stream TV, Movies &amp; more"/>
    <x v="18"/>
    <n v="4"/>
    <n v="319777"/>
    <s v="Varies with device"/>
    <s v="10,000,000+"/>
    <x v="0"/>
    <n v="0"/>
    <x v="1"/>
    <s v="Entertainment"/>
    <d v="2018-08-03T00:00:00"/>
    <s v="Varies with device"/>
    <s v="5.0 and up"/>
    <s v="10000000"/>
    <s v="0"/>
  </r>
  <r>
    <s v="Learn Morse Code - G0HYN Learn Morse"/>
    <x v="6"/>
    <n v="4"/>
    <n v="27"/>
    <s v="600k"/>
    <s v="5,000+"/>
    <x v="0"/>
    <n v="0"/>
    <x v="0"/>
    <s v="Communication"/>
    <d v="2018-05-08T00:00:00"/>
    <n v="5"/>
    <s v="2.2 and up"/>
    <s v="5000"/>
    <s v="0"/>
  </r>
  <r>
    <s v="SYFY"/>
    <x v="18"/>
    <n v="3.2"/>
    <n v="3069"/>
    <s v="18M"/>
    <s v="500,000+"/>
    <x v="0"/>
    <n v="0"/>
    <x v="1"/>
    <s v="Entertainment"/>
    <d v="2018-05-24T00:00:00"/>
    <s v="3.3.1.41"/>
    <s v="4.4 and up"/>
    <s v="500000"/>
    <s v="0"/>
  </r>
  <r>
    <s v="Morse Notifier Free"/>
    <x v="25"/>
    <n v="4.5999999999999996"/>
    <n v="79"/>
    <s v="3.0M"/>
    <s v="1,000+"/>
    <x v="0"/>
    <n v="0"/>
    <x v="0"/>
    <s v="Tools"/>
    <d v="2017-11-08T00:00:00"/>
    <s v="2.9.9"/>
    <s v="4.0.3 and up"/>
    <s v="1000"/>
    <s v="0"/>
  </r>
  <r>
    <s v="AMC"/>
    <x v="18"/>
    <n v="3.2"/>
    <n v="20843"/>
    <s v="14M"/>
    <s v="1,000,000+"/>
    <x v="0"/>
    <n v="0"/>
    <x v="1"/>
    <s v="Entertainment"/>
    <d v="2018-08-02T00:00:00"/>
    <s v="3.3.85 (2)"/>
    <s v="4.4 and up"/>
    <s v="1000000"/>
    <s v="0"/>
  </r>
  <r>
    <s v="Cartoon Wars 3"/>
    <x v="18"/>
    <n v="4.0999999999999996"/>
    <n v="137674"/>
    <s v="72M"/>
    <s v="5,000,000+"/>
    <x v="0"/>
    <n v="0"/>
    <x v="1"/>
    <s v="Role Playing"/>
    <d v="2018-07-04T00:00:00"/>
    <s v="2.0.2"/>
    <s v="2.3 and up"/>
    <s v="5000000"/>
    <s v="0"/>
  </r>
  <r>
    <s v="ABC â€“ Live TV &amp; Full Episodes"/>
    <x v="18"/>
    <n v="3.3"/>
    <n v="50428"/>
    <s v="Varies with device"/>
    <s v="5,000,000+"/>
    <x v="0"/>
    <n v="0"/>
    <x v="1"/>
    <s v="Entertainment"/>
    <d v="2018-07-25T00:00:00"/>
    <s v="Varies with device"/>
    <s v="5.0 and up"/>
    <s v="5000000"/>
    <s v="0"/>
  </r>
  <r>
    <s v="Oracle CX Cloud Mobile"/>
    <x v="4"/>
    <n v="4.4000000000000004"/>
    <n v="48"/>
    <s v="54M"/>
    <s v="5,000+"/>
    <x v="0"/>
    <n v="0"/>
    <x v="0"/>
    <s v="Business"/>
    <d v="2018-07-07T00:00:00"/>
    <s v="11.13.18.05.07.03"/>
    <s v="4.4 and up"/>
    <s v="5000"/>
    <s v="0"/>
  </r>
  <r>
    <s v="CX-10WiFi"/>
    <x v="18"/>
    <n v="4"/>
    <n v="1419"/>
    <s v="12M"/>
    <s v="100,000+"/>
    <x v="0"/>
    <n v="0"/>
    <x v="0"/>
    <s v="Casual"/>
    <d v="2017-10-25T00:00:00"/>
    <s v="2.5_16"/>
    <s v="4.0 and up"/>
    <s v="100000"/>
    <s v="0"/>
  </r>
  <r>
    <s v="CX-OF"/>
    <x v="18"/>
    <n v="4.2"/>
    <n v="18"/>
    <s v="37M"/>
    <s v="1,000+"/>
    <x v="0"/>
    <n v="0"/>
    <x v="0"/>
    <s v="Entertainment"/>
    <d v="2018-01-31T00:00:00"/>
    <s v="7.2.1"/>
    <s v="4.3 and up"/>
    <s v="1000"/>
    <s v="0"/>
  </r>
  <r>
    <s v="cx-32wifi"/>
    <x v="18"/>
    <n v="4.0999999999999996"/>
    <n v="62"/>
    <s v="6.5M"/>
    <s v="10,000+"/>
    <x v="0"/>
    <n v="0"/>
    <x v="0"/>
    <s v="Entertainment"/>
    <d v="2015-11-14T00:00:00"/>
    <n v="1.4"/>
    <s v="2.2 and up"/>
    <s v="10000"/>
    <s v="0"/>
  </r>
  <r>
    <s v="CX-17WIFI"/>
    <x v="18"/>
    <n v="4.3"/>
    <n v="49"/>
    <s v="6.6M"/>
    <s v="10,000+"/>
    <x v="0"/>
    <n v="0"/>
    <x v="0"/>
    <s v="Entertainment"/>
    <d v="2018-03-21T00:00:00"/>
    <n v="2.2999999999999998"/>
    <s v="4.3 and up"/>
    <s v="10000"/>
    <s v="0"/>
  </r>
  <r>
    <s v="Cathay Pacific"/>
    <x v="24"/>
    <n v="3.3"/>
    <n v="4069"/>
    <s v="50M"/>
    <s v="1,000,000+"/>
    <x v="0"/>
    <n v="0"/>
    <x v="0"/>
    <s v="Travel &amp; Local"/>
    <d v="2018-07-25T00:00:00"/>
    <s v="6.6.1"/>
    <s v="4.3 and up"/>
    <s v="1000000"/>
    <s v="0"/>
  </r>
  <r>
    <s v="Cx File Explorer"/>
    <x v="25"/>
    <n v="4.7"/>
    <n v="175"/>
    <s v="4.3M"/>
    <s v="10,000+"/>
    <x v="0"/>
    <n v="0"/>
    <x v="0"/>
    <s v="Tools"/>
    <d v="2018-07-28T00:00:00"/>
    <s v="1.0.7"/>
    <s v="5.0 and up"/>
    <s v="10000"/>
    <s v="0"/>
  </r>
  <r>
    <s v="cx-33wifi"/>
    <x v="18"/>
    <n v="4.4000000000000004"/>
    <n v="63"/>
    <s v="7.6M"/>
    <s v="10,000+"/>
    <x v="0"/>
    <n v="0"/>
    <x v="0"/>
    <s v="Entertainment"/>
    <d v="2015-11-14T00:00:00"/>
    <n v="1.4"/>
    <s v="2.2 and up"/>
    <s v="10000"/>
    <s v="0"/>
  </r>
  <r>
    <s v="CX-WiFi720P"/>
    <x v="18"/>
    <n v="3.1"/>
    <n v="47"/>
    <s v="5.5M"/>
    <s v="10,000+"/>
    <x v="0"/>
    <n v="0"/>
    <x v="0"/>
    <s v="Entertainment"/>
    <d v="2015-11-14T00:00:00"/>
    <n v="2"/>
    <s v="2.2 and up"/>
    <s v="10000"/>
    <s v="0"/>
  </r>
  <r>
    <s v="CX-60"/>
    <x v="18"/>
    <n v="3.1"/>
    <n v="19"/>
    <s v="94M"/>
    <s v="1,000+"/>
    <x v="0"/>
    <n v="0"/>
    <x v="0"/>
    <s v="Casual"/>
    <d v="2017-05-09T00:00:00"/>
    <n v="1.6"/>
    <s v="2.3 and up"/>
    <s v="1000"/>
    <s v="0"/>
  </r>
  <r>
    <s v="ACTIVEON CX &amp; CX GOLD"/>
    <x v="30"/>
    <n v="3.3"/>
    <n v="439"/>
    <s v="35M"/>
    <s v="50,000+"/>
    <x v="0"/>
    <n v="0"/>
    <x v="0"/>
    <s v="Video Players &amp; Editors"/>
    <d v="2016-03-04T00:00:00"/>
    <s v="0.7.9"/>
    <s v="4.0 and up"/>
    <s v="50000"/>
    <s v="0"/>
  </r>
  <r>
    <s v="CX North America"/>
    <x v="4"/>
    <n v="3.9"/>
    <n v="10"/>
    <s v="55M"/>
    <s v="500+"/>
    <x v="0"/>
    <n v="0"/>
    <x v="0"/>
    <s v="Business"/>
    <d v="2018-03-14T00:00:00"/>
    <n v="1.2"/>
    <s v="4.0 and up"/>
    <s v="500"/>
    <s v="0"/>
  </r>
  <r>
    <s v="CX-10DS"/>
    <x v="18"/>
    <n v="3.4"/>
    <n v="12"/>
    <s v="11M"/>
    <s v="1,000+"/>
    <x v="0"/>
    <n v="0"/>
    <x v="0"/>
    <s v="Casual"/>
    <d v="2017-09-15T00:00:00"/>
    <s v="1.5_6"/>
    <s v="4.0 and up"/>
    <s v="1000"/>
    <s v="0"/>
  </r>
  <r>
    <s v="CX-37"/>
    <x v="18"/>
    <n v="3.9"/>
    <n v="13"/>
    <s v="12M"/>
    <s v="1,000+"/>
    <x v="0"/>
    <n v="0"/>
    <x v="0"/>
    <s v="Casual"/>
    <d v="2016-05-30T00:00:00"/>
    <s v="1.3_4"/>
    <s v="3.0 and up"/>
    <s v="1000"/>
    <s v="0"/>
  </r>
  <r>
    <s v="Avaya CX"/>
    <x v="4"/>
    <n v="4.4000000000000004"/>
    <n v="21"/>
    <s v="21M"/>
    <s v="1,000+"/>
    <x v="0"/>
    <n v="0"/>
    <x v="0"/>
    <s v="Business"/>
    <d v="2018-07-25T00:00:00"/>
    <s v="v6.7.14"/>
    <s v="5.0 and up"/>
    <s v="1000"/>
    <s v="0"/>
  </r>
  <r>
    <s v="TI-Nspire CX Calculator Manual"/>
    <x v="18"/>
    <n v="3.9"/>
    <n v="11"/>
    <s v="27M"/>
    <s v="500+"/>
    <x v="1"/>
    <n v="4.99"/>
    <x v="0"/>
    <s v="Education"/>
    <d v="2018-07-21T00:00:00"/>
    <s v="1.3.0"/>
    <s v="4.1 and up"/>
    <s v="500"/>
    <s v="4.99"/>
  </r>
  <r>
    <s v="CX_WiFiUFO"/>
    <x v="23"/>
    <n v="3.7"/>
    <n v="818"/>
    <s v="5.3M"/>
    <s v="100,000+"/>
    <x v="0"/>
    <n v="0"/>
    <x v="0"/>
    <s v="Sports"/>
    <d v="2016-06-08T00:00:00"/>
    <s v="4.4_23"/>
    <s v="4.0 and up"/>
    <s v="100000"/>
    <s v="0"/>
  </r>
  <r>
    <s v="CX watcher"/>
    <x v="18"/>
    <n v="4.5"/>
    <n v="4"/>
    <s v="30M"/>
    <s v="500+"/>
    <x v="0"/>
    <n v="0"/>
    <x v="0"/>
    <s v="Casual"/>
    <d v="2018-06-21T00:00:00"/>
    <s v="1.5_6"/>
    <s v="4.1 and up"/>
    <s v="500"/>
    <s v="0"/>
  </r>
  <r>
    <s v="Theme For Techno Camon CX"/>
    <x v="26"/>
    <n v="4.7"/>
    <n v="42"/>
    <s v="10M"/>
    <s v="5,000+"/>
    <x v="0"/>
    <n v="0"/>
    <x v="0"/>
    <s v="Personalization"/>
    <d v="2017-05-10T00:00:00"/>
    <s v="1.0."/>
    <s v="4.0 and up"/>
    <s v="5000"/>
    <s v="0"/>
  </r>
  <r>
    <s v="CX-95WIFI"/>
    <x v="16"/>
    <s v="NaN"/>
    <n v="6"/>
    <s v="11M"/>
    <s v="500+"/>
    <x v="0"/>
    <n v="0"/>
    <x v="0"/>
    <s v="Lifestyle"/>
    <d v="2017-06-02T00:00:00"/>
    <n v="2.1"/>
    <s v="4.0 and up"/>
    <s v="500"/>
    <s v="0"/>
  </r>
  <r>
    <s v="Theme for Tecno Camon CX / C8"/>
    <x v="16"/>
    <n v="4.5999999999999996"/>
    <n v="147"/>
    <s v="9.8M"/>
    <s v="10,000+"/>
    <x v="0"/>
    <n v="0"/>
    <x v="0"/>
    <s v="Lifestyle"/>
    <d v="2017-05-02T00:00:00"/>
    <s v="1.0.1"/>
    <s v="4.0 and up"/>
    <s v="10000"/>
    <s v="0"/>
  </r>
  <r>
    <s v="CX Carrier Lite"/>
    <x v="4"/>
    <s v="NaN"/>
    <n v="0"/>
    <s v="68M"/>
    <s v="10+"/>
    <x v="0"/>
    <n v="0"/>
    <x v="0"/>
    <s v="Business"/>
    <d v="2018-06-11T00:00:00"/>
    <n v="1"/>
    <s v="4.0 and up"/>
    <s v="10"/>
    <s v="0"/>
  </r>
  <r>
    <s v="OraciÃ³n CX"/>
    <x v="16"/>
    <n v="5"/>
    <n v="103"/>
    <s v="3.8M"/>
    <s v="5,000+"/>
    <x v="0"/>
    <n v="0"/>
    <x v="0"/>
    <s v="Lifestyle"/>
    <d v="2017-09-12T00:00:00"/>
    <s v="5.1.10"/>
    <s v="4.1 and up"/>
    <s v="5000"/>
    <s v="0"/>
  </r>
  <r>
    <s v="CX-40"/>
    <x v="18"/>
    <n v="3"/>
    <n v="2"/>
    <s v="33M"/>
    <s v="100+"/>
    <x v="0"/>
    <n v="0"/>
    <x v="0"/>
    <s v="Entertainment"/>
    <d v="2017-12-14T00:00:00"/>
    <n v="3"/>
    <s v="4.0 and up"/>
    <s v="100"/>
    <s v="0"/>
  </r>
  <r>
    <s v="Cx Wize"/>
    <x v="27"/>
    <s v="NaN"/>
    <n v="3"/>
    <s v="24M"/>
    <s v="100+"/>
    <x v="0"/>
    <n v="0"/>
    <x v="0"/>
    <s v="Productivity"/>
    <d v="2018-07-30T00:00:00"/>
    <s v="2.1.0"/>
    <s v="4.1 and up"/>
    <s v="100"/>
    <s v="0"/>
  </r>
  <r>
    <s v="Ring"/>
    <x v="6"/>
    <n v="3.9"/>
    <n v="517"/>
    <s v="35M"/>
    <s v="10,000+"/>
    <x v="0"/>
    <n v="0"/>
    <x v="0"/>
    <s v="Communication"/>
    <d v="2018-08-06T00:00:00"/>
    <n v="20180805"/>
    <s v="4.4 and up"/>
    <s v="10000"/>
    <s v="0"/>
  </r>
  <r>
    <s v="Racing CX"/>
    <x v="17"/>
    <s v="NaN"/>
    <n v="4"/>
    <s v="20M"/>
    <s v="500+"/>
    <x v="0"/>
    <n v="0"/>
    <x v="0"/>
    <s v="Racing"/>
    <d v="2017-06-06T00:00:00"/>
    <n v="1"/>
    <s v="2.2 and up"/>
    <s v="500"/>
    <s v="0"/>
  </r>
  <r>
    <s v="cx advance call blocker"/>
    <x v="26"/>
    <n v="5"/>
    <n v="3"/>
    <s v="3.4M"/>
    <s v="50+"/>
    <x v="0"/>
    <n v="0"/>
    <x v="0"/>
    <s v="Personalization"/>
    <d v="2018-04-09T00:00:00"/>
    <n v="1"/>
    <s v="4.0 and up"/>
    <s v="50"/>
    <s v="0"/>
  </r>
  <r>
    <s v="CX Ram Booster"/>
    <x v="25"/>
    <n v="3.9"/>
    <n v="12"/>
    <s v="2.5M"/>
    <s v="500+"/>
    <x v="0"/>
    <n v="0"/>
    <x v="0"/>
    <s v="Tools"/>
    <d v="2017-06-02T00:00:00"/>
    <n v="1"/>
    <s v="2.2 and up"/>
    <s v="500"/>
    <s v="0"/>
  </r>
  <r>
    <s v="CX-42"/>
    <x v="18"/>
    <s v="NaN"/>
    <n v="0"/>
    <s v="32M"/>
    <s v="10+"/>
    <x v="0"/>
    <n v="0"/>
    <x v="0"/>
    <s v="Casual"/>
    <d v="2018-01-02T00:00:00"/>
    <s v="1.2_3"/>
    <s v="4.2 and up"/>
    <s v="10"/>
    <s v="0"/>
  </r>
  <r>
    <s v="CX Capture"/>
    <x v="4"/>
    <s v="NaN"/>
    <n v="1"/>
    <s v="5.8M"/>
    <s v="100+"/>
    <x v="0"/>
    <n v="0"/>
    <x v="0"/>
    <s v="Business"/>
    <d v="2018-01-23T00:00:00"/>
    <s v="v1.2.2"/>
    <s v="4.0.3 and up"/>
    <s v="100"/>
    <s v="0"/>
  </r>
  <r>
    <s v="CONNECT: The Mobile CX Summit"/>
    <x v="27"/>
    <s v="NaN"/>
    <n v="0"/>
    <s v="18M"/>
    <s v="50+"/>
    <x v="0"/>
    <n v="0"/>
    <x v="1"/>
    <s v="Productivity"/>
    <d v="2018-08-01T00:00:00"/>
    <s v="7.18.0.0"/>
    <s v="5.0 and up"/>
    <s v="50"/>
    <s v="0"/>
  </r>
  <r>
    <s v="Hyundai CX Conference"/>
    <x v="6"/>
    <s v="NaN"/>
    <n v="0"/>
    <s v="20M"/>
    <s v="50+"/>
    <x v="0"/>
    <n v="0"/>
    <x v="0"/>
    <s v="Communication"/>
    <d v="2018-05-27T00:00:00"/>
    <s v="2.10.2"/>
    <s v="4.2 and up"/>
    <s v="50"/>
    <s v="0"/>
  </r>
  <r>
    <s v="CX-41"/>
    <x v="16"/>
    <s v="NaN"/>
    <n v="1"/>
    <s v="32M"/>
    <s v="100+"/>
    <x v="0"/>
    <n v="0"/>
    <x v="0"/>
    <s v="Lifestyle"/>
    <d v="2017-12-14T00:00:00"/>
    <n v="3"/>
    <s v="4.1 and up"/>
    <s v="100"/>
    <s v="0"/>
  </r>
  <r>
    <s v="CX Monthly Tech News"/>
    <x v="30"/>
    <s v="NaN"/>
    <n v="2"/>
    <s v="6.9M"/>
    <s v="500+"/>
    <x v="0"/>
    <n v="0"/>
    <x v="0"/>
    <s v="Video Players &amp; Editors"/>
    <d v="2016-06-09T00:00:00"/>
    <s v="6.1.0"/>
    <s v="4.0 and up"/>
    <s v="500"/>
    <s v="0"/>
  </r>
  <r>
    <s v="CXmodel-ufo"/>
    <x v="18"/>
    <n v="3.8"/>
    <n v="19"/>
    <s v="12M"/>
    <s v="1,000+"/>
    <x v="0"/>
    <n v="0"/>
    <x v="0"/>
    <s v="Entertainment"/>
    <d v="2017-01-19T00:00:00"/>
    <n v="2.1"/>
    <s v="2.2 and up"/>
    <s v="1000"/>
    <s v="0"/>
  </r>
  <r>
    <s v="CX Summit"/>
    <x v="27"/>
    <s v="NaN"/>
    <n v="1"/>
    <s v="17M"/>
    <s v="50+"/>
    <x v="0"/>
    <n v="0"/>
    <x v="1"/>
    <s v="Productivity"/>
    <d v="2017-09-20T00:00:00"/>
    <s v="7.12.0.1"/>
    <s v="4.2 and up"/>
    <s v="50"/>
    <s v="0"/>
  </r>
  <r>
    <s v="Secret Codes For Android"/>
    <x v="25"/>
    <n v="3.6"/>
    <n v="6060"/>
    <s v="592k"/>
    <s v="500,000+"/>
    <x v="0"/>
    <n v="0"/>
    <x v="0"/>
    <s v="Tools"/>
    <d v="2016-02-04T00:00:00"/>
    <n v="2"/>
    <s v="2.1 and up"/>
    <s v="500000"/>
    <s v="0"/>
  </r>
  <r>
    <s v="Absolute RC Heli Simulator"/>
    <x v="23"/>
    <n v="3.9"/>
    <n v="654"/>
    <s v="50M"/>
    <s v="10,000+"/>
    <x v="1"/>
    <n v="4.99"/>
    <x v="0"/>
    <s v="Sports"/>
    <d v="2017-12-20T00:00:00"/>
    <n v="3.29"/>
    <s v="4.1 and up"/>
    <s v="10000"/>
    <s v="4.99"/>
  </r>
  <r>
    <s v="WiFi FPV"/>
    <x v="18"/>
    <n v="3.8"/>
    <n v="316"/>
    <s v="19M"/>
    <s v="100,000+"/>
    <x v="0"/>
    <n v="0"/>
    <x v="0"/>
    <s v="Entertainment"/>
    <d v="2017-06-01T00:00:00"/>
    <n v="1.8"/>
    <s v="2.2 and up"/>
    <s v="100000"/>
    <s v="0"/>
  </r>
  <r>
    <s v="CX Elevated"/>
    <x v="4"/>
    <s v="NaN"/>
    <n v="0"/>
    <s v="55M"/>
    <s v="50+"/>
    <x v="0"/>
    <n v="0"/>
    <x v="0"/>
    <s v="Business"/>
    <d v="2018-02-01T00:00:00"/>
    <n v="1"/>
    <s v="4.1 and up"/>
    <s v="50"/>
    <s v="0"/>
  </r>
  <r>
    <s v="go41cx"/>
    <x v="18"/>
    <n v="4.8"/>
    <n v="171"/>
    <s v="1.0M"/>
    <s v="1,000+"/>
    <x v="1"/>
    <n v="10"/>
    <x v="0"/>
    <s v="Education"/>
    <d v="2016-10-18T00:00:00"/>
    <s v="1.7.0"/>
    <s v="2.2 and up"/>
    <s v="1000"/>
    <s v="10"/>
  </r>
  <r>
    <s v="FlexRelease CX"/>
    <x v="4"/>
    <s v="NaN"/>
    <n v="4"/>
    <s v="2.0M"/>
    <s v="1,000+"/>
    <x v="0"/>
    <n v="0"/>
    <x v="0"/>
    <s v="Business"/>
    <d v="2016-07-25T00:00:00"/>
    <s v="1.5.0"/>
    <s v="2.3.3 and up"/>
    <s v="1000"/>
    <s v="0"/>
  </r>
  <r>
    <s v="Ambient CX"/>
    <x v="4"/>
    <s v="NaN"/>
    <n v="0"/>
    <s v="7.5M"/>
    <s v="5+"/>
    <x v="0"/>
    <n v="0"/>
    <x v="0"/>
    <s v="Business"/>
    <d v="2017-05-09T00:00:00"/>
    <n v="1"/>
    <s v="2.3.3 and up"/>
    <s v="5"/>
    <s v="0"/>
  </r>
  <r>
    <s v="QuestionPro - CX"/>
    <x v="4"/>
    <s v="NaN"/>
    <n v="1"/>
    <s v="16M"/>
    <s v="50+"/>
    <x v="0"/>
    <n v="0"/>
    <x v="0"/>
    <s v="Business"/>
    <d v="2018-08-03T00:00:00"/>
    <n v="1.3"/>
    <s v="4.1 and up"/>
    <s v="50"/>
    <s v="0"/>
  </r>
  <r>
    <s v="CX Network"/>
    <x v="4"/>
    <s v="NaN"/>
    <n v="0"/>
    <s v="10M"/>
    <s v="0+"/>
    <x v="0"/>
    <n v="0"/>
    <x v="0"/>
    <s v="Business"/>
    <d v="2018-08-06T00:00:00"/>
    <s v="1.3.1"/>
    <s v="4.1 and up"/>
    <s v="0"/>
    <s v="0"/>
  </r>
  <r>
    <s v="Cymera Camera- Photo Editor, Filter,Collage,Layout"/>
    <x v="22"/>
    <n v="4.4000000000000004"/>
    <n v="2418165"/>
    <s v="Varies with device"/>
    <s v="100,000,000+"/>
    <x v="0"/>
    <n v="0"/>
    <x v="0"/>
    <s v="Photography"/>
    <d v="2018-07-12T00:00:00"/>
    <s v="Varies with device"/>
    <s v="Varies with device"/>
    <s v="100000000"/>
    <s v="0"/>
  </r>
  <r>
    <s v="CY Security Antivirus Cleaner"/>
    <x v="27"/>
    <n v="4.5"/>
    <n v="75140"/>
    <s v="Varies with device"/>
    <s v="1,000,000+"/>
    <x v="0"/>
    <n v="0"/>
    <x v="0"/>
    <s v="Productivity"/>
    <d v="2018-01-02T00:00:00"/>
    <s v="Varies with device"/>
    <s v="Varies with device"/>
    <s v="1000000"/>
    <s v="0"/>
  </r>
  <r>
    <s v="Freecell CY"/>
    <x v="17"/>
    <n v="4"/>
    <n v="387"/>
    <s v="1.1M"/>
    <s v="50,000+"/>
    <x v="0"/>
    <n v="0"/>
    <x v="0"/>
    <s v="Card"/>
    <d v="2011-04-16T00:00:00"/>
    <s v="1.3.3"/>
    <s v="1.6 and up"/>
    <s v="50000"/>
    <s v="0"/>
  </r>
  <r>
    <s v="Cytus II"/>
    <x v="17"/>
    <n v="4.7"/>
    <n v="16851"/>
    <s v="81M"/>
    <s v="100,000+"/>
    <x v="1"/>
    <n v="1.99"/>
    <x v="2"/>
    <s v="Music"/>
    <d v="2018-08-03T00:00:00"/>
    <s v="1.5.0"/>
    <s v="4.4 and up"/>
    <s v="100000"/>
    <s v="1.99"/>
  </r>
  <r>
    <s v="Cy-Reader"/>
    <x v="18"/>
    <n v="4.8"/>
    <n v="17"/>
    <s v="15M"/>
    <s v="100+"/>
    <x v="0"/>
    <n v="0"/>
    <x v="0"/>
    <s v="Education"/>
    <d v="2018-08-03T00:00:00"/>
    <n v="1.7"/>
    <s v="4.2 and up"/>
    <s v="100"/>
    <s v="0"/>
  </r>
  <r>
    <s v="Cy-Fair FCU Mobile Banking"/>
    <x v="11"/>
    <n v="4.7"/>
    <n v="439"/>
    <s v="13M"/>
    <s v="5,000+"/>
    <x v="0"/>
    <n v="0"/>
    <x v="0"/>
    <s v="Finance"/>
    <d v="2018-01-30T00:00:00"/>
    <s v="5.7.1.0"/>
    <s v="5.0 and up"/>
    <s v="5000"/>
    <s v="0"/>
  </r>
  <r>
    <s v="Cytus"/>
    <x v="17"/>
    <n v="4.7"/>
    <n v="541732"/>
    <s v="20M"/>
    <s v="5,000,000+"/>
    <x v="0"/>
    <n v="0"/>
    <x v="0"/>
    <s v="Music"/>
    <d v="2018-02-09T00:00:00"/>
    <s v="10.0.10"/>
    <s v="2.3 and up"/>
    <s v="5000000"/>
    <s v="0"/>
  </r>
  <r>
    <s v="Cy-Ranch"/>
    <x v="31"/>
    <n v="4.5"/>
    <n v="27"/>
    <s v="7.1M"/>
    <s v="500+"/>
    <x v="0"/>
    <n v="0"/>
    <x v="0"/>
    <s v="News &amp; Magazines"/>
    <d v="2018-05-06T00:00:00"/>
    <s v="7.5.0"/>
    <s v="4.1 and up"/>
    <s v="500"/>
    <s v="0"/>
  </r>
  <r>
    <s v="Recycling Cy"/>
    <x v="16"/>
    <n v="4"/>
    <n v="47"/>
    <s v="4.5M"/>
    <s v="1,000+"/>
    <x v="0"/>
    <n v="0"/>
    <x v="0"/>
    <s v="Lifestyle"/>
    <d v="2017-08-02T00:00:00"/>
    <n v="2"/>
    <s v="3.2 and up"/>
    <s v="1000"/>
    <s v="0"/>
  </r>
  <r>
    <s v="CY Konum"/>
    <x v="26"/>
    <s v="NaN"/>
    <n v="1"/>
    <s v="1.3M"/>
    <s v="100+"/>
    <x v="0"/>
    <n v="0"/>
    <x v="0"/>
    <s v="Personalization"/>
    <d v="2018-06-27T00:00:00"/>
    <n v="3"/>
    <s v="5.1 and up"/>
    <s v="100"/>
    <s v="0"/>
  </r>
  <r>
    <s v="CY.SEND Online Top Up"/>
    <x v="11"/>
    <n v="3.2"/>
    <n v="191"/>
    <s v="10M"/>
    <s v="10,000+"/>
    <x v="0"/>
    <n v="0"/>
    <x v="0"/>
    <s v="Finance"/>
    <d v="2018-01-25T00:00:00"/>
    <s v="4.5.6"/>
    <s v="4.0 and up"/>
    <s v="10000"/>
    <s v="0"/>
  </r>
  <r>
    <s v="ABTO CY-ET1"/>
    <x v="25"/>
    <s v="NaN"/>
    <n v="1"/>
    <s v="29M"/>
    <s v="100+"/>
    <x v="0"/>
    <n v="0"/>
    <x v="0"/>
    <s v="Tools"/>
    <d v="2017-02-06T00:00:00"/>
    <s v="2.0.0.0"/>
    <s v="4.0 and up"/>
    <s v="100"/>
    <s v="0"/>
  </r>
  <r>
    <s v="CY:ME - real time gps tracker"/>
    <x v="32"/>
    <s v="NaN"/>
    <n v="8"/>
    <s v="749k"/>
    <s v="1,000+"/>
    <x v="0"/>
    <n v="0"/>
    <x v="0"/>
    <s v="Maps &amp; Navigation"/>
    <d v="2013-09-28T00:00:00"/>
    <n v="1.08"/>
    <s v="2.2 and up"/>
    <s v="1000"/>
    <s v="0"/>
  </r>
  <r>
    <s v="Alpha Bank CY"/>
    <x v="11"/>
    <n v="4.7"/>
    <n v="39"/>
    <s v="20M"/>
    <s v="1,000+"/>
    <x v="0"/>
    <n v="0"/>
    <x v="0"/>
    <s v="Finance"/>
    <d v="2018-03-20T00:00:00"/>
    <n v="1.1100000000000001"/>
    <s v="4.3 and up"/>
    <s v="1000"/>
    <s v="0"/>
  </r>
  <r>
    <s v="Cy Messenger"/>
    <x v="6"/>
    <n v="4.5"/>
    <n v="4"/>
    <s v="8.1M"/>
    <s v="100+"/>
    <x v="0"/>
    <n v="0"/>
    <x v="0"/>
    <s v="Communication"/>
    <d v="2014-08-30T00:00:00"/>
    <s v="1.3.0"/>
    <s v="2.3.3 and up"/>
    <s v="100"/>
    <s v="0"/>
  </r>
  <r>
    <s v="Amadeus GR &amp; CY"/>
    <x v="6"/>
    <s v="NaN"/>
    <n v="4"/>
    <s v="3.8M"/>
    <s v="100+"/>
    <x v="0"/>
    <n v="0"/>
    <x v="0"/>
    <s v="Communication"/>
    <d v="2018-02-01T00:00:00"/>
    <n v="2.0699999999999998"/>
    <s v="4.1 and up"/>
    <s v="100"/>
    <s v="0"/>
  </r>
  <r>
    <s v="Igitabo cy'Indirimbo"/>
    <x v="18"/>
    <n v="4.5"/>
    <n v="93"/>
    <s v="1.6M"/>
    <s v="50,000+"/>
    <x v="0"/>
    <n v="0"/>
    <x v="0"/>
    <s v="Entertainment"/>
    <d v="2018-02-05T00:00:00"/>
    <s v="INDIRIMBO V.2014.002"/>
    <s v="1.6 and up"/>
    <s v="50000"/>
    <s v="0"/>
  </r>
  <r>
    <s v="Doctor Finder CY"/>
    <x v="19"/>
    <n v="4.9000000000000004"/>
    <n v="57"/>
    <s v="6.1M"/>
    <s v="1,000+"/>
    <x v="0"/>
    <n v="0"/>
    <x v="0"/>
    <s v="Medical"/>
    <d v="2015-11-11T00:00:00"/>
    <n v="1.7"/>
    <s v="3.0 and up"/>
    <s v="1000"/>
    <s v="0"/>
  </r>
  <r>
    <s v="Eshopcy.com.cy"/>
    <x v="21"/>
    <n v="4.2"/>
    <n v="182"/>
    <s v="4.9M"/>
    <s v="5,000+"/>
    <x v="0"/>
    <n v="0"/>
    <x v="0"/>
    <s v="Shopping"/>
    <d v="2018-08-03T00:00:00"/>
    <n v="1.3"/>
    <s v="2.2 and up"/>
    <s v="5000"/>
    <s v="0"/>
  </r>
  <r>
    <s v="NOMISMA.com.cy by FMW"/>
    <x v="31"/>
    <n v="5"/>
    <n v="3"/>
    <s v="Varies with device"/>
    <s v="100+"/>
    <x v="0"/>
    <n v="0"/>
    <x v="0"/>
    <s v="News &amp; Magazines"/>
    <d v="2016-05-29T00:00:00"/>
    <n v="700"/>
    <s v="4.0 and up"/>
    <s v="100"/>
    <s v="0"/>
  </r>
  <r>
    <s v="Cy-Fair VFD EMS Protocols"/>
    <x v="19"/>
    <n v="5"/>
    <n v="2"/>
    <s v="20M"/>
    <s v="100+"/>
    <x v="0"/>
    <n v="0"/>
    <x v="2"/>
    <s v="Medical"/>
    <d v="2017-09-21T00:00:00"/>
    <s v="1.8.3"/>
    <s v="4.1 and up"/>
    <s v="100"/>
    <s v="0"/>
  </r>
  <r>
    <s v="EUROBANK CY"/>
    <x v="11"/>
    <s v="NaN"/>
    <n v="30"/>
    <s v="15M"/>
    <s v="100+"/>
    <x v="0"/>
    <n v="0"/>
    <x v="0"/>
    <s v="Finance"/>
    <d v="2018-06-12T00:00:00"/>
    <s v="1.0.1"/>
    <s v="4.3 and up"/>
    <s v="100"/>
    <s v="0"/>
  </r>
  <r>
    <s v="Cy-Fair Christian Church"/>
    <x v="16"/>
    <n v="5"/>
    <n v="2"/>
    <s v="9.3M"/>
    <s v="100+"/>
    <x v="0"/>
    <n v="0"/>
    <x v="0"/>
    <s v="Lifestyle"/>
    <d v="2017-08-03T00:00:00"/>
    <s v="24.8.1"/>
    <s v="4.1 and up"/>
    <s v="100"/>
    <s v="0"/>
  </r>
  <r>
    <s v="Mediabox CY"/>
    <x v="18"/>
    <s v="NaN"/>
    <n v="0"/>
    <s v="12M"/>
    <s v="10+"/>
    <x v="0"/>
    <n v="0"/>
    <x v="0"/>
    <s v="Entertainment"/>
    <d v="2017-12-31T00:00:00"/>
    <n v="1"/>
    <s v="4.1 and up"/>
    <s v="10"/>
    <s v="0"/>
  </r>
  <r>
    <s v="Capitalnews.com.cy"/>
    <x v="31"/>
    <s v="NaN"/>
    <n v="0"/>
    <s v="3.9M"/>
    <s v="10+"/>
    <x v="0"/>
    <n v="0"/>
    <x v="0"/>
    <s v="News &amp; Magazines"/>
    <d v="2017-03-23T00:00:00"/>
    <s v="0.0.2"/>
    <s v="4.1 and up"/>
    <s v="10"/>
    <s v="0"/>
  </r>
  <r>
    <s v="Shadowverse CCG"/>
    <x v="17"/>
    <n v="4.2"/>
    <n v="47340"/>
    <s v="61M"/>
    <s v="1,000,000+"/>
    <x v="0"/>
    <n v="0"/>
    <x v="1"/>
    <s v="Card"/>
    <d v="2018-07-30T00:00:00"/>
    <s v="2.2.15"/>
    <s v="4.1 and up"/>
    <s v="1000000"/>
    <s v="0"/>
  </r>
  <r>
    <s v="CY Digital Net"/>
    <x v="21"/>
    <n v="4.7"/>
    <n v="3"/>
    <s v="5.8M"/>
    <s v="500+"/>
    <x v="0"/>
    <n v="0"/>
    <x v="0"/>
    <s v="Shopping"/>
    <d v="2017-08-01T00:00:00"/>
    <s v="2.0.0"/>
    <s v="4.0 and up"/>
    <s v="500"/>
    <s v="0"/>
  </r>
  <r>
    <s v="Cy-Fair Houston Chamber"/>
    <x v="4"/>
    <s v="NaN"/>
    <n v="0"/>
    <s v="5.0M"/>
    <s v="5+"/>
    <x v="0"/>
    <n v="0"/>
    <x v="0"/>
    <s v="Business"/>
    <d v="2018-06-06T00:00:00"/>
    <s v="4.1.239"/>
    <s v="4.1 and up"/>
    <s v="5"/>
    <s v="0"/>
  </r>
  <r>
    <s v="StudentLife.com.cy"/>
    <x v="31"/>
    <s v="NaN"/>
    <n v="17"/>
    <s v="4.4M"/>
    <s v="100+"/>
    <x v="0"/>
    <n v="0"/>
    <x v="0"/>
    <s v="News &amp; Magazines"/>
    <d v="2017-03-14T00:00:00"/>
    <s v="1.0.11"/>
    <s v="4.1 and up"/>
    <s v="100"/>
    <s v="0"/>
  </r>
  <r>
    <s v="Phone Clean Best Speed Booster"/>
    <x v="27"/>
    <n v="4.5"/>
    <n v="81502"/>
    <s v="Varies with device"/>
    <s v="1,000,000+"/>
    <x v="0"/>
    <n v="0"/>
    <x v="0"/>
    <s v="Productivity"/>
    <d v="2018-03-29T00:00:00"/>
    <s v="Varies with device"/>
    <s v="Varies with device"/>
    <s v="1000000"/>
    <s v="0"/>
  </r>
  <r>
    <s v="VAT check CY"/>
    <x v="4"/>
    <s v="NaN"/>
    <n v="0"/>
    <s v="642k"/>
    <s v="100+"/>
    <x v="0"/>
    <n v="0"/>
    <x v="0"/>
    <s v="Business"/>
    <d v="2013-05-18T00:00:00"/>
    <s v="1.0.16"/>
    <s v="1.6 and up"/>
    <s v="100"/>
    <s v="0"/>
  </r>
  <r>
    <s v="Cy's Elma Pharmacy"/>
    <x v="13"/>
    <s v="NaN"/>
    <n v="0"/>
    <s v="9.4M"/>
    <s v="10+"/>
    <x v="0"/>
    <n v="0"/>
    <x v="2"/>
    <s v="Health &amp; Fitness"/>
    <d v="2018-06-28T00:00:00"/>
    <s v="7.4.8"/>
    <s v="4.0.3 and up"/>
    <s v="10"/>
    <s v="0"/>
  </r>
  <r>
    <s v="CY Spray nozzle"/>
    <x v="3"/>
    <s v="NaN"/>
    <n v="0"/>
    <s v="3.3M"/>
    <s v="10+"/>
    <x v="0"/>
    <n v="0"/>
    <x v="0"/>
    <s v="Books &amp; Reference"/>
    <d v="2017-08-03T00:00:00"/>
    <s v="1.01.00"/>
    <s v="4.0.3 and up"/>
    <s v="10"/>
    <s v="0"/>
  </r>
  <r>
    <s v="LOCX Applock Lock Apps &amp; Photo"/>
    <x v="27"/>
    <n v="4.5"/>
    <n v="208543"/>
    <s v="Varies with device"/>
    <s v="10,000,000+"/>
    <x v="0"/>
    <n v="0"/>
    <x v="0"/>
    <s v="Productivity"/>
    <d v="2018-07-05T00:00:00"/>
    <s v="Varies with device"/>
    <s v="Varies with device"/>
    <s v="10000000"/>
    <s v="0"/>
  </r>
  <r>
    <s v="Cymath - Math Problem Solver"/>
    <x v="18"/>
    <n v="4.5"/>
    <n v="10159"/>
    <s v="6.4M"/>
    <s v="1,000,000+"/>
    <x v="0"/>
    <n v="0"/>
    <x v="0"/>
    <s v="Education"/>
    <d v="2018-04-13T00:00:00"/>
    <n v="2.17"/>
    <s v="4.1 and up"/>
    <s v="1000000"/>
    <s v="0"/>
  </r>
  <r>
    <s v="Rewards"/>
    <x v="11"/>
    <n v="3.8"/>
    <n v="57"/>
    <s v="4.0M"/>
    <s v="5,000+"/>
    <x v="0"/>
    <n v="0"/>
    <x v="0"/>
    <s v="Finance"/>
    <d v="2017-12-15T00:00:00"/>
    <n v="4.0999999999999996"/>
    <s v="2.3 and up"/>
    <s v="5000"/>
    <s v="0"/>
  </r>
  <r>
    <s v="Army of Heroes"/>
    <x v="18"/>
    <n v="4.5"/>
    <n v="85015"/>
    <s v="46M"/>
    <s v="1,000,000+"/>
    <x v="0"/>
    <n v="0"/>
    <x v="2"/>
    <s v="Strategy"/>
    <d v="2018-08-01T00:00:00"/>
    <s v="1.03.06"/>
    <s v="4.0 and up"/>
    <s v="1000000"/>
    <s v="0"/>
  </r>
  <r>
    <s v="BibleRead En Cy Zh Yue"/>
    <x v="3"/>
    <s v="NaN"/>
    <n v="0"/>
    <s v="12M"/>
    <s v="5+"/>
    <x v="0"/>
    <n v="0"/>
    <x v="0"/>
    <s v="Books &amp; Reference"/>
    <d v="2018-05-17T00:00:00"/>
    <n v="1"/>
    <s v="4.0 and up"/>
    <s v="5"/>
    <s v="0"/>
  </r>
  <r>
    <s v="Math Solver"/>
    <x v="18"/>
    <n v="4.3"/>
    <n v="2250"/>
    <s v="30M"/>
    <s v="100,000+"/>
    <x v="0"/>
    <n v="0"/>
    <x v="0"/>
    <s v="Education"/>
    <d v="2017-11-21T00:00:00"/>
    <n v="1.2"/>
    <s v="4.1 and up"/>
    <s v="100000"/>
    <s v="0"/>
  </r>
  <r>
    <s v="SuperBikers 2"/>
    <x v="17"/>
    <n v="3.9"/>
    <n v="6200"/>
    <s v="Varies with device"/>
    <s v="500,000+"/>
    <x v="0"/>
    <n v="0"/>
    <x v="2"/>
    <s v="Racing"/>
    <d v="2018-07-06T00:00:00"/>
    <s v="Varies with device"/>
    <s v="Varies with device"/>
    <s v="500000"/>
    <s v="0"/>
  </r>
  <r>
    <s v="Cyprus Bus Companion"/>
    <x v="32"/>
    <n v="3.9"/>
    <n v="112"/>
    <s v="1.4M"/>
    <s v="10,000+"/>
    <x v="0"/>
    <n v="0"/>
    <x v="0"/>
    <s v="Maps &amp; Navigation"/>
    <d v="2013-12-26T00:00:00"/>
    <n v="1.3"/>
    <s v="2.2 and up"/>
    <s v="10000"/>
    <s v="0"/>
  </r>
  <r>
    <s v="Cyprus Police"/>
    <x v="20"/>
    <n v="4.2"/>
    <n v="226"/>
    <s v="15M"/>
    <s v="10,000+"/>
    <x v="0"/>
    <n v="0"/>
    <x v="2"/>
    <s v="Social"/>
    <d v="2018-01-31T00:00:00"/>
    <s v="1.122.250.1421"/>
    <s v="2.2 and up"/>
    <s v="10000"/>
    <s v="0"/>
  </r>
  <r>
    <s v="foody Cyprus - online ordering"/>
    <x v="21"/>
    <n v="4.5"/>
    <n v="214"/>
    <s v="1.8M"/>
    <s v="10,000+"/>
    <x v="0"/>
    <n v="0"/>
    <x v="0"/>
    <s v="Shopping"/>
    <d v="2018-02-27T00:00:00"/>
    <n v="2.92"/>
    <s v="4.0.3 and up"/>
    <s v="10000"/>
    <s v="0"/>
  </r>
  <r>
    <s v="Death Dragon Knights RPG"/>
    <x v="18"/>
    <n v="4.0999999999999996"/>
    <n v="11179"/>
    <s v="19M"/>
    <s v="1,000,000+"/>
    <x v="0"/>
    <n v="0"/>
    <x v="1"/>
    <s v="Role Playing"/>
    <d v="2016-09-16T00:00:00"/>
    <n v="2.7"/>
    <s v="2.3 and up"/>
    <s v="1000000"/>
    <s v="0"/>
  </r>
  <r>
    <s v="Camera360 Lite - Selfie Camera"/>
    <x v="22"/>
    <n v="4.4000000000000004"/>
    <n v="221878"/>
    <s v="Varies with device"/>
    <s v="10,000,000+"/>
    <x v="0"/>
    <n v="0"/>
    <x v="0"/>
    <s v="Photography"/>
    <d v="2018-08-01T00:00:00"/>
    <s v="Varies with device"/>
    <s v="4.1 and up"/>
    <s v="10000000"/>
    <s v="0"/>
  </r>
  <r>
    <s v="Bank Of Cyprus"/>
    <x v="11"/>
    <n v="4.0999999999999996"/>
    <n v="1514"/>
    <s v="12M"/>
    <s v="100,000+"/>
    <x v="0"/>
    <n v="0"/>
    <x v="0"/>
    <s v="Finance"/>
    <d v="2018-02-14T00:00:00"/>
    <n v="1.1000000000000001"/>
    <s v="4.1 and up"/>
    <s v="100000"/>
    <s v="0"/>
  </r>
  <r>
    <s v="Map of Cyprus offline"/>
    <x v="24"/>
    <n v="4.5999999999999996"/>
    <n v="470"/>
    <s v="21M"/>
    <s v="10,000+"/>
    <x v="0"/>
    <n v="0"/>
    <x v="0"/>
    <s v="Travel &amp; Local"/>
    <d v="2018-03-12T00:00:00"/>
    <n v="3.9"/>
    <s v="2.3 and up"/>
    <s v="10000"/>
    <s v="0"/>
  </r>
  <r>
    <s v="McDelivery Cyprus"/>
    <x v="12"/>
    <n v="3.3"/>
    <n v="60"/>
    <s v="25M"/>
    <s v="10,000+"/>
    <x v="0"/>
    <n v="0"/>
    <x v="0"/>
    <s v="Food &amp; Drink"/>
    <d v="2018-05-14T00:00:00"/>
    <s v="3.1.46 (CY02)"/>
    <s v="4.3 and up"/>
    <s v="10000"/>
    <s v="0"/>
  </r>
  <r>
    <s v="CZ-USA"/>
    <x v="16"/>
    <n v="4.5"/>
    <n v="11"/>
    <s v="3.4M"/>
    <s v="1,000+"/>
    <x v="0"/>
    <n v="0"/>
    <x v="0"/>
    <s v="Lifestyle"/>
    <d v="2016-03-01T00:00:00"/>
    <s v="1.0.2"/>
    <s v="4.0.3 and up"/>
    <s v="1000"/>
    <s v="0"/>
  </r>
  <r>
    <s v="CZ File Manager"/>
    <x v="25"/>
    <n v="2.2000000000000002"/>
    <n v="876"/>
    <s v="8.7M"/>
    <s v="1,000,000+"/>
    <x v="0"/>
    <n v="0"/>
    <x v="0"/>
    <s v="Tools"/>
    <d v="2018-08-06T00:00:00"/>
    <s v="3.2.3"/>
    <s v="4.2 and up"/>
    <s v="1000000"/>
    <s v="0"/>
  </r>
  <r>
    <s v="Security Camera CZ"/>
    <x v="14"/>
    <n v="4.4000000000000004"/>
    <n v="137"/>
    <s v="19M"/>
    <s v="10,000+"/>
    <x v="0"/>
    <n v="0"/>
    <x v="0"/>
    <s v="House &amp; Home"/>
    <d v="2018-07-17T00:00:00"/>
    <s v="1.1.10"/>
    <s v="4.1 and up"/>
    <s v="10000"/>
    <s v="0"/>
  </r>
  <r>
    <s v="Å melina .cz inzerÃ¡ty inzerce"/>
    <x v="21"/>
    <n v="3.9"/>
    <n v="117"/>
    <s v="9.8M"/>
    <s v="10,000+"/>
    <x v="0"/>
    <n v="0"/>
    <x v="0"/>
    <s v="Shopping"/>
    <d v="2018-05-13T00:00:00"/>
    <n v="1.3"/>
    <s v="4.0 and up"/>
    <s v="10000"/>
    <s v="0"/>
  </r>
  <r>
    <s v="Alzashop.com"/>
    <x v="21"/>
    <n v="4.5"/>
    <n v="32014"/>
    <s v="18M"/>
    <s v="500,000+"/>
    <x v="0"/>
    <n v="0"/>
    <x v="0"/>
    <s v="Shopping"/>
    <d v="2018-08-03T00:00:00"/>
    <s v="Varies with device"/>
    <s v="Varies with device"/>
    <s v="500000"/>
    <s v="0"/>
  </r>
  <r>
    <s v="KFC CZ"/>
    <x v="16"/>
    <n v="2.8"/>
    <n v="1189"/>
    <s v="18M"/>
    <s v="100,000+"/>
    <x v="0"/>
    <n v="0"/>
    <x v="0"/>
    <s v="Lifestyle"/>
    <d v="2018-06-27T00:00:00"/>
    <s v="5.1.0"/>
    <s v="4.0.3 and up"/>
    <s v="100000"/>
    <s v="0"/>
  </r>
  <r>
    <s v="Skylink Live TV CZ"/>
    <x v="18"/>
    <n v="3.3"/>
    <n v="2802"/>
    <s v="15M"/>
    <s v="100,000+"/>
    <x v="0"/>
    <n v="0"/>
    <x v="1"/>
    <s v="Entertainment"/>
    <d v="2018-07-11T00:00:00"/>
    <n v="5"/>
    <s v="4.3 and up"/>
    <s v="100000"/>
    <s v="0"/>
  </r>
  <r>
    <s v="CZ-70 (CZ-50) pistol explained"/>
    <x v="3"/>
    <s v="NaN"/>
    <n v="2"/>
    <s v="17M"/>
    <s v="10+"/>
    <x v="1"/>
    <n v="5.99"/>
    <x v="0"/>
    <s v="Books &amp; Reference"/>
    <d v="2016-11-02T00:00:00"/>
    <s v="Android 2.1 - 2015"/>
    <s v="1.6 and up"/>
    <s v="10"/>
    <s v="5.99"/>
  </r>
  <r>
    <s v="Mapy.cz - Cycling &amp; Hiking offline maps"/>
    <x v="32"/>
    <n v="4.5"/>
    <n v="56409"/>
    <s v="43M"/>
    <s v="1,000,000+"/>
    <x v="0"/>
    <n v="0"/>
    <x v="0"/>
    <s v="Maps &amp; Navigation"/>
    <d v="2018-06-26T00:00:00"/>
    <s v="6.2.0"/>
    <s v="4.1 and up"/>
    <s v="1000000"/>
    <s v="0"/>
  </r>
  <r>
    <s v="CZ-52 pistol explained"/>
    <x v="3"/>
    <s v="NaN"/>
    <n v="0"/>
    <s v="9.3M"/>
    <s v="10+"/>
    <x v="1"/>
    <n v="5.99"/>
    <x v="0"/>
    <s v="Books &amp; Reference"/>
    <d v="2015-09-03T00:00:00"/>
    <s v="Android 3.0 - 2015"/>
    <s v="1.6 and up"/>
    <s v="10"/>
    <s v="5.99"/>
  </r>
  <r>
    <s v="CZ-27 pistol explained"/>
    <x v="3"/>
    <s v="NaN"/>
    <n v="1"/>
    <s v="11M"/>
    <s v="10+"/>
    <x v="1"/>
    <n v="5.99"/>
    <x v="0"/>
    <s v="Books &amp; Reference"/>
    <d v="2015-09-02T00:00:00"/>
    <s v="Android 3.0 - 2015"/>
    <s v="1.6 and up"/>
    <s v="10"/>
    <s v="5.99"/>
  </r>
  <r>
    <s v="Online TV CZ/SK PRO"/>
    <x v="30"/>
    <n v="3.1"/>
    <n v="167"/>
    <s v="2.0M"/>
    <s v="1,000+"/>
    <x v="1"/>
    <n v="0.99"/>
    <x v="0"/>
    <s v="Video Players &amp; Editors"/>
    <d v="2018-06-21T00:00:00"/>
    <s v="3.3.2"/>
    <s v="4.0.3 and up"/>
    <s v="1000"/>
    <s v="0.99"/>
  </r>
  <r>
    <s v="Rande.cz"/>
    <x v="20"/>
    <n v="3.2"/>
    <n v="398"/>
    <s v="2.2M"/>
    <s v="50,000+"/>
    <x v="0"/>
    <n v="0"/>
    <x v="3"/>
    <s v="Social"/>
    <d v="2014-12-03T00:00:00"/>
    <s v="1.0.1"/>
    <s v="2.3.3 and up"/>
    <s v="50000"/>
    <s v="0"/>
  </r>
  <r>
    <s v="Breweries (CZ/SK)"/>
    <x v="16"/>
    <n v="4.4000000000000004"/>
    <n v="1740"/>
    <s v="4.4M"/>
    <s v="50,000+"/>
    <x v="0"/>
    <n v="0"/>
    <x v="1"/>
    <s v="Lifestyle"/>
    <d v="2017-07-27T00:00:00"/>
    <s v="3.1.0"/>
    <s v="4.1 and up"/>
    <s v="50000"/>
    <s v="0"/>
  </r>
  <r>
    <s v="reality.cz"/>
    <x v="14"/>
    <n v="4.0999999999999996"/>
    <n v="1372"/>
    <s v="5.4M"/>
    <s v="50,000+"/>
    <x v="0"/>
    <n v="0"/>
    <x v="0"/>
    <s v="House &amp; Home"/>
    <d v="2018-02-15T00:00:00"/>
    <s v="2.9.0"/>
    <s v="4.1 and up"/>
    <s v="50000"/>
    <s v="0"/>
  </r>
  <r>
    <s v="CZ-45 pistol explained"/>
    <x v="3"/>
    <s v="NaN"/>
    <n v="1"/>
    <s v="12M"/>
    <s v="10+"/>
    <x v="1"/>
    <n v="5.49"/>
    <x v="0"/>
    <s v="Books &amp; Reference"/>
    <d v="2017-08-10T00:00:00"/>
    <s v="Android 3.1 - 2015"/>
    <s v="1.6 and up"/>
    <s v="10"/>
    <s v="5.49"/>
  </r>
  <r>
    <s v="CZ-Help"/>
    <x v="3"/>
    <n v="5"/>
    <n v="2"/>
    <s v="1.4M"/>
    <s v="5+"/>
    <x v="0"/>
    <n v="0"/>
    <x v="0"/>
    <s v="Books &amp; Reference"/>
    <d v="2018-07-13T00:00:00"/>
    <n v="0.1"/>
    <s v="4.4 and up"/>
    <s v="5"/>
    <s v="0"/>
  </r>
  <r>
    <s v="HlÃ¡Å¡enÃ­rozhlasu.cz"/>
    <x v="6"/>
    <s v="NaN"/>
    <n v="0"/>
    <s v="17M"/>
    <s v="10+"/>
    <x v="0"/>
    <n v="0"/>
    <x v="0"/>
    <s v="Communication"/>
    <d v="2018-07-27T00:00:00"/>
    <s v="2.1.3"/>
    <s v="4.1 and up"/>
    <s v="10"/>
    <s v="0"/>
  </r>
  <r>
    <s v="signÃ¡ly.cz"/>
    <x v="20"/>
    <s v="NaN"/>
    <n v="38"/>
    <s v="881k"/>
    <s v="1,000+"/>
    <x v="0"/>
    <n v="0"/>
    <x v="0"/>
    <s v="Social"/>
    <d v="2013-05-09T00:00:00"/>
    <n v="1.1000000000000001"/>
    <s v="2.2 and up"/>
    <s v="1000"/>
    <s v="0"/>
  </r>
  <r>
    <s v="CZ-Cyberon Voice Commander"/>
    <x v="25"/>
    <n v="3.8"/>
    <n v="131"/>
    <s v="3.3M"/>
    <s v="1,000+"/>
    <x v="1"/>
    <n v="5.99"/>
    <x v="0"/>
    <s v="Tools"/>
    <d v="2017-03-07T00:00:00"/>
    <s v="3.2.17030601"/>
    <s v="2.2 and up"/>
    <s v="1000"/>
    <s v="5.99"/>
  </r>
  <r>
    <s v="Pistolet CZ-70 CZ-50 expliquÃ©"/>
    <x v="3"/>
    <s v="NaN"/>
    <n v="0"/>
    <s v="17M"/>
    <s v="1+"/>
    <x v="1"/>
    <n v="5.99"/>
    <x v="0"/>
    <s v="Books &amp; Reference"/>
    <d v="2016-11-01T00:00:00"/>
    <s v="Android 2.0 - 2016"/>
    <s v="1.6 and up"/>
    <s v="1"/>
    <s v="5.99"/>
  </r>
  <r>
    <s v="CZ-38 (vz 38) pistol explained"/>
    <x v="3"/>
    <s v="NaN"/>
    <n v="0"/>
    <s v="13M"/>
    <s v="5+"/>
    <x v="1"/>
    <n v="5.99"/>
    <x v="0"/>
    <s v="Books &amp; Reference"/>
    <d v="2017-08-10T00:00:00"/>
    <s v="Android 3.1 - 2017"/>
    <s v="1.6 and up"/>
    <s v="5"/>
    <s v="5.99"/>
  </r>
  <r>
    <s v="HTC Sense Input - CZ"/>
    <x v="25"/>
    <n v="4.3"/>
    <n v="87"/>
    <s v="7.3M"/>
    <s v="10,000+"/>
    <x v="0"/>
    <n v="0"/>
    <x v="0"/>
    <s v="Tools"/>
    <d v="2015-11-09T00:00:00"/>
    <s v="1.0.612933"/>
    <s v="5.0 and up"/>
    <s v="10000"/>
    <s v="0"/>
  </r>
  <r>
    <s v="WebCams"/>
    <x v="29"/>
    <n v="4.5999999999999996"/>
    <n v="3963"/>
    <s v="23M"/>
    <s v="100,000+"/>
    <x v="0"/>
    <n v="0"/>
    <x v="0"/>
    <s v="Weather"/>
    <d v="2018-07-17T00:00:00"/>
    <s v="5.2.11"/>
    <s v="4.2 and up"/>
    <s v="100000"/>
    <s v="0"/>
  </r>
  <r>
    <s v="Wallpapers CZ 75 85"/>
    <x v="26"/>
    <s v="NaN"/>
    <n v="0"/>
    <s v="12M"/>
    <s v="10+"/>
    <x v="0"/>
    <n v="0"/>
    <x v="1"/>
    <s v="Personalization"/>
    <d v="2018-04-12T00:00:00"/>
    <n v="1"/>
    <s v="4.1 and up"/>
    <s v="10"/>
    <s v="0"/>
  </r>
  <r>
    <s v="SMS Sender - sluzba.cz"/>
    <x v="6"/>
    <s v="NaN"/>
    <n v="12"/>
    <s v="72k"/>
    <s v="1,000+"/>
    <x v="0"/>
    <n v="0"/>
    <x v="0"/>
    <s v="Communication"/>
    <d v="2012-06-01T00:00:00"/>
    <s v="2.00.00"/>
    <s v="2.0 and up"/>
    <s v="1000"/>
    <s v="0"/>
  </r>
  <r>
    <s v="Novinky.cz"/>
    <x v="31"/>
    <n v="3.7"/>
    <n v="2375"/>
    <s v="Varies with device"/>
    <s v="100,000+"/>
    <x v="0"/>
    <n v="0"/>
    <x v="0"/>
    <s v="News &amp; Magazines"/>
    <d v="2017-02-23T00:00:00"/>
    <s v="Varies with device"/>
    <s v="Varies with device"/>
    <s v="100000"/>
    <s v="0"/>
  </r>
  <r>
    <s v="Wallpaper.cz"/>
    <x v="22"/>
    <n v="4.9000000000000004"/>
    <n v="7"/>
    <s v="2.2M"/>
    <s v="100+"/>
    <x v="0"/>
    <n v="0"/>
    <x v="0"/>
    <s v="Photography"/>
    <d v="2015-07-11T00:00:00"/>
    <s v="1.2.0"/>
    <s v="3.0 and up"/>
    <s v="100"/>
    <s v="0"/>
  </r>
  <r>
    <s v="Strava.cz"/>
    <x v="21"/>
    <n v="4.3"/>
    <n v="2221"/>
    <s v="Varies with device"/>
    <s v="100,000+"/>
    <x v="0"/>
    <n v="0"/>
    <x v="0"/>
    <s v="Shopping"/>
    <d v="2018-07-10T00:00:00"/>
    <s v="Varies with device"/>
    <s v="Varies with device"/>
    <s v="100000"/>
    <s v="0"/>
  </r>
  <r>
    <s v="CZ Kompas"/>
    <x v="25"/>
    <n v="5"/>
    <n v="2"/>
    <s v="3.5M"/>
    <s v="10+"/>
    <x v="0"/>
    <n v="0"/>
    <x v="0"/>
    <s v="Tools"/>
    <d v="2018-07-09T00:00:00"/>
    <n v="1.1000000000000001"/>
    <s v="4.0 and up"/>
    <s v="10"/>
    <s v="0"/>
  </r>
  <r>
    <s v="ModlitebnÃ­ knÃ­Å¾ka CZ"/>
    <x v="3"/>
    <s v="NaN"/>
    <n v="4"/>
    <s v="18M"/>
    <s v="500+"/>
    <x v="0"/>
    <n v="0"/>
    <x v="0"/>
    <s v="Books &amp; Reference"/>
    <d v="2018-02-04T00:00:00"/>
    <n v="4"/>
    <s v="4.0.3 and up"/>
    <s v="500"/>
    <s v="0"/>
  </r>
  <r>
    <s v="Reksio cz. 1"/>
    <x v="3"/>
    <s v="NaN"/>
    <n v="0"/>
    <s v="8.6M"/>
    <s v="10+"/>
    <x v="1"/>
    <n v="0.99"/>
    <x v="0"/>
    <s v="Books &amp; Reference"/>
    <d v="2015-03-30T00:00:00"/>
    <s v="1.0.1"/>
    <s v="4.0.3 and up"/>
    <s v="10"/>
    <s v="0.99"/>
  </r>
  <r>
    <s v="MYTO CZ"/>
    <x v="32"/>
    <n v="2.9"/>
    <n v="30"/>
    <s v="4.8M"/>
    <s v="5,000+"/>
    <x v="0"/>
    <n v="0"/>
    <x v="0"/>
    <s v="Maps &amp; Navigation"/>
    <d v="2016-02-17T00:00:00"/>
    <n v="1.2"/>
    <s v="4.1 and up"/>
    <s v="5000"/>
    <s v="0"/>
  </r>
  <r>
    <s v="PLAYzone.cz"/>
    <x v="18"/>
    <n v="4.4000000000000004"/>
    <n v="14"/>
    <s v="7.3M"/>
    <s v="500+"/>
    <x v="0"/>
    <n v="0"/>
    <x v="0"/>
    <s v="Entertainment"/>
    <d v="2017-11-07T00:00:00"/>
    <s v="2.1.3"/>
    <s v="4.1 and up"/>
    <s v="500"/>
    <s v="0"/>
  </r>
  <r>
    <s v="Tools &amp; Mi Band"/>
    <x v="13"/>
    <n v="4.4000000000000004"/>
    <n v="15753"/>
    <s v="13M"/>
    <s v="100,000+"/>
    <x v="1"/>
    <n v="3.49"/>
    <x v="0"/>
    <s v="Health &amp; Fitness"/>
    <d v="2018-07-26T00:00:00"/>
    <s v="3.7.3"/>
    <s v="4.3 and up"/>
    <s v="100000"/>
    <s v="3.49"/>
  </r>
  <r>
    <s v="RoutePlan.cz"/>
    <x v="27"/>
    <s v="NaN"/>
    <n v="6"/>
    <s v="5.3M"/>
    <s v="100+"/>
    <x v="0"/>
    <n v="0"/>
    <x v="0"/>
    <s v="Productivity"/>
    <d v="2018-06-06T00:00:00"/>
    <s v="2.5.4"/>
    <s v="4.0.3 and up"/>
    <s v="100"/>
    <s v="0"/>
  </r>
  <r>
    <s v="TeeTime.cz"/>
    <x v="23"/>
    <n v="4.5999999999999996"/>
    <n v="1641"/>
    <s v="6.2M"/>
    <s v="10,000+"/>
    <x v="0"/>
    <n v="0"/>
    <x v="0"/>
    <s v="Sports"/>
    <d v="2018-08-02T00:00:00"/>
    <s v="1.18.34"/>
    <s v="4.0 and up"/>
    <s v="10000"/>
    <s v="0"/>
  </r>
  <r>
    <s v="What is my IP address"/>
    <x v="25"/>
    <n v="4.5"/>
    <n v="4228"/>
    <s v="656k"/>
    <s v="500,000+"/>
    <x v="0"/>
    <n v="0"/>
    <x v="0"/>
    <s v="Tools"/>
    <d v="2018-07-02T00:00:00"/>
    <n v="2.95"/>
    <s v="4.0 and up"/>
    <s v="500000"/>
    <s v="0"/>
  </r>
  <r>
    <s v="Windguru Lite"/>
    <x v="29"/>
    <n v="4"/>
    <n v="9307"/>
    <s v="5.0M"/>
    <s v="1,000,000+"/>
    <x v="0"/>
    <n v="0"/>
    <x v="0"/>
    <s v="Weather"/>
    <d v="2018-01-09T00:00:00"/>
    <s v="2.0.8"/>
    <s v="4.4 and up"/>
    <s v="1000000"/>
    <s v="0"/>
  </r>
  <r>
    <s v="Vira.cz Widget"/>
    <x v="16"/>
    <s v="NaN"/>
    <n v="86"/>
    <s v="601k"/>
    <s v="1,000+"/>
    <x v="0"/>
    <n v="0"/>
    <x v="0"/>
    <s v="Lifestyle"/>
    <d v="2016-06-15T00:00:00"/>
    <n v="1"/>
    <s v="2.2 and up"/>
    <s v="1000"/>
    <s v="0"/>
  </r>
  <r>
    <s v="Da Fit"/>
    <x v="23"/>
    <n v="3.5"/>
    <n v="1151"/>
    <s v="8.3M"/>
    <s v="10,000+"/>
    <x v="0"/>
    <n v="0"/>
    <x v="0"/>
    <s v="Sports"/>
    <d v="2018-07-23T00:00:00"/>
    <s v="v1.0.0-195-gb96d9f2"/>
    <s v="4.4 and up"/>
    <s v="10000"/>
    <s v="0"/>
  </r>
  <r>
    <s v="The House of Da Vinci"/>
    <x v="18"/>
    <n v="4.8"/>
    <n v="12400"/>
    <s v="Varies with device"/>
    <s v="100,000+"/>
    <x v="1"/>
    <n v="4.99"/>
    <x v="0"/>
    <s v="Puzzle"/>
    <d v="2018-06-14T00:00:00"/>
    <s v="1.0.4"/>
    <s v="4.1 and up"/>
    <s v="100000"/>
    <s v="4.99"/>
  </r>
  <r>
    <s v="Dan the Man: Action Platformer"/>
    <x v="17"/>
    <n v="4.8"/>
    <n v="528550"/>
    <s v="73M"/>
    <s v="10,000,000+"/>
    <x v="0"/>
    <n v="0"/>
    <x v="1"/>
    <s v="Arcade"/>
    <d v="2018-07-26T00:00:00"/>
    <s v="1.2.6"/>
    <s v="4.1 and up"/>
    <s v="10000000"/>
    <s v="0"/>
  </r>
  <r>
    <s v="Ghost Detector"/>
    <x v="18"/>
    <n v="3.5"/>
    <n v="35337"/>
    <s v="7.4M"/>
    <s v="5,000,000+"/>
    <x v="0"/>
    <n v="0"/>
    <x v="1"/>
    <s v="Entertainment"/>
    <d v="2018-05-25T00:00:00"/>
    <s v="1.7.28"/>
    <s v="4.0 and up"/>
    <s v="5000000"/>
    <s v="0"/>
  </r>
  <r>
    <s v="Face Filter, Selfie Editor - Sweet Camera"/>
    <x v="22"/>
    <n v="4.7"/>
    <n v="142758"/>
    <s v="22M"/>
    <s v="10,000,000+"/>
    <x v="0"/>
    <n v="0"/>
    <x v="0"/>
    <s v="Photography"/>
    <d v="2018-07-06T00:00:00"/>
    <s v="1.5.1"/>
    <s v="4.4 and up"/>
    <s v="10000000"/>
    <s v="0"/>
  </r>
  <r>
    <s v="Master for Minecraft(Pocket Edition)-Mod Launcher"/>
    <x v="25"/>
    <n v="4.5999999999999996"/>
    <n v="2674051"/>
    <s v="26M"/>
    <s v="50,000,000+"/>
    <x v="0"/>
    <n v="0"/>
    <x v="0"/>
    <s v="Tools"/>
    <d v="2018-08-06T00:00:00"/>
    <s v="2.1.69"/>
    <s v="4.0.3 and up"/>
    <s v="50000000"/>
    <s v="0"/>
  </r>
  <r>
    <s v="King of Math"/>
    <x v="18"/>
    <n v="4.4000000000000004"/>
    <n v="766"/>
    <s v="14M"/>
    <s v="10,000+"/>
    <x v="1"/>
    <n v="2.99"/>
    <x v="0"/>
    <s v="Education;Education"/>
    <d v="2018-05-22T00:00:00"/>
    <s v="1.0.11"/>
    <s v="2.2 and up"/>
    <s v="10000"/>
    <s v="2.99"/>
  </r>
  <r>
    <s v="Translate: text &amp; voice translator"/>
    <x v="25"/>
    <n v="4.3"/>
    <n v="122010"/>
    <s v="7.3M"/>
    <s v="5,000,000+"/>
    <x v="0"/>
    <n v="0"/>
    <x v="0"/>
    <s v="Tools"/>
    <d v="2018-07-14T00:00:00"/>
    <s v="Translator 10.9.2"/>
    <s v="4.0.3 and up"/>
    <s v="5000000"/>
    <s v="0"/>
  </r>
  <r>
    <s v="The Zueira's Voice"/>
    <x v="25"/>
    <n v="4.7"/>
    <n v="136540"/>
    <s v="3.1M"/>
    <s v="1,000,000+"/>
    <x v="0"/>
    <n v="0"/>
    <x v="0"/>
    <s v="Tools"/>
    <d v="2018-07-10T00:00:00"/>
    <n v="4.75"/>
    <s v="4.0.3 and up"/>
    <s v="1000000"/>
    <s v="0"/>
  </r>
  <r>
    <s v="Battery Calibration"/>
    <x v="25"/>
    <n v="4.4000000000000004"/>
    <n v="134412"/>
    <s v="11M"/>
    <s v="5,000,000+"/>
    <x v="0"/>
    <n v="0"/>
    <x v="0"/>
    <s v="Tools"/>
    <d v="2018-07-27T00:00:00"/>
    <s v="3.0.5"/>
    <s v="4.4 and up"/>
    <s v="5000000"/>
    <s v="0"/>
  </r>
  <r>
    <s v="FVD - Free Video Downloader"/>
    <x v="25"/>
    <n v="4"/>
    <n v="327914"/>
    <s v="Varies with device"/>
    <s v="10,000,000+"/>
    <x v="0"/>
    <n v="0"/>
    <x v="0"/>
    <s v="Tools"/>
    <d v="2018-04-11T00:00:00"/>
    <s v="Varies with device"/>
    <s v="Varies with device"/>
    <s v="10000000"/>
    <s v="0"/>
  </r>
  <r>
    <s v="Thuglife Video Maker"/>
    <x v="18"/>
    <n v="3.5"/>
    <n v="38824"/>
    <s v="12M"/>
    <s v="1,000,000+"/>
    <x v="0"/>
    <n v="0"/>
    <x v="3"/>
    <s v="Entertainment"/>
    <d v="2018-01-21T00:00:00"/>
    <s v="2.4.1"/>
    <s v="5.0 and up"/>
    <s v="1000000"/>
    <s v="0"/>
  </r>
  <r>
    <s v="MadLipz"/>
    <x v="18"/>
    <n v="4.5999999999999996"/>
    <n v="171017"/>
    <s v="13M"/>
    <s v="10,000,000+"/>
    <x v="0"/>
    <n v="0"/>
    <x v="1"/>
    <s v="Entertainment"/>
    <d v="2018-07-22T00:00:00"/>
    <s v="2.2.2"/>
    <s v="4.4 and up"/>
    <s v="10000000"/>
    <s v="0"/>
  </r>
  <r>
    <s v="Soccer FC"/>
    <x v="23"/>
    <n v="3.9"/>
    <n v="6289"/>
    <s v="33M"/>
    <s v="1,000,000+"/>
    <x v="0"/>
    <n v="0"/>
    <x v="0"/>
    <s v="Sports"/>
    <d v="2016-07-21T00:00:00"/>
    <n v="1.2"/>
    <s v="2.3 and up"/>
    <s v="1000000"/>
    <s v="0"/>
  </r>
  <r>
    <s v="Visage Lab â€“ face retouch"/>
    <x v="22"/>
    <n v="3.5"/>
    <n v="49523"/>
    <s v="Varies with device"/>
    <s v="5,000,000+"/>
    <x v="0"/>
    <n v="0"/>
    <x v="0"/>
    <s v="Photography"/>
    <d v="2016-10-05T00:00:00"/>
    <s v="Varies with device"/>
    <s v="Varies with device"/>
    <s v="5000000"/>
    <s v="0"/>
  </r>
  <r>
    <s v="Geometry Dash SubZero"/>
    <x v="17"/>
    <n v="4.5999999999999996"/>
    <n v="260527"/>
    <s v="49M"/>
    <s v="10,000,000+"/>
    <x v="0"/>
    <n v="0"/>
    <x v="0"/>
    <s v="Arcade"/>
    <d v="2017-12-21T00:00:00"/>
    <n v="1"/>
    <s v="4.0 and up"/>
    <s v="10000000"/>
    <s v="0"/>
  </r>
  <r>
    <s v="Escaping the Prison"/>
    <x v="18"/>
    <n v="4.2"/>
    <n v="419375"/>
    <s v="31M"/>
    <s v="10,000,000+"/>
    <x v="0"/>
    <n v="0"/>
    <x v="2"/>
    <s v="Casual"/>
    <d v="2016-06-21T00:00:00"/>
    <s v="1.2.2"/>
    <s v="2.3 and up"/>
    <s v="10000000"/>
    <s v="0"/>
  </r>
  <r>
    <s v="Metal Soldiers 2"/>
    <x v="17"/>
    <n v="4.4000000000000004"/>
    <n v="153649"/>
    <s v="Varies with device"/>
    <s v="10,000,000+"/>
    <x v="0"/>
    <n v="0"/>
    <x v="1"/>
    <s v="Action"/>
    <d v="2018-06-18T00:00:00"/>
    <s v="1.11.2"/>
    <s v="4.1 and up"/>
    <s v="10000000"/>
    <s v="0"/>
  </r>
  <r>
    <s v="Quiz TRUE or FALSE"/>
    <x v="17"/>
    <n v="4.5999999999999996"/>
    <n v="2464"/>
    <s v="34M"/>
    <s v="50,000+"/>
    <x v="0"/>
    <n v="0"/>
    <x v="0"/>
    <s v="Trivia"/>
    <d v="2018-02-13T00:00:00"/>
    <n v="1.1000000000000001"/>
    <s v="4.1 and up"/>
    <s v="50000"/>
    <s v="0"/>
  </r>
  <r>
    <s v="Glam Doll Salon - Chic Fashion"/>
    <x v="18"/>
    <n v="4"/>
    <n v="93898"/>
    <s v="44M"/>
    <s v="10,000,000+"/>
    <x v="0"/>
    <n v="0"/>
    <x v="0"/>
    <s v="Casual"/>
    <d v="2017-05-26T00:00:00"/>
    <n v="1.1000000000000001"/>
    <s v="4.1 and up"/>
    <s v="10000000"/>
    <s v="0"/>
  </r>
  <r>
    <s v="Siren Ringtones"/>
    <x v="26"/>
    <n v="4.2"/>
    <n v="42190"/>
    <s v="11M"/>
    <s v="5,000,000+"/>
    <x v="0"/>
    <n v="0"/>
    <x v="1"/>
    <s v="Personalization"/>
    <d v="2018-07-08T00:00:00"/>
    <s v="Varies with device"/>
    <s v="Varies with device"/>
    <s v="5000000"/>
    <s v="0"/>
  </r>
  <r>
    <s v="Peppa Pig: Party Time"/>
    <x v="18"/>
    <n v="3.8"/>
    <n v="52"/>
    <s v="55M"/>
    <s v="10,000+"/>
    <x v="1"/>
    <n v="2.99"/>
    <x v="0"/>
    <s v="Educational;Pretend Play"/>
    <d v="2017-08-08T00:00:00"/>
    <s v="1.2.1"/>
    <s v="2.3 and up"/>
    <s v="10000"/>
    <s v="2.99"/>
  </r>
  <r>
    <s v="Download Manager for Android"/>
    <x v="25"/>
    <n v="4.0999999999999996"/>
    <n v="420518"/>
    <s v="Varies with device"/>
    <s v="10,000,000+"/>
    <x v="0"/>
    <n v="0"/>
    <x v="0"/>
    <s v="Tools"/>
    <d v="2018-07-04T00:00:00"/>
    <s v="Varies with device"/>
    <s v="Varies with device"/>
    <s v="10000000"/>
    <s v="0"/>
  </r>
  <r>
    <s v="COOKING MAMA Let's Cook!"/>
    <x v="18"/>
    <n v="4.3"/>
    <n v="528917"/>
    <s v="59M"/>
    <s v="10,000,000+"/>
    <x v="0"/>
    <n v="0"/>
    <x v="0"/>
    <s v="Educational;Pretend Play"/>
    <d v="2018-07-26T00:00:00"/>
    <s v="1.38.0"/>
    <s v="4.1 and up"/>
    <s v="10000000"/>
    <s v="0"/>
  </r>
  <r>
    <s v="Run Sausage Run!"/>
    <x v="17"/>
    <n v="4.4000000000000004"/>
    <n v="276105"/>
    <s v="Varies with device"/>
    <s v="10,000,000+"/>
    <x v="0"/>
    <n v="0"/>
    <x v="2"/>
    <s v="Arcade"/>
    <d v="2018-08-01T00:00:00"/>
    <s v="Varies with device"/>
    <s v="4.1 and up"/>
    <s v="10000000"/>
    <s v="0"/>
  </r>
  <r>
    <s v="Knife Hit"/>
    <x v="17"/>
    <n v="4.5"/>
    <n v="462614"/>
    <s v="60M"/>
    <s v="10,000,000+"/>
    <x v="0"/>
    <n v="0"/>
    <x v="0"/>
    <s v="Arcade"/>
    <d v="2018-05-22T00:00:00"/>
    <s v="1.7.2"/>
    <s v="4.0.3 and up"/>
    <s v="10000000"/>
    <s v="0"/>
  </r>
  <r>
    <s v="The Visitor"/>
    <x v="17"/>
    <n v="4.0999999999999996"/>
    <n v="39895"/>
    <s v="25M"/>
    <s v="5,000,000+"/>
    <x v="0"/>
    <n v="0"/>
    <x v="3"/>
    <s v="Adventure"/>
    <d v="2018-01-02T00:00:00"/>
    <s v="1.2.3"/>
    <s v="4.1 and up"/>
    <s v="5000000"/>
    <s v="0"/>
  </r>
  <r>
    <s v="Just Dance Now"/>
    <x v="17"/>
    <n v="4.2"/>
    <n v="794058"/>
    <s v="56M"/>
    <s v="10,000,000+"/>
    <x v="0"/>
    <n v="0"/>
    <x v="0"/>
    <s v="Music"/>
    <d v="2018-06-12T00:00:00"/>
    <s v="2.3.0"/>
    <s v="4.4 and up"/>
    <s v="10000000"/>
    <s v="0"/>
  </r>
  <r>
    <s v="DB Navigator"/>
    <x v="32"/>
    <n v="4"/>
    <n v="119685"/>
    <s v="20M"/>
    <s v="10,000,000+"/>
    <x v="0"/>
    <n v="0"/>
    <x v="0"/>
    <s v="Maps &amp; Navigation"/>
    <d v="2018-07-02T00:00:00"/>
    <s v="18.06.p03.02"/>
    <s v="4.0.3 and up"/>
    <s v="10000000"/>
    <s v="0"/>
  </r>
  <r>
    <s v="SQLite DB Reader"/>
    <x v="25"/>
    <n v="3.6"/>
    <n v="301"/>
    <s v="2.3M"/>
    <s v="50,000+"/>
    <x v="0"/>
    <n v="0"/>
    <x v="0"/>
    <s v="Tools"/>
    <d v="2017-11-28T00:00:00"/>
    <s v="1.2.9"/>
    <s v="4.0 and up"/>
    <s v="50000"/>
    <s v="0"/>
  </r>
  <r>
    <s v="DB Browser"/>
    <x v="25"/>
    <n v="3.3"/>
    <n v="236"/>
    <s v="221k"/>
    <s v="50,000+"/>
    <x v="0"/>
    <n v="0"/>
    <x v="0"/>
    <s v="Tools"/>
    <d v="2011-09-20T00:00:00"/>
    <n v="1.6"/>
    <s v="2.1 and up"/>
    <s v="50000"/>
    <s v="0"/>
  </r>
  <r>
    <s v="Sound Meter"/>
    <x v="25"/>
    <n v="4.7"/>
    <n v="88993"/>
    <s v="1.5M"/>
    <s v="10,000,000+"/>
    <x v="0"/>
    <n v="0"/>
    <x v="0"/>
    <s v="Tools"/>
    <d v="2018-06-10T00:00:00"/>
    <s v="3.2.6"/>
    <s v="2.3 and up"/>
    <s v="10000000"/>
    <s v="0"/>
  </r>
  <r>
    <s v="DRAGON BALL LEGENDS"/>
    <x v="17"/>
    <n v="4.5999999999999996"/>
    <n v="338742"/>
    <s v="48M"/>
    <s v="5,000,000+"/>
    <x v="0"/>
    <n v="0"/>
    <x v="1"/>
    <s v="Action"/>
    <d v="2018-08-03T00:00:00"/>
    <s v="1.11.0"/>
    <s v="6.0 and up"/>
    <s v="5000000"/>
    <s v="0"/>
  </r>
  <r>
    <s v="db.Mobil App"/>
    <x v="15"/>
    <n v="4.5"/>
    <n v="23"/>
    <s v="31M"/>
    <s v="5,000+"/>
    <x v="0"/>
    <n v="0"/>
    <x v="0"/>
    <s v="Libraries &amp; Demo"/>
    <d v="2018-07-11T00:00:00"/>
    <s v="3.4.5"/>
    <s v="3.0 and up"/>
    <s v="5000"/>
    <s v="0"/>
  </r>
  <r>
    <s v="DB Streckenagent"/>
    <x v="32"/>
    <n v="3.9"/>
    <n v="4569"/>
    <s v="7.5M"/>
    <s v="500,000+"/>
    <x v="0"/>
    <n v="0"/>
    <x v="0"/>
    <s v="Maps &amp; Navigation"/>
    <d v="2017-12-22T00:00:00"/>
    <s v="2.1.10 (49)"/>
    <s v="4.0 and up"/>
    <s v="500000"/>
    <s v="0"/>
  </r>
  <r>
    <s v="dB: Sound Meter Pro"/>
    <x v="25"/>
    <n v="4.3"/>
    <n v="31"/>
    <s v="228k"/>
    <s v="5,000+"/>
    <x v="0"/>
    <n v="0"/>
    <x v="0"/>
    <s v="Tools"/>
    <d v="2016-12-12T00:00:00"/>
    <n v="1"/>
    <s v="4.0.3 and up"/>
    <s v="5000"/>
    <s v="0"/>
  </r>
  <r>
    <s v="Movie DB"/>
    <x v="18"/>
    <s v="NaN"/>
    <n v="10"/>
    <s v="2.6M"/>
    <s v="1,000+"/>
    <x v="0"/>
    <n v="0"/>
    <x v="1"/>
    <s v="Entertainment"/>
    <d v="2016-12-10T00:00:00"/>
    <s v="1.0.1"/>
    <s v="4.2 and up"/>
    <s v="1000"/>
    <s v="0"/>
  </r>
  <r>
    <s v="dB Sound Level Meter"/>
    <x v="25"/>
    <n v="3.9"/>
    <n v="203"/>
    <s v="2.3M"/>
    <s v="10,000+"/>
    <x v="0"/>
    <n v="0"/>
    <x v="0"/>
    <s v="Tools"/>
    <d v="2017-03-03T00:00:00"/>
    <n v="1.08"/>
    <s v="3.0 and up"/>
    <s v="10000"/>
    <s v="0"/>
  </r>
  <r>
    <s v="DB Sound Meter: Measure Noise Level- Decibel Meter"/>
    <x v="25"/>
    <n v="4.3"/>
    <n v="824"/>
    <s v="2.8M"/>
    <s v="10,000+"/>
    <x v="0"/>
    <n v="0"/>
    <x v="0"/>
    <s v="Tools"/>
    <d v="2017-12-13T00:00:00"/>
    <s v="1.0.1"/>
    <s v="4.1 and up"/>
    <s v="10000"/>
    <s v="0"/>
  </r>
  <r>
    <s v="DB Welt - Die Zeitung der DB"/>
    <x v="31"/>
    <s v="NaN"/>
    <n v="145"/>
    <s v="16M"/>
    <s v="10,000+"/>
    <x v="0"/>
    <n v="0"/>
    <x v="0"/>
    <s v="News &amp; Magazines"/>
    <d v="2016-02-26T00:00:00"/>
    <s v="3.1.3"/>
    <s v="4.0 and up"/>
    <s v="10000"/>
    <s v="0"/>
  </r>
  <r>
    <s v="Check DB Benchmark"/>
    <x v="25"/>
    <s v="NaN"/>
    <n v="0"/>
    <s v="2.2M"/>
    <s v="100+"/>
    <x v="0"/>
    <n v="0"/>
    <x v="0"/>
    <s v="Tools"/>
    <d v="2017-03-11T00:00:00"/>
    <s v="0.9.2"/>
    <s v="4.0.3 and up"/>
    <s v="100"/>
    <s v="0"/>
  </r>
  <r>
    <s v="ACCDB MDB DB Manager Pro - Editor for MS Access"/>
    <x v="27"/>
    <n v="3.1"/>
    <n v="19"/>
    <s v="4.5M"/>
    <s v="500+"/>
    <x v="1"/>
    <n v="8.99"/>
    <x v="0"/>
    <s v="Productivity"/>
    <d v="2016-11-03T00:00:00"/>
    <s v="1.0.8"/>
    <s v="4.0 and up"/>
    <s v="500"/>
    <s v="8.99"/>
  </r>
  <r>
    <s v="Scale Models DB"/>
    <x v="25"/>
    <n v="4.4000000000000004"/>
    <n v="9"/>
    <s v="33M"/>
    <s v="50+"/>
    <x v="1"/>
    <n v="2.99"/>
    <x v="0"/>
    <s v="Tools"/>
    <d v="2018-05-03T00:00:00"/>
    <s v="0.6.2"/>
    <s v="4.3 and up"/>
    <s v="50"/>
    <s v="2.99"/>
  </r>
  <r>
    <s v="DB Train Simulator"/>
    <x v="18"/>
    <n v="3.7"/>
    <n v="6514"/>
    <s v="72M"/>
    <s v="500,000+"/>
    <x v="0"/>
    <n v="0"/>
    <x v="0"/>
    <s v="Simulation"/>
    <d v="2018-05-23T00:00:00"/>
    <s v="1.6.2"/>
    <s v="3.0 and up"/>
    <s v="500000"/>
    <s v="0"/>
  </r>
  <r>
    <s v="DB Tools"/>
    <x v="18"/>
    <n v="4.5999999999999996"/>
    <n v="37"/>
    <s v="3.3M"/>
    <s v="1,000+"/>
    <x v="0"/>
    <n v="0"/>
    <x v="0"/>
    <s v="Education"/>
    <d v="2014-06-17T00:00:00"/>
    <n v="1.9"/>
    <s v="2.2 and up"/>
    <s v="1000"/>
    <s v="0"/>
  </r>
  <r>
    <s v="dB Meter - measure sound &amp; noise level in Decibel"/>
    <x v="25"/>
    <n v="4.5999999999999996"/>
    <n v="154"/>
    <s v="6.6M"/>
    <s v="10,000+"/>
    <x v="0"/>
    <n v="0"/>
    <x v="0"/>
    <s v="Tools"/>
    <d v="2018-07-26T00:00:00"/>
    <n v="1.1000000000000001"/>
    <s v="4.4 and up"/>
    <s v="10000"/>
    <s v="0"/>
  </r>
  <r>
    <s v="DB LINK RGB"/>
    <x v="25"/>
    <n v="2.7"/>
    <n v="7"/>
    <s v="5.2M"/>
    <s v="500+"/>
    <x v="0"/>
    <n v="0"/>
    <x v="0"/>
    <s v="Tools"/>
    <d v="2017-06-19T00:00:00"/>
    <s v="1.0.2"/>
    <s v="4.4 and up"/>
    <s v="500"/>
    <s v="0"/>
  </r>
  <r>
    <s v="DB BAHN"/>
    <x v="24"/>
    <s v="NaN"/>
    <n v="4"/>
    <s v="8.0M"/>
    <s v="500+"/>
    <x v="0"/>
    <n v="0"/>
    <x v="0"/>
    <s v="Travel &amp; Local"/>
    <d v="2017-12-19T00:00:00"/>
    <n v="1"/>
    <s v="4.0 and up"/>
    <s v="500"/>
    <s v="0"/>
  </r>
  <r>
    <s v="DB Manager"/>
    <x v="27"/>
    <s v="NaN"/>
    <n v="3"/>
    <s v="108k"/>
    <s v="1,000+"/>
    <x v="0"/>
    <n v="0"/>
    <x v="0"/>
    <s v="Productivity"/>
    <d v="2014-01-21T00:00:00"/>
    <s v="2.0.0"/>
    <s v="3.1 and up"/>
    <s v="1000"/>
    <s v="0"/>
  </r>
  <r>
    <s v="10,000 Quotes DB (Premium)"/>
    <x v="3"/>
    <n v="4.0999999999999996"/>
    <n v="70"/>
    <s v="3.5M"/>
    <s v="500+"/>
    <x v="1"/>
    <n v="0.99"/>
    <x v="0"/>
    <s v="Books &amp; Reference"/>
    <d v="2013-08-30T00:00:00"/>
    <n v="1.3"/>
    <s v="2.1 and up"/>
    <s v="500"/>
    <s v="0.99"/>
  </r>
  <r>
    <s v="Guide for DB Xenoverse"/>
    <x v="3"/>
    <n v="4.2"/>
    <n v="459"/>
    <s v="11M"/>
    <s v="10,000+"/>
    <x v="0"/>
    <n v="0"/>
    <x v="0"/>
    <s v="Books &amp; Reference"/>
    <d v="2016-10-01T00:00:00"/>
    <n v="1.2"/>
    <s v="4.0 and up"/>
    <s v="10000"/>
    <s v="0"/>
  </r>
  <r>
    <s v="DB Transport"/>
    <x v="32"/>
    <n v="1.9"/>
    <n v="179"/>
    <s v="10M"/>
    <s v="10,000+"/>
    <x v="0"/>
    <n v="0"/>
    <x v="0"/>
    <s v="Maps &amp; Navigation"/>
    <d v="2018-03-13T00:00:00"/>
    <n v="3.05"/>
    <s v="4.1 and up"/>
    <s v="10000"/>
    <s v="0"/>
  </r>
  <r>
    <s v="DB Stay Connected"/>
    <x v="4"/>
    <n v="4.5999999999999996"/>
    <n v="17"/>
    <s v="9.4M"/>
    <s v="1,000+"/>
    <x v="0"/>
    <n v="0"/>
    <x v="0"/>
    <s v="Business"/>
    <d v="2017-12-08T00:00:00"/>
    <n v="1.4"/>
    <s v="4.0 and up"/>
    <s v="1000"/>
    <s v="0"/>
  </r>
  <r>
    <s v="DB FahrtProfi"/>
    <x v="24"/>
    <s v="NaN"/>
    <n v="1"/>
    <s v="10M"/>
    <s v="1,000+"/>
    <x v="0"/>
    <n v="0"/>
    <x v="0"/>
    <s v="Travel &amp; Local"/>
    <d v="2017-05-04T00:00:00"/>
    <s v="1.0.2"/>
    <s v="4.2 and up"/>
    <s v="1000"/>
    <s v="0"/>
  </r>
  <r>
    <s v="DB TOS - Pocket Helper"/>
    <x v="25"/>
    <n v="4.2"/>
    <n v="265"/>
    <s v="Varies with device"/>
    <s v="10,000+"/>
    <x v="0"/>
    <n v="0"/>
    <x v="0"/>
    <s v="Tools"/>
    <d v="2016-05-22T00:00:00"/>
    <n v="1.7"/>
    <s v="4.0 and up"/>
    <s v="10000"/>
    <s v="0"/>
  </r>
  <r>
    <s v="ReDNAKET DB Normalization Tool"/>
    <x v="25"/>
    <s v="NaN"/>
    <n v="0"/>
    <s v="940k"/>
    <s v="10+"/>
    <x v="1"/>
    <n v="0.99"/>
    <x v="0"/>
    <s v="Tools"/>
    <d v="2016-02-03T00:00:00"/>
    <s v="1.0.2"/>
    <s v="5.0 and up"/>
    <s v="10"/>
    <s v="0.99"/>
  </r>
  <r>
    <s v="Guide for DB Xenoverse 2"/>
    <x v="3"/>
    <n v="4.4000000000000004"/>
    <n v="121"/>
    <s v="8.7M"/>
    <s v="10,000+"/>
    <x v="0"/>
    <n v="0"/>
    <x v="0"/>
    <s v="Books &amp; Reference"/>
    <d v="2016-12-23T00:00:00"/>
    <s v="1.1.2"/>
    <s v="4.1 and up"/>
    <s v="10000"/>
    <s v="0"/>
  </r>
  <r>
    <s v="DB Customer Connect"/>
    <x v="4"/>
    <n v="4.2"/>
    <n v="100"/>
    <s v="6.3M"/>
    <s v="10,000+"/>
    <x v="0"/>
    <n v="0"/>
    <x v="0"/>
    <s v="Business"/>
    <d v="2018-07-21T00:00:00"/>
    <s v="2.0.0"/>
    <s v="4.1 and up"/>
    <s v="10000"/>
    <s v="0"/>
  </r>
  <r>
    <s v="Patron DB"/>
    <x v="25"/>
    <n v="3.9"/>
    <n v="64"/>
    <s v="4.1M"/>
    <s v="5,000+"/>
    <x v="0"/>
    <n v="0"/>
    <x v="0"/>
    <s v="Tools"/>
    <d v="2017-06-01T00:00:00"/>
    <n v="1.24"/>
    <s v="4.4 and up"/>
    <s v="5000"/>
    <s v="0"/>
  </r>
  <r>
    <s v="DB Event App"/>
    <x v="20"/>
    <n v="2.4"/>
    <n v="37"/>
    <s v="37M"/>
    <s v="5,000+"/>
    <x v="0"/>
    <n v="0"/>
    <x v="1"/>
    <s v="Social"/>
    <d v="2017-06-25T00:00:00"/>
    <n v="1"/>
    <s v="4.1 and up"/>
    <s v="5000"/>
    <s v="0"/>
  </r>
  <r>
    <s v="DB HOME"/>
    <x v="16"/>
    <n v="5"/>
    <n v="5"/>
    <s v="3.2M"/>
    <s v="100+"/>
    <x v="0"/>
    <n v="0"/>
    <x v="0"/>
    <s v="Lifestyle"/>
    <d v="2017-08-31T00:00:00"/>
    <s v="1.0.1"/>
    <s v="4.0 and up"/>
    <s v="100"/>
    <s v="0"/>
  </r>
  <r>
    <s v="Bowers &amp; Wilkins DB Subwoofers"/>
    <x v="25"/>
    <n v="3.9"/>
    <n v="21"/>
    <s v="11M"/>
    <s v="10,000+"/>
    <x v="0"/>
    <n v="0"/>
    <x v="0"/>
    <s v="Tools"/>
    <d v="2018-01-19T00:00:00"/>
    <s v="1.2.0.27"/>
    <s v="5.0 and up"/>
    <s v="10000"/>
    <s v="0"/>
  </r>
  <r>
    <s v="Guide for IMS DB"/>
    <x v="3"/>
    <s v="NaN"/>
    <n v="0"/>
    <s v="2.6M"/>
    <s v="10+"/>
    <x v="0"/>
    <n v="0"/>
    <x v="0"/>
    <s v="Books &amp; Reference"/>
    <d v="2018-06-11T00:00:00"/>
    <s v="1.0.0"/>
    <s v="4.1 and up"/>
    <s v="10"/>
    <s v="0"/>
  </r>
  <r>
    <s v="DB Busradar NRW"/>
    <x v="32"/>
    <n v="3.7"/>
    <n v="78"/>
    <s v="3.0M"/>
    <s v="10,000+"/>
    <x v="0"/>
    <n v="0"/>
    <x v="0"/>
    <s v="Maps &amp; Navigation"/>
    <d v="2017-04-12T00:00:00"/>
    <s v="1.0.2"/>
    <s v="2.2 and up"/>
    <s v="10000"/>
    <s v="0"/>
  </r>
  <r>
    <s v="DB Pickles"/>
    <x v="4"/>
    <n v="5"/>
    <n v="5"/>
    <s v="14M"/>
    <s v="100+"/>
    <x v="0"/>
    <n v="0"/>
    <x v="0"/>
    <s v="Business"/>
    <d v="2018-03-20T00:00:00"/>
    <s v="2.0.2"/>
    <s v="4.1 and up"/>
    <s v="100"/>
    <s v="0"/>
  </r>
  <r>
    <s v="DB for Fallout Shelter"/>
    <x v="18"/>
    <n v="4"/>
    <n v="3323"/>
    <s v="47M"/>
    <s v="100,000+"/>
    <x v="0"/>
    <n v="0"/>
    <x v="0"/>
    <s v="Simulation"/>
    <d v="2018-03-29T00:00:00"/>
    <n v="1.9"/>
    <s v="4.0 and up"/>
    <s v="100000"/>
    <s v="0"/>
  </r>
  <r>
    <s v="LC-DB"/>
    <x v="22"/>
    <n v="3"/>
    <n v="1"/>
    <s v="2.5M"/>
    <s v="10+"/>
    <x v="1"/>
    <n v="3.49"/>
    <x v="0"/>
    <s v="Photography"/>
    <d v="2017-10-20T00:00:00"/>
    <n v="1"/>
    <s v="4.2 and up"/>
    <s v="10"/>
    <s v="3.49"/>
  </r>
  <r>
    <s v="dB Sound Meter"/>
    <x v="25"/>
    <n v="4.0999999999999996"/>
    <n v="29"/>
    <s v="2.3M"/>
    <s v="5,000+"/>
    <x v="0"/>
    <n v="0"/>
    <x v="0"/>
    <s v="Tools"/>
    <d v="2016-04-25T00:00:00"/>
    <n v="1.2"/>
    <s v="4.0.3 and up"/>
    <s v="5000"/>
    <s v="0"/>
  </r>
  <r>
    <s v="DB for Hustle Castle"/>
    <x v="18"/>
    <n v="4.8"/>
    <n v="21"/>
    <s v="49M"/>
    <s v="1,000+"/>
    <x v="0"/>
    <n v="0"/>
    <x v="0"/>
    <s v="Role Playing"/>
    <d v="2018-07-04T00:00:00"/>
    <n v="1.1000000000000001"/>
    <s v="4.1 and up"/>
    <s v="1000"/>
    <s v="0"/>
  </r>
  <r>
    <s v="DB Ultra Saiyan Battle"/>
    <x v="17"/>
    <n v="4.5"/>
    <n v="33"/>
    <s v="44M"/>
    <s v="1,000+"/>
    <x v="0"/>
    <n v="0"/>
    <x v="2"/>
    <s v="Action"/>
    <d v="2018-07-25T00:00:00"/>
    <s v="1.3.7"/>
    <s v="2.3 and up"/>
    <s v="1000"/>
    <s v="0"/>
  </r>
  <r>
    <s v="Preferences Manager and SQLite DB Viewer"/>
    <x v="25"/>
    <n v="3.5"/>
    <n v="13"/>
    <s v="3.0M"/>
    <s v="1,000+"/>
    <x v="0"/>
    <n v="0"/>
    <x v="0"/>
    <s v="Tools"/>
    <d v="2017-07-18T00:00:00"/>
    <n v="1.01"/>
    <s v="4.0 and up"/>
    <s v="1000"/>
    <s v="0"/>
  </r>
  <r>
    <s v="LC-DB-LITE"/>
    <x v="22"/>
    <s v="NaN"/>
    <n v="0"/>
    <s v="2.3M"/>
    <s v="100+"/>
    <x v="0"/>
    <n v="0"/>
    <x v="0"/>
    <s v="Photography"/>
    <d v="2017-10-20T00:00:00"/>
    <n v="1"/>
    <s v="4.2 and up"/>
    <s v="100"/>
    <s v="0"/>
  </r>
  <r>
    <s v="db Meter - sound level meter with data logging"/>
    <x v="25"/>
    <s v="NaN"/>
    <n v="0"/>
    <s v="15M"/>
    <s v="1+"/>
    <x v="1"/>
    <n v="1.49"/>
    <x v="0"/>
    <s v="Tools"/>
    <d v="2018-03-15T00:00:00"/>
    <s v="1.0.1"/>
    <s v="4.1 and up"/>
    <s v="1"/>
    <s v="1.49"/>
  </r>
  <r>
    <s v="Hamburg Transit - Offline HVV DB times and plans"/>
    <x v="32"/>
    <s v="NaN"/>
    <n v="9"/>
    <s v="10M"/>
    <s v="1,000+"/>
    <x v="0"/>
    <n v="0"/>
    <x v="0"/>
    <s v="Maps &amp; Navigation"/>
    <d v="2018-05-21T00:00:00"/>
    <n v="2.2999999999999998"/>
    <s v="4.1 and up"/>
    <s v="1000"/>
    <s v="0"/>
  </r>
  <r>
    <s v="SW-DB"/>
    <x v="25"/>
    <n v="4.5"/>
    <n v="954"/>
    <s v="7.6M"/>
    <s v="10,000+"/>
    <x v="0"/>
    <n v="0"/>
    <x v="1"/>
    <s v="Tools"/>
    <d v="2016-07-11T00:00:00"/>
    <s v="0.4.1"/>
    <s v="4.1 and up"/>
    <s v="10000"/>
    <s v="0"/>
  </r>
  <r>
    <s v="DC Legends: Battle for Justice"/>
    <x v="18"/>
    <n v="4.5"/>
    <n v="355613"/>
    <s v="59M"/>
    <s v="10,000,000+"/>
    <x v="0"/>
    <n v="0"/>
    <x v="1"/>
    <s v="Role Playing"/>
    <d v="2018-08-02T00:00:00"/>
    <s v="1.21.2"/>
    <s v="4.4 and up"/>
    <s v="10000000"/>
    <s v="0"/>
  </r>
  <r>
    <s v="DC Comics"/>
    <x v="5"/>
    <n v="4.2"/>
    <n v="25673"/>
    <s v="Varies with device"/>
    <s v="1,000,000+"/>
    <x v="0"/>
    <n v="0"/>
    <x v="1"/>
    <s v="Comics"/>
    <d v="2018-06-05T00:00:00"/>
    <s v="Varies with device"/>
    <s v="Varies with device"/>
    <s v="1000000"/>
    <s v="0"/>
  </r>
  <r>
    <s v="Injustice 2"/>
    <x v="17"/>
    <n v="4.3"/>
    <n v="504765"/>
    <s v="36M"/>
    <s v="5,000,000+"/>
    <x v="0"/>
    <n v="0"/>
    <x v="1"/>
    <s v="Action"/>
    <d v="2018-07-30T00:00:00"/>
    <s v="2.4.1"/>
    <s v="4.4 and up"/>
    <s v="5000000"/>
    <s v="0"/>
  </r>
  <r>
    <s v="Injustice: Gods Among Us"/>
    <x v="17"/>
    <n v="4.4000000000000004"/>
    <n v="2440877"/>
    <s v="32M"/>
    <s v="10,000,000+"/>
    <x v="0"/>
    <n v="0"/>
    <x v="1"/>
    <s v="Action"/>
    <d v="2018-06-14T00:00:00"/>
    <n v="2.21"/>
    <s v="4.0 and up"/>
    <s v="10000000"/>
    <s v="0"/>
  </r>
  <r>
    <s v="FANDOM for: DC"/>
    <x v="18"/>
    <n v="4.4000000000000004"/>
    <n v="6715"/>
    <s v="9.5M"/>
    <s v="500,000+"/>
    <x v="0"/>
    <n v="0"/>
    <x v="3"/>
    <s v="Entertainment"/>
    <d v="2018-07-20T00:00:00"/>
    <s v="2.9.8.1"/>
    <s v="4.4 and up"/>
    <s v="500000"/>
    <s v="0"/>
  </r>
  <r>
    <s v="DC Super Hero Girlsâ„¢"/>
    <x v="18"/>
    <n v="4.3"/>
    <n v="43090"/>
    <s v="95M"/>
    <s v="5,000,000+"/>
    <x v="0"/>
    <n v="0"/>
    <x v="0"/>
    <s v="Action;Action &amp; Adventure"/>
    <d v="2018-06-29T00:00:00"/>
    <s v="2.8.0"/>
    <s v="4.0 and up"/>
    <s v="5000000"/>
    <s v="0"/>
  </r>
  <r>
    <s v="LEGO Batman: DC Super Heroes"/>
    <x v="18"/>
    <n v="4.2"/>
    <n v="2557"/>
    <s v="5.8M"/>
    <s v="50,000+"/>
    <x v="1"/>
    <n v="4.99"/>
    <x v="2"/>
    <s v="Adventure;Action &amp; Adventure"/>
    <d v="2016-05-09T00:00:00"/>
    <s v="Varies with device"/>
    <s v="4.0.3 and up"/>
    <s v="50000"/>
    <s v="4.99"/>
  </r>
  <r>
    <s v="Ultimate DC Challenge"/>
    <x v="17"/>
    <n v="4.5"/>
    <n v="937"/>
    <s v="35M"/>
    <s v="10,000+"/>
    <x v="0"/>
    <n v="0"/>
    <x v="0"/>
    <s v="Trivia"/>
    <d v="2017-10-19T00:00:00"/>
    <s v="2.14.5e"/>
    <s v="4.0.3 and up"/>
    <s v="10000"/>
    <s v="0"/>
  </r>
  <r>
    <s v="LEGOÂ® DC Mighty Micros"/>
    <x v="18"/>
    <n v="4.3"/>
    <n v="139545"/>
    <s v="63M"/>
    <s v="10,000,000+"/>
    <x v="0"/>
    <n v="0"/>
    <x v="0"/>
    <s v="Racing;Action &amp; Adventure"/>
    <d v="2018-01-30T00:00:00"/>
    <s v="1.6.1326"/>
    <s v="4.1 and up"/>
    <s v="10000000"/>
    <s v="0"/>
  </r>
  <r>
    <s v="Justice League Action Run"/>
    <x v="17"/>
    <n v="4.3"/>
    <n v="22333"/>
    <s v="9.7M"/>
    <s v="1,000,000+"/>
    <x v="0"/>
    <n v="0"/>
    <x v="2"/>
    <s v="Action"/>
    <d v="2018-08-07T00:00:00"/>
    <n v="2.0099999999999998"/>
    <s v="4.3 and up"/>
    <s v="1000000"/>
    <s v="0"/>
  </r>
  <r>
    <s v="Marvel and DC Wallpapers"/>
    <x v="26"/>
    <n v="4.2"/>
    <n v="249"/>
    <s v="91M"/>
    <s v="10,000+"/>
    <x v="0"/>
    <n v="0"/>
    <x v="0"/>
    <s v="Personalization"/>
    <d v="2018-07-07T00:00:00"/>
    <n v="4"/>
    <s v="4.1 and up"/>
    <s v="10000"/>
    <s v="0"/>
  </r>
  <r>
    <s v="DC Comics Amino"/>
    <x v="20"/>
    <n v="4.9000000000000004"/>
    <n v="117"/>
    <s v="63M"/>
    <s v="1,000+"/>
    <x v="0"/>
    <n v="0"/>
    <x v="1"/>
    <s v="Social"/>
    <d v="2018-07-13T00:00:00"/>
    <s v="1.8.19106"/>
    <s v="4.0.3 and up"/>
    <s v="1000"/>
    <s v="0"/>
  </r>
  <r>
    <s v="Comics"/>
    <x v="5"/>
    <n v="4.0999999999999996"/>
    <n v="45651"/>
    <s v="Varies with device"/>
    <s v="5,000,000+"/>
    <x v="0"/>
    <n v="0"/>
    <x v="1"/>
    <s v="Comics"/>
    <d v="2018-05-24T00:00:00"/>
    <s v="Varies with device"/>
    <s v="Varies with device"/>
    <s v="5000000"/>
    <s v="0"/>
  </r>
  <r>
    <s v="Quiz DC"/>
    <x v="17"/>
    <n v="1.4"/>
    <n v="33"/>
    <s v="3.1M"/>
    <s v="1,000+"/>
    <x v="0"/>
    <n v="0"/>
    <x v="0"/>
    <s v="Trivia"/>
    <d v="2017-12-25T00:00:00"/>
    <n v="1.1000000000000001"/>
    <s v="4.1 and up"/>
    <s v="1000"/>
    <s v="0"/>
  </r>
  <r>
    <s v="Batman: Gothamâ€™s Most Wanted!"/>
    <x v="18"/>
    <n v="4"/>
    <n v="16190"/>
    <s v="88M"/>
    <s v="1,000,000+"/>
    <x v="0"/>
    <n v="0"/>
    <x v="0"/>
    <s v="Action;Action &amp; Adventure"/>
    <d v="2018-04-24T00:00:00"/>
    <s v="2.1.1"/>
    <s v="4.0 and up"/>
    <s v="1000000"/>
    <s v="0"/>
  </r>
  <r>
    <s v="Superheroes, Marvel, DC, Comics, TV, Movies News"/>
    <x v="5"/>
    <n v="5"/>
    <n v="34"/>
    <s v="12M"/>
    <s v="5,000+"/>
    <x v="0"/>
    <n v="0"/>
    <x v="0"/>
    <s v="Comics"/>
    <d v="2018-07-31T00:00:00"/>
    <s v="1.0.5"/>
    <s v="5.0 and up"/>
    <s v="5000"/>
    <s v="0"/>
  </r>
  <r>
    <s v="MARVEL Contest of Champions"/>
    <x v="17"/>
    <n v="4.3"/>
    <n v="2468915"/>
    <s v="92M"/>
    <s v="50,000,000+"/>
    <x v="0"/>
    <n v="0"/>
    <x v="1"/>
    <s v="Action"/>
    <d v="2018-07-30T00:00:00"/>
    <s v="19.1.0"/>
    <s v="4.0.3 and up"/>
    <s v="50000000"/>
    <s v="0"/>
  </r>
  <r>
    <s v="Choose SuperHero Quize Marvel | DC"/>
    <x v="18"/>
    <s v="NaN"/>
    <n v="3"/>
    <s v="4.1M"/>
    <s v="100+"/>
    <x v="0"/>
    <n v="0"/>
    <x v="0"/>
    <s v="Entertainment"/>
    <d v="2018-07-29T00:00:00"/>
    <n v="2"/>
    <s v="5.0 and up"/>
    <s v="100"/>
    <s v="0"/>
  </r>
  <r>
    <s v="MARVEL Avengers Academy"/>
    <x v="17"/>
    <n v="4.2"/>
    <n v="304106"/>
    <s v="Varies with device"/>
    <s v="10,000,000+"/>
    <x v="0"/>
    <n v="0"/>
    <x v="1"/>
    <s v="Adventure"/>
    <d v="2018-08-06T00:00:00"/>
    <s v="2.8.2"/>
    <s v="4.0.3 and up"/>
    <s v="10000000"/>
    <s v="0"/>
  </r>
  <r>
    <s v="DC Universe Quiz"/>
    <x v="17"/>
    <n v="4.3"/>
    <n v="11"/>
    <s v="23M"/>
    <s v="500+"/>
    <x v="0"/>
    <n v="0"/>
    <x v="0"/>
    <s v="Trivia"/>
    <d v="2018-05-22T00:00:00"/>
    <s v="3.2.7z"/>
    <s v="4.0.3 and up"/>
    <s v="500"/>
    <s v="0"/>
  </r>
  <r>
    <s v="DC HSEMA"/>
    <x v="3"/>
    <n v="3.8"/>
    <n v="38"/>
    <s v="7.2M"/>
    <s v="5,000+"/>
    <x v="0"/>
    <n v="0"/>
    <x v="0"/>
    <s v="Books &amp; Reference"/>
    <d v="2018-06-18T00:00:00"/>
    <n v="4"/>
    <s v="4.4 and up"/>
    <s v="5000"/>
    <s v="0"/>
  </r>
  <r>
    <s v="DC Universe Online Map"/>
    <x v="25"/>
    <n v="4.0999999999999996"/>
    <n v="1186"/>
    <s v="6.4M"/>
    <s v="50,000+"/>
    <x v="0"/>
    <n v="0"/>
    <x v="5"/>
    <s v="Tools"/>
    <d v="2012-02-27T00:00:00"/>
    <n v="1.3"/>
    <s v="2.3.3 and up"/>
    <s v="50000"/>
    <s v="0"/>
  </r>
  <r>
    <s v="DC Public Library"/>
    <x v="3"/>
    <n v="4.2"/>
    <n v="20"/>
    <s v="3.4M"/>
    <s v="1,000+"/>
    <x v="0"/>
    <n v="0"/>
    <x v="0"/>
    <s v="Books &amp; Reference"/>
    <d v="2015-06-08T00:00:00"/>
    <s v="4.6.1"/>
    <s v="1.6 and up"/>
    <s v="1000"/>
    <s v="0"/>
  </r>
  <r>
    <s v="MARVEL Strike Force"/>
    <x v="18"/>
    <n v="4.3"/>
    <n v="166312"/>
    <s v="91M"/>
    <s v="5,000,000+"/>
    <x v="0"/>
    <n v="0"/>
    <x v="1"/>
    <s v="Role Playing"/>
    <d v="2018-07-31T00:00:00"/>
    <s v="1.4.0"/>
    <s v="4.4 and up"/>
    <s v="5000000"/>
    <s v="0"/>
  </r>
  <r>
    <s v="Vote 4 DC"/>
    <x v="25"/>
    <n v="4.0999999999999996"/>
    <n v="46"/>
    <s v="6.1M"/>
    <s v="1,000+"/>
    <x v="0"/>
    <n v="0"/>
    <x v="0"/>
    <s v="Tools"/>
    <d v="2016-09-21T00:00:00"/>
    <s v="4.0.6"/>
    <s v="4.0.3 and up"/>
    <s v="1000"/>
    <s v="0"/>
  </r>
  <r>
    <s v="Villains vs Superheroes"/>
    <x v="18"/>
    <n v="4.3"/>
    <n v="128"/>
    <s v="22M"/>
    <s v="10,000+"/>
    <x v="0"/>
    <n v="0"/>
    <x v="0"/>
    <s v="Puzzle"/>
    <d v="2017-09-12T00:00:00"/>
    <s v="3.3.3z"/>
    <s v="4.0.3 and up"/>
    <s v="10000"/>
    <s v="0"/>
  </r>
  <r>
    <s v="DC Rider"/>
    <x v="32"/>
    <n v="3.6"/>
    <n v="258"/>
    <s v="6.9M"/>
    <s v="50,000+"/>
    <x v="0"/>
    <n v="0"/>
    <x v="0"/>
    <s v="Maps &amp; Navigation"/>
    <d v="2017-12-24T00:00:00"/>
    <n v="2.1"/>
    <s v="4.0 and up"/>
    <s v="50000"/>
    <s v="0"/>
  </r>
  <r>
    <s v="Power Rangers: Legacy Wars"/>
    <x v="17"/>
    <n v="4.3"/>
    <n v="264755"/>
    <s v="91M"/>
    <s v="10,000,000+"/>
    <x v="0"/>
    <n v="0"/>
    <x v="1"/>
    <s v="Action"/>
    <d v="2018-07-17T00:00:00"/>
    <s v="2.2.1"/>
    <s v="4.0 and up"/>
    <s v="10000000"/>
    <s v="0"/>
  </r>
  <r>
    <s v="MARVEL Future Fight"/>
    <x v="18"/>
    <n v="4.5999999999999996"/>
    <n v="2354042"/>
    <s v="72M"/>
    <s v="50,000,000+"/>
    <x v="0"/>
    <n v="0"/>
    <x v="2"/>
    <s v="Role Playing"/>
    <d v="2018-07-03T00:00:00"/>
    <s v="4.2.0"/>
    <s v="4.0.3 and up"/>
    <s v="50000000"/>
    <s v="0"/>
  </r>
  <r>
    <s v="DC Metro Transit - Free"/>
    <x v="24"/>
    <n v="4.4000000000000004"/>
    <n v="6895"/>
    <s v="10M"/>
    <s v="500,000+"/>
    <x v="0"/>
    <n v="0"/>
    <x v="0"/>
    <s v="Travel &amp; Local"/>
    <d v="2018-05-15T00:00:00"/>
    <s v="5.11.3.1"/>
    <s v="4.1 and up"/>
    <s v="500000"/>
    <s v="0"/>
  </r>
  <r>
    <s v="DC N COMPANY ENTERTAINMENT RADIO!"/>
    <x v="18"/>
    <n v="5"/>
    <n v="22"/>
    <s v="2.2M"/>
    <s v="100+"/>
    <x v="0"/>
    <n v="0"/>
    <x v="3"/>
    <s v="Entertainment"/>
    <d v="2017-11-02T00:00:00"/>
    <n v="1.4"/>
    <s v="4.4 and up"/>
    <s v="100"/>
    <s v="0"/>
  </r>
  <r>
    <s v="Results for DC Lottery"/>
    <x v="18"/>
    <n v="4.4000000000000004"/>
    <n v="160"/>
    <s v="8.5M"/>
    <s v="5,000+"/>
    <x v="0"/>
    <n v="0"/>
    <x v="0"/>
    <s v="Entertainment"/>
    <d v="2017-03-11T00:00:00"/>
    <n v="5.0999999999999996"/>
    <s v="4.1 and up"/>
    <s v="5000"/>
    <s v="0"/>
  </r>
  <r>
    <s v="FOX 5 DC"/>
    <x v="31"/>
    <n v="4.5"/>
    <n v="1440"/>
    <s v="12M"/>
    <s v="100,000+"/>
    <x v="0"/>
    <n v="0"/>
    <x v="0"/>
    <s v="News &amp; Magazines"/>
    <d v="2018-03-29T00:00:00"/>
    <s v="1.3.35.0"/>
    <s v="4.0 and up"/>
    <s v="100000"/>
    <s v="0"/>
  </r>
  <r>
    <s v="Pepsi Cards DC"/>
    <x v="5"/>
    <s v="NaN"/>
    <n v="1"/>
    <s v="21M"/>
    <s v="50+"/>
    <x v="0"/>
    <n v="0"/>
    <x v="2"/>
    <s v="Comics"/>
    <d v="2018-06-26T00:00:00"/>
    <s v="0.0.4"/>
    <s v="4.4 and up"/>
    <s v="50"/>
    <s v="0"/>
  </r>
  <r>
    <s v="Driver Permit Test Prep DC DMV Driver's License Ed"/>
    <x v="18"/>
    <n v="4.7"/>
    <n v="78"/>
    <s v="11M"/>
    <s v="5,000+"/>
    <x v="0"/>
    <n v="0"/>
    <x v="0"/>
    <s v="Education"/>
    <d v="2017-10-12T00:00:00"/>
    <s v="2.9.0"/>
    <s v="4.1 and up"/>
    <s v="5000"/>
    <s v="0"/>
  </r>
  <r>
    <s v="Robin - DC Movie Collection"/>
    <x v="18"/>
    <s v="NaN"/>
    <n v="1"/>
    <s v="2.3M"/>
    <s v="500+"/>
    <x v="0"/>
    <n v="0"/>
    <x v="0"/>
    <s v="Entertainment"/>
    <d v="2017-11-19T00:00:00"/>
    <s v="1.0.1"/>
    <s v="4.0 and up"/>
    <s v="500"/>
    <s v="0"/>
  </r>
  <r>
    <s v="DC-014"/>
    <x v="22"/>
    <n v="5"/>
    <n v="3"/>
    <s v="16M"/>
    <s v="500+"/>
    <x v="0"/>
    <n v="0"/>
    <x v="0"/>
    <s v="Photography"/>
    <d v="2018-06-14T00:00:00"/>
    <s v="1.0.3"/>
    <s v="4.1 and up"/>
    <s v="500"/>
    <s v="0"/>
  </r>
  <r>
    <s v="D.C. Driving/Walking Tours"/>
    <x v="24"/>
    <s v="NaN"/>
    <n v="0"/>
    <s v="32M"/>
    <s v="50+"/>
    <x v="1"/>
    <n v="4.99"/>
    <x v="0"/>
    <s v="Travel &amp; Local"/>
    <d v="2018-07-27T00:00:00"/>
    <s v="3.8.0"/>
    <s v="4.4 and up"/>
    <s v="50"/>
    <s v="4.99"/>
  </r>
  <r>
    <s v="Painting Lulu DC Super Friends"/>
    <x v="3"/>
    <s v="NaN"/>
    <n v="7"/>
    <s v="17M"/>
    <s v="1,000+"/>
    <x v="0"/>
    <n v="0"/>
    <x v="0"/>
    <s v="Books &amp; Reference"/>
    <d v="2017-02-09T00:00:00"/>
    <n v="1.2"/>
    <s v="4.0.3 and up"/>
    <s v="1000"/>
    <s v="0"/>
  </r>
  <r>
    <s v="DC Metro"/>
    <x v="32"/>
    <n v="3.4"/>
    <n v="59"/>
    <s v="1.3M"/>
    <s v="10,000+"/>
    <x v="0"/>
    <n v="0"/>
    <x v="0"/>
    <s v="Maps &amp; Navigation"/>
    <d v="2015-01-26T00:00:00"/>
    <n v="1"/>
    <s v="1.5 and up"/>
    <s v="10000"/>
    <s v="0"/>
  </r>
  <r>
    <s v="DC Trails-Hop On Hop Off Tours"/>
    <x v="24"/>
    <n v="3.1"/>
    <n v="16"/>
    <s v="18M"/>
    <s v="5,000+"/>
    <x v="0"/>
    <n v="0"/>
    <x v="0"/>
    <s v="Travel &amp; Local"/>
    <d v="2018-08-01T00:00:00"/>
    <s v="1.4.9"/>
    <s v="4.0.3 and up"/>
    <s v="5000"/>
    <s v="0"/>
  </r>
  <r>
    <s v="DC Metro Transit"/>
    <x v="24"/>
    <n v="4.5"/>
    <n v="339"/>
    <s v="10M"/>
    <s v="5,000+"/>
    <x v="1"/>
    <n v="2.99"/>
    <x v="0"/>
    <s v="Travel &amp; Local"/>
    <d v="2018-05-13T00:00:00"/>
    <s v="5.11.3"/>
    <s v="4.1 and up"/>
    <s v="5000"/>
    <s v="2.99"/>
  </r>
  <r>
    <s v="AC DC Power Monitor"/>
    <x v="16"/>
    <n v="5"/>
    <n v="1"/>
    <s v="1.2M"/>
    <s v="10+"/>
    <x v="1"/>
    <n v="3.04"/>
    <x v="0"/>
    <s v="Lifestyle"/>
    <d v="2016-05-29T00:00:00"/>
    <n v="1.2"/>
    <s v="2.3 and up"/>
    <s v="10"/>
    <s v="3.04"/>
  </r>
  <r>
    <s v="McClatchy DC Bureau"/>
    <x v="31"/>
    <n v="4.3"/>
    <n v="80"/>
    <s v="8.7M"/>
    <s v="5,000+"/>
    <x v="0"/>
    <n v="0"/>
    <x v="2"/>
    <s v="News &amp; Magazines"/>
    <d v="2018-06-18T00:00:00"/>
    <s v="6.0.1"/>
    <s v="4.4W and up"/>
    <s v="5000"/>
    <s v="0"/>
  </r>
  <r>
    <s v="AutoScout24 - used car finder"/>
    <x v="1"/>
    <n v="4.4000000000000004"/>
    <n v="186648"/>
    <s v="42M"/>
    <s v="10,000,000+"/>
    <x v="0"/>
    <n v="0"/>
    <x v="0"/>
    <s v="Auto &amp; Vehicles"/>
    <d v="2018-08-02T00:00:00"/>
    <s v="9.3.52"/>
    <s v="4.2 and up"/>
    <s v="10000000"/>
    <s v="0"/>
  </r>
  <r>
    <s v="WEB.DE Mail"/>
    <x v="6"/>
    <n v="4.3"/>
    <n v="226541"/>
    <s v="Varies with device"/>
    <s v="10,000,000+"/>
    <x v="0"/>
    <n v="0"/>
    <x v="0"/>
    <s v="Communication"/>
    <d v="2018-07-25T00:00:00"/>
    <s v="Varies with device"/>
    <s v="Varies with device"/>
    <s v="10000000"/>
    <s v="0"/>
  </r>
  <r>
    <s v="wetter.com - Weather and Radar"/>
    <x v="29"/>
    <n v="4.2"/>
    <n v="189310"/>
    <s v="38M"/>
    <s v="10,000,000+"/>
    <x v="0"/>
    <n v="0"/>
    <x v="0"/>
    <s v="Weather"/>
    <d v="2018-08-06T00:00:00"/>
    <s v="Varies with device"/>
    <s v="Varies with device"/>
    <s v="10000000"/>
    <s v="0"/>
  </r>
  <r>
    <s v="Your Freedom VPN Client"/>
    <x v="6"/>
    <n v="4"/>
    <n v="74497"/>
    <s v="5.3M"/>
    <s v="5,000,000+"/>
    <x v="0"/>
    <n v="0"/>
    <x v="0"/>
    <s v="Communication"/>
    <d v="2018-05-19T00:00:00"/>
    <s v="20180518-01"/>
    <s v="4.0 and up"/>
    <s v="5000000"/>
    <s v="0"/>
  </r>
  <r>
    <s v="Dictionary"/>
    <x v="3"/>
    <n v="4.5"/>
    <n v="264260"/>
    <s v="Varies with device"/>
    <s v="10,000,000+"/>
    <x v="0"/>
    <n v="0"/>
    <x v="0"/>
    <s v="Books &amp; Reference"/>
    <d v="2018-06-22T00:00:00"/>
    <s v="Varies with device"/>
    <s v="Varies with device"/>
    <s v="10000000"/>
    <s v="0"/>
  </r>
  <r>
    <s v="Bokeh (Background defocus)"/>
    <x v="22"/>
    <n v="4"/>
    <n v="50109"/>
    <s v="Varies with device"/>
    <s v="10,000,000+"/>
    <x v="0"/>
    <n v="0"/>
    <x v="0"/>
    <s v="Photography"/>
    <d v="2018-06-07T00:00:00"/>
    <s v="Varies with device"/>
    <s v="Varies with device"/>
    <s v="10000000"/>
    <s v="0"/>
  </r>
  <r>
    <s v="Speed Camera Radar"/>
    <x v="32"/>
    <n v="4.0999999999999996"/>
    <n v="54034"/>
    <s v="5.8M"/>
    <s v="5,000,000+"/>
    <x v="0"/>
    <n v="0"/>
    <x v="1"/>
    <s v="Maps &amp; Navigation"/>
    <d v="2018-05-30T00:00:00"/>
    <s v="2.1.15"/>
    <s v="4.0 and up"/>
    <s v="5000000"/>
    <s v="0"/>
  </r>
  <r>
    <s v="WDAMAGE: Car Crash Engine"/>
    <x v="17"/>
    <n v="3.8"/>
    <n v="47386"/>
    <s v="96M"/>
    <s v="1,000,000+"/>
    <x v="0"/>
    <n v="0"/>
    <x v="0"/>
    <s v="Racing"/>
    <d v="2018-06-06T00:00:00"/>
    <n v="31"/>
    <s v="4.2 and up"/>
    <s v="1000000"/>
    <s v="0"/>
  </r>
  <r>
    <s v="Babbel â€“ Learn Languages"/>
    <x v="18"/>
    <n v="4.3"/>
    <n v="267787"/>
    <s v="21M"/>
    <s v="10,000,000+"/>
    <x v="0"/>
    <n v="0"/>
    <x v="0"/>
    <s v="Education"/>
    <d v="2018-07-30T00:00:00"/>
    <s v="20.7.2"/>
    <s v="4.4 and up"/>
    <s v="10000000"/>
    <s v="0"/>
  </r>
  <r>
    <s v="Coloring Book for Me &amp; Mandala"/>
    <x v="18"/>
    <n v="4.5999999999999996"/>
    <n v="401211"/>
    <s v="Varies with device"/>
    <s v="10,000,000+"/>
    <x v="0"/>
    <n v="0"/>
    <x v="0"/>
    <s v="Entertainment"/>
    <d v="2018-07-18T00:00:00"/>
    <s v="Varies with device"/>
    <s v="Varies with device"/>
    <s v="10000000"/>
    <s v="0"/>
  </r>
  <r>
    <s v="APUS File Manager (Explorer)"/>
    <x v="25"/>
    <n v="4.0999999999999996"/>
    <n v="498894"/>
    <s v="10M"/>
    <s v="50,000,000+"/>
    <x v="0"/>
    <n v="0"/>
    <x v="0"/>
    <s v="Tools"/>
    <d v="2018-08-02T00:00:00"/>
    <s v="2.8.9.1004"/>
    <s v="4.0.3 and up"/>
    <s v="50000000"/>
    <s v="0"/>
  </r>
  <r>
    <s v="Offroad Police Car DE"/>
    <x v="18"/>
    <n v="4.3"/>
    <n v="9149"/>
    <s v="80M"/>
    <s v="1,000,000+"/>
    <x v="0"/>
    <n v="0"/>
    <x v="0"/>
    <s v="Simulation"/>
    <d v="2017-03-15T00:00:00"/>
    <n v="1.3"/>
    <s v="2.3.3 and up"/>
    <s v="1000000"/>
    <s v="0"/>
  </r>
  <r>
    <s v="Easy Language Translator"/>
    <x v="25"/>
    <n v="4.3"/>
    <n v="191621"/>
    <s v="6.1M"/>
    <s v="10,000,000+"/>
    <x v="0"/>
    <n v="0"/>
    <x v="0"/>
    <s v="Tools"/>
    <d v="2018-05-29T00:00:00"/>
    <n v="1.43"/>
    <s v="4.0 and up"/>
    <s v="10000000"/>
    <s v="0"/>
  </r>
  <r>
    <s v="Word Search multilingual"/>
    <x v="17"/>
    <n v="4.2"/>
    <n v="32849"/>
    <s v="1.5M"/>
    <s v="1,000,000+"/>
    <x v="0"/>
    <n v="0"/>
    <x v="0"/>
    <s v="Word"/>
    <d v="2015-09-30T00:00:00"/>
    <s v="2.2.13"/>
    <s v="2.3 and up"/>
    <s v="1000000"/>
    <s v="0"/>
  </r>
  <r>
    <s v="Love Collage - Photo Editor"/>
    <x v="22"/>
    <n v="4.3"/>
    <n v="251686"/>
    <s v="31M"/>
    <s v="10,000,000+"/>
    <x v="0"/>
    <n v="0"/>
    <x v="0"/>
    <s v="Photography"/>
    <d v="2017-07-28T00:00:00"/>
    <s v="2.3.8.6"/>
    <s v="4.1 and up"/>
    <s v="10000000"/>
    <s v="0"/>
  </r>
  <r>
    <s v="Heavy Bus Simulator"/>
    <x v="18"/>
    <n v="4.4000000000000004"/>
    <n v="252006"/>
    <s v="26M"/>
    <s v="5,000,000+"/>
    <x v="0"/>
    <n v="0"/>
    <x v="0"/>
    <s v="Simulation"/>
    <d v="2018-03-15T00:00:00"/>
    <n v="1.0840000000000001"/>
    <s v="2.3 and up"/>
    <s v="5000000"/>
    <s v="0"/>
  </r>
  <r>
    <s v="CallApp: Caller ID, Blocker &amp; Phone Call Recorder"/>
    <x v="6"/>
    <n v="4.4000000000000004"/>
    <n v="483782"/>
    <s v="20M"/>
    <s v="10,000,000+"/>
    <x v="0"/>
    <n v="0"/>
    <x v="0"/>
    <s v="Communication"/>
    <d v="2018-07-29T00:00:00"/>
    <n v="1.286"/>
    <s v="4.1 and up"/>
    <s v="10000000"/>
    <s v="0"/>
  </r>
  <r>
    <s v="Love Fonts for FlipFont"/>
    <x v="26"/>
    <n v="3.9"/>
    <n v="28694"/>
    <s v="2.9M"/>
    <s v="1,000,000+"/>
    <x v="0"/>
    <n v="0"/>
    <x v="0"/>
    <s v="Personalization"/>
    <d v="2018-01-14T00:00:00"/>
    <s v="1.4.6"/>
    <s v="4.0.3 and up"/>
    <s v="1000000"/>
    <s v="0"/>
  </r>
  <r>
    <s v="LINE Camera - Photo editor"/>
    <x v="22"/>
    <n v="4.3"/>
    <n v="1517395"/>
    <s v="Varies with device"/>
    <s v="100,000,000+"/>
    <x v="0"/>
    <n v="0"/>
    <x v="0"/>
    <s v="Photography"/>
    <d v="2018-03-06T00:00:00"/>
    <s v="Varies with device"/>
    <s v="Varies with device"/>
    <s v="100000000"/>
    <s v="0"/>
  </r>
  <r>
    <s v="Piano Free - Keyboard with Magic Tiles Music Games"/>
    <x v="17"/>
    <n v="4.5"/>
    <n v="785622"/>
    <s v="Varies with device"/>
    <s v="50,000,000+"/>
    <x v="0"/>
    <n v="0"/>
    <x v="0"/>
    <s v="Music"/>
    <d v="2018-06-29T00:00:00"/>
    <s v="1.35.2"/>
    <s v="4.1 and up"/>
    <s v="50000000"/>
    <s v="0"/>
  </r>
  <r>
    <s v="Racing in Car 2"/>
    <x v="17"/>
    <n v="4.3"/>
    <n v="234589"/>
    <s v="38M"/>
    <s v="50,000,000+"/>
    <x v="0"/>
    <n v="0"/>
    <x v="0"/>
    <s v="Racing"/>
    <d v="2016-11-22T00:00:00"/>
    <n v="1"/>
    <s v="2.3.3 and up"/>
    <s v="50000000"/>
    <s v="0"/>
  </r>
  <r>
    <s v="Escape the Prison Room"/>
    <x v="18"/>
    <n v="3.5"/>
    <n v="113183"/>
    <s v="36M"/>
    <s v="5,000,000+"/>
    <x v="0"/>
    <n v="0"/>
    <x v="0"/>
    <s v="Puzzle"/>
    <d v="2017-12-15T00:00:00"/>
    <n v="10.6"/>
    <s v="4.1 and up"/>
    <s v="5000000"/>
    <s v="0"/>
  </r>
  <r>
    <s v="Bike Racing 3D"/>
    <x v="17"/>
    <n v="4.2"/>
    <n v="951435"/>
    <s v="14M"/>
    <s v="50,000,000+"/>
    <x v="0"/>
    <n v="0"/>
    <x v="0"/>
    <s v="Racing"/>
    <d v="2018-01-17T00:00:00"/>
    <n v="2.2000000000000002"/>
    <s v="2.1 and up"/>
    <s v="50000000"/>
    <s v="0"/>
  </r>
  <r>
    <s v="Satellite Director"/>
    <x v="25"/>
    <n v="4.0999999999999996"/>
    <n v="45610"/>
    <s v="176k"/>
    <s v="10,000,000+"/>
    <x v="0"/>
    <n v="0"/>
    <x v="0"/>
    <s v="Tools"/>
    <d v="2018-01-02T00:00:00"/>
    <n v="1.56"/>
    <s v="1.6 and up"/>
    <s v="10000000"/>
    <s v="0"/>
  </r>
  <r>
    <s v="Truck Driver Cargo"/>
    <x v="17"/>
    <n v="4.0999999999999996"/>
    <n v="257531"/>
    <s v="44M"/>
    <s v="10,000,000+"/>
    <x v="0"/>
    <n v="0"/>
    <x v="2"/>
    <s v="Racing"/>
    <d v="2018-01-18T00:00:00"/>
    <n v="7"/>
    <s v="4.1 and up"/>
    <s v="10000000"/>
    <s v="0"/>
  </r>
  <r>
    <s v="Anime Love Story Games: âœ¨Shadowtimeâœ¨"/>
    <x v="18"/>
    <n v="4.7"/>
    <n v="198480"/>
    <s v="82M"/>
    <s v="5,000,000+"/>
    <x v="0"/>
    <n v="0"/>
    <x v="0"/>
    <s v="Simulation"/>
    <d v="2018-08-03T00:00:00"/>
    <n v="20"/>
    <s v="4.1 and up"/>
    <s v="5000000"/>
    <s v="0"/>
  </r>
  <r>
    <s v="Checkers"/>
    <x v="17"/>
    <n v="4.5"/>
    <n v="375996"/>
    <s v="3.3M"/>
    <s v="10,000,000+"/>
    <x v="0"/>
    <n v="0"/>
    <x v="0"/>
    <s v="Board"/>
    <d v="2018-08-06T00:00:00"/>
    <s v="1.48.0"/>
    <s v="4.1 and up"/>
    <s v="10000000"/>
    <s v="0"/>
  </r>
  <r>
    <s v="Scratch Logo Quiz. Challenging brain puzzle"/>
    <x v="17"/>
    <n v="3.3"/>
    <n v="152102"/>
    <s v="18M"/>
    <s v="10,000,000+"/>
    <x v="0"/>
    <n v="0"/>
    <x v="1"/>
    <s v="Trivia"/>
    <d v="2018-06-30T00:00:00"/>
    <n v="4.16"/>
    <s v="4.1 and up"/>
    <s v="10000000"/>
    <s v="0"/>
  </r>
  <r>
    <s v="Myth Defense 2: DF"/>
    <x v="18"/>
    <n v="4.2"/>
    <n v="17108"/>
    <s v="8.3M"/>
    <s v="100,000+"/>
    <x v="0"/>
    <n v="0"/>
    <x v="0"/>
    <s v="Strategy"/>
    <d v="2016-06-23T00:00:00"/>
    <s v="1.3.9"/>
    <s v="2.3.3 and up"/>
    <s v="100000"/>
    <s v="0"/>
  </r>
  <r>
    <s v="df"/>
    <x v="25"/>
    <s v="NaN"/>
    <n v="4"/>
    <s v="33k"/>
    <s v="1,000+"/>
    <x v="0"/>
    <n v="0"/>
    <x v="0"/>
    <s v="Tools"/>
    <d v="2016-08-12T00:00:00"/>
    <n v="1"/>
    <s v="1.5 and up"/>
    <s v="1000"/>
    <s v="0"/>
  </r>
  <r>
    <s v="DF Squid"/>
    <x v="17"/>
    <s v="NaN"/>
    <n v="1"/>
    <s v="14M"/>
    <s v="100+"/>
    <x v="0"/>
    <n v="0"/>
    <x v="0"/>
    <s v="Board"/>
    <d v="2013-12-12T00:00:00"/>
    <n v="1"/>
    <s v="2.3 and up"/>
    <s v="100"/>
    <s v="0"/>
  </r>
  <r>
    <s v="Google PDF Viewer"/>
    <x v="27"/>
    <n v="4.2"/>
    <n v="226453"/>
    <s v="Varies with device"/>
    <s v="10,000,000+"/>
    <x v="0"/>
    <n v="0"/>
    <x v="0"/>
    <s v="Productivity"/>
    <d v="2017-10-09T00:00:00"/>
    <s v="Varies with device"/>
    <s v="Varies with device"/>
    <s v="10000000"/>
    <s v="0"/>
  </r>
  <r>
    <s v="Myth Defense 2: DF Platinum"/>
    <x v="18"/>
    <n v="4.5999999999999996"/>
    <n v="1764"/>
    <s v="8.3M"/>
    <s v="10,000+"/>
    <x v="1"/>
    <n v="3.99"/>
    <x v="2"/>
    <s v="Strategy"/>
    <d v="2016-06-22T00:00:00"/>
    <s v="1.3.8"/>
    <s v="2.3.3 and up"/>
    <s v="10000"/>
    <s v="3.99"/>
  </r>
  <r>
    <s v="DF å¸æ©Ÿ"/>
    <x v="32"/>
    <s v="NaN"/>
    <n v="9"/>
    <s v="9.9M"/>
    <s v="500+"/>
    <x v="0"/>
    <n v="0"/>
    <x v="0"/>
    <s v="Maps &amp; Navigation"/>
    <d v="2018-08-06T00:00:00"/>
    <s v="13.0.0"/>
    <s v="5.0 and up"/>
    <s v="500"/>
    <s v="0"/>
  </r>
  <r>
    <s v="DF@realtime"/>
    <x v="4"/>
    <n v="4.3"/>
    <n v="24"/>
    <s v="8.0M"/>
    <s v="1,000+"/>
    <x v="0"/>
    <n v="0"/>
    <x v="0"/>
    <s v="Business"/>
    <d v="2017-10-26T00:00:00"/>
    <s v="6.0.8.2.GM"/>
    <s v="3.2 and up"/>
    <s v="1000"/>
    <s v="0"/>
  </r>
  <r>
    <s v="DF Night Selfies"/>
    <x v="22"/>
    <n v="4.3"/>
    <n v="194"/>
    <s v="1.5M"/>
    <s v="10,000+"/>
    <x v="0"/>
    <n v="0"/>
    <x v="0"/>
    <s v="Photography"/>
    <d v="2018-02-15T00:00:00"/>
    <s v="1.6.0"/>
    <s v="4.0 and up"/>
    <s v="10000"/>
    <s v="0"/>
  </r>
  <r>
    <s v="DF Coaching"/>
    <x v="23"/>
    <n v="4"/>
    <n v="1"/>
    <s v="3.6M"/>
    <s v="100+"/>
    <x v="0"/>
    <n v="0"/>
    <x v="0"/>
    <s v="Sports"/>
    <d v="2018-05-24T00:00:00"/>
    <s v="1.0.1"/>
    <s v="4.1 and up"/>
    <s v="100"/>
    <s v="0"/>
  </r>
  <r>
    <s v="Digital Falak"/>
    <x v="25"/>
    <n v="4.7"/>
    <n v="3408"/>
    <s v="15M"/>
    <s v="50,000+"/>
    <x v="0"/>
    <n v="0"/>
    <x v="0"/>
    <s v="Tools"/>
    <d v="2018-05-30T00:00:00"/>
    <s v="2.1.1"/>
    <s v="4.1 and up"/>
    <s v="50000"/>
    <s v="0"/>
  </r>
  <r>
    <s v="The Divine Feminine App: the DF App"/>
    <x v="16"/>
    <n v="5"/>
    <n v="8"/>
    <s v="6.7M"/>
    <s v="1,000+"/>
    <x v="0"/>
    <n v="0"/>
    <x v="0"/>
    <s v="Lifestyle"/>
    <d v="2016-05-16T00:00:00"/>
    <s v="0.0.4"/>
    <s v="4.1 and up"/>
    <s v="1000"/>
    <s v="0"/>
  </r>
  <r>
    <s v="Guide to Nikon Df"/>
    <x v="22"/>
    <s v="NaN"/>
    <n v="1"/>
    <s v="663k"/>
    <s v="10+"/>
    <x v="1"/>
    <n v="29.99"/>
    <x v="0"/>
    <s v="Photography"/>
    <d v="2014-02-18T00:00:00"/>
    <s v="2.0.0"/>
    <s v="4.0.3 and up"/>
    <s v="10"/>
    <s v="29.99"/>
  </r>
  <r>
    <s v="DF BugMeNot"/>
    <x v="20"/>
    <s v="NaN"/>
    <n v="7"/>
    <s v="1.4M"/>
    <s v="500+"/>
    <x v="0"/>
    <n v="0"/>
    <x v="1"/>
    <s v="Social"/>
    <d v="2015-10-29T00:00:00"/>
    <n v="1"/>
    <s v="5.0 and up"/>
    <s v="500"/>
    <s v="0"/>
  </r>
  <r>
    <s v="DF-CAM"/>
    <x v="25"/>
    <s v="NaN"/>
    <n v="2"/>
    <s v="20M"/>
    <s v="100+"/>
    <x v="0"/>
    <n v="0"/>
    <x v="0"/>
    <s v="Tools"/>
    <d v="2018-05-16T00:00:00"/>
    <s v="2.0.1"/>
    <s v="4.3 and up"/>
    <s v="100"/>
    <s v="0"/>
  </r>
  <r>
    <s v="DF Tracker"/>
    <x v="4"/>
    <s v="NaN"/>
    <n v="2"/>
    <s v="6.0M"/>
    <s v="100+"/>
    <x v="0"/>
    <n v="0"/>
    <x v="0"/>
    <s v="Business"/>
    <d v="2017-09-27T00:00:00"/>
    <n v="1"/>
    <s v="4.0.3 and up"/>
    <s v="100"/>
    <s v="0"/>
  </r>
  <r>
    <s v="Guia Bike DF"/>
    <x v="23"/>
    <s v="NaN"/>
    <n v="29"/>
    <s v="14M"/>
    <s v="100+"/>
    <x v="0"/>
    <n v="0"/>
    <x v="0"/>
    <s v="Sports"/>
    <d v="2018-02-18T00:00:00"/>
    <n v="22"/>
    <s v="5.0 and up"/>
    <s v="100"/>
    <s v="0"/>
  </r>
  <r>
    <s v="RÃ¡dio DF FM"/>
    <x v="18"/>
    <s v="NaN"/>
    <n v="24"/>
    <s v="1.5M"/>
    <s v="1,000+"/>
    <x v="0"/>
    <n v="0"/>
    <x v="0"/>
    <s v="Entertainment"/>
    <d v="2017-08-03T00:00:00"/>
    <n v="3"/>
    <s v="2.3 and up"/>
    <s v="1000"/>
    <s v="0"/>
  </r>
  <r>
    <s v="Noticias DF"/>
    <x v="20"/>
    <s v="NaN"/>
    <n v="2"/>
    <s v="2.3M"/>
    <s v="1,000+"/>
    <x v="0"/>
    <n v="0"/>
    <x v="0"/>
    <s v="Social"/>
    <d v="2015-05-25T00:00:00"/>
    <n v="1"/>
    <s v="2.3 and up"/>
    <s v="1000"/>
    <s v="0"/>
  </r>
  <r>
    <s v="DF Glue Board"/>
    <x v="28"/>
    <n v="5"/>
    <n v="1"/>
    <s v="27M"/>
    <s v="10+"/>
    <x v="0"/>
    <n v="0"/>
    <x v="0"/>
    <s v="Parenting"/>
    <d v="2018-01-19T00:00:00"/>
    <s v="Glueboardv.6"/>
    <s v="4.2 and up"/>
    <s v="10"/>
    <s v="0"/>
  </r>
  <r>
    <s v="DF-Server Mobile"/>
    <x v="27"/>
    <n v="4.9000000000000004"/>
    <n v="17"/>
    <s v="76M"/>
    <s v="100+"/>
    <x v="0"/>
    <n v="0"/>
    <x v="0"/>
    <s v="Productivity"/>
    <d v="2016-06-07T00:00:00"/>
    <s v="1.0.0"/>
    <s v="4.4 and up"/>
    <s v="100"/>
    <s v="0"/>
  </r>
  <r>
    <s v="DF-View"/>
    <x v="4"/>
    <s v="NaN"/>
    <n v="0"/>
    <s v="15M"/>
    <s v="100+"/>
    <x v="0"/>
    <n v="0"/>
    <x v="0"/>
    <s v="Business"/>
    <d v="2016-01-04T00:00:00"/>
    <s v="1.0.9"/>
    <s v="4.0 and up"/>
    <s v="100"/>
    <s v="0"/>
  </r>
  <r>
    <s v="MexiRoomies - roomies, mexico, df, apt, house room"/>
    <x v="16"/>
    <s v="NaN"/>
    <n v="2"/>
    <s v="32M"/>
    <s v="500+"/>
    <x v="0"/>
    <n v="0"/>
    <x v="0"/>
    <s v="Lifestyle"/>
    <d v="2018-07-04T00:00:00"/>
    <n v="1.9"/>
    <s v="4.0.3 and up"/>
    <s v="500"/>
    <s v="0"/>
  </r>
  <r>
    <s v="DF Wall Plus â€“ Droid Firewall"/>
    <x v="25"/>
    <s v="NaN"/>
    <n v="9"/>
    <s v="6.3M"/>
    <s v="500+"/>
    <x v="0"/>
    <n v="0"/>
    <x v="0"/>
    <s v="Tools"/>
    <d v="2017-08-20T00:00:00"/>
    <n v="1"/>
    <s v="4.0.3 and up"/>
    <s v="500"/>
    <s v="0"/>
  </r>
  <r>
    <s v="Diario Financiero"/>
    <x v="11"/>
    <s v="NaN"/>
    <n v="30"/>
    <s v="24M"/>
    <s v="10,000+"/>
    <x v="0"/>
    <n v="0"/>
    <x v="0"/>
    <s v="Finance"/>
    <d v="2018-06-18T00:00:00"/>
    <s v="v1.1.6(201806181)"/>
    <s v="4.1 and up"/>
    <s v="10000"/>
    <s v="0"/>
  </r>
  <r>
    <s v="Digital FM BrasÃ­lia DF"/>
    <x v="18"/>
    <s v="NaN"/>
    <n v="5"/>
    <s v="1.4M"/>
    <s v="100+"/>
    <x v="0"/>
    <n v="0"/>
    <x v="0"/>
    <s v="Entertainment"/>
    <d v="2017-09-22T00:00:00"/>
    <n v="1"/>
    <s v="2.3 and up"/>
    <s v="100"/>
    <s v="0"/>
  </r>
  <r>
    <s v="DF SmartPlus"/>
    <x v="25"/>
    <s v="NaN"/>
    <n v="0"/>
    <s v="36M"/>
    <s v="10+"/>
    <x v="0"/>
    <n v="0"/>
    <x v="0"/>
    <s v="Tools"/>
    <d v="2018-02-23T00:00:00"/>
    <s v="1.0.1"/>
    <s v="4.1 and up"/>
    <s v="10"/>
    <s v="0"/>
  </r>
  <r>
    <s v="Red Transporte DF"/>
    <x v="32"/>
    <n v="4.3"/>
    <n v="11100"/>
    <s v="15M"/>
    <s v="500,000+"/>
    <x v="0"/>
    <n v="0"/>
    <x v="0"/>
    <s v="Maps &amp; Navigation"/>
    <d v="2018-04-28T00:00:00"/>
    <s v="2.10.0 Summer"/>
    <s v="4.0.3 and up"/>
    <s v="500000"/>
    <s v="0"/>
  </r>
  <r>
    <s v="ElejaOnline DF"/>
    <x v="4"/>
    <s v="NaN"/>
    <n v="0"/>
    <s v="3.0M"/>
    <s v="50+"/>
    <x v="0"/>
    <n v="0"/>
    <x v="0"/>
    <s v="Business"/>
    <d v="2018-06-18T00:00:00"/>
    <s v="1.0.0"/>
    <s v="4.1 and up"/>
    <s v="50"/>
    <s v="0"/>
  </r>
  <r>
    <s v="ProconLegis-DF"/>
    <x v="25"/>
    <s v="NaN"/>
    <n v="2"/>
    <s v="14M"/>
    <s v="5+"/>
    <x v="0"/>
    <n v="0"/>
    <x v="0"/>
    <s v="Tools"/>
    <d v="2018-07-31T00:00:00"/>
    <n v="1"/>
    <s v="4.4 and up"/>
    <s v="5"/>
    <s v="0"/>
  </r>
  <r>
    <s v="TÃ©cnico Legislativo CÃ¢mara Legislativa DF"/>
    <x v="27"/>
    <s v="NaN"/>
    <n v="1"/>
    <s v="10M"/>
    <s v="10+"/>
    <x v="1"/>
    <n v="2.99"/>
    <x v="0"/>
    <s v="Productivity"/>
    <d v="2018-06-29T00:00:00"/>
    <n v="6"/>
    <s v="4.0.3 and up"/>
    <s v="10"/>
    <s v="2.99"/>
  </r>
  <r>
    <s v="Periscope - Live Video"/>
    <x v="20"/>
    <n v="4"/>
    <n v="479939"/>
    <s v="15M"/>
    <s v="10,000,000+"/>
    <x v="0"/>
    <n v="0"/>
    <x v="3"/>
    <s v="Social"/>
    <d v="2018-07-09T00:00:00"/>
    <s v="1.23.3.0"/>
    <s v="4.4 and up"/>
    <s v="10000000"/>
    <s v="0"/>
  </r>
  <r>
    <s v="Cargo de PraÃ§a PM DF"/>
    <x v="27"/>
    <s v="NaN"/>
    <n v="0"/>
    <s v="5.2M"/>
    <s v="10+"/>
    <x v="1"/>
    <n v="2.99"/>
    <x v="0"/>
    <s v="Productivity"/>
    <d v="2018-05-07T00:00:00"/>
    <n v="3"/>
    <s v="4.0 and up"/>
    <s v="10"/>
    <s v="2.99"/>
  </r>
  <r>
    <s v="Consultar Infracciones de Transito DF y Mexico"/>
    <x v="25"/>
    <s v="NaN"/>
    <n v="0"/>
    <s v="2.9M"/>
    <s v="10+"/>
    <x v="0"/>
    <n v="0"/>
    <x v="0"/>
    <s v="Tools"/>
    <d v="2018-07-23T00:00:00"/>
    <n v="2.5"/>
    <s v="4.0 and up"/>
    <s v="10"/>
    <s v="0"/>
  </r>
  <r>
    <s v="Droidbug BusyBox Advance PRO"/>
    <x v="25"/>
    <n v="4.5"/>
    <n v="2"/>
    <s v="3.3M"/>
    <s v="100+"/>
    <x v="1"/>
    <n v="3.99"/>
    <x v="0"/>
    <s v="Tools"/>
    <d v="2018-07-19T00:00:00"/>
    <n v="1.4"/>
    <s v="4.0.3 and up"/>
    <s v="100"/>
    <s v="3.99"/>
  </r>
  <r>
    <s v="MÃ©xico City D.F News"/>
    <x v="31"/>
    <s v="NaN"/>
    <n v="2"/>
    <s v="5.7M"/>
    <s v="100+"/>
    <x v="0"/>
    <n v="0"/>
    <x v="0"/>
    <s v="News &amp; Magazines"/>
    <d v="2016-05-09T00:00:00"/>
    <n v="1.1000000000000001"/>
    <s v="4.0.3 and up"/>
    <s v="100"/>
    <s v="0"/>
  </r>
  <r>
    <s v="PDF Reader â€“ PDF Editor 2018"/>
    <x v="25"/>
    <n v="4.0999999999999996"/>
    <n v="1648"/>
    <s v="36M"/>
    <s v="500,000+"/>
    <x v="0"/>
    <n v="0"/>
    <x v="0"/>
    <s v="Tools"/>
    <d v="2018-07-31T00:00:00"/>
    <s v="9.5.8"/>
    <s v="4.1 and up"/>
    <s v="500000"/>
    <s v="0"/>
  </r>
  <r>
    <s v="Fix Error Google Playstore"/>
    <x v="3"/>
    <n v="4.3"/>
    <n v="18"/>
    <s v="5.7M"/>
    <s v="1,000+"/>
    <x v="0"/>
    <n v="0"/>
    <x v="0"/>
    <s v="Books &amp; Reference"/>
    <d v="2017-07-22T00:00:00"/>
    <n v="1"/>
    <s v="4.0 and up"/>
    <s v="1000"/>
    <s v="0"/>
  </r>
  <r>
    <s v="df-Vegetable"/>
    <x v="4"/>
    <s v="NaN"/>
    <n v="0"/>
    <s v="2.9M"/>
    <s v="5+"/>
    <x v="0"/>
    <n v="0"/>
    <x v="0"/>
    <s v="Business"/>
    <d v="2018-06-11T00:00:00"/>
    <n v="1.1000000000000001"/>
    <s v="4.0.3 and up"/>
    <s v="5"/>
    <s v="0"/>
  </r>
  <r>
    <s v="Aproveita DF"/>
    <x v="16"/>
    <s v="NaN"/>
    <n v="0"/>
    <s v="3.3M"/>
    <s v="1+"/>
    <x v="0"/>
    <n v="0"/>
    <x v="0"/>
    <s v="Lifestyle"/>
    <d v="2018-08-02T00:00:00"/>
    <n v="1"/>
    <s v="4.0 and up"/>
    <s v="1"/>
    <s v="0"/>
  </r>
  <r>
    <s v="EVENTOS DF"/>
    <x v="10"/>
    <s v="NaN"/>
    <n v="0"/>
    <s v="4.5M"/>
    <s v="10+"/>
    <x v="0"/>
    <n v="0"/>
    <x v="0"/>
    <s v="Events"/>
    <d v="2017-12-01T00:00:00"/>
    <s v="1.0.1"/>
    <s v="4.1 and up"/>
    <s v="10"/>
    <s v="0"/>
  </r>
  <r>
    <s v="Citymapper - Transit Navigation"/>
    <x v="32"/>
    <n v="4.5"/>
    <n v="65448"/>
    <s v="Varies with device"/>
    <s v="5,000,000+"/>
    <x v="0"/>
    <n v="0"/>
    <x v="0"/>
    <s v="Maps &amp; Navigation"/>
    <d v="2018-08-02T00:00:00"/>
    <s v="Varies with device"/>
    <s v="Varies with device"/>
    <s v="5000000"/>
    <s v="0"/>
  </r>
  <r>
    <s v="RÃ¡dio Sol Nascente DF"/>
    <x v="6"/>
    <s v="NaN"/>
    <n v="12"/>
    <s v="1.6M"/>
    <s v="500+"/>
    <x v="0"/>
    <n v="0"/>
    <x v="0"/>
    <s v="Communication"/>
    <d v="2016-07-28T00:00:00"/>
    <n v="3.1"/>
    <s v="2.3 and up"/>
    <s v="500"/>
    <s v="0"/>
  </r>
  <r>
    <s v="DiseÃ±o de columnas NTC - RSEE 2017"/>
    <x v="27"/>
    <s v="NaN"/>
    <n v="6"/>
    <s v="2.8M"/>
    <s v="100+"/>
    <x v="1"/>
    <n v="0.99"/>
    <x v="0"/>
    <s v="Productivity"/>
    <d v="2018-03-26T00:00:00"/>
    <n v="2"/>
    <s v="4.1 and up"/>
    <s v="100"/>
    <s v="0.99"/>
  </r>
  <r>
    <s v="Dollar General - Digital Coupons, Ads And More"/>
    <x v="21"/>
    <n v="3.9"/>
    <n v="16678"/>
    <s v="Varies with device"/>
    <s v="5,000,000+"/>
    <x v="0"/>
    <n v="0"/>
    <x v="0"/>
    <s v="Shopping"/>
    <d v="2018-07-25T00:00:00"/>
    <s v="Varies with device"/>
    <s v="Varies with device"/>
    <s v="5000000"/>
    <s v="0"/>
  </r>
  <r>
    <s v="DG Coupon"/>
    <x v="21"/>
    <n v="3.7"/>
    <n v="668"/>
    <s v="1.1M"/>
    <s v="100,000+"/>
    <x v="0"/>
    <n v="0"/>
    <x v="0"/>
    <s v="Shopping"/>
    <d v="2018-07-16T00:00:00"/>
    <n v="20"/>
    <s v="4.0 and up"/>
    <s v="100000"/>
    <s v="0"/>
  </r>
  <r>
    <s v="Penny Finder"/>
    <x v="21"/>
    <n v="4.2"/>
    <n v="470"/>
    <s v="4.1M"/>
    <s v="10,000+"/>
    <x v="1"/>
    <n v="2.99"/>
    <x v="0"/>
    <s v="Shopping"/>
    <d v="2018-07-17T00:00:00"/>
    <s v="1.3.7"/>
    <s v="4.1 and up"/>
    <s v="10000"/>
    <s v="2.99"/>
  </r>
  <r>
    <s v="DG - Digital Coupons - Free Coupon and Discount"/>
    <x v="21"/>
    <n v="3.6"/>
    <n v="38"/>
    <s v="1.1M"/>
    <s v="10,000+"/>
    <x v="0"/>
    <n v="0"/>
    <x v="0"/>
    <s v="Shopping"/>
    <d v="2018-07-01T00:00:00"/>
    <n v="20"/>
    <s v="4.0 and up"/>
    <s v="10000"/>
    <s v="0"/>
  </r>
  <r>
    <s v="DG Surveyor"/>
    <x v="4"/>
    <n v="3.6"/>
    <n v="5"/>
    <s v="6.8M"/>
    <s v="50+"/>
    <x v="1"/>
    <n v="8.99"/>
    <x v="0"/>
    <s v="Business"/>
    <d v="2018-04-30T00:00:00"/>
    <n v="6"/>
    <s v="4.0.3 and up"/>
    <s v="50"/>
    <s v="8.99"/>
  </r>
  <r>
    <s v="DG Smart life"/>
    <x v="25"/>
    <n v="2.1"/>
    <n v="14"/>
    <s v="28M"/>
    <s v="1,000+"/>
    <x v="0"/>
    <n v="0"/>
    <x v="0"/>
    <s v="Tools"/>
    <d v="2017-09-07T00:00:00"/>
    <s v="1.0.5"/>
    <s v="4.1 and up"/>
    <s v="1000"/>
    <s v="0"/>
  </r>
  <r>
    <s v="Krazy Coupon Lady"/>
    <x v="21"/>
    <n v="4.7"/>
    <n v="10318"/>
    <s v="32M"/>
    <s v="1,000,000+"/>
    <x v="0"/>
    <n v="0"/>
    <x v="0"/>
    <s v="Shopping"/>
    <d v="2018-06-19T00:00:00"/>
    <s v="2.1.8"/>
    <s v="4.4 and up"/>
    <s v="1000000"/>
    <s v="0"/>
  </r>
  <r>
    <s v="DG UPnP Player Free"/>
    <x v="30"/>
    <n v="3.2"/>
    <n v="39"/>
    <s v="12M"/>
    <s v="10,000+"/>
    <x v="0"/>
    <n v="0"/>
    <x v="0"/>
    <s v="Video Players &amp; Editors"/>
    <d v="2016-03-18T00:00:00"/>
    <n v="2"/>
    <s v="4.0.3 and up"/>
    <s v="10000"/>
    <s v="0"/>
  </r>
  <r>
    <s v="Penny Puss"/>
    <x v="25"/>
    <n v="3"/>
    <n v="19"/>
    <s v="22M"/>
    <s v="1,000+"/>
    <x v="1"/>
    <n v="4.99"/>
    <x v="0"/>
    <s v="Tools"/>
    <d v="2016-07-09T00:00:00"/>
    <s v="1.911.1944.4606"/>
    <s v="4.0 and up"/>
    <s v="1000"/>
    <s v="4.99"/>
  </r>
  <r>
    <s v="DG Mobile"/>
    <x v="17"/>
    <n v="4.3"/>
    <n v="59"/>
    <s v="1.4M"/>
    <s v="1,000+"/>
    <x v="0"/>
    <n v="0"/>
    <x v="0"/>
    <s v="Board"/>
    <d v="2017-04-08T00:00:00"/>
    <s v="0.1.10.0"/>
    <s v="2.3 and up"/>
    <s v="1000"/>
    <s v="0"/>
  </r>
  <r>
    <s v="Go Go Coupons - Free Coupon and Discount"/>
    <x v="21"/>
    <n v="3"/>
    <n v="4"/>
    <s v="1.2M"/>
    <s v="1,000+"/>
    <x v="0"/>
    <n v="0"/>
    <x v="0"/>
    <s v="Shopping"/>
    <d v="2018-07-01T00:00:00"/>
    <n v="10"/>
    <s v="4.0 and up"/>
    <s v="1000"/>
    <s v="0"/>
  </r>
  <r>
    <s v="ZombieVital DG"/>
    <x v="18"/>
    <n v="4.3"/>
    <n v="10"/>
    <s v="20M"/>
    <s v="100+"/>
    <x v="1"/>
    <n v="12.99"/>
    <x v="0"/>
    <s v="Simulation"/>
    <d v="2018-08-04T00:00:00"/>
    <s v="Varies with device"/>
    <s v="Varies with device"/>
    <s v="100"/>
    <s v="12.99"/>
  </r>
  <r>
    <s v="DJ Electro Mix Pad"/>
    <x v="18"/>
    <n v="3.9"/>
    <n v="53301"/>
    <s v="7.6M"/>
    <s v="10,000,000+"/>
    <x v="0"/>
    <n v="0"/>
    <x v="0"/>
    <s v="Entertainment"/>
    <d v="2017-06-16T00:00:00"/>
    <s v="1.6.0"/>
    <s v="4.0.3 and up"/>
    <s v="10000000"/>
    <s v="0"/>
  </r>
  <r>
    <s v="DG Screen Recorder"/>
    <x v="30"/>
    <n v="3.3"/>
    <n v="12"/>
    <s v="2.9M"/>
    <s v="500+"/>
    <x v="0"/>
    <n v="0"/>
    <x v="0"/>
    <s v="Video Players &amp; Editors"/>
    <d v="2015-10-20T00:00:00"/>
    <n v="1.7"/>
    <s v="5.0 and up"/>
    <s v="500"/>
    <s v="0"/>
  </r>
  <r>
    <s v="DG Report Reminder"/>
    <x v="27"/>
    <n v="4.3"/>
    <n v="195"/>
    <s v="Varies with device"/>
    <s v="10,000+"/>
    <x v="0"/>
    <n v="0"/>
    <x v="0"/>
    <s v="Productivity"/>
    <d v="2018-02-06T00:00:00"/>
    <s v="Varies with device"/>
    <s v="Varies with device"/>
    <s v="10000"/>
    <s v="0"/>
  </r>
  <r>
    <s v="DG Video Editor"/>
    <x v="30"/>
    <n v="4"/>
    <n v="486"/>
    <s v="2.5M"/>
    <s v="10,000+"/>
    <x v="0"/>
    <n v="0"/>
    <x v="0"/>
    <s v="Video Players &amp; Editors"/>
    <d v="2016-09-06T00:00:00"/>
    <s v="1.0.3"/>
    <s v="4.4 and up"/>
    <s v="10000"/>
    <s v="0"/>
  </r>
  <r>
    <s v="The DG Buddy"/>
    <x v="4"/>
    <n v="3.7"/>
    <n v="3"/>
    <s v="11M"/>
    <s v="10+"/>
    <x v="1"/>
    <n v="2.4900000000000002"/>
    <x v="0"/>
    <s v="Business"/>
    <d v="2014-06-30T00:00:00"/>
    <s v="v3"/>
    <s v="2.2 and up"/>
    <s v="10"/>
    <s v="2.49"/>
  </r>
  <r>
    <s v="Roland DG Mobile Panel"/>
    <x v="25"/>
    <n v="2.8"/>
    <n v="27"/>
    <s v="34M"/>
    <s v="1,000+"/>
    <x v="0"/>
    <n v="0"/>
    <x v="0"/>
    <s v="Tools"/>
    <d v="2018-02-20T00:00:00"/>
    <n v="1.42"/>
    <s v="4.4 and up"/>
    <s v="1000"/>
    <s v="0"/>
  </r>
  <r>
    <s v="Destroy Gunners Î£"/>
    <x v="17"/>
    <n v="4.4000000000000004"/>
    <n v="10786"/>
    <s v="21M"/>
    <s v="1,000,000+"/>
    <x v="0"/>
    <n v="0"/>
    <x v="0"/>
    <s v="Arcade"/>
    <d v="2017-01-14T00:00:00"/>
    <n v="1.02"/>
    <s v="4.0.3 and up"/>
    <s v="1000000"/>
    <s v="0"/>
  </r>
  <r>
    <s v="DG-App"/>
    <x v="25"/>
    <n v="5"/>
    <n v="1"/>
    <s v="4.5M"/>
    <s v="500+"/>
    <x v="0"/>
    <n v="0"/>
    <x v="0"/>
    <s v="Tools"/>
    <d v="2017-11-29T00:00:00"/>
    <s v="1.0.16"/>
    <s v="4.1 and up"/>
    <s v="500"/>
    <s v="0"/>
  </r>
  <r>
    <s v="Can I pack that? - DG App"/>
    <x v="24"/>
    <n v="3.9"/>
    <n v="58"/>
    <s v="22M"/>
    <s v="10,000+"/>
    <x v="0"/>
    <n v="0"/>
    <x v="0"/>
    <s v="Travel &amp; Local"/>
    <d v="2016-10-28T00:00:00"/>
    <s v="2.0.1"/>
    <s v="4.0.3 and up"/>
    <s v="10000"/>
    <s v="0"/>
  </r>
  <r>
    <s v="DG Phone Call Task Switcher"/>
    <x v="27"/>
    <n v="4.2"/>
    <n v="43"/>
    <s v="34k"/>
    <s v="1,000+"/>
    <x v="0"/>
    <n v="0"/>
    <x v="0"/>
    <s v="Productivity"/>
    <d v="2015-06-09T00:00:00"/>
    <n v="2.04"/>
    <s v="4.0 and up"/>
    <s v="1000"/>
    <s v="0"/>
  </r>
  <r>
    <s v="DG Fitness"/>
    <x v="13"/>
    <n v="4.8"/>
    <n v="6"/>
    <s v="14M"/>
    <s v="100+"/>
    <x v="0"/>
    <n v="0"/>
    <x v="0"/>
    <s v="Health &amp; Fitness"/>
    <d v="2018-03-23T00:00:00"/>
    <s v="7.7.3"/>
    <s v="4.1 and up"/>
    <s v="100"/>
    <s v="0"/>
  </r>
  <r>
    <s v="Sharaf DG"/>
    <x v="21"/>
    <n v="4"/>
    <n v="7006"/>
    <s v="12M"/>
    <s v="500,000+"/>
    <x v="0"/>
    <n v="0"/>
    <x v="0"/>
    <s v="Shopping"/>
    <d v="2018-05-12T00:00:00"/>
    <n v="3.1"/>
    <s v="4.4 and up"/>
    <s v="500000"/>
    <s v="0"/>
  </r>
  <r>
    <s v="DG Card"/>
    <x v="6"/>
    <s v="NaN"/>
    <n v="0"/>
    <s v="Varies with device"/>
    <s v="100+"/>
    <x v="0"/>
    <n v="0"/>
    <x v="0"/>
    <s v="Communication"/>
    <d v="2017-08-15T00:00:00"/>
    <s v="Varies with device"/>
    <s v="Varies with device"/>
    <s v="100"/>
    <s v="0"/>
  </r>
  <r>
    <s v="Coupon Mob - Discount Coupons"/>
    <x v="21"/>
    <n v="3"/>
    <n v="2"/>
    <s v="1.3M"/>
    <s v="100+"/>
    <x v="0"/>
    <n v="0"/>
    <x v="0"/>
    <s v="Shopping"/>
    <d v="2018-05-30T00:00:00"/>
    <n v="6"/>
    <s v="3.0 and up"/>
    <s v="100"/>
    <s v="0"/>
  </r>
  <r>
    <s v="DG Users"/>
    <x v="27"/>
    <n v="4.5"/>
    <n v="8"/>
    <s v="3.1M"/>
    <s v="100+"/>
    <x v="0"/>
    <n v="0"/>
    <x v="0"/>
    <s v="Productivity"/>
    <d v="2018-06-07T00:00:00"/>
    <n v="1.2"/>
    <s v="4.0.3 and up"/>
    <s v="100"/>
    <s v="0"/>
  </r>
  <r>
    <s v="DG Cars"/>
    <x v="24"/>
    <n v="2.6"/>
    <n v="122"/>
    <s v="11M"/>
    <s v="10,000+"/>
    <x v="0"/>
    <n v="0"/>
    <x v="0"/>
    <s v="Travel &amp; Local"/>
    <d v="2018-06-08T00:00:00"/>
    <s v="31.11.9.156"/>
    <s v="4.1 and up"/>
    <s v="10000"/>
    <s v="0"/>
  </r>
  <r>
    <s v="Free coupons and vouchers"/>
    <x v="11"/>
    <n v="5"/>
    <n v="4"/>
    <s v="5.9M"/>
    <s v="100+"/>
    <x v="0"/>
    <n v="0"/>
    <x v="0"/>
    <s v="Finance"/>
    <d v="2018-07-28T00:00:00"/>
    <n v="1.5"/>
    <s v="4.4 and up"/>
    <s v="100"/>
    <s v="0"/>
  </r>
  <r>
    <s v="DG Hair"/>
    <x v="16"/>
    <s v="NaN"/>
    <n v="0"/>
    <s v="3.0M"/>
    <s v="10+"/>
    <x v="0"/>
    <n v="0"/>
    <x v="0"/>
    <s v="Lifestyle"/>
    <d v="2017-08-30T00:00:00"/>
    <s v="1.0.0"/>
    <s v="4.0 and up"/>
    <s v="10"/>
    <s v="0"/>
  </r>
  <r>
    <s v="DG Xplained"/>
    <x v="13"/>
    <s v="NaN"/>
    <n v="1"/>
    <s v="12M"/>
    <s v="100+"/>
    <x v="0"/>
    <n v="0"/>
    <x v="0"/>
    <s v="Health &amp; Fitness"/>
    <d v="2018-05-02T00:00:00"/>
    <s v="1.0.3"/>
    <s v="4.1 and up"/>
    <s v="100"/>
    <s v="0"/>
  </r>
  <r>
    <s v="DG OFF - 100% Free Coupons &amp; Deals"/>
    <x v="21"/>
    <n v="5"/>
    <n v="1"/>
    <s v="1.1M"/>
    <s v="10+"/>
    <x v="0"/>
    <n v="0"/>
    <x v="0"/>
    <s v="Shopping"/>
    <d v="2018-07-11T00:00:00"/>
    <n v="1"/>
    <s v="4.0 and up"/>
    <s v="10"/>
    <s v="0"/>
  </r>
  <r>
    <s v="DigooÂ·Cloud"/>
    <x v="25"/>
    <n v="4.0999999999999996"/>
    <n v="543"/>
    <s v="26M"/>
    <s v="10,000+"/>
    <x v="0"/>
    <n v="0"/>
    <x v="0"/>
    <s v="Tools"/>
    <d v="2018-06-05T00:00:00"/>
    <s v="1.2.1009.695"/>
    <s v="4.0.3 and up"/>
    <s v="10000"/>
    <s v="0"/>
  </r>
  <r>
    <s v="DG Monitor"/>
    <x v="4"/>
    <s v="NaN"/>
    <n v="1"/>
    <s v="4.5M"/>
    <s v="100+"/>
    <x v="0"/>
    <n v="0"/>
    <x v="0"/>
    <s v="Business"/>
    <d v="2017-10-12T00:00:00"/>
    <s v="1.0.0.17"/>
    <s v="4.0 and up"/>
    <s v="100"/>
    <s v="0"/>
  </r>
  <r>
    <s v="DG à¤—à¥à¤°à¤¾à¤® / Digital Gram Panchayat"/>
    <x v="31"/>
    <n v="4.5"/>
    <n v="53"/>
    <s v="5.9M"/>
    <s v="10,000+"/>
    <x v="0"/>
    <n v="0"/>
    <x v="1"/>
    <s v="News &amp; Magazines"/>
    <d v="2018-06-19T00:00:00"/>
    <n v="1.7"/>
    <s v="4.0 and up"/>
    <s v="10000"/>
    <s v="0"/>
  </r>
  <r>
    <s v="DG TV"/>
    <x v="31"/>
    <n v="5"/>
    <n v="3"/>
    <s v="5.7M"/>
    <s v="100+"/>
    <x v="0"/>
    <n v="0"/>
    <x v="0"/>
    <s v="News &amp; Magazines"/>
    <d v="2018-05-26T00:00:00"/>
    <n v="1.2"/>
    <s v="4.1 and up"/>
    <s v="100"/>
    <s v="0"/>
  </r>
  <r>
    <s v="Daily Horoscope"/>
    <x v="16"/>
    <n v="4.7"/>
    <n v="407589"/>
    <s v="Varies with device"/>
    <s v="10,000,000+"/>
    <x v="0"/>
    <n v="0"/>
    <x v="0"/>
    <s v="Lifestyle"/>
    <d v="2018-07-20T00:00:00"/>
    <s v="Varies with device"/>
    <s v="Varies with device"/>
    <s v="10000000"/>
    <s v="0"/>
  </r>
  <r>
    <s v="DHgate-Shop Wholesale Prices"/>
    <x v="21"/>
    <n v="4.5"/>
    <n v="104068"/>
    <s v="37M"/>
    <s v="5,000,000+"/>
    <x v="0"/>
    <n v="0"/>
    <x v="1"/>
    <s v="Shopping"/>
    <d v="2018-08-01T00:00:00"/>
    <s v="4.5.1"/>
    <s v="4.1 and up"/>
    <s v="5000000"/>
    <s v="0"/>
  </r>
  <r>
    <s v="DH Texas Poker - Texas Hold'em"/>
    <x v="17"/>
    <n v="4.4000000000000004"/>
    <n v="562345"/>
    <s v="Varies with device"/>
    <s v="10,000,000+"/>
    <x v="0"/>
    <n v="0"/>
    <x v="1"/>
    <s v="Casino"/>
    <d v="2018-07-23T00:00:00"/>
    <s v="Varies with device"/>
    <s v="Varies with device"/>
    <s v="10000000"/>
    <s v="0"/>
  </r>
  <r>
    <s v="DEER HUNTER CLASSIC"/>
    <x v="17"/>
    <n v="4.4000000000000004"/>
    <n v="3941129"/>
    <s v="77M"/>
    <s v="50,000,000+"/>
    <x v="0"/>
    <n v="0"/>
    <x v="1"/>
    <s v="Action"/>
    <d v="2018-07-16T00:00:00"/>
    <s v="3.12.0"/>
    <s v="3.0 and up"/>
    <s v="50000000"/>
    <s v="0"/>
  </r>
  <r>
    <s v="DEER HUNTER RELOADED"/>
    <x v="17"/>
    <n v="4.3"/>
    <n v="314774"/>
    <s v="43M"/>
    <s v="5,000,000+"/>
    <x v="0"/>
    <n v="0"/>
    <x v="1"/>
    <s v="Action"/>
    <d v="2013-09-16T00:00:00"/>
    <s v="3.8.2"/>
    <s v="2.1 and up"/>
    <s v="5000000"/>
    <s v="0"/>
  </r>
  <r>
    <s v="DH Pineapple Poker OFC"/>
    <x v="17"/>
    <n v="4.2"/>
    <n v="1878"/>
    <s v="20M"/>
    <s v="100,000+"/>
    <x v="0"/>
    <n v="0"/>
    <x v="1"/>
    <s v="Casino"/>
    <d v="2017-11-09T00:00:00"/>
    <s v="1.0.13"/>
    <s v="3.0 and up"/>
    <s v="100000"/>
    <s v="0"/>
  </r>
  <r>
    <s v="DH UFO"/>
    <x v="18"/>
    <n v="3"/>
    <n v="4"/>
    <s v="8.0M"/>
    <s v="1,000+"/>
    <x v="0"/>
    <n v="0"/>
    <x v="0"/>
    <s v="Entertainment"/>
    <d v="2017-06-08T00:00:00"/>
    <n v="1"/>
    <s v="4.1 and up"/>
    <s v="1000"/>
    <s v="0"/>
  </r>
  <r>
    <s v="Galaxy Defense"/>
    <x v="18"/>
    <n v="4.0999999999999996"/>
    <n v="78142"/>
    <s v="17M"/>
    <s v="5,000,000+"/>
    <x v="0"/>
    <n v="0"/>
    <x v="0"/>
    <s v="Strategy"/>
    <d v="2015-08-22T00:00:00"/>
    <s v="1.2.3"/>
    <s v="3.0 and up"/>
    <s v="5000000"/>
    <s v="0"/>
  </r>
  <r>
    <s v="Call of Miniâ„¢ Dino Hunter"/>
    <x v="17"/>
    <n v="4.2"/>
    <n v="326042"/>
    <s v="10M"/>
    <s v="10,000,000+"/>
    <x v="0"/>
    <n v="0"/>
    <x v="1"/>
    <s v="Action"/>
    <d v="2014-06-06T00:00:00"/>
    <s v="3.1.7"/>
    <s v="3.0 and up"/>
    <s v="10000000"/>
    <s v="0"/>
  </r>
  <r>
    <s v="Castle Defense 2"/>
    <x v="18"/>
    <n v="4.2"/>
    <n v="35172"/>
    <s v="34M"/>
    <s v="1,000,000+"/>
    <x v="0"/>
    <n v="0"/>
    <x v="1"/>
    <s v="Strategy"/>
    <d v="2017-01-20T00:00:00"/>
    <s v="3.2.2"/>
    <s v="2.3.3 and up"/>
    <s v="1000000"/>
    <s v="0"/>
  </r>
  <r>
    <s v="Dungeon Rush"/>
    <x v="18"/>
    <n v="4"/>
    <n v="28633"/>
    <s v="81M"/>
    <s v="1,000,000+"/>
    <x v="0"/>
    <n v="0"/>
    <x v="2"/>
    <s v="Role Playing"/>
    <d v="2016-12-23T00:00:00"/>
    <s v="1.14.0"/>
    <s v="2.3 and up"/>
    <s v="1000000"/>
    <s v="0"/>
  </r>
  <r>
    <s v="Bike Mayhem Free"/>
    <x v="17"/>
    <n v="4.3"/>
    <n v="331692"/>
    <s v="Varies with device"/>
    <s v="10,000,000+"/>
    <x v="0"/>
    <n v="0"/>
    <x v="0"/>
    <s v="Racing"/>
    <d v="2018-03-27T00:00:00"/>
    <s v="Varies with device"/>
    <s v="4.0.3 and up"/>
    <s v="10000000"/>
    <s v="0"/>
  </r>
  <r>
    <s v="Treasure Defense"/>
    <x v="18"/>
    <n v="4.0999999999999996"/>
    <n v="3527"/>
    <s v="35M"/>
    <s v="100,000+"/>
    <x v="0"/>
    <n v="0"/>
    <x v="1"/>
    <s v="Strategy"/>
    <d v="2015-09-08T00:00:00"/>
    <s v="2.2.0.23"/>
    <s v="3.0 and up"/>
    <s v="100000"/>
    <s v="0"/>
  </r>
  <r>
    <s v="Car Crash III Beam DH Real Damage Simulator 2018"/>
    <x v="17"/>
    <n v="3.6"/>
    <n v="151"/>
    <s v="100M"/>
    <s v="10,000+"/>
    <x v="0"/>
    <n v="0"/>
    <x v="0"/>
    <s v="Racing"/>
    <d v="2018-05-20T00:00:00"/>
    <n v="1.03"/>
    <s v="4.1 and up"/>
    <s v="10000"/>
    <s v="0"/>
  </r>
  <r>
    <s v="The Lost Lands:DH Lite"/>
    <x v="18"/>
    <n v="4.3"/>
    <n v="1130"/>
    <s v="48M"/>
    <s v="50,000+"/>
    <x v="0"/>
    <n v="0"/>
    <x v="1"/>
    <s v="Simulation"/>
    <d v="2015-04-03T00:00:00"/>
    <n v="1.01"/>
    <s v="4.2 and up"/>
    <s v="50000"/>
    <s v="0"/>
  </r>
  <r>
    <s v="DH-UFO"/>
    <x v="18"/>
    <n v="5"/>
    <n v="1"/>
    <s v="59M"/>
    <s v="100+"/>
    <x v="0"/>
    <n v="0"/>
    <x v="0"/>
    <s v="Entertainment"/>
    <d v="2018-05-24T00:00:00"/>
    <s v="1.0.9"/>
    <s v="4.4 and up"/>
    <s v="100"/>
    <s v="0"/>
  </r>
  <r>
    <s v="Dungeon Hunter Champions: Epic Online Action RPG"/>
    <x v="18"/>
    <n v="4.2"/>
    <n v="26307"/>
    <s v="Varies with device"/>
    <s v="1,000,000+"/>
    <x v="0"/>
    <n v="0"/>
    <x v="1"/>
    <s v="Role Playing"/>
    <d v="2018-07-26T00:00:00"/>
    <s v="1.1.40"/>
    <s v="4.0.3 and up"/>
    <s v="1000000"/>
    <s v="0"/>
  </r>
  <r>
    <s v="Daddyhunt: Gay Dating"/>
    <x v="20"/>
    <n v="3.9"/>
    <n v="6450"/>
    <s v="14M"/>
    <s v="500,000+"/>
    <x v="0"/>
    <n v="0"/>
    <x v="3"/>
    <s v="Social"/>
    <d v="2018-01-22T00:00:00"/>
    <s v="1.3.5"/>
    <s v="4.0 and up"/>
    <s v="500000"/>
    <s v="0"/>
  </r>
  <r>
    <s v="DH Karaoke"/>
    <x v="18"/>
    <s v="NaN"/>
    <n v="8"/>
    <s v="10M"/>
    <s v="1,000+"/>
    <x v="0"/>
    <n v="0"/>
    <x v="0"/>
    <s v="Entertainment"/>
    <d v="2017-10-23T00:00:00"/>
    <s v="3.3.6"/>
    <s v="4.1 and up"/>
    <s v="1000"/>
    <s v="0"/>
  </r>
  <r>
    <s v="Tiny Defense"/>
    <x v="18"/>
    <n v="4.0999999999999996"/>
    <n v="29387"/>
    <s v="16M"/>
    <s v="1,000,000+"/>
    <x v="0"/>
    <n v="0"/>
    <x v="0"/>
    <s v="Strategy"/>
    <d v="2015-08-22T00:00:00"/>
    <s v="1.0.6"/>
    <s v="3.0 and up"/>
    <s v="1000000"/>
    <s v="0"/>
  </r>
  <r>
    <s v="Toys Defense: Horror Land"/>
    <x v="18"/>
    <n v="3.8"/>
    <n v="168"/>
    <s v="24M"/>
    <s v="10,000+"/>
    <x v="0"/>
    <n v="0"/>
    <x v="0"/>
    <s v="Strategy"/>
    <d v="2017-03-01T00:00:00"/>
    <s v="1.2.2"/>
    <s v="4.0.3 and up"/>
    <s v="10000"/>
    <s v="0"/>
  </r>
  <r>
    <s v="D-H Pharmacy"/>
    <x v="16"/>
    <n v="5"/>
    <n v="6"/>
    <s v="2.3M"/>
    <s v="1,000+"/>
    <x v="0"/>
    <n v="0"/>
    <x v="0"/>
    <s v="Lifestyle"/>
    <d v="2016-05-04T00:00:00"/>
    <s v="v6.1"/>
    <s v="2.2 and up"/>
    <s v="1000"/>
    <s v="0"/>
  </r>
  <r>
    <s v="DEER HUNTER CHALLENGE"/>
    <x v="17"/>
    <n v="3.7"/>
    <n v="38767"/>
    <s v="4.1M"/>
    <s v="5,000,000+"/>
    <x v="0"/>
    <n v="0"/>
    <x v="2"/>
    <s v="Action"/>
    <d v="2011-04-11T00:00:00"/>
    <s v="1.4.3"/>
    <s v="2.0 and up"/>
    <s v="5000000"/>
    <s v="0"/>
  </r>
  <r>
    <s v="Kingdom in Chaos"/>
    <x v="18"/>
    <n v="4.3"/>
    <n v="5623"/>
    <s v="28M"/>
    <s v="100,000+"/>
    <x v="0"/>
    <n v="0"/>
    <x v="2"/>
    <s v="Role Playing"/>
    <d v="2015-12-21T00:00:00"/>
    <s v="1.0.5"/>
    <s v="2.3 and up"/>
    <s v="100000"/>
    <s v="0"/>
  </r>
  <r>
    <s v="Desperate Housewives: The Game"/>
    <x v="18"/>
    <n v="4.2"/>
    <n v="10440"/>
    <s v="27M"/>
    <s v="500,000+"/>
    <x v="0"/>
    <n v="0"/>
    <x v="1"/>
    <s v="Role Playing"/>
    <d v="2018-08-06T00:00:00"/>
    <s v="18.30.22"/>
    <s v="4.4 and up"/>
    <s v="500000"/>
    <s v="0"/>
  </r>
  <r>
    <s v="Dinosaur War"/>
    <x v="18"/>
    <n v="4.3"/>
    <n v="157997"/>
    <s v="27M"/>
    <s v="10,000,000+"/>
    <x v="0"/>
    <n v="0"/>
    <x v="0"/>
    <s v="Simulation"/>
    <d v="2016-08-04T00:00:00"/>
    <s v="1.4.4"/>
    <s v="2.3.3 and up"/>
    <s v="10000000"/>
    <s v="0"/>
  </r>
  <r>
    <s v="DH News"/>
    <x v="31"/>
    <n v="2.5"/>
    <n v="81"/>
    <s v="6.7M"/>
    <s v="10,000+"/>
    <x v="0"/>
    <n v="0"/>
    <x v="3"/>
    <s v="News &amp; Magazines"/>
    <d v="2017-11-27T00:00:00"/>
    <s v="3.4.5"/>
    <s v="4.0.3 and up"/>
    <s v="10000"/>
    <s v="0"/>
  </r>
  <r>
    <s v="Bike Unchained"/>
    <x v="23"/>
    <n v="4.3"/>
    <n v="83545"/>
    <s v="23M"/>
    <s v="5,000,000+"/>
    <x v="0"/>
    <n v="0"/>
    <x v="0"/>
    <s v="Sports"/>
    <d v="2018-07-31T00:00:00"/>
    <n v="1.1930000000000001"/>
    <s v="4.0 and up"/>
    <s v="5000000"/>
    <s v="0"/>
  </r>
  <r>
    <s v="Red Bull TV: Live Sports, Music &amp; Entertainment"/>
    <x v="18"/>
    <n v="4.4000000000000004"/>
    <n v="42069"/>
    <s v="Varies with device"/>
    <s v="1,000,000+"/>
    <x v="0"/>
    <n v="0"/>
    <x v="1"/>
    <s v="Entertainment"/>
    <d v="2018-08-03T00:00:00"/>
    <s v="Varies with device"/>
    <s v="Varies with device"/>
    <s v="1000000"/>
    <s v="0"/>
  </r>
  <r>
    <s v="DH Mariage"/>
    <x v="16"/>
    <s v="NaN"/>
    <n v="0"/>
    <s v="4.9M"/>
    <s v="50+"/>
    <x v="0"/>
    <n v="0"/>
    <x v="0"/>
    <s v="Lifestyle"/>
    <d v="2017-09-12T00:00:00"/>
    <n v="1"/>
    <s v="4.3 and up"/>
    <s v="50"/>
    <s v="0"/>
  </r>
  <r>
    <s v="Bike 3D Configurator"/>
    <x v="23"/>
    <n v="4.3"/>
    <n v="34062"/>
    <s v="85M"/>
    <s v="1,000,000+"/>
    <x v="0"/>
    <n v="0"/>
    <x v="0"/>
    <s v="Sports"/>
    <d v="2018-04-03T00:00:00"/>
    <s v="1.6.7"/>
    <s v="4.4 and up"/>
    <s v="1000000"/>
    <s v="0"/>
  </r>
  <r>
    <s v="Castle Defense : Invasion"/>
    <x v="18"/>
    <n v="4.2"/>
    <n v="1484"/>
    <s v="41M"/>
    <s v="100,000+"/>
    <x v="0"/>
    <n v="0"/>
    <x v="0"/>
    <s v="Strategy"/>
    <d v="2018-07-15T00:00:00"/>
    <s v="1.2.1"/>
    <s v="4.0.3 and up"/>
    <s v="100000"/>
    <s v="0"/>
  </r>
  <r>
    <s v="Defender"/>
    <x v="17"/>
    <n v="4.5999999999999996"/>
    <n v="152395"/>
    <s v="14M"/>
    <s v="10,000,000+"/>
    <x v="0"/>
    <n v="0"/>
    <x v="2"/>
    <s v="Action"/>
    <d v="2016-07-22T00:00:00"/>
    <s v="1.1.9"/>
    <s v="2.3 and up"/>
    <s v="10000000"/>
    <s v="0"/>
  </r>
  <r>
    <s v="Avenger Legends"/>
    <x v="18"/>
    <n v="4"/>
    <n v="3715"/>
    <s v="94M"/>
    <s v="100,000+"/>
    <x v="0"/>
    <n v="0"/>
    <x v="0"/>
    <s v="Role Playing"/>
    <d v="2017-07-13T00:00:00"/>
    <s v="1.13.299"/>
    <s v="4.0.3 and up"/>
    <s v="100000"/>
    <s v="0"/>
  </r>
  <r>
    <s v="DrivingTest"/>
    <x v="18"/>
    <n v="2.9"/>
    <n v="975"/>
    <s v="45M"/>
    <s v="100,000+"/>
    <x v="0"/>
    <n v="0"/>
    <x v="0"/>
    <s v="Simulation"/>
    <d v="2017-02-27T00:00:00"/>
    <n v="5"/>
    <s v="4.1 and up"/>
    <s v="100000"/>
    <s v="0"/>
  </r>
  <r>
    <s v="D. H. Lawrence Poems FREE"/>
    <x v="3"/>
    <s v="NaN"/>
    <n v="13"/>
    <s v="942k"/>
    <s v="1,000+"/>
    <x v="0"/>
    <n v="0"/>
    <x v="0"/>
    <s v="Books &amp; Reference"/>
    <d v="2013-11-22T00:00:00"/>
    <n v="1.1100000000000001"/>
    <s v="2.3.3 and up"/>
    <s v="1000"/>
    <s v="0"/>
  </r>
  <r>
    <s v="Texas HoldEm Poker Deluxe"/>
    <x v="17"/>
    <n v="4.5"/>
    <n v="396090"/>
    <s v="26M"/>
    <s v="10,000,000+"/>
    <x v="0"/>
    <n v="0"/>
    <x v="1"/>
    <s v="Casino"/>
    <d v="2018-05-30T00:00:00"/>
    <s v="1.7.0"/>
    <s v="4.0.3 and up"/>
    <s v="10000000"/>
    <s v="0"/>
  </r>
  <r>
    <s v="Idle Heroes"/>
    <x v="18"/>
    <n v="4.7"/>
    <n v="417197"/>
    <s v="99M"/>
    <s v="10,000,000+"/>
    <x v="0"/>
    <n v="0"/>
    <x v="2"/>
    <s v="Role Playing"/>
    <d v="2018-05-30T00:00:00"/>
    <s v="1.14.0"/>
    <s v="2.3 and up"/>
    <s v="10000000"/>
    <s v="0"/>
  </r>
  <r>
    <s v="Wallpapers DH 4K"/>
    <x v="26"/>
    <n v="3.8"/>
    <n v="23"/>
    <s v="5.9M"/>
    <s v="1,000+"/>
    <x v="0"/>
    <n v="0"/>
    <x v="0"/>
    <s v="Personalization"/>
    <d v="2018-07-16T00:00:00"/>
    <n v="2"/>
    <s v="4.0.3 and up"/>
    <s v="1000"/>
    <s v="0"/>
  </r>
  <r>
    <s v="DH-Security Camera"/>
    <x v="4"/>
    <s v="NaN"/>
    <n v="3"/>
    <s v="36M"/>
    <s v="100+"/>
    <x v="0"/>
    <n v="0"/>
    <x v="0"/>
    <s v="Business"/>
    <d v="2017-08-01T00:00:00"/>
    <s v="DH-Security Camera"/>
    <s v="5.0 and up"/>
    <s v="100"/>
    <s v="0"/>
  </r>
  <r>
    <s v="Deck Heroes: Legacy"/>
    <x v="17"/>
    <n v="4.7"/>
    <n v="466495"/>
    <s v="52M"/>
    <s v="10,000,000+"/>
    <x v="0"/>
    <n v="0"/>
    <x v="1"/>
    <s v="Card"/>
    <d v="2018-07-16T00:00:00"/>
    <s v="11.7.5"/>
    <s v="2.3.3 and up"/>
    <s v="10000000"/>
    <s v="0"/>
  </r>
  <r>
    <s v="Shred! Downhill Mountainbiking"/>
    <x v="17"/>
    <n v="3.9"/>
    <n v="41683"/>
    <s v="63M"/>
    <s v="1,000,000+"/>
    <x v="0"/>
    <n v="0"/>
    <x v="0"/>
    <s v="Arcade"/>
    <d v="2017-02-02T00:00:00"/>
    <n v="1.67"/>
    <s v="2.3 and up"/>
    <s v="1000000"/>
    <s v="0"/>
  </r>
  <r>
    <s v="Pocket Heroes"/>
    <x v="18"/>
    <n v="4.5"/>
    <n v="96658"/>
    <s v="26M"/>
    <s v="1,000,000+"/>
    <x v="0"/>
    <n v="0"/>
    <x v="2"/>
    <s v="Role Playing"/>
    <d v="2015-09-05T00:00:00"/>
    <s v="2.0.5"/>
    <s v="3.0 and up"/>
    <s v="1000000"/>
    <s v="0"/>
  </r>
  <r>
    <s v="Duolingo: Learn Languages Free"/>
    <x v="18"/>
    <n v="4.7"/>
    <n v="6297590"/>
    <s v="Varies with device"/>
    <s v="100,000,000+"/>
    <x v="0"/>
    <n v="0"/>
    <x v="0"/>
    <s v="Education;Education"/>
    <d v="2018-08-06T00:00:00"/>
    <s v="Varies with device"/>
    <s v="Varies with device"/>
    <s v="100000000"/>
    <s v="0"/>
  </r>
  <r>
    <s v="Free phone calls, free texting SMS on free number"/>
    <x v="20"/>
    <n v="4.5"/>
    <n v="412888"/>
    <s v="35M"/>
    <s v="10,000,000+"/>
    <x v="0"/>
    <n v="0"/>
    <x v="0"/>
    <s v="Social"/>
    <d v="2018-07-31T00:00:00"/>
    <s v="3.8.1"/>
    <s v="4.1 and up"/>
    <s v="10000000"/>
    <s v="0"/>
  </r>
  <r>
    <s v="DiskDigger photo recovery"/>
    <x v="25"/>
    <n v="4.2"/>
    <n v="227798"/>
    <s v="Varies with device"/>
    <s v="50,000,000+"/>
    <x v="0"/>
    <n v="0"/>
    <x v="0"/>
    <s v="Tools"/>
    <d v="2018-08-06T00:00:00"/>
    <s v="Varies with device"/>
    <s v="Varies with device"/>
    <s v="50000000"/>
    <s v="0"/>
  </r>
  <r>
    <s v="Phone Tracker : Family Locator"/>
    <x v="20"/>
    <n v="4.3"/>
    <n v="231446"/>
    <s v="5.4M"/>
    <s v="10,000,000+"/>
    <x v="0"/>
    <n v="0"/>
    <x v="0"/>
    <s v="Social"/>
    <d v="2018-08-02T00:00:00"/>
    <n v="4.8099999999999996"/>
    <s v="4.0 and up"/>
    <s v="10000000"/>
    <s v="0"/>
  </r>
  <r>
    <s v="Meme Generator Free"/>
    <x v="18"/>
    <n v="4.4000000000000004"/>
    <n v="303394"/>
    <s v="53M"/>
    <s v="10,000,000+"/>
    <x v="0"/>
    <n v="0"/>
    <x v="3"/>
    <s v="Entertainment"/>
    <d v="2018-08-03T00:00:00"/>
    <n v="4.4260000000000002"/>
    <s v="4.1 and up"/>
    <s v="10000000"/>
    <s v="0"/>
  </r>
  <r>
    <s v="Stop Smoking - EasyQuit free"/>
    <x v="13"/>
    <n v="4.8"/>
    <n v="39068"/>
    <s v="4.0M"/>
    <s v="500,000+"/>
    <x v="0"/>
    <n v="0"/>
    <x v="0"/>
    <s v="Health &amp; Fitness"/>
    <d v="2018-07-07T00:00:00"/>
    <s v="1.2.2"/>
    <s v="4.1 and up"/>
    <s v="500000"/>
    <s v="0"/>
  </r>
  <r>
    <s v="FIFA Soccer"/>
    <x v="23"/>
    <n v="4.2"/>
    <n v="3909032"/>
    <s v="51M"/>
    <s v="100,000,000+"/>
    <x v="0"/>
    <n v="0"/>
    <x v="0"/>
    <s v="Sports"/>
    <d v="2018-07-31T00:00:00"/>
    <s v="10.5.00"/>
    <s v="4.1 and up"/>
    <s v="100000000"/>
    <s v="0"/>
  </r>
  <r>
    <s v="My Photo Keyboard"/>
    <x v="22"/>
    <n v="4.0999999999999996"/>
    <n v="211620"/>
    <s v="20M"/>
    <s v="10,000,000+"/>
    <x v="0"/>
    <n v="0"/>
    <x v="0"/>
    <s v="Photography"/>
    <d v="2018-03-29T00:00:00"/>
    <n v="7.4"/>
    <s v="4.0 and up"/>
    <s v="10000000"/>
    <s v="0"/>
  </r>
  <r>
    <s v="Archery Physics Objects Destruction Apple shooter"/>
    <x v="17"/>
    <n v="4.5"/>
    <n v="6026"/>
    <s v="39M"/>
    <s v="100,000+"/>
    <x v="0"/>
    <n v="0"/>
    <x v="1"/>
    <s v="Action"/>
    <d v="2018-07-07T00:00:00"/>
    <n v="1.04"/>
    <s v="4.1 and up"/>
    <s v="100000"/>
    <s v="0"/>
  </r>
  <r>
    <s v="Story Saver for Instagram"/>
    <x v="22"/>
    <n v="4.5"/>
    <n v="41331"/>
    <s v="5.0M"/>
    <s v="5,000,000+"/>
    <x v="0"/>
    <n v="0"/>
    <x v="0"/>
    <s v="Photography"/>
    <d v="2018-07-31T00:00:00"/>
    <s v="1.4.4"/>
    <s v="4.0.3 and up"/>
    <s v="5000000"/>
    <s v="0"/>
  </r>
  <r>
    <s v="Cameringo+ Filters Camera"/>
    <x v="22"/>
    <n v="4.5999999999999996"/>
    <n v="28107"/>
    <s v="5.7M"/>
    <s v="500,000+"/>
    <x v="1"/>
    <n v="2.99"/>
    <x v="0"/>
    <s v="Photography"/>
    <d v="2018-06-11T00:00:00"/>
    <s v="2.8.26"/>
    <s v="4.0 and up"/>
    <s v="500000"/>
    <s v="2.99"/>
  </r>
  <r>
    <s v="Whoscall - Caller ID &amp; Block"/>
    <x v="6"/>
    <n v="4.4000000000000004"/>
    <n v="552635"/>
    <s v="29M"/>
    <s v="10,000,000+"/>
    <x v="0"/>
    <n v="0"/>
    <x v="0"/>
    <s v="Communication"/>
    <d v="2018-08-01T00:00:00"/>
    <s v="6.19.1"/>
    <s v="4.1 and up"/>
    <s v="10000000"/>
    <s v="0"/>
  </r>
  <r>
    <s v="Cooking in the Kitchen"/>
    <x v="18"/>
    <n v="4.0999999999999996"/>
    <n v="217736"/>
    <s v="87M"/>
    <s v="10,000,000+"/>
    <x v="0"/>
    <n v="0"/>
    <x v="0"/>
    <s v="Casual;Pretend Play"/>
    <d v="2018-08-02T00:00:00"/>
    <s v="1.1.64"/>
    <s v="4.1 and up"/>
    <s v="10000000"/>
    <s v="0"/>
  </r>
  <r>
    <s v="Automatic Call Recorder"/>
    <x v="25"/>
    <n v="4.3"/>
    <n v="1648515"/>
    <s v="7.1M"/>
    <s v="100,000,000+"/>
    <x v="0"/>
    <n v="0"/>
    <x v="0"/>
    <s v="Tools"/>
    <d v="2018-08-02T00:00:00"/>
    <s v="5.42.1"/>
    <s v="2.3 and up"/>
    <s v="100000000"/>
    <s v="0"/>
  </r>
  <r>
    <s v="Fancy Pants Adventures"/>
    <x v="17"/>
    <n v="4.7"/>
    <n v="55952"/>
    <s v="61M"/>
    <s v="1,000,000+"/>
    <x v="0"/>
    <n v="0"/>
    <x v="2"/>
    <s v="Arcade"/>
    <d v="2017-07-13T00:00:00"/>
    <s v="1.0.10"/>
    <s v="4.1 and up"/>
    <s v="1000000"/>
    <s v="0"/>
  </r>
  <r>
    <s v="Boomerang from Instagram"/>
    <x v="22"/>
    <n v="4.4000000000000004"/>
    <n v="928720"/>
    <s v="Varies with device"/>
    <s v="50,000,000+"/>
    <x v="0"/>
    <n v="0"/>
    <x v="0"/>
    <s v="Photography"/>
    <d v="2018-07-16T00:00:00"/>
    <s v="Varies with device"/>
    <s v="Varies with device"/>
    <s v="50000000"/>
    <s v="0"/>
  </r>
  <r>
    <s v="Shopee: No.1 Belanja Online"/>
    <x v="21"/>
    <n v="4.2"/>
    <n v="609186"/>
    <s v="30M"/>
    <s v="10,000,000+"/>
    <x v="0"/>
    <n v="0"/>
    <x v="0"/>
    <s v="Shopping"/>
    <d v="2018-07-23T00:00:00"/>
    <s v="2.25.17"/>
    <s v="4.1 and up"/>
    <s v="10000000"/>
    <s v="0"/>
  </r>
  <r>
    <s v="Lep's World 3 ðŸ€ðŸ€ðŸ€"/>
    <x v="17"/>
    <n v="4.3"/>
    <n v="771001"/>
    <s v="52M"/>
    <s v="50,000,000+"/>
    <x v="0"/>
    <n v="0"/>
    <x v="2"/>
    <s v="Action"/>
    <d v="2018-06-11T00:00:00"/>
    <s v="2.0.1.3"/>
    <s v="4.1 and up"/>
    <s v="50000000"/>
    <s v="0"/>
  </r>
  <r>
    <s v="Robbery Bob"/>
    <x v="17"/>
    <n v="4.5"/>
    <n v="617732"/>
    <s v="44M"/>
    <s v="10,000,000+"/>
    <x v="0"/>
    <n v="0"/>
    <x v="2"/>
    <s v="Action"/>
    <d v="2018-07-29T00:00:00"/>
    <s v="1.18.4"/>
    <s v="4.1 and up"/>
    <s v="10000000"/>
    <s v="0"/>
  </r>
  <r>
    <s v="Google Sheets"/>
    <x v="27"/>
    <n v="4.3"/>
    <n v="496397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Video Downloader - for Instagram Repost App"/>
    <x v="30"/>
    <n v="4.8"/>
    <n v="332623"/>
    <s v="4.6M"/>
    <s v="10,000,000+"/>
    <x v="0"/>
    <n v="0"/>
    <x v="0"/>
    <s v="Video Players &amp; Editors"/>
    <d v="2018-07-27T00:00:00"/>
    <s v="1.1.58"/>
    <s v="4.1 and up"/>
    <s v="10000000"/>
    <s v="0"/>
  </r>
  <r>
    <s v="Nyan Cat: Lost In Space"/>
    <x v="17"/>
    <n v="4.5"/>
    <n v="371318"/>
    <s v="90M"/>
    <s v="10,000,000+"/>
    <x v="0"/>
    <n v="0"/>
    <x v="2"/>
    <s v="Arcade"/>
    <d v="2018-06-08T00:00:00"/>
    <s v="10.1.6"/>
    <s v="4.1 and up"/>
    <s v="10000000"/>
    <s v="0"/>
  </r>
  <r>
    <s v="HOLLA Live: Meet New People via Random Video Chat"/>
    <x v="20"/>
    <n v="4.5999999999999996"/>
    <n v="216513"/>
    <s v="Varies with device"/>
    <s v="5,000,000+"/>
    <x v="0"/>
    <n v="0"/>
    <x v="3"/>
    <s v="Social"/>
    <d v="2018-08-06T00:00:00"/>
    <s v="Varies with device"/>
    <s v="Varies with device"/>
    <s v="5000000"/>
    <s v="0"/>
  </r>
  <r>
    <s v="Quik â€“ Free Video Editor for photos, clips, music"/>
    <x v="30"/>
    <n v="4.7"/>
    <n v="696665"/>
    <s v="91M"/>
    <s v="10,000,000+"/>
    <x v="0"/>
    <n v="0"/>
    <x v="0"/>
    <s v="Video Players &amp; Editors"/>
    <d v="2018-07-05T00:00:00"/>
    <s v="4.7.4.3869-7b2372c3e"/>
    <s v="5.0 and up"/>
    <s v="10000000"/>
    <s v="0"/>
  </r>
  <r>
    <s v="Euro Truck Driver (Simulator)"/>
    <x v="18"/>
    <n v="4.4000000000000004"/>
    <n v="860078"/>
    <s v="30M"/>
    <s v="10,000,000+"/>
    <x v="0"/>
    <n v="0"/>
    <x v="0"/>
    <s v="Simulation"/>
    <d v="2018-02-15T00:00:00"/>
    <s v="1.6.0"/>
    <s v="4.1 and up"/>
    <s v="10000000"/>
    <s v="0"/>
  </r>
  <r>
    <s v="DJ Mix Effects Simulator"/>
    <x v="18"/>
    <n v="4.0999999999999996"/>
    <n v="5997"/>
    <s v="20M"/>
    <s v="1,000,000+"/>
    <x v="0"/>
    <n v="0"/>
    <x v="0"/>
    <s v="Simulation"/>
    <d v="2018-01-26T00:00:00"/>
    <n v="1.1000000000000001"/>
    <s v="4.1 and up"/>
    <s v="1000000"/>
    <s v="0"/>
  </r>
  <r>
    <s v="3D DJ â€“ Music Mixer with Virtual DJ"/>
    <x v="18"/>
    <n v="4.3"/>
    <n v="796"/>
    <s v="28M"/>
    <s v="100,000+"/>
    <x v="0"/>
    <n v="0"/>
    <x v="0"/>
    <s v="Entertainment"/>
    <d v="2018-07-03T00:00:00"/>
    <s v="6.6.8"/>
    <s v="5.0 and up"/>
    <s v="100000"/>
    <s v="0"/>
  </r>
  <r>
    <s v="Virtual DJ Mixer"/>
    <x v="25"/>
    <n v="4.2"/>
    <n v="2013"/>
    <s v="16M"/>
    <s v="100,000+"/>
    <x v="0"/>
    <n v="0"/>
    <x v="0"/>
    <s v="Tools"/>
    <d v="2017-05-18T00:00:00"/>
    <n v="1"/>
    <s v="4.1 and up"/>
    <s v="100000"/>
    <s v="0"/>
  </r>
  <r>
    <s v="Mix Virtual DJ 2018"/>
    <x v="25"/>
    <n v="4.2"/>
    <n v="2925"/>
    <s v="16M"/>
    <s v="100,000+"/>
    <x v="0"/>
    <n v="0"/>
    <x v="0"/>
    <s v="Tools"/>
    <d v="2017-11-23T00:00:00"/>
    <n v="1"/>
    <s v="4.1 and up"/>
    <s v="100000"/>
    <s v="0"/>
  </r>
  <r>
    <s v="Resources For Virtual DJ"/>
    <x v="18"/>
    <n v="3.6"/>
    <n v="21095"/>
    <s v="7.9M"/>
    <s v="1,000,000+"/>
    <x v="0"/>
    <n v="0"/>
    <x v="0"/>
    <s v="Entertainment"/>
    <d v="2016-12-16T00:00:00"/>
    <n v="4"/>
    <s v="4.0.3 and up"/>
    <s v="1000000"/>
    <s v="0"/>
  </r>
  <r>
    <s v="DK 15 Minute Language Course"/>
    <x v="18"/>
    <n v="2.8"/>
    <n v="21"/>
    <s v="57M"/>
    <s v="1,000+"/>
    <x v="0"/>
    <n v="0"/>
    <x v="0"/>
    <s v="Education"/>
    <d v="2018-04-06T00:00:00"/>
    <s v="1.0.0.5"/>
    <s v="4.0.3 and up"/>
    <s v="1000"/>
    <s v="0"/>
  </r>
  <r>
    <s v="DK Readers"/>
    <x v="18"/>
    <n v="3.9"/>
    <n v="30"/>
    <s v="16M"/>
    <s v="1,000+"/>
    <x v="0"/>
    <n v="0"/>
    <x v="0"/>
    <s v="Education"/>
    <d v="2014-07-02T00:00:00"/>
    <n v="1.1000000000000001"/>
    <s v="2.3 and up"/>
    <s v="1000"/>
    <s v="0"/>
  </r>
  <r>
    <s v="Eyewitness Travel Phrase Book"/>
    <x v="18"/>
    <n v="3.8"/>
    <n v="10"/>
    <s v="25M"/>
    <s v="1,000+"/>
    <x v="0"/>
    <n v="0"/>
    <x v="0"/>
    <s v="Education"/>
    <d v="2017-07-28T00:00:00"/>
    <n v="1"/>
    <s v="4.1 and up"/>
    <s v="1000"/>
    <s v="0"/>
  </r>
  <r>
    <s v="DK Quiz"/>
    <x v="17"/>
    <n v="4.4000000000000004"/>
    <n v="1628"/>
    <s v="34M"/>
    <s v="50,000+"/>
    <x v="0"/>
    <n v="0"/>
    <x v="0"/>
    <s v="Trivia"/>
    <d v="2014-04-10T00:00:00"/>
    <n v="1.3"/>
    <s v="2.3 and up"/>
    <s v="50000"/>
    <s v="0"/>
  </r>
  <r>
    <s v="DK Virtual Reality"/>
    <x v="18"/>
    <n v="3.7"/>
    <n v="42"/>
    <s v="29M"/>
    <s v="1,000+"/>
    <x v="0"/>
    <n v="0"/>
    <x v="0"/>
    <s v="Books &amp; Reference;Education"/>
    <d v="2018-03-13T00:00:00"/>
    <s v="1.7.1"/>
    <s v="5.0 and up"/>
    <s v="1000"/>
    <s v="0"/>
  </r>
  <r>
    <s v="Bilingual Dictionary Audio App"/>
    <x v="3"/>
    <n v="2.7"/>
    <n v="68"/>
    <s v="87M"/>
    <s v="5,000+"/>
    <x v="0"/>
    <n v="0"/>
    <x v="0"/>
    <s v="Books &amp; Reference"/>
    <d v="2018-05-02T00:00:00"/>
    <s v="1.0.0.22"/>
    <s v="4.1 and up"/>
    <s v="5000"/>
    <s v="0"/>
  </r>
  <r>
    <s v="Super DK vs Kong Brother Advanced Free Classic"/>
    <x v="17"/>
    <n v="3.8"/>
    <n v="66"/>
    <s v="38M"/>
    <s v="10,000+"/>
    <x v="0"/>
    <n v="0"/>
    <x v="0"/>
    <s v="Arcade"/>
    <d v="2018-07-17T00:00:00"/>
    <n v="1.2"/>
    <s v="4.1 and up"/>
    <s v="10000"/>
    <s v="0"/>
  </r>
  <r>
    <s v="English for Everyone"/>
    <x v="18"/>
    <n v="3.2"/>
    <n v="429"/>
    <s v="18M"/>
    <s v="10,000+"/>
    <x v="0"/>
    <n v="0"/>
    <x v="0"/>
    <s v="Education"/>
    <d v="2018-07-06T00:00:00"/>
    <s v="3.9.1"/>
    <s v="4.4 and up"/>
    <s v="10000"/>
    <s v="0"/>
  </r>
  <r>
    <s v="DK Live - Sports Play by Play"/>
    <x v="23"/>
    <n v="3.9"/>
    <n v="255"/>
    <s v="19M"/>
    <s v="100,000+"/>
    <x v="0"/>
    <n v="0"/>
    <x v="0"/>
    <s v="Sports"/>
    <d v="2018-05-22T00:00:00"/>
    <s v="2.1.4"/>
    <s v="4.4 and up"/>
    <s v="100000"/>
    <s v="0"/>
  </r>
  <r>
    <s v="DK Eyewitness Audio Walks"/>
    <x v="24"/>
    <n v="2.2999999999999998"/>
    <n v="9"/>
    <s v="70M"/>
    <s v="1,000+"/>
    <x v="0"/>
    <n v="0"/>
    <x v="0"/>
    <s v="Travel &amp; Local"/>
    <d v="2018-04-06T00:00:00"/>
    <s v="1.0.1.8"/>
    <s v="4.2 and up"/>
    <s v="1000"/>
    <s v="0"/>
  </r>
  <r>
    <s v="DK Pittsburgh Sports"/>
    <x v="23"/>
    <n v="4.0999999999999996"/>
    <n v="556"/>
    <s v="3.3M"/>
    <s v="10,000+"/>
    <x v="0"/>
    <n v="0"/>
    <x v="0"/>
    <s v="Sports"/>
    <d v="2018-07-26T00:00:00"/>
    <s v="3.0.5"/>
    <s v="4.2 and up"/>
    <s v="10000"/>
    <s v="0"/>
  </r>
  <r>
    <s v="LineStar For DK"/>
    <x v="23"/>
    <n v="4.3"/>
    <n v="1387"/>
    <s v="14M"/>
    <s v="50,000+"/>
    <x v="0"/>
    <n v="0"/>
    <x v="0"/>
    <s v="Sports"/>
    <d v="2018-06-06T00:00:00"/>
    <s v="3.0.3"/>
    <s v="4.0.3 and up"/>
    <s v="50000"/>
    <s v="0"/>
  </r>
  <r>
    <s v="Visuelles WÃ¶rterbuch Audio-App"/>
    <x v="18"/>
    <n v="3.1"/>
    <n v="192"/>
    <s v="66M"/>
    <s v="10,000+"/>
    <x v="0"/>
    <n v="0"/>
    <x v="0"/>
    <s v="Education"/>
    <d v="2017-07-07T00:00:00"/>
    <s v="1.1.6"/>
    <s v="4.1 and up"/>
    <s v="10000"/>
    <s v="0"/>
  </r>
  <r>
    <s v="Fodbold DK Pro"/>
    <x v="23"/>
    <n v="4.5999999999999996"/>
    <n v="315"/>
    <s v="4.3M"/>
    <s v="1,000+"/>
    <x v="1"/>
    <n v="2.99"/>
    <x v="0"/>
    <s v="Sports"/>
    <d v="2018-06-06T00:00:00"/>
    <s v="2.106.0"/>
    <s v="4.0 and up"/>
    <s v="1000"/>
    <s v="2.99"/>
  </r>
  <r>
    <s v="10 Minutes a Day Times Tables"/>
    <x v="18"/>
    <n v="4.0999999999999996"/>
    <n v="681"/>
    <s v="48M"/>
    <s v="100,000+"/>
    <x v="0"/>
    <n v="0"/>
    <x v="0"/>
    <s v="Education"/>
    <d v="2014-07-03T00:00:00"/>
    <n v="1.2"/>
    <s v="2.2 and up"/>
    <s v="100000"/>
    <s v="0"/>
  </r>
  <r>
    <s v="dk Verk"/>
    <x v="4"/>
    <n v="4.4000000000000004"/>
    <n v="9"/>
    <s v="31M"/>
    <s v="500+"/>
    <x v="0"/>
    <n v="0"/>
    <x v="0"/>
    <s v="Business"/>
    <d v="2018-03-14T00:00:00"/>
    <s v="2.0.14"/>
    <s v="4.1 and up"/>
    <s v="500"/>
    <s v="0"/>
  </r>
  <r>
    <s v="e-Boks.dk"/>
    <x v="27"/>
    <n v="3.2"/>
    <n v="6752"/>
    <s v="3.3M"/>
    <s v="1,000,000+"/>
    <x v="0"/>
    <n v="0"/>
    <x v="0"/>
    <s v="Productivity"/>
    <d v="2018-03-21T00:00:00"/>
    <s v="3.5.2"/>
    <s v="4.0.3 and up"/>
    <s v="1000000"/>
    <s v="0"/>
  </r>
  <r>
    <s v="Account Class-11 Solutions (D K Goel)"/>
    <x v="18"/>
    <n v="4.5"/>
    <n v="663"/>
    <s v="25M"/>
    <s v="50,000+"/>
    <x v="0"/>
    <n v="0"/>
    <x v="0"/>
    <s v="Education"/>
    <d v="2018-02-09T00:00:00"/>
    <s v="3.0.0"/>
    <s v="3.0 and up"/>
    <s v="50000"/>
    <s v="0"/>
  </r>
  <r>
    <s v="Dating.dk"/>
    <x v="20"/>
    <n v="3.7"/>
    <n v="2111"/>
    <s v="11M"/>
    <s v="100,000+"/>
    <x v="0"/>
    <n v="0"/>
    <x v="3"/>
    <s v="Social"/>
    <d v="2018-08-06T00:00:00"/>
    <s v="4.1.23"/>
    <s v="4.4 and up"/>
    <s v="100000"/>
    <s v="0"/>
  </r>
  <r>
    <s v="S-Home DK"/>
    <x v="16"/>
    <s v="NaN"/>
    <n v="4"/>
    <s v="17M"/>
    <s v="1,000+"/>
    <x v="0"/>
    <n v="0"/>
    <x v="0"/>
    <s v="Lifestyle"/>
    <d v="2017-10-18T00:00:00"/>
    <n v="1.26"/>
    <s v="4.0 and up"/>
    <s v="1000"/>
    <s v="0"/>
  </r>
  <r>
    <s v="DK Primrose for KLWP"/>
    <x v="26"/>
    <s v="NaN"/>
    <n v="0"/>
    <s v="16M"/>
    <s v="1+"/>
    <x v="1"/>
    <n v="0.99"/>
    <x v="0"/>
    <s v="Personalization"/>
    <d v="2017-12-02T00:00:00"/>
    <s v="v2017.Dec.01.19"/>
    <s v="4.4 and up"/>
    <s v="1"/>
    <s v="0.99"/>
  </r>
  <r>
    <s v="DK Online"/>
    <x v="18"/>
    <s v="NaN"/>
    <n v="21"/>
    <s v="3.5M"/>
    <s v="100+"/>
    <x v="0"/>
    <n v="0"/>
    <x v="0"/>
    <s v="Entertainment"/>
    <d v="2018-05-18T00:00:00"/>
    <n v="8.1999999999999993"/>
    <s v="4.0.3 and up"/>
    <s v="100"/>
    <s v="0"/>
  </r>
  <r>
    <s v="Account Class-12 Solutions (D K Goel) Vol-1"/>
    <x v="18"/>
    <n v="4.4000000000000004"/>
    <n v="708"/>
    <s v="33M"/>
    <s v="50,000+"/>
    <x v="0"/>
    <n v="0"/>
    <x v="0"/>
    <s v="Education"/>
    <d v="2018-02-12T00:00:00"/>
    <s v="1.0.0"/>
    <s v="3.0 and up"/>
    <s v="50000"/>
    <s v="0"/>
  </r>
  <r>
    <s v="Salah Widget (DK+Malmo)"/>
    <x v="16"/>
    <n v="4.5"/>
    <n v="532"/>
    <s v="6.4M"/>
    <s v="10,000+"/>
    <x v="0"/>
    <n v="0"/>
    <x v="0"/>
    <s v="Lifestyle"/>
    <d v="2015-06-28T00:00:00"/>
    <s v="0.9.9.14"/>
    <s v="2.3 and up"/>
    <s v="10000"/>
    <s v="0"/>
  </r>
  <r>
    <s v="PK and DK Audio App"/>
    <x v="18"/>
    <n v="5"/>
    <n v="2"/>
    <s v="3.9M"/>
    <s v="100+"/>
    <x v="0"/>
    <n v="0"/>
    <x v="0"/>
    <s v="Entertainment"/>
    <d v="2017-10-25T00:00:00"/>
    <s v="5.1.4"/>
    <s v="4.1 and up"/>
    <s v="100"/>
    <s v="0"/>
  </r>
  <r>
    <s v="dk"/>
    <x v="18"/>
    <n v="4.8"/>
    <n v="5"/>
    <s v="1.5M"/>
    <s v="10+"/>
    <x v="0"/>
    <n v="0"/>
    <x v="0"/>
    <s v="Education"/>
    <d v="2017-09-18T00:00:00"/>
    <n v="1"/>
    <s v="2.3 and up"/>
    <s v="10"/>
    <s v="0"/>
  </r>
  <r>
    <s v="HDWallpaper DK"/>
    <x v="26"/>
    <s v="NaN"/>
    <n v="0"/>
    <s v="6.6M"/>
    <s v="10+"/>
    <x v="0"/>
    <n v="0"/>
    <x v="1"/>
    <s v="Personalization"/>
    <d v="2017-10-05T00:00:00"/>
    <n v="1"/>
    <s v="4.0 and up"/>
    <s v="10"/>
    <s v="0"/>
  </r>
  <r>
    <s v="Account Class-12 Solutions (D K Goel) Vol-2"/>
    <x v="18"/>
    <n v="4.5999999999999996"/>
    <n v="124"/>
    <s v="23M"/>
    <s v="10,000+"/>
    <x v="0"/>
    <n v="0"/>
    <x v="0"/>
    <s v="Education"/>
    <d v="2018-04-17T00:00:00"/>
    <s v="1.0.0"/>
    <s v="3.0 and up"/>
    <s v="10000"/>
    <s v="0"/>
  </r>
  <r>
    <s v="DK Browser"/>
    <x v="6"/>
    <n v="4"/>
    <n v="1"/>
    <s v="2.4M"/>
    <s v="10+"/>
    <x v="0"/>
    <n v="0"/>
    <x v="0"/>
    <s v="Communication"/>
    <d v="2017-04-25T00:00:00"/>
    <n v="1"/>
    <s v="4.2 and up"/>
    <s v="10"/>
    <s v="0"/>
  </r>
  <r>
    <s v="Discovery K!ds Play!"/>
    <x v="18"/>
    <n v="4.0999999999999996"/>
    <n v="19388"/>
    <s v="35M"/>
    <s v="1,000,000+"/>
    <x v="0"/>
    <n v="0"/>
    <x v="0"/>
    <s v="Entertainment;Music &amp; Video"/>
    <d v="2018-05-03T00:00:00"/>
    <s v="2.1.0.2173"/>
    <s v="4.0.3 and up"/>
    <s v="1000000"/>
    <s v="0"/>
  </r>
  <r>
    <s v="cluster.dk"/>
    <x v="6"/>
    <s v="NaN"/>
    <n v="49"/>
    <s v="1.1M"/>
    <s v="1,000+"/>
    <x v="0"/>
    <n v="0"/>
    <x v="0"/>
    <s v="Communication"/>
    <d v="2013-06-25T00:00:00"/>
    <s v="1.0.2"/>
    <s v="2.3 and up"/>
    <s v="1000"/>
    <s v="0"/>
  </r>
  <r>
    <s v="Transport DK"/>
    <x v="32"/>
    <n v="4.0999999999999996"/>
    <n v="204"/>
    <s v="11M"/>
    <s v="10,000+"/>
    <x v="0"/>
    <n v="0"/>
    <x v="0"/>
    <s v="Maps &amp; Navigation"/>
    <d v="2017-05-29T00:00:00"/>
    <n v="2.2799999999999998"/>
    <s v="4.0 and up"/>
    <s v="10000"/>
    <s v="0"/>
  </r>
  <r>
    <s v="DK Childcare Centers"/>
    <x v="16"/>
    <s v="NaN"/>
    <n v="0"/>
    <s v="13M"/>
    <s v="500+"/>
    <x v="0"/>
    <n v="0"/>
    <x v="0"/>
    <s v="Lifestyle"/>
    <d v="2018-04-02T00:00:00"/>
    <s v="1.0.2"/>
    <s v="4.1 and up"/>
    <s v="500"/>
    <s v="0"/>
  </r>
  <r>
    <s v="Gokarting.dk"/>
    <x v="18"/>
    <s v="NaN"/>
    <n v="13"/>
    <s v="34M"/>
    <s v="1,000+"/>
    <x v="0"/>
    <n v="0"/>
    <x v="0"/>
    <s v="Entertainment"/>
    <d v="2018-03-25T00:00:00"/>
    <s v="5.0.45"/>
    <s v="4.1 and up"/>
    <s v="1000"/>
    <s v="0"/>
  </r>
  <r>
    <s v="DK Murali"/>
    <x v="20"/>
    <n v="4.8"/>
    <n v="65"/>
    <s v="7.1M"/>
    <s v="500+"/>
    <x v="0"/>
    <n v="0"/>
    <x v="1"/>
    <s v="Social"/>
    <d v="2017-02-25T00:00:00"/>
    <s v="1.1.2"/>
    <s v="4.1 and up"/>
    <s v="500"/>
    <s v="0"/>
  </r>
  <r>
    <s v="DK TEL Dialer"/>
    <x v="6"/>
    <s v="NaN"/>
    <n v="0"/>
    <s v="4.2M"/>
    <s v="50+"/>
    <x v="0"/>
    <n v="0"/>
    <x v="0"/>
    <s v="Communication"/>
    <d v="2017-11-26T00:00:00"/>
    <s v="3.8.8"/>
    <s v="2.2 and up"/>
    <s v="50"/>
    <s v="0"/>
  </r>
  <r>
    <s v="DK Studio Barbershop"/>
    <x v="2"/>
    <s v="NaN"/>
    <n v="8"/>
    <s v="17M"/>
    <s v="100+"/>
    <x v="0"/>
    <n v="0"/>
    <x v="0"/>
    <s v="Beauty"/>
    <d v="2018-03-20T00:00:00"/>
    <n v="1.1000000000000001"/>
    <s v="4.1 and up"/>
    <s v="100"/>
    <s v="0"/>
  </r>
  <r>
    <s v="Dr. D.K. Olukoya Sermons"/>
    <x v="16"/>
    <s v="NaN"/>
    <n v="1"/>
    <s v="3.0M"/>
    <s v="100+"/>
    <x v="0"/>
    <n v="0"/>
    <x v="0"/>
    <s v="Lifestyle"/>
    <d v="2017-09-26T00:00:00"/>
    <n v="1"/>
    <s v="4.0 and up"/>
    <s v="100"/>
    <s v="0"/>
  </r>
  <r>
    <s v="GirlTalk.dk"/>
    <x v="20"/>
    <n v="4.3"/>
    <n v="3"/>
    <s v="5.3M"/>
    <s v="100+"/>
    <x v="0"/>
    <n v="0"/>
    <x v="1"/>
    <s v="Social"/>
    <d v="2017-09-22T00:00:00"/>
    <s v="3.1.0"/>
    <s v="4.1 and up"/>
    <s v="100"/>
    <s v="0"/>
  </r>
  <r>
    <s v="NY mobilbank DK - Danske Bank"/>
    <x v="11"/>
    <n v="2.8"/>
    <n v="851"/>
    <s v="30M"/>
    <s v="100,000+"/>
    <x v="0"/>
    <n v="0"/>
    <x v="0"/>
    <s v="Finance"/>
    <d v="2018-06-26T00:00:00"/>
    <s v="0.38.1"/>
    <s v="4.3 and up"/>
    <s v="100000"/>
    <s v="0"/>
  </r>
  <r>
    <s v="Dr D K Olukoya"/>
    <x v="16"/>
    <s v="NaN"/>
    <n v="0"/>
    <s v="3.3M"/>
    <s v="1+"/>
    <x v="0"/>
    <n v="0"/>
    <x v="1"/>
    <s v="Lifestyle"/>
    <d v="2018-07-25T00:00:00"/>
    <n v="1"/>
    <s v="4.1 and up"/>
    <s v="1"/>
    <s v="0"/>
  </r>
  <r>
    <s v="DK Hair Design"/>
    <x v="16"/>
    <s v="NaN"/>
    <n v="0"/>
    <s v="2.5M"/>
    <s v="10+"/>
    <x v="0"/>
    <n v="0"/>
    <x v="0"/>
    <s v="Lifestyle"/>
    <d v="2017-05-15T00:00:00"/>
    <s v="1.0.0"/>
    <s v="4.0 and up"/>
    <s v="10"/>
    <s v="0"/>
  </r>
  <r>
    <s v="Advanced Download Manager Pro"/>
    <x v="25"/>
    <n v="4.7"/>
    <n v="6505"/>
    <s v="2.0M"/>
    <s v="50,000+"/>
    <x v="1"/>
    <n v="2.99"/>
    <x v="0"/>
    <s v="Tools"/>
    <d v="2017-11-03T00:00:00"/>
    <s v="6.4.0"/>
    <s v="4.0 and up"/>
    <s v="50000"/>
    <s v="2.99"/>
  </r>
  <r>
    <s v="Advanced Download Manager"/>
    <x v="25"/>
    <n v="4.5"/>
    <n v="569727"/>
    <s v="Varies with device"/>
    <s v="10,000,000+"/>
    <x v="0"/>
    <n v="0"/>
    <x v="0"/>
    <s v="Tools"/>
    <d v="2017-11-03T00:00:00"/>
    <s v="Varies with device"/>
    <s v="Varies with device"/>
    <s v="10000000"/>
    <s v="0"/>
  </r>
  <r>
    <s v="GetThemAll Any File Downloader"/>
    <x v="25"/>
    <n v="4.2"/>
    <n v="91186"/>
    <s v="6.3M"/>
    <s v="5,000,000+"/>
    <x v="0"/>
    <n v="0"/>
    <x v="0"/>
    <s v="Tools"/>
    <d v="2018-05-22T00:00:00"/>
    <s v="2.0.9"/>
    <s v="4.0 and up"/>
    <s v="5000000"/>
    <s v="0"/>
  </r>
  <r>
    <s v="Downloader &amp; Private Browser"/>
    <x v="25"/>
    <n v="4.3"/>
    <n v="1072565"/>
    <s v="Varies with device"/>
    <s v="50,000,000+"/>
    <x v="0"/>
    <n v="0"/>
    <x v="0"/>
    <s v="Tools"/>
    <d v="2018-07-25T00:00:00"/>
    <s v="Varies with device"/>
    <s v="Varies with device"/>
    <s v="50000000"/>
    <s v="0"/>
  </r>
  <r>
    <s v="Download All Files"/>
    <x v="25"/>
    <n v="3.8"/>
    <n v="120494"/>
    <s v="2.3M"/>
    <s v="10,000,000+"/>
    <x v="0"/>
    <n v="0"/>
    <x v="0"/>
    <s v="Tools"/>
    <d v="2018-06-13T00:00:00"/>
    <s v="2.0.7"/>
    <s v="4.1 and up"/>
    <s v="10000000"/>
    <s v="0"/>
  </r>
  <r>
    <s v="Download Manager Pro FREE"/>
    <x v="27"/>
    <n v="3.8"/>
    <n v="637"/>
    <s v="7.2M"/>
    <s v="100,000+"/>
    <x v="0"/>
    <n v="0"/>
    <x v="0"/>
    <s v="Productivity"/>
    <d v="2017-10-31T00:00:00"/>
    <n v="2.5"/>
    <s v="4.1 and up"/>
    <s v="100000"/>
    <s v="0"/>
  </r>
  <r>
    <s v="Download Accelerator Plus"/>
    <x v="25"/>
    <n v="4.2"/>
    <n v="43677"/>
    <s v="Varies with device"/>
    <s v="1,000,000+"/>
    <x v="0"/>
    <n v="0"/>
    <x v="0"/>
    <s v="Tools"/>
    <d v="2017-08-30T00:00:00"/>
    <n v="20170828"/>
    <s v="Varies with device"/>
    <s v="1000000"/>
    <s v="0"/>
  </r>
  <r>
    <s v="Download Manager"/>
    <x v="25"/>
    <n v="3.8"/>
    <n v="79132"/>
    <s v="2.2M"/>
    <s v="10,000,000+"/>
    <x v="0"/>
    <n v="0"/>
    <x v="0"/>
    <s v="Tools"/>
    <d v="2018-01-03T00:00:00"/>
    <s v="1.1.6"/>
    <s v="2.3 and up"/>
    <s v="10000000"/>
    <s v="0"/>
  </r>
  <r>
    <s v="Download Video Free"/>
    <x v="18"/>
    <n v="4"/>
    <n v="39682"/>
    <s v="6.2M"/>
    <s v="1,000,000+"/>
    <x v="0"/>
    <n v="0"/>
    <x v="0"/>
    <s v="Entertainment"/>
    <d v="2018-04-03T00:00:00"/>
    <s v="3.5.5"/>
    <s v="4.1 and up"/>
    <s v="1000000"/>
    <s v="0"/>
  </r>
  <r>
    <s v="Fast Download Manager"/>
    <x v="25"/>
    <n v="4"/>
    <n v="18478"/>
    <s v="1.7M"/>
    <s v="1,000,000+"/>
    <x v="0"/>
    <n v="0"/>
    <x v="0"/>
    <s v="Tools"/>
    <d v="2018-08-04T00:00:00"/>
    <s v="1.0.5"/>
    <s v="2.3 and up"/>
    <s v="1000000"/>
    <s v="0"/>
  </r>
  <r>
    <s v="DL Hughley"/>
    <x v="18"/>
    <n v="4.5999999999999996"/>
    <n v="12"/>
    <s v="10M"/>
    <s v="1,000+"/>
    <x v="0"/>
    <n v="0"/>
    <x v="3"/>
    <s v="Entertainment"/>
    <d v="2018-03-23T00:00:00"/>
    <s v="2.0.4"/>
    <s v="4.1 and up"/>
    <s v="1000"/>
    <s v="0"/>
  </r>
  <r>
    <s v="Turbo Download Manager (and Browser)"/>
    <x v="25"/>
    <n v="4"/>
    <n v="32879"/>
    <s v="3.2M"/>
    <s v="5,000,000+"/>
    <x v="0"/>
    <n v="0"/>
    <x v="0"/>
    <s v="Tools"/>
    <d v="2018-08-04T00:00:00"/>
    <n v="5.19"/>
    <s v="4.0.3 and up"/>
    <s v="5000000"/>
    <s v="0"/>
  </r>
  <r>
    <s v="D.L. Evans Bank Mobile Banking"/>
    <x v="11"/>
    <n v="4.3"/>
    <n v="85"/>
    <s v="30M"/>
    <s v="10,000+"/>
    <x v="0"/>
    <n v="0"/>
    <x v="0"/>
    <s v="Finance"/>
    <d v="2018-05-02T00:00:00"/>
    <s v="18.1.79"/>
    <s v="5.0 and up"/>
    <s v="10000"/>
    <s v="0"/>
  </r>
  <r>
    <s v="The DL Hughley Show"/>
    <x v="18"/>
    <n v="4.3"/>
    <n v="23"/>
    <s v="11M"/>
    <s v="5,000+"/>
    <x v="0"/>
    <n v="0"/>
    <x v="0"/>
    <s v="Entertainment"/>
    <d v="2018-05-29T00:00:00"/>
    <s v="3.1.2"/>
    <s v="5.0 and up"/>
    <s v="5000"/>
    <s v="0"/>
  </r>
  <r>
    <s v="Download Blazer"/>
    <x v="25"/>
    <n v="3.9"/>
    <n v="34612"/>
    <s v="2.4M"/>
    <s v="5,000,000+"/>
    <x v="0"/>
    <n v="0"/>
    <x v="0"/>
    <s v="Tools"/>
    <d v="2018-06-12T00:00:00"/>
    <s v="2.0.7"/>
    <s v="4.1 and up"/>
    <s v="5000000"/>
    <s v="0"/>
  </r>
  <r>
    <s v="DL Image Manager"/>
    <x v="27"/>
    <n v="5"/>
    <n v="2"/>
    <s v="1.7M"/>
    <s v="10+"/>
    <x v="1"/>
    <n v="0.99"/>
    <x v="0"/>
    <s v="Productivity"/>
    <d v="2018-07-29T00:00:00"/>
    <s v="1.0.5"/>
    <s v="4.0 and up"/>
    <s v="10"/>
    <s v="0.99"/>
  </r>
  <r>
    <s v="Download Manager For Android Free"/>
    <x v="25"/>
    <n v="4"/>
    <n v="593"/>
    <s v="3.3M"/>
    <s v="100,000+"/>
    <x v="0"/>
    <n v="0"/>
    <x v="0"/>
    <s v="Tools"/>
    <d v="2018-04-12T00:00:00"/>
    <s v="12.04.18"/>
    <s v="3.0 and up"/>
    <s v="100000"/>
    <s v="0"/>
  </r>
  <r>
    <s v="FrostWire: Torrent Downloader &amp; Music Player"/>
    <x v="30"/>
    <n v="4.0999999999999996"/>
    <n v="253207"/>
    <s v="13M"/>
    <s v="10,000,000+"/>
    <x v="0"/>
    <n v="0"/>
    <x v="0"/>
    <s v="Video Players &amp; Editors"/>
    <d v="2018-08-02T00:00:00"/>
    <s v="2.0.7"/>
    <s v="4.4 and up"/>
    <s v="10000000"/>
    <s v="0"/>
  </r>
  <r>
    <s v="Turbo Downloader"/>
    <x v="25"/>
    <n v="3.9"/>
    <n v="23348"/>
    <s v="3.2M"/>
    <s v="5,000,000+"/>
    <x v="0"/>
    <n v="0"/>
    <x v="0"/>
    <s v="Tools"/>
    <d v="2018-07-04T00:00:00"/>
    <n v="3.48"/>
    <s v="4.0.3 and up"/>
    <s v="5000000"/>
    <s v="0"/>
  </r>
  <r>
    <s v="Trimble DL"/>
    <x v="27"/>
    <n v="4.2"/>
    <n v="133"/>
    <s v="7.9M"/>
    <s v="10,000+"/>
    <x v="0"/>
    <n v="0"/>
    <x v="0"/>
    <s v="Productivity"/>
    <d v="2018-01-12T00:00:00"/>
    <s v="1.0.184"/>
    <s v="4.2 and up"/>
    <s v="10000"/>
    <s v="0"/>
  </r>
  <r>
    <s v="Insave-Download for Instagram"/>
    <x v="22"/>
    <n v="4.3"/>
    <n v="46242"/>
    <s v="5.2M"/>
    <s v="1,000,000+"/>
    <x v="0"/>
    <n v="0"/>
    <x v="0"/>
    <s v="Photography"/>
    <d v="2016-09-20T00:00:00"/>
    <s v="2.1.3"/>
    <s v="4.0 and up"/>
    <s v="1000000"/>
    <s v="0"/>
  </r>
  <r>
    <s v="+Download 4 Instagram Twitter"/>
    <x v="20"/>
    <n v="4.5"/>
    <n v="40467"/>
    <s v="22M"/>
    <s v="1,000,000+"/>
    <x v="0"/>
    <n v="0"/>
    <x v="0"/>
    <s v="Social"/>
    <d v="2018-08-02T00:00:00"/>
    <n v="5.03"/>
    <s v="4.1 and up"/>
    <s v="1000000"/>
    <s v="0"/>
  </r>
  <r>
    <s v="Advanced Download Manager Holo"/>
    <x v="25"/>
    <n v="4.4000000000000004"/>
    <n v="16192"/>
    <s v="1.6M"/>
    <s v="1,000,000+"/>
    <x v="0"/>
    <n v="0"/>
    <x v="0"/>
    <s v="Tools"/>
    <d v="2016-07-13T00:00:00"/>
    <s v="4.1.9o"/>
    <s v="4.0 and up"/>
    <s v="1000000"/>
    <s v="0"/>
  </r>
  <r>
    <s v="G-Download Manager"/>
    <x v="25"/>
    <n v="4.0999999999999996"/>
    <n v="802"/>
    <s v="9.4M"/>
    <s v="50,000+"/>
    <x v="0"/>
    <n v="0"/>
    <x v="0"/>
    <s v="Tools"/>
    <d v="2018-05-24T00:00:00"/>
    <s v="1.0.81"/>
    <s v="4.1 and up"/>
    <s v="50000"/>
    <s v="0"/>
  </r>
  <r>
    <s v="Video Downloader"/>
    <x v="30"/>
    <n v="4.2"/>
    <n v="58981"/>
    <s v="5.4M"/>
    <s v="10,000,000+"/>
    <x v="0"/>
    <n v="0"/>
    <x v="0"/>
    <s v="Video Players &amp; Editors"/>
    <d v="2018-08-03T00:00:00"/>
    <s v="1.0.8"/>
    <s v="4.4 and up"/>
    <s v="10000000"/>
    <s v="0"/>
  </r>
  <r>
    <s v="DL Calculator"/>
    <x v="23"/>
    <n v="4.5"/>
    <n v="177"/>
    <s v="1.1M"/>
    <s v="10,000+"/>
    <x v="0"/>
    <n v="0"/>
    <x v="0"/>
    <s v="Sports"/>
    <d v="2015-09-17T00:00:00"/>
    <n v="1"/>
    <s v="2.2 and up"/>
    <s v="10000"/>
    <s v="0"/>
  </r>
  <r>
    <s v="Inst Download - Video &amp; Photo"/>
    <x v="30"/>
    <n v="4.5999999999999996"/>
    <n v="148715"/>
    <s v="3.3M"/>
    <s v="10,000,000+"/>
    <x v="0"/>
    <n v="0"/>
    <x v="0"/>
    <s v="Video Players &amp; Editors"/>
    <d v="2017-12-20T00:00:00"/>
    <n v="2"/>
    <s v="4.0 and up"/>
    <s v="10000000"/>
    <s v="0"/>
  </r>
  <r>
    <s v="Vuze Torrent Downloader"/>
    <x v="30"/>
    <n v="4.0999999999999996"/>
    <n v="24565"/>
    <s v="5.5M"/>
    <s v="1,000,000+"/>
    <x v="0"/>
    <n v="0"/>
    <x v="0"/>
    <s v="Video Players &amp; Editors"/>
    <d v="2016-03-04T00:00:00"/>
    <n v="2.1"/>
    <s v="2.3.3 and up"/>
    <s v="1000000"/>
    <s v="0"/>
  </r>
  <r>
    <s v="IDM Internet Download Manager"/>
    <x v="27"/>
    <n v="3.9"/>
    <n v="1322"/>
    <s v="4.2M"/>
    <s v="100,000+"/>
    <x v="0"/>
    <n v="0"/>
    <x v="0"/>
    <s v="Productivity"/>
    <d v="2016-10-25T00:00:00"/>
    <s v="1.0.4"/>
    <s v="4.2 and up"/>
    <s v="100000"/>
    <s v="0"/>
  </r>
  <r>
    <s v="TorrDroid - Torrent Downloader"/>
    <x v="25"/>
    <n v="4.7"/>
    <n v="59632"/>
    <s v="10M"/>
    <s v="1,000,000+"/>
    <x v="0"/>
    <n v="0"/>
    <x v="0"/>
    <s v="Tools"/>
    <d v="2018-04-03T00:00:00"/>
    <s v="1.5.2"/>
    <s v="4.1 and up"/>
    <s v="1000000"/>
    <s v="0"/>
  </r>
  <r>
    <s v="Download Manager - File &amp; Video"/>
    <x v="25"/>
    <n v="3.9"/>
    <n v="8780"/>
    <s v="5.0M"/>
    <s v="1,000,000+"/>
    <x v="0"/>
    <n v="0"/>
    <x v="0"/>
    <s v="Tools"/>
    <d v="2018-06-13T00:00:00"/>
    <s v="2.7.5"/>
    <s v="4.2 and up"/>
    <s v="1000000"/>
    <s v="0"/>
  </r>
  <r>
    <s v="AndStream - Streaming Download"/>
    <x v="30"/>
    <n v="4.3"/>
    <n v="38607"/>
    <s v="2.9M"/>
    <s v="1,000,000+"/>
    <x v="0"/>
    <n v="0"/>
    <x v="0"/>
    <s v="Video Players &amp; Editors"/>
    <d v="2017-03-19T00:00:00"/>
    <s v="3.1.8"/>
    <s v="2.3 and up"/>
    <s v="1000000"/>
    <s v="0"/>
  </r>
  <r>
    <s v="DM Me - Chat"/>
    <x v="20"/>
    <n v="2.9"/>
    <n v="90"/>
    <s v="30M"/>
    <s v="10,000+"/>
    <x v="0"/>
    <n v="0"/>
    <x v="3"/>
    <s v="Social"/>
    <d v="2018-07-09T00:00:00"/>
    <n v="1"/>
    <s v="4.0.3 and up"/>
    <s v="10000"/>
    <s v="0"/>
  </r>
  <r>
    <s v="DM Screen"/>
    <x v="3"/>
    <n v="4.4000000000000004"/>
    <n v="283"/>
    <s v="5.4M"/>
    <s v="10,000+"/>
    <x v="0"/>
    <n v="0"/>
    <x v="2"/>
    <s v="Books &amp; Reference"/>
    <d v="2018-01-12T00:00:00"/>
    <s v="1.1.10a"/>
    <s v="4.0 and up"/>
    <s v="10000"/>
    <s v="0"/>
  </r>
  <r>
    <s v="DM for IG ðŸ˜˜ - Image &amp; Video Saver for Instagram"/>
    <x v="20"/>
    <n v="3.7"/>
    <n v="55"/>
    <s v="3.7M"/>
    <s v="5,000+"/>
    <x v="0"/>
    <n v="0"/>
    <x v="1"/>
    <s v="Social"/>
    <d v="2018-03-03T00:00:00"/>
    <s v="3.20.3"/>
    <s v="4.4 and up"/>
    <s v="5000"/>
    <s v="0"/>
  </r>
  <r>
    <s v="DM for WhatsApp"/>
    <x v="6"/>
    <n v="4.4000000000000004"/>
    <n v="25"/>
    <s v="2.9M"/>
    <s v="5,000+"/>
    <x v="0"/>
    <n v="0"/>
    <x v="0"/>
    <s v="Communication"/>
    <d v="2018-06-03T00:00:00"/>
    <s v="0.3.7"/>
    <s v="4.4 and up"/>
    <s v="5000"/>
    <s v="0"/>
  </r>
  <r>
    <s v="Fifth Edition DM Tools"/>
    <x v="18"/>
    <n v="4.0999999999999996"/>
    <n v="942"/>
    <s v="3.0M"/>
    <s v="100,000+"/>
    <x v="0"/>
    <n v="0"/>
    <x v="0"/>
    <s v="Role Playing"/>
    <d v="2017-01-19T00:00:00"/>
    <s v="1.14b"/>
    <s v="3.0 and up"/>
    <s v="100000"/>
    <s v="0"/>
  </r>
  <r>
    <s v="DM Talk New"/>
    <x v="6"/>
    <s v="NaN"/>
    <n v="3"/>
    <s v="4.2M"/>
    <s v="5,000+"/>
    <x v="0"/>
    <n v="0"/>
    <x v="0"/>
    <s v="Communication"/>
    <d v="2018-02-07T00:00:00"/>
    <s v="3.8.8"/>
    <s v="2.2 and up"/>
    <s v="5000"/>
    <s v="0"/>
  </r>
  <r>
    <s v="DM airdisk"/>
    <x v="25"/>
    <n v="2.8"/>
    <n v="11"/>
    <s v="11M"/>
    <s v="1,000+"/>
    <x v="0"/>
    <n v="0"/>
    <x v="0"/>
    <s v="Tools"/>
    <d v="2016-08-05T00:00:00"/>
    <s v="1.7.2"/>
    <s v="3.0 and up"/>
    <s v="1000"/>
    <s v="0"/>
  </r>
  <r>
    <s v="Diabetes mellitus (DM) from zero to hero"/>
    <x v="19"/>
    <n v="4.9000000000000004"/>
    <n v="18"/>
    <s v="3.0M"/>
    <s v="1,000+"/>
    <x v="0"/>
    <n v="0"/>
    <x v="0"/>
    <s v="Medical"/>
    <d v="2018-01-17T00:00:00"/>
    <n v="1"/>
    <s v="4.3 and up"/>
    <s v="1000"/>
    <s v="0"/>
  </r>
  <r>
    <s v="Auto DM for Twitter ðŸ”¥"/>
    <x v="20"/>
    <n v="3.4"/>
    <n v="44"/>
    <s v="6.3M"/>
    <s v="1,000+"/>
    <x v="0"/>
    <n v="0"/>
    <x v="1"/>
    <s v="Social"/>
    <d v="2018-05-21T00:00:00"/>
    <s v="HTTPs"/>
    <s v="4.1 and up"/>
    <s v="1000"/>
    <s v="0"/>
  </r>
  <r>
    <s v="DM HiDisk"/>
    <x v="25"/>
    <n v="2.8"/>
    <n v="54"/>
    <s v="20M"/>
    <s v="5,000+"/>
    <x v="0"/>
    <n v="0"/>
    <x v="0"/>
    <s v="Tools"/>
    <d v="2018-06-07T00:00:00"/>
    <s v="1.1.2"/>
    <s v="4.0.3 and up"/>
    <s v="5000"/>
    <s v="0"/>
  </r>
  <r>
    <s v="DM EVOLUTION"/>
    <x v="17"/>
    <n v="2.5"/>
    <n v="450"/>
    <s v="97M"/>
    <s v="10,000+"/>
    <x v="0"/>
    <n v="0"/>
    <x v="0"/>
    <s v="Card"/>
    <d v="2018-07-23T00:00:00"/>
    <s v="2.0.9"/>
    <s v="4.1 and up"/>
    <s v="10000"/>
    <s v="0"/>
  </r>
  <r>
    <s v="Daily DM"/>
    <x v="26"/>
    <n v="4.7"/>
    <n v="51"/>
    <s v="259k"/>
    <s v="1,000+"/>
    <x v="0"/>
    <n v="0"/>
    <x v="0"/>
    <s v="Personalization"/>
    <d v="2013-10-04T00:00:00"/>
    <n v="1"/>
    <s v="2.1 and up"/>
    <s v="1000"/>
    <s v="0"/>
  </r>
  <r>
    <s v="Dungeons and Dragons DM Tools"/>
    <x v="3"/>
    <n v="3.1"/>
    <n v="50"/>
    <s v="4.9M"/>
    <s v="1,000+"/>
    <x v="1"/>
    <n v="1.99"/>
    <x v="0"/>
    <s v="Books &amp; Reference"/>
    <d v="2017-02-22T00:00:00"/>
    <n v="2"/>
    <s v="2.3 and up"/>
    <s v="1000"/>
    <s v="1.99"/>
  </r>
  <r>
    <s v="DM - The Offical Messaging App"/>
    <x v="6"/>
    <s v="NaN"/>
    <n v="0"/>
    <s v="11M"/>
    <s v="10+"/>
    <x v="0"/>
    <n v="0"/>
    <x v="1"/>
    <s v="Communication"/>
    <d v="2017-12-20T00:00:00"/>
    <n v="1.3"/>
    <s v="4.0.3 and up"/>
    <s v="10"/>
    <s v="0"/>
  </r>
  <r>
    <s v="DM airdisk Pro"/>
    <x v="25"/>
    <n v="3.2"/>
    <n v="11"/>
    <s v="36M"/>
    <s v="1,000+"/>
    <x v="0"/>
    <n v="0"/>
    <x v="0"/>
    <s v="Tools"/>
    <d v="2017-09-20T00:00:00"/>
    <s v="2.4.0"/>
    <s v="4.0.3 and up"/>
    <s v="1000"/>
    <s v="0"/>
  </r>
  <r>
    <s v="Convert Coordinates DM to DMS"/>
    <x v="32"/>
    <n v="4.3"/>
    <n v="15"/>
    <s v="164k"/>
    <s v="5,000+"/>
    <x v="0"/>
    <n v="0"/>
    <x v="0"/>
    <s v="Maps &amp; Navigation"/>
    <d v="2013-02-03T00:00:00"/>
    <n v="1.6"/>
    <s v="2.2 and up"/>
    <s v="5000"/>
    <s v="0"/>
  </r>
  <r>
    <s v="DM security - Dragon Mobile"/>
    <x v="25"/>
    <n v="3.9"/>
    <n v="27"/>
    <s v="3.0M"/>
    <s v="1,000+"/>
    <x v="0"/>
    <n v="0"/>
    <x v="0"/>
    <s v="Tools"/>
    <d v="2017-04-26T00:00:00"/>
    <s v="1.1.1"/>
    <s v="4.1 and up"/>
    <s v="1000"/>
    <s v="0"/>
  </r>
  <r>
    <s v="DM 24/7"/>
    <x v="25"/>
    <n v="3.6"/>
    <n v="7"/>
    <s v="16M"/>
    <s v="1,000+"/>
    <x v="0"/>
    <n v="0"/>
    <x v="0"/>
    <s v="Tools"/>
    <d v="2018-08-01T00:00:00"/>
    <n v="2.2999999999999998"/>
    <s v="2.3.3 and up"/>
    <s v="1000"/>
    <s v="0"/>
  </r>
  <r>
    <s v="DM Storage (for twitter)"/>
    <x v="20"/>
    <n v="3.2"/>
    <n v="6"/>
    <s v="458k"/>
    <s v="100+"/>
    <x v="0"/>
    <n v="0"/>
    <x v="0"/>
    <s v="Social"/>
    <d v="2014-11-26T00:00:00"/>
    <n v="1"/>
    <s v="4.1 and up"/>
    <s v="100"/>
    <s v="0"/>
  </r>
  <r>
    <s v="DM Transfers Dalaman Transfers"/>
    <x v="24"/>
    <s v="NaN"/>
    <n v="51"/>
    <s v="245k"/>
    <s v="10,000+"/>
    <x v="0"/>
    <n v="0"/>
    <x v="0"/>
    <s v="Travel &amp; Local"/>
    <d v="2014-02-22T00:00:00"/>
    <n v="1"/>
    <s v="2.2 and up"/>
    <s v="10000"/>
    <s v="0"/>
  </r>
  <r>
    <s v="DM Tracker"/>
    <x v="6"/>
    <n v="3.5"/>
    <n v="11"/>
    <s v="5.2M"/>
    <s v="1,000+"/>
    <x v="0"/>
    <n v="0"/>
    <x v="0"/>
    <s v="Communication"/>
    <d v="2018-07-26T00:00:00"/>
    <s v="2.0.1"/>
    <s v="4.3 and up"/>
    <s v="1000"/>
    <s v="0"/>
  </r>
  <r>
    <s v="DM Tuning"/>
    <x v="23"/>
    <n v="3.3"/>
    <n v="64"/>
    <s v="5.7M"/>
    <s v="5,000+"/>
    <x v="0"/>
    <n v="0"/>
    <x v="0"/>
    <s v="Sports"/>
    <d v="2018-04-04T00:00:00"/>
    <s v="1.9.1"/>
    <s v="6.0 and up"/>
    <s v="5000"/>
    <s v="0"/>
  </r>
  <r>
    <s v="DM Die Roller 9000"/>
    <x v="25"/>
    <s v="NaN"/>
    <n v="0"/>
    <s v="3.3M"/>
    <s v="5+"/>
    <x v="1"/>
    <n v="0.99"/>
    <x v="0"/>
    <s v="Tools"/>
    <d v="2018-05-14T00:00:00"/>
    <n v="1.2"/>
    <s v="2.1 and up"/>
    <s v="5"/>
    <s v="0.99"/>
  </r>
  <r>
    <s v="DM Magazine"/>
    <x v="31"/>
    <s v="NaN"/>
    <n v="0"/>
    <s v="27M"/>
    <s v="10+"/>
    <x v="0"/>
    <n v="0"/>
    <x v="0"/>
    <s v="News &amp; Magazines"/>
    <d v="2018-05-11T00:00:00"/>
    <n v="1"/>
    <s v="4.1 and up"/>
    <s v="10"/>
    <s v="0"/>
  </r>
  <r>
    <s v="DM ×”×¤×§×•×ª"/>
    <x v="22"/>
    <s v="NaN"/>
    <n v="2"/>
    <s v="10M"/>
    <s v="100+"/>
    <x v="0"/>
    <n v="0"/>
    <x v="0"/>
    <s v="Photography"/>
    <d v="2017-10-14T00:00:00"/>
    <n v="30"/>
    <s v="3.2 and up"/>
    <s v="100"/>
    <s v="0"/>
  </r>
  <r>
    <s v="DM TrackMan"/>
    <x v="32"/>
    <s v="NaN"/>
    <n v="10"/>
    <s v="7.8M"/>
    <s v="100+"/>
    <x v="0"/>
    <n v="0"/>
    <x v="0"/>
    <s v="Maps &amp; Navigation"/>
    <d v="2018-06-26T00:00:00"/>
    <s v="2.1.0"/>
    <s v="4.4 and up"/>
    <s v="100"/>
    <s v="0"/>
  </r>
  <r>
    <s v="Aster DM Healthcare"/>
    <x v="19"/>
    <n v="2.4"/>
    <n v="32"/>
    <s v="8.5M"/>
    <s v="5,000+"/>
    <x v="0"/>
    <n v="0"/>
    <x v="0"/>
    <s v="Medical"/>
    <d v="2017-11-21T00:00:00"/>
    <n v="1.5"/>
    <s v="4.0.3 and up"/>
    <s v="5000"/>
    <s v="0"/>
  </r>
  <r>
    <s v="Fake Chat (Direct Message)"/>
    <x v="20"/>
    <n v="4.4000000000000004"/>
    <n v="5985"/>
    <s v="5.9M"/>
    <s v="500,000+"/>
    <x v="0"/>
    <n v="0"/>
    <x v="0"/>
    <s v="Social"/>
    <d v="2017-07-06T00:00:00"/>
    <s v="1.4.2"/>
    <s v="4.1 and up"/>
    <s v="500000"/>
    <s v="0"/>
  </r>
  <r>
    <s v="Interactive NPC DM Tool"/>
    <x v="18"/>
    <n v="2.8"/>
    <n v="5"/>
    <s v="629k"/>
    <s v="50+"/>
    <x v="1"/>
    <n v="0.99"/>
    <x v="0"/>
    <s v="Role Playing"/>
    <d v="2015-01-31T00:00:00"/>
    <s v="1.0.0"/>
    <s v="2.3.3 and up"/>
    <s v="50"/>
    <s v="0.99"/>
  </r>
  <r>
    <s v="DM Buddy Â» Learn Digital Marketing"/>
    <x v="18"/>
    <n v="5"/>
    <n v="3"/>
    <s v="1.7M"/>
    <s v="500+"/>
    <x v="0"/>
    <n v="0"/>
    <x v="0"/>
    <s v="Education"/>
    <d v="2017-07-11T00:00:00"/>
    <n v="2.1"/>
    <s v="4.1 and up"/>
    <s v="500"/>
    <s v="0"/>
  </r>
  <r>
    <s v="DM Accounting and Payroll"/>
    <x v="11"/>
    <s v="NaN"/>
    <n v="0"/>
    <s v="92M"/>
    <s v="100+"/>
    <x v="0"/>
    <n v="0"/>
    <x v="0"/>
    <s v="Finance"/>
    <d v="2017-09-27T00:00:00"/>
    <s v="4.0.30"/>
    <s v="5.0 and up"/>
    <s v="100"/>
    <s v="0"/>
  </r>
  <r>
    <s v="Basketball Dynasty Manager 16"/>
    <x v="23"/>
    <n v="4.4000000000000004"/>
    <n v="426"/>
    <s v="21M"/>
    <s v="5,000+"/>
    <x v="1"/>
    <n v="1.99"/>
    <x v="0"/>
    <s v="Sports"/>
    <d v="2016-06-01T00:00:00"/>
    <s v="2.2.3"/>
    <s v="4.0 and up"/>
    <s v="5000"/>
    <s v="1.99"/>
  </r>
  <r>
    <s v="DM Collection"/>
    <x v="21"/>
    <s v="NaN"/>
    <n v="3"/>
    <s v="1.2M"/>
    <s v="100+"/>
    <x v="0"/>
    <n v="0"/>
    <x v="0"/>
    <s v="Shopping"/>
    <d v="2015-06-25T00:00:00"/>
    <n v="1.1000000000000001"/>
    <s v="2.2 and up"/>
    <s v="100"/>
    <s v="0"/>
  </r>
  <r>
    <s v="DM AirDisk HDD"/>
    <x v="25"/>
    <s v="NaN"/>
    <n v="4"/>
    <s v="33M"/>
    <s v="100+"/>
    <x v="0"/>
    <n v="0"/>
    <x v="0"/>
    <s v="Tools"/>
    <d v="2018-07-28T00:00:00"/>
    <s v="1.4.6"/>
    <s v="4.0.3 and up"/>
    <s v="100"/>
    <s v="0"/>
  </r>
  <r>
    <s v="DM AirDisk NAS"/>
    <x v="25"/>
    <s v="NaN"/>
    <n v="0"/>
    <s v="35M"/>
    <s v="50+"/>
    <x v="0"/>
    <n v="0"/>
    <x v="0"/>
    <s v="Tools"/>
    <d v="2018-07-31T00:00:00"/>
    <s v="2.1.4"/>
    <s v="4.0.3 and up"/>
    <s v="50"/>
    <s v="0"/>
  </r>
  <r>
    <s v="Shaggy's DM Assistant"/>
    <x v="27"/>
    <s v="NaN"/>
    <n v="0"/>
    <s v="Varies with device"/>
    <s v="5+"/>
    <x v="0"/>
    <n v="0"/>
    <x v="0"/>
    <s v="Productivity"/>
    <d v="2018-01-14T00:00:00"/>
    <s v="Varies with device"/>
    <s v="Varies with device"/>
    <s v="5"/>
    <s v="0"/>
  </r>
  <r>
    <s v="Otto DM"/>
    <x v="20"/>
    <s v="NaN"/>
    <n v="0"/>
    <s v="2.4M"/>
    <s v="10+"/>
    <x v="0"/>
    <n v="0"/>
    <x v="1"/>
    <s v="Social"/>
    <d v="2018-03-07T00:00:00"/>
    <n v="1"/>
    <s v="4.0 and up"/>
    <s v="10"/>
    <s v="0"/>
  </r>
  <r>
    <s v="DM Adventure"/>
    <x v="17"/>
    <s v="NaN"/>
    <n v="0"/>
    <s v="11M"/>
    <s v="10+"/>
    <x v="0"/>
    <n v="0"/>
    <x v="0"/>
    <s v="Adventure"/>
    <d v="2018-06-18T00:00:00"/>
    <s v="1.0.4"/>
    <s v="2.3 and up"/>
    <s v="10"/>
    <s v="0"/>
  </r>
  <r>
    <s v="Ramdor DM Mobile"/>
    <x v="4"/>
    <s v="NaN"/>
    <n v="1"/>
    <s v="23M"/>
    <s v="100+"/>
    <x v="0"/>
    <n v="0"/>
    <x v="0"/>
    <s v="Business"/>
    <d v="2018-06-13T00:00:00"/>
    <s v="21 - Rel2.0"/>
    <s v="3.0 and up"/>
    <s v="100"/>
    <s v="0"/>
  </r>
  <r>
    <s v="Disciple Makerâ€™s (DM) Lab"/>
    <x v="18"/>
    <n v="5"/>
    <n v="3"/>
    <s v="4.0M"/>
    <s v="100+"/>
    <x v="0"/>
    <n v="0"/>
    <x v="0"/>
    <s v="Education"/>
    <d v="2018-08-01T00:00:00"/>
    <s v="1.0.5"/>
    <s v="4.4 and up"/>
    <s v="100"/>
    <s v="0"/>
  </r>
  <r>
    <s v="Ultimate DM"/>
    <x v="18"/>
    <s v="NaN"/>
    <n v="0"/>
    <s v="Varies with device"/>
    <s v="10+"/>
    <x v="0"/>
    <n v="0"/>
    <x v="0"/>
    <s v="Role Playing"/>
    <d v="2018-03-10T00:00:00"/>
    <s v="Varies with device"/>
    <s v="Varies with device"/>
    <s v="10"/>
    <s v="0"/>
  </r>
  <r>
    <s v="DN"/>
    <x v="31"/>
    <n v="3.3"/>
    <n v="78"/>
    <s v="17M"/>
    <s v="10,000+"/>
    <x v="0"/>
    <n v="0"/>
    <x v="0"/>
    <s v="News &amp; Magazines"/>
    <d v="2018-07-02T00:00:00"/>
    <s v="3.2.1.258"/>
    <s v="5.0 and up"/>
    <s v="10000"/>
    <s v="0"/>
  </r>
  <r>
    <s v="DN eAvis"/>
    <x v="31"/>
    <n v="2.9"/>
    <n v="61"/>
    <s v="4.1M"/>
    <s v="10,000+"/>
    <x v="0"/>
    <n v="0"/>
    <x v="0"/>
    <s v="News &amp; Magazines"/>
    <d v="2017-02-01T00:00:00"/>
    <s v="2.0.0"/>
    <s v="4.1 and up"/>
    <s v="10000"/>
    <s v="0"/>
  </r>
  <r>
    <s v="DN Sync"/>
    <x v="31"/>
    <n v="4.0999999999999996"/>
    <n v="56"/>
    <s v="28k"/>
    <s v="1,000+"/>
    <x v="0"/>
    <n v="0"/>
    <x v="2"/>
    <s v="News &amp; Magazines"/>
    <d v="2016-06-13T00:00:00"/>
    <n v="1.1499999999999999"/>
    <s v="2.3.3 and up"/>
    <s v="1000"/>
    <s v="0"/>
  </r>
  <r>
    <s v="DN Reader"/>
    <x v="31"/>
    <n v="4.5999999999999996"/>
    <n v="18"/>
    <s v="1.8M"/>
    <s v="100+"/>
    <x v="0"/>
    <n v="0"/>
    <x v="0"/>
    <s v="News &amp; Magazines"/>
    <d v="2014-03-13T00:00:00"/>
    <n v="1"/>
    <s v="4.0 and up"/>
    <s v="100"/>
    <s v="0"/>
  </r>
  <r>
    <s v="DN Managed Mobility App"/>
    <x v="4"/>
    <s v="NaN"/>
    <n v="0"/>
    <s v="3.4M"/>
    <s v="50+"/>
    <x v="0"/>
    <n v="0"/>
    <x v="0"/>
    <s v="Business"/>
    <d v="2018-07-13T00:00:00"/>
    <s v="2.1.2"/>
    <s v="5.0 and up"/>
    <s v="50"/>
    <s v="0"/>
  </r>
  <r>
    <s v="e-DN - den digitala tidningen frÃ¥n Dagens Nyheter"/>
    <x v="31"/>
    <n v="2.2000000000000002"/>
    <n v="160"/>
    <s v="32M"/>
    <s v="50,000+"/>
    <x v="0"/>
    <n v="0"/>
    <x v="2"/>
    <s v="News &amp; Magazines"/>
    <d v="2018-05-24T00:00:00"/>
    <s v="1.3.2"/>
    <s v="4.4 and up"/>
    <s v="50000"/>
    <s v="0"/>
  </r>
  <r>
    <s v="MultiPicture Live Wallpaper dn"/>
    <x v="26"/>
    <n v="4.3"/>
    <n v="505"/>
    <s v="288k"/>
    <s v="10,000+"/>
    <x v="1"/>
    <n v="1.99"/>
    <x v="0"/>
    <s v="Personalization"/>
    <d v="2013-02-10T00:00:00"/>
    <s v="0.6.11"/>
    <s v="2.1 and up"/>
    <s v="10000"/>
    <s v="1.99"/>
  </r>
  <r>
    <s v="DN Blog"/>
    <x v="20"/>
    <n v="5"/>
    <n v="20"/>
    <s v="4.2M"/>
    <s v="10+"/>
    <x v="0"/>
    <n v="0"/>
    <x v="1"/>
    <s v="Social"/>
    <d v="2018-07-23T00:00:00"/>
    <n v="1"/>
    <s v="4.0 and up"/>
    <s v="10"/>
    <s v="0"/>
  </r>
  <r>
    <s v="Dagens Nyheter"/>
    <x v="31"/>
    <n v="2.5"/>
    <n v="2055"/>
    <s v="17M"/>
    <s v="100,000+"/>
    <x v="0"/>
    <n v="0"/>
    <x v="0"/>
    <s v="News &amp; Magazines"/>
    <d v="2018-07-04T00:00:00"/>
    <s v="4.2.7"/>
    <s v="4.4 and up"/>
    <s v="100000"/>
    <s v="0"/>
  </r>
  <r>
    <s v="DN Events"/>
    <x v="27"/>
    <s v="NaN"/>
    <n v="4"/>
    <s v="18M"/>
    <s v="500+"/>
    <x v="0"/>
    <n v="0"/>
    <x v="1"/>
    <s v="Productivity"/>
    <d v="2018-06-07T00:00:00"/>
    <s v="7.17.2.0"/>
    <s v="5.0 and up"/>
    <s v="500"/>
    <s v="0"/>
  </r>
  <r>
    <s v="DN.VR"/>
    <x v="31"/>
    <n v="3"/>
    <n v="29"/>
    <s v="37M"/>
    <s v="5,000+"/>
    <x v="0"/>
    <n v="0"/>
    <x v="2"/>
    <s v="News &amp; Magazines"/>
    <d v="2018-05-23T00:00:00"/>
    <s v="2.1.1"/>
    <s v="5.0 and up"/>
    <s v="5000"/>
    <s v="0"/>
  </r>
  <r>
    <s v="DN - DiÃ¡rio de NotÃ­cias"/>
    <x v="31"/>
    <n v="3.7"/>
    <n v="794"/>
    <s v="15M"/>
    <s v="100,000+"/>
    <x v="0"/>
    <n v="0"/>
    <x v="0"/>
    <s v="News &amp; Magazines"/>
    <d v="2018-07-26T00:00:00"/>
    <s v="3.2.7"/>
    <s v="4.1 and up"/>
    <s v="100000"/>
    <s v="0"/>
  </r>
  <r>
    <s v="DN Employee"/>
    <x v="18"/>
    <n v="5"/>
    <n v="1"/>
    <s v="3.8M"/>
    <s v="10+"/>
    <x v="0"/>
    <n v="0"/>
    <x v="0"/>
    <s v="Education"/>
    <d v="2018-06-25T00:00:00"/>
    <n v="1.4"/>
    <s v="4.4 and up"/>
    <s v="10"/>
    <s v="0"/>
  </r>
  <r>
    <s v="DN Advanced Service Coder"/>
    <x v="4"/>
    <s v="NaN"/>
    <n v="0"/>
    <s v="21M"/>
    <s v="10+"/>
    <x v="0"/>
    <n v="0"/>
    <x v="0"/>
    <s v="Business"/>
    <d v="2018-06-01T00:00:00"/>
    <s v="1.0.0"/>
    <s v="4.0 and up"/>
    <s v="10"/>
    <s v="0"/>
  </r>
  <r>
    <s v="DN Premium Hookah Lounge"/>
    <x v="4"/>
    <s v="NaN"/>
    <n v="1"/>
    <s v="4.2M"/>
    <s v="50+"/>
    <x v="0"/>
    <n v="0"/>
    <x v="0"/>
    <s v="Business"/>
    <d v="2015-10-21T00:00:00"/>
    <n v="1"/>
    <s v="2.3 and up"/>
    <s v="50"/>
    <s v="0"/>
  </r>
  <r>
    <s v="PlayMotiv dn edition"/>
    <x v="4"/>
    <s v="NaN"/>
    <n v="0"/>
    <s v="28M"/>
    <s v="500+"/>
    <x v="0"/>
    <n v="0"/>
    <x v="0"/>
    <s v="Business"/>
    <d v="2018-04-08T00:00:00"/>
    <s v="1.0.2"/>
    <s v="4.1 and up"/>
    <s v="500"/>
    <s v="0"/>
  </r>
  <r>
    <s v="Cossack Dictionary (DN)"/>
    <x v="3"/>
    <s v="NaN"/>
    <n v="7"/>
    <s v="2.3M"/>
    <s v="10+"/>
    <x v="1"/>
    <n v="2.99"/>
    <x v="1"/>
    <s v="Books &amp; Reference"/>
    <d v="2018-04-28T00:00:00"/>
    <n v="1"/>
    <s v="4.0.3 and up"/>
    <s v="10"/>
    <s v="2.99"/>
  </r>
  <r>
    <s v="DN Calculators"/>
    <x v="11"/>
    <n v="5"/>
    <n v="12"/>
    <s v="775k"/>
    <s v="100+"/>
    <x v="0"/>
    <n v="0"/>
    <x v="0"/>
    <s v="Finance"/>
    <d v="2013-09-05T00:00:00"/>
    <n v="1.1100000000000001"/>
    <s v="3.0 and up"/>
    <s v="100"/>
    <s v="0"/>
  </r>
  <r>
    <s v="DN Diamonds"/>
    <x v="4"/>
    <s v="NaN"/>
    <n v="4"/>
    <s v="10M"/>
    <s v="100+"/>
    <x v="0"/>
    <n v="0"/>
    <x v="0"/>
    <s v="Business"/>
    <d v="2018-07-31T00:00:00"/>
    <s v="3.9.17"/>
    <s v="4.0.3 and up"/>
    <s v="100"/>
    <s v="0"/>
  </r>
  <r>
    <s v="DN Prasad"/>
    <x v="11"/>
    <s v="NaN"/>
    <n v="0"/>
    <s v="5.9M"/>
    <s v="100+"/>
    <x v="0"/>
    <n v="0"/>
    <x v="0"/>
    <s v="Finance"/>
    <d v="2018-04-30T00:00:00"/>
    <s v="1.1.2"/>
    <s v="4.0.3 and up"/>
    <s v="100"/>
    <s v="0"/>
  </r>
  <r>
    <s v="Writing Wizard Premium - Handwriting"/>
    <x v="18"/>
    <n v="4.0999999999999996"/>
    <n v="89"/>
    <s v="33M"/>
    <s v="5,000+"/>
    <x v="1"/>
    <n v="4.49"/>
    <x v="0"/>
    <s v="Education;Education"/>
    <d v="2017-12-03T00:00:00"/>
    <s v="2.5.0"/>
    <s v="4.0.3 and up"/>
    <s v="5000"/>
    <s v="4.49"/>
  </r>
  <r>
    <s v="DN Driver"/>
    <x v="18"/>
    <s v="NaN"/>
    <n v="0"/>
    <s v="7.5M"/>
    <s v="5+"/>
    <x v="0"/>
    <n v="0"/>
    <x v="0"/>
    <s v="Education"/>
    <d v="2018-06-09T00:00:00"/>
    <s v="1.0.2"/>
    <s v="4.1 and up"/>
    <s v="5"/>
    <s v="0"/>
  </r>
  <r>
    <s v="D.N. College Meerut"/>
    <x v="18"/>
    <s v="NaN"/>
    <n v="0"/>
    <s v="19M"/>
    <s v="10+"/>
    <x v="0"/>
    <n v="0"/>
    <x v="0"/>
    <s v="Education"/>
    <d v="2018-03-26T00:00:00"/>
    <s v="1.0.0"/>
    <s v="4.0 and up"/>
    <s v="10"/>
    <s v="0"/>
  </r>
  <r>
    <s v="DN Radio FM"/>
    <x v="31"/>
    <s v="NaN"/>
    <n v="0"/>
    <s v="3.8M"/>
    <s v="10+"/>
    <x v="0"/>
    <n v="0"/>
    <x v="1"/>
    <s v="News &amp; Magazines"/>
    <d v="2016-07-15T00:00:00"/>
    <n v="1.1000000000000001"/>
    <s v="2.3 and up"/>
    <s v="10"/>
    <s v="0"/>
  </r>
  <r>
    <s v="Sverige Tidningar"/>
    <x v="31"/>
    <n v="4.0999999999999996"/>
    <n v="905"/>
    <s v="4.0M"/>
    <s v="50,000+"/>
    <x v="0"/>
    <n v="0"/>
    <x v="0"/>
    <s v="News &amp; Magazines"/>
    <d v="2018-07-30T00:00:00"/>
    <s v="2.2.2.1"/>
    <s v="4.0 and up"/>
    <s v="50000"/>
    <s v="0"/>
  </r>
  <r>
    <s v="Svenska Dagbladet"/>
    <x v="31"/>
    <n v="2.6"/>
    <n v="820"/>
    <s v="Varies with device"/>
    <s v="100,000+"/>
    <x v="0"/>
    <n v="0"/>
    <x v="0"/>
    <s v="News &amp; Magazines"/>
    <d v="2018-02-13T00:00:00"/>
    <s v="Varies with device"/>
    <s v="Varies with device"/>
    <s v="100000"/>
    <s v="0"/>
  </r>
  <r>
    <s v="Dragon Nest M"/>
    <x v="18"/>
    <n v="4.5999999999999996"/>
    <n v="11872"/>
    <s v="62M"/>
    <s v="100,000+"/>
    <x v="0"/>
    <n v="0"/>
    <x v="1"/>
    <s v="Role Playing"/>
    <d v="2018-07-17T00:00:00"/>
    <s v="1.2.0"/>
    <s v="4.3 and up"/>
    <s v="100000"/>
    <s v="0"/>
  </r>
  <r>
    <s v="Downtown Mafia: Gang Wars (Mobster Game) Free"/>
    <x v="18"/>
    <n v="4.5"/>
    <n v="69013"/>
    <s v="Varies with device"/>
    <s v="1,000,000+"/>
    <x v="0"/>
    <n v="0"/>
    <x v="1"/>
    <s v="Role Playing"/>
    <d v="2017-09-02T00:00:00"/>
    <s v="Varies with device"/>
    <s v="Varies with device"/>
    <s v="1000000"/>
    <s v="0"/>
  </r>
  <r>
    <s v="DN Snacks"/>
    <x v="4"/>
    <s v="NaN"/>
    <n v="0"/>
    <s v="7.6M"/>
    <s v="1+"/>
    <x v="0"/>
    <n v="0"/>
    <x v="0"/>
    <s v="Business"/>
    <d v="2018-04-09T00:00:00"/>
    <s v="1.0.0"/>
    <s v="4.0 and up"/>
    <s v="1"/>
    <s v="0"/>
  </r>
  <r>
    <s v="Guardian Hunter: SuperBrawlRPG"/>
    <x v="18"/>
    <n v="4.5"/>
    <n v="364013"/>
    <s v="27M"/>
    <s v="1,000,000+"/>
    <x v="0"/>
    <n v="0"/>
    <x v="2"/>
    <s v="Role Playing"/>
    <d v="2018-08-06T00:00:00"/>
    <s v="14.4.4.00"/>
    <s v="4.1 and up"/>
    <s v="1000000"/>
    <s v="0"/>
  </r>
  <r>
    <s v="Sweden Newspapers"/>
    <x v="31"/>
    <s v="NaN"/>
    <n v="0"/>
    <s v="2.1M"/>
    <s v="0+"/>
    <x v="0"/>
    <n v="0"/>
    <x v="0"/>
    <s v="News &amp; Magazines"/>
    <d v="2018-07-07T00:00:00"/>
    <n v="1.1000000000000001"/>
    <s v="4.4 and up"/>
    <s v="0"/>
    <s v="0"/>
  </r>
  <r>
    <s v="ES Remote"/>
    <x v="18"/>
    <n v="3.3"/>
    <n v="707"/>
    <s v="15M"/>
    <s v="100,000+"/>
    <x v="0"/>
    <n v="0"/>
    <x v="0"/>
    <s v="Entertainment"/>
    <d v="2014-11-20T00:00:00"/>
    <s v="2.1.1"/>
    <s v="2.3 and up"/>
    <s v="100000"/>
    <s v="0"/>
  </r>
  <r>
    <s v="MC.Fitting"/>
    <x v="27"/>
    <s v="NaN"/>
    <n v="130"/>
    <s v="3.4M"/>
    <s v="1,000+"/>
    <x v="1"/>
    <n v="8.49"/>
    <x v="0"/>
    <s v="Productivity"/>
    <d v="2017-05-03T00:00:00"/>
    <n v="12"/>
    <s v="1.6 and up"/>
    <s v="1000"/>
    <s v="8.49"/>
  </r>
  <r>
    <s v="Destiny Ninja Shall we date otome games love story"/>
    <x v="17"/>
    <n v="4.4000000000000004"/>
    <n v="13079"/>
    <s v="30M"/>
    <s v="500,000+"/>
    <x v="0"/>
    <n v="0"/>
    <x v="2"/>
    <s v="Adventure"/>
    <d v="2018-04-20T00:00:00"/>
    <s v="1.6.2"/>
    <s v="4.0 and up"/>
    <s v="500000"/>
    <s v="0"/>
  </r>
  <r>
    <s v="Day Night Live Wallpaper (All)"/>
    <x v="26"/>
    <n v="4.7"/>
    <n v="4856"/>
    <s v="18M"/>
    <s v="50,000+"/>
    <x v="1"/>
    <n v="2.4900000000000002"/>
    <x v="0"/>
    <s v="Personalization"/>
    <d v="2018-01-31T00:00:00"/>
    <s v="1.5.3"/>
    <s v="4.0 and up"/>
    <s v="50000"/>
    <s v="2.49"/>
  </r>
  <r>
    <s v="CritDice - Dice Roller"/>
    <x v="18"/>
    <n v="4.7"/>
    <n v="2910"/>
    <s v="5.3M"/>
    <s v="50,000+"/>
    <x v="0"/>
    <n v="0"/>
    <x v="0"/>
    <s v="Entertainment"/>
    <d v="2016-10-30T00:00:00"/>
    <s v="2.0.0"/>
    <s v="4.1 and up"/>
    <s v="50000"/>
    <s v="0"/>
  </r>
  <r>
    <s v="Cursive Writing Wizard - Handwriting"/>
    <x v="18"/>
    <n v="4"/>
    <n v="3745"/>
    <s v="31M"/>
    <s v="1,000,000+"/>
    <x v="0"/>
    <n v="0"/>
    <x v="0"/>
    <s v="Education;Education"/>
    <d v="2017-12-03T00:00:00"/>
    <s v="2.5.0"/>
    <s v="4.0.3 and up"/>
    <s v="1000000"/>
    <s v="0"/>
  </r>
  <r>
    <s v="Free Poker Games : Downtown Casino - Texas Holdem"/>
    <x v="17"/>
    <n v="4.5"/>
    <n v="2032"/>
    <s v="50M"/>
    <s v="50,000+"/>
    <x v="0"/>
    <n v="0"/>
    <x v="1"/>
    <s v="Card"/>
    <d v="2018-06-05T00:00:00"/>
    <s v="0.1.27"/>
    <s v="4.1 and up"/>
    <s v="50000"/>
    <s v="0"/>
  </r>
  <r>
    <s v="WFVS 2018 | WhatApp Full Video Status &amp; Downloader"/>
    <x v="27"/>
    <n v="4.3"/>
    <n v="596"/>
    <s v="22M"/>
    <s v="50,000+"/>
    <x v="0"/>
    <n v="0"/>
    <x v="0"/>
    <s v="Productivity"/>
    <d v="2018-07-04T00:00:00"/>
    <n v="1.3"/>
    <s v="4.1 and up"/>
    <s v="50000"/>
    <s v="0"/>
  </r>
  <r>
    <s v="Maher EL Mouaikly - Offline"/>
    <x v="18"/>
    <n v="4.5999999999999996"/>
    <n v="166"/>
    <s v="2.6M"/>
    <s v="10,000+"/>
    <x v="0"/>
    <n v="0"/>
    <x v="0"/>
    <s v="Entertainment"/>
    <d v="2017-05-24T00:00:00"/>
    <s v="1.1.0"/>
    <s v="3.1 and up"/>
    <s v="10000"/>
    <s v="0"/>
  </r>
  <r>
    <s v="Darkness Rises"/>
    <x v="18"/>
    <n v="4.7"/>
    <n v="456474"/>
    <s v="86M"/>
    <s v="5,000,000+"/>
    <x v="0"/>
    <n v="0"/>
    <x v="1"/>
    <s v="Role Playing"/>
    <d v="2018-07-24T00:00:00"/>
    <s v="1.2.0"/>
    <s v="4.4 and up"/>
    <s v="5000000"/>
    <s v="0"/>
  </r>
  <r>
    <s v="NARUTO X BORUTO NINJA VOLTAGE"/>
    <x v="17"/>
    <n v="4.4000000000000004"/>
    <n v="267395"/>
    <s v="71M"/>
    <s v="5,000,000+"/>
    <x v="0"/>
    <n v="0"/>
    <x v="2"/>
    <s v="Action"/>
    <d v="2018-07-19T00:00:00"/>
    <s v="1.1.7"/>
    <s v="4.4 and up"/>
    <s v="5000000"/>
    <s v="0"/>
  </r>
  <r>
    <s v="Sword Art Online: Integral Factor"/>
    <x v="18"/>
    <n v="4"/>
    <n v="45359"/>
    <s v="32M"/>
    <s v="1,000,000+"/>
    <x v="0"/>
    <n v="0"/>
    <x v="2"/>
    <s v="Role Playing"/>
    <d v="2018-07-26T00:00:00"/>
    <s v="1.0.9"/>
    <s v="4.4 and up"/>
    <s v="1000000"/>
    <s v="0"/>
  </r>
  <r>
    <s v="Mahalaxmi Dindarshika 2018"/>
    <x v="27"/>
    <n v="4.2"/>
    <n v="25427"/>
    <s v="9.2M"/>
    <s v="1,000,000+"/>
    <x v="0"/>
    <n v="0"/>
    <x v="0"/>
    <s v="Productivity"/>
    <d v="2018-01-05T00:00:00"/>
    <n v="18"/>
    <s v="4.0 and up"/>
    <s v="1000000"/>
    <s v="0"/>
  </r>
  <r>
    <s v="Google Docs"/>
    <x v="27"/>
    <n v="4.3"/>
    <n v="815974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Microsoft To-Do: List, Task &amp; Reminder"/>
    <x v="27"/>
    <n v="4.0999999999999996"/>
    <n v="14432"/>
    <s v="16M"/>
    <s v="1,000,000+"/>
    <x v="0"/>
    <n v="0"/>
    <x v="0"/>
    <s v="Productivity"/>
    <d v="2018-07-31T00:00:00"/>
    <s v="1.36.82"/>
    <s v="4.4 and up"/>
    <s v="1000000"/>
    <s v="0"/>
  </r>
  <r>
    <s v="Any.do: To-do list, Calendar, Reminders &amp; Planner"/>
    <x v="27"/>
    <n v="4.5"/>
    <n v="298854"/>
    <s v="Varies with device"/>
    <s v="10,000,000+"/>
    <x v="0"/>
    <n v="0"/>
    <x v="0"/>
    <s v="Productivity"/>
    <d v="2018-08-05T00:00:00"/>
    <s v="Varies with device"/>
    <s v="Varies with device"/>
    <s v="10000000"/>
    <s v="0"/>
  </r>
  <r>
    <s v="PDF Reader - Scanã€Edit &amp; Share"/>
    <x v="4"/>
    <n v="4.3"/>
    <n v="54520"/>
    <s v="Varies with device"/>
    <s v="10,000,000+"/>
    <x v="0"/>
    <n v="0"/>
    <x v="0"/>
    <s v="Business"/>
    <d v="2018-07-30T00:00:00"/>
    <s v="3.12.4"/>
    <s v="Varies with device"/>
    <s v="10000000"/>
    <s v="0"/>
  </r>
  <r>
    <s v="Notepad &amp; To do list"/>
    <x v="27"/>
    <n v="4.3"/>
    <n v="226295"/>
    <s v="4.2M"/>
    <s v="10,000,000+"/>
    <x v="0"/>
    <n v="0"/>
    <x v="0"/>
    <s v="Productivity"/>
    <d v="2018-06-06T00:00:00"/>
    <s v="4.3.19"/>
    <s v="2.3.3 and up"/>
    <s v="10000000"/>
    <s v="0"/>
  </r>
  <r>
    <s v="To Do List"/>
    <x v="27"/>
    <n v="4.7"/>
    <n v="253155"/>
    <s v="3.5M"/>
    <s v="5,000,000+"/>
    <x v="0"/>
    <n v="0"/>
    <x v="0"/>
    <s v="Productivity"/>
    <d v="2018-03-19T00:00:00"/>
    <s v="3.0.17"/>
    <s v="4.0 and up"/>
    <s v="5000000"/>
    <s v="0"/>
  </r>
  <r>
    <s v="File Viewer for Android"/>
    <x v="25"/>
    <n v="4.0999999999999996"/>
    <n v="7063"/>
    <s v="Varies with device"/>
    <s v="1,000,000+"/>
    <x v="0"/>
    <n v="0"/>
    <x v="0"/>
    <s v="Tools"/>
    <d v="2018-01-25T00:00:00"/>
    <s v="2.3.2"/>
    <s v="5.0 and up"/>
    <s v="1000000"/>
    <s v="0"/>
  </r>
  <r>
    <s v="Polaris Office - Word, Docs, Sheets, Slide, PDF"/>
    <x v="27"/>
    <n v="4.3"/>
    <n v="549900"/>
    <s v="60M"/>
    <s v="10,000,000+"/>
    <x v="0"/>
    <n v="0"/>
    <x v="0"/>
    <s v="Productivity"/>
    <d v="2018-07-18T00:00:00"/>
    <s v="7.3.30"/>
    <s v="4.1 and up"/>
    <s v="10000000"/>
    <s v="0"/>
  </r>
  <r>
    <s v="Google Keep"/>
    <x v="27"/>
    <n v="4.4000000000000004"/>
    <n v="691474"/>
    <s v="Varies with device"/>
    <s v="100,000,000+"/>
    <x v="0"/>
    <n v="0"/>
    <x v="0"/>
    <s v="Productivity"/>
    <d v="2018-08-06T00:00:00"/>
    <s v="Varies with device"/>
    <s v="Varies with device"/>
    <s v="100000000"/>
    <s v="0"/>
  </r>
  <r>
    <s v="do"/>
    <x v="18"/>
    <n v="3.1"/>
    <n v="1073"/>
    <s v="5.9M"/>
    <s v="100,000+"/>
    <x v="0"/>
    <n v="0"/>
    <x v="0"/>
    <s v="Strategy"/>
    <d v="2016-06-08T00:00:00"/>
    <s v="1.0.4"/>
    <s v="4.0 and up"/>
    <s v="100000"/>
    <s v="0"/>
  </r>
  <r>
    <s v="Does not Commute"/>
    <x v="17"/>
    <n v="4"/>
    <n v="154108"/>
    <s v="78M"/>
    <s v="5,000,000+"/>
    <x v="0"/>
    <n v="0"/>
    <x v="0"/>
    <s v="Racing"/>
    <d v="2015-10-13T00:00:00"/>
    <s v="1.4.2"/>
    <s v="2.3 and up"/>
    <s v="5000000"/>
    <s v="0"/>
  </r>
  <r>
    <s v="Do It Later: Tasks &amp; To-Dos"/>
    <x v="27"/>
    <n v="4.5"/>
    <n v="123412"/>
    <s v="Varies with device"/>
    <s v="50,000,000+"/>
    <x v="0"/>
    <n v="0"/>
    <x v="0"/>
    <s v="Productivity"/>
    <d v="2018-04-13T00:00:00"/>
    <s v="Varies with device"/>
    <s v="Varies with device"/>
    <s v="50000000"/>
    <s v="0"/>
  </r>
  <r>
    <s v="Todoist: To-do lists for task management &amp; errands"/>
    <x v="27"/>
    <n v="4.5"/>
    <n v="155998"/>
    <s v="12M"/>
    <s v="10,000,000+"/>
    <x v="0"/>
    <n v="0"/>
    <x v="0"/>
    <s v="Productivity"/>
    <d v="2018-08-05T00:00:00"/>
    <s v="12.8.2"/>
    <s v="4.4 and up"/>
    <s v="10000000"/>
    <s v="0"/>
  </r>
  <r>
    <s v="To Do Reminder with Alarm"/>
    <x v="27"/>
    <n v="4.4000000000000004"/>
    <n v="72161"/>
    <s v="4.9M"/>
    <s v="1,000,000+"/>
    <x v="0"/>
    <n v="0"/>
    <x v="0"/>
    <s v="Productivity"/>
    <d v="2018-03-21T00:00:00"/>
    <s v="2.68.14"/>
    <s v="4.0 and up"/>
    <s v="1000000"/>
    <s v="0"/>
  </r>
  <r>
    <s v="To-Do Calendar Planner"/>
    <x v="27"/>
    <n v="4.2"/>
    <n v="30291"/>
    <s v="Varies with device"/>
    <s v="1,000,000+"/>
    <x v="0"/>
    <n v="0"/>
    <x v="0"/>
    <s v="Productivity"/>
    <d v="2018-05-29T00:00:00"/>
    <s v="Varies with device"/>
    <s v="Varies with device"/>
    <s v="1000000"/>
    <s v="0"/>
  </r>
  <r>
    <s v="Wunderlist: To-Do List &amp; Tasks"/>
    <x v="27"/>
    <n v="4.5999999999999996"/>
    <n v="404610"/>
    <s v="Varies with device"/>
    <s v="10,000,000+"/>
    <x v="0"/>
    <n v="0"/>
    <x v="0"/>
    <s v="Productivity"/>
    <d v="2018-04-06T00:00:00"/>
    <s v="Varies with device"/>
    <s v="Varies with device"/>
    <s v="10000000"/>
    <s v="0"/>
  </r>
  <r>
    <s v="wikiHow: how to do anything"/>
    <x v="3"/>
    <n v="4.4000000000000004"/>
    <n v="43088"/>
    <s v="3.0M"/>
    <s v="1,000,000+"/>
    <x v="0"/>
    <n v="0"/>
    <x v="1"/>
    <s v="Books &amp; Reference"/>
    <d v="2017-04-19T00:00:00"/>
    <s v="2.7.3"/>
    <s v="4.0 and up"/>
    <s v="1000000"/>
    <s v="0"/>
  </r>
  <r>
    <s v="Ike - To-Do List, Task List"/>
    <x v="27"/>
    <n v="4.5999999999999996"/>
    <n v="6320"/>
    <s v="6.3M"/>
    <s v="100,000+"/>
    <x v="0"/>
    <n v="0"/>
    <x v="0"/>
    <s v="Productivity"/>
    <d v="2016-12-10T00:00:00"/>
    <n v="2"/>
    <s v="4.4 and up"/>
    <s v="100000"/>
    <s v="0"/>
  </r>
  <r>
    <s v="Kung Fu Do Fighting"/>
    <x v="17"/>
    <n v="4"/>
    <n v="271214"/>
    <s v="Varies with device"/>
    <s v="10,000,000+"/>
    <x v="0"/>
    <n v="0"/>
    <x v="1"/>
    <s v="Arcade"/>
    <d v="2018-07-25T00:00:00"/>
    <s v="Varies with device"/>
    <s v="Varies with device"/>
    <s v="10000000"/>
    <s v="0"/>
  </r>
  <r>
    <s v="My Effectiveness: To do, Tasks"/>
    <x v="27"/>
    <n v="4.5999999999999996"/>
    <n v="14089"/>
    <s v="8.4M"/>
    <s v="500,000+"/>
    <x v="0"/>
    <n v="0"/>
    <x v="0"/>
    <s v="Productivity"/>
    <d v="2018-08-05T00:00:00"/>
    <s v="0.21.1"/>
    <s v="4.1 and up"/>
    <s v="500000"/>
    <s v="0"/>
  </r>
  <r>
    <s v="Do it (Tomorrow)"/>
    <x v="27"/>
    <n v="4.3"/>
    <n v="26452"/>
    <s v="4.0M"/>
    <s v="1,000,000+"/>
    <x v="0"/>
    <n v="0"/>
    <x v="0"/>
    <s v="Productivity"/>
    <d v="2014-11-03T00:00:00"/>
    <s v="2.3.5"/>
    <s v="2.1 and up"/>
    <s v="1000000"/>
    <s v="0"/>
  </r>
  <r>
    <s v="Do Not Disturb"/>
    <x v="27"/>
    <n v="4.3"/>
    <n v="6120"/>
    <s v="1.9M"/>
    <s v="100,000+"/>
    <x v="0"/>
    <n v="0"/>
    <x v="0"/>
    <s v="Productivity"/>
    <d v="2017-11-22T00:00:00"/>
    <s v="2.10.1"/>
    <s v="6.0 and up"/>
    <s v="100000"/>
    <s v="0"/>
  </r>
  <r>
    <s v="To-Do List Widget"/>
    <x v="27"/>
    <n v="3.9"/>
    <n v="7801"/>
    <s v="201k"/>
    <s v="1,000,000+"/>
    <x v="0"/>
    <n v="0"/>
    <x v="0"/>
    <s v="Productivity"/>
    <d v="2013-09-28T00:00:00"/>
    <n v="2"/>
    <s v="1.5 and up"/>
    <s v="1000000"/>
    <s v="0"/>
  </r>
  <r>
    <s v="NoteToDo. Notes. To do list"/>
    <x v="27"/>
    <n v="4.5"/>
    <n v="57449"/>
    <s v="5.0M"/>
    <s v="1,000,000+"/>
    <x v="0"/>
    <n v="0"/>
    <x v="0"/>
    <s v="Productivity"/>
    <d v="2018-08-04T00:00:00"/>
    <s v="1.2.187-83"/>
    <s v="4.0 and up"/>
    <s v="1000000"/>
    <s v="0"/>
  </r>
  <r>
    <s v="Memory Helper - To do list, Notepad, Notes, Memo"/>
    <x v="27"/>
    <n v="4.7"/>
    <n v="7566"/>
    <s v="4.0M"/>
    <s v="500,000+"/>
    <x v="0"/>
    <n v="0"/>
    <x v="0"/>
    <s v="Productivity"/>
    <d v="2018-07-21T00:00:00"/>
    <n v="67"/>
    <s v="4.1 and up"/>
    <s v="500000"/>
    <s v="0"/>
  </r>
  <r>
    <s v="2Do - Reminders, To-do List &amp; Notes"/>
    <x v="27"/>
    <n v="4.3"/>
    <n v="4649"/>
    <s v="30M"/>
    <s v="100,000+"/>
    <x v="0"/>
    <n v="0"/>
    <x v="0"/>
    <s v="Productivity"/>
    <d v="2018-06-19T00:00:00"/>
    <s v="2.8.12"/>
    <s v="5.0 and up"/>
    <s v="100000"/>
    <s v="0"/>
  </r>
  <r>
    <s v="TickTick: To Do List with Reminder, Day Planner"/>
    <x v="27"/>
    <n v="4.5999999999999996"/>
    <n v="25370"/>
    <s v="Varies with device"/>
    <s v="1,000,000+"/>
    <x v="0"/>
    <n v="0"/>
    <x v="0"/>
    <s v="Productivity"/>
    <d v="2018-08-06T00:00:00"/>
    <s v="Varies with device"/>
    <s v="Varies with device"/>
    <s v="1000000"/>
    <s v="0"/>
  </r>
  <r>
    <s v="Notes : Colorful Notepad Note,To Do,Reminder,Memo"/>
    <x v="16"/>
    <n v="4.5999999999999996"/>
    <n v="10484"/>
    <s v="9.0M"/>
    <s v="1,000,000+"/>
    <x v="0"/>
    <n v="0"/>
    <x v="0"/>
    <s v="Lifestyle"/>
    <d v="2018-06-09T00:00:00"/>
    <s v="1.4.9"/>
    <s v="4.1 and up"/>
    <s v="1000000"/>
    <s v="0"/>
  </r>
  <r>
    <s v="Time Planner - Schedule, To-Do List, Time Tracker"/>
    <x v="27"/>
    <n v="4.2"/>
    <n v="2537"/>
    <s v="8.5M"/>
    <s v="500,000+"/>
    <x v="0"/>
    <n v="0"/>
    <x v="0"/>
    <s v="Productivity"/>
    <d v="2018-01-10T00:00:00"/>
    <s v="2.2 (Protostar)"/>
    <s v="4.0 and up"/>
    <s v="500000"/>
    <s v="0"/>
  </r>
  <r>
    <s v="MyLifeOrganized: To-Do List"/>
    <x v="27"/>
    <n v="4.3"/>
    <n v="4441"/>
    <s v="Varies with device"/>
    <s v="100,000+"/>
    <x v="0"/>
    <n v="0"/>
    <x v="0"/>
    <s v="Productivity"/>
    <d v="2018-06-18T00:00:00"/>
    <s v="Varies with device"/>
    <s v="Varies with device"/>
    <s v="100000"/>
    <s v="0"/>
  </r>
  <r>
    <s v="ColorNote Notepad Notes"/>
    <x v="27"/>
    <n v="4.5999999999999996"/>
    <n v="2401017"/>
    <s v="Varies with device"/>
    <s v="100,000,000+"/>
    <x v="0"/>
    <n v="0"/>
    <x v="0"/>
    <s v="Productivity"/>
    <d v="2018-06-27T00:00:00"/>
    <s v="Varies with device"/>
    <s v="Varies with device"/>
    <s v="100000000"/>
    <s v="0"/>
  </r>
  <r>
    <s v="Cal - Google Calendar + Widget"/>
    <x v="27"/>
    <n v="4.2"/>
    <n v="86172"/>
    <s v="13M"/>
    <s v="1,000,000+"/>
    <x v="0"/>
    <n v="0"/>
    <x v="0"/>
    <s v="Productivity"/>
    <d v="2016-02-01T00:00:00"/>
    <s v="1.1.7"/>
    <s v="4.0 and up"/>
    <s v="1000000"/>
    <s v="0"/>
  </r>
  <r>
    <s v="Clean My House â€“ Chore To Do List, Task Scheduler"/>
    <x v="27"/>
    <n v="4.0999999999999996"/>
    <n v="661"/>
    <s v="3.4M"/>
    <s v="100,000+"/>
    <x v="0"/>
    <n v="0"/>
    <x v="0"/>
    <s v="Productivity"/>
    <d v="2018-06-21T00:00:00"/>
    <s v="2.1.2"/>
    <s v="4.1 and up"/>
    <s v="100000"/>
    <s v="0"/>
  </r>
  <r>
    <s v="Goal Meter: Goal Tracker, Habit Changer,To-Do List"/>
    <x v="27"/>
    <n v="4.5999999999999996"/>
    <n v="7969"/>
    <s v="20M"/>
    <s v="100,000+"/>
    <x v="0"/>
    <n v="0"/>
    <x v="0"/>
    <s v="Productivity"/>
    <d v="2018-02-06T00:00:00"/>
    <s v="2.7.92"/>
    <s v="4.4 and up"/>
    <s v="100000"/>
    <s v="0"/>
  </r>
  <r>
    <s v="To-do list"/>
    <x v="27"/>
    <n v="4.4000000000000004"/>
    <n v="688"/>
    <s v="4.4M"/>
    <s v="50,000+"/>
    <x v="0"/>
    <n v="0"/>
    <x v="0"/>
    <s v="Productivity"/>
    <d v="2018-07-17T00:00:00"/>
    <n v="2.2200000000000002"/>
    <s v="4.0 and up"/>
    <s v="50000"/>
    <s v="0"/>
  </r>
  <r>
    <s v="Do Not Crash"/>
    <x v="18"/>
    <n v="3.7"/>
    <n v="56664"/>
    <s v="8.3M"/>
    <s v="1,000,000+"/>
    <x v="0"/>
    <n v="0"/>
    <x v="0"/>
    <s v="Casual"/>
    <d v="2015-02-05T00:00:00"/>
    <n v="1.4"/>
    <s v="2.3 and up"/>
    <s v="1000000"/>
    <s v="0"/>
  </r>
  <r>
    <s v="Do I Snore or Grind"/>
    <x v="19"/>
    <n v="4.4000000000000004"/>
    <n v="2295"/>
    <s v="19M"/>
    <s v="100,000+"/>
    <x v="0"/>
    <n v="0"/>
    <x v="0"/>
    <s v="Medical"/>
    <d v="2018-07-09T00:00:00"/>
    <s v="0.3.1"/>
    <s v="5.0 and up"/>
    <s v="100000"/>
    <s v="0"/>
  </r>
  <r>
    <s v="How well do you know me?"/>
    <x v="17"/>
    <n v="3.9"/>
    <n v="1290"/>
    <s v="6.4M"/>
    <s v="100,000+"/>
    <x v="0"/>
    <n v="0"/>
    <x v="0"/>
    <s v="Word"/>
    <d v="2018-07-26T00:00:00"/>
    <s v="2.3.0"/>
    <s v="4.1 and up"/>
    <s v="100000"/>
    <s v="0"/>
  </r>
  <r>
    <s v="EasyNote Notepad | To Do List"/>
    <x v="25"/>
    <n v="4.3"/>
    <n v="15618"/>
    <s v="2.4M"/>
    <s v="1,000,000+"/>
    <x v="0"/>
    <n v="0"/>
    <x v="0"/>
    <s v="Tools"/>
    <d v="2017-11-27T00:00:00"/>
    <s v="1.5.2"/>
    <s v="2.3 and up"/>
    <s v="1000000"/>
    <s v="0"/>
  </r>
  <r>
    <s v="Apex Launcher"/>
    <x v="26"/>
    <n v="4.3"/>
    <n v="266434"/>
    <s v="Varies with device"/>
    <s v="10,000,000+"/>
    <x v="0"/>
    <n v="0"/>
    <x v="0"/>
    <s v="Personalization"/>
    <d v="2018-08-04T00:00:00"/>
    <s v="Varies with device"/>
    <s v="Varies with device"/>
    <s v="10000000"/>
    <s v="0"/>
  </r>
  <r>
    <s v="Adobe Fill &amp; Sign: Easy PDF Form Filler"/>
    <x v="27"/>
    <n v="4.3"/>
    <n v="11402"/>
    <s v="5.3M"/>
    <s v="1,000,000+"/>
    <x v="0"/>
    <n v="0"/>
    <x v="0"/>
    <s v="Productivity"/>
    <d v="2017-11-07T00:00:00"/>
    <s v="1.3.0"/>
    <s v="5.0 and up"/>
    <s v="1000000"/>
    <s v="0"/>
  </r>
  <r>
    <s v="DO YOU KNOW THE WAY Soundboard"/>
    <x v="18"/>
    <n v="4.5"/>
    <n v="1007"/>
    <s v="5.2M"/>
    <s v="100,000+"/>
    <x v="0"/>
    <n v="0"/>
    <x v="0"/>
    <s v="Entertainment"/>
    <d v="2018-07-01T00:00:00"/>
    <n v="7"/>
    <s v="4.1 and up"/>
    <s v="100000"/>
    <s v="0"/>
  </r>
  <r>
    <s v="Dude Perfect 2"/>
    <x v="17"/>
    <n v="4.5"/>
    <n v="401648"/>
    <s v="70M"/>
    <s v="10,000,000+"/>
    <x v="0"/>
    <n v="0"/>
    <x v="0"/>
    <s v="Action"/>
    <d v="2017-04-12T00:00:00"/>
    <s v="1.6.1"/>
    <s v="4.0.3 and up"/>
    <s v="10000000"/>
    <s v="0"/>
  </r>
  <r>
    <s v="Endless Ducker"/>
    <x v="17"/>
    <n v="4.5"/>
    <n v="8193"/>
    <s v="41M"/>
    <s v="500,000+"/>
    <x v="0"/>
    <n v="0"/>
    <x v="0"/>
    <s v="Arcade"/>
    <d v="2016-09-16T00:00:00"/>
    <s v="1.0.7"/>
    <s v="4.0.3 and up"/>
    <s v="500000"/>
    <s v="0"/>
  </r>
  <r>
    <s v="Dude Perfect"/>
    <x v="23"/>
    <n v="4.5"/>
    <n v="97"/>
    <s v="1.9M"/>
    <s v="10,000+"/>
    <x v="0"/>
    <n v="0"/>
    <x v="0"/>
    <s v="Sports"/>
    <d v="2017-06-28T00:00:00"/>
    <n v="1"/>
    <s v="4.1 and up"/>
    <s v="10000"/>
    <s v="0"/>
  </r>
  <r>
    <s v="that's lit"/>
    <x v="17"/>
    <n v="4.7"/>
    <n v="1115"/>
    <s v="39M"/>
    <s v="100,000+"/>
    <x v="0"/>
    <n v="0"/>
    <x v="0"/>
    <s v="Arcade"/>
    <d v="2017-07-07T00:00:00"/>
    <n v="1"/>
    <s v="4.3 and up"/>
    <s v="100000"/>
    <s v="0"/>
  </r>
  <r>
    <s v="All Type DP"/>
    <x v="18"/>
    <n v="4.3"/>
    <n v="1853"/>
    <s v="5.8M"/>
    <s v="500,000+"/>
    <x v="0"/>
    <n v="0"/>
    <x v="0"/>
    <s v="Entertainment"/>
    <d v="2018-05-10T00:00:00"/>
    <n v="1.8"/>
    <s v="4.0 and up"/>
    <s v="500000"/>
    <s v="0"/>
  </r>
  <r>
    <s v="Dp For WhatsApp"/>
    <x v="26"/>
    <n v="4.4000000000000004"/>
    <n v="1623"/>
    <s v="11M"/>
    <s v="1,000,000+"/>
    <x v="0"/>
    <n v="0"/>
    <x v="3"/>
    <s v="Personalization"/>
    <d v="2018-06-23T00:00:00"/>
    <n v="2.7"/>
    <s v="4.0.3 and up"/>
    <s v="1000000"/>
    <s v="0"/>
  </r>
  <r>
    <s v="DP and Status for WhatsApp 2018"/>
    <x v="20"/>
    <n v="4.5"/>
    <n v="787"/>
    <s v="6.9M"/>
    <s v="100,000+"/>
    <x v="0"/>
    <n v="0"/>
    <x v="0"/>
    <s v="Social"/>
    <d v="2018-02-17T00:00:00"/>
    <s v="2.4.2"/>
    <s v="4.0.3 and up"/>
    <s v="100000"/>
    <s v="0"/>
  </r>
  <r>
    <s v="DP Editor"/>
    <x v="22"/>
    <n v="4.3"/>
    <n v="18"/>
    <s v="15M"/>
    <s v="5,000+"/>
    <x v="0"/>
    <n v="0"/>
    <x v="1"/>
    <s v="Photography"/>
    <d v="2018-08-04T00:00:00"/>
    <n v="1.5"/>
    <s v="4.1 and up"/>
    <s v="5000"/>
    <s v="0"/>
  </r>
  <r>
    <s v="DP &amp; Status"/>
    <x v="18"/>
    <n v="4.3"/>
    <n v="1922"/>
    <s v="4.7M"/>
    <s v="500,000+"/>
    <x v="0"/>
    <n v="0"/>
    <x v="0"/>
    <s v="Entertainment"/>
    <d v="2018-01-09T00:00:00"/>
    <n v="1.1299999999999999"/>
    <s v="4.1 and up"/>
    <s v="500000"/>
    <s v="0"/>
  </r>
  <r>
    <s v="Dp for girls"/>
    <x v="0"/>
    <n v="4.2"/>
    <n v="175"/>
    <s v="8.2M"/>
    <s v="50,000+"/>
    <x v="0"/>
    <n v="0"/>
    <x v="0"/>
    <s v="Art &amp; Design"/>
    <d v="2017-05-26T00:00:00"/>
    <n v="1.2"/>
    <s v="4.0.3 and up"/>
    <s v="50000"/>
    <s v="0"/>
  </r>
  <r>
    <s v="DP Maker"/>
    <x v="22"/>
    <n v="4.2"/>
    <n v="784"/>
    <s v="18M"/>
    <s v="100,000+"/>
    <x v="0"/>
    <n v="0"/>
    <x v="0"/>
    <s v="Photography"/>
    <d v="2018-04-29T00:00:00"/>
    <s v="1.00.15"/>
    <s v="4.1 and up"/>
    <s v="100000"/>
    <s v="0"/>
  </r>
  <r>
    <s v="Download Instant DP (Full HD)"/>
    <x v="25"/>
    <n v="4.3"/>
    <n v="1283"/>
    <s v="4.4M"/>
    <s v="100,000+"/>
    <x v="0"/>
    <n v="0"/>
    <x v="0"/>
    <s v="Tools"/>
    <d v="2018-08-04T00:00:00"/>
    <s v="4.1.0"/>
    <s v="4.1 and up"/>
    <s v="100000"/>
    <s v="0"/>
  </r>
  <r>
    <s v="Square DP For Whatsapp"/>
    <x v="22"/>
    <n v="4.2"/>
    <n v="67"/>
    <s v="15M"/>
    <s v="10,000+"/>
    <x v="0"/>
    <n v="0"/>
    <x v="0"/>
    <s v="Photography"/>
    <d v="2017-03-29T00:00:00"/>
    <n v="1"/>
    <s v="4.0.3 and up"/>
    <s v="10000"/>
    <s v="0"/>
  </r>
  <r>
    <s v="Profile pictures for WhatsApp"/>
    <x v="26"/>
    <n v="4.7"/>
    <n v="10786"/>
    <s v="9.4M"/>
    <s v="500,000+"/>
    <x v="0"/>
    <n v="0"/>
    <x v="3"/>
    <s v="Personalization"/>
    <d v="2018-05-20T00:00:00"/>
    <s v="2.3.1"/>
    <s v="4.3 and up"/>
    <s v="500000"/>
    <s v="0"/>
  </r>
  <r>
    <s v="DP and Status"/>
    <x v="18"/>
    <n v="4.0999999999999996"/>
    <n v="623"/>
    <s v="3.0M"/>
    <s v="100,000+"/>
    <x v="0"/>
    <n v="0"/>
    <x v="0"/>
    <s v="Entertainment"/>
    <d v="2017-08-11T00:00:00"/>
    <s v="1.0.1"/>
    <s v="3.0 and up"/>
    <s v="100000"/>
    <s v="0"/>
  </r>
  <r>
    <s v="Dp For Whatsapp"/>
    <x v="20"/>
    <n v="4.3"/>
    <n v="39"/>
    <s v="12M"/>
    <s v="5,000+"/>
    <x v="0"/>
    <n v="0"/>
    <x v="0"/>
    <s v="Social"/>
    <d v="2017-04-13T00:00:00"/>
    <n v="1"/>
    <s v="4.0.3 and up"/>
    <s v="5000"/>
    <s v="0"/>
  </r>
  <r>
    <s v="DP &amp; Status for Whatsapp 2018"/>
    <x v="26"/>
    <n v="4.0999999999999996"/>
    <n v="293"/>
    <s v="3.4M"/>
    <s v="100,000+"/>
    <x v="0"/>
    <n v="0"/>
    <x v="0"/>
    <s v="Personalization"/>
    <d v="2018-08-03T00:00:00"/>
    <n v="1.4"/>
    <s v="4.0.3 and up"/>
    <s v="100000"/>
    <s v="0"/>
  </r>
  <r>
    <s v="DP Creator for WhatsApp"/>
    <x v="22"/>
    <n v="3.8"/>
    <n v="4813"/>
    <s v="5.1M"/>
    <s v="100,000+"/>
    <x v="0"/>
    <n v="0"/>
    <x v="0"/>
    <s v="Photography"/>
    <d v="2016-03-19T00:00:00"/>
    <n v="1.5"/>
    <s v="2.2 and up"/>
    <s v="100000"/>
    <s v="0"/>
  </r>
  <r>
    <s v="Dp For FB"/>
    <x v="22"/>
    <n v="4.5"/>
    <n v="12"/>
    <s v="2.0M"/>
    <s v="1,000+"/>
    <x v="0"/>
    <n v="0"/>
    <x v="1"/>
    <s v="Photography"/>
    <d v="2017-10-19T00:00:00"/>
    <n v="1"/>
    <s v="4.1 and up"/>
    <s v="1000"/>
    <s v="0"/>
  </r>
  <r>
    <s v="Best DP and Status (Daily Updates Photos)"/>
    <x v="18"/>
    <n v="4.0999999999999996"/>
    <n v="3003"/>
    <s v="3.2M"/>
    <s v="1,000,000+"/>
    <x v="0"/>
    <n v="0"/>
    <x v="0"/>
    <s v="Entertainment"/>
    <d v="2018-05-07T00:00:00"/>
    <n v="1.8"/>
    <s v="4.0 and up"/>
    <s v="1000000"/>
    <s v="0"/>
  </r>
  <r>
    <s v="Magical Insta DP"/>
    <x v="22"/>
    <s v="NaN"/>
    <n v="2"/>
    <s v="5.2M"/>
    <s v="1,000+"/>
    <x v="0"/>
    <n v="0"/>
    <x v="0"/>
    <s v="Photography"/>
    <d v="2018-06-28T00:00:00"/>
    <n v="1.1000000000000001"/>
    <s v="4.0 and up"/>
    <s v="1000"/>
    <s v="0"/>
  </r>
  <r>
    <s v="Profile Pictures and DP for Whatsapp"/>
    <x v="20"/>
    <n v="4.3"/>
    <n v="48"/>
    <s v="11M"/>
    <s v="5,000+"/>
    <x v="0"/>
    <n v="0"/>
    <x v="0"/>
    <s v="Social"/>
    <d v="2017-05-12T00:00:00"/>
    <n v="1.3"/>
    <s v="4.0.3 and up"/>
    <s v="5000"/>
    <s v="0"/>
  </r>
  <r>
    <s v="All Types DP &amp; Status Maker"/>
    <x v="22"/>
    <n v="4.5"/>
    <n v="16"/>
    <s v="14M"/>
    <s v="1,000+"/>
    <x v="0"/>
    <n v="0"/>
    <x v="1"/>
    <s v="Photography"/>
    <d v="2018-07-12T00:00:00"/>
    <s v="2.1.5"/>
    <s v="4.0.3 and up"/>
    <s v="1000"/>
    <s v="0"/>
  </r>
  <r>
    <s v="DP Photo Editor"/>
    <x v="22"/>
    <n v="4.0999999999999996"/>
    <n v="88"/>
    <s v="7.7M"/>
    <s v="10,000+"/>
    <x v="0"/>
    <n v="0"/>
    <x v="0"/>
    <s v="Photography"/>
    <d v="2017-09-29T00:00:00"/>
    <n v="2.5"/>
    <s v="4.1 and up"/>
    <s v="10000"/>
    <s v="0"/>
  </r>
  <r>
    <s v="Status For WhatsApp DP - pro"/>
    <x v="26"/>
    <n v="4.4000000000000004"/>
    <n v="49"/>
    <s v="12M"/>
    <s v="10,000+"/>
    <x v="0"/>
    <n v="0"/>
    <x v="1"/>
    <s v="Personalization"/>
    <d v="2018-05-31T00:00:00"/>
    <n v="1.7"/>
    <s v="4.1 and up"/>
    <s v="10000"/>
    <s v="0"/>
  </r>
  <r>
    <s v="Marathi DP - status and message,jokes,Video app"/>
    <x v="18"/>
    <n v="4.3"/>
    <n v="694"/>
    <s v="3.8M"/>
    <s v="100,000+"/>
    <x v="0"/>
    <n v="0"/>
    <x v="0"/>
    <s v="Entertainment"/>
    <d v="2018-08-01T00:00:00"/>
    <n v="1.6"/>
    <s v="4.2 and up"/>
    <s v="100000"/>
    <s v="0"/>
  </r>
  <r>
    <s v="Cute Images for Whatsapp"/>
    <x v="18"/>
    <n v="4.4000000000000004"/>
    <n v="634"/>
    <s v="8.1M"/>
    <s v="100,000+"/>
    <x v="0"/>
    <n v="0"/>
    <x v="1"/>
    <s v="Entertainment"/>
    <d v="2015-12-23T00:00:00"/>
    <n v="1"/>
    <s v="2.3.3 and up"/>
    <s v="100000"/>
    <s v="0"/>
  </r>
  <r>
    <s v="Profile Pictures - Best DP Status"/>
    <x v="18"/>
    <n v="4.3"/>
    <n v="131"/>
    <s v="5.4M"/>
    <s v="50,000+"/>
    <x v="0"/>
    <n v="0"/>
    <x v="0"/>
    <s v="Entertainment"/>
    <d v="2017-11-29T00:00:00"/>
    <s v="1.2.1"/>
    <s v="4.1 and up"/>
    <s v="50000"/>
    <s v="0"/>
  </r>
  <r>
    <s v="Best DP and Status - All Type DP &amp; Status"/>
    <x v="18"/>
    <s v="NaN"/>
    <n v="1"/>
    <s v="5.7M"/>
    <s v="100+"/>
    <x v="0"/>
    <n v="0"/>
    <x v="0"/>
    <s v="Entertainment"/>
    <d v="2018-05-30T00:00:00"/>
    <n v="1"/>
    <s v="4.0.3 and up"/>
    <s v="100"/>
    <s v="0"/>
  </r>
  <r>
    <s v="Dp for Facebook"/>
    <x v="20"/>
    <n v="4.0999999999999996"/>
    <n v="56"/>
    <s v="10M"/>
    <s v="5,000+"/>
    <x v="0"/>
    <n v="0"/>
    <x v="0"/>
    <s v="Social"/>
    <d v="2017-05-16T00:00:00"/>
    <n v="1"/>
    <s v="4.0.3 and up"/>
    <s v="5000"/>
    <s v="0"/>
  </r>
  <r>
    <s v="Fifa World Cup 2018: Photo Frame Editor &amp; DP Maker"/>
    <x v="22"/>
    <n v="4.5999999999999996"/>
    <n v="666"/>
    <s v="8.7M"/>
    <s v="100,000+"/>
    <x v="0"/>
    <n v="0"/>
    <x v="0"/>
    <s v="Photography"/>
    <d v="2018-06-20T00:00:00"/>
    <n v="6.1"/>
    <s v="4.0.3 and up"/>
    <s v="100000"/>
    <s v="0"/>
  </r>
  <r>
    <s v="DP and Status Images | All Latest Status 2018"/>
    <x v="16"/>
    <n v="4.7"/>
    <n v="25"/>
    <s v="3.8M"/>
    <s v="10,000+"/>
    <x v="0"/>
    <n v="0"/>
    <x v="1"/>
    <s v="Lifestyle"/>
    <d v="2017-07-22T00:00:00"/>
    <n v="1"/>
    <s v="4.0 and up"/>
    <s v="10000"/>
    <s v="0"/>
  </r>
  <r>
    <s v="Best DP and Status"/>
    <x v="20"/>
    <n v="4.2"/>
    <n v="93"/>
    <s v="5.6M"/>
    <s v="10,000+"/>
    <x v="0"/>
    <n v="0"/>
    <x v="1"/>
    <s v="Social"/>
    <d v="2017-11-29T00:00:00"/>
    <s v="7.6.5"/>
    <s v="4.1 and up"/>
    <s v="10000"/>
    <s v="0"/>
  </r>
  <r>
    <s v="100000+ Messages - DP, Status, Jokes &amp; GIF 2018"/>
    <x v="16"/>
    <n v="3.7"/>
    <n v="121"/>
    <s v="3.8M"/>
    <s v="10,000+"/>
    <x v="0"/>
    <n v="0"/>
    <x v="3"/>
    <s v="Lifestyle"/>
    <d v="2017-12-29T00:00:00"/>
    <s v="DPSTATUS1.0.1"/>
    <s v="4.0.3 and up"/>
    <s v="10000"/>
    <s v="0"/>
  </r>
  <r>
    <s v="Instant DP Downloader for Instagram"/>
    <x v="20"/>
    <n v="4.7"/>
    <n v="38"/>
    <s v="4.1M"/>
    <s v="5,000+"/>
    <x v="0"/>
    <n v="0"/>
    <x v="0"/>
    <s v="Social"/>
    <d v="2018-08-04T00:00:00"/>
    <s v="1.0.4"/>
    <s v="4.2 and up"/>
    <s v="5000"/>
    <s v="0"/>
  </r>
  <r>
    <s v="DP Display Pictures Life Quotes Motivational GM"/>
    <x v="20"/>
    <n v="4.4000000000000004"/>
    <n v="39"/>
    <s v="11M"/>
    <s v="5,000+"/>
    <x v="0"/>
    <n v="0"/>
    <x v="0"/>
    <s v="Social"/>
    <d v="2018-01-01T00:00:00"/>
    <n v="20"/>
    <s v="4.1 and up"/>
    <s v="5000"/>
    <s v="0"/>
  </r>
  <r>
    <s v="Latest DP and Status Pro 2018"/>
    <x v="18"/>
    <n v="4.7"/>
    <n v="19"/>
    <s v="5.7M"/>
    <s v="1,000+"/>
    <x v="0"/>
    <n v="0"/>
    <x v="0"/>
    <s v="Entertainment"/>
    <d v="2018-01-05T00:00:00"/>
    <s v="1.0.4"/>
    <s v="4.0.3 and up"/>
    <s v="1000"/>
    <s v="0"/>
  </r>
  <r>
    <s v="Best DP And Video Status 2018 For Whatsapp"/>
    <x v="18"/>
    <n v="4.2"/>
    <n v="91"/>
    <s v="3.8M"/>
    <s v="10,000+"/>
    <x v="0"/>
    <n v="0"/>
    <x v="0"/>
    <s v="Entertainment"/>
    <d v="2018-05-31T00:00:00"/>
    <n v="9"/>
    <s v="4.1 and up"/>
    <s v="10000"/>
    <s v="0"/>
  </r>
  <r>
    <s v="Qeek for Instagram - Zoom profile insta DP"/>
    <x v="20"/>
    <n v="4.5999999999999996"/>
    <n v="12111"/>
    <s v="9.1M"/>
    <s v="500,000+"/>
    <x v="0"/>
    <n v="0"/>
    <x v="0"/>
    <s v="Social"/>
    <d v="2018-05-03T00:00:00"/>
    <n v="1.47"/>
    <s v="4.3 and up"/>
    <s v="500000"/>
    <s v="0"/>
  </r>
  <r>
    <s v="DP Battle"/>
    <x v="18"/>
    <n v="4.5"/>
    <n v="132"/>
    <s v="2.5M"/>
    <s v="5,000+"/>
    <x v="0"/>
    <n v="0"/>
    <x v="0"/>
    <s v="Entertainment"/>
    <d v="2017-03-26T00:00:00"/>
    <s v="2.0.5"/>
    <s v="4.0.3 and up"/>
    <s v="5000"/>
    <s v="0"/>
  </r>
  <r>
    <s v="Faceoff DP Battle App"/>
    <x v="18"/>
    <n v="4.8"/>
    <n v="38"/>
    <s v="6.7M"/>
    <s v="1,000+"/>
    <x v="0"/>
    <n v="0"/>
    <x v="0"/>
    <s v="Entertainment"/>
    <d v="2018-06-15T00:00:00"/>
    <n v="5.2"/>
    <s v="4.4 and up"/>
    <s v="1000"/>
    <s v="0"/>
  </r>
  <r>
    <s v="Insta Square Profile DP"/>
    <x v="22"/>
    <n v="3.7"/>
    <n v="42"/>
    <s v="11M"/>
    <s v="5,000+"/>
    <x v="0"/>
    <n v="0"/>
    <x v="0"/>
    <s v="Photography"/>
    <d v="2015-09-01T00:00:00"/>
    <n v="1"/>
    <s v="4.0 and up"/>
    <s v="5000"/>
    <s v="0"/>
  </r>
  <r>
    <s v="Name Art DP - Focus n Filter Text 2018"/>
    <x v="0"/>
    <n v="4.3"/>
    <n v="132"/>
    <s v="7.7M"/>
    <s v="10,000+"/>
    <x v="0"/>
    <n v="0"/>
    <x v="0"/>
    <s v="Art &amp; Design"/>
    <d v="2018-01-04T00:00:00"/>
    <n v="1"/>
    <s v="4.1 and up"/>
    <s v="10000"/>
    <s v="0"/>
  </r>
  <r>
    <s v="DP Status 2017"/>
    <x v="22"/>
    <n v="4.2"/>
    <n v="302"/>
    <s v="7.0M"/>
    <s v="50,000+"/>
    <x v="0"/>
    <n v="0"/>
    <x v="0"/>
    <s v="Photography"/>
    <d v="2017-06-15T00:00:00"/>
    <s v="15|06|17"/>
    <s v="4.1 and up"/>
    <s v="50000"/>
    <s v="0"/>
  </r>
  <r>
    <s v="Dairy Queen"/>
    <x v="12"/>
    <n v="3.6"/>
    <n v="742"/>
    <s v="43M"/>
    <s v="100,000+"/>
    <x v="0"/>
    <n v="0"/>
    <x v="0"/>
    <s v="Food &amp; Drink"/>
    <d v="2018-07-25T00:00:00"/>
    <s v="2.1.0"/>
    <s v="4.1 and up"/>
    <s v="100000"/>
    <s v="0"/>
  </r>
  <r>
    <s v="DQ Texas"/>
    <x v="12"/>
    <n v="4.0999999999999996"/>
    <n v="336"/>
    <s v="13M"/>
    <s v="100,000+"/>
    <x v="0"/>
    <n v="0"/>
    <x v="0"/>
    <s v="Food &amp; Drink"/>
    <d v="2018-05-18T00:00:00"/>
    <s v="1.4.1"/>
    <s v="4.1 and up"/>
    <s v="100000"/>
    <s v="0"/>
  </r>
  <r>
    <s v="DQ Events"/>
    <x v="4"/>
    <n v="2.2999999999999998"/>
    <n v="41"/>
    <s v="20M"/>
    <s v="10,000+"/>
    <x v="0"/>
    <n v="0"/>
    <x v="0"/>
    <s v="Business"/>
    <d v="2017-12-20T00:00:00"/>
    <n v="1.1000000000000001"/>
    <s v="4.0 and up"/>
    <s v="10000"/>
    <s v="0"/>
  </r>
  <r>
    <s v="Dash Quest Heroes"/>
    <x v="17"/>
    <n v="4.3"/>
    <n v="8432"/>
    <s v="59M"/>
    <s v="500,000+"/>
    <x v="0"/>
    <n v="0"/>
    <x v="2"/>
    <s v="Adventure"/>
    <d v="2018-07-16T00:00:00"/>
    <s v="1.4.0"/>
    <s v="4.1 and up"/>
    <s v="500000"/>
    <s v="0"/>
  </r>
  <r>
    <s v="Coupons for Dairy Queen"/>
    <x v="12"/>
    <n v="4.5999999999999996"/>
    <n v="42"/>
    <s v="3.9M"/>
    <s v="100+"/>
    <x v="0"/>
    <n v="0"/>
    <x v="1"/>
    <s v="Food &amp; Drink"/>
    <d v="2018-07-18T00:00:00"/>
    <n v="1"/>
    <s v="5.0 and up"/>
    <s v="100"/>
    <s v="0"/>
  </r>
  <r>
    <s v="DRAGON QUEST VIII"/>
    <x v="18"/>
    <n v="4.5"/>
    <n v="7812"/>
    <s v="27M"/>
    <s v="50,000+"/>
    <x v="1"/>
    <n v="19.989999999999998"/>
    <x v="2"/>
    <s v="Role Playing"/>
    <d v="2017-04-04T00:00:00"/>
    <s v="1.1.4"/>
    <s v="4.0 and up"/>
    <s v="50000"/>
    <s v="19.99"/>
  </r>
  <r>
    <s v="ODTMobile v4"/>
    <x v="4"/>
    <n v="4"/>
    <n v="3"/>
    <s v="16M"/>
    <s v="1,000+"/>
    <x v="0"/>
    <n v="0"/>
    <x v="0"/>
    <s v="Business"/>
    <d v="2018-04-17T00:00:00"/>
    <n v="1.1000000000000001"/>
    <s v="4.1 and up"/>
    <s v="1000"/>
    <s v="0"/>
  </r>
  <r>
    <s v="DRAGON QUEST III"/>
    <x v="18"/>
    <n v="4.2"/>
    <n v="1661"/>
    <s v="63M"/>
    <s v="10,000+"/>
    <x v="1"/>
    <n v="9.99"/>
    <x v="0"/>
    <s v="Role Playing"/>
    <d v="2018-03-09T00:00:00"/>
    <s v="1.0.5"/>
    <s v="4.0 and up"/>
    <s v="10000"/>
    <s v="9.99"/>
  </r>
  <r>
    <s v="LightMeter (noAds)"/>
    <x v="22"/>
    <n v="4.5999999999999996"/>
    <n v="617"/>
    <s v="12M"/>
    <s v="10,000+"/>
    <x v="1"/>
    <n v="1.99"/>
    <x v="0"/>
    <s v="Photography"/>
    <d v="2016-11-22T00:00:00"/>
    <s v="1.5.10.NA"/>
    <s v="3.2 and up"/>
    <s v="10000"/>
    <s v="1.99"/>
  </r>
  <r>
    <s v="DRAGON QUEST"/>
    <x v="18"/>
    <n v="4.2"/>
    <n v="9659"/>
    <s v="30M"/>
    <s v="100,000+"/>
    <x v="1"/>
    <n v="2.99"/>
    <x v="0"/>
    <s v="Role Playing"/>
    <d v="2017-03-10T00:00:00"/>
    <s v="1.0.7"/>
    <s v="2.3 and up"/>
    <s v="100000"/>
    <s v="2.99"/>
  </r>
  <r>
    <s v="DRAGON QUEST II"/>
    <x v="18"/>
    <n v="4.5"/>
    <n v="2576"/>
    <s v="44M"/>
    <s v="10,000+"/>
    <x v="1"/>
    <n v="4.99"/>
    <x v="0"/>
    <s v="Role Playing"/>
    <d v="2018-03-09T00:00:00"/>
    <s v="1.0.5"/>
    <s v="4.0 and up"/>
    <s v="10000"/>
    <s v="4.99"/>
  </r>
  <r>
    <s v="SONIC Drive-In"/>
    <x v="12"/>
    <n v="4.3"/>
    <n v="19373"/>
    <s v="43M"/>
    <s v="1,000,000+"/>
    <x v="0"/>
    <n v="0"/>
    <x v="0"/>
    <s v="Food &amp; Drink"/>
    <d v="2018-07-31T00:00:00"/>
    <s v="3.3.6"/>
    <s v="4.4 and up"/>
    <s v="1000000"/>
    <s v="0"/>
  </r>
  <r>
    <s v="DRAGON QUEST VI"/>
    <x v="18"/>
    <n v="4.4000000000000004"/>
    <n v="3358"/>
    <s v="17M"/>
    <s v="100,000+"/>
    <x v="1"/>
    <n v="14.99"/>
    <x v="0"/>
    <s v="Role Playing"/>
    <d v="2018-08-01T00:00:00"/>
    <s v="1.0.4"/>
    <s v="2.3 and up"/>
    <s v="100000"/>
    <s v="14.99"/>
  </r>
  <r>
    <s v="McDonald's"/>
    <x v="12"/>
    <n v="3.6"/>
    <n v="145646"/>
    <s v="42M"/>
    <s v="10,000,000+"/>
    <x v="0"/>
    <n v="0"/>
    <x v="0"/>
    <s v="Food &amp; Drink"/>
    <d v="2018-07-31T00:00:00"/>
    <s v="5.15.0"/>
    <s v="4.4 and up"/>
    <s v="10000000"/>
    <s v="0"/>
  </r>
  <r>
    <s v="DQT GPS"/>
    <x v="4"/>
    <n v="4"/>
    <n v="3"/>
    <s v="6.3M"/>
    <s v="500+"/>
    <x v="0"/>
    <n v="0"/>
    <x v="0"/>
    <s v="Business"/>
    <d v="2015-10-05T00:00:00"/>
    <n v="1.2"/>
    <s v="4.2 and up"/>
    <s v="500"/>
    <s v="0"/>
  </r>
  <r>
    <s v="DQ Akses"/>
    <x v="25"/>
    <s v="NaN"/>
    <n v="0"/>
    <s v="2.6M"/>
    <s v="1+"/>
    <x v="0"/>
    <n v="0"/>
    <x v="0"/>
    <s v="Tools"/>
    <d v="2018-07-06T00:00:00"/>
    <n v="1.1000000000000001"/>
    <s v="2.1 and up"/>
    <s v="1"/>
    <s v="0"/>
  </r>
  <r>
    <s v="Discovery Insure"/>
    <x v="32"/>
    <n v="2.8"/>
    <n v="1911"/>
    <s v="20M"/>
    <s v="100,000+"/>
    <x v="0"/>
    <n v="0"/>
    <x v="0"/>
    <s v="Maps &amp; Navigation"/>
    <d v="2018-03-17T00:00:00"/>
    <s v="di-v3.4.0.4"/>
    <s v="4.3 and up"/>
    <s v="100000"/>
    <s v="0"/>
  </r>
  <r>
    <s v="Taco Bell"/>
    <x v="16"/>
    <n v="3.8"/>
    <n v="28140"/>
    <s v="16M"/>
    <s v="1,000,000+"/>
    <x v="0"/>
    <n v="0"/>
    <x v="0"/>
    <s v="Lifestyle"/>
    <d v="2018-07-30T00:00:00"/>
    <s v="5.0.4"/>
    <s v="4.2 and up"/>
    <s v="1000000"/>
    <s v="0"/>
  </r>
  <r>
    <s v="LightMeter Free"/>
    <x v="22"/>
    <n v="4.0999999999999996"/>
    <n v="5485"/>
    <s v="13M"/>
    <s v="1,000,000+"/>
    <x v="0"/>
    <n v="0"/>
    <x v="0"/>
    <s v="Photography"/>
    <d v="2016-04-28T00:00:00"/>
    <s v="1.2.3"/>
    <s v="3.2 and up"/>
    <s v="1000000"/>
    <s v="0"/>
  </r>
  <r>
    <s v="CHRONO TRIGGER (Upgrade Ver.)"/>
    <x v="18"/>
    <n v="3.8"/>
    <n v="11250"/>
    <s v="6.3M"/>
    <s v="100,000+"/>
    <x v="1"/>
    <n v="9.99"/>
    <x v="2"/>
    <s v="Role Playing"/>
    <d v="2018-06-12T00:00:00"/>
    <s v="2.0.4"/>
    <s v="4.2 and up"/>
    <s v="100000"/>
    <s v="9.99"/>
  </r>
  <r>
    <s v="ODTMobile"/>
    <x v="4"/>
    <n v="3.4"/>
    <n v="15"/>
    <s v="2.7M"/>
    <s v="10,000+"/>
    <x v="0"/>
    <n v="0"/>
    <x v="0"/>
    <s v="Business"/>
    <d v="2016-03-10T00:00:00"/>
    <n v="3.2"/>
    <s v="2.2 and up"/>
    <s v="10000"/>
    <s v="0"/>
  </r>
  <r>
    <s v="Whataburger"/>
    <x v="12"/>
    <n v="4.5"/>
    <n v="5093"/>
    <s v="56M"/>
    <s v="500,000+"/>
    <x v="0"/>
    <n v="0"/>
    <x v="0"/>
    <s v="Food &amp; Drink"/>
    <d v="2018-04-10T00:00:00"/>
    <s v="1.9.0"/>
    <s v="4.2 and up"/>
    <s v="500000"/>
    <s v="0"/>
  </r>
  <r>
    <s v="FINAL FANTASY DIMENSIONS"/>
    <x v="18"/>
    <n v="4.3"/>
    <n v="8450"/>
    <s v="1.1M"/>
    <s v="100,000+"/>
    <x v="1"/>
    <n v="13.99"/>
    <x v="0"/>
    <s v="Role Playing"/>
    <d v="2017-03-15T00:00:00"/>
    <s v="1.1.3"/>
    <s v="2.3.3 and up"/>
    <s v="100000"/>
    <s v="13.99"/>
  </r>
  <r>
    <s v="Arby's"/>
    <x v="12"/>
    <n v="3.1"/>
    <n v="194"/>
    <s v="26M"/>
    <s v="100,000+"/>
    <x v="0"/>
    <n v="0"/>
    <x v="0"/>
    <s v="Food &amp; Drink"/>
    <d v="2018-07-12T00:00:00"/>
    <s v="1.3.1"/>
    <s v="4.4 and up"/>
    <s v="100000"/>
    <s v="0"/>
  </r>
  <r>
    <s v="RPG Dragon Lapis"/>
    <x v="18"/>
    <n v="4.5999999999999996"/>
    <n v="13492"/>
    <s v="56M"/>
    <s v="100,000+"/>
    <x v="0"/>
    <n v="0"/>
    <x v="1"/>
    <s v="Role Playing"/>
    <d v="2018-07-09T00:00:00"/>
    <s v="1.1.4g"/>
    <s v="4.1 and up"/>
    <s v="100000"/>
    <s v="0"/>
  </r>
  <r>
    <s v="Find Fast Food"/>
    <x v="21"/>
    <n v="3.3"/>
    <n v="272"/>
    <s v="785k"/>
    <s v="100,000+"/>
    <x v="0"/>
    <n v="0"/>
    <x v="0"/>
    <s v="Shopping"/>
    <d v="2012-11-11T00:00:00"/>
    <s v="1.1.6"/>
    <s v="2.2 and up"/>
    <s v="100000"/>
    <s v="0"/>
  </r>
  <r>
    <s v="Jungle book-The Great Escape"/>
    <x v="17"/>
    <n v="3.9"/>
    <n v="2362"/>
    <s v="25M"/>
    <s v="100,000+"/>
    <x v="0"/>
    <n v="0"/>
    <x v="0"/>
    <s v="Action"/>
    <d v="2013-07-17T00:00:00"/>
    <n v="1.3"/>
    <s v="2.3 and up"/>
    <s v="100000"/>
    <s v="0"/>
  </r>
  <r>
    <s v="Bunny Skater"/>
    <x v="17"/>
    <n v="4.2"/>
    <n v="139432"/>
    <s v="4.7M"/>
    <s v="10,000,000+"/>
    <x v="0"/>
    <n v="0"/>
    <x v="0"/>
    <s v="Adventure"/>
    <d v="2013-11-20T00:00:00"/>
    <n v="1.5"/>
    <s v="2.1 and up"/>
    <s v="10000000"/>
    <s v="0"/>
  </r>
  <r>
    <s v="DQSalmaan - A fan made App"/>
    <x v="18"/>
    <n v="4.9000000000000004"/>
    <n v="707"/>
    <s v="6.0M"/>
    <s v="10,000+"/>
    <x v="0"/>
    <n v="0"/>
    <x v="0"/>
    <s v="Entertainment"/>
    <d v="2018-02-04T00:00:00"/>
    <n v="1.5"/>
    <s v="4.1 and up"/>
    <s v="10000"/>
    <s v="0"/>
  </r>
  <r>
    <s v="Culver's"/>
    <x v="16"/>
    <n v="3.9"/>
    <n v="1638"/>
    <s v="4.9M"/>
    <s v="100,000+"/>
    <x v="0"/>
    <n v="0"/>
    <x v="0"/>
    <s v="Lifestyle"/>
    <d v="2018-04-11T00:00:00"/>
    <n v="1.2"/>
    <s v="4.3 and up"/>
    <s v="100000"/>
    <s v="0"/>
  </r>
  <r>
    <s v="Wendyâ€™s â€“ Food and Offers"/>
    <x v="12"/>
    <n v="3.4"/>
    <n v="6512"/>
    <s v="18M"/>
    <s v="1,000,000+"/>
    <x v="0"/>
    <n v="0"/>
    <x v="0"/>
    <s v="Food &amp; Drink"/>
    <d v="2018-04-12T00:00:00"/>
    <s v="5.7.0"/>
    <s v="4.4 and up"/>
    <s v="1000000"/>
    <s v="0"/>
  </r>
  <r>
    <s v="World Webcams"/>
    <x v="29"/>
    <n v="3.7"/>
    <n v="7896"/>
    <s v="Varies with device"/>
    <s v="1,000,000+"/>
    <x v="0"/>
    <n v="0"/>
    <x v="0"/>
    <s v="Weather"/>
    <d v="2013-11-25T00:00:00"/>
    <n v="1.6"/>
    <s v="Varies with device"/>
    <s v="1000000"/>
    <s v="0"/>
  </r>
  <r>
    <s v="Dunkin' Donuts"/>
    <x v="12"/>
    <n v="4.2"/>
    <n v="68270"/>
    <s v="66M"/>
    <s v="1,000,000+"/>
    <x v="0"/>
    <n v="0"/>
    <x v="0"/>
    <s v="Food &amp; Drink"/>
    <d v="2018-06-20T00:00:00"/>
    <s v="5.0.0"/>
    <s v="4.4 and up"/>
    <s v="1000000"/>
    <s v="0"/>
  </r>
  <r>
    <s v="SUBWAYÂ®"/>
    <x v="12"/>
    <n v="3.8"/>
    <n v="21381"/>
    <s v="41M"/>
    <s v="1,000,000+"/>
    <x v="0"/>
    <n v="0"/>
    <x v="0"/>
    <s v="Food &amp; Drink"/>
    <d v="2018-07-24T00:00:00"/>
    <s v="7.9.0.0"/>
    <s v="4.4 and up"/>
    <s v="1000000"/>
    <s v="0"/>
  </r>
  <r>
    <s v="The Walking Zombie: Dead City"/>
    <x v="17"/>
    <n v="4.5999999999999996"/>
    <n v="58575"/>
    <s v="96M"/>
    <s v="1,000,000+"/>
    <x v="0"/>
    <n v="0"/>
    <x v="1"/>
    <s v="Action"/>
    <d v="2018-02-21T00:00:00"/>
    <n v="2.5499999999999998"/>
    <s v="4.1 and up"/>
    <s v="1000000"/>
    <s v="0"/>
  </r>
  <r>
    <s v="Monster Fishing 2018"/>
    <x v="23"/>
    <n v="4.4000000000000004"/>
    <n v="32881"/>
    <s v="76M"/>
    <s v="1,000,000+"/>
    <x v="0"/>
    <n v="0"/>
    <x v="0"/>
    <s v="Sports"/>
    <d v="2018-08-07T00:00:00"/>
    <s v="0.0.80"/>
    <s v="4.1 and up"/>
    <s v="1000000"/>
    <s v="0"/>
  </r>
  <r>
    <s v="Call Blocker &amp; Blacklist"/>
    <x v="6"/>
    <n v="4"/>
    <n v="6"/>
    <s v="4.2M"/>
    <s v="1,000+"/>
    <x v="0"/>
    <n v="0"/>
    <x v="0"/>
    <s v="Communication"/>
    <d v="2018-07-13T00:00:00"/>
    <s v="3.1.0"/>
    <s v="4.0 and up"/>
    <s v="1000"/>
    <s v="0"/>
  </r>
  <r>
    <s v="Panera Bread"/>
    <x v="12"/>
    <n v="4.2"/>
    <n v="10225"/>
    <s v="36M"/>
    <s v="1,000,000+"/>
    <x v="0"/>
    <n v="0"/>
    <x v="0"/>
    <s v="Food &amp; Drink"/>
    <d v="2018-08-06T00:00:00"/>
    <s v="4.4.2"/>
    <s v="5.0 and up"/>
    <s v="1000000"/>
    <s v="0"/>
  </r>
  <r>
    <s v="Dulquer Salmaan HD Wallpapers"/>
    <x v="26"/>
    <s v="NaN"/>
    <n v="1"/>
    <s v="3.9M"/>
    <s v="100+"/>
    <x v="0"/>
    <n v="0"/>
    <x v="0"/>
    <s v="Personalization"/>
    <d v="2018-05-22T00:00:00"/>
    <s v="1.1.0"/>
    <s v="4.0 and up"/>
    <s v="100"/>
    <s v="0"/>
  </r>
  <r>
    <s v="IHOPÂ®"/>
    <x v="12"/>
    <n v="4.2"/>
    <n v="441"/>
    <s v="24M"/>
    <s v="100,000+"/>
    <x v="0"/>
    <n v="0"/>
    <x v="0"/>
    <s v="Food &amp; Drink"/>
    <d v="2018-04-03T00:00:00"/>
    <s v="2.2.0"/>
    <s v="4.1 and up"/>
    <s v="100000"/>
    <s v="0"/>
  </r>
  <r>
    <s v="Starbucks"/>
    <x v="12"/>
    <n v="4.5"/>
    <n v="455496"/>
    <s v="35M"/>
    <s v="10,000,000+"/>
    <x v="0"/>
    <n v="0"/>
    <x v="0"/>
    <s v="Food &amp; Drink"/>
    <d v="2018-08-01T00:00:00"/>
    <s v="4.11.1"/>
    <s v="4.4 and up"/>
    <s v="10000000"/>
    <s v="0"/>
  </r>
  <r>
    <s v="myGrow"/>
    <x v="27"/>
    <n v="4.5999999999999996"/>
    <n v="84"/>
    <s v="23M"/>
    <s v="1,000+"/>
    <x v="1"/>
    <n v="4.29"/>
    <x v="3"/>
    <s v="Productivity"/>
    <d v="2016-04-29T00:00:00"/>
    <s v="2.3.9"/>
    <s v="3.2 and up"/>
    <s v="1000"/>
    <s v="4.29"/>
  </r>
  <r>
    <s v="Dr. Parking 4"/>
    <x v="17"/>
    <n v="4.4000000000000004"/>
    <n v="475369"/>
    <s v="13M"/>
    <s v="50,000,000+"/>
    <x v="0"/>
    <n v="0"/>
    <x v="0"/>
    <s v="Racing"/>
    <d v="2018-03-06T00:00:00"/>
    <n v="1.1399999999999999"/>
    <s v="4.0.3 and up"/>
    <s v="50000000"/>
    <s v="0"/>
  </r>
  <r>
    <s v="Dr. Driving 2"/>
    <x v="17"/>
    <n v="4.5999999999999996"/>
    <n v="358633"/>
    <s v="19M"/>
    <s v="10,000,000+"/>
    <x v="0"/>
    <n v="0"/>
    <x v="0"/>
    <s v="Racing"/>
    <d v="2018-05-03T00:00:00"/>
    <n v="1.32"/>
    <s v="4.0.3 and up"/>
    <s v="10000000"/>
    <s v="0"/>
  </r>
  <r>
    <s v="Anti-virus Dr.Web Light"/>
    <x v="25"/>
    <n v="4.5"/>
    <n v="1094094"/>
    <s v="Varies with device"/>
    <s v="100,000,000+"/>
    <x v="0"/>
    <n v="0"/>
    <x v="0"/>
    <s v="Tools"/>
    <d v="2018-07-10T00:00:00"/>
    <s v="Varies with device"/>
    <s v="Varies with device"/>
    <s v="100000000"/>
    <s v="0"/>
  </r>
  <r>
    <s v="dr.fone - Recovery &amp; Transfer wirelessly &amp; Backup"/>
    <x v="25"/>
    <n v="3.7"/>
    <n v="23347"/>
    <s v="7.6M"/>
    <s v="5,000,000+"/>
    <x v="0"/>
    <n v="0"/>
    <x v="0"/>
    <s v="Tools"/>
    <d v="2018-05-28T00:00:00"/>
    <s v="3.2.0.169"/>
    <s v="2.3 and up"/>
    <s v="5000000"/>
    <s v="0"/>
  </r>
  <r>
    <s v="Dr. Truck Driver : Real Truck Simulator 3D"/>
    <x v="18"/>
    <n v="4.0999999999999996"/>
    <n v="1626"/>
    <s v="96M"/>
    <s v="100,000+"/>
    <x v="0"/>
    <n v="0"/>
    <x v="2"/>
    <s v="Simulation"/>
    <d v="2018-07-05T00:00:00"/>
    <n v="1.8"/>
    <s v="4.1 and up"/>
    <s v="100000"/>
    <s v="0"/>
  </r>
  <r>
    <s v="Dr. Cares - Pet Rescue 911 ðŸ¶"/>
    <x v="18"/>
    <n v="4.2"/>
    <n v="14432"/>
    <s v="35M"/>
    <s v="500,000+"/>
    <x v="0"/>
    <n v="0"/>
    <x v="0"/>
    <s v="Casual"/>
    <d v="2017-09-21T00:00:00"/>
    <n v="1.5"/>
    <s v="4.0.3 and up"/>
    <s v="500000"/>
    <s v="0"/>
  </r>
  <r>
    <s v="Dr. Panda Town"/>
    <x v="18"/>
    <n v="4"/>
    <n v="36578"/>
    <s v="Varies with device"/>
    <s v="1,000,000+"/>
    <x v="0"/>
    <n v="0"/>
    <x v="0"/>
    <s v="Education;Pretend Play"/>
    <d v="2018-08-03T00:00:00"/>
    <s v="Varies with device"/>
    <s v="Varies with device"/>
    <s v="1000000"/>
    <s v="0"/>
  </r>
  <r>
    <s v="Dr. Parker : Parking Simulator"/>
    <x v="17"/>
    <n v="4.5"/>
    <n v="14253"/>
    <s v="81M"/>
    <s v="1,000,000+"/>
    <x v="0"/>
    <n v="0"/>
    <x v="0"/>
    <s v="Racing"/>
    <d v="2018-01-18T00:00:00"/>
    <n v="3.1"/>
    <s v="4.0 and up"/>
    <s v="1000000"/>
    <s v="0"/>
  </r>
  <r>
    <s v="Dr. Parker : Real car parking simulation"/>
    <x v="17"/>
    <n v="4.5999999999999996"/>
    <n v="15829"/>
    <s v="95M"/>
    <s v="1,000,000+"/>
    <x v="0"/>
    <n v="0"/>
    <x v="0"/>
    <s v="Racing"/>
    <d v="2018-07-24T00:00:00"/>
    <n v="1.29"/>
    <s v="4.0 and up"/>
    <s v="1000000"/>
    <s v="0"/>
  </r>
  <r>
    <s v="Dr. Battery - Fast Charger - Super Cleaner 2018"/>
    <x v="25"/>
    <n v="4.5"/>
    <n v="101738"/>
    <s v="10M"/>
    <s v="1,000,000+"/>
    <x v="0"/>
    <n v="0"/>
    <x v="0"/>
    <s v="Tools"/>
    <d v="2018-07-26T00:00:00"/>
    <s v="2.2.82"/>
    <s v="4.0 and up"/>
    <s v="1000000"/>
    <s v="0"/>
  </r>
  <r>
    <s v="Dr. Safety - Antivirus, Booster, Cleaner, AppLock"/>
    <x v="25"/>
    <n v="4.4000000000000004"/>
    <n v="372553"/>
    <s v="21M"/>
    <s v="10,000,000+"/>
    <x v="0"/>
    <n v="0"/>
    <x v="0"/>
    <s v="Tools"/>
    <d v="2018-08-06T00:00:00"/>
    <s v="3.0.1114"/>
    <s v="4.1 and up"/>
    <s v="10000000"/>
    <s v="0"/>
  </r>
  <r>
    <s v="DR TV"/>
    <x v="30"/>
    <n v="3.3"/>
    <n v="6716"/>
    <s v="4.7M"/>
    <s v="500,000+"/>
    <x v="0"/>
    <n v="0"/>
    <x v="3"/>
    <s v="Video Players &amp; Editors"/>
    <d v="2018-06-25T00:00:00"/>
    <s v="3.0.6"/>
    <s v="4.4 and up"/>
    <s v="500000"/>
    <s v="0"/>
  </r>
  <r>
    <s v="Real Car Dr Parking Master: Parking Games 2018"/>
    <x v="18"/>
    <n v="4.2"/>
    <n v="3345"/>
    <s v="27M"/>
    <s v="1,000,000+"/>
    <x v="0"/>
    <n v="0"/>
    <x v="0"/>
    <s v="Simulation"/>
    <d v="2018-05-12T00:00:00"/>
    <n v="1"/>
    <s v="4.1 and up"/>
    <s v="1000000"/>
    <s v="0"/>
  </r>
  <r>
    <s v="Doctor Kids"/>
    <x v="18"/>
    <n v="4.2"/>
    <n v="200450"/>
    <s v="25M"/>
    <s v="10,000,000+"/>
    <x v="0"/>
    <n v="0"/>
    <x v="0"/>
    <s v="Casual;Pretend Play"/>
    <d v="2018-07-26T00:00:00"/>
    <n v="1.39"/>
    <s v="4.1 and up"/>
    <s v="10000000"/>
    <s v="0"/>
  </r>
  <r>
    <s v="Dr. Rocket"/>
    <x v="17"/>
    <n v="4"/>
    <n v="42182"/>
    <s v="3.4M"/>
    <s v="1,000,000+"/>
    <x v="0"/>
    <n v="0"/>
    <x v="0"/>
    <s v="Arcade"/>
    <d v="2018-01-06T00:00:00"/>
    <n v="1.1100000000000001"/>
    <s v="4.1 and up"/>
    <s v="1000000"/>
    <s v="0"/>
  </r>
  <r>
    <s v="Dr. Muscle"/>
    <x v="13"/>
    <n v="4"/>
    <n v="87"/>
    <s v="33M"/>
    <s v="10,000+"/>
    <x v="0"/>
    <n v="0"/>
    <x v="0"/>
    <s v="Health &amp; Fitness"/>
    <d v="2018-07-28T00:00:00"/>
    <n v="2.5"/>
    <s v="4.0.3 and up"/>
    <s v="10000"/>
    <s v="0"/>
  </r>
  <r>
    <s v="Dr. Dominoes"/>
    <x v="17"/>
    <n v="4"/>
    <n v="2700"/>
    <s v="5.7M"/>
    <s v="500,000+"/>
    <x v="0"/>
    <n v="0"/>
    <x v="0"/>
    <s v="Board"/>
    <d v="2018-01-03T00:00:00"/>
    <n v="1.06"/>
    <s v="4.1 and up"/>
    <s v="500000"/>
    <s v="0"/>
  </r>
  <r>
    <s v="Dr. Sudoku"/>
    <x v="18"/>
    <n v="3.5"/>
    <n v="2310"/>
    <s v="3.1M"/>
    <s v="500,000+"/>
    <x v="0"/>
    <n v="0"/>
    <x v="0"/>
    <s v="Puzzle"/>
    <d v="2018-01-04T00:00:00"/>
    <n v="1.06"/>
    <s v="4.1 and up"/>
    <s v="500000"/>
    <s v="0"/>
  </r>
  <r>
    <s v="Dr.Web Security Space"/>
    <x v="25"/>
    <n v="4.5"/>
    <n v="594406"/>
    <s v="Varies with device"/>
    <s v="10,000,000+"/>
    <x v="0"/>
    <n v="0"/>
    <x v="0"/>
    <s v="Tools"/>
    <d v="2018-07-20T00:00:00"/>
    <s v="Varies with device"/>
    <s v="Varies with device"/>
    <s v="10000000"/>
    <s v="0"/>
  </r>
  <r>
    <s v="Dr. Unblock"/>
    <x v="18"/>
    <n v="3.9"/>
    <n v="3847"/>
    <s v="4.3M"/>
    <s v="1,000,000+"/>
    <x v="0"/>
    <n v="0"/>
    <x v="0"/>
    <s v="Puzzle"/>
    <d v="2018-01-03T00:00:00"/>
    <n v="1.05"/>
    <s v="4.1 and up"/>
    <s v="1000000"/>
    <s v="0"/>
  </r>
  <r>
    <s v="Dr. Gomoku"/>
    <x v="17"/>
    <n v="3.9"/>
    <n v="85317"/>
    <s v="4.5M"/>
    <s v="5,000,000+"/>
    <x v="0"/>
    <n v="0"/>
    <x v="0"/>
    <s v="Board"/>
    <d v="2018-01-15T00:00:00"/>
    <n v="1.54"/>
    <s v="4.0.3 and up"/>
    <s v="5000000"/>
    <s v="0"/>
  </r>
  <r>
    <s v="Dr. Panda Farm"/>
    <x v="18"/>
    <n v="4.0999999999999996"/>
    <n v="265"/>
    <s v="46M"/>
    <s v="10,000+"/>
    <x v="1"/>
    <n v="2.99"/>
    <x v="0"/>
    <s v="Education;Pretend Play"/>
    <d v="2016-07-21T00:00:00"/>
    <n v="1"/>
    <s v="4.0 and up"/>
    <s v="10000"/>
    <s v="2.99"/>
  </r>
  <r>
    <s v="DR.MEEP"/>
    <x v="18"/>
    <n v="4.4000000000000004"/>
    <n v="54"/>
    <s v="33M"/>
    <s v="500+"/>
    <x v="1"/>
    <n v="2.99"/>
    <x v="0"/>
    <s v="Puzzle"/>
    <d v="2018-06-29T00:00:00"/>
    <n v="1.2"/>
    <s v="4.1 and up"/>
    <s v="500"/>
    <s v="2.99"/>
  </r>
  <r>
    <s v="Dr. Panda Art Class"/>
    <x v="18"/>
    <n v="4.2"/>
    <n v="1013"/>
    <s v="58M"/>
    <s v="50,000+"/>
    <x v="1"/>
    <n v="2.99"/>
    <x v="0"/>
    <s v="Education;Creativity"/>
    <d v="2017-04-26T00:00:00"/>
    <n v="1.7"/>
    <s v="4.0 and up"/>
    <s v="50000"/>
    <s v="2.99"/>
  </r>
  <r>
    <s v="Dr. Panda's Swimming Pool"/>
    <x v="18"/>
    <n v="4.4000000000000004"/>
    <n v="2311"/>
    <s v="9.3M"/>
    <s v="100,000+"/>
    <x v="1"/>
    <n v="1.99"/>
    <x v="0"/>
    <s v="Casual;Pretend Play"/>
    <d v="2015-01-15T00:00:00"/>
    <n v="1.01"/>
    <s v="4.0 and up"/>
    <s v="100000"/>
    <s v="1.99"/>
  </r>
  <r>
    <s v="Dr. Pixel: Pill mania Classic"/>
    <x v="18"/>
    <n v="4.3"/>
    <n v="2419"/>
    <s v="6.2M"/>
    <s v="100,000+"/>
    <x v="0"/>
    <n v="0"/>
    <x v="0"/>
    <s v="Puzzle"/>
    <d v="2018-03-31T00:00:00"/>
    <s v="1.2.7"/>
    <s v="4.0 and up"/>
    <s v="100000"/>
    <s v="0"/>
  </r>
  <r>
    <s v="Dr. Chess"/>
    <x v="17"/>
    <n v="4.0999999999999996"/>
    <n v="97209"/>
    <s v="6.7M"/>
    <s v="1,000,000+"/>
    <x v="0"/>
    <n v="0"/>
    <x v="0"/>
    <s v="Board"/>
    <d v="2018-01-14T00:00:00"/>
    <n v="1.41"/>
    <s v="4.0.3 and up"/>
    <s v="1000000"/>
    <s v="0"/>
  </r>
  <r>
    <s v="Super Dr. Parking 3D"/>
    <x v="18"/>
    <n v="4"/>
    <n v="4518"/>
    <s v="41M"/>
    <s v="1,000,000+"/>
    <x v="0"/>
    <n v="0"/>
    <x v="0"/>
    <s v="Simulation"/>
    <d v="2017-12-17T00:00:00"/>
    <n v="3.3"/>
    <s v="4.1 and up"/>
    <s v="1000000"/>
    <s v="0"/>
  </r>
  <r>
    <s v="Dr Dre - Beatmaker"/>
    <x v="17"/>
    <n v="4.3"/>
    <n v="146"/>
    <s v="6.0M"/>
    <s v="10,000+"/>
    <x v="0"/>
    <n v="0"/>
    <x v="3"/>
    <s v="Music"/>
    <d v="2018-02-28T00:00:00"/>
    <s v="5.3.8"/>
    <s v="4.0 and up"/>
    <s v="10000"/>
    <s v="0"/>
  </r>
  <r>
    <s v="Dr. Panda &amp; Toto's Treehouse"/>
    <x v="18"/>
    <n v="4.4000000000000004"/>
    <n v="3397"/>
    <s v="9.5M"/>
    <s v="50,000+"/>
    <x v="1"/>
    <n v="3.99"/>
    <x v="0"/>
    <s v="Casual;Pretend Play"/>
    <d v="2014-12-09T00:00:00"/>
    <n v="1.8"/>
    <s v="4.0 and up"/>
    <s v="50000"/>
    <s v="3.99"/>
  </r>
  <r>
    <s v="Dr. Cares - Amy's Pet Clinic ðŸˆ ðŸ•"/>
    <x v="18"/>
    <n v="4.5"/>
    <n v="3580"/>
    <s v="60M"/>
    <s v="100,000+"/>
    <x v="0"/>
    <n v="0"/>
    <x v="0"/>
    <s v="Casual"/>
    <d v="2018-04-30T00:00:00"/>
    <n v="1.8"/>
    <s v="4.4 and up"/>
    <s v="100000"/>
    <s v="0"/>
  </r>
  <r>
    <s v="Dr. Splorchy Presents Space Heroes"/>
    <x v="17"/>
    <n v="4.5999999999999996"/>
    <n v="18"/>
    <s v="31M"/>
    <s v="100+"/>
    <x v="1"/>
    <n v="4.99"/>
    <x v="3"/>
    <s v="Adventure"/>
    <d v="2018-07-23T00:00:00"/>
    <n v="1"/>
    <s v="7.0 and up"/>
    <s v="100"/>
    <s v="4.99"/>
  </r>
  <r>
    <s v="Pet Vet Dr - Animals Hospital"/>
    <x v="18"/>
    <n v="3.7"/>
    <n v="11748"/>
    <s v="36M"/>
    <s v="1,000,000+"/>
    <x v="0"/>
    <n v="0"/>
    <x v="1"/>
    <s v="Casual"/>
    <d v="2016-10-31T00:00:00"/>
    <n v="1.3"/>
    <s v="4.0.3 and up"/>
    <s v="1000000"/>
    <s v="0"/>
  </r>
  <r>
    <s v="Dr.Android Repair Master 2017"/>
    <x v="27"/>
    <n v="3.8"/>
    <n v="1205"/>
    <s v="4.3M"/>
    <s v="100,000+"/>
    <x v="0"/>
    <n v="0"/>
    <x v="0"/>
    <s v="Productivity"/>
    <d v="2018-06-10T00:00:00"/>
    <n v="2"/>
    <s v="4.0 and up"/>
    <s v="100000"/>
    <s v="0"/>
  </r>
  <r>
    <s v="DR CONTROL"/>
    <x v="18"/>
    <n v="3.4"/>
    <n v="267"/>
    <s v="1.5M"/>
    <s v="10,000+"/>
    <x v="0"/>
    <n v="0"/>
    <x v="0"/>
    <s v="Entertainment"/>
    <d v="2017-03-08T00:00:00"/>
    <s v="2.1.0"/>
    <s v="4.0.3 and up"/>
    <s v="10000"/>
    <s v="0"/>
  </r>
  <r>
    <s v="Dr Driving Racer"/>
    <x v="17"/>
    <n v="4.3"/>
    <n v="183"/>
    <s v="68M"/>
    <s v="10,000+"/>
    <x v="0"/>
    <n v="0"/>
    <x v="0"/>
    <s v="Racing"/>
    <d v="2018-06-14T00:00:00"/>
    <n v="2.1"/>
    <s v="4.1 and up"/>
    <s v="10000"/>
    <s v="0"/>
  </r>
  <r>
    <s v="Dr. McDougall Mobile Cookbook"/>
    <x v="13"/>
    <n v="3.8"/>
    <n v="76"/>
    <s v="1.2M"/>
    <s v="1,000+"/>
    <x v="1"/>
    <n v="4.99"/>
    <x v="0"/>
    <s v="Health &amp; Fitness"/>
    <d v="2015-01-26T00:00:00"/>
    <n v="1.1000000000000001"/>
    <s v="2.2 and up"/>
    <s v="1000"/>
    <s v="4.99"/>
  </r>
  <r>
    <s v="Dr. Seuss's ABC"/>
    <x v="18"/>
    <n v="4.7"/>
    <n v="429"/>
    <s v="12M"/>
    <s v="10,000+"/>
    <x v="1"/>
    <n v="3.99"/>
    <x v="0"/>
    <s v="Books &amp; Reference;Education"/>
    <d v="2018-02-26T00:00:00"/>
    <n v="2.0499999999999998"/>
    <s v="4.0.3 and up"/>
    <s v="10000"/>
    <s v="3.99"/>
  </r>
  <r>
    <s v="Dr. Booster - Boost Game Speed"/>
    <x v="25"/>
    <n v="4.4000000000000004"/>
    <n v="138872"/>
    <s v="22M"/>
    <s v="10,000,000+"/>
    <x v="0"/>
    <n v="0"/>
    <x v="0"/>
    <s v="Tools"/>
    <d v="2018-05-15T00:00:00"/>
    <s v="2.0.1077"/>
    <s v="4.1 and up"/>
    <s v="10000000"/>
    <s v="0"/>
  </r>
  <r>
    <s v="Dr. Panda Hospital"/>
    <x v="18"/>
    <n v="4.4000000000000004"/>
    <n v="1091"/>
    <s v="45M"/>
    <s v="50,000+"/>
    <x v="1"/>
    <n v="2.99"/>
    <x v="0"/>
    <s v="Education;Pretend Play"/>
    <d v="2013-12-05T00:00:00"/>
    <n v="1.6"/>
    <s v="2.0.1 and up"/>
    <s v="50000"/>
    <s v="2.99"/>
  </r>
  <r>
    <s v="Dr. Panda CafÃ© Freemium"/>
    <x v="18"/>
    <n v="4.0999999999999996"/>
    <n v="11788"/>
    <s v="62M"/>
    <s v="1,000,000+"/>
    <x v="0"/>
    <n v="0"/>
    <x v="0"/>
    <s v="Educational;Pretend Play"/>
    <d v="2017-08-10T00:00:00"/>
    <n v="1.01"/>
    <s v="4.0 and up"/>
    <s v="1000000"/>
    <s v="0"/>
  </r>
  <r>
    <s v="Dr. Panda Ice Cream Truck Free"/>
    <x v="18"/>
    <n v="4.4000000000000004"/>
    <n v="23022"/>
    <s v="80M"/>
    <s v="1,000,000+"/>
    <x v="0"/>
    <n v="0"/>
    <x v="0"/>
    <s v="Role Playing;Pretend Play"/>
    <d v="2018-08-02T00:00:00"/>
    <n v="2.16"/>
    <s v="4.1 and up"/>
    <s v="1000000"/>
    <s v="0"/>
  </r>
  <r>
    <s v="Dr. Doug's Tips"/>
    <x v="3"/>
    <n v="4"/>
    <n v="22"/>
    <s v="34M"/>
    <s v="1,000+"/>
    <x v="0"/>
    <n v="0"/>
    <x v="0"/>
    <s v="Books &amp; Reference"/>
    <d v="2016-09-01T00:00:00"/>
    <n v="1.1000000000000001"/>
    <s v="2.3 and up"/>
    <s v="1000"/>
    <s v="0"/>
  </r>
  <r>
    <s v="Dr. 2048"/>
    <x v="18"/>
    <n v="3.9"/>
    <n v="1985"/>
    <s v="3.5M"/>
    <s v="500,000+"/>
    <x v="0"/>
    <n v="0"/>
    <x v="0"/>
    <s v="Puzzle"/>
    <d v="2017-12-30T00:00:00"/>
    <n v="1.05"/>
    <s v="4.1 and up"/>
    <s v="500000"/>
    <s v="0"/>
  </r>
  <r>
    <s v="Dr. Panda Restaurant 2"/>
    <x v="18"/>
    <n v="4.3"/>
    <n v="3725"/>
    <s v="67M"/>
    <s v="100,000+"/>
    <x v="1"/>
    <n v="2.99"/>
    <x v="0"/>
    <s v="Educational;Pretend Play"/>
    <d v="2016-02-17T00:00:00"/>
    <n v="1.96"/>
    <s v="4.0 and up"/>
    <s v="100000"/>
    <s v="2.99"/>
  </r>
  <r>
    <s v="Dr. Panda Supermarket"/>
    <x v="18"/>
    <n v="4.2"/>
    <n v="1357"/>
    <s v="58M"/>
    <s v="50,000+"/>
    <x v="1"/>
    <n v="2.99"/>
    <x v="0"/>
    <s v="Educational;Pretend Play"/>
    <d v="2016-02-16T00:00:00"/>
    <n v="1.6"/>
    <s v="4.0 and up"/>
    <s v="50000"/>
    <s v="2.99"/>
  </r>
  <r>
    <s v="Dr. Shogi"/>
    <x v="17"/>
    <n v="3.3"/>
    <n v="19291"/>
    <s v="5.1M"/>
    <s v="1,000,000+"/>
    <x v="0"/>
    <n v="0"/>
    <x v="0"/>
    <s v="Board"/>
    <d v="2018-01-02T00:00:00"/>
    <n v="1.24"/>
    <s v="4.1 and up"/>
    <s v="1000000"/>
    <s v="0"/>
  </r>
  <r>
    <s v="DR Sebi's Alkaline List"/>
    <x v="18"/>
    <n v="4"/>
    <n v="68"/>
    <s v="5.5M"/>
    <s v="5,000+"/>
    <x v="0"/>
    <n v="0"/>
    <x v="0"/>
    <s v="Education"/>
    <d v="2017-04-05T00:00:00"/>
    <n v="0.1"/>
    <s v="2.3 and up"/>
    <s v="5000"/>
    <s v="0"/>
  </r>
  <r>
    <s v="DraStic DS Emulator"/>
    <x v="17"/>
    <n v="4.5999999999999996"/>
    <n v="87766"/>
    <s v="12M"/>
    <s v="1,000,000+"/>
    <x v="1"/>
    <n v="4.99"/>
    <x v="0"/>
    <s v="Action"/>
    <d v="2016-07-19T00:00:00"/>
    <s v="r2.5.0.3a"/>
    <s v="2.3 and up"/>
    <s v="1000000"/>
    <s v="4.99"/>
  </r>
  <r>
    <s v="NDS Emulator - For Android 6"/>
    <x v="17"/>
    <n v="4.0999999999999996"/>
    <n v="14002"/>
    <s v="19M"/>
    <s v="1,000,000+"/>
    <x v="0"/>
    <n v="0"/>
    <x v="0"/>
    <s v="Arcade"/>
    <d v="2018-07-26T00:00:00"/>
    <s v="pb1.0.0.1"/>
    <s v="4.0.3 and up"/>
    <s v="1000000"/>
    <s v="0"/>
  </r>
  <r>
    <s v="Free DS Emulator"/>
    <x v="17"/>
    <n v="4.0999999999999996"/>
    <n v="22896"/>
    <s v="19M"/>
    <s v="1,000,000+"/>
    <x v="0"/>
    <n v="0"/>
    <x v="0"/>
    <s v="Arcade"/>
    <d v="2018-07-26T00:00:00"/>
    <s v="pb1.0.0.1"/>
    <s v="4.0.3 and up"/>
    <s v="1000000"/>
    <s v="0"/>
  </r>
  <r>
    <s v="nds4droid"/>
    <x v="17"/>
    <n v="3.4"/>
    <n v="107778"/>
    <s v="8.8M"/>
    <s v="10,000,000+"/>
    <x v="0"/>
    <n v="0"/>
    <x v="0"/>
    <s v="Arcade"/>
    <d v="2016-02-12T00:00:00"/>
    <n v="47"/>
    <s v="2.3.3 and up"/>
    <s v="10000000"/>
    <s v="0"/>
  </r>
  <r>
    <s v="MegaNDS (NDS Emulator)"/>
    <x v="17"/>
    <n v="3.4"/>
    <n v="2218"/>
    <s v="11M"/>
    <s v="500,000+"/>
    <x v="0"/>
    <n v="0"/>
    <x v="0"/>
    <s v="Arcade"/>
    <d v="2017-10-18T00:00:00"/>
    <n v="2"/>
    <s v="4.0 and up"/>
    <s v="500000"/>
    <s v="0"/>
  </r>
  <r>
    <s v="DS file"/>
    <x v="27"/>
    <n v="4.0999999999999996"/>
    <n v="10676"/>
    <s v="12M"/>
    <s v="1,000,000+"/>
    <x v="0"/>
    <n v="0"/>
    <x v="0"/>
    <s v="Productivity"/>
    <d v="2018-05-23T00:00:00"/>
    <s v="4.11.0"/>
    <s v="4.1 and up"/>
    <s v="1000000"/>
    <s v="0"/>
  </r>
  <r>
    <s v="DS finder"/>
    <x v="25"/>
    <n v="4"/>
    <n v="2596"/>
    <s v="32M"/>
    <s v="500,000+"/>
    <x v="0"/>
    <n v="0"/>
    <x v="0"/>
    <s v="Tools"/>
    <d v="2018-07-19T00:00:00"/>
    <s v="2.0.1"/>
    <s v="5.0 and up"/>
    <s v="500000"/>
    <s v="0"/>
  </r>
  <r>
    <s v="DS get"/>
    <x v="25"/>
    <n v="3.4"/>
    <n v="71852"/>
    <s v="22M"/>
    <s v="5,000,000+"/>
    <x v="0"/>
    <n v="0"/>
    <x v="0"/>
    <s v="Tools"/>
    <d v="2018-05-23T00:00:00"/>
    <s v="1.12.0"/>
    <s v="4.1 and up"/>
    <s v="5000000"/>
    <s v="0"/>
  </r>
  <r>
    <s v="DS cloud"/>
    <x v="25"/>
    <n v="3.2"/>
    <n v="4908"/>
    <s v="38M"/>
    <s v="500,000+"/>
    <x v="0"/>
    <n v="0"/>
    <x v="0"/>
    <s v="Tools"/>
    <d v="2018-05-23T00:00:00"/>
    <s v="2.8.0"/>
    <s v="4.0 and up"/>
    <s v="500000"/>
    <s v="0"/>
  </r>
  <r>
    <s v="DS photo"/>
    <x v="30"/>
    <n v="3.8"/>
    <n v="7335"/>
    <s v="Varies with device"/>
    <s v="1,000,000+"/>
    <x v="0"/>
    <n v="0"/>
    <x v="0"/>
    <s v="Video Players &amp; Editors"/>
    <d v="2018-07-17T00:00:00"/>
    <s v="Varies with device"/>
    <s v="Varies with device"/>
    <s v="1000000"/>
    <s v="0"/>
  </r>
  <r>
    <s v="DS video"/>
    <x v="30"/>
    <n v="3.8"/>
    <n v="12443"/>
    <s v="Varies with device"/>
    <s v="1,000,000+"/>
    <x v="0"/>
    <n v="0"/>
    <x v="0"/>
    <s v="Video Players &amp; Editors"/>
    <d v="2018-08-06T00:00:00"/>
    <s v="Varies with device"/>
    <s v="Varies with device"/>
    <s v="1000000"/>
    <s v="0"/>
  </r>
  <r>
    <s v="DS note"/>
    <x v="27"/>
    <n v="3.9"/>
    <n v="2046"/>
    <s v="60M"/>
    <s v="100,000+"/>
    <x v="0"/>
    <n v="0"/>
    <x v="0"/>
    <s v="Productivity"/>
    <d v="2018-06-11T00:00:00"/>
    <s v="1.10.1"/>
    <s v="4.4 and up"/>
    <s v="100000"/>
    <s v="0"/>
  </r>
  <r>
    <s v="DS cam"/>
    <x v="27"/>
    <n v="3.6"/>
    <n v="3227"/>
    <s v="35M"/>
    <s v="500,000+"/>
    <x v="0"/>
    <n v="0"/>
    <x v="0"/>
    <s v="Productivity"/>
    <d v="2018-07-26T00:00:00"/>
    <s v="3.0.1"/>
    <s v="4.1 and up"/>
    <s v="500000"/>
    <s v="0"/>
  </r>
  <r>
    <s v="DS router"/>
    <x v="25"/>
    <n v="3.8"/>
    <n v="253"/>
    <s v="15M"/>
    <s v="50,000+"/>
    <x v="0"/>
    <n v="0"/>
    <x v="0"/>
    <s v="Tools"/>
    <d v="2018-06-13T00:00:00"/>
    <s v="1.1.8"/>
    <s v="4.1 and up"/>
    <s v="50000"/>
    <s v="0"/>
  </r>
  <r>
    <s v="EmuBox - Fast Retro Emulator"/>
    <x v="17"/>
    <n v="3.9"/>
    <n v="1576"/>
    <s v="43M"/>
    <s v="50,000+"/>
    <x v="0"/>
    <n v="0"/>
    <x v="0"/>
    <s v="Arcade"/>
    <d v="2018-08-05T00:00:00"/>
    <s v="2.1.1"/>
    <s v="4.1 and up"/>
    <s v="50000"/>
    <s v="0"/>
  </r>
  <r>
    <s v="Synology Drive"/>
    <x v="27"/>
    <n v="3.2"/>
    <n v="368"/>
    <s v="Varies with device"/>
    <s v="100,000+"/>
    <x v="0"/>
    <n v="0"/>
    <x v="0"/>
    <s v="Productivity"/>
    <d v="2018-08-02T00:00:00"/>
    <s v="Varies with device"/>
    <s v="5.0 and up"/>
    <s v="100000"/>
    <s v="0"/>
  </r>
  <r>
    <s v="DS Creator 2.0"/>
    <x v="25"/>
    <n v="1"/>
    <n v="2"/>
    <s v="4.4M"/>
    <s v="500+"/>
    <x v="0"/>
    <n v="0"/>
    <x v="0"/>
    <s v="Tools"/>
    <d v="2018-03-23T00:00:00"/>
    <s v="2.0.180226.1"/>
    <s v="4.0 and up"/>
    <s v="500"/>
    <s v="0"/>
  </r>
  <r>
    <s v="DS App Manager"/>
    <x v="25"/>
    <n v="4.5999999999999996"/>
    <n v="14"/>
    <s v="2.1M"/>
    <s v="1,000+"/>
    <x v="0"/>
    <n v="0"/>
    <x v="0"/>
    <s v="Tools"/>
    <d v="2015-03-21T00:00:00"/>
    <n v="1"/>
    <s v="2.3 and up"/>
    <s v="1000"/>
    <s v="0"/>
  </r>
  <r>
    <s v="Simple x3DS Emulator - BETA"/>
    <x v="17"/>
    <s v="NaN"/>
    <n v="0"/>
    <s v="Varies with device"/>
    <s v="50,000+"/>
    <x v="0"/>
    <n v="0"/>
    <x v="0"/>
    <s v="Arcade"/>
    <d v="2018-06-13T00:00:00"/>
    <s v="Varies with device"/>
    <s v="Varies with device"/>
    <s v="50000"/>
    <s v="0"/>
  </r>
  <r>
    <s v="DS Helpdesk Plus"/>
    <x v="4"/>
    <n v="3.6"/>
    <n v="21"/>
    <s v="Varies with device"/>
    <s v="100+"/>
    <x v="1"/>
    <n v="12.99"/>
    <x v="0"/>
    <s v="Business"/>
    <d v="2017-01-30T00:00:00"/>
    <s v="Varies with device"/>
    <s v="Varies with device"/>
    <s v="100"/>
    <s v="12.99"/>
  </r>
  <r>
    <s v="DS"/>
    <x v="18"/>
    <n v="4.9000000000000004"/>
    <n v="15"/>
    <s v="23M"/>
    <s v="100+"/>
    <x v="0"/>
    <n v="0"/>
    <x v="0"/>
    <s v="Casual"/>
    <d v="2016-01-19T00:00:00"/>
    <n v="1"/>
    <s v="2.3 and up"/>
    <s v="100"/>
    <s v="0"/>
  </r>
  <r>
    <s v="Ability DS UNO"/>
    <x v="27"/>
    <s v="NaN"/>
    <n v="3"/>
    <s v="2.3M"/>
    <s v="50+"/>
    <x v="1"/>
    <n v="2.6"/>
    <x v="0"/>
    <s v="Productivity"/>
    <d v="2014-05-19T00:00:00"/>
    <n v="1"/>
    <s v="1.5 and up"/>
    <s v="50"/>
    <s v="2.6"/>
  </r>
  <r>
    <s v="DS Connector 2.0"/>
    <x v="25"/>
    <n v="2.6"/>
    <n v="5"/>
    <s v="636k"/>
    <s v="500+"/>
    <x v="0"/>
    <n v="0"/>
    <x v="0"/>
    <s v="Tools"/>
    <d v="2018-03-23T00:00:00"/>
    <s v="2.0.180226.1"/>
    <s v="4.2 and up"/>
    <s v="500"/>
    <s v="0"/>
  </r>
  <r>
    <s v="DS Barometer - Altimeter and Weather Information"/>
    <x v="29"/>
    <n v="3.9"/>
    <n v="2962"/>
    <s v="4.2M"/>
    <s v="100,000+"/>
    <x v="0"/>
    <n v="0"/>
    <x v="0"/>
    <s v="Weather"/>
    <d v="2018-07-09T00:00:00"/>
    <n v="3.67"/>
    <s v="2.3.3 and up"/>
    <s v="100000"/>
    <s v="0"/>
  </r>
  <r>
    <s v="DS Companion"/>
    <x v="13"/>
    <s v="NaN"/>
    <n v="0"/>
    <s v="4.6M"/>
    <s v="50+"/>
    <x v="0"/>
    <n v="0"/>
    <x v="0"/>
    <s v="Health &amp; Fitness"/>
    <d v="2017-11-03T00:00:00"/>
    <n v="1.7"/>
    <s v="4.4 and up"/>
    <s v="50"/>
    <s v="0"/>
  </r>
  <r>
    <s v="DS-L4 Viewer"/>
    <x v="22"/>
    <n v="3.5"/>
    <n v="13"/>
    <s v="7.9M"/>
    <s v="1,000+"/>
    <x v="0"/>
    <n v="0"/>
    <x v="0"/>
    <s v="Photography"/>
    <d v="2018-01-29T00:00:00"/>
    <s v="1.2.0.9"/>
    <s v="5.0 and up"/>
    <s v="1000"/>
    <s v="0"/>
  </r>
  <r>
    <s v="DS Tower Defence"/>
    <x v="17"/>
    <n v="3.2"/>
    <n v="768"/>
    <s v="1.4M"/>
    <s v="100,000+"/>
    <x v="0"/>
    <n v="0"/>
    <x v="0"/>
    <s v="Arcade"/>
    <d v="2013-06-05T00:00:00"/>
    <n v="1"/>
    <s v="1.5 and up"/>
    <s v="100000"/>
    <s v="0"/>
  </r>
  <r>
    <s v="DS-Admin"/>
    <x v="18"/>
    <s v="NaN"/>
    <n v="1"/>
    <s v="21M"/>
    <s v="10+"/>
    <x v="0"/>
    <n v="0"/>
    <x v="0"/>
    <s v="Education"/>
    <d v="2018-03-05T00:00:00"/>
    <n v="2"/>
    <s v="4.2 and up"/>
    <s v="10"/>
    <s v="0"/>
  </r>
  <r>
    <s v="NDS-controller"/>
    <x v="25"/>
    <n v="3.3"/>
    <n v="35"/>
    <s v="916k"/>
    <s v="1,000+"/>
    <x v="0"/>
    <n v="0"/>
    <x v="0"/>
    <s v="Tools"/>
    <d v="2017-10-23T00:00:00"/>
    <n v="0.2"/>
    <s v="2.2 and up"/>
    <s v="1000"/>
    <s v="0"/>
  </r>
  <r>
    <s v="DS-11 form"/>
    <x v="4"/>
    <s v="NaN"/>
    <n v="3"/>
    <s v="28M"/>
    <s v="100+"/>
    <x v="0"/>
    <n v="0"/>
    <x v="0"/>
    <s v="Business"/>
    <d v="2018-04-27T00:00:00"/>
    <s v="1.7.7"/>
    <s v="4.1 and up"/>
    <s v="100"/>
    <s v="0"/>
  </r>
  <r>
    <s v="SmartCircle Remote DS"/>
    <x v="4"/>
    <s v="NaN"/>
    <n v="2"/>
    <s v="1.6M"/>
    <s v="500+"/>
    <x v="0"/>
    <n v="0"/>
    <x v="0"/>
    <s v="Business"/>
    <d v="2018-05-22T00:00:00"/>
    <n v="2.9830000000000001"/>
    <s v="5.0 and up"/>
    <s v="500"/>
    <s v="0"/>
  </r>
  <r>
    <s v="RetroArch"/>
    <x v="17"/>
    <n v="3.8"/>
    <n v="21423"/>
    <s v="84M"/>
    <s v="1,000,000+"/>
    <x v="0"/>
    <n v="0"/>
    <x v="0"/>
    <s v="Action"/>
    <d v="2018-05-04T00:00:00"/>
    <s v="1.7.3"/>
    <s v="2.3 and up"/>
    <s v="1000000"/>
    <s v="0"/>
  </r>
  <r>
    <s v="DS Speedometer &amp; Odometer"/>
    <x v="32"/>
    <n v="3.9"/>
    <n v="22382"/>
    <s v="6.6M"/>
    <s v="1,000,000+"/>
    <x v="0"/>
    <n v="0"/>
    <x v="0"/>
    <s v="Maps &amp; Navigation"/>
    <d v="2018-03-22T00:00:00"/>
    <n v="6.93"/>
    <s v="2.3.3 and up"/>
    <s v="1000000"/>
    <s v="0"/>
  </r>
  <r>
    <s v="MegaN64 (N64 Emulator)"/>
    <x v="18"/>
    <n v="4.5999999999999996"/>
    <n v="877576"/>
    <s v="12M"/>
    <s v="10,000,000+"/>
    <x v="0"/>
    <n v="0"/>
    <x v="0"/>
    <s v="Casual"/>
    <d v="2016-05-14T00:00:00"/>
    <n v="6"/>
    <s v="2.0 and up"/>
    <s v="10000000"/>
    <s v="0"/>
  </r>
  <r>
    <s v="DS-20000S"/>
    <x v="27"/>
    <n v="1.8"/>
    <n v="12"/>
    <s v="14M"/>
    <s v="1,000+"/>
    <x v="0"/>
    <n v="0"/>
    <x v="0"/>
    <s v="Productivity"/>
    <d v="2018-08-03T00:00:00"/>
    <s v="1.2.2"/>
    <s v="4.1 and up"/>
    <s v="1000"/>
    <s v="0"/>
  </r>
  <r>
    <s v="DS Vision"/>
    <x v="4"/>
    <s v="NaN"/>
    <n v="0"/>
    <s v="38M"/>
    <s v="5+"/>
    <x v="0"/>
    <n v="0"/>
    <x v="0"/>
    <s v="Business"/>
    <d v="2018-05-21T00:00:00"/>
    <n v="1.2"/>
    <s v="4.1 and up"/>
    <s v="5"/>
    <s v="0"/>
  </r>
  <r>
    <s v="Learn DS [BETA]"/>
    <x v="18"/>
    <n v="4.3"/>
    <n v="9"/>
    <s v="5.0M"/>
    <s v="500+"/>
    <x v="0"/>
    <n v="0"/>
    <x v="0"/>
    <s v="Education"/>
    <d v="2017-02-12T00:00:00"/>
    <n v="0.5"/>
    <s v="4.0 and up"/>
    <s v="500"/>
    <s v="0"/>
  </r>
  <r>
    <s v="Deep Sleep Battery Saver Pro"/>
    <x v="25"/>
    <n v="3.9"/>
    <n v="1417"/>
    <s v="2.9M"/>
    <s v="10,000+"/>
    <x v="1"/>
    <n v="3.28"/>
    <x v="0"/>
    <s v="Tools"/>
    <d v="2017-08-15T00:00:00"/>
    <n v="5.0999999999999996"/>
    <s v="4.1 and up"/>
    <s v="10000"/>
    <s v="3.28"/>
  </r>
  <r>
    <s v="DS - xR"/>
    <x v="4"/>
    <s v="NaN"/>
    <n v="2"/>
    <s v="1.4M"/>
    <s v="10+"/>
    <x v="0"/>
    <n v="0"/>
    <x v="0"/>
    <s v="Business"/>
    <d v="2017-11-21T00:00:00"/>
    <n v="1"/>
    <s v="4.4 and up"/>
    <s v="10"/>
    <s v="0"/>
  </r>
  <r>
    <s v="DS-Students"/>
    <x v="18"/>
    <n v="4.8"/>
    <n v="5"/>
    <s v="8.4M"/>
    <s v="100+"/>
    <x v="0"/>
    <n v="0"/>
    <x v="0"/>
    <s v="Education"/>
    <d v="2018-07-03T00:00:00"/>
    <n v="2"/>
    <s v="4.1 and up"/>
    <s v="100"/>
    <s v="0"/>
  </r>
  <r>
    <s v="DS Thermometer"/>
    <x v="29"/>
    <n v="3.7"/>
    <n v="631"/>
    <s v="3.0M"/>
    <s v="100,000+"/>
    <x v="0"/>
    <n v="0"/>
    <x v="0"/>
    <s v="Weather"/>
    <d v="2015-05-30T00:00:00"/>
    <n v="2.2000000000000002"/>
    <s v="2.3 and up"/>
    <s v="100000"/>
    <s v="0"/>
  </r>
  <r>
    <s v="PhotoFrame for Synology DS"/>
    <x v="22"/>
    <n v="4"/>
    <n v="1"/>
    <s v="2.6M"/>
    <s v="10+"/>
    <x v="1"/>
    <n v="4.99"/>
    <x v="0"/>
    <s v="Photography"/>
    <d v="2017-02-02T00:00:00"/>
    <n v="1.5"/>
    <s v="4.0 and up"/>
    <s v="10"/>
    <s v="4.99"/>
  </r>
  <r>
    <s v="Deep Sleep Battery Saver"/>
    <x v="25"/>
    <n v="4.0999999999999996"/>
    <n v="22032"/>
    <s v="3.7M"/>
    <s v="1,000,000+"/>
    <x v="0"/>
    <n v="0"/>
    <x v="0"/>
    <s v="Tools"/>
    <d v="2017-08-17T00:00:00"/>
    <n v="5.0999999999999996"/>
    <s v="4.1 and up"/>
    <s v="1000000"/>
    <s v="0"/>
  </r>
  <r>
    <s v="Draft Simulator for FUT 18"/>
    <x v="23"/>
    <n v="4.5999999999999996"/>
    <n v="162933"/>
    <s v="100M"/>
    <s v="5,000,000+"/>
    <x v="0"/>
    <n v="0"/>
    <x v="0"/>
    <s v="Sports"/>
    <d v="2018-05-11T00:00:00"/>
    <n v="25.7"/>
    <s v="4.1 and up"/>
    <s v="5000000"/>
    <s v="0"/>
  </r>
  <r>
    <s v="DS Flashlight"/>
    <x v="25"/>
    <n v="4"/>
    <n v="127"/>
    <s v="5.8M"/>
    <s v="10,000+"/>
    <x v="0"/>
    <n v="0"/>
    <x v="0"/>
    <s v="Tools"/>
    <d v="2015-05-30T00:00:00"/>
    <n v="1.31"/>
    <s v="2.2 and up"/>
    <s v="10000"/>
    <s v="0"/>
  </r>
  <r>
    <s v="DS-82 form"/>
    <x v="4"/>
    <s v="NaN"/>
    <n v="1"/>
    <s v="28M"/>
    <s v="100+"/>
    <x v="0"/>
    <n v="0"/>
    <x v="0"/>
    <s v="Business"/>
    <d v="2018-04-27T00:00:00"/>
    <s v="1.7.7"/>
    <s v="4.1 and up"/>
    <s v="100"/>
    <s v="0"/>
  </r>
  <r>
    <s v="dt Pro"/>
    <x v="11"/>
    <n v="4.8"/>
    <n v="4"/>
    <s v="4.5M"/>
    <s v="1,000+"/>
    <x v="0"/>
    <n v="0"/>
    <x v="0"/>
    <s v="Finance"/>
    <d v="2017-05-16T00:00:00"/>
    <n v="3.1"/>
    <s v="2.2 and up"/>
    <s v="1000"/>
    <s v="0"/>
  </r>
  <r>
    <s v="DT"/>
    <x v="16"/>
    <s v="NaN"/>
    <n v="0"/>
    <s v="8.9M"/>
    <s v="100+"/>
    <x v="0"/>
    <n v="0"/>
    <x v="0"/>
    <s v="Lifestyle"/>
    <d v="2018-07-24T00:00:00"/>
    <s v="7.2.2"/>
    <s v="4.1 and up"/>
    <s v="100"/>
    <s v="0"/>
  </r>
  <r>
    <s v="DT Manager"/>
    <x v="27"/>
    <n v="4"/>
    <n v="9"/>
    <s v="3.1M"/>
    <s v="500+"/>
    <x v="0"/>
    <n v="0"/>
    <x v="0"/>
    <s v="Productivity"/>
    <d v="2015-05-21T00:00:00"/>
    <n v="1.7"/>
    <s v="2.3 and up"/>
    <s v="500"/>
    <s v="0"/>
  </r>
  <r>
    <s v="Real Sheet âˆž: Pathfinder + DT"/>
    <x v="18"/>
    <n v="3.5"/>
    <n v="2"/>
    <s v="22M"/>
    <s v="50+"/>
    <x v="1"/>
    <n v="2.99"/>
    <x v="0"/>
    <s v="Role Playing"/>
    <d v="2017-03-20T00:00:00"/>
    <n v="1.1000000000000001"/>
    <s v="4.2 and up"/>
    <s v="50"/>
    <s v="2.99"/>
  </r>
  <r>
    <s v="DT-CAM"/>
    <x v="18"/>
    <s v="NaN"/>
    <n v="6"/>
    <s v="9.9M"/>
    <s v="1,000+"/>
    <x v="0"/>
    <n v="0"/>
    <x v="0"/>
    <s v="Entertainment"/>
    <d v="2017-07-29T00:00:00"/>
    <n v="1.3"/>
    <s v="2.2 and up"/>
    <s v="1000"/>
    <s v="0"/>
  </r>
  <r>
    <s v="DT Fieldlink"/>
    <x v="4"/>
    <n v="3"/>
    <n v="2"/>
    <s v="49M"/>
    <s v="500+"/>
    <x v="0"/>
    <n v="0"/>
    <x v="0"/>
    <s v="Business"/>
    <d v="2017-09-19T00:00:00"/>
    <s v="2.1.1"/>
    <s v="4.1 and up"/>
    <s v="500"/>
    <s v="0"/>
  </r>
  <r>
    <s v="DT Driving Test Theory"/>
    <x v="18"/>
    <n v="4.5999999999999996"/>
    <n v="477"/>
    <s v="1.6M"/>
    <s v="10,000+"/>
    <x v="0"/>
    <n v="0"/>
    <x v="0"/>
    <s v="Education"/>
    <d v="2018-02-22T00:00:00"/>
    <n v="1.1000000000000001"/>
    <s v="4.0.3 and up"/>
    <s v="10000"/>
    <s v="0"/>
  </r>
  <r>
    <s v="DT Smart"/>
    <x v="25"/>
    <n v="1.6"/>
    <n v="39"/>
    <s v="8.9M"/>
    <s v="1,000+"/>
    <x v="0"/>
    <n v="0"/>
    <x v="0"/>
    <s v="Tools"/>
    <d v="2017-12-07T00:00:00"/>
    <s v="1.1.4"/>
    <s v="4.1 and up"/>
    <s v="1000"/>
    <s v="0"/>
  </r>
  <r>
    <s v="Truck Simulator DT 3D"/>
    <x v="18"/>
    <n v="3.8"/>
    <n v="110"/>
    <s v="22M"/>
    <s v="5,000+"/>
    <x v="0"/>
    <n v="0"/>
    <x v="0"/>
    <s v="Simulation"/>
    <d v="2017-04-23T00:00:00"/>
    <s v="1.0.6"/>
    <s v="2.3 and up"/>
    <s v="5000"/>
    <s v="0"/>
  </r>
  <r>
    <s v="DT Baby Cam"/>
    <x v="25"/>
    <n v="1.7"/>
    <n v="10"/>
    <s v="23M"/>
    <s v="500+"/>
    <x v="0"/>
    <n v="0"/>
    <x v="0"/>
    <s v="Tools"/>
    <d v="2017-12-05T00:00:00"/>
    <n v="3"/>
    <s v="2.2 and up"/>
    <s v="500"/>
    <s v="0"/>
  </r>
  <r>
    <s v="Bloons TD 5"/>
    <x v="18"/>
    <n v="4.5999999999999996"/>
    <n v="190086"/>
    <s v="94M"/>
    <s v="1,000,000+"/>
    <x v="1"/>
    <n v="2.99"/>
    <x v="0"/>
    <s v="Strategy"/>
    <d v="2018-07-13T00:00:00"/>
    <n v="3.16"/>
    <s v="2.3.3 and up"/>
    <s v="1000000"/>
    <s v="2.99"/>
  </r>
  <r>
    <s v="WPBS-DT"/>
    <x v="18"/>
    <n v="5"/>
    <n v="3"/>
    <s v="6.3M"/>
    <s v="500+"/>
    <x v="0"/>
    <n v="0"/>
    <x v="0"/>
    <s v="Entertainment"/>
    <d v="2015-04-03T00:00:00"/>
    <s v="4.1.1"/>
    <s v="2.3.3 and up"/>
    <s v="500"/>
    <s v="0"/>
  </r>
  <r>
    <s v="ReadyOp DT"/>
    <x v="6"/>
    <n v="4.5999999999999996"/>
    <n v="8"/>
    <s v="1.1M"/>
    <s v="1,000+"/>
    <x v="0"/>
    <n v="0"/>
    <x v="0"/>
    <s v="Communication"/>
    <d v="2018-07-06T00:00:00"/>
    <s v="1.0.56"/>
    <s v="2.3.3 and up"/>
    <s v="1000"/>
    <s v="0"/>
  </r>
  <r>
    <s v="Soccer Manager 2018"/>
    <x v="23"/>
    <n v="4.4000000000000004"/>
    <n v="63779"/>
    <s v="95M"/>
    <s v="1,000,000+"/>
    <x v="0"/>
    <n v="0"/>
    <x v="0"/>
    <s v="Sports"/>
    <d v="2018-07-16T00:00:00"/>
    <s v="1.5.6"/>
    <s v="5.0 and up"/>
    <s v="1000000"/>
    <s v="0"/>
  </r>
  <r>
    <s v="Online Soccer Manager (OSM)"/>
    <x v="23"/>
    <n v="4.5"/>
    <n v="1312936"/>
    <s v="21M"/>
    <s v="10,000,000+"/>
    <x v="0"/>
    <n v="0"/>
    <x v="0"/>
    <s v="Sports"/>
    <d v="2018-07-31T00:00:00"/>
    <s v="3.4.06"/>
    <s v="4.4 and up"/>
    <s v="10000000"/>
    <s v="0"/>
  </r>
  <r>
    <s v="DT-VR"/>
    <x v="18"/>
    <n v="3.8"/>
    <n v="25"/>
    <s v="9.5M"/>
    <s v="1,000+"/>
    <x v="0"/>
    <n v="0"/>
    <x v="0"/>
    <s v="Entertainment"/>
    <d v="2016-08-09T00:00:00"/>
    <n v="1.2"/>
    <s v="2.2 and up"/>
    <s v="1000"/>
    <s v="0"/>
  </r>
  <r>
    <s v="Dt Tracking"/>
    <x v="1"/>
    <n v="4"/>
    <n v="4"/>
    <s v="24M"/>
    <s v="100+"/>
    <x v="0"/>
    <n v="0"/>
    <x v="0"/>
    <s v="Auto &amp; Vehicles"/>
    <d v="2016-10-28T00:00:00"/>
    <n v="0.2"/>
    <s v="4.0 and up"/>
    <s v="100"/>
    <s v="0"/>
  </r>
  <r>
    <s v="DT Simple Interval Timer"/>
    <x v="23"/>
    <n v="4.0999999999999996"/>
    <n v="10"/>
    <s v="1.5M"/>
    <s v="1,000+"/>
    <x v="0"/>
    <n v="0"/>
    <x v="0"/>
    <s v="Sports"/>
    <d v="2014-02-17T00:00:00"/>
    <n v="1.01"/>
    <s v="2.1 and up"/>
    <s v="1000"/>
    <s v="0"/>
  </r>
  <r>
    <s v="DT Health"/>
    <x v="19"/>
    <s v="NaN"/>
    <n v="1"/>
    <s v="24M"/>
    <s v="10+"/>
    <x v="0"/>
    <n v="0"/>
    <x v="0"/>
    <s v="Medical"/>
    <d v="2017-11-20T00:00:00"/>
    <s v="2.0.0"/>
    <s v="4.3 and up"/>
    <s v="10"/>
    <s v="0"/>
  </r>
  <r>
    <s v="DT CLOTHINGS"/>
    <x v="21"/>
    <n v="5"/>
    <n v="1"/>
    <s v="7.9M"/>
    <s v="10+"/>
    <x v="0"/>
    <n v="0"/>
    <x v="0"/>
    <s v="Shopping"/>
    <d v="2018-07-25T00:00:00"/>
    <s v="1.0.1"/>
    <s v="4.1 and up"/>
    <s v="10"/>
    <s v="0"/>
  </r>
  <r>
    <s v="PAY DT"/>
    <x v="4"/>
    <s v="NaN"/>
    <n v="0"/>
    <s v="5.3M"/>
    <s v="1+"/>
    <x v="0"/>
    <n v="0"/>
    <x v="0"/>
    <s v="Business"/>
    <d v="2018-02-06T00:00:00"/>
    <s v="1.1.0"/>
    <s v="4.0 and up"/>
    <s v="1"/>
    <s v="0"/>
  </r>
  <r>
    <s v="Test Application DT 02"/>
    <x v="0"/>
    <s v="NaN"/>
    <n v="0"/>
    <s v="1.2M"/>
    <s v="0+"/>
    <x v="0"/>
    <n v="0"/>
    <x v="0"/>
    <s v="Art &amp; Design"/>
    <d v="2017-03-14T00:00:00"/>
    <n v="4"/>
    <s v="4.2 and up"/>
    <s v="0"/>
    <s v="0"/>
  </r>
  <r>
    <s v="Eat Right Diet (by Dt Shreya's Family Diet Clinic)"/>
    <x v="13"/>
    <s v="NaN"/>
    <n v="0"/>
    <s v="12M"/>
    <s v="10+"/>
    <x v="0"/>
    <n v="0"/>
    <x v="0"/>
    <s v="Health &amp; Fitness"/>
    <d v="2018-08-07T00:00:00"/>
    <s v="1.0.7"/>
    <s v="5.0 and up"/>
    <s v="10"/>
    <s v="0"/>
  </r>
  <r>
    <s v="DT Practice"/>
    <x v="4"/>
    <s v="NaN"/>
    <n v="6"/>
    <s v="5.7M"/>
    <s v="500+"/>
    <x v="0"/>
    <n v="0"/>
    <x v="0"/>
    <s v="Business"/>
    <d v="2017-10-06T00:00:00"/>
    <s v="1.1.0"/>
    <s v="4.4 and up"/>
    <s v="500"/>
    <s v="0"/>
  </r>
  <r>
    <s v="Dt. Jyothi Srinivas"/>
    <x v="13"/>
    <n v="5"/>
    <n v="18"/>
    <s v="13M"/>
    <s v="100+"/>
    <x v="0"/>
    <n v="0"/>
    <x v="0"/>
    <s v="Health &amp; Fitness"/>
    <d v="2018-02-06T00:00:00"/>
    <s v="1.0.6"/>
    <s v="4.1 and up"/>
    <s v="100"/>
    <s v="0"/>
  </r>
  <r>
    <s v="DT future1 cam"/>
    <x v="25"/>
    <n v="1"/>
    <n v="1"/>
    <s v="24M"/>
    <s v="50+"/>
    <x v="0"/>
    <n v="0"/>
    <x v="0"/>
    <s v="Tools"/>
    <d v="2018-03-27T00:00:00"/>
    <n v="3.1"/>
    <s v="2.2 and up"/>
    <s v="50"/>
    <s v="0"/>
  </r>
  <r>
    <s v="DT Freight"/>
    <x v="27"/>
    <s v="NaN"/>
    <n v="0"/>
    <s v="54M"/>
    <s v="1+"/>
    <x v="0"/>
    <n v="0"/>
    <x v="0"/>
    <s v="Productivity"/>
    <d v="2017-11-29T00:00:00"/>
    <n v="8"/>
    <s v="4.0.3 and up"/>
    <s v="1"/>
    <s v="0"/>
  </r>
  <r>
    <s v="Johor DT Lock Screen"/>
    <x v="26"/>
    <s v="NaN"/>
    <n v="13"/>
    <s v="3.9M"/>
    <s v="1,000+"/>
    <x v="0"/>
    <n v="0"/>
    <x v="0"/>
    <s v="Personalization"/>
    <d v="2018-01-17T00:00:00"/>
    <n v="1.1000000000000001"/>
    <s v="4.0.3 and up"/>
    <s v="1000"/>
    <s v="0"/>
  </r>
  <r>
    <s v="PES CLUB MANAGER"/>
    <x v="23"/>
    <n v="4.4000000000000004"/>
    <n v="783025"/>
    <s v="Varies with device"/>
    <s v="10,000,000+"/>
    <x v="0"/>
    <n v="0"/>
    <x v="0"/>
    <s v="Sports"/>
    <d v="2018-06-07T00:00:00"/>
    <s v="1.7.2"/>
    <s v="4.2 and up"/>
    <s v="10000000"/>
    <s v="0"/>
  </r>
  <r>
    <s v="Riptide GP: Renegade"/>
    <x v="17"/>
    <n v="4.7"/>
    <n v="4328"/>
    <s v="Varies with device"/>
    <s v="100,000+"/>
    <x v="1"/>
    <n v="2.99"/>
    <x v="2"/>
    <s v="Racing"/>
    <d v="2018-06-01T00:00:00"/>
    <s v="1.2.1"/>
    <s v="4.1 and up"/>
    <s v="100000"/>
    <s v="2.99"/>
  </r>
  <r>
    <s v="Wheelie Challenge"/>
    <x v="17"/>
    <n v="4.5999999999999996"/>
    <n v="137338"/>
    <s v="51M"/>
    <s v="5,000,000+"/>
    <x v="0"/>
    <n v="0"/>
    <x v="0"/>
    <s v="Racing"/>
    <d v="2018-07-13T00:00:00"/>
    <n v="1.44"/>
    <s v="4.1 and up"/>
    <s v="5000000"/>
    <s v="0"/>
  </r>
  <r>
    <s v="DT NO.I"/>
    <x v="13"/>
    <n v="2.4"/>
    <n v="44"/>
    <s v="49M"/>
    <s v="1,000+"/>
    <x v="0"/>
    <n v="0"/>
    <x v="0"/>
    <s v="Health &amp; Fitness"/>
    <d v="2018-08-01T00:00:00"/>
    <s v="V1.0.1"/>
    <s v="4.3 and up"/>
    <s v="1000"/>
    <s v="0"/>
  </r>
  <r>
    <s v="DT Technologies"/>
    <x v="21"/>
    <s v="NaN"/>
    <n v="0"/>
    <s v="1.3M"/>
    <s v="10+"/>
    <x v="0"/>
    <n v="0"/>
    <x v="0"/>
    <s v="Shopping"/>
    <d v="2018-06-07T00:00:00"/>
    <n v="1.1000000000000001"/>
    <s v="4.4 and up"/>
    <s v="10"/>
    <s v="0"/>
  </r>
  <r>
    <s v="DTPay"/>
    <x v="21"/>
    <n v="4.5"/>
    <n v="18"/>
    <s v="994k"/>
    <s v="1,000+"/>
    <x v="0"/>
    <n v="0"/>
    <x v="0"/>
    <s v="Shopping"/>
    <d v="2018-07-11T00:00:00"/>
    <s v="0.8.2"/>
    <s v="4.0 and up"/>
    <s v="1000"/>
    <s v="0"/>
  </r>
  <r>
    <s v="&quot;i DT&quot; FÃºtbol. Todos Somos TÃ©cnicos."/>
    <x v="23"/>
    <s v="NaN"/>
    <n v="27"/>
    <s v="3.6M"/>
    <s v="500+"/>
    <x v="0"/>
    <n v="0"/>
    <x v="0"/>
    <s v="Sports"/>
    <d v="2017-10-07T00:00:00"/>
    <n v="0.22"/>
    <s v="4.1 and up"/>
    <s v="500"/>
    <s v="0"/>
  </r>
  <r>
    <s v="MasterDT"/>
    <x v="23"/>
    <s v="NaN"/>
    <n v="24"/>
    <s v="4.1M"/>
    <s v="100+"/>
    <x v="0"/>
    <n v="0"/>
    <x v="0"/>
    <s v="Sports"/>
    <d v="2018-06-30T00:00:00"/>
    <n v="4.0999999999999996"/>
    <s v="4.0.3 and up"/>
    <s v="100"/>
    <s v="0"/>
  </r>
  <r>
    <s v="Top Soccer Manager"/>
    <x v="23"/>
    <n v="4.4000000000000004"/>
    <n v="199739"/>
    <s v="66M"/>
    <s v="10,000,000+"/>
    <x v="0"/>
    <n v="0"/>
    <x v="0"/>
    <s v="Sports"/>
    <d v="2018-08-06T00:00:00"/>
    <s v="1.18.8"/>
    <s v="4.0.3 and up"/>
    <s v="10000000"/>
    <s v="0"/>
  </r>
  <r>
    <s v="The Secret Daily Teachings"/>
    <x v="16"/>
    <n v="4.3"/>
    <n v="206"/>
    <s v="32M"/>
    <s v="1,000+"/>
    <x v="1"/>
    <n v="4.99"/>
    <x v="0"/>
    <s v="Lifestyle"/>
    <d v="2018-02-11T00:00:00"/>
    <n v="14"/>
    <s v="4.0.3 and up"/>
    <s v="1000"/>
    <s v="4.99"/>
  </r>
  <r>
    <s v="Spring flowers theme couleurs d t space"/>
    <x v="0"/>
    <n v="5"/>
    <n v="1"/>
    <s v="2.9M"/>
    <s v="100+"/>
    <x v="0"/>
    <n v="0"/>
    <x v="0"/>
    <s v="Art &amp; Design"/>
    <d v="2018-04-18T00:00:00"/>
    <s v="1.0.2"/>
    <s v="4.0 and up"/>
    <s v="100"/>
    <s v="0"/>
  </r>
  <r>
    <s v="Soccer Board Tactics"/>
    <x v="23"/>
    <n v="4.0999999999999996"/>
    <n v="6231"/>
    <s v="8.9M"/>
    <s v="100,000+"/>
    <x v="0"/>
    <n v="0"/>
    <x v="0"/>
    <s v="Sports"/>
    <d v="2018-02-09T00:00:00"/>
    <n v="10.36"/>
    <s v="4.2 and up"/>
    <s v="100000"/>
    <s v="0"/>
  </r>
  <r>
    <s v="Dirt Trackin Sprint Cars"/>
    <x v="17"/>
    <n v="3.8"/>
    <n v="499"/>
    <s v="47M"/>
    <s v="10,000+"/>
    <x v="1"/>
    <n v="3.99"/>
    <x v="0"/>
    <s v="Racing"/>
    <d v="2018-05-10T00:00:00"/>
    <s v="1.0.13"/>
    <s v="5.0 and up"/>
    <s v="10000"/>
    <s v="3.99"/>
  </r>
  <r>
    <s v="senior easy phone"/>
    <x v="26"/>
    <n v="3.9"/>
    <n v="168"/>
    <s v="2.1M"/>
    <s v="50,000+"/>
    <x v="0"/>
    <n v="0"/>
    <x v="1"/>
    <s v="Personalization"/>
    <d v="2015-03-27T00:00:00"/>
    <n v="1"/>
    <s v="2.3 and up"/>
    <s v="50000"/>
    <s v="0"/>
  </r>
  <r>
    <s v="dt.se"/>
    <x v="31"/>
    <n v="3.1"/>
    <n v="124"/>
    <s v="12M"/>
    <s v="10,000+"/>
    <x v="0"/>
    <n v="0"/>
    <x v="0"/>
    <s v="News &amp; Magazines"/>
    <d v="2018-06-29T00:00:00"/>
    <s v="4.9.0"/>
    <s v="4.1 and up"/>
    <s v="10000"/>
    <s v="0"/>
  </r>
  <r>
    <s v="WhatsVPN - Unlimited Free VPN"/>
    <x v="25"/>
    <n v="4.7"/>
    <n v="24985"/>
    <s v="7.8M"/>
    <s v="500,000+"/>
    <x v="0"/>
    <n v="0"/>
    <x v="0"/>
    <s v="Tools"/>
    <d v="2018-07-27T00:00:00"/>
    <s v="2.2.927"/>
    <s v="4.1 and up"/>
    <s v="500000"/>
    <s v="0"/>
  </r>
  <r>
    <s v="Cache Cleaner-DU Speed Booster (booster &amp; cleaner)"/>
    <x v="25"/>
    <n v="4.5"/>
    <n v="12759815"/>
    <s v="15M"/>
    <s v="100,000,000+"/>
    <x v="0"/>
    <n v="0"/>
    <x v="0"/>
    <s v="Tools"/>
    <d v="2018-07-25T00:00:00"/>
    <s v="3.1.2"/>
    <s v="4.0 and up"/>
    <s v="100000000"/>
    <s v="0"/>
  </r>
  <r>
    <s v="du app"/>
    <x v="16"/>
    <n v="3.5"/>
    <n v="7578"/>
    <s v="25M"/>
    <s v="1,000,000+"/>
    <x v="0"/>
    <n v="0"/>
    <x v="0"/>
    <s v="Lifestyle"/>
    <d v="2018-07-24T00:00:00"/>
    <n v="3.98"/>
    <s v="4.2 and up"/>
    <s v="1000000"/>
    <s v="0"/>
  </r>
  <r>
    <s v="DU Battery Saver - Battery Charger &amp; Battery Life"/>
    <x v="25"/>
    <n v="4.5"/>
    <n v="13479633"/>
    <s v="14M"/>
    <s v="100,000,000+"/>
    <x v="0"/>
    <n v="0"/>
    <x v="0"/>
    <s v="Tools"/>
    <d v="2018-06-05T00:00:00"/>
    <s v="4.8.7.8"/>
    <s v="4.0 and up"/>
    <s v="100000000"/>
    <s v="0"/>
  </r>
  <r>
    <s v="DU Antivirus Security - Applock &amp; Privacy Guard"/>
    <x v="25"/>
    <n v="4.5999999999999996"/>
    <n v="436615"/>
    <s v="10M"/>
    <s v="10,000,000+"/>
    <x v="0"/>
    <n v="0"/>
    <x v="0"/>
    <s v="Tools"/>
    <d v="2018-06-05T00:00:00"/>
    <s v="3.3.1"/>
    <s v="4.0.3 and up"/>
    <s v="10000000"/>
    <s v="0"/>
  </r>
  <r>
    <s v="DU Cleaner â€“ Memory cleaner &amp; clean phone cache"/>
    <x v="25"/>
    <n v="4.5"/>
    <n v="465831"/>
    <s v="8.9M"/>
    <s v="10,000,000+"/>
    <x v="0"/>
    <n v="0"/>
    <x v="0"/>
    <s v="Tools"/>
    <d v="2018-07-23T00:00:00"/>
    <s v="1.5.9.9"/>
    <s v="4.0 and up"/>
    <s v="10000000"/>
    <s v="0"/>
  </r>
  <r>
    <s v="DU Launcher - Boost Your Phone"/>
    <x v="26"/>
    <n v="4.5"/>
    <n v="67707"/>
    <s v="4.8M"/>
    <s v="1,000,000+"/>
    <x v="0"/>
    <n v="0"/>
    <x v="0"/>
    <s v="Personalization"/>
    <d v="2016-02-07T00:00:00"/>
    <s v="1.8.0.4"/>
    <s v="4.0 and up"/>
    <s v="1000000"/>
    <s v="0"/>
  </r>
  <r>
    <s v="DU Security"/>
    <x v="25"/>
    <n v="4.4000000000000004"/>
    <n v="4847"/>
    <s v="3.2M"/>
    <s v="100,000+"/>
    <x v="0"/>
    <n v="0"/>
    <x v="0"/>
    <s v="Tools"/>
    <d v="2016-06-29T00:00:00"/>
    <s v="3.0.0.2071"/>
    <s v="4.0 and up"/>
    <s v="100000"/>
    <s v="0"/>
  </r>
  <r>
    <s v="DU Browserâ€”Browse fast &amp; fun"/>
    <x v="6"/>
    <n v="4.3"/>
    <n v="1133539"/>
    <s v="4.7M"/>
    <s v="10,000,000+"/>
    <x v="0"/>
    <n v="0"/>
    <x v="0"/>
    <s v="Communication"/>
    <d v="2016-04-01T00:00:00"/>
    <s v="6.4.0.4"/>
    <s v="4.0 and up"/>
    <s v="10000000"/>
    <s v="0"/>
  </r>
  <r>
    <s v="DU Privacy-hide appsã€smsã€file"/>
    <x v="30"/>
    <n v="4.4000000000000004"/>
    <n v="21762"/>
    <s v="Varies with device"/>
    <s v="1,000,000+"/>
    <x v="0"/>
    <n v="0"/>
    <x v="0"/>
    <s v="Video Players &amp; Editors"/>
    <d v="2017-08-16T00:00:00"/>
    <s v="Varies with device"/>
    <s v="4.0.3 and up"/>
    <s v="1000000"/>
    <s v="0"/>
  </r>
  <r>
    <s v="DU Browser Mini(Small&amp;Fast)"/>
    <x v="25"/>
    <n v="4.2"/>
    <n v="20941"/>
    <s v="2.0M"/>
    <s v="1,000,000+"/>
    <x v="0"/>
    <n v="0"/>
    <x v="0"/>
    <s v="Tools"/>
    <d v="2016-12-23T00:00:00"/>
    <s v="1.12.23"/>
    <s v="4.0 and up"/>
    <s v="1000000"/>
    <s v="0"/>
  </r>
  <r>
    <s v="Caller ID &amp; Call Block - DU Caller"/>
    <x v="6"/>
    <n v="4.5999999999999996"/>
    <n v="93930"/>
    <s v="14M"/>
    <s v="5,000,000+"/>
    <x v="0"/>
    <n v="0"/>
    <x v="0"/>
    <s v="Communication"/>
    <d v="2018-08-01T00:00:00"/>
    <s v="4.0.8"/>
    <s v="4.2 and up"/>
    <s v="5000000"/>
    <s v="0"/>
  </r>
  <r>
    <s v="Lock Screen - DU Locker &amp; Lock screen wallpaper"/>
    <x v="25"/>
    <n v="4.5"/>
    <n v="5174"/>
    <s v="4.7M"/>
    <s v="100,000+"/>
    <x v="0"/>
    <n v="0"/>
    <x v="0"/>
    <s v="Tools"/>
    <d v="2018-04-26T00:00:00"/>
    <s v="2.0.0"/>
    <s v="4.0 and up"/>
    <s v="100000"/>
    <s v="0"/>
  </r>
  <r>
    <s v="du View"/>
    <x v="18"/>
    <n v="3.8"/>
    <n v="935"/>
    <s v="22M"/>
    <s v="50,000+"/>
    <x v="0"/>
    <n v="0"/>
    <x v="1"/>
    <s v="Entertainment"/>
    <d v="2018-03-26T00:00:00"/>
    <s v="6.4.1"/>
    <s v="4.3 and up"/>
    <s v="50000"/>
    <s v="0"/>
  </r>
  <r>
    <s v="DU Emoji Keyboardï¼ˆSimejiï¼‰"/>
    <x v="25"/>
    <n v="4.3"/>
    <n v="19234"/>
    <s v="14M"/>
    <s v="500,000+"/>
    <x v="0"/>
    <n v="0"/>
    <x v="0"/>
    <s v="Tools"/>
    <d v="2017-02-23T00:00:00"/>
    <s v="3.1.3"/>
    <s v="4.0.3 and up"/>
    <s v="500000"/>
    <s v="0"/>
  </r>
  <r>
    <s v="DU GIF Maker: GIF Maker, Video to GIF &amp; GIF Editor"/>
    <x v="22"/>
    <n v="4.5999999999999996"/>
    <n v="7605"/>
    <s v="4.3M"/>
    <s v="500,000+"/>
    <x v="0"/>
    <n v="0"/>
    <x v="0"/>
    <s v="Photography"/>
    <d v="2018-04-10T00:00:00"/>
    <s v="1.2.2.2"/>
    <s v="4.3 and up"/>
    <s v="500000"/>
    <s v="0"/>
  </r>
  <r>
    <s v="DU Flashlight - Brightest LED &amp; Flashlight Free"/>
    <x v="25"/>
    <n v="4.3"/>
    <n v="73821"/>
    <s v="Varies with device"/>
    <s v="5,000,000+"/>
    <x v="0"/>
    <n v="0"/>
    <x v="0"/>
    <s v="Tools"/>
    <d v="2018-03-07T00:00:00"/>
    <s v="Varies with device"/>
    <s v="Varies with device"/>
    <s v="5000000"/>
    <s v="0"/>
  </r>
  <r>
    <s v="Upgrade for Android DU Master"/>
    <x v="25"/>
    <n v="3.6"/>
    <n v="12993"/>
    <s v="5.2M"/>
    <s v="1,000,000+"/>
    <x v="0"/>
    <n v="0"/>
    <x v="0"/>
    <s v="Tools"/>
    <d v="2017-01-09T00:00:00"/>
    <s v="1.3.0"/>
    <s v="2.3.3 and up"/>
    <s v="1000000"/>
    <s v="0"/>
  </r>
  <r>
    <s v="Modern: DU Launcher Theme"/>
    <x v="26"/>
    <n v="4.2"/>
    <n v="868"/>
    <s v="309k"/>
    <s v="50,000+"/>
    <x v="0"/>
    <n v="0"/>
    <x v="0"/>
    <s v="Personalization"/>
    <d v="2015-10-15T00:00:00"/>
    <n v="1.1000000000000001"/>
    <s v="4.0 and up"/>
    <s v="50000"/>
    <s v="0"/>
  </r>
  <r>
    <s v="Weather Forecast Pro"/>
    <x v="29"/>
    <n v="4.7"/>
    <n v="14051"/>
    <s v="8.7M"/>
    <s v="100,000+"/>
    <x v="1"/>
    <n v="3.99"/>
    <x v="0"/>
    <s v="Weather"/>
    <d v="2018-08-04T00:00:00"/>
    <n v="8.5"/>
    <s v="4.0 and up"/>
    <s v="100000"/>
    <s v="3.99"/>
  </r>
  <r>
    <s v="Night: DU Launcher Theme"/>
    <x v="26"/>
    <n v="4.3"/>
    <n v="1419"/>
    <s v="485k"/>
    <s v="50,000+"/>
    <x v="0"/>
    <n v="0"/>
    <x v="0"/>
    <s v="Personalization"/>
    <d v="2015-10-15T00:00:00"/>
    <n v="1.1000000000000001"/>
    <s v="4.0 and up"/>
    <s v="50000"/>
    <s v="0"/>
  </r>
  <r>
    <s v="DU Collage Maker - Photo Collage &amp; Grid &amp; Layout"/>
    <x v="22"/>
    <n v="4.7"/>
    <n v="4595"/>
    <s v="2.5M"/>
    <s v="100,000+"/>
    <x v="0"/>
    <n v="0"/>
    <x v="0"/>
    <s v="Photography"/>
    <d v="2017-09-04T00:00:00"/>
    <s v="1.4.0"/>
    <s v="4.0 and up"/>
    <s v="100000"/>
    <s v="0"/>
  </r>
  <r>
    <s v="Du Chinese â€“ Mandarin Lessons"/>
    <x v="18"/>
    <n v="4.8"/>
    <n v="3390"/>
    <s v="9.2M"/>
    <s v="100,000+"/>
    <x v="0"/>
    <n v="0"/>
    <x v="0"/>
    <s v="Education"/>
    <d v="2017-10-03T00:00:00"/>
    <s v="1.5.0"/>
    <s v="4.1 and up"/>
    <s v="100000"/>
    <s v="0"/>
  </r>
  <r>
    <s v="Portes du Soleil"/>
    <x v="23"/>
    <n v="3.1"/>
    <n v="500"/>
    <s v="39M"/>
    <s v="50,000+"/>
    <x v="0"/>
    <n v="0"/>
    <x v="0"/>
    <s v="Sports"/>
    <d v="2018-02-16T00:00:00"/>
    <n v="10.012"/>
    <s v="4.1 and up"/>
    <s v="50000"/>
    <s v="0"/>
  </r>
  <r>
    <s v="Sword of Chaos - Lame du Chaos"/>
    <x v="17"/>
    <n v="4.5"/>
    <n v="23599"/>
    <s v="96M"/>
    <s v="100,000+"/>
    <x v="0"/>
    <n v="0"/>
    <x v="1"/>
    <s v="Action"/>
    <d v="2018-06-01T00:00:00"/>
    <s v="11.0.2"/>
    <s v="4.0 and up"/>
    <s v="100000"/>
    <s v="0"/>
  </r>
  <r>
    <s v="Hadith du jour"/>
    <x v="18"/>
    <n v="4.4000000000000004"/>
    <n v="276"/>
    <s v="Varies with device"/>
    <s v="50,000+"/>
    <x v="0"/>
    <n v="0"/>
    <x v="0"/>
    <s v="Education"/>
    <d v="2016-03-22T00:00:00"/>
    <s v="Varies with device"/>
    <s v="Varies with device"/>
    <s v="50000"/>
    <s v="0"/>
  </r>
  <r>
    <s v="Bible du Semeur-BDS (French)"/>
    <x v="3"/>
    <n v="4.5"/>
    <n v="313"/>
    <s v="6.9M"/>
    <s v="50,000+"/>
    <x v="0"/>
    <n v="0"/>
    <x v="0"/>
    <s v="Books &amp; Reference"/>
    <d v="2018-08-04T00:00:00"/>
    <n v="0.7"/>
    <s v="1.0 and up"/>
    <s v="50000"/>
    <s v="0"/>
  </r>
  <r>
    <s v="La citadelle du musulman"/>
    <x v="3"/>
    <n v="4.5"/>
    <n v="314"/>
    <s v="9.8M"/>
    <s v="50,000+"/>
    <x v="0"/>
    <n v="0"/>
    <x v="0"/>
    <s v="Books &amp; Reference"/>
    <d v="2016-03-17T00:00:00"/>
    <n v="2.1"/>
    <s v="2.3.3 and up"/>
    <s v="50000"/>
    <s v="0"/>
  </r>
  <r>
    <s v="Voyance du pyromancien"/>
    <x v="18"/>
    <s v="NaN"/>
    <n v="22"/>
    <s v="16M"/>
    <s v="5,000+"/>
    <x v="0"/>
    <n v="0"/>
    <x v="0"/>
    <s v="Entertainment"/>
    <d v="2018-07-13T00:00:00"/>
    <s v="1.0.3"/>
    <s v="4.1 and up"/>
    <s v="5000"/>
    <s v="0"/>
  </r>
  <r>
    <s v="Clean My Android"/>
    <x v="27"/>
    <n v="4.7"/>
    <n v="101163"/>
    <s v="6.2M"/>
    <s v="5,000,000+"/>
    <x v="0"/>
    <n v="0"/>
    <x v="0"/>
    <s v="Productivity"/>
    <d v="2018-07-31T00:00:00"/>
    <s v="1.4.5.2"/>
    <s v="4.1 and up"/>
    <s v="5000000"/>
    <s v="0"/>
  </r>
  <r>
    <s v="Citation du Jour - Motivation"/>
    <x v="18"/>
    <n v="4.0999999999999996"/>
    <n v="321"/>
    <s v="914k"/>
    <s v="100,000+"/>
    <x v="0"/>
    <n v="0"/>
    <x v="0"/>
    <s v="Education"/>
    <d v="2015-02-14T00:00:00"/>
    <n v="1"/>
    <s v="2.2 and up"/>
    <s v="100000"/>
    <s v="0"/>
  </r>
  <r>
    <s v="La PoupÃ©e du Voyant"/>
    <x v="18"/>
    <n v="4.4000000000000004"/>
    <n v="265"/>
    <s v="8.2M"/>
    <s v="50,000+"/>
    <x v="0"/>
    <n v="0"/>
    <x v="0"/>
    <s v="Entertainment"/>
    <d v="2017-01-06T00:00:00"/>
    <s v="1.0.0"/>
    <s v="4.1 and up"/>
    <s v="50000"/>
    <s v="0"/>
  </r>
  <r>
    <s v="Star Chart"/>
    <x v="18"/>
    <n v="4.3"/>
    <n v="128808"/>
    <s v="Varies with device"/>
    <s v="10,000,000+"/>
    <x v="0"/>
    <n v="0"/>
    <x v="0"/>
    <s v="Education;Education"/>
    <d v="2018-08-02T00:00:00"/>
    <s v="Varies with device"/>
    <s v="Varies with device"/>
    <s v="10000000"/>
    <s v="0"/>
  </r>
  <r>
    <s v="APUS Booster - Space Cleaner &amp; Booster"/>
    <x v="27"/>
    <n v="4.5999999999999996"/>
    <n v="1048766"/>
    <s v="13M"/>
    <s v="10,000,000+"/>
    <x v="0"/>
    <n v="0"/>
    <x v="0"/>
    <s v="Productivity"/>
    <d v="2018-08-03T00:00:00"/>
    <s v="2.6.28"/>
    <s v="4.0.3 and up"/>
    <s v="10000000"/>
    <s v="0"/>
  </r>
  <r>
    <s v="Officiel du SCRABBLE LAROUSSE"/>
    <x v="3"/>
    <n v="3.4"/>
    <n v="116"/>
    <s v="48M"/>
    <s v="5,000+"/>
    <x v="1"/>
    <n v="4.5999999999999996"/>
    <x v="0"/>
    <s v="Books &amp; Reference"/>
    <d v="2016-10-13T00:00:00"/>
    <n v="1.4"/>
    <s v="2.3 and up"/>
    <s v="5000"/>
    <s v="4.6"/>
  </r>
  <r>
    <s v="Proverbes du monde"/>
    <x v="18"/>
    <s v="NaN"/>
    <n v="38"/>
    <s v="2.8M"/>
    <s v="10,000+"/>
    <x v="0"/>
    <n v="0"/>
    <x v="0"/>
    <s v="Entertainment"/>
    <d v="2018-03-12T00:00:00"/>
    <s v="1.1.2.0"/>
    <s v="1.6 and up"/>
    <s v="10000"/>
    <s v="0"/>
  </r>
  <r>
    <s v="GO Securityï¼AntiVirus, AppLock, Booster"/>
    <x v="25"/>
    <n v="4.7"/>
    <n v="1251479"/>
    <s v="Varies with device"/>
    <s v="10,000,000+"/>
    <x v="0"/>
    <n v="0"/>
    <x v="0"/>
    <s v="Tools"/>
    <d v="2018-07-24T00:00:00"/>
    <s v="Varies with device"/>
    <s v="Varies with device"/>
    <s v="10000000"/>
    <s v="0"/>
  </r>
  <r>
    <s v="iSmart DV"/>
    <x v="30"/>
    <n v="3.6"/>
    <n v="5692"/>
    <s v="31M"/>
    <s v="1,000,000+"/>
    <x v="0"/>
    <n v="0"/>
    <x v="0"/>
    <s v="Video Players &amp; Editors"/>
    <d v="2018-07-27T00:00:00"/>
    <s v="R1.4.14.B1.4"/>
    <s v="4.1 and up"/>
    <s v="1000000"/>
    <s v="0"/>
  </r>
  <r>
    <s v="dv Prompter"/>
    <x v="30"/>
    <n v="3.7"/>
    <n v="321"/>
    <s v="1.3M"/>
    <s v="50,000+"/>
    <x v="0"/>
    <n v="0"/>
    <x v="0"/>
    <s v="Video Players &amp; Editors"/>
    <d v="2017-03-14T00:00:00"/>
    <s v="1.2.9"/>
    <s v="4.2 and up"/>
    <s v="50000"/>
    <s v="0"/>
  </r>
  <r>
    <s v="Sports DV"/>
    <x v="16"/>
    <n v="2.1"/>
    <n v="86"/>
    <s v="29M"/>
    <s v="10,000+"/>
    <x v="0"/>
    <n v="0"/>
    <x v="0"/>
    <s v="Lifestyle"/>
    <d v="2018-07-17T00:00:00"/>
    <s v="3.0.3"/>
    <s v="4.3 and up"/>
    <s v="10000"/>
    <s v="0"/>
  </r>
  <r>
    <s v="Live DV"/>
    <x v="22"/>
    <n v="2"/>
    <n v="16"/>
    <s v="17M"/>
    <s v="1,000+"/>
    <x v="0"/>
    <n v="0"/>
    <x v="0"/>
    <s v="Photography"/>
    <d v="2018-05-09T00:00:00"/>
    <s v="1.0.6"/>
    <s v="4.4 and up"/>
    <s v="1000"/>
    <s v="0"/>
  </r>
  <r>
    <s v="Mini DV"/>
    <x v="1"/>
    <n v="3.5"/>
    <n v="12"/>
    <s v="19M"/>
    <s v="5,000+"/>
    <x v="0"/>
    <n v="0"/>
    <x v="0"/>
    <s v="Auto &amp; Vehicles"/>
    <d v="2018-05-29T00:00:00"/>
    <n v="1.27"/>
    <s v="4.0 and up"/>
    <s v="5000"/>
    <s v="0"/>
  </r>
  <r>
    <s v="DV-2019 Results"/>
    <x v="18"/>
    <n v="4.3"/>
    <n v="158"/>
    <s v="2.6M"/>
    <s v="10,000+"/>
    <x v="0"/>
    <n v="0"/>
    <x v="0"/>
    <s v="Entertainment"/>
    <d v="2018-06-14T00:00:00"/>
    <n v="17"/>
    <s v="4.0 and up"/>
    <s v="10000"/>
    <s v="0"/>
  </r>
  <r>
    <s v="AKASO DV"/>
    <x v="25"/>
    <n v="2.4"/>
    <n v="99"/>
    <s v="71M"/>
    <s v="10,000+"/>
    <x v="0"/>
    <n v="0"/>
    <x v="0"/>
    <s v="Tools"/>
    <d v="2018-07-26T00:00:00"/>
    <s v="V1.0.9"/>
    <s v="4.0 and up"/>
    <s v="10000"/>
    <s v="0"/>
  </r>
  <r>
    <s v="DV-LOTTERY 2019 REGISTRATION"/>
    <x v="18"/>
    <n v="4.5"/>
    <n v="97"/>
    <s v="2.6M"/>
    <s v="10,000+"/>
    <x v="0"/>
    <n v="0"/>
    <x v="0"/>
    <s v="Entertainment"/>
    <d v="2018-01-20T00:00:00"/>
    <n v="3"/>
    <s v="4.0 and up"/>
    <s v="10000"/>
    <s v="0"/>
  </r>
  <r>
    <s v="Selfie DV"/>
    <x v="25"/>
    <n v="2.8"/>
    <n v="29"/>
    <s v="14M"/>
    <s v="1,000+"/>
    <x v="0"/>
    <n v="0"/>
    <x v="0"/>
    <s v="Tools"/>
    <d v="2017-04-24T00:00:00"/>
    <s v="2.3.26"/>
    <s v="4.0.3 and up"/>
    <s v="1000"/>
    <s v="0"/>
  </r>
  <r>
    <s v="DV-4036 by Somikon"/>
    <x v="22"/>
    <s v="NaN"/>
    <n v="17"/>
    <s v="44M"/>
    <s v="1,000+"/>
    <x v="0"/>
    <n v="0"/>
    <x v="0"/>
    <s v="Photography"/>
    <d v="2017-01-19T00:00:00"/>
    <s v="0.0.5"/>
    <s v="4.3 and up"/>
    <s v="1000"/>
    <s v="0"/>
  </r>
  <r>
    <s v="DV 2019 Entry Guide"/>
    <x v="3"/>
    <n v="4.5"/>
    <n v="92"/>
    <s v="5.1M"/>
    <s v="10,000+"/>
    <x v="0"/>
    <n v="0"/>
    <x v="0"/>
    <s v="Books &amp; Reference"/>
    <d v="2017-10-18T00:00:00"/>
    <s v="2.0.0"/>
    <s v="4.1 and up"/>
    <s v="10000"/>
    <s v="0"/>
  </r>
  <r>
    <s v="Touch DV"/>
    <x v="22"/>
    <s v="NaN"/>
    <n v="1"/>
    <s v="11M"/>
    <s v="50+"/>
    <x v="0"/>
    <n v="0"/>
    <x v="0"/>
    <s v="Photography"/>
    <d v="2017-07-07T00:00:00"/>
    <n v="10.4"/>
    <s v="4.2 and up"/>
    <s v="50"/>
    <s v="0"/>
  </r>
  <r>
    <s v="Porch DV"/>
    <x v="14"/>
    <n v="2.8"/>
    <n v="5"/>
    <s v="13M"/>
    <s v="1,000+"/>
    <x v="0"/>
    <n v="0"/>
    <x v="0"/>
    <s v="House &amp; Home"/>
    <d v="2018-06-02T00:00:00"/>
    <n v="1"/>
    <s v="4.1 and up"/>
    <s v="1000"/>
    <s v="0"/>
  </r>
  <r>
    <s v="DV 2019 - EDV Photo &amp; Form"/>
    <x v="3"/>
    <n v="3.9"/>
    <n v="314"/>
    <s v="2.6M"/>
    <s v="50,000+"/>
    <x v="0"/>
    <n v="0"/>
    <x v="0"/>
    <s v="Books &amp; Reference"/>
    <d v="2016-10-24T00:00:00"/>
    <s v="6.0.0"/>
    <s v="4.0.3 and up"/>
    <s v="50000"/>
    <s v="0"/>
  </r>
  <r>
    <s v="SDV Cam"/>
    <x v="25"/>
    <n v="3.2"/>
    <n v="67"/>
    <s v="65M"/>
    <s v="10,000+"/>
    <x v="0"/>
    <n v="0"/>
    <x v="0"/>
    <s v="Tools"/>
    <d v="2017-06-02T00:00:00"/>
    <s v="1.0.8"/>
    <s v="4.0.3 and up"/>
    <s v="10000"/>
    <s v="0"/>
  </r>
  <r>
    <s v="XDV"/>
    <x v="22"/>
    <n v="3.1"/>
    <n v="6827"/>
    <s v="8.7M"/>
    <s v="1,000,000+"/>
    <x v="0"/>
    <n v="0"/>
    <x v="0"/>
    <s v="Photography"/>
    <d v="2018-04-20T00:00:00"/>
    <s v="1.9.5"/>
    <s v="2.3 and up"/>
    <s v="1000000"/>
    <s v="0"/>
  </r>
  <r>
    <s v="WiFi Action Camera"/>
    <x v="23"/>
    <n v="2.4"/>
    <n v="551"/>
    <s v="903k"/>
    <s v="100,000+"/>
    <x v="0"/>
    <n v="0"/>
    <x v="0"/>
    <s v="Sports"/>
    <d v="2014-03-13T00:00:00"/>
    <n v="1.4"/>
    <s v="4.0 and up"/>
    <s v="100000"/>
    <s v="0"/>
  </r>
  <r>
    <s v="DV Car Service"/>
    <x v="32"/>
    <n v="4.5999999999999996"/>
    <n v="10"/>
    <s v="25M"/>
    <s v="100+"/>
    <x v="0"/>
    <n v="0"/>
    <x v="0"/>
    <s v="Maps &amp; Navigation"/>
    <d v="2017-08-09T00:00:00"/>
    <n v="1.002"/>
    <s v="4.0.3 and up"/>
    <s v="100"/>
    <s v="0"/>
  </r>
  <r>
    <s v="DV Lottery Photo"/>
    <x v="30"/>
    <n v="2.9"/>
    <n v="23"/>
    <s v="4.0M"/>
    <s v="5,000+"/>
    <x v="0"/>
    <n v="0"/>
    <x v="0"/>
    <s v="Video Players &amp; Editors"/>
    <d v="2016-12-16T00:00:00"/>
    <n v="1.1000000000000001"/>
    <s v="3.0 and up"/>
    <s v="5000"/>
    <s v="0"/>
  </r>
  <r>
    <s v="DV Lottery Photo Tool"/>
    <x v="22"/>
    <n v="4"/>
    <n v="223"/>
    <s v="1.7M"/>
    <s v="50,000+"/>
    <x v="0"/>
    <n v="0"/>
    <x v="0"/>
    <s v="Photography"/>
    <d v="2017-10-28T00:00:00"/>
    <n v="1.06"/>
    <s v="4.2 and up"/>
    <s v="50000"/>
    <s v="0"/>
  </r>
  <r>
    <s v="iCam - Webcam Video Streaming"/>
    <x v="25"/>
    <n v="3.7"/>
    <n v="770"/>
    <s v="2.4M"/>
    <s v="10,000+"/>
    <x v="1"/>
    <n v="4.99"/>
    <x v="0"/>
    <s v="Tools"/>
    <d v="2016-10-07T00:00:00"/>
    <s v="1.6.7"/>
    <s v="2.3 and up"/>
    <s v="10000"/>
    <s v="4.99"/>
  </r>
  <r>
    <s v="DV KING 4K"/>
    <x v="22"/>
    <n v="2.2999999999999998"/>
    <n v="3"/>
    <s v="8.5M"/>
    <s v="100+"/>
    <x v="0"/>
    <n v="0"/>
    <x v="0"/>
    <s v="Photography"/>
    <d v="2018-07-17T00:00:00"/>
    <s v="1.0.10"/>
    <s v="4.0 and up"/>
    <s v="100"/>
    <s v="0"/>
  </r>
  <r>
    <s v="Wifi Action Camera"/>
    <x v="22"/>
    <n v="2.9"/>
    <n v="118"/>
    <s v="26M"/>
    <s v="50,000+"/>
    <x v="0"/>
    <n v="0"/>
    <x v="0"/>
    <s v="Photography"/>
    <d v="2018-07-24T00:00:00"/>
    <s v="1.3.5"/>
    <s v="4.0 and up"/>
    <s v="50000"/>
    <s v="0"/>
  </r>
  <r>
    <s v="US DV Lottery 2020 Apply"/>
    <x v="24"/>
    <n v="4.5999999999999996"/>
    <n v="41"/>
    <s v="2.0M"/>
    <s v="10,000+"/>
    <x v="0"/>
    <n v="0"/>
    <x v="0"/>
    <s v="Travel &amp; Local"/>
    <d v="2018-01-14T00:00:00"/>
    <n v="1.02"/>
    <s v="4.0 and up"/>
    <s v="10000"/>
    <s v="0"/>
  </r>
  <r>
    <s v="DV-2019 PHOTO TOOL"/>
    <x v="18"/>
    <n v="4.3"/>
    <n v="21"/>
    <s v="2.5M"/>
    <s v="1,000+"/>
    <x v="0"/>
    <n v="0"/>
    <x v="0"/>
    <s v="Entertainment"/>
    <d v="2018-01-20T00:00:00"/>
    <n v="5"/>
    <s v="4.0 and up"/>
    <s v="1000"/>
    <s v="0"/>
  </r>
  <r>
    <s v="DV ASSIST"/>
    <x v="18"/>
    <n v="5"/>
    <n v="1"/>
    <s v="18M"/>
    <s v="100+"/>
    <x v="0"/>
    <n v="0"/>
    <x v="0"/>
    <s v="Education"/>
    <d v="2018-08-02T00:00:00"/>
    <n v="1"/>
    <s v="4.4 and up"/>
    <s v="100"/>
    <s v="0"/>
  </r>
  <r>
    <s v="4K Ultra Camera"/>
    <x v="22"/>
    <n v="4.2"/>
    <n v="382"/>
    <s v="2.9M"/>
    <s v="100,000+"/>
    <x v="0"/>
    <n v="0"/>
    <x v="0"/>
    <s v="Photography"/>
    <d v="2018-07-30T00:00:00"/>
    <s v="39.272.12"/>
    <s v="2.2 and up"/>
    <s v="100000"/>
    <s v="0"/>
  </r>
  <r>
    <s v="DV Lottery Simulator"/>
    <x v="18"/>
    <n v="4.5999999999999996"/>
    <n v="13"/>
    <s v="1.3M"/>
    <s v="1,000+"/>
    <x v="0"/>
    <n v="0"/>
    <x v="0"/>
    <s v="Entertainment"/>
    <d v="2016-10-20T00:00:00"/>
    <n v="1.1000000000000001"/>
    <s v="4.1 and up"/>
    <s v="1000"/>
    <s v="0"/>
  </r>
  <r>
    <s v="U.S.A DV Lottery Process"/>
    <x v="18"/>
    <n v="4.5"/>
    <n v="8"/>
    <s v="1.7M"/>
    <s v="1,000+"/>
    <x v="0"/>
    <n v="0"/>
    <x v="0"/>
    <s v="Education"/>
    <d v="2017-03-12T00:00:00"/>
    <n v="1"/>
    <s v="4.1 and up"/>
    <s v="1000"/>
    <s v="0"/>
  </r>
  <r>
    <s v="DV Statistics"/>
    <x v="20"/>
    <n v="4.2"/>
    <n v="6"/>
    <s v="2.7M"/>
    <s v="100+"/>
    <x v="0"/>
    <n v="0"/>
    <x v="0"/>
    <s v="Social"/>
    <d v="2015-10-08T00:00:00"/>
    <n v="1.2"/>
    <s v="4.0.3 and up"/>
    <s v="100"/>
    <s v="0"/>
  </r>
  <r>
    <s v="DV 2018 Winners Guide"/>
    <x v="3"/>
    <n v="4.8"/>
    <n v="11"/>
    <s v="608k"/>
    <s v="1,000+"/>
    <x v="0"/>
    <n v="0"/>
    <x v="0"/>
    <s v="Books &amp; Reference"/>
    <d v="2017-07-23T00:00:00"/>
    <n v="1.0900000000000001"/>
    <s v="4.2 and up"/>
    <s v="1000"/>
    <s v="0"/>
  </r>
  <r>
    <s v="MelifeCam-M"/>
    <x v="30"/>
    <n v="3.5"/>
    <n v="81"/>
    <s v="22M"/>
    <s v="10,000+"/>
    <x v="0"/>
    <n v="0"/>
    <x v="0"/>
    <s v="Video Players &amp; Editors"/>
    <d v="2016-07-21T00:00:00"/>
    <s v="R1.3.21.3"/>
    <s v="4.1 and up"/>
    <s v="10000"/>
    <s v="0"/>
  </r>
  <r>
    <s v="DV-2019 UK/British"/>
    <x v="18"/>
    <n v="4.5999999999999996"/>
    <n v="166"/>
    <s v="4.2M"/>
    <s v="5,000+"/>
    <x v="0"/>
    <n v="0"/>
    <x v="0"/>
    <s v="Entertainment"/>
    <d v="2018-03-11T00:00:00"/>
    <n v="3"/>
    <s v="4.0 and up"/>
    <s v="5000"/>
    <s v="0"/>
  </r>
  <r>
    <s v="GoPlus Cam"/>
    <x v="30"/>
    <n v="3.5"/>
    <n v="3484"/>
    <s v="41M"/>
    <s v="500,000+"/>
    <x v="0"/>
    <n v="0"/>
    <x v="0"/>
    <s v="Video Players &amp; Editors"/>
    <d v="2017-12-18T00:00:00"/>
    <s v="3.0.1"/>
    <s v="4.0.3 and up"/>
    <s v="500000"/>
    <s v="0"/>
  </r>
  <r>
    <s v="GoAction"/>
    <x v="30"/>
    <n v="3.6"/>
    <n v="1522"/>
    <s v="65M"/>
    <s v="100,000+"/>
    <x v="0"/>
    <n v="0"/>
    <x v="0"/>
    <s v="Video Players &amp; Editors"/>
    <d v="2018-07-17T00:00:00"/>
    <s v="V1.5.3"/>
    <s v="4.4 and up"/>
    <s v="100000"/>
    <s v="0"/>
  </r>
  <r>
    <s v="DV Portfolio"/>
    <x v="25"/>
    <s v="NaN"/>
    <n v="0"/>
    <s v="16M"/>
    <s v="50+"/>
    <x v="0"/>
    <n v="0"/>
    <x v="0"/>
    <s v="Tools"/>
    <d v="2017-10-23T00:00:00"/>
    <n v="1"/>
    <s v="4.1 and up"/>
    <s v="50"/>
    <s v="0"/>
  </r>
  <r>
    <s v="DV Youth"/>
    <x v="16"/>
    <n v="5"/>
    <n v="5"/>
    <s v="15M"/>
    <s v="100+"/>
    <x v="0"/>
    <n v="0"/>
    <x v="0"/>
    <s v="Lifestyle"/>
    <d v="2016-04-25T00:00:00"/>
    <n v="1.2"/>
    <s v="4.0.3 and up"/>
    <s v="100"/>
    <s v="0"/>
  </r>
  <r>
    <s v="DV KING"/>
    <x v="22"/>
    <n v="3"/>
    <n v="2"/>
    <s v="9.3M"/>
    <s v="100+"/>
    <x v="0"/>
    <n v="0"/>
    <x v="0"/>
    <s v="Photography"/>
    <d v="2017-09-19T00:00:00"/>
    <s v="1.0.0"/>
    <s v="2.2 and up"/>
    <s v="100"/>
    <s v="0"/>
  </r>
  <r>
    <s v="DV - Digito Verificador"/>
    <x v="25"/>
    <s v="NaN"/>
    <n v="2"/>
    <s v="4.2M"/>
    <s v="500+"/>
    <x v="0"/>
    <n v="0"/>
    <x v="0"/>
    <s v="Tools"/>
    <d v="2017-03-02T00:00:00"/>
    <n v="1"/>
    <s v="4.0 and up"/>
    <s v="500"/>
    <s v="0"/>
  </r>
  <r>
    <s v="DV Web Design Tips"/>
    <x v="27"/>
    <s v="NaN"/>
    <n v="1"/>
    <s v="5.1M"/>
    <s v="10+"/>
    <x v="0"/>
    <n v="0"/>
    <x v="1"/>
    <s v="Productivity"/>
    <d v="2017-10-26T00:00:00"/>
    <s v="1.0.0"/>
    <s v="4.1 and up"/>
    <s v="10"/>
    <s v="0"/>
  </r>
  <r>
    <s v="DENVER ACTION CAM 3"/>
    <x v="22"/>
    <n v="2.9"/>
    <n v="66"/>
    <s v="8.9M"/>
    <s v="10,000+"/>
    <x v="0"/>
    <n v="0"/>
    <x v="0"/>
    <s v="Photography"/>
    <d v="2016-11-16T00:00:00"/>
    <s v="1.0.2"/>
    <s v="2.2 and up"/>
    <s v="10000"/>
    <s v="0"/>
  </r>
  <r>
    <s v="4K VIDEO PLAYER ULTRA HD"/>
    <x v="30"/>
    <n v="3.7"/>
    <n v="20"/>
    <s v="24M"/>
    <s v="5,000+"/>
    <x v="0"/>
    <n v="0"/>
    <x v="0"/>
    <s v="Video Players &amp; Editors"/>
    <d v="2017-05-01T00:00:00"/>
    <n v="7"/>
    <s v="2.3.3 and up"/>
    <s v="5000"/>
    <s v="0"/>
  </r>
  <r>
    <s v="US DV Lottery 2019"/>
    <x v="24"/>
    <n v="4.5999999999999996"/>
    <n v="14"/>
    <s v="4.0M"/>
    <s v="1,000+"/>
    <x v="0"/>
    <n v="0"/>
    <x v="0"/>
    <s v="Travel &amp; Local"/>
    <d v="2018-04-12T00:00:00"/>
    <n v="1"/>
    <s v="4.0 and up"/>
    <s v="1000"/>
    <s v="0"/>
  </r>
  <r>
    <s v="BlueDV AMBE"/>
    <x v="6"/>
    <s v="NaN"/>
    <n v="0"/>
    <s v="Varies with device"/>
    <s v="1,000+"/>
    <x v="0"/>
    <n v="0"/>
    <x v="0"/>
    <s v="Communication"/>
    <d v="2018-05-23T00:00:00"/>
    <s v="Varies with device"/>
    <s v="Varies with device"/>
    <s v="1000"/>
    <s v="0"/>
  </r>
  <r>
    <s v="Hotel Insanity"/>
    <x v="17"/>
    <n v="4.2"/>
    <n v="3816"/>
    <s v="31M"/>
    <s v="100,000+"/>
    <x v="0"/>
    <n v="0"/>
    <x v="1"/>
    <s v="Arcade"/>
    <d v="2016-07-07T00:00:00"/>
    <n v="1"/>
    <s v="3.0 and up"/>
    <s v="100000"/>
    <s v="0"/>
  </r>
  <r>
    <s v="SportCAM"/>
    <x v="25"/>
    <n v="3.2"/>
    <n v="427"/>
    <s v="9.5M"/>
    <s v="100,000+"/>
    <x v="0"/>
    <n v="0"/>
    <x v="0"/>
    <s v="Tools"/>
    <d v="2018-05-04T00:00:00"/>
    <s v="1.7.6"/>
    <s v="2.2 and up"/>
    <s v="100000"/>
    <s v="0"/>
  </r>
  <r>
    <s v="SportLook"/>
    <x v="22"/>
    <n v="2.5"/>
    <n v="1283"/>
    <s v="8.2M"/>
    <s v="100,000+"/>
    <x v="0"/>
    <n v="0"/>
    <x v="0"/>
    <s v="Photography"/>
    <d v="2018-06-21T00:00:00"/>
    <s v="1.2.7"/>
    <s v="4.1 and up"/>
    <s v="100000"/>
    <s v="0"/>
  </r>
  <r>
    <s v="DW - Breaking World News"/>
    <x v="31"/>
    <n v="4.4000000000000004"/>
    <n v="17671"/>
    <s v="17M"/>
    <s v="1,000,000+"/>
    <x v="0"/>
    <n v="0"/>
    <x v="2"/>
    <s v="News &amp; Magazines"/>
    <d v="2018-08-06T00:00:00"/>
    <s v="2.3.10"/>
    <s v="4.2 and up"/>
    <s v="1000000"/>
    <s v="0"/>
  </r>
  <r>
    <s v="DW Learn German - A1, A2, B1 and placement test"/>
    <x v="18"/>
    <n v="4.3"/>
    <n v="902"/>
    <s v="1.8M"/>
    <s v="100,000+"/>
    <x v="0"/>
    <n v="0"/>
    <x v="0"/>
    <s v="Education"/>
    <d v="2017-09-28T00:00:00"/>
    <n v="1"/>
    <s v="4.4 and up"/>
    <s v="100000"/>
    <s v="0"/>
  </r>
  <r>
    <s v="DW Mobile"/>
    <x v="4"/>
    <n v="2.7"/>
    <n v="33"/>
    <s v="Varies with device"/>
    <s v="10,000+"/>
    <x v="0"/>
    <n v="0"/>
    <x v="0"/>
    <s v="Business"/>
    <d v="2018-01-23T00:00:00"/>
    <s v="Varies with device"/>
    <s v="Varies with device"/>
    <s v="10000"/>
    <s v="0"/>
  </r>
  <r>
    <s v="DW Spectrumâ„¢ IPVMS Mobile"/>
    <x v="4"/>
    <n v="4"/>
    <n v="44"/>
    <s v="30M"/>
    <s v="10,000+"/>
    <x v="0"/>
    <n v="0"/>
    <x v="0"/>
    <s v="Business"/>
    <d v="2018-06-19T00:00:00"/>
    <s v="18.1.18164"/>
    <s v="4.1 and up"/>
    <s v="10000"/>
    <s v="0"/>
  </r>
  <r>
    <s v="DW Amharic by AudioNow Digital"/>
    <x v="31"/>
    <n v="4.5"/>
    <n v="322"/>
    <s v="31M"/>
    <s v="10,000+"/>
    <x v="0"/>
    <n v="0"/>
    <x v="0"/>
    <s v="News &amp; Magazines"/>
    <d v="2018-06-26T00:00:00"/>
    <s v="4.0.9"/>
    <s v="4.1 and up"/>
    <s v="10000"/>
    <s v="0"/>
  </r>
  <r>
    <s v="DW VMAX"/>
    <x v="25"/>
    <n v="3.4"/>
    <n v="843"/>
    <s v="8.5M"/>
    <s v="100,000+"/>
    <x v="0"/>
    <n v="0"/>
    <x v="0"/>
    <s v="Tools"/>
    <d v="2017-05-04T00:00:00"/>
    <s v="3.7.1"/>
    <s v="2.2 and up"/>
    <s v="100000"/>
    <s v="0"/>
  </r>
  <r>
    <s v="News: DW EspaÃ±ol"/>
    <x v="31"/>
    <n v="4.3"/>
    <n v="25"/>
    <s v="6.3M"/>
    <s v="1,000+"/>
    <x v="0"/>
    <n v="0"/>
    <x v="0"/>
    <s v="News &amp; Magazines"/>
    <d v="2018-04-26T00:00:00"/>
    <n v="1"/>
    <s v="4.1 and up"/>
    <s v="1000"/>
    <s v="0"/>
  </r>
  <r>
    <s v="DW Contacts &amp; Phone &amp; Dialer"/>
    <x v="6"/>
    <n v="4.3"/>
    <n v="21186"/>
    <s v="10M"/>
    <s v="1,000,000+"/>
    <x v="0"/>
    <n v="0"/>
    <x v="0"/>
    <s v="Communication"/>
    <d v="2018-08-04T00:00:00"/>
    <s v="Varies with device"/>
    <s v="Varies with device"/>
    <s v="1000000"/>
    <s v="0"/>
  </r>
  <r>
    <s v="DW"/>
    <x v="31"/>
    <s v="NaN"/>
    <n v="0"/>
    <s v="4.8M"/>
    <s v="10,000+"/>
    <x v="0"/>
    <n v="0"/>
    <x v="2"/>
    <s v="News &amp; Magazines"/>
    <d v="2018-07-13T00:00:00"/>
    <s v="1.0.5"/>
    <s v="5.0 and up"/>
    <s v="10000"/>
    <s v="0"/>
  </r>
  <r>
    <s v="DW Arabic By dw-arab.com"/>
    <x v="31"/>
    <n v="4.3"/>
    <n v="386"/>
    <s v="6.0M"/>
    <s v="50,000+"/>
    <x v="0"/>
    <n v="0"/>
    <x v="0"/>
    <s v="News &amp; Magazines"/>
    <d v="2017-10-27T00:00:00"/>
    <n v="3.2"/>
    <s v="4.1 and up"/>
    <s v="50000"/>
    <s v="0"/>
  </r>
  <r>
    <s v="DW Espanol"/>
    <x v="31"/>
    <s v="NaN"/>
    <n v="0"/>
    <s v="5.8M"/>
    <s v="100+"/>
    <x v="0"/>
    <n v="0"/>
    <x v="0"/>
    <s v="News &amp; Magazines"/>
    <d v="2018-06-05T00:00:00"/>
    <n v="1"/>
    <s v="4.2 and up"/>
    <s v="100"/>
    <s v="0"/>
  </r>
  <r>
    <s v="News :DW Bangali"/>
    <x v="31"/>
    <s v="NaN"/>
    <n v="1"/>
    <s v="6.3M"/>
    <s v="10+"/>
    <x v="0"/>
    <n v="0"/>
    <x v="0"/>
    <s v="News &amp; Magazines"/>
    <d v="2018-07-02T00:00:00"/>
    <n v="1"/>
    <s v="4.1 and up"/>
    <s v="10"/>
    <s v="0"/>
  </r>
  <r>
    <s v="Learn German: Die Bienenretter"/>
    <x v="18"/>
    <n v="4"/>
    <n v="25"/>
    <s v="79M"/>
    <s v="5,000+"/>
    <x v="0"/>
    <n v="0"/>
    <x v="0"/>
    <s v="Educational;Education"/>
    <d v="2017-07-26T00:00:00"/>
    <s v="1.0.5"/>
    <s v="2.3 and up"/>
    <s v="5000"/>
    <s v="0"/>
  </r>
  <r>
    <s v="News: DW Hausa"/>
    <x v="31"/>
    <n v="4.9000000000000004"/>
    <n v="9"/>
    <s v="6.3M"/>
    <s v="1,000+"/>
    <x v="0"/>
    <n v="0"/>
    <x v="0"/>
    <s v="News &amp; Magazines"/>
    <d v="2018-04-26T00:00:00"/>
    <n v="1"/>
    <s v="4.1 and up"/>
    <s v="1000"/>
    <s v="0"/>
  </r>
  <r>
    <s v="DW Spectrumâ„¢ IP VMS"/>
    <x v="4"/>
    <n v="3.4"/>
    <n v="102"/>
    <s v="2.4M"/>
    <s v="10,000+"/>
    <x v="0"/>
    <n v="0"/>
    <x v="0"/>
    <s v="Business"/>
    <d v="2016-04-14T00:00:00"/>
    <s v="2.5.0-prod"/>
    <s v="2.2 and up"/>
    <s v="10000"/>
    <s v="0"/>
  </r>
  <r>
    <s v="DW Audio"/>
    <x v="18"/>
    <n v="4.9000000000000004"/>
    <n v="38"/>
    <s v="5.0M"/>
    <s v="1,000+"/>
    <x v="0"/>
    <n v="0"/>
    <x v="0"/>
    <s v="Education"/>
    <d v="2017-06-16T00:00:00"/>
    <s v="0.9.0"/>
    <s v="4.1 and up"/>
    <s v="1000"/>
    <s v="0"/>
  </r>
  <r>
    <s v="DW Contacts widget"/>
    <x v="25"/>
    <n v="4.3"/>
    <n v="56"/>
    <s v="2.0M"/>
    <s v="1,000+"/>
    <x v="1"/>
    <n v="0.99"/>
    <x v="0"/>
    <s v="Tools"/>
    <d v="2014-06-05T00:00:00"/>
    <s v="1.1.0.0"/>
    <s v="2.1 and up"/>
    <s v="1000"/>
    <s v="0.99"/>
  </r>
  <r>
    <s v="DW ÙØ§Ø±Ø³ÛŒ By dw-arab.com"/>
    <x v="31"/>
    <n v="4.7"/>
    <n v="11"/>
    <s v="4.4M"/>
    <s v="1,000+"/>
    <x v="0"/>
    <n v="0"/>
    <x v="0"/>
    <s v="News &amp; Magazines"/>
    <d v="2017-03-26T00:00:00"/>
    <s v="1.0.0"/>
    <s v="4.1 and up"/>
    <s v="1000"/>
    <s v="0"/>
  </r>
  <r>
    <s v="German Listening"/>
    <x v="18"/>
    <n v="4.8"/>
    <n v="18298"/>
    <s v="8.0M"/>
    <s v="500,000+"/>
    <x v="0"/>
    <n v="0"/>
    <x v="0"/>
    <s v="Education"/>
    <d v="2018-07-23T00:00:00"/>
    <n v="2.94"/>
    <s v="2.3.3 and up"/>
    <s v="500000"/>
    <s v="0"/>
  </r>
  <r>
    <s v="Deaf World DW"/>
    <x v="6"/>
    <n v="4.3"/>
    <n v="298"/>
    <s v="Varies with device"/>
    <s v="10,000+"/>
    <x v="0"/>
    <n v="0"/>
    <x v="1"/>
    <s v="Communication"/>
    <d v="2017-11-28T00:00:00"/>
    <s v="Varies with device"/>
    <s v="4.1 and up"/>
    <s v="10000"/>
    <s v="0"/>
  </r>
  <r>
    <s v="DW Event"/>
    <x v="10"/>
    <n v="4.3"/>
    <n v="9"/>
    <s v="39M"/>
    <s v="1,000+"/>
    <x v="0"/>
    <n v="0"/>
    <x v="0"/>
    <s v="Events"/>
    <d v="2018-05-29T00:00:00"/>
    <s v="2.32.2"/>
    <s v="4.1 and up"/>
    <s v="1000"/>
    <s v="0"/>
  </r>
  <r>
    <s v="DW Witness"/>
    <x v="4"/>
    <n v="4"/>
    <n v="6"/>
    <s v="3.5M"/>
    <s v="500+"/>
    <x v="0"/>
    <n v="0"/>
    <x v="0"/>
    <s v="Business"/>
    <d v="2018-05-14T00:00:00"/>
    <s v="1.1.2"/>
    <s v="5.0 and up"/>
    <s v="500"/>
    <s v="0"/>
  </r>
  <r>
    <s v="Fahrschule DW"/>
    <x v="18"/>
    <s v="NaN"/>
    <n v="5"/>
    <s v="3.9M"/>
    <s v="1,000+"/>
    <x v="0"/>
    <n v="0"/>
    <x v="0"/>
    <s v="Education"/>
    <d v="2016-04-19T00:00:00"/>
    <n v="1.2"/>
    <s v="2.2 and up"/>
    <s v="1000"/>
    <s v="0"/>
  </r>
  <r>
    <s v="Downvids Helper - One touch DW"/>
    <x v="30"/>
    <n v="3.5"/>
    <n v="197"/>
    <s v="9.8M"/>
    <s v="10,000+"/>
    <x v="0"/>
    <n v="0"/>
    <x v="0"/>
    <s v="Video Players &amp; Editors"/>
    <d v="2017-02-05T00:00:00"/>
    <n v="1"/>
    <s v="4.0.3 and up"/>
    <s v="10000"/>
    <s v="0"/>
  </r>
  <r>
    <s v="DW Tech Tools"/>
    <x v="4"/>
    <s v="NaN"/>
    <n v="1"/>
    <s v="5.9M"/>
    <s v="100+"/>
    <x v="0"/>
    <n v="0"/>
    <x v="0"/>
    <s v="Business"/>
    <d v="2018-07-24T00:00:00"/>
    <n v="26.1"/>
    <s v="4.1 and up"/>
    <s v="100"/>
    <s v="0"/>
  </r>
  <r>
    <s v="DW Security"/>
    <x v="4"/>
    <n v="5"/>
    <n v="6"/>
    <s v="15M"/>
    <s v="100+"/>
    <x v="0"/>
    <n v="0"/>
    <x v="0"/>
    <s v="Business"/>
    <d v="2018-07-25T00:00:00"/>
    <n v="69.099999999999994"/>
    <s v="4.1 and up"/>
    <s v="100"/>
    <s v="0"/>
  </r>
  <r>
    <s v="News: RFI Hausa"/>
    <x v="31"/>
    <n v="4.7"/>
    <n v="10"/>
    <s v="6.3M"/>
    <s v="1,000+"/>
    <x v="0"/>
    <n v="0"/>
    <x v="0"/>
    <s v="News &amp; Magazines"/>
    <d v="2018-04-28T00:00:00"/>
    <n v="1"/>
    <s v="4.1 and up"/>
    <s v="1000"/>
    <s v="0"/>
  </r>
  <r>
    <s v="ZAK DW"/>
    <x v="4"/>
    <s v="NaN"/>
    <n v="0"/>
    <s v="3.0M"/>
    <s v="10+"/>
    <x v="0"/>
    <n v="0"/>
    <x v="1"/>
    <s v="Business"/>
    <d v="2015-11-13T00:00:00"/>
    <n v="1"/>
    <s v="4.1 and up"/>
    <s v="10"/>
    <s v="0"/>
  </r>
  <r>
    <s v="DW Contacts Wear"/>
    <x v="25"/>
    <n v="4.2"/>
    <n v="37"/>
    <s v="2.2M"/>
    <s v="5,000+"/>
    <x v="0"/>
    <n v="0"/>
    <x v="0"/>
    <s v="Tools"/>
    <d v="2015-03-09T00:00:00"/>
    <s v="0.0.0.2"/>
    <s v="4.0 and up"/>
    <s v="5000"/>
    <s v="0"/>
  </r>
  <r>
    <s v="Hausa Radio"/>
    <x v="31"/>
    <n v="4.4000000000000004"/>
    <n v="3375"/>
    <s v="4.2M"/>
    <s v="100,000+"/>
    <x v="0"/>
    <n v="0"/>
    <x v="0"/>
    <s v="News &amp; Magazines"/>
    <d v="2018-07-31T00:00:00"/>
    <n v="4.0999999999999996"/>
    <s v="4.1 and up"/>
    <s v="100000"/>
    <s v="0"/>
  </r>
  <r>
    <s v="Digi Dex for DW Next Order @PS4"/>
    <x v="25"/>
    <n v="4.2"/>
    <n v="155"/>
    <s v="16M"/>
    <s v="10,000+"/>
    <x v="0"/>
    <n v="0"/>
    <x v="0"/>
    <s v="Tools"/>
    <d v="2018-02-24T00:00:00"/>
    <n v="1.3"/>
    <s v="5.0 and up"/>
    <s v="10000"/>
    <s v="0"/>
  </r>
  <r>
    <s v="DW Timer"/>
    <x v="25"/>
    <n v="5"/>
    <n v="9"/>
    <s v="1.5M"/>
    <s v="100+"/>
    <x v="0"/>
    <n v="0"/>
    <x v="0"/>
    <s v="Tools"/>
    <d v="2017-04-05T00:00:00"/>
    <n v="1"/>
    <s v="1.6 and up"/>
    <s v="100"/>
    <s v="0"/>
  </r>
  <r>
    <s v="DW Streaming"/>
    <x v="20"/>
    <s v="NaN"/>
    <n v="0"/>
    <s v="Varies with device"/>
    <s v="1,000+"/>
    <x v="0"/>
    <n v="0"/>
    <x v="0"/>
    <s v="Social"/>
    <d v="2017-05-27T00:00:00"/>
    <s v="Varies with device"/>
    <s v="Varies with device"/>
    <s v="1000"/>
    <s v="0"/>
  </r>
  <r>
    <s v="RETRO Shocked DW-6000"/>
    <x v="26"/>
    <n v="5"/>
    <n v="13"/>
    <s v="500k"/>
    <s v="100+"/>
    <x v="1"/>
    <n v="1.49"/>
    <x v="0"/>
    <s v="Personalization"/>
    <d v="2017-04-04T00:00:00"/>
    <n v="1.2"/>
    <s v="2.3 and up"/>
    <s v="100"/>
    <s v="1.49"/>
  </r>
  <r>
    <s v="VMAX IP Plus Mobile Client"/>
    <x v="4"/>
    <n v="2"/>
    <n v="9"/>
    <s v="3.4M"/>
    <s v="1,000+"/>
    <x v="0"/>
    <n v="0"/>
    <x v="0"/>
    <s v="Business"/>
    <d v="2017-06-09T00:00:00"/>
    <s v="1.1.12"/>
    <s v="2.3 and up"/>
    <s v="1000"/>
    <s v="0"/>
  </r>
  <r>
    <s v="Rose Gold DW Watch Theme"/>
    <x v="26"/>
    <s v="NaN"/>
    <n v="1"/>
    <s v="3.3M"/>
    <s v="100+"/>
    <x v="0"/>
    <n v="0"/>
    <x v="0"/>
    <s v="Personalization"/>
    <d v="2018-07-25T00:00:00"/>
    <s v="1.1.1"/>
    <s v="4.0 and up"/>
    <s v="100"/>
    <s v="0"/>
  </r>
  <r>
    <s v="DW Maps"/>
    <x v="24"/>
    <n v="3.7"/>
    <n v="35"/>
    <s v="13M"/>
    <s v="10,000+"/>
    <x v="0"/>
    <n v="0"/>
    <x v="0"/>
    <s v="Travel &amp; Local"/>
    <d v="2017-06-06T00:00:00"/>
    <n v="1.9"/>
    <s v="2.3.3 and up"/>
    <s v="10000"/>
    <s v="0"/>
  </r>
  <r>
    <s v="DW Uninstall Applications"/>
    <x v="25"/>
    <s v="NaN"/>
    <n v="0"/>
    <s v="2.5M"/>
    <s v="10+"/>
    <x v="0"/>
    <n v="0"/>
    <x v="0"/>
    <s v="Tools"/>
    <d v="2017-02-05T00:00:00"/>
    <n v="1"/>
    <s v="2.3 and up"/>
    <s v="10"/>
    <s v="0"/>
  </r>
  <r>
    <s v="Bodyworks DW"/>
    <x v="13"/>
    <s v="NaN"/>
    <n v="0"/>
    <s v="10M"/>
    <s v="10+"/>
    <x v="0"/>
    <n v="0"/>
    <x v="0"/>
    <s v="Health &amp; Fitness"/>
    <d v="2018-07-09T00:00:00"/>
    <s v="4.2.2"/>
    <s v="4.1 and up"/>
    <s v="10"/>
    <s v="0"/>
  </r>
  <r>
    <s v="DW Cleaner"/>
    <x v="25"/>
    <s v="NaN"/>
    <n v="7"/>
    <s v="3.0M"/>
    <s v="500+"/>
    <x v="0"/>
    <n v="0"/>
    <x v="0"/>
    <s v="Tools"/>
    <d v="2018-08-05T00:00:00"/>
    <n v="1.7"/>
    <s v="4.0 and up"/>
    <s v="500"/>
    <s v="0"/>
  </r>
  <r>
    <s v="DW Missed call cleaner patch"/>
    <x v="25"/>
    <n v="3.9"/>
    <n v="65"/>
    <s v="54k"/>
    <s v="5,000+"/>
    <x v="0"/>
    <n v="0"/>
    <x v="0"/>
    <s v="Tools"/>
    <d v="2014-11-27T00:00:00"/>
    <n v="1.4"/>
    <s v="2.0 and up"/>
    <s v="5000"/>
    <s v="0"/>
  </r>
  <r>
    <s v="Swahili Radio"/>
    <x v="31"/>
    <n v="4.5"/>
    <n v="171"/>
    <s v="4.8M"/>
    <s v="10,000+"/>
    <x v="0"/>
    <n v="0"/>
    <x v="0"/>
    <s v="News &amp; Magazines"/>
    <d v="2018-05-30T00:00:00"/>
    <n v="3"/>
    <s v="4.0 and up"/>
    <s v="10000"/>
    <s v="0"/>
  </r>
  <r>
    <s v="Black Classic DW Watch Theme"/>
    <x v="26"/>
    <s v="NaN"/>
    <n v="1"/>
    <s v="2.9M"/>
    <s v="100+"/>
    <x v="0"/>
    <n v="0"/>
    <x v="0"/>
    <s v="Personalization"/>
    <d v="2018-07-25T00:00:00"/>
    <s v="1.1.1"/>
    <s v="4.0 and up"/>
    <s v="100"/>
    <s v="0"/>
  </r>
  <r>
    <s v="White Classic Petite Watch Theme for DW"/>
    <x v="16"/>
    <s v="NaN"/>
    <n v="2"/>
    <s v="3.0M"/>
    <s v="500+"/>
    <x v="0"/>
    <n v="0"/>
    <x v="0"/>
    <s v="Lifestyle"/>
    <d v="2018-07-24T00:00:00"/>
    <s v="1.1.1"/>
    <s v="4.0 and up"/>
    <s v="500"/>
    <s v="0"/>
  </r>
  <r>
    <s v="D.W Bien ÃŠtre"/>
    <x v="13"/>
    <s v="NaN"/>
    <n v="0"/>
    <s v="40M"/>
    <s v="10+"/>
    <x v="0"/>
    <n v="0"/>
    <x v="0"/>
    <s v="Health &amp; Fitness"/>
    <d v="2016-04-06T00:00:00"/>
    <n v="1"/>
    <s v="2.3 and up"/>
    <s v="10"/>
    <s v="0"/>
  </r>
  <r>
    <s v="DX"/>
    <x v="21"/>
    <n v="3.1"/>
    <n v="6697"/>
    <s v="11M"/>
    <s v="500,000+"/>
    <x v="0"/>
    <n v="0"/>
    <x v="0"/>
    <s v="Shopping"/>
    <d v="2018-02-01T00:00:00"/>
    <s v="4.2.1"/>
    <s v="4.0 and up"/>
    <s v="500000"/>
    <s v="0"/>
  </r>
  <r>
    <s v="Direct ExpressÂ®"/>
    <x v="11"/>
    <n v="4.5"/>
    <n v="6156"/>
    <s v="6.6M"/>
    <s v="500,000+"/>
    <x v="0"/>
    <n v="0"/>
    <x v="0"/>
    <s v="Finance"/>
    <d v="2017-05-09T00:00:00"/>
    <s v="1.0.10"/>
    <s v="4.0 and up"/>
    <s v="500000"/>
    <s v="0"/>
  </r>
  <r>
    <s v="Retro City Rampage DX"/>
    <x v="17"/>
    <n v="4.7"/>
    <n v="416"/>
    <s v="16M"/>
    <s v="10,000+"/>
    <x v="1"/>
    <n v="2.99"/>
    <x v="1"/>
    <s v="Action"/>
    <d v="2017-01-12T00:00:00"/>
    <s v="1.0.5"/>
    <s v="4.0 and up"/>
    <s v="10000"/>
    <s v="2.99"/>
  </r>
  <r>
    <s v="KeePass DX"/>
    <x v="25"/>
    <s v="NaN"/>
    <n v="0"/>
    <s v="Varies with device"/>
    <s v="5,000+"/>
    <x v="0"/>
    <n v="0"/>
    <x v="0"/>
    <s v="Tools"/>
    <d v="2018-08-02T00:00:00"/>
    <s v="Varies with device"/>
    <s v="Varies with device"/>
    <s v="5000"/>
    <s v="0"/>
  </r>
  <r>
    <s v="PORTABLE SOCCER DX"/>
    <x v="23"/>
    <n v="4.4000000000000004"/>
    <n v="552"/>
    <s v="1.6M"/>
    <s v="5,000+"/>
    <x v="1"/>
    <n v="1"/>
    <x v="0"/>
    <s v="Sports"/>
    <d v="2018-06-19T00:00:00"/>
    <n v="3.4"/>
    <s v="2.2 and up"/>
    <s v="5000"/>
    <s v="1"/>
  </r>
  <r>
    <s v="Across Age DX"/>
    <x v="18"/>
    <n v="3.8"/>
    <n v="5964"/>
    <s v="48M"/>
    <s v="500,000+"/>
    <x v="0"/>
    <n v="0"/>
    <x v="1"/>
    <s v="Role Playing"/>
    <d v="2015-01-09T00:00:00"/>
    <s v="1.1.0"/>
    <s v="2.2 and up"/>
    <s v="500000"/>
    <s v="0"/>
  </r>
  <r>
    <s v="ZOOKEEPER DX TouchEdition"/>
    <x v="18"/>
    <n v="4.2"/>
    <n v="3195"/>
    <s v="4.6M"/>
    <s v="100,000+"/>
    <x v="1"/>
    <n v="0.99"/>
    <x v="0"/>
    <s v="Puzzle"/>
    <d v="2015-11-26T00:00:00"/>
    <s v="1.2.7"/>
    <s v="2.1 and up"/>
    <s v="100000"/>
    <s v="0.99"/>
  </r>
  <r>
    <s v="Ham DX Cluster &amp; Spots Finder"/>
    <x v="6"/>
    <n v="4.5"/>
    <n v="115"/>
    <s v="2.8M"/>
    <s v="5,000+"/>
    <x v="0"/>
    <n v="0"/>
    <x v="0"/>
    <s v="Communication"/>
    <d v="2016-07-15T00:00:00"/>
    <s v="1.4.4"/>
    <s v="4.1 and up"/>
    <s v="5000"/>
    <s v="0"/>
  </r>
  <r>
    <s v="KeePass DX Pro"/>
    <x v="25"/>
    <s v="NaN"/>
    <n v="0"/>
    <s v="Varies with device"/>
    <s v="100+"/>
    <x v="1"/>
    <n v="5.99"/>
    <x v="0"/>
    <s v="Tools"/>
    <d v="2018-08-02T00:00:00"/>
    <s v="Varies with device"/>
    <s v="Varies with device"/>
    <s v="100"/>
    <s v="5.99"/>
  </r>
  <r>
    <s v="DX Alerts"/>
    <x v="16"/>
    <n v="4.5"/>
    <n v="22"/>
    <s v="23M"/>
    <s v="1,000+"/>
    <x v="0"/>
    <n v="0"/>
    <x v="0"/>
    <s v="Lifestyle"/>
    <d v="2016-07-19T00:00:00"/>
    <n v="2"/>
    <s v="4.0.3 and up"/>
    <s v="1000"/>
    <s v="0"/>
  </r>
  <r>
    <s v="Piczle Lines DX"/>
    <x v="18"/>
    <n v="4.5999999999999996"/>
    <n v="281"/>
    <s v="26M"/>
    <s v="5,000+"/>
    <x v="0"/>
    <n v="0"/>
    <x v="0"/>
    <s v="Puzzle"/>
    <d v="2018-04-15T00:00:00"/>
    <s v="1.4.6"/>
    <s v="4.0 and up"/>
    <s v="5000"/>
    <s v="0"/>
  </r>
  <r>
    <s v="PORTABLE SOCCER DX Lite"/>
    <x v="23"/>
    <n v="4.2"/>
    <n v="15068"/>
    <s v="2.5M"/>
    <s v="1,000,000+"/>
    <x v="0"/>
    <n v="0"/>
    <x v="0"/>
    <s v="Sports"/>
    <d v="2018-06-19T00:00:00"/>
    <n v="3.4"/>
    <s v="2.3 and up"/>
    <s v="1000000"/>
    <s v="0"/>
  </r>
  <r>
    <s v="DX Spots Free"/>
    <x v="25"/>
    <n v="4.5"/>
    <n v="46"/>
    <s v="24M"/>
    <s v="1,000+"/>
    <x v="0"/>
    <n v="0"/>
    <x v="0"/>
    <s v="Tools"/>
    <d v="2018-05-18T00:00:00"/>
    <s v="2.0.402"/>
    <s v="4.1 and up"/>
    <s v="1000"/>
    <s v="0"/>
  </r>
  <r>
    <s v="3DAnimeGirl DX DreamPortrait KAWAII Girl DressUp"/>
    <x v="18"/>
    <n v="4.2"/>
    <n v="449"/>
    <s v="56M"/>
    <s v="10,000+"/>
    <x v="0"/>
    <n v="0"/>
    <x v="1"/>
    <s v="Casual"/>
    <d v="2018-02-16T00:00:00"/>
    <n v="1.5"/>
    <s v="4.0 and up"/>
    <s v="10000"/>
    <s v="0"/>
  </r>
  <r>
    <s v="Bubble Shooter DX"/>
    <x v="18"/>
    <n v="4.2"/>
    <n v="636"/>
    <s v="4.0M"/>
    <s v="100,000+"/>
    <x v="0"/>
    <n v="0"/>
    <x v="0"/>
    <s v="Casual"/>
    <d v="2018-06-21T00:00:00"/>
    <n v="1.21"/>
    <s v="4.0.3 and up"/>
    <s v="100000"/>
    <s v="0"/>
  </r>
  <r>
    <s v="DX Alert"/>
    <x v="25"/>
    <n v="4.0999999999999996"/>
    <n v="27"/>
    <s v="2.5M"/>
    <s v="1,000+"/>
    <x v="0"/>
    <n v="0"/>
    <x v="0"/>
    <s v="Tools"/>
    <d v="2016-04-28T00:00:00"/>
    <n v="1.131"/>
    <s v="3.2 and up"/>
    <s v="1000"/>
    <s v="0"/>
  </r>
  <r>
    <s v="Age of Procreation DX"/>
    <x v="18"/>
    <n v="4.3"/>
    <n v="1894"/>
    <s v="40M"/>
    <s v="100,000+"/>
    <x v="0"/>
    <n v="0"/>
    <x v="3"/>
    <s v="Simulation"/>
    <d v="2016-04-22T00:00:00"/>
    <n v="1.4410000000000001"/>
    <s v="2.3 and up"/>
    <s v="100000"/>
    <s v="0"/>
  </r>
  <r>
    <s v="Chronolink DX"/>
    <x v="18"/>
    <n v="5"/>
    <n v="7"/>
    <s v="73M"/>
    <s v="10+"/>
    <x v="1"/>
    <n v="0.99"/>
    <x v="0"/>
    <s v="Puzzle"/>
    <d v="2017-07-06T00:00:00"/>
    <n v="1.2"/>
    <s v="4.1 and up"/>
    <s v="10"/>
    <s v="0.99"/>
  </r>
  <r>
    <s v="DX Simulation for OOO Dx Belt"/>
    <x v="18"/>
    <n v="4.5999999999999996"/>
    <n v="67"/>
    <s v="31M"/>
    <s v="10,000+"/>
    <x v="0"/>
    <n v="0"/>
    <x v="0"/>
    <s v="Simulation"/>
    <d v="2018-08-04T00:00:00"/>
    <n v="1.7"/>
    <s v="4.1 and up"/>
    <s v="10000"/>
    <s v="0"/>
  </r>
  <r>
    <s v="Differential Dx Free"/>
    <x v="19"/>
    <n v="4"/>
    <n v="238"/>
    <s v="Varies with device"/>
    <s v="50,000+"/>
    <x v="0"/>
    <n v="0"/>
    <x v="2"/>
    <s v="Medical"/>
    <d v="2018-01-07T00:00:00"/>
    <s v="Varies with device"/>
    <s v="Varies with device"/>
    <s v="50000"/>
    <s v="0"/>
  </r>
  <r>
    <s v="Tricky Bike Stunt Rider DX"/>
    <x v="18"/>
    <n v="4.4000000000000004"/>
    <n v="16"/>
    <s v="45M"/>
    <s v="500+"/>
    <x v="0"/>
    <n v="0"/>
    <x v="0"/>
    <s v="Simulation;Education"/>
    <d v="2018-07-29T00:00:00"/>
    <s v="1.1.1"/>
    <s v="4.0 and up"/>
    <s v="500"/>
    <s v="0"/>
  </r>
  <r>
    <s v="DX Gashacon Sword for Ex-Aid Henshin"/>
    <x v="18"/>
    <s v="NaN"/>
    <n v="17"/>
    <s v="42M"/>
    <s v="1,000+"/>
    <x v="0"/>
    <n v="0"/>
    <x v="0"/>
    <s v="Simulation"/>
    <d v="2018-07-14T00:00:00"/>
    <n v="1"/>
    <s v="4.1 and up"/>
    <s v="1000"/>
    <s v="0"/>
  </r>
  <r>
    <s v="DX Simulation Belt for Build henshin"/>
    <x v="18"/>
    <n v="4.5"/>
    <n v="182"/>
    <s v="39M"/>
    <s v="10,000+"/>
    <x v="0"/>
    <n v="0"/>
    <x v="0"/>
    <s v="Simulation"/>
    <d v="2018-07-11T00:00:00"/>
    <n v="2"/>
    <s v="4.1 and up"/>
    <s v="10000"/>
    <s v="0"/>
  </r>
  <r>
    <s v="Active Soccer 2 DX"/>
    <x v="23"/>
    <n v="3.6"/>
    <n v="28"/>
    <s v="48M"/>
    <s v="500+"/>
    <x v="1"/>
    <n v="2.99"/>
    <x v="0"/>
    <s v="Sports"/>
    <d v="2017-03-28T00:00:00"/>
    <s v="1.0.3"/>
    <s v="1.5 and up"/>
    <s v="500"/>
    <s v="2.99"/>
  </r>
  <r>
    <s v="DX Simulation for Kabuto Henshin Belt 2018"/>
    <x v="18"/>
    <n v="4.5999999999999996"/>
    <n v="14"/>
    <s v="7.2M"/>
    <s v="5,000+"/>
    <x v="0"/>
    <n v="0"/>
    <x v="0"/>
    <s v="Simulation"/>
    <d v="2018-08-06T00:00:00"/>
    <n v="1.5"/>
    <s v="4.0.3 and up"/>
    <s v="5000"/>
    <s v="0"/>
  </r>
  <r>
    <s v="DX Simulation for Decade Henshin Belt 2018"/>
    <x v="18"/>
    <s v="NaN"/>
    <n v="23"/>
    <s v="10M"/>
    <s v="5,000+"/>
    <x v="0"/>
    <n v="0"/>
    <x v="0"/>
    <s v="Simulation"/>
    <d v="2018-08-06T00:00:00"/>
    <n v="1.6"/>
    <s v="4.0 and up"/>
    <s v="5000"/>
    <s v="0"/>
  </r>
  <r>
    <s v="Elemental Galaxy Dx - Match3"/>
    <x v="18"/>
    <n v="4"/>
    <n v="127"/>
    <s v="14M"/>
    <s v="10,000+"/>
    <x v="0"/>
    <n v="0"/>
    <x v="0"/>
    <s v="Puzzle"/>
    <d v="2014-03-11T00:00:00"/>
    <s v="1.0.9"/>
    <s v="2.2 and up"/>
    <s v="10000"/>
    <s v="0"/>
  </r>
  <r>
    <s v="DX Simulation for Double Dx Henshin Belt 2018"/>
    <x v="18"/>
    <n v="4.5999999999999996"/>
    <n v="33"/>
    <s v="11M"/>
    <s v="5,000+"/>
    <x v="0"/>
    <n v="0"/>
    <x v="0"/>
    <s v="Simulation"/>
    <d v="2018-08-06T00:00:00"/>
    <n v="1.5"/>
    <s v="4.0.3 and up"/>
    <s v="5000"/>
    <s v="0"/>
  </r>
  <r>
    <s v="Mircules DX Cluster Lite"/>
    <x v="6"/>
    <n v="4.5"/>
    <n v="51"/>
    <s v="21M"/>
    <s v="5,000+"/>
    <x v="0"/>
    <n v="0"/>
    <x v="0"/>
    <s v="Communication"/>
    <d v="2016-05-10T00:00:00"/>
    <n v="3"/>
    <s v="4.1 and up"/>
    <s v="5000"/>
    <s v="0"/>
  </r>
  <r>
    <s v="DX Simulation Belt for Decade henshin"/>
    <x v="18"/>
    <n v="4.5"/>
    <n v="64"/>
    <s v="32M"/>
    <s v="5,000+"/>
    <x v="0"/>
    <n v="0"/>
    <x v="0"/>
    <s v="Simulation"/>
    <d v="2018-07-27T00:00:00"/>
    <n v="3"/>
    <s v="4.1 and up"/>
    <s v="5000"/>
    <s v="0"/>
  </r>
  <r>
    <s v="Chronolink DX Lite"/>
    <x v="18"/>
    <s v="NaN"/>
    <n v="2"/>
    <s v="47M"/>
    <s v="10+"/>
    <x v="0"/>
    <n v="0"/>
    <x v="0"/>
    <s v="Puzzle"/>
    <d v="2017-10-09T00:00:00"/>
    <n v="1"/>
    <s v="4.1 and up"/>
    <s v="10"/>
    <s v="0"/>
  </r>
  <r>
    <s v="Shoot! DX - lights for FREE"/>
    <x v="17"/>
    <s v="NaN"/>
    <n v="4"/>
    <s v="Varies with device"/>
    <s v="100+"/>
    <x v="0"/>
    <n v="0"/>
    <x v="0"/>
    <s v="Action"/>
    <d v="2018-06-23T00:00:00"/>
    <s v="Varies with device"/>
    <s v="Varies with device"/>
    <s v="100"/>
    <s v="0"/>
  </r>
  <r>
    <s v="Bubble Shooter DX AdFree"/>
    <x v="18"/>
    <s v="NaN"/>
    <n v="1"/>
    <s v="2.1M"/>
    <s v="50+"/>
    <x v="1"/>
    <n v="2.99"/>
    <x v="0"/>
    <s v="Casual"/>
    <d v="2016-05-31T00:00:00"/>
    <n v="1.02"/>
    <s v="2.3 and up"/>
    <s v="50"/>
    <s v="2.99"/>
  </r>
  <r>
    <s v="Human Dx"/>
    <x v="19"/>
    <n v="4.8"/>
    <n v="6"/>
    <s v="16M"/>
    <s v="500+"/>
    <x v="0"/>
    <n v="0"/>
    <x v="0"/>
    <s v="Medical"/>
    <d v="2018-08-04T00:00:00"/>
    <s v="Human Dx"/>
    <s v="6.0 and up"/>
    <s v="500"/>
    <s v="0"/>
  </r>
  <r>
    <s v="Santa's Monster Shootout DX"/>
    <x v="17"/>
    <n v="5"/>
    <n v="4"/>
    <s v="33M"/>
    <s v="50+"/>
    <x v="1"/>
    <n v="1.99"/>
    <x v="1"/>
    <s v="Action"/>
    <d v="2013-08-15T00:00:00"/>
    <n v="1.05"/>
    <s v="2.2 and up"/>
    <s v="50"/>
    <s v="1.99"/>
  </r>
  <r>
    <s v="DX Glow - Clock Widget"/>
    <x v="26"/>
    <n v="4.4000000000000004"/>
    <n v="5"/>
    <s v="3.4M"/>
    <s v="50+"/>
    <x v="1"/>
    <n v="0.99"/>
    <x v="0"/>
    <s v="Personalization"/>
    <d v="2015-03-20T00:00:00"/>
    <n v="2"/>
    <s v="3.0 and up"/>
    <s v="50"/>
    <s v="0.99"/>
  </r>
  <r>
    <s v="iCluster - The DX-Cluster database"/>
    <x v="6"/>
    <s v="NaN"/>
    <n v="0"/>
    <s v="17M"/>
    <s v="10+"/>
    <x v="1"/>
    <n v="0.99"/>
    <x v="0"/>
    <s v="Communication"/>
    <d v="2018-07-26T00:00:00"/>
    <n v="1.7"/>
    <s v="6.0 and up"/>
    <s v="10"/>
    <s v="0.99"/>
  </r>
  <r>
    <s v="MBU DX Cluster"/>
    <x v="25"/>
    <n v="4"/>
    <n v="5"/>
    <s v="1.6M"/>
    <s v="500+"/>
    <x v="0"/>
    <n v="0"/>
    <x v="0"/>
    <s v="Tools"/>
    <d v="2015-06-16T00:00:00"/>
    <s v="0.0.1"/>
    <s v="2.3.3 and up"/>
    <s v="500"/>
    <s v="0"/>
  </r>
  <r>
    <s v="Dress Up RagazzA13 DX"/>
    <x v="18"/>
    <n v="3.5"/>
    <n v="13"/>
    <s v="42M"/>
    <s v="100+"/>
    <x v="1"/>
    <n v="0.99"/>
    <x v="0"/>
    <s v="Simulation"/>
    <d v="2016-09-16T00:00:00"/>
    <s v="1.0.5"/>
    <s v="4.0.3 and up"/>
    <s v="100"/>
    <s v="0.99"/>
  </r>
  <r>
    <s v="Cloud DX Connected Health"/>
    <x v="13"/>
    <n v="5"/>
    <n v="6"/>
    <s v="11M"/>
    <s v="100+"/>
    <x v="0"/>
    <n v="0"/>
    <x v="0"/>
    <s v="Health &amp; Fitness"/>
    <d v="2017-07-19T00:00:00"/>
    <s v="1.7.10713 (281)"/>
    <s v="4.4 and up"/>
    <s v="100"/>
    <s v="0"/>
  </r>
  <r>
    <s v="DX Simulation for X-aid Dx Belt"/>
    <x v="18"/>
    <n v="4"/>
    <n v="35"/>
    <s v="48M"/>
    <s v="5,000+"/>
    <x v="0"/>
    <n v="0"/>
    <x v="0"/>
    <s v="Simulation"/>
    <d v="2018-08-04T00:00:00"/>
    <n v="1.6"/>
    <s v="4.1 and up"/>
    <s v="5000"/>
    <s v="0"/>
  </r>
  <r>
    <s v="Unstoppaball DX"/>
    <x v="18"/>
    <n v="4.2"/>
    <n v="5"/>
    <s v="40M"/>
    <s v="50+"/>
    <x v="1"/>
    <n v="1.49"/>
    <x v="0"/>
    <s v="Puzzle"/>
    <d v="2014-05-20T00:00:00"/>
    <n v="1.7"/>
    <s v="2.0.1 and up"/>
    <s v="50"/>
    <s v="1.49"/>
  </r>
  <r>
    <s v="Differential Dx"/>
    <x v="19"/>
    <n v="4"/>
    <n v="8"/>
    <s v="Varies with device"/>
    <s v="500+"/>
    <x v="1"/>
    <n v="3.99"/>
    <x v="0"/>
    <s v="Medical"/>
    <d v="2018-01-19T00:00:00"/>
    <s v="Varies with device"/>
    <s v="Varies with device"/>
    <s v="500"/>
    <s v="3.99"/>
  </r>
  <r>
    <s v="Sokoban Land DX"/>
    <x v="18"/>
    <n v="3.9"/>
    <n v="46"/>
    <s v="20M"/>
    <s v="10,000+"/>
    <x v="1"/>
    <n v="2.99"/>
    <x v="0"/>
    <s v="Puzzle"/>
    <d v="2018-01-29T00:00:00"/>
    <s v="1.0.6"/>
    <s v="2.3 and up"/>
    <s v="10000"/>
    <s v="2.99"/>
  </r>
  <r>
    <s v="Multiple Sclerosis Dx &amp; Mgmt."/>
    <x v="19"/>
    <n v="4.5"/>
    <n v="131"/>
    <s v="60M"/>
    <s v="10,000+"/>
    <x v="0"/>
    <n v="0"/>
    <x v="0"/>
    <s v="Medical"/>
    <d v="2017-09-25T00:00:00"/>
    <n v="5"/>
    <s v="4.4 and up"/>
    <s v="10000"/>
    <s v="0"/>
  </r>
  <r>
    <s v="Dx Ludo"/>
    <x v="18"/>
    <n v="3.6"/>
    <n v="215"/>
    <s v="2.6M"/>
    <s v="50,000+"/>
    <x v="0"/>
    <n v="0"/>
    <x v="0"/>
    <s v="Puzzle"/>
    <d v="2011-04-18T00:00:00"/>
    <n v="1"/>
    <s v="2.1 and up"/>
    <s v="50000"/>
    <s v="0"/>
  </r>
  <r>
    <s v="My Dy Dice - 3D Dice Roller"/>
    <x v="16"/>
    <n v="4.2"/>
    <n v="9"/>
    <s v="22M"/>
    <s v="100+"/>
    <x v="0"/>
    <n v="0"/>
    <x v="0"/>
    <s v="Lifestyle"/>
    <d v="2016-09-20T00:00:00"/>
    <n v="1.01"/>
    <s v="4.1 and up"/>
    <s v="100"/>
    <s v="0"/>
  </r>
  <r>
    <s v="Dy So Exam"/>
    <x v="18"/>
    <n v="3"/>
    <n v="6"/>
    <s v="3.2M"/>
    <s v="1,000+"/>
    <x v="0"/>
    <n v="0"/>
    <x v="0"/>
    <s v="Education"/>
    <d v="2017-07-03T00:00:00"/>
    <n v="1"/>
    <s v="2.3 and up"/>
    <s v="1000"/>
    <s v="0"/>
  </r>
  <r>
    <s v="edp re:dy"/>
    <x v="25"/>
    <n v="3"/>
    <n v="172"/>
    <s v="Varies with device"/>
    <s v="10,000+"/>
    <x v="0"/>
    <n v="0"/>
    <x v="0"/>
    <s v="Tools"/>
    <d v="2018-06-20T00:00:00"/>
    <s v="Varies with device"/>
    <s v="Varies with device"/>
    <s v="10000"/>
    <s v="0"/>
  </r>
  <r>
    <s v="Dr. D. Y. Patil Vidyapeeth GBS"/>
    <x v="18"/>
    <n v="4"/>
    <n v="3"/>
    <s v="5.3M"/>
    <s v="100+"/>
    <x v="0"/>
    <n v="0"/>
    <x v="0"/>
    <s v="Education"/>
    <d v="2017-02-14T00:00:00"/>
    <s v="1.0.1702140017"/>
    <s v="4.1 and up"/>
    <s v="100"/>
    <s v="0"/>
  </r>
  <r>
    <s v="edp re:dy smarthome"/>
    <x v="25"/>
    <n v="3.4"/>
    <n v="30"/>
    <s v="22M"/>
    <s v="5,000+"/>
    <x v="0"/>
    <n v="0"/>
    <x v="0"/>
    <s v="Tools"/>
    <d v="2017-06-07T00:00:00"/>
    <s v="1.2.2"/>
    <s v="4.1 and up"/>
    <s v="5000"/>
    <s v="0"/>
  </r>
  <r>
    <s v="KPS CHAUHAN DY/DX"/>
    <x v="18"/>
    <n v="4.9000000000000004"/>
    <n v="37"/>
    <s v="10M"/>
    <s v="100+"/>
    <x v="0"/>
    <n v="0"/>
    <x v="0"/>
    <s v="Education"/>
    <d v="2018-07-28T00:00:00"/>
    <s v="1.0.32.1"/>
    <s v="4.1 and up"/>
    <s v="100"/>
    <s v="0"/>
  </r>
  <r>
    <s v="DY Fitness"/>
    <x v="13"/>
    <s v="NaN"/>
    <n v="0"/>
    <s v="43M"/>
    <s v="10+"/>
    <x v="0"/>
    <n v="0"/>
    <x v="0"/>
    <s v="Health &amp; Fitness"/>
    <d v="2018-08-06T00:00:00"/>
    <s v="4.4.1"/>
    <s v="4.1 and up"/>
    <s v="10"/>
    <s v="0"/>
  </r>
  <r>
    <s v="dy n fly"/>
    <x v="16"/>
    <s v="NaN"/>
    <n v="1"/>
    <s v="4.8M"/>
    <s v="50+"/>
    <x v="0"/>
    <n v="0"/>
    <x v="0"/>
    <s v="Lifestyle"/>
    <d v="2018-03-05T00:00:00"/>
    <s v="1.0.3"/>
    <s v="4.0 and up"/>
    <s v="50"/>
    <s v="0"/>
  </r>
  <r>
    <s v="Cnady Selfie : You Can Dy Snap Camera"/>
    <x v="26"/>
    <s v="NaN"/>
    <n v="8"/>
    <s v="20M"/>
    <s v="1,000+"/>
    <x v="0"/>
    <n v="0"/>
    <x v="0"/>
    <s v="Personalization"/>
    <d v="2018-01-06T00:00:00"/>
    <n v="2.6"/>
    <s v="4.1 and up"/>
    <s v="1000"/>
    <s v="0"/>
  </r>
  <r>
    <s v="junainfo.dy.fi"/>
    <x v="24"/>
    <s v="NaN"/>
    <n v="8"/>
    <s v="1.9M"/>
    <s v="100+"/>
    <x v="0"/>
    <n v="0"/>
    <x v="0"/>
    <s v="Travel &amp; Local"/>
    <d v="2015-10-21T00:00:00"/>
    <s v="0.0.9"/>
    <s v="4.0 and up"/>
    <s v="100"/>
    <s v="0"/>
  </r>
  <r>
    <s v="DY TECHNICAL GYAN"/>
    <x v="4"/>
    <n v="4"/>
    <n v="2"/>
    <s v="3.3M"/>
    <s v="10+"/>
    <x v="0"/>
    <n v="0"/>
    <x v="0"/>
    <s v="Business"/>
    <d v="2018-01-17T00:00:00"/>
    <s v="1.1.0"/>
    <s v="4.0 and up"/>
    <s v="10"/>
    <s v="0"/>
  </r>
  <r>
    <s v="JONACK (D Story Teller)"/>
    <x v="18"/>
    <n v="4.4000000000000004"/>
    <n v="152"/>
    <s v="1.2M"/>
    <s v="10,000+"/>
    <x v="0"/>
    <n v="0"/>
    <x v="0"/>
    <s v="Entertainment"/>
    <d v="2015-11-28T00:00:00"/>
    <n v="1"/>
    <s v="2.2 and up"/>
    <s v="10000"/>
    <s v="0"/>
  </r>
  <r>
    <s v="American Sniper City Fight Shooting Assassin"/>
    <x v="17"/>
    <n v="4.0999999999999996"/>
    <n v="395"/>
    <s v="54M"/>
    <s v="50,000+"/>
    <x v="0"/>
    <n v="0"/>
    <x v="1"/>
    <s v="Action"/>
    <d v="2017-11-24T00:00:00"/>
    <n v="1.4"/>
    <s v="2.3 and up"/>
    <s v="50000"/>
    <s v="0"/>
  </r>
  <r>
    <s v="Guardians of Ancora"/>
    <x v="18"/>
    <n v="4.4000000000000004"/>
    <n v="969"/>
    <s v="26M"/>
    <s v="50,000+"/>
    <x v="0"/>
    <n v="0"/>
    <x v="0"/>
    <s v="Educational;Action &amp; Adventure"/>
    <d v="2018-07-20T00:00:00"/>
    <s v="2.9.1"/>
    <s v="2.3.3 and up"/>
    <s v="50000"/>
    <s v="0"/>
  </r>
  <r>
    <s v="Train Sim Pro"/>
    <x v="18"/>
    <n v="4"/>
    <n v="1763"/>
    <s v="Varies with device"/>
    <s v="10,000+"/>
    <x v="1"/>
    <n v="1.49"/>
    <x v="0"/>
    <s v="Simulation;Pretend Play"/>
    <d v="2018-06-25T00:00:00"/>
    <s v="3.9.9"/>
    <s v="4.1 and up"/>
    <s v="10000"/>
    <s v="1.49"/>
  </r>
  <r>
    <s v="Displaying You VR"/>
    <x v="22"/>
    <s v="NaN"/>
    <n v="1"/>
    <s v="67M"/>
    <s v="50+"/>
    <x v="0"/>
    <n v="0"/>
    <x v="0"/>
    <s v="Photography"/>
    <d v="2016-10-19T00:00:00"/>
    <s v="3.0.6.2"/>
    <s v="4.0 and up"/>
    <s v="50"/>
    <s v="0"/>
  </r>
  <r>
    <s v="Cute Dolphin Keyboard"/>
    <x v="26"/>
    <n v="4.5"/>
    <n v="237"/>
    <s v="6.4M"/>
    <s v="10,000+"/>
    <x v="0"/>
    <n v="0"/>
    <x v="0"/>
    <s v="Personalization"/>
    <d v="2018-07-30T00:00:00"/>
    <s v="1.279.13.93"/>
    <s v="4.0.3 and up"/>
    <s v="10000"/>
    <s v="0"/>
  </r>
  <r>
    <s v="Truck Transport Raw Material"/>
    <x v="18"/>
    <n v="4.2"/>
    <n v="632"/>
    <s v="50M"/>
    <s v="100,000+"/>
    <x v="0"/>
    <n v="0"/>
    <x v="0"/>
    <s v="Simulation"/>
    <d v="2018-07-20T00:00:00"/>
    <n v="1.4"/>
    <s v="4.1 and up"/>
    <s v="100000"/>
    <s v="0"/>
  </r>
  <r>
    <s v="Hidden Camera Detector"/>
    <x v="25"/>
    <n v="3.9"/>
    <n v="167"/>
    <s v="2.5M"/>
    <s v="10,000+"/>
    <x v="0"/>
    <n v="0"/>
    <x v="0"/>
    <s v="Tools"/>
    <d v="2017-11-08T00:00:00"/>
    <n v="1"/>
    <s v="4.0.3 and up"/>
    <s v="10000"/>
    <s v="0"/>
  </r>
  <r>
    <s v="DYPhyzio-Physiology Forum"/>
    <x v="18"/>
    <s v="NaN"/>
    <n v="4"/>
    <s v="1.3M"/>
    <s v="100+"/>
    <x v="0"/>
    <n v="0"/>
    <x v="0"/>
    <s v="Education"/>
    <d v="2017-08-22T00:00:00"/>
    <n v="1.1000000000000001"/>
    <s v="4.1 and up"/>
    <s v="100"/>
    <s v="0"/>
  </r>
  <r>
    <s v="Street Skater 3D"/>
    <x v="17"/>
    <n v="3.6"/>
    <n v="120852"/>
    <s v="21M"/>
    <s v="10,000,000+"/>
    <x v="0"/>
    <n v="0"/>
    <x v="1"/>
    <s v="Action"/>
    <d v="2017-10-24T00:00:00"/>
    <n v="1.1000000000000001"/>
    <s v="4.0.3 and up"/>
    <s v="10000000"/>
    <s v="0"/>
  </r>
  <r>
    <s v="DYPSOET"/>
    <x v="18"/>
    <n v="5"/>
    <n v="8"/>
    <s v="7.4M"/>
    <s v="50+"/>
    <x v="0"/>
    <n v="0"/>
    <x v="0"/>
    <s v="Education"/>
    <d v="2018-08-07T00:00:00"/>
    <s v="1.0.2"/>
    <s v="4.1 and up"/>
    <s v="50"/>
    <s v="0"/>
  </r>
  <r>
    <s v="Triceratops - Dino Robot"/>
    <x v="18"/>
    <n v="4.4000000000000004"/>
    <n v="3032"/>
    <s v="30M"/>
    <s v="1,000,000+"/>
    <x v="0"/>
    <n v="0"/>
    <x v="0"/>
    <s v="Casual"/>
    <d v="2017-12-18T00:00:00"/>
    <s v="1.2.3"/>
    <s v="4.0 and up"/>
    <s v="1000000"/>
    <s v="0"/>
  </r>
  <r>
    <s v="Differential Equations Steps"/>
    <x v="18"/>
    <n v="3.6"/>
    <n v="1185"/>
    <s v="3.9M"/>
    <s v="100,000+"/>
    <x v="0"/>
    <n v="0"/>
    <x v="0"/>
    <s v="Education"/>
    <d v="2017-04-11T00:00:00"/>
    <s v="5.3.0"/>
    <s v="4.0.3 and up"/>
    <s v="100000"/>
    <s v="0"/>
  </r>
  <r>
    <s v="Dz Dinars Numbers to letters"/>
    <x v="27"/>
    <n v="4.7"/>
    <n v="2807"/>
    <s v="9.8M"/>
    <s v="100,000+"/>
    <x v="0"/>
    <n v="0"/>
    <x v="0"/>
    <s v="Productivity"/>
    <d v="2016-12-15T00:00:00"/>
    <s v="0.74 11.12.2016"/>
    <s v="4.0.3 and up"/>
    <s v="100000"/>
    <s v="0"/>
  </r>
  <r>
    <s v="dz NEWS Algerie"/>
    <x v="31"/>
    <n v="4.2"/>
    <n v="2318"/>
    <s v="4.5M"/>
    <s v="100,000+"/>
    <x v="0"/>
    <n v="0"/>
    <x v="0"/>
    <s v="News &amp; Magazines"/>
    <d v="2014-12-13T00:00:00"/>
    <n v="2.2999999999999998"/>
    <s v="2.3 and up"/>
    <s v="100000"/>
    <s v="0"/>
  </r>
  <r>
    <s v="Siyaha Dz"/>
    <x v="24"/>
    <n v="4.5"/>
    <n v="289"/>
    <s v="9.8M"/>
    <s v="10,000+"/>
    <x v="0"/>
    <n v="0"/>
    <x v="0"/>
    <s v="Travel &amp; Local"/>
    <d v="2018-03-13T00:00:00"/>
    <s v="2.6.3"/>
    <s v="4.2 and up"/>
    <s v="10000"/>
    <s v="0"/>
  </r>
  <r>
    <s v="CCP DZ : Fill out a check | Number in letters DZD"/>
    <x v="11"/>
    <n v="4.7"/>
    <n v="642"/>
    <s v="3.2M"/>
    <s v="10,000+"/>
    <x v="0"/>
    <n v="0"/>
    <x v="0"/>
    <s v="Finance"/>
    <d v="2018-04-27T00:00:00"/>
    <d v="2018-04-27T00:00:00"/>
    <s v="4.0 and up"/>
    <s v="10000"/>
    <s v="0"/>
  </r>
  <r>
    <s v="DZ Puzzle"/>
    <x v="18"/>
    <s v="NaN"/>
    <n v="14"/>
    <s v="47M"/>
    <s v="10+"/>
    <x v="1"/>
    <n v="0.99"/>
    <x v="0"/>
    <s v="Puzzle"/>
    <d v="2017-04-22T00:00:00"/>
    <n v="1.2"/>
    <s v="2.3 and up"/>
    <s v="10"/>
    <s v="0.99"/>
  </r>
  <r>
    <s v="DZ Mobile Market"/>
    <x v="21"/>
    <s v="NaN"/>
    <n v="59"/>
    <s v="6.0M"/>
    <s v="10,000+"/>
    <x v="0"/>
    <n v="0"/>
    <x v="0"/>
    <s v="Shopping"/>
    <d v="2018-02-01T00:00:00"/>
    <s v="1.0.3-DzMobile"/>
    <s v="4.0.3 and up"/>
    <s v="10000"/>
    <s v="0"/>
  </r>
  <r>
    <s v="3G DZ Configuration"/>
    <x v="6"/>
    <n v="4.3"/>
    <n v="488"/>
    <s v="2.5M"/>
    <s v="50,000+"/>
    <x v="0"/>
    <n v="0"/>
    <x v="0"/>
    <s v="Communication"/>
    <d v="2015-11-19T00:00:00"/>
    <s v="6.2.3"/>
    <s v="3.0 and up"/>
    <s v="50000"/>
    <s v="0"/>
  </r>
  <r>
    <s v="3G/4G Config Dz"/>
    <x v="25"/>
    <n v="4.2"/>
    <n v="2058"/>
    <s v="2.3M"/>
    <s v="100,000+"/>
    <x v="0"/>
    <n v="0"/>
    <x v="0"/>
    <s v="Tools"/>
    <d v="2017-05-15T00:00:00"/>
    <s v="3.0.2"/>
    <s v="4.0 and up"/>
    <s v="100000"/>
    <s v="0"/>
  </r>
  <r>
    <s v="Drugs Dz - Algeria"/>
    <x v="19"/>
    <n v="4.4000000000000004"/>
    <n v="187"/>
    <s v="Varies with device"/>
    <s v="10,000+"/>
    <x v="0"/>
    <n v="0"/>
    <x v="0"/>
    <s v="Medical"/>
    <d v="2017-07-29T00:00:00"/>
    <s v="0.0.7"/>
    <s v="Varies with device"/>
    <s v="10000"/>
    <s v="0"/>
  </r>
  <r>
    <s v="amm dz"/>
    <x v="11"/>
    <s v="NaN"/>
    <n v="0"/>
    <s v="14M"/>
    <s v="1+"/>
    <x v="1"/>
    <n v="5.99"/>
    <x v="0"/>
    <s v="Finance"/>
    <d v="2018-07-08T00:00:00"/>
    <n v="1"/>
    <s v="4.2 and up"/>
    <s v="1"/>
    <s v="5.99"/>
  </r>
  <r>
    <s v="IRIS : Customer Service - DZ Algeria"/>
    <x v="24"/>
    <n v="4.7"/>
    <n v="57"/>
    <s v="7.0M"/>
    <s v="1,000+"/>
    <x v="0"/>
    <n v="0"/>
    <x v="0"/>
    <s v="Travel &amp; Local"/>
    <d v="2018-03-10T00:00:00"/>
    <s v="2018-03"/>
    <s v="4.0 and up"/>
    <s v="1000"/>
    <s v="0"/>
  </r>
  <r>
    <s v="Numbers Into Words"/>
    <x v="27"/>
    <n v="4.4000000000000004"/>
    <n v="457"/>
    <s v="562k"/>
    <s v="50,000+"/>
    <x v="0"/>
    <n v="0"/>
    <x v="0"/>
    <s v="Productivity"/>
    <d v="2014-05-06T00:00:00"/>
    <n v="1.2"/>
    <s v="2.1 and up"/>
    <s v="50000"/>
    <s v="0"/>
  </r>
  <r>
    <s v="Dz kayas"/>
    <x v="11"/>
    <s v="NaN"/>
    <n v="0"/>
    <s v="14M"/>
    <s v="1+"/>
    <x v="1"/>
    <n v="28.99"/>
    <x v="0"/>
    <s v="Finance"/>
    <d v="2018-07-12T00:00:00"/>
    <n v="1"/>
    <s v="4.2 and up"/>
    <s v="1"/>
    <s v="28.99"/>
  </r>
  <r>
    <s v="MÃ©tÃ©o AlgÃ©rie DZ"/>
    <x v="29"/>
    <n v="4.0999999999999996"/>
    <n v="1238"/>
    <s v="4.7M"/>
    <s v="100,000+"/>
    <x v="0"/>
    <n v="0"/>
    <x v="0"/>
    <s v="Weather"/>
    <d v="2014-12-17T00:00:00"/>
    <s v="1.1.6"/>
    <s v="2.3 and up"/>
    <s v="100000"/>
    <s v="0"/>
  </r>
  <r>
    <s v="DZ Popup Video Player"/>
    <x v="30"/>
    <n v="4.5"/>
    <n v="83"/>
    <s v="4.5M"/>
    <s v="5,000+"/>
    <x v="0"/>
    <n v="0"/>
    <x v="0"/>
    <s v="Video Players &amp; Editors"/>
    <d v="2018-05-16T00:00:00"/>
    <n v="4.5999999999999996"/>
    <s v="4.1 and up"/>
    <s v="5000"/>
    <s v="0"/>
  </r>
  <r>
    <s v="DZ PROMOS - Promotions &amp; Sale Alerts in Algeria"/>
    <x v="21"/>
    <n v="4.0999999999999996"/>
    <n v="331"/>
    <s v="10M"/>
    <s v="50,000+"/>
    <x v="0"/>
    <n v="0"/>
    <x v="0"/>
    <s v="Shopping"/>
    <d v="2017-08-10T00:00:00"/>
    <n v="2.5099999999999998"/>
    <s v="4.0.3 and up"/>
    <s v="50000"/>
    <s v="0"/>
  </r>
  <r>
    <s v="JNews DZ - Algerian Newspapers"/>
    <x v="31"/>
    <n v="4"/>
    <n v="146"/>
    <s v="3.0M"/>
    <s v="10,000+"/>
    <x v="0"/>
    <n v="0"/>
    <x v="0"/>
    <s v="News &amp; Magazines"/>
    <d v="2016-07-16T00:00:00"/>
    <n v="2.4"/>
    <s v="2.3 and up"/>
    <s v="10000"/>
    <s v="0"/>
  </r>
  <r>
    <s v="DZ-JOKER"/>
    <x v="17"/>
    <s v="NaN"/>
    <n v="6"/>
    <s v="18M"/>
    <s v="100+"/>
    <x v="0"/>
    <n v="0"/>
    <x v="0"/>
    <s v="Arcade"/>
    <d v="2017-05-04T00:00:00"/>
    <n v="1"/>
    <s v="2.3 and up"/>
    <s v="100"/>
    <s v="0"/>
  </r>
  <r>
    <s v="Super ball DZ"/>
    <x v="17"/>
    <s v="NaN"/>
    <n v="24"/>
    <s v="32M"/>
    <s v="1,000+"/>
    <x v="0"/>
    <n v="0"/>
    <x v="1"/>
    <s v="Action"/>
    <d v="2017-09-21T00:00:00"/>
    <s v="1.0.4"/>
    <s v="4.1 and up"/>
    <s v="1000"/>
    <s v="0"/>
  </r>
  <r>
    <s v="Ouedkniss"/>
    <x v="21"/>
    <n v="4.3"/>
    <n v="10355"/>
    <s v="847k"/>
    <s v="1,000,000+"/>
    <x v="0"/>
    <n v="0"/>
    <x v="1"/>
    <s v="Shopping"/>
    <d v="2018-06-19T00:00:00"/>
    <s v="1.5.1"/>
    <s v="4.0 and up"/>
    <s v="1000000"/>
    <s v="0"/>
  </r>
  <r>
    <s v="Files To SD Card Pro"/>
    <x v="25"/>
    <n v="4.2"/>
    <n v="994"/>
    <s v="2.8M"/>
    <s v="100,000+"/>
    <x v="0"/>
    <n v="0"/>
    <x v="0"/>
    <s v="Tools"/>
    <d v="2018-05-18T00:00:00"/>
    <s v="6.0.0"/>
    <s v="5.0 and up"/>
    <s v="100000"/>
    <s v="0"/>
  </r>
  <r>
    <s v="News Dz"/>
    <x v="20"/>
    <s v="NaN"/>
    <n v="3"/>
    <s v="9.9M"/>
    <s v="10+"/>
    <x v="0"/>
    <n v="0"/>
    <x v="0"/>
    <s v="Social"/>
    <d v="2017-07-19T00:00:00"/>
    <n v="1"/>
    <s v="4.0 and up"/>
    <s v="10"/>
    <s v="0"/>
  </r>
  <r>
    <s v="My Ooredoo Algeria"/>
    <x v="25"/>
    <n v="4.2"/>
    <n v="3606"/>
    <s v="17M"/>
    <s v="100,000+"/>
    <x v="0"/>
    <n v="0"/>
    <x v="0"/>
    <s v="Tools"/>
    <d v="2018-06-24T00:00:00"/>
    <s v="1.22.1"/>
    <s v="4.4 and up"/>
    <s v="100000"/>
    <s v="0"/>
  </r>
  <r>
    <s v="Currency Exchange DZ"/>
    <x v="11"/>
    <s v="NaN"/>
    <n v="4"/>
    <s v="2.5M"/>
    <s v="1,000+"/>
    <x v="0"/>
    <n v="0"/>
    <x v="0"/>
    <s v="Finance"/>
    <d v="2016-11-10T00:00:00"/>
    <n v="1"/>
    <s v="2.3 and up"/>
    <s v="1000"/>
    <s v="0"/>
  </r>
  <r>
    <s v="PHARMAGUIDE (DZ)"/>
    <x v="13"/>
    <n v="4.0999999999999996"/>
    <n v="131"/>
    <s v="3.4M"/>
    <s v="5,000+"/>
    <x v="0"/>
    <n v="0"/>
    <x v="0"/>
    <s v="Health &amp; Fitness"/>
    <d v="2016-04-01T00:00:00"/>
    <n v="1.06"/>
    <s v="1.6 and up"/>
    <s v="5000"/>
    <s v="0"/>
  </r>
  <r>
    <s v="Ù„Ø¹Ø¨Ø© ØªÙ‚Ø¯Ø± ØªØ±Ø¨Ø­ DZ"/>
    <x v="18"/>
    <n v="4.2"/>
    <n v="238"/>
    <s v="6.8M"/>
    <s v="10,000+"/>
    <x v="0"/>
    <n v="0"/>
    <x v="0"/>
    <s v="Education"/>
    <d v="2016-11-18T00:00:00"/>
    <s v="6.0.0.0"/>
    <s v="4.1 and up"/>
    <s v="10000"/>
    <s v="0"/>
  </r>
  <r>
    <s v="DEM DZ"/>
    <x v="13"/>
    <s v="NaN"/>
    <n v="2"/>
    <s v="957k"/>
    <s v="100+"/>
    <x v="0"/>
    <n v="0"/>
    <x v="1"/>
    <s v="Health &amp; Fitness"/>
    <d v="2017-11-13T00:00:00"/>
    <n v="1"/>
    <s v="2.3.3 and up"/>
    <s v="100"/>
    <s v="0"/>
  </r>
  <r>
    <s v="chat dz"/>
    <x v="6"/>
    <n v="5"/>
    <n v="8"/>
    <s v="29M"/>
    <s v="100+"/>
    <x v="0"/>
    <n v="0"/>
    <x v="1"/>
    <s v="Communication"/>
    <d v="2018-03-14T00:00:00"/>
    <n v="1"/>
    <s v="4.1 and up"/>
    <s v="100"/>
    <s v="0"/>
  </r>
  <r>
    <s v="Devise Dz"/>
    <x v="11"/>
    <n v="4"/>
    <n v="26"/>
    <s v="3.6M"/>
    <s v="1,000+"/>
    <x v="0"/>
    <n v="0"/>
    <x v="0"/>
    <s v="Finance"/>
    <d v="2017-05-29T00:00:00"/>
    <s v="1.0.0"/>
    <s v="4.0 and up"/>
    <s v="1000"/>
    <s v="0"/>
  </r>
  <r>
    <s v="BAC DZ Questionnaire"/>
    <x v="18"/>
    <n v="4"/>
    <n v="38"/>
    <s v="Varies with device"/>
    <s v="5,000+"/>
    <x v="0"/>
    <n v="0"/>
    <x v="0"/>
    <s v="Education"/>
    <d v="2018-05-25T00:00:00"/>
    <s v="Varies with device"/>
    <s v="Varies with device"/>
    <s v="5000"/>
    <s v="0"/>
  </r>
  <r>
    <s v="Ludo Dz"/>
    <x v="17"/>
    <n v="4.5"/>
    <n v="17"/>
    <s v="28M"/>
    <s v="500+"/>
    <x v="0"/>
    <n v="0"/>
    <x v="0"/>
    <s v="Board"/>
    <d v="2017-08-27T00:00:00"/>
    <n v="1"/>
    <s v="4.1 and up"/>
    <s v="500"/>
    <s v="0"/>
  </r>
  <r>
    <s v="ONEC DZ"/>
    <x v="18"/>
    <s v="NaN"/>
    <n v="40"/>
    <s v="3.1M"/>
    <s v="1,000+"/>
    <x v="0"/>
    <n v="0"/>
    <x v="0"/>
    <s v="Education"/>
    <d v="2018-06-13T00:00:00"/>
    <n v="4"/>
    <s v="4.0.3 and up"/>
    <s v="1000"/>
    <s v="0"/>
  </r>
  <r>
    <s v="Agent HQ for The Division"/>
    <x v="18"/>
    <n v="4.0999999999999996"/>
    <n v="1060"/>
    <s v="2.5M"/>
    <s v="100,000+"/>
    <x v="0"/>
    <n v="0"/>
    <x v="0"/>
    <s v="Entertainment"/>
    <d v="2018-02-17T00:00:00"/>
    <n v="0.35"/>
    <s v="4.0.3 and up"/>
    <s v="100000"/>
    <s v="0"/>
  </r>
  <r>
    <s v="DZ Urgences"/>
    <x v="18"/>
    <s v="NaN"/>
    <n v="16"/>
    <s v="1.6M"/>
    <s v="500+"/>
    <x v="0"/>
    <n v="0"/>
    <x v="0"/>
    <s v="Education"/>
    <d v="2016-12-21T00:00:00"/>
    <n v="2"/>
    <s v="4.0 and up"/>
    <s v="500"/>
    <s v="0"/>
  </r>
  <r>
    <s v="infirmiers"/>
    <x v="19"/>
    <n v="4.7"/>
    <n v="125"/>
    <s v="23M"/>
    <s v="10,000+"/>
    <x v="0"/>
    <n v="0"/>
    <x v="0"/>
    <s v="Medical"/>
    <d v="2018-06-07T00:00:00"/>
    <n v="12"/>
    <s v="4.0.3 and up"/>
    <s v="10000"/>
    <s v="0"/>
  </r>
  <r>
    <s v="DZ sim"/>
    <x v="25"/>
    <n v="4.4000000000000004"/>
    <n v="417"/>
    <s v="15M"/>
    <s v="10,000+"/>
    <x v="0"/>
    <n v="0"/>
    <x v="0"/>
    <s v="Tools"/>
    <d v="2018-04-26T00:00:00"/>
    <n v="3"/>
    <s v="4.2 and up"/>
    <s v="10000"/>
    <s v="0"/>
  </r>
  <r>
    <s v="Tuberculose Dz"/>
    <x v="19"/>
    <n v="4.9000000000000004"/>
    <n v="26"/>
    <s v="6.1M"/>
    <s v="1,000+"/>
    <x v="0"/>
    <n v="0"/>
    <x v="0"/>
    <s v="Medical"/>
    <d v="2016-11-06T00:00:00"/>
    <s v="1.0.7"/>
    <s v="4.1 and up"/>
    <s v="1000"/>
    <s v="0"/>
  </r>
  <r>
    <s v="DZ Fly AlgÃ©rie Horaire Vols"/>
    <x v="24"/>
    <n v="3.6"/>
    <n v="114"/>
    <s v="10M"/>
    <s v="10,000+"/>
    <x v="0"/>
    <n v="0"/>
    <x v="0"/>
    <s v="Travel &amp; Local"/>
    <d v="2016-10-31T00:00:00"/>
    <n v="2"/>
    <s v="4.0 and up"/>
    <s v="10000"/>
    <s v="0"/>
  </r>
  <r>
    <s v="3G to 4G Converter - Simulator"/>
    <x v="25"/>
    <n v="4.2"/>
    <n v="268"/>
    <s v="2.4M"/>
    <s v="10,000+"/>
    <x v="0"/>
    <n v="0"/>
    <x v="0"/>
    <s v="Tools"/>
    <d v="2018-02-21T00:00:00"/>
    <s v="3.0.0"/>
    <s v="4.1 and up"/>
    <s v="10000"/>
    <s v="0"/>
  </r>
  <r>
    <s v="dekoreko-dz"/>
    <x v="21"/>
    <s v="NaN"/>
    <n v="16"/>
    <s v="4.6M"/>
    <s v="500+"/>
    <x v="0"/>
    <n v="0"/>
    <x v="0"/>
    <s v="Shopping"/>
    <d v="2018-03-03T00:00:00"/>
    <s v="1.0.0"/>
    <s v="4.0.3 and up"/>
    <s v="500"/>
    <s v="0"/>
  </r>
  <r>
    <s v="ChangeDA - Cours du DZD sur le marchÃ© parallÃ¨le"/>
    <x v="11"/>
    <n v="4.4000000000000004"/>
    <n v="188"/>
    <s v="3.3M"/>
    <s v="10,000+"/>
    <x v="0"/>
    <n v="0"/>
    <x v="0"/>
    <s v="Finance"/>
    <d v="2018-07-28T00:00:00"/>
    <n v="2.5"/>
    <s v="4.2 and up"/>
    <s v="10000"/>
    <s v="0"/>
  </r>
  <r>
    <s v="dz press"/>
    <x v="31"/>
    <s v="NaN"/>
    <n v="30"/>
    <s v="10M"/>
    <s v="1,000+"/>
    <x v="0"/>
    <n v="0"/>
    <x v="0"/>
    <s v="News &amp; Magazines"/>
    <d v="2015-07-30T00:00:00"/>
    <n v="1.8"/>
    <s v="4.0 and up"/>
    <s v="1000"/>
    <s v="0"/>
  </r>
  <r>
    <s v="Tunisian Dinar: Exchange rate"/>
    <x v="11"/>
    <n v="4.5"/>
    <n v="625"/>
    <s v="3.8M"/>
    <s v="10,000+"/>
    <x v="0"/>
    <n v="0"/>
    <x v="0"/>
    <s v="Finance"/>
    <d v="2018-03-30T00:00:00"/>
    <n v="2.1"/>
    <s v="4.0 and up"/>
    <s v="10000"/>
    <s v="0"/>
  </r>
  <r>
    <s v="love sms good morning"/>
    <x v="6"/>
    <n v="4.2"/>
    <n v="10"/>
    <s v="3.1M"/>
    <s v="5,000+"/>
    <x v="0"/>
    <n v="0"/>
    <x v="0"/>
    <s v="Communication"/>
    <d v="2016-04-28T00:00:00"/>
    <n v="1"/>
    <s v="2.3 and up"/>
    <s v="5000"/>
    <s v="0"/>
  </r>
  <r>
    <s v="Dz Camera"/>
    <x v="25"/>
    <s v="NaN"/>
    <n v="1"/>
    <s v="33M"/>
    <s v="10+"/>
    <x v="0"/>
    <n v="0"/>
    <x v="0"/>
    <s v="Tools"/>
    <d v="2017-11-19T00:00:00"/>
    <n v="1"/>
    <s v="4.3 and up"/>
    <s v="10"/>
    <s v="0"/>
  </r>
  <r>
    <s v="quran-DZ"/>
    <x v="20"/>
    <s v="NaN"/>
    <n v="0"/>
    <s v="6.2M"/>
    <s v="10+"/>
    <x v="0"/>
    <n v="0"/>
    <x v="1"/>
    <s v="Social"/>
    <d v="2018-06-13T00:00:00"/>
    <n v="1.1000000000000001"/>
    <s v="4.2 and up"/>
    <s v="10"/>
    <s v="0"/>
  </r>
  <r>
    <s v="DZ Blagues"/>
    <x v="18"/>
    <n v="4.2"/>
    <n v="580"/>
    <s v="2.1M"/>
    <s v="10,000+"/>
    <x v="0"/>
    <n v="0"/>
    <x v="0"/>
    <s v="Entertainment"/>
    <d v="2012-12-19T00:00:00"/>
    <n v="1.3"/>
    <s v="2.1 and up"/>
    <s v="10000"/>
    <s v="0"/>
  </r>
  <r>
    <s v="DZ Register"/>
    <x v="27"/>
    <s v="NaN"/>
    <n v="0"/>
    <s v="18M"/>
    <s v="1+"/>
    <x v="0"/>
    <n v="0"/>
    <x v="0"/>
    <s v="Productivity"/>
    <d v="2018-07-31T00:00:00"/>
    <s v="1.0.6"/>
    <s v="4.1 and up"/>
    <s v="1"/>
    <s v="0"/>
  </r>
  <r>
    <s v="EA SPORTS UFCÂ®"/>
    <x v="23"/>
    <n v="4.5"/>
    <n v="2371338"/>
    <s v="37M"/>
    <s v="50,000,000+"/>
    <x v="0"/>
    <n v="0"/>
    <x v="1"/>
    <s v="Sports"/>
    <d v="2017-07-24T00:00:00"/>
    <s v="1.9.3097721"/>
    <s v="2.3.3 and up"/>
    <s v="50000000"/>
    <s v="0"/>
  </r>
  <r>
    <s v="NBA LIVE Mobile Basketball"/>
    <x v="23"/>
    <n v="4.4000000000000004"/>
    <n v="1690802"/>
    <s v="58M"/>
    <s v="50,000,000+"/>
    <x v="0"/>
    <n v="0"/>
    <x v="0"/>
    <s v="Sports"/>
    <d v="2018-05-21T00:00:00"/>
    <s v="2.3.1"/>
    <s v="4.0 and up"/>
    <s v="50000000"/>
    <s v="0"/>
  </r>
  <r>
    <s v="Need for Speedâ„¢ No Limits"/>
    <x v="17"/>
    <n v="4.4000000000000004"/>
    <n v="3344300"/>
    <s v="22M"/>
    <s v="50,000,000+"/>
    <x v="0"/>
    <n v="0"/>
    <x v="2"/>
    <s v="Racing"/>
    <d v="2018-07-24T00:00:00"/>
    <s v="2.12.1"/>
    <s v="4.1 and up"/>
    <s v="50000000"/>
    <s v="0"/>
  </r>
  <r>
    <s v="Real Racing 3"/>
    <x v="18"/>
    <n v="4.5"/>
    <n v="354454"/>
    <s v="71M"/>
    <s v="10,000,000+"/>
    <x v="0"/>
    <n v="0"/>
    <x v="0"/>
    <s v="Racing;Action &amp; Adventure"/>
    <d v="2018-07-02T00:00:00"/>
    <s v="6.4.0"/>
    <s v="4.1 and up"/>
    <s v="10000000"/>
    <s v="0"/>
  </r>
  <r>
    <s v="Madden NFL Football"/>
    <x v="18"/>
    <n v="4.5"/>
    <n v="1455952"/>
    <s v="Varies with device"/>
    <s v="10,000,000+"/>
    <x v="0"/>
    <n v="0"/>
    <x v="0"/>
    <s v="Sports;Action &amp; Adventure"/>
    <d v="2018-05-15T00:00:00"/>
    <s v="4.3.6"/>
    <s v="4.0 and up"/>
    <s v="10000000"/>
    <s v="0"/>
  </r>
  <r>
    <s v="EA SPORTSâ„¢ FIFA 18 Companion"/>
    <x v="23"/>
    <n v="3.9"/>
    <n v="282727"/>
    <s v="63M"/>
    <s v="10,000,000+"/>
    <x v="0"/>
    <n v="0"/>
    <x v="0"/>
    <s v="Sports"/>
    <d v="2017-12-07T00:00:00"/>
    <s v="18.0.5.172734"/>
    <s v="4.4 and up"/>
    <s v="10000000"/>
    <s v="0"/>
  </r>
  <r>
    <s v="The Simpsonsâ„¢: Tapped Out"/>
    <x v="18"/>
    <n v="4.3"/>
    <n v="636995"/>
    <s v="49M"/>
    <s v="10,000,000+"/>
    <x v="0"/>
    <n v="0"/>
    <x v="1"/>
    <s v="Casual"/>
    <d v="2018-07-31T00:00:00"/>
    <s v="4.34.0"/>
    <s v="4.0.3 and up"/>
    <s v="10000000"/>
    <s v="0"/>
  </r>
  <r>
    <s v="Plants vs. Zombiesâ„¢ 2"/>
    <x v="18"/>
    <n v="4.4000000000000004"/>
    <n v="567632"/>
    <s v="15M"/>
    <s v="10,000,000+"/>
    <x v="0"/>
    <n v="0"/>
    <x v="2"/>
    <s v="Casual"/>
    <d v="2018-06-12T00:00:00"/>
    <s v="6.8.1"/>
    <s v="4.1 and up"/>
    <s v="10000000"/>
    <s v="0"/>
  </r>
  <r>
    <s v="Command &amp; Conquer: Rivals"/>
    <x v="18"/>
    <s v="NaN"/>
    <n v="0"/>
    <s v="Varies with device"/>
    <n v="0"/>
    <x v="2"/>
    <n v="0"/>
    <x v="2"/>
    <s v="Strategy"/>
    <d v="2018-06-28T00:00:00"/>
    <s v="Varies with device"/>
    <s v="Varies with device"/>
    <s v="0"/>
    <s v="0"/>
  </r>
  <r>
    <s v="Star Warsâ„¢: Galaxy of Heroes"/>
    <x v="18"/>
    <n v="4.5"/>
    <n v="1461698"/>
    <s v="67M"/>
    <s v="10,000,000+"/>
    <x v="0"/>
    <n v="0"/>
    <x v="2"/>
    <s v="Role Playing"/>
    <d v="2018-05-21T00:00:00"/>
    <s v="0.12.334385"/>
    <s v="4.1 and up"/>
    <s v="10000000"/>
    <s v="0"/>
  </r>
  <r>
    <s v="Dungeon Keeper"/>
    <x v="18"/>
    <n v="4"/>
    <n v="69574"/>
    <s v="45M"/>
    <s v="500,000+"/>
    <x v="0"/>
    <n v="0"/>
    <x v="2"/>
    <s v="Strategy"/>
    <d v="2018-05-24T00:00:00"/>
    <s v="1.8.91"/>
    <s v="4.1 and up"/>
    <s v="500000"/>
    <s v="0"/>
  </r>
  <r>
    <s v="Lost Journey (Dreamsky)"/>
    <x v="17"/>
    <n v="4.5"/>
    <n v="32344"/>
    <s v="29M"/>
    <s v="1,000,000+"/>
    <x v="1"/>
    <n v="0.99"/>
    <x v="0"/>
    <s v="Adventure"/>
    <d v="2016-10-21T00:00:00"/>
    <s v="1.3.12"/>
    <s v="3.0 and up"/>
    <s v="1000000"/>
    <s v="0.99"/>
  </r>
  <r>
    <s v="TETRIS"/>
    <x v="18"/>
    <n v="4"/>
    <n v="199808"/>
    <s v="57M"/>
    <s v="10,000,000+"/>
    <x v="0"/>
    <n v="0"/>
    <x v="0"/>
    <s v="Puzzle"/>
    <d v="2018-06-14T00:00:00"/>
    <s v="3.0.10"/>
    <s v="3.0 and up"/>
    <s v="10000000"/>
    <s v="0"/>
  </r>
  <r>
    <s v="Bejeweled Classic"/>
    <x v="18"/>
    <n v="4.4000000000000004"/>
    <n v="203101"/>
    <s v="Varies with device"/>
    <s v="5,000,000+"/>
    <x v="0"/>
    <n v="0"/>
    <x v="0"/>
    <s v="Casual"/>
    <d v="2018-05-31T00:00:00"/>
    <s v="Varies with device"/>
    <s v="4.1 and up"/>
    <s v="5000000"/>
    <s v="0"/>
  </r>
  <r>
    <s v="NBA JAM by EA SPORTSâ„¢"/>
    <x v="18"/>
    <n v="4.3"/>
    <n v="56444"/>
    <s v="43M"/>
    <s v="500,000+"/>
    <x v="1"/>
    <n v="4.99"/>
    <x v="0"/>
    <s v="Sports;Action &amp; Adventure"/>
    <d v="2017-02-08T00:00:00"/>
    <s v="04.00.40"/>
    <s v="2.3 and up"/>
    <s v="500000"/>
    <s v="4.99"/>
  </r>
  <r>
    <s v="EA Plus"/>
    <x v="24"/>
    <n v="2.5"/>
    <n v="12"/>
    <s v="12M"/>
    <s v="1,000+"/>
    <x v="0"/>
    <n v="0"/>
    <x v="0"/>
    <s v="Travel &amp; Local"/>
    <d v="2017-11-03T00:00:00"/>
    <n v="1.4"/>
    <s v="4.0.3 and up"/>
    <s v="1000"/>
    <s v="0"/>
  </r>
  <r>
    <s v="TETRIS Blitz"/>
    <x v="18"/>
    <n v="4.4000000000000004"/>
    <n v="201631"/>
    <s v="96M"/>
    <s v="5,000,000+"/>
    <x v="0"/>
    <n v="0"/>
    <x v="0"/>
    <s v="Puzzle"/>
    <d v="2018-06-01T00:00:00"/>
    <s v="4.4.4"/>
    <s v="4.1 and up"/>
    <s v="5000000"/>
    <s v="0"/>
  </r>
  <r>
    <s v="POGO Games"/>
    <x v="18"/>
    <n v="3.8"/>
    <n v="32600"/>
    <s v="26M"/>
    <s v="1,000,000+"/>
    <x v="0"/>
    <n v="0"/>
    <x v="0"/>
    <s v="Casual"/>
    <d v="2017-02-22T00:00:00"/>
    <s v="1.4.10"/>
    <s v="4.1 and up"/>
    <s v="1000000"/>
    <s v="0"/>
  </r>
  <r>
    <s v="SW Battlefront Companion"/>
    <x v="18"/>
    <n v="4.4000000000000004"/>
    <n v="93870"/>
    <s v="79M"/>
    <s v="1,000,000+"/>
    <x v="0"/>
    <n v="0"/>
    <x v="0"/>
    <s v="Strategy"/>
    <d v="2016-02-03T00:00:00"/>
    <s v="1.0.6"/>
    <s v="4.0 and up"/>
    <s v="1000000"/>
    <s v="0"/>
  </r>
  <r>
    <s v="Bejeweled Blitz"/>
    <x v="18"/>
    <n v="4.2"/>
    <n v="222664"/>
    <s v="98M"/>
    <s v="10,000,000+"/>
    <x v="0"/>
    <n v="0"/>
    <x v="0"/>
    <s v="Puzzle"/>
    <d v="2018-08-01T00:00:00"/>
    <s v="2.6.0.125"/>
    <s v="4.0.3 and up"/>
    <s v="10000000"/>
    <s v="0"/>
  </r>
  <r>
    <s v="Peggle Blast"/>
    <x v="17"/>
    <n v="4.0999999999999996"/>
    <n v="166251"/>
    <s v="19M"/>
    <s v="5,000,000+"/>
    <x v="0"/>
    <n v="0"/>
    <x v="0"/>
    <s v="Card"/>
    <d v="2017-12-11T00:00:00"/>
    <s v="2.16.0"/>
    <s v="4.0.3 and up"/>
    <s v="5000000"/>
    <s v="0"/>
  </r>
  <r>
    <s v="Heroes of Dragon Age"/>
    <x v="17"/>
    <n v="4.2"/>
    <n v="70389"/>
    <s v="28M"/>
    <s v="1,000,000+"/>
    <x v="0"/>
    <n v="0"/>
    <x v="1"/>
    <s v="Action"/>
    <d v="2018-05-09T00:00:00"/>
    <s v="5.3.1"/>
    <s v="2.3.3 and up"/>
    <s v="1000000"/>
    <s v="0"/>
  </r>
  <r>
    <s v="SCRABBLE"/>
    <x v="17"/>
    <n v="3.9"/>
    <n v="172281"/>
    <s v="50M"/>
    <s v="5,000,000+"/>
    <x v="0"/>
    <n v="0"/>
    <x v="0"/>
    <s v="Word"/>
    <d v="2018-08-01T00:00:00"/>
    <s v="5.27.0.729"/>
    <s v="4.1 and up"/>
    <s v="5000000"/>
    <s v="0"/>
  </r>
  <r>
    <s v="Asphalt Xtreme: Rally Racing"/>
    <x v="17"/>
    <n v="4.5"/>
    <n v="567984"/>
    <s v="39M"/>
    <s v="10,000,000+"/>
    <x v="0"/>
    <n v="0"/>
    <x v="0"/>
    <s v="Racing"/>
    <d v="2018-07-16T00:00:00"/>
    <s v="1.7.3b"/>
    <s v="4.0.3 and up"/>
    <s v="10000000"/>
    <s v="0"/>
  </r>
  <r>
    <s v="FIFA 16 Soccer"/>
    <x v="23"/>
    <n v="4.0999999999999996"/>
    <n v="820577"/>
    <s v="30M"/>
    <s v="10,000,000+"/>
    <x v="0"/>
    <n v="0"/>
    <x v="0"/>
    <s v="Sports"/>
    <d v="2017-01-25T00:00:00"/>
    <s v="3.3.118003"/>
    <s v="4.4 and up"/>
    <s v="10000000"/>
    <s v="0"/>
  </r>
  <r>
    <s v="League of Stickman 2018- Ninja Arena PVP(Dreamsky)"/>
    <x v="17"/>
    <n v="4.4000000000000004"/>
    <n v="32496"/>
    <s v="99M"/>
    <s v="1,000,000+"/>
    <x v="1"/>
    <n v="0.99"/>
    <x v="1"/>
    <s v="Action"/>
    <d v="2018-07-03T00:00:00"/>
    <s v="5.3.3"/>
    <s v="2.3 and up"/>
    <s v="1000000"/>
    <s v="0.99"/>
  </r>
  <r>
    <s v="Modern Combat 5: eSports FPS"/>
    <x v="17"/>
    <n v="4.3"/>
    <n v="2903386"/>
    <s v="58M"/>
    <s v="100,000,000+"/>
    <x v="0"/>
    <n v="0"/>
    <x v="3"/>
    <s v="Action"/>
    <d v="2018-07-24T00:00:00"/>
    <s v="3.2.1c"/>
    <s v="4.0 and up"/>
    <s v="100000000"/>
    <s v="0"/>
  </r>
  <r>
    <s v="Bejeweled Stars: Free Match 3"/>
    <x v="18"/>
    <n v="4.5"/>
    <n v="85484"/>
    <s v="Varies with device"/>
    <s v="1,000,000+"/>
    <x v="0"/>
    <n v="0"/>
    <x v="0"/>
    <s v="Puzzle;Brain Games"/>
    <d v="2018-08-02T00:00:00"/>
    <s v="2.17.1"/>
    <s v="4.1 and up"/>
    <s v="1000000"/>
    <s v="0"/>
  </r>
  <r>
    <s v="Mass Effect: Andromeda APEX HQ"/>
    <x v="17"/>
    <n v="3.4"/>
    <n v="4490"/>
    <s v="92M"/>
    <s v="100,000+"/>
    <x v="0"/>
    <n v="0"/>
    <x v="2"/>
    <s v="Action"/>
    <d v="2017-09-21T00:00:00"/>
    <s v="1.18.1"/>
    <s v="4.1 and up"/>
    <s v="100000"/>
    <s v="0"/>
  </r>
  <r>
    <s v="Mirrorâ€™s Edgeâ„¢ Companion"/>
    <x v="17"/>
    <n v="3.4"/>
    <n v="1995"/>
    <s v="43M"/>
    <s v="100,000+"/>
    <x v="0"/>
    <n v="0"/>
    <x v="0"/>
    <s v="Action"/>
    <d v="2016-06-28T00:00:00"/>
    <s v="1.2.2"/>
    <s v="4.4 and up"/>
    <s v="100000"/>
    <s v="0"/>
  </r>
  <r>
    <s v="Stickman Legends: Shadow Wars"/>
    <x v="17"/>
    <n v="4.4000000000000004"/>
    <n v="38419"/>
    <s v="100M"/>
    <s v="1,000,000+"/>
    <x v="1"/>
    <n v="0.99"/>
    <x v="2"/>
    <s v="Action"/>
    <d v="2018-08-03T00:00:00"/>
    <s v="2.3.24"/>
    <s v="4.1 and up"/>
    <s v="1000000"/>
    <s v="0.99"/>
  </r>
  <r>
    <s v="MLB Perfect Inning 2018"/>
    <x v="23"/>
    <n v="4.2"/>
    <n v="42767"/>
    <s v="72M"/>
    <s v="1,000,000+"/>
    <x v="0"/>
    <n v="0"/>
    <x v="0"/>
    <s v="Sports"/>
    <d v="2018-07-26T00:00:00"/>
    <s v="2.0.5"/>
    <s v="4.3 and up"/>
    <s v="1000000"/>
    <s v="0"/>
  </r>
  <r>
    <s v="Gear.Club - True Racing"/>
    <x v="17"/>
    <n v="4.4000000000000004"/>
    <n v="140658"/>
    <s v="37M"/>
    <s v="1,000,000+"/>
    <x v="0"/>
    <n v="0"/>
    <x v="0"/>
    <s v="Racing"/>
    <d v="2018-08-01T00:00:00"/>
    <s v="1.21.2"/>
    <s v="4.3 and up"/>
    <s v="1000000"/>
    <s v="0"/>
  </r>
  <r>
    <s v="Plants vs. Zombiesâ„¢ Watch Face"/>
    <x v="18"/>
    <n v="3.5"/>
    <n v="33178"/>
    <s v="3.1M"/>
    <s v="1,000,000+"/>
    <x v="0"/>
    <n v="0"/>
    <x v="0"/>
    <s v="Casual"/>
    <d v="2015-02-02T00:00:00"/>
    <s v="1.0.5"/>
    <s v="4.3 and up"/>
    <s v="1000000"/>
    <s v="0"/>
  </r>
  <r>
    <s v="Real Football"/>
    <x v="23"/>
    <n v="4.0999999999999996"/>
    <n v="585564"/>
    <s v="33M"/>
    <s v="10,000,000+"/>
    <x v="0"/>
    <n v="0"/>
    <x v="0"/>
    <s v="Sports"/>
    <d v="2018-06-01T00:00:00"/>
    <s v="1.5.0"/>
    <s v="4.0.3 and up"/>
    <s v="10000000"/>
    <s v="0"/>
  </r>
  <r>
    <s v="Typical EA Game"/>
    <x v="18"/>
    <n v="4.5999999999999996"/>
    <n v="33"/>
    <s v="3.3M"/>
    <s v="100+"/>
    <x v="0"/>
    <n v="0"/>
    <x v="0"/>
    <s v="Casual"/>
    <d v="2017-11-18T00:00:00"/>
    <n v="1"/>
    <s v="4.0 and up"/>
    <s v="100"/>
    <s v="0"/>
  </r>
  <r>
    <s v="EB Mobile"/>
    <x v="18"/>
    <n v="1.7"/>
    <n v="1172"/>
    <s v="5.6M"/>
    <s v="10,000+"/>
    <x v="0"/>
    <n v="0"/>
    <x v="0"/>
    <s v="Education"/>
    <d v="2017-10-09T00:00:00"/>
    <s v="1.1.2"/>
    <s v="4.1 and up"/>
    <s v="10000"/>
    <s v="0"/>
  </r>
  <r>
    <s v="EB Events"/>
    <x v="24"/>
    <n v="3.3"/>
    <n v="97"/>
    <s v="16M"/>
    <s v="10,000+"/>
    <x v="0"/>
    <n v="0"/>
    <x v="0"/>
    <s v="Travel &amp; Local"/>
    <d v="2016-01-27T00:00:00"/>
    <n v="1.6"/>
    <s v="4.0 and up"/>
    <s v="10000"/>
    <s v="0"/>
  </r>
  <r>
    <s v="i am EB"/>
    <x v="22"/>
    <n v="5"/>
    <n v="1"/>
    <s v="5.4M"/>
    <s v="10+"/>
    <x v="0"/>
    <n v="0"/>
    <x v="1"/>
    <s v="Photography"/>
    <d v="2017-02-01T00:00:00"/>
    <n v="1"/>
    <s v="4.1 and up"/>
    <s v="10"/>
    <s v="0"/>
  </r>
  <r>
    <s v="EB-Link"/>
    <x v="4"/>
    <n v="4.8"/>
    <n v="6"/>
    <s v="11M"/>
    <s v="100+"/>
    <x v="0"/>
    <n v="0"/>
    <x v="0"/>
    <s v="Business"/>
    <d v="2018-06-07T00:00:00"/>
    <s v="1.2.7"/>
    <s v="4.2 and up"/>
    <s v="100"/>
    <s v="0"/>
  </r>
  <r>
    <s v="Debra Care Conference"/>
    <x v="4"/>
    <s v="NaN"/>
    <n v="0"/>
    <s v="30M"/>
    <s v="50+"/>
    <x v="0"/>
    <n v="0"/>
    <x v="0"/>
    <s v="Business"/>
    <d v="2018-06-15T00:00:00"/>
    <s v="5.29.02"/>
    <s v="5.0 and up"/>
    <s v="50"/>
    <s v="0"/>
  </r>
  <r>
    <s v="Exchange Bank - EB Mobile"/>
    <x v="11"/>
    <n v="4.5999999999999996"/>
    <n v="8"/>
    <s v="31M"/>
    <s v="1,000+"/>
    <x v="0"/>
    <n v="0"/>
    <x v="0"/>
    <s v="Finance"/>
    <d v="2018-05-02T00:00:00"/>
    <s v="18.1.79"/>
    <s v="5.0 and up"/>
    <s v="1000"/>
    <s v="0"/>
  </r>
  <r>
    <s v="TANGEDCO Mobile App (Official)"/>
    <x v="4"/>
    <n v="3.3"/>
    <n v="2915"/>
    <s v="3.3M"/>
    <s v="500,000+"/>
    <x v="0"/>
    <n v="0"/>
    <x v="0"/>
    <s v="Business"/>
    <d v="2017-11-03T00:00:00"/>
    <s v="1.0.2"/>
    <s v="4.4 and up"/>
    <s v="500000"/>
    <s v="0"/>
  </r>
  <r>
    <s v="EB-TV"/>
    <x v="23"/>
    <s v="NaN"/>
    <n v="6"/>
    <s v="30M"/>
    <s v="1,000+"/>
    <x v="0"/>
    <n v="0"/>
    <x v="0"/>
    <s v="Sports"/>
    <d v="2018-05-25T00:00:00"/>
    <s v="2.2.1"/>
    <s v="4.4 and up"/>
    <s v="1000"/>
    <s v="0"/>
  </r>
  <r>
    <s v="Free E B Garamond Cool Font"/>
    <x v="26"/>
    <n v="4.2"/>
    <n v="410"/>
    <s v="6.1M"/>
    <s v="100,000+"/>
    <x v="0"/>
    <n v="0"/>
    <x v="0"/>
    <s v="Personalization"/>
    <d v="2018-04-20T00:00:00"/>
    <n v="33"/>
    <s v="4.0.3 and up"/>
    <s v="100000"/>
    <s v="0"/>
  </r>
  <r>
    <s v="EB Kit"/>
    <x v="4"/>
    <s v="NaN"/>
    <n v="4"/>
    <s v="5.2M"/>
    <s v="100+"/>
    <x v="0"/>
    <n v="0"/>
    <x v="0"/>
    <s v="Business"/>
    <d v="2018-05-15T00:00:00"/>
    <n v="1.2"/>
    <s v="4.1 and up"/>
    <s v="100"/>
    <s v="0"/>
  </r>
  <r>
    <s v="Epson iProjection"/>
    <x v="27"/>
    <n v="3.5"/>
    <n v="3930"/>
    <s v="18M"/>
    <s v="1,000,000+"/>
    <x v="0"/>
    <n v="0"/>
    <x v="0"/>
    <s v="Productivity"/>
    <d v="2018-03-22T00:00:00"/>
    <s v="3.0.0"/>
    <s v="4.0 and up"/>
    <s v="1000000"/>
    <s v="0"/>
  </r>
  <r>
    <s v="TN e Sevai TN EB Bill Patta Citta EC Birth All Hub"/>
    <x v="20"/>
    <n v="3.7"/>
    <n v="23"/>
    <s v="16M"/>
    <s v="5,000+"/>
    <x v="0"/>
    <n v="0"/>
    <x v="0"/>
    <s v="Social"/>
    <d v="2018-04-26T00:00:00"/>
    <n v="1"/>
    <s v="4.1 and up"/>
    <s v="5000"/>
    <s v="0"/>
  </r>
  <r>
    <s v="EB Scanner"/>
    <x v="27"/>
    <n v="5"/>
    <n v="9"/>
    <s v="25M"/>
    <s v="50+"/>
    <x v="0"/>
    <n v="0"/>
    <x v="0"/>
    <s v="Productivity"/>
    <d v="2018-02-11T00:00:00"/>
    <s v="1.7.8"/>
    <s v="4.0.3 and up"/>
    <s v="50"/>
    <s v="0"/>
  </r>
  <r>
    <s v="TNEB Bill Online Payment (Tamil)"/>
    <x v="20"/>
    <s v="NaN"/>
    <n v="7"/>
    <s v="2.3M"/>
    <s v="5,000+"/>
    <x v="0"/>
    <n v="0"/>
    <x v="1"/>
    <s v="Social"/>
    <d v="2018-07-13T00:00:00"/>
    <n v="2"/>
    <s v="4.0.3 and up"/>
    <s v="5000"/>
    <s v="0"/>
  </r>
  <r>
    <s v="EB Demo for Android"/>
    <x v="18"/>
    <s v="NaN"/>
    <n v="0"/>
    <s v="13M"/>
    <s v="10+"/>
    <x v="0"/>
    <n v="0"/>
    <x v="1"/>
    <s v="Entertainment"/>
    <d v="2017-05-17T00:00:00"/>
    <n v="1"/>
    <s v="4.1 and up"/>
    <s v="10"/>
    <s v="0"/>
  </r>
  <r>
    <s v="eBay Kleinanzeigen for Germany"/>
    <x v="21"/>
    <n v="4.5999999999999996"/>
    <n v="318142"/>
    <s v="Varies with device"/>
    <s v="10,000,000+"/>
    <x v="0"/>
    <n v="0"/>
    <x v="1"/>
    <s v="Shopping"/>
    <d v="2018-08-03T00:00:00"/>
    <s v="Varies with device"/>
    <s v="Varies with device"/>
    <s v="10000000"/>
    <s v="0"/>
  </r>
  <r>
    <s v="Mental Hospital:EB 2 Lite"/>
    <x v="17"/>
    <n v="4.0999999999999996"/>
    <n v="5341"/>
    <s v="8.8M"/>
    <s v="100,000+"/>
    <x v="0"/>
    <n v="0"/>
    <x v="1"/>
    <s v="Action"/>
    <d v="2014-04-30T00:00:00"/>
    <n v="1"/>
    <s v="4.0 and up"/>
    <s v="100000"/>
    <s v="0"/>
  </r>
  <r>
    <s v="EB Annual Meetings"/>
    <x v="3"/>
    <n v="3.5"/>
    <n v="11"/>
    <s v="15M"/>
    <s v="1,000+"/>
    <x v="0"/>
    <n v="0"/>
    <x v="0"/>
    <s v="Books &amp; Reference"/>
    <d v="2018-04-13T00:00:00"/>
    <s v="9.4.7.6"/>
    <s v="4.0 and up"/>
    <s v="1000"/>
    <s v="0"/>
  </r>
  <r>
    <s v="UP EB Bill Payment &amp; Details"/>
    <x v="20"/>
    <n v="5"/>
    <n v="3"/>
    <s v="2.4M"/>
    <s v="50+"/>
    <x v="0"/>
    <n v="0"/>
    <x v="1"/>
    <s v="Social"/>
    <d v="2018-07-11T00:00:00"/>
    <n v="2"/>
    <s v="4.0 and up"/>
    <s v="50"/>
    <s v="0"/>
  </r>
  <r>
    <s v="EB-Banking (ersetzt)"/>
    <x v="11"/>
    <s v="NaN"/>
    <n v="24"/>
    <s v="70M"/>
    <s v="1,000+"/>
    <x v="0"/>
    <n v="0"/>
    <x v="0"/>
    <s v="Finance"/>
    <d v="2018-04-18T00:00:00"/>
    <s v="17.25.11"/>
    <s v="4.1 and up"/>
    <s v="1000"/>
    <s v="0"/>
  </r>
  <r>
    <s v="Tamilnadu EB Online Payment"/>
    <x v="11"/>
    <n v="3.7"/>
    <n v="155"/>
    <s v="3.9M"/>
    <s v="100,000+"/>
    <x v="0"/>
    <n v="0"/>
    <x v="0"/>
    <s v="Finance"/>
    <d v="2018-07-30T00:00:00"/>
    <s v="1.0.0"/>
    <s v="4.0.3 and up"/>
    <s v="100000"/>
    <s v="0"/>
  </r>
  <r>
    <s v="Online Kerala EB Bill Pay"/>
    <x v="11"/>
    <n v="4"/>
    <n v="37"/>
    <s v="3.9M"/>
    <s v="5,000+"/>
    <x v="0"/>
    <n v="0"/>
    <x v="0"/>
    <s v="Finance"/>
    <d v="2017-11-16T00:00:00"/>
    <s v="1.0.0"/>
    <s v="4.0.3 and up"/>
    <s v="5000"/>
    <s v="0"/>
  </r>
  <r>
    <s v="EB Remote Deposit"/>
    <x v="4"/>
    <s v="NaN"/>
    <n v="0"/>
    <s v="9.0M"/>
    <s v="10+"/>
    <x v="0"/>
    <n v="0"/>
    <x v="0"/>
    <s v="Business"/>
    <d v="2018-05-10T00:00:00"/>
    <n v="5.0999999999999996"/>
    <s v="4.1 and up"/>
    <s v="10"/>
    <s v="0"/>
  </r>
  <r>
    <s v="EB-Chat â€“ For my Events"/>
    <x v="10"/>
    <s v="NaN"/>
    <n v="2"/>
    <s v="21M"/>
    <s v="10+"/>
    <x v="0"/>
    <n v="0"/>
    <x v="1"/>
    <s v="Events"/>
    <d v="2017-11-16T00:00:00"/>
    <n v="1.4"/>
    <s v="3.0 and up"/>
    <s v="10"/>
    <s v="0"/>
  </r>
  <r>
    <s v="à¦¬à¦¾à¦‚à¦²à¦¾flix"/>
    <x v="18"/>
    <n v="4.2"/>
    <n v="1111"/>
    <s v="7.3M"/>
    <s v="100,000+"/>
    <x v="0"/>
    <n v="0"/>
    <x v="0"/>
    <s v="Entertainment"/>
    <d v="2018-06-05T00:00:00"/>
    <s v="3.6.1"/>
    <s v="4.1 and up"/>
    <s v="100000"/>
    <s v="0"/>
  </r>
  <r>
    <s v="EB Experience"/>
    <x v="16"/>
    <s v="NaN"/>
    <n v="0"/>
    <s v="1.8M"/>
    <s v="1+"/>
    <x v="0"/>
    <n v="0"/>
    <x v="0"/>
    <s v="Lifestyle"/>
    <d v="2017-10-19T00:00:00"/>
    <n v="1"/>
    <s v="4.0.3 and up"/>
    <s v="1"/>
    <s v="0"/>
  </r>
  <r>
    <s v="TNEB Quick Pay Easy"/>
    <x v="11"/>
    <n v="4.5"/>
    <n v="28"/>
    <s v="1.4M"/>
    <s v="10,000+"/>
    <x v="0"/>
    <n v="0"/>
    <x v="1"/>
    <s v="Finance"/>
    <d v="2018-01-29T00:00:00"/>
    <n v="1"/>
    <s v="3.0 and up"/>
    <s v="10000"/>
    <s v="0"/>
  </r>
  <r>
    <s v="TNEB"/>
    <x v="4"/>
    <n v="3.8"/>
    <n v="1777"/>
    <s v="948k"/>
    <s v="100,000+"/>
    <x v="0"/>
    <n v="0"/>
    <x v="0"/>
    <s v="Business"/>
    <d v="2014-05-18T00:00:00"/>
    <n v="1"/>
    <s v="2.2 and up"/>
    <s v="100000"/>
    <s v="0"/>
  </r>
  <r>
    <s v="TNEB Bill Checker / TNEB Bill Status"/>
    <x v="11"/>
    <n v="2.5"/>
    <n v="2"/>
    <s v="5.0M"/>
    <s v="1,000+"/>
    <x v="0"/>
    <n v="0"/>
    <x v="0"/>
    <s v="Finance"/>
    <d v="2018-03-03T00:00:00"/>
    <n v="2"/>
    <s v="4.0.3 and up"/>
    <s v="1000"/>
    <s v="0"/>
  </r>
  <r>
    <s v="Skin Disease"/>
    <x v="2"/>
    <n v="4"/>
    <n v="1"/>
    <s v="2.2M"/>
    <s v="100+"/>
    <x v="0"/>
    <n v="0"/>
    <x v="0"/>
    <s v="Beauty"/>
    <d v="2017-08-30T00:00:00"/>
    <n v="1"/>
    <s v="2.2 and up"/>
    <s v="100"/>
    <s v="0"/>
  </r>
  <r>
    <s v="Schlaumeier"/>
    <x v="3"/>
    <s v="NaN"/>
    <n v="0"/>
    <s v="688k"/>
    <s v="5+"/>
    <x v="1"/>
    <n v="0.99"/>
    <x v="0"/>
    <s v="Books &amp; Reference"/>
    <d v="2015-06-17T00:00:00"/>
    <n v="0.1"/>
    <s v="2.3 and up"/>
    <s v="5"/>
    <s v="0.99"/>
  </r>
  <r>
    <s v="Bihar Land Records - RoR and EB Quick Pay"/>
    <x v="25"/>
    <n v="4"/>
    <n v="8"/>
    <s v="2.2M"/>
    <s v="1,000+"/>
    <x v="0"/>
    <n v="0"/>
    <x v="0"/>
    <s v="Tools"/>
    <d v="2018-08-07T00:00:00"/>
    <s v="1.0.1"/>
    <s v="5.0 and up"/>
    <s v="1000"/>
    <s v="0"/>
  </r>
  <r>
    <s v="TNEB Reading"/>
    <x v="25"/>
    <n v="4.0999999999999996"/>
    <n v="28"/>
    <s v="2.5M"/>
    <s v="10,000+"/>
    <x v="0"/>
    <n v="0"/>
    <x v="0"/>
    <s v="Tools"/>
    <d v="2017-10-19T00:00:00"/>
    <n v="1.3"/>
    <s v="4.1 and up"/>
    <s v="10000"/>
    <s v="0"/>
  </r>
  <r>
    <s v="Eb &amp; flow Yoga Studio"/>
    <x v="13"/>
    <s v="NaN"/>
    <n v="0"/>
    <s v="7.3M"/>
    <s v="10+"/>
    <x v="0"/>
    <n v="0"/>
    <x v="0"/>
    <s v="Health &amp; Fitness"/>
    <d v="2018-07-09T00:00:00"/>
    <s v="4.2.2"/>
    <s v="4.1 and up"/>
    <s v="10"/>
    <s v="0"/>
  </r>
  <r>
    <s v="Audiowalk EB"/>
    <x v="24"/>
    <s v="NaN"/>
    <n v="0"/>
    <s v="90M"/>
    <s v="10+"/>
    <x v="0"/>
    <n v="0"/>
    <x v="0"/>
    <s v="Travel &amp; Local"/>
    <d v="2018-06-30T00:00:00"/>
    <s v="1.0.1"/>
    <s v="4.2 and up"/>
    <s v="10"/>
    <s v="0"/>
  </r>
  <r>
    <s v="RPG ãƒ–ãƒ¬ã‚¤ã‚¸ãƒ³ã‚° ã‚½ã‚¦ãƒ«ã‚º ã‚¢ã‚¯ã‚»ãƒ¬ã‚¤ãƒˆ"/>
    <x v="18"/>
    <n v="3.4"/>
    <n v="159"/>
    <s v="3.1M"/>
    <s v="1,000+"/>
    <x v="1"/>
    <n v="10.99"/>
    <x v="1"/>
    <s v="Role Playing"/>
    <d v="2018-04-26T00:00:00"/>
    <n v="2.12"/>
    <s v="2.3 and up"/>
    <s v="1000"/>
    <s v="10.99"/>
  </r>
  <r>
    <s v="Tamilnadu Electricity Info"/>
    <x v="25"/>
    <n v="3.6"/>
    <n v="216"/>
    <s v="811k"/>
    <s v="10,000+"/>
    <x v="0"/>
    <n v="0"/>
    <x v="0"/>
    <s v="Tools"/>
    <d v="2014-11-09T00:00:00"/>
    <n v="2"/>
    <s v="1.0 and up"/>
    <s v="10000"/>
    <s v="0"/>
  </r>
  <r>
    <s v="Punjab Online - Land Records â€¢ EB Bill Pay â€¢ RC/DL"/>
    <x v="25"/>
    <n v="3.4"/>
    <n v="16"/>
    <s v="4.0M"/>
    <s v="5,000+"/>
    <x v="0"/>
    <n v="0"/>
    <x v="0"/>
    <s v="Tools"/>
    <d v="2018-08-07T00:00:00"/>
    <n v="1"/>
    <s v="5.0 and up"/>
    <s v="5000"/>
    <s v="0"/>
  </r>
  <r>
    <s v="energyly (TNEB,BESCOM,MH,DL..)"/>
    <x v="25"/>
    <n v="3.9"/>
    <n v="627"/>
    <s v="4.1M"/>
    <s v="10,000+"/>
    <x v="0"/>
    <n v="0"/>
    <x v="0"/>
    <s v="Tools"/>
    <d v="2017-02-21T00:00:00"/>
    <n v="6"/>
    <s v="4.0 and up"/>
    <s v="10000"/>
    <s v="0"/>
  </r>
  <r>
    <s v="Paraglider Dashboard"/>
    <x v="23"/>
    <n v="4.5999999999999996"/>
    <n v="549"/>
    <s v="2.8M"/>
    <s v="50,000+"/>
    <x v="0"/>
    <n v="0"/>
    <x v="0"/>
    <s v="Sports"/>
    <d v="2018-03-03T00:00:00"/>
    <s v="2.1.4"/>
    <s v="4.0 and up"/>
    <s v="50000"/>
    <s v="0"/>
  </r>
  <r>
    <s v="Goodbox - Mega App"/>
    <x v="6"/>
    <n v="4.3"/>
    <n v="3429"/>
    <s v="Varies with device"/>
    <s v="100,000+"/>
    <x v="0"/>
    <n v="0"/>
    <x v="0"/>
    <s v="Communication"/>
    <d v="2018-03-08T00:00:00"/>
    <s v="1.10.279.2"/>
    <s v="4.2 and up"/>
    <s v="100000"/>
    <s v="0"/>
  </r>
  <r>
    <s v="ExÃ©rcito Brasileiro"/>
    <x v="27"/>
    <n v="4.7"/>
    <n v="1730"/>
    <s v="16M"/>
    <s v="100,000+"/>
    <x v="0"/>
    <n v="0"/>
    <x v="0"/>
    <s v="Productivity"/>
    <d v="2018-02-01T00:00:00"/>
    <n v="1.5"/>
    <s v="4.1 and up"/>
    <s v="100000"/>
    <s v="0"/>
  </r>
  <r>
    <s v="EB Cash Collections"/>
    <x v="4"/>
    <n v="5"/>
    <n v="1"/>
    <s v="4.3M"/>
    <s v="5+"/>
    <x v="0"/>
    <n v="0"/>
    <x v="0"/>
    <s v="Business"/>
    <d v="2018-07-31T00:00:00"/>
    <n v="1.1000000000000001"/>
    <s v="4.4 and up"/>
    <s v="5"/>
    <s v="0"/>
  </r>
  <r>
    <s v="TN Electricity (TNEB)"/>
    <x v="16"/>
    <n v="3.9"/>
    <n v="73"/>
    <s v="3.8M"/>
    <s v="10,000+"/>
    <x v="0"/>
    <n v="0"/>
    <x v="0"/>
    <s v="Lifestyle"/>
    <d v="2016-12-21T00:00:00"/>
    <n v="8"/>
    <s v="2.3 and up"/>
    <s v="10000"/>
    <s v="0"/>
  </r>
  <r>
    <s v="Electrician Calculator Pro"/>
    <x v="25"/>
    <n v="3.9"/>
    <n v="47"/>
    <s v="270k"/>
    <s v="1,000+"/>
    <x v="1"/>
    <n v="14.99"/>
    <x v="0"/>
    <s v="Tools"/>
    <d v="2014-06-03T00:00:00"/>
    <n v="3.1"/>
    <s v="1.6 and up"/>
    <s v="1000"/>
    <s v="14.99"/>
  </r>
  <r>
    <s v="Call Blocker - Blacklist, SMS Blocker"/>
    <x v="6"/>
    <n v="4.2"/>
    <n v="30350"/>
    <s v="3.7M"/>
    <s v="1,000,000+"/>
    <x v="0"/>
    <n v="0"/>
    <x v="0"/>
    <s v="Communication"/>
    <d v="2018-01-16T00:00:00"/>
    <s v="10.0.0"/>
    <s v="4.1 and up"/>
    <s v="1000000"/>
    <s v="0"/>
  </r>
  <r>
    <s v="è‹±æ¼¢å­—å…¸ EC Dictionary"/>
    <x v="18"/>
    <n v="4.3"/>
    <n v="55408"/>
    <s v="Varies with device"/>
    <s v="1,000,000+"/>
    <x v="0"/>
    <n v="0"/>
    <x v="0"/>
    <s v="Education"/>
    <d v="2018-01-08T00:00:00"/>
    <s v="Varies with device"/>
    <s v="Varies with device"/>
    <s v="1000000"/>
    <s v="0"/>
  </r>
  <r>
    <s v="EC - AP &amp; Telangana"/>
    <x v="3"/>
    <n v="3.5"/>
    <n v="10"/>
    <s v="3.0M"/>
    <s v="5,000+"/>
    <x v="0"/>
    <n v="0"/>
    <x v="0"/>
    <s v="Books &amp; Reference"/>
    <d v="2017-11-10T00:00:00"/>
    <n v="1"/>
    <s v="4.0.3 and up"/>
    <s v="5000"/>
    <s v="0"/>
  </r>
  <r>
    <s v="TN EC Online New"/>
    <x v="20"/>
    <s v="NaN"/>
    <n v="7"/>
    <s v="2.3M"/>
    <s v="1,000+"/>
    <x v="0"/>
    <n v="0"/>
    <x v="1"/>
    <s v="Social"/>
    <d v="2018-07-21T00:00:00"/>
    <n v="2.1"/>
    <s v="4.0 and up"/>
    <s v="1000"/>
    <s v="0"/>
  </r>
  <r>
    <s v="TN Patta, Chitta, EC"/>
    <x v="25"/>
    <n v="4.0999999999999996"/>
    <n v="633"/>
    <s v="3.8M"/>
    <s v="100,000+"/>
    <x v="0"/>
    <n v="0"/>
    <x v="0"/>
    <s v="Tools"/>
    <d v="2016-10-21T00:00:00"/>
    <n v="6.7"/>
    <s v="2.3 and up"/>
    <s v="100000"/>
    <s v="0"/>
  </r>
  <r>
    <s v="TN Patta Chitta EC Info"/>
    <x v="25"/>
    <n v="4.2"/>
    <n v="1611"/>
    <s v="2.7M"/>
    <s v="100,000+"/>
    <x v="0"/>
    <n v="0"/>
    <x v="0"/>
    <s v="Tools"/>
    <d v="2018-08-06T00:00:00"/>
    <n v="5"/>
    <s v="4.4 and up"/>
    <s v="100000"/>
    <s v="0"/>
  </r>
  <r>
    <s v="EC music dictionary"/>
    <x v="25"/>
    <n v="4.4000000000000004"/>
    <n v="20"/>
    <s v="2.2M"/>
    <s v="500+"/>
    <x v="1"/>
    <n v="1.99"/>
    <x v="0"/>
    <s v="Tools"/>
    <d v="2014-12-29T00:00:00"/>
    <n v="2.1"/>
    <s v="3.0 and up"/>
    <s v="500"/>
    <s v="1.99"/>
  </r>
  <r>
    <s v="EC Security"/>
    <x v="16"/>
    <n v="4.5"/>
    <n v="13"/>
    <s v="28M"/>
    <s v="1,000+"/>
    <x v="0"/>
    <n v="0"/>
    <x v="0"/>
    <s v="Lifestyle"/>
    <d v="2017-05-09T00:00:00"/>
    <s v="1.17.0.0"/>
    <s v="2.3.3 and up"/>
    <s v="1000"/>
    <s v="0"/>
  </r>
  <r>
    <s v="TN Patta Citta &amp; EC"/>
    <x v="3"/>
    <n v="3.8"/>
    <n v="48"/>
    <s v="1.5M"/>
    <s v="10,000+"/>
    <x v="0"/>
    <n v="0"/>
    <x v="0"/>
    <s v="Books &amp; Reference"/>
    <d v="2018-03-27T00:00:00"/>
    <n v="1"/>
    <s v="3.0 and up"/>
    <s v="10000"/>
    <s v="0"/>
  </r>
  <r>
    <s v="EC - Encumbrance Search - telangana state"/>
    <x v="4"/>
    <n v="3.4"/>
    <n v="45"/>
    <s v="5.5M"/>
    <s v="10,000+"/>
    <x v="0"/>
    <n v="0"/>
    <x v="0"/>
    <s v="Business"/>
    <d v="2017-06-18T00:00:00"/>
    <n v="1"/>
    <s v="2.3 and up"/>
    <s v="10000"/>
    <s v="0"/>
  </r>
  <r>
    <s v="Ec Solutions Mobile"/>
    <x v="4"/>
    <s v="NaN"/>
    <n v="0"/>
    <s v="4.0M"/>
    <s v="10+"/>
    <x v="0"/>
    <n v="0"/>
    <x v="0"/>
    <s v="Business"/>
    <d v="2016-11-20T00:00:00"/>
    <n v="1.02"/>
    <s v="4.1 and up"/>
    <s v="10"/>
    <s v="0"/>
  </r>
  <r>
    <s v="Encumbrance Certificate - (Obsolete)"/>
    <x v="4"/>
    <n v="3.9"/>
    <n v="184"/>
    <s v="48k"/>
    <s v="50,000+"/>
    <x v="0"/>
    <n v="0"/>
    <x v="0"/>
    <s v="Business"/>
    <d v="2014-08-12T00:00:00"/>
    <n v="1.1000000000000001"/>
    <s v="2.3 and up"/>
    <s v="50000"/>
    <s v="0"/>
  </r>
  <r>
    <s v="My Handbook : EE, EC, EI, E&amp;T, EEE, EECS"/>
    <x v="18"/>
    <n v="4.5"/>
    <n v="3776"/>
    <s v="7.7M"/>
    <s v="100,000+"/>
    <x v="0"/>
    <n v="0"/>
    <x v="0"/>
    <s v="Education"/>
    <d v="2017-07-24T00:00:00"/>
    <s v="8.07.021"/>
    <s v="4.0 and up"/>
    <s v="100000"/>
    <s v="0"/>
  </r>
  <r>
    <s v="ec-Work"/>
    <x v="27"/>
    <s v="NaN"/>
    <n v="3"/>
    <s v="26M"/>
    <s v="100+"/>
    <x v="0"/>
    <n v="0"/>
    <x v="0"/>
    <s v="Productivity"/>
    <d v="2018-07-09T00:00:00"/>
    <n v="1.1200000000000001"/>
    <s v="5.0 and up"/>
    <s v="100"/>
    <s v="0"/>
  </r>
  <r>
    <s v="ec.tv"/>
    <x v="16"/>
    <s v="NaN"/>
    <n v="0"/>
    <s v="8.6M"/>
    <s v="50+"/>
    <x v="0"/>
    <n v="0"/>
    <x v="0"/>
    <s v="Lifestyle"/>
    <d v="2016-11-11T00:00:00"/>
    <n v="1"/>
    <s v="4.1 and up"/>
    <s v="50"/>
    <s v="0"/>
  </r>
  <r>
    <s v="EC-HRV test"/>
    <x v="23"/>
    <n v="3"/>
    <n v="9"/>
    <s v="4.3M"/>
    <s v="1,000+"/>
    <x v="0"/>
    <n v="0"/>
    <x v="0"/>
    <s v="Sports"/>
    <d v="2018-07-26T00:00:00"/>
    <s v="3.9.13"/>
    <s v="4.4 and up"/>
    <s v="1000"/>
    <s v="0"/>
  </r>
  <r>
    <s v="EC MANAGER"/>
    <x v="30"/>
    <s v="NaN"/>
    <n v="2"/>
    <s v="17M"/>
    <s v="100+"/>
    <x v="0"/>
    <n v="0"/>
    <x v="0"/>
    <s v="Video Players &amp; Editors"/>
    <d v="2018-06-13T00:00:00"/>
    <s v="8.3.13.6"/>
    <s v="4.1 and up"/>
    <s v="100"/>
    <s v="0"/>
  </r>
  <r>
    <s v="Barry EC"/>
    <x v="25"/>
    <n v="4.0999999999999996"/>
    <n v="14"/>
    <s v="3.8M"/>
    <s v="1,000+"/>
    <x v="0"/>
    <n v="0"/>
    <x v="0"/>
    <s v="Tools"/>
    <d v="2017-12-18T00:00:00"/>
    <s v="1.278.0037"/>
    <s v="2.3.3 and up"/>
    <s v="1000"/>
    <s v="0"/>
  </r>
  <r>
    <s v="New Holland Agriculture T5 EC"/>
    <x v="27"/>
    <n v="4.5999999999999996"/>
    <n v="12"/>
    <s v="15M"/>
    <s v="1,000+"/>
    <x v="0"/>
    <n v="0"/>
    <x v="0"/>
    <s v="Productivity"/>
    <d v="2017-02-24T00:00:00"/>
    <n v="1.2"/>
    <s v="4.0.3 and up"/>
    <s v="1000"/>
    <s v="0"/>
  </r>
  <r>
    <s v="tv-ec"/>
    <x v="18"/>
    <s v="NaN"/>
    <n v="1"/>
    <s v="3.4M"/>
    <s v="50+"/>
    <x v="0"/>
    <n v="0"/>
    <x v="0"/>
    <s v="Entertainment"/>
    <d v="2018-04-07T00:00:00"/>
    <n v="8.1"/>
    <s v="4.0.3 and up"/>
    <s v="50"/>
    <s v="0"/>
  </r>
  <r>
    <s v="EC Taximeter"/>
    <x v="27"/>
    <n v="3.9"/>
    <n v="162"/>
    <s v="5.0M"/>
    <s v="10,000+"/>
    <x v="0"/>
    <n v="0"/>
    <x v="0"/>
    <s v="Productivity"/>
    <d v="2018-05-14T00:00:00"/>
    <s v="3.0.21"/>
    <s v="4.0 and up"/>
    <s v="10000"/>
    <s v="0"/>
  </r>
  <r>
    <s v="Walk Freely (Ec Shlire)"/>
    <x v="25"/>
    <n v="4.7"/>
    <n v="62"/>
    <s v="2.3M"/>
    <s v="1,000+"/>
    <x v="0"/>
    <n v="0"/>
    <x v="0"/>
    <s v="Tools"/>
    <d v="2017-11-13T00:00:00"/>
    <s v="1.1.3"/>
    <s v="4.1 and up"/>
    <s v="1000"/>
    <s v="0"/>
  </r>
  <r>
    <s v="EC Apps List"/>
    <x v="25"/>
    <n v="4.5"/>
    <n v="2"/>
    <s v="1.6M"/>
    <s v="100+"/>
    <x v="0"/>
    <n v="0"/>
    <x v="0"/>
    <s v="Tools"/>
    <d v="2015-02-12T00:00:00"/>
    <n v="1.3"/>
    <s v="4.0 and up"/>
    <s v="100"/>
    <s v="0"/>
  </r>
  <r>
    <s v="AP Stamps and Registration"/>
    <x v="3"/>
    <n v="3.4"/>
    <n v="82"/>
    <s v="2.7M"/>
    <s v="10,000+"/>
    <x v="0"/>
    <n v="0"/>
    <x v="0"/>
    <s v="Books &amp; Reference"/>
    <d v="2018-03-27T00:00:00"/>
    <n v="2"/>
    <s v="3.0 and up"/>
    <s v="10000"/>
    <s v="0"/>
  </r>
  <r>
    <s v="EC Calgary"/>
    <x v="18"/>
    <n v="5"/>
    <n v="6"/>
    <s v="8.1M"/>
    <s v="100+"/>
    <x v="0"/>
    <n v="0"/>
    <x v="1"/>
    <s v="Education"/>
    <d v="2018-06-26T00:00:00"/>
    <s v="3.8.0"/>
    <s v="4.1 and up"/>
    <s v="100"/>
    <s v="0"/>
  </r>
  <r>
    <s v="Victoria EC"/>
    <x v="25"/>
    <n v="5"/>
    <n v="5"/>
    <s v="3.8M"/>
    <s v="500+"/>
    <x v="0"/>
    <n v="0"/>
    <x v="0"/>
    <s v="Tools"/>
    <d v="2018-03-30T00:00:00"/>
    <s v="1.283.0037"/>
    <s v="2.3.3 and up"/>
    <s v="500"/>
    <s v="0"/>
  </r>
  <r>
    <s v="EC SPORTS"/>
    <x v="23"/>
    <n v="5"/>
    <n v="1"/>
    <s v="6.3M"/>
    <s v="10+"/>
    <x v="0"/>
    <n v="0"/>
    <x v="0"/>
    <s v="Sports"/>
    <d v="2015-05-26T00:00:00"/>
    <s v="4.1.1"/>
    <s v="2.3.3 and up"/>
    <s v="10"/>
    <s v="0"/>
  </r>
  <r>
    <s v="ECãƒŠãƒ“Ã—ã‚·ãƒ¥ãƒ•ãƒ¼"/>
    <x v="16"/>
    <n v="4"/>
    <n v="576"/>
    <s v="7.4M"/>
    <s v="50,000+"/>
    <x v="0"/>
    <n v="0"/>
    <x v="0"/>
    <s v="Lifestyle"/>
    <d v="2018-06-07T00:00:00"/>
    <s v="1.0.2"/>
    <s v="4.0 and up"/>
    <s v="50000"/>
    <s v="0"/>
  </r>
  <r>
    <s v="EC Designer 2.0"/>
    <x v="25"/>
    <s v="NaN"/>
    <n v="0"/>
    <s v="12M"/>
    <s v="50+"/>
    <x v="0"/>
    <n v="0"/>
    <x v="0"/>
    <s v="Tools"/>
    <d v="2018-07-09T00:00:00"/>
    <s v="0.0.44"/>
    <s v="4.0 and up"/>
    <s v="50"/>
    <s v="0"/>
  </r>
  <r>
    <s v="Arrayanes EC"/>
    <x v="16"/>
    <s v="NaN"/>
    <n v="2"/>
    <s v="7.9M"/>
    <s v="100+"/>
    <x v="0"/>
    <n v="0"/>
    <x v="0"/>
    <s v="Lifestyle"/>
    <d v="2018-06-27T00:00:00"/>
    <n v="3.5"/>
    <s v="4.4 and up"/>
    <s v="100"/>
    <s v="0"/>
  </r>
  <r>
    <s v="EC Reps"/>
    <x v="4"/>
    <n v="4"/>
    <n v="1"/>
    <s v="5.4M"/>
    <s v="100+"/>
    <x v="0"/>
    <n v="0"/>
    <x v="0"/>
    <s v="Business"/>
    <d v="2017-03-15T00:00:00"/>
    <n v="1.1000000000000001"/>
    <s v="4.0 and up"/>
    <s v="100"/>
    <s v="0"/>
  </r>
  <r>
    <s v="EC QR"/>
    <x v="27"/>
    <s v="NaN"/>
    <n v="0"/>
    <s v="4.0M"/>
    <s v="10+"/>
    <x v="0"/>
    <n v="0"/>
    <x v="0"/>
    <s v="Productivity"/>
    <d v="2018-07-24T00:00:00"/>
    <s v="1.0.2"/>
    <s v="4.1 and up"/>
    <s v="10"/>
    <s v="0"/>
  </r>
  <r>
    <s v="EC Tax"/>
    <x v="11"/>
    <n v="4.9000000000000004"/>
    <n v="8"/>
    <s v="3.1M"/>
    <s v="500+"/>
    <x v="0"/>
    <n v="0"/>
    <x v="0"/>
    <s v="Finance"/>
    <d v="2018-02-09T00:00:00"/>
    <n v="1.2"/>
    <s v="4.0.3 and up"/>
    <s v="500"/>
    <s v="0"/>
  </r>
  <r>
    <s v="EC Fairgrounds"/>
    <x v="18"/>
    <n v="5"/>
    <n v="3"/>
    <s v="5.5M"/>
    <s v="500+"/>
    <x v="0"/>
    <n v="0"/>
    <x v="0"/>
    <s v="Entertainment"/>
    <d v="2018-07-13T00:00:00"/>
    <s v="erie1.3.23.42-release"/>
    <s v="4.4 and up"/>
    <s v="500"/>
    <s v="0"/>
  </r>
  <r>
    <s v="CompactiMa EC pH Calibration"/>
    <x v="3"/>
    <s v="NaN"/>
    <n v="0"/>
    <s v="8.4M"/>
    <s v="100+"/>
    <x v="0"/>
    <n v="0"/>
    <x v="0"/>
    <s v="Books &amp; Reference"/>
    <d v="2016-12-22T00:00:00"/>
    <s v="1.1.2"/>
    <s v="4.1 and up"/>
    <s v="100"/>
    <s v="0"/>
  </r>
  <r>
    <s v="Kiamichi EC"/>
    <x v="25"/>
    <n v="4.5999999999999996"/>
    <n v="7"/>
    <s v="3.9M"/>
    <s v="1,000+"/>
    <x v="0"/>
    <n v="0"/>
    <x v="0"/>
    <s v="Tools"/>
    <d v="2018-02-23T00:00:00"/>
    <s v="1.283.0037"/>
    <s v="2.3.3 and up"/>
    <s v="1000"/>
    <s v="0"/>
  </r>
  <r>
    <s v="EC Games Datecs"/>
    <x v="23"/>
    <s v="NaN"/>
    <n v="76"/>
    <s v="329k"/>
    <s v="10,000+"/>
    <x v="0"/>
    <n v="0"/>
    <x v="0"/>
    <s v="Sports"/>
    <d v="2016-02-12T00:00:00"/>
    <n v="4.4000000000000004"/>
    <s v="2.1 and up"/>
    <s v="10000"/>
    <s v="0"/>
  </r>
  <r>
    <s v="TN Patta /Chitta /EC New"/>
    <x v="20"/>
    <n v="4.8"/>
    <n v="5"/>
    <s v="3.0M"/>
    <s v="100+"/>
    <x v="0"/>
    <n v="0"/>
    <x v="1"/>
    <s v="Social"/>
    <d v="2018-07-20T00:00:00"/>
    <n v="1"/>
    <s v="4.0 and up"/>
    <s v="100"/>
    <s v="0"/>
  </r>
  <r>
    <s v="HOLSTON EC"/>
    <x v="25"/>
    <n v="4.0999999999999996"/>
    <n v="7"/>
    <s v="4.2M"/>
    <s v="1,000+"/>
    <x v="0"/>
    <n v="0"/>
    <x v="0"/>
    <s v="Tools"/>
    <d v="2018-01-23T00:00:00"/>
    <s v="1.278.0037"/>
    <s v="2.3.3 and up"/>
    <s v="1000"/>
    <s v="0"/>
  </r>
  <r>
    <s v="FILL EC"/>
    <x v="4"/>
    <n v="4.0999999999999996"/>
    <n v="13"/>
    <s v="3.8M"/>
    <s v="100+"/>
    <x v="0"/>
    <n v="0"/>
    <x v="0"/>
    <s v="Business"/>
    <d v="2018-04-23T00:00:00"/>
    <n v="1"/>
    <s v="4.0.3 and up"/>
    <s v="100"/>
    <s v="0"/>
  </r>
  <r>
    <s v="MarÃ­timo EC"/>
    <x v="25"/>
    <s v="NaN"/>
    <n v="1"/>
    <s v="5.3M"/>
    <s v="10+"/>
    <x v="0"/>
    <n v="0"/>
    <x v="0"/>
    <s v="Tools"/>
    <d v="2018-02-14T00:00:00"/>
    <s v="1.9.8"/>
    <s v="4.0 and up"/>
    <s v="10"/>
    <s v="0"/>
  </r>
  <r>
    <s v="EC-Contractors"/>
    <x v="14"/>
    <s v="NaN"/>
    <n v="0"/>
    <s v="6.0M"/>
    <s v="1+"/>
    <x v="0"/>
    <n v="0"/>
    <x v="0"/>
    <s v="House &amp; Home"/>
    <d v="2018-04-25T00:00:00"/>
    <n v="14.01"/>
    <s v="4.0.3 and up"/>
    <s v="1"/>
    <s v="0"/>
  </r>
  <r>
    <s v="GATE Syllabus for EC 2018 &amp; Notifications"/>
    <x v="18"/>
    <n v="4.7"/>
    <n v="23"/>
    <s v="4.3M"/>
    <s v="1,000+"/>
    <x v="0"/>
    <n v="0"/>
    <x v="0"/>
    <s v="Education"/>
    <d v="2017-08-28T00:00:00"/>
    <n v="1.3"/>
    <s v="4.4 and up"/>
    <s v="1000"/>
    <s v="0"/>
  </r>
  <r>
    <s v="EC Sampler"/>
    <x v="27"/>
    <s v="NaN"/>
    <n v="0"/>
    <s v="30M"/>
    <s v="1+"/>
    <x v="0"/>
    <n v="0"/>
    <x v="0"/>
    <s v="Productivity"/>
    <d v="2018-07-31T00:00:00"/>
    <n v="1.4"/>
    <s v="4.0.3 and up"/>
    <s v="1"/>
    <s v="0"/>
  </r>
  <r>
    <s v="EC Mover"/>
    <x v="17"/>
    <n v="5"/>
    <n v="5"/>
    <s v="4.6M"/>
    <s v="10+"/>
    <x v="0"/>
    <n v="0"/>
    <x v="0"/>
    <s v="Racing"/>
    <d v="2018-08-01T00:00:00"/>
    <n v="1.1100000000000001"/>
    <s v="4.0.3 and up"/>
    <s v="10"/>
    <s v="0"/>
  </r>
  <r>
    <s v="SCS eC"/>
    <x v="27"/>
    <n v="4.4000000000000004"/>
    <n v="7"/>
    <s v="17M"/>
    <s v="100+"/>
    <x v="0"/>
    <n v="0"/>
    <x v="0"/>
    <s v="Productivity"/>
    <d v="2016-10-21T00:00:00"/>
    <s v="1.0.1"/>
    <s v="4.1 and up"/>
    <s v="100"/>
    <s v="0"/>
  </r>
  <r>
    <s v="My EF"/>
    <x v="18"/>
    <n v="3.3"/>
    <n v="4114"/>
    <s v="14M"/>
    <s v="100,000+"/>
    <x v="0"/>
    <n v="0"/>
    <x v="0"/>
    <s v="Education"/>
    <d v="2018-07-10T00:00:00"/>
    <n v="3.29"/>
    <s v="4.2 and up"/>
    <s v="100000"/>
    <s v="0"/>
  </r>
  <r>
    <s v="EF Mentor: Words"/>
    <x v="18"/>
    <n v="4"/>
    <n v="403"/>
    <s v="39M"/>
    <s v="50,000+"/>
    <x v="0"/>
    <n v="0"/>
    <x v="1"/>
    <s v="Education"/>
    <d v="2018-07-30T00:00:00"/>
    <s v="1.7.0.00115"/>
    <s v="4.1 and up"/>
    <s v="50000"/>
    <s v="0"/>
  </r>
  <r>
    <s v="EF Smart English for Phone"/>
    <x v="18"/>
    <n v="3.5"/>
    <n v="208"/>
    <s v="13M"/>
    <s v="10,000+"/>
    <x v="0"/>
    <n v="0"/>
    <x v="0"/>
    <s v="Education"/>
    <d v="2018-06-29T00:00:00"/>
    <s v="1.2.1"/>
    <s v="4.4 and up"/>
    <s v="10000"/>
    <s v="0"/>
  </r>
  <r>
    <s v="My EF Center"/>
    <x v="18"/>
    <n v="2.8"/>
    <n v="89"/>
    <s v="35M"/>
    <s v="10,000+"/>
    <x v="0"/>
    <n v="0"/>
    <x v="0"/>
    <s v="Education"/>
    <d v="2018-07-23T00:00:00"/>
    <s v="1.10.0"/>
    <s v="4.4 and up"/>
    <s v="10000"/>
    <s v="0"/>
  </r>
  <r>
    <s v="EF Mentor: Sounds"/>
    <x v="18"/>
    <s v="NaN"/>
    <n v="19"/>
    <s v="6.9M"/>
    <s v="5,000+"/>
    <x v="0"/>
    <n v="0"/>
    <x v="0"/>
    <s v="Education"/>
    <d v="2017-08-16T00:00:00"/>
    <s v="1.0.1.00613"/>
    <s v="4.1 and up"/>
    <s v="5000"/>
    <s v="0"/>
  </r>
  <r>
    <s v="EF English Live Business"/>
    <x v="18"/>
    <n v="3.6"/>
    <n v="496"/>
    <s v="14M"/>
    <s v="100,000+"/>
    <x v="0"/>
    <n v="0"/>
    <x v="0"/>
    <s v="Education"/>
    <d v="2018-05-04T00:00:00"/>
    <s v="2.0.1"/>
    <s v="4.4 and up"/>
    <s v="100000"/>
    <s v="0"/>
  </r>
  <r>
    <s v="EF Classroom"/>
    <x v="18"/>
    <n v="3.2"/>
    <n v="190"/>
    <s v="23M"/>
    <s v="50,000+"/>
    <x v="0"/>
    <n v="0"/>
    <x v="0"/>
    <s v="Education"/>
    <d v="2018-07-23T00:00:00"/>
    <s v="3.0.0.2927"/>
    <s v="5.0 and up"/>
    <s v="50000"/>
    <s v="0"/>
  </r>
  <r>
    <s v="EF English Live for phone"/>
    <x v="18"/>
    <n v="3.6"/>
    <n v="2210"/>
    <s v="15M"/>
    <s v="100,000+"/>
    <x v="0"/>
    <n v="0"/>
    <x v="0"/>
    <s v="Education"/>
    <d v="2018-07-24T00:00:00"/>
    <s v="3.1.0"/>
    <s v="5.0 and up"/>
    <s v="100000"/>
    <s v="0"/>
  </r>
  <r>
    <s v="EF Smart English"/>
    <x v="18"/>
    <n v="3.7"/>
    <n v="150"/>
    <s v="11M"/>
    <s v="5,000+"/>
    <x v="0"/>
    <n v="0"/>
    <x v="0"/>
    <s v="Education"/>
    <d v="2018-06-11T00:00:00"/>
    <s v="1.6.0"/>
    <s v="4.4 and up"/>
    <s v="5000"/>
    <s v="0"/>
  </r>
  <r>
    <s v="EF English Live Business Tablet"/>
    <x v="18"/>
    <n v="3.3"/>
    <n v="279"/>
    <s v="14M"/>
    <s v="10,000+"/>
    <x v="0"/>
    <n v="0"/>
    <x v="0"/>
    <s v="Education"/>
    <d v="2017-12-25T00:00:00"/>
    <s v="1.6.6"/>
    <s v="4.4 and up"/>
    <s v="10000"/>
    <s v="0"/>
  </r>
  <r>
    <s v="EF English Live for tablets"/>
    <x v="18"/>
    <n v="3.1"/>
    <n v="1242"/>
    <s v="14M"/>
    <s v="50,000+"/>
    <x v="0"/>
    <n v="0"/>
    <x v="0"/>
    <s v="Education"/>
    <d v="2018-04-24T00:00:00"/>
    <s v="1.7.0"/>
    <s v="4.4 and up"/>
    <s v="50000"/>
    <s v="0"/>
  </r>
  <r>
    <s v="EF ParÐµnts"/>
    <x v="18"/>
    <n v="4.0999999999999996"/>
    <n v="435"/>
    <s v="17M"/>
    <s v="50,000+"/>
    <x v="0"/>
    <n v="0"/>
    <x v="0"/>
    <s v="Education"/>
    <d v="2018-06-21T00:00:00"/>
    <s v="3.1.0"/>
    <s v="4.1 and up"/>
    <s v="50000"/>
    <s v="0"/>
  </r>
  <r>
    <s v="EF Teacher"/>
    <x v="18"/>
    <n v="3.1"/>
    <n v="16"/>
    <s v="17M"/>
    <s v="1,000+"/>
    <x v="0"/>
    <n v="0"/>
    <x v="0"/>
    <s v="Education"/>
    <d v="2018-04-19T00:00:00"/>
    <n v="1.6"/>
    <s v="4.1 and up"/>
    <s v="1000"/>
    <s v="0"/>
  </r>
  <r>
    <s v="English Bite"/>
    <x v="18"/>
    <n v="3.5"/>
    <n v="268"/>
    <s v="9.8M"/>
    <s v="10,000+"/>
    <x v="0"/>
    <n v="0"/>
    <x v="0"/>
    <s v="Education"/>
    <d v="2016-01-25T00:00:00"/>
    <s v="1.3.0"/>
    <s v="4.0 and up"/>
    <s v="10000"/>
    <s v="0"/>
  </r>
  <r>
    <s v="EF/VR â€“ VR Tours of EF Schools"/>
    <x v="18"/>
    <n v="3.6"/>
    <n v="17"/>
    <s v="15M"/>
    <s v="1,000+"/>
    <x v="0"/>
    <n v="0"/>
    <x v="1"/>
    <s v="Education"/>
    <d v="2015-09-15T00:00:00"/>
    <s v="1.0.05"/>
    <s v="4.0 and up"/>
    <s v="1000"/>
    <s v="0"/>
  </r>
  <r>
    <s v="EF Events"/>
    <x v="10"/>
    <n v="5"/>
    <n v="7"/>
    <s v="4.4M"/>
    <s v="100+"/>
    <x v="0"/>
    <n v="0"/>
    <x v="1"/>
    <s v="Events"/>
    <d v="2017-10-05T00:00:00"/>
    <s v="Varies with device"/>
    <s v="Varies with device"/>
    <s v="100"/>
    <s v="0"/>
  </r>
  <r>
    <s v="EF Go Ahead Tour Companion"/>
    <x v="24"/>
    <n v="2.2999999999999998"/>
    <n v="23"/>
    <s v="43M"/>
    <s v="1,000+"/>
    <x v="0"/>
    <n v="0"/>
    <x v="0"/>
    <s v="Travel &amp; Local"/>
    <d v="2018-06-18T00:00:00"/>
    <s v="3.0.7"/>
    <s v="4.4 and up"/>
    <s v="1000"/>
    <s v="0"/>
  </r>
  <r>
    <s v="EF Summits"/>
    <x v="24"/>
    <s v="NaN"/>
    <n v="0"/>
    <s v="19M"/>
    <s v="100+"/>
    <x v="0"/>
    <n v="0"/>
    <x v="0"/>
    <s v="Travel &amp; Local"/>
    <d v="2018-05-20T00:00:00"/>
    <s v="1.1.3"/>
    <s v="4.4 and up"/>
    <s v="100"/>
    <s v="0"/>
  </r>
  <r>
    <s v="EF Sidekick"/>
    <x v="30"/>
    <n v="3.1"/>
    <n v="36"/>
    <s v="Varies with device"/>
    <s v="5,000+"/>
    <x v="0"/>
    <n v="0"/>
    <x v="0"/>
    <s v="Video Players &amp; Editors"/>
    <d v="2017-03-20T00:00:00"/>
    <s v="Varies with device"/>
    <s v="Varies with device"/>
    <s v="5000"/>
    <s v="0"/>
  </r>
  <r>
    <s v="EF-myHR"/>
    <x v="11"/>
    <n v="2.9"/>
    <n v="26"/>
    <s v="36M"/>
    <s v="1,000+"/>
    <x v="0"/>
    <n v="0"/>
    <x v="0"/>
    <s v="Finance"/>
    <d v="2018-02-21T00:00:00"/>
    <s v="1.0.38"/>
    <s v="4.0 and up"/>
    <s v="1000"/>
    <s v="0"/>
  </r>
  <r>
    <s v="EF Spelling Bee"/>
    <x v="18"/>
    <n v="3"/>
    <n v="2"/>
    <s v="9.4M"/>
    <s v="500+"/>
    <x v="0"/>
    <n v="0"/>
    <x v="0"/>
    <s v="Education;Education"/>
    <d v="2017-10-12T00:00:00"/>
    <s v="1.2.2"/>
    <s v="4.3 and up"/>
    <s v="500"/>
    <s v="0"/>
  </r>
  <r>
    <s v="Education First FCU Mobile"/>
    <x v="11"/>
    <n v="2.9"/>
    <n v="204"/>
    <s v="29M"/>
    <s v="10,000+"/>
    <x v="0"/>
    <n v="0"/>
    <x v="0"/>
    <s v="Finance"/>
    <d v="2018-05-09T00:00:00"/>
    <s v="18.1.79"/>
    <s v="5.0 and up"/>
    <s v="10000"/>
    <s v="0"/>
  </r>
  <r>
    <s v="Travelmoji"/>
    <x v="18"/>
    <n v="3.9"/>
    <n v="13"/>
    <s v="10M"/>
    <s v="500+"/>
    <x v="0"/>
    <n v="0"/>
    <x v="0"/>
    <s v="Education"/>
    <d v="2016-06-24T00:00:00"/>
    <n v="2"/>
    <s v="4.3 and up"/>
    <s v="500"/>
    <s v="0"/>
  </r>
  <r>
    <s v="EF Forms"/>
    <x v="4"/>
    <n v="5"/>
    <n v="2"/>
    <s v="23M"/>
    <s v="50+"/>
    <x v="0"/>
    <n v="0"/>
    <x v="0"/>
    <s v="Business"/>
    <d v="2018-07-24T00:00:00"/>
    <n v="1.29"/>
    <s v="4.4 and up"/>
    <s v="50"/>
    <s v="0"/>
  </r>
  <r>
    <s v="EFAmbassador"/>
    <x v="18"/>
    <s v="NaN"/>
    <n v="5"/>
    <s v="10M"/>
    <s v="100+"/>
    <x v="0"/>
    <n v="0"/>
    <x v="0"/>
    <s v="Education"/>
    <d v="2018-07-10T00:00:00"/>
    <n v="1.2"/>
    <s v="5.0 and up"/>
    <s v="100"/>
    <s v="0"/>
  </r>
  <r>
    <s v="Agenda EF"/>
    <x v="18"/>
    <n v="3.4"/>
    <n v="79"/>
    <s v="33M"/>
    <s v="5,000+"/>
    <x v="0"/>
    <n v="0"/>
    <x v="0"/>
    <s v="Education"/>
    <d v="2015-05-27T00:00:00"/>
    <n v="1.03"/>
    <s v="3.0 and up"/>
    <s v="5000"/>
    <s v="0"/>
  </r>
  <r>
    <s v="EF App"/>
    <x v="4"/>
    <n v="5"/>
    <n v="8"/>
    <s v="20M"/>
    <s v="100+"/>
    <x v="0"/>
    <n v="0"/>
    <x v="0"/>
    <s v="Business"/>
    <d v="2017-01-23T00:00:00"/>
    <s v="1.0.5"/>
    <s v="4.4 and up"/>
    <s v="100"/>
    <s v="0"/>
  </r>
  <r>
    <s v="EF Lens Simulator"/>
    <x v="22"/>
    <s v="NaN"/>
    <n v="2"/>
    <s v="33M"/>
    <s v="100+"/>
    <x v="1"/>
    <n v="9.99"/>
    <x v="0"/>
    <s v="Photography"/>
    <d v="2017-02-27T00:00:00"/>
    <s v="2.8.3.1"/>
    <s v="2.2 and up"/>
    <s v="100"/>
    <s v="9.99"/>
  </r>
  <r>
    <s v="EF Coach"/>
    <x v="13"/>
    <n v="4.8"/>
    <n v="17"/>
    <s v="14M"/>
    <s v="500+"/>
    <x v="0"/>
    <n v="0"/>
    <x v="0"/>
    <s v="Health &amp; Fitness"/>
    <d v="2018-03-12T00:00:00"/>
    <s v="1.1.1"/>
    <s v="4.4 and up"/>
    <s v="500"/>
    <s v="0"/>
  </r>
  <r>
    <s v="e-Docente EI/anos iniciais EF"/>
    <x v="18"/>
    <s v="NaN"/>
    <n v="2"/>
    <s v="2.3M"/>
    <s v="1,000+"/>
    <x v="0"/>
    <n v="0"/>
    <x v="0"/>
    <s v="Education"/>
    <d v="2018-05-22T00:00:00"/>
    <s v="1.0.0"/>
    <s v="4.1 and up"/>
    <s v="1000"/>
    <s v="0"/>
  </r>
  <r>
    <s v="EF Universe: Endless Battle"/>
    <x v="18"/>
    <n v="4.2"/>
    <n v="5"/>
    <s v="54M"/>
    <s v="50+"/>
    <x v="0"/>
    <n v="0"/>
    <x v="1"/>
    <s v="Role Playing"/>
    <d v="2018-07-31T00:00:00"/>
    <s v="4541.25.51"/>
    <s v="4.1 and up"/>
    <s v="50"/>
    <s v="0"/>
  </r>
  <r>
    <s v="[EF]ShoutBox"/>
    <x v="6"/>
    <s v="NaN"/>
    <n v="3"/>
    <s v="2.5M"/>
    <s v="100+"/>
    <x v="0"/>
    <n v="0"/>
    <x v="1"/>
    <s v="Communication"/>
    <d v="2018-08-07T00:00:00"/>
    <s v="Build 54"/>
    <s v="4.0.3 and up"/>
    <s v="100"/>
    <s v="0"/>
  </r>
  <r>
    <s v="EF Catalogues Â· Kataloge"/>
    <x v="4"/>
    <s v="NaN"/>
    <n v="15"/>
    <s v="4.3M"/>
    <s v="500+"/>
    <x v="0"/>
    <n v="0"/>
    <x v="0"/>
    <s v="Business"/>
    <d v="2016-09-21T00:00:00"/>
    <s v="1.0.1 (1.5.1)"/>
    <s v="4.0 and up"/>
    <s v="500"/>
    <s v="0"/>
  </r>
  <r>
    <s v="EF Staff"/>
    <x v="27"/>
    <s v="NaN"/>
    <n v="0"/>
    <s v="11M"/>
    <s v="100+"/>
    <x v="0"/>
    <n v="0"/>
    <x v="0"/>
    <s v="Productivity"/>
    <d v="2018-05-08T00:00:00"/>
    <n v="1.2"/>
    <s v="4.2 and up"/>
    <s v="100"/>
    <s v="0"/>
  </r>
  <r>
    <s v="EF Academy"/>
    <x v="13"/>
    <n v="5"/>
    <n v="4"/>
    <s v="15M"/>
    <s v="50+"/>
    <x v="0"/>
    <n v="0"/>
    <x v="0"/>
    <s v="Health &amp; Fitness"/>
    <d v="2018-03-23T00:00:00"/>
    <s v="7.7.3"/>
    <s v="4.1 and up"/>
    <s v="50"/>
    <s v="0"/>
  </r>
  <r>
    <s v="EF First"/>
    <x v="18"/>
    <s v="NaN"/>
    <n v="0"/>
    <s v="1.6M"/>
    <s v="1+"/>
    <x v="0"/>
    <n v="0"/>
    <x v="0"/>
    <s v="Entertainment"/>
    <d v="2018-02-09T00:00:00"/>
    <n v="1"/>
    <s v="4.0.3 and up"/>
    <s v="1"/>
    <s v="0"/>
  </r>
  <r>
    <s v="Financial Calculator Pro EF"/>
    <x v="11"/>
    <n v="4.3"/>
    <n v="634"/>
    <s v="2.0M"/>
    <s v="50,000+"/>
    <x v="0"/>
    <n v="0"/>
    <x v="0"/>
    <s v="Finance"/>
    <d v="2013-10-04T00:00:00"/>
    <s v="2.1.0.9"/>
    <s v="2.1 and up"/>
    <s v="50000"/>
    <s v="0"/>
  </r>
  <r>
    <s v="Carrier Landings Pro"/>
    <x v="18"/>
    <n v="4.5999999999999996"/>
    <n v="5969"/>
    <s v="31M"/>
    <s v="10,000+"/>
    <x v="1"/>
    <n v="12.99"/>
    <x v="0"/>
    <s v="Simulation"/>
    <d v="2018-06-29T00:00:00"/>
    <s v="4.2.4"/>
    <s v="4.1 and up"/>
    <s v="10000"/>
    <s v="12.99"/>
  </r>
  <r>
    <s v="EF Calculator"/>
    <x v="27"/>
    <n v="4.7"/>
    <n v="19"/>
    <s v="Varies with device"/>
    <s v="1,000+"/>
    <x v="0"/>
    <n v="0"/>
    <x v="0"/>
    <s v="Productivity"/>
    <d v="2017-09-20T00:00:00"/>
    <s v="1.6.1"/>
    <s v="Varies with device"/>
    <s v="1000"/>
    <s v="0"/>
  </r>
  <r>
    <s v="EF Utilities"/>
    <x v="25"/>
    <s v="NaN"/>
    <n v="0"/>
    <s v="3.6M"/>
    <s v="5+"/>
    <x v="0"/>
    <n v="0"/>
    <x v="0"/>
    <s v="Tools"/>
    <d v="2018-06-07T00:00:00"/>
    <s v="1.1.0"/>
    <s v="4.3 and up"/>
    <s v="5"/>
    <s v="0"/>
  </r>
  <r>
    <s v="EF Financial Control Free"/>
    <x v="11"/>
    <n v="4.4000000000000004"/>
    <n v="58"/>
    <s v="3.7M"/>
    <s v="10,000+"/>
    <x v="0"/>
    <n v="0"/>
    <x v="0"/>
    <s v="Finance"/>
    <d v="2018-05-06T00:00:00"/>
    <s v="1.9.0"/>
    <s v="4.0.3 and up"/>
    <s v="10000"/>
    <s v="0"/>
  </r>
  <r>
    <s v="Ø£Ø­Ø¯Ø§Ø« ÙˆØ­Ù‚Ø§Ø¦Ù‚ | Ø®Ø¨Ø± Ø¹Ø§Ø¬Ù„ ÙÙŠ Ø§Ø®Ø¨Ø§Ø± Ø§Ù„Ø¹Ø§Ù„Ù…"/>
    <x v="31"/>
    <n v="4.8"/>
    <n v="311"/>
    <s v="14M"/>
    <s v="5,000+"/>
    <x v="0"/>
    <n v="0"/>
    <x v="2"/>
    <s v="News &amp; Magazines"/>
    <d v="2018-07-15T00:00:00"/>
    <s v="2.9.19a"/>
    <s v="4.2 and up"/>
    <s v="5000"/>
    <s v="0"/>
  </r>
  <r>
    <s v="DiÃ¡rio Escola Mestres EF"/>
    <x v="18"/>
    <s v="NaN"/>
    <n v="11"/>
    <s v="6.6M"/>
    <s v="1,000+"/>
    <x v="0"/>
    <n v="0"/>
    <x v="0"/>
    <s v="Education"/>
    <d v="2018-07-31T00:00:00"/>
    <s v="3.0.18 Fundamental"/>
    <s v="4.0 and up"/>
    <s v="1000"/>
    <s v="0"/>
  </r>
  <r>
    <s v="EF Jumper"/>
    <x v="17"/>
    <s v="NaN"/>
    <n v="4"/>
    <s v="5.1M"/>
    <s v="100+"/>
    <x v="0"/>
    <n v="0"/>
    <x v="0"/>
    <s v="Arcade"/>
    <d v="2017-07-13T00:00:00"/>
    <s v="Build 12"/>
    <s v="2.2 - 7.1.1"/>
    <s v="100"/>
    <s v="0"/>
  </r>
  <r>
    <s v="StudyLock - Education First"/>
    <x v="28"/>
    <n v="4.0999999999999996"/>
    <n v="27"/>
    <s v="4.6M"/>
    <s v="1,000+"/>
    <x v="0"/>
    <n v="0"/>
    <x v="0"/>
    <s v="Parenting"/>
    <d v="2017-10-12T00:00:00"/>
    <n v="1.1299999999999999"/>
    <s v="4.1 and up"/>
    <s v="1000"/>
    <s v="0"/>
  </r>
  <r>
    <s v="E.F.JUVENTUD MADRID"/>
    <x v="23"/>
    <s v="NaN"/>
    <n v="3"/>
    <s v="5.3M"/>
    <s v="100+"/>
    <x v="0"/>
    <n v="0"/>
    <x v="0"/>
    <s v="Sports"/>
    <d v="2017-07-13T00:00:00"/>
    <n v="1.1000000000000001"/>
    <s v="4.0.3 and up"/>
    <s v="100"/>
    <s v="0"/>
  </r>
  <r>
    <s v="English Conversation Courses"/>
    <x v="18"/>
    <n v="4.5999999999999996"/>
    <n v="22165"/>
    <s v="6.8M"/>
    <s v="1,000,000+"/>
    <x v="0"/>
    <n v="0"/>
    <x v="0"/>
    <s v="Education"/>
    <d v="2018-06-28T00:00:00"/>
    <s v="4.1806.3"/>
    <s v="4.0 and up"/>
    <s v="1000000"/>
    <s v="0"/>
  </r>
  <r>
    <s v="Equestria Girls"/>
    <x v="18"/>
    <n v="4.3"/>
    <n v="392819"/>
    <s v="53M"/>
    <s v="10,000,000+"/>
    <x v="0"/>
    <n v="0"/>
    <x v="0"/>
    <s v="Role Playing;Action &amp; Adventure"/>
    <d v="2016-07-22T00:00:00"/>
    <n v="37893"/>
    <s v="4.0 and up"/>
    <s v="10000000"/>
    <s v="0"/>
  </r>
  <r>
    <s v="eG Monitor"/>
    <x v="27"/>
    <n v="4.5999999999999996"/>
    <n v="8"/>
    <s v="7.5M"/>
    <s v="100+"/>
    <x v="0"/>
    <n v="0"/>
    <x v="0"/>
    <s v="Productivity"/>
    <d v="2018-07-27T00:00:00"/>
    <s v="2.0.7"/>
    <s v="4.1 and up"/>
    <s v="100"/>
    <s v="0"/>
  </r>
  <r>
    <s v="E.G. Chess Free"/>
    <x v="17"/>
    <n v="4"/>
    <n v="505"/>
    <s v="23M"/>
    <s v="10,000+"/>
    <x v="0"/>
    <n v="0"/>
    <x v="0"/>
    <s v="Board"/>
    <d v="2014-12-06T00:00:00"/>
    <s v="1.0.28"/>
    <s v="2.3 and up"/>
    <s v="10000"/>
    <s v="0"/>
  </r>
  <r>
    <s v="EG SIM CARD (EGSIMCARD, ì´ì§€ì‹¬ì¹´ë“œ)"/>
    <x v="4"/>
    <n v="2.9"/>
    <n v="322"/>
    <s v="1.5M"/>
    <s v="50,000+"/>
    <x v="0"/>
    <n v="0"/>
    <x v="0"/>
    <s v="Business"/>
    <d v="2017-03-28T00:00:00"/>
    <n v="2.13"/>
    <s v="2.2 and up"/>
    <s v="50000"/>
    <s v="0"/>
  </r>
  <r>
    <s v="EG-Boost"/>
    <x v="4"/>
    <n v="4.0999999999999996"/>
    <n v="25"/>
    <s v="2.4M"/>
    <s v="1,000+"/>
    <x v="0"/>
    <n v="0"/>
    <x v="0"/>
    <s v="Business"/>
    <d v="2017-11-27T00:00:00"/>
    <n v="7"/>
    <s v="2.3.3 and up"/>
    <s v="1000"/>
    <s v="0"/>
  </r>
  <r>
    <s v="EG Mantenimiento"/>
    <x v="4"/>
    <s v="NaN"/>
    <n v="1"/>
    <s v="25M"/>
    <s v="50+"/>
    <x v="0"/>
    <n v="0"/>
    <x v="1"/>
    <s v="Business"/>
    <d v="2018-05-30T00:00:00"/>
    <s v="0.0.3"/>
    <s v="4.1 and up"/>
    <s v="50"/>
    <s v="0"/>
  </r>
  <r>
    <s v="EG CrossPad - ASPECT4"/>
    <x v="4"/>
    <s v="NaN"/>
    <n v="4"/>
    <s v="30M"/>
    <s v="1,000+"/>
    <x v="0"/>
    <n v="0"/>
    <x v="0"/>
    <s v="Business"/>
    <d v="2018-07-03T00:00:00"/>
    <s v="1.6.07"/>
    <s v="4.1 and up"/>
    <s v="1000"/>
    <s v="0"/>
  </r>
  <r>
    <s v="EG CrossPad"/>
    <x v="4"/>
    <s v="NaN"/>
    <n v="3"/>
    <s v="Varies with device"/>
    <s v="1,000+"/>
    <x v="0"/>
    <n v="0"/>
    <x v="0"/>
    <s v="Business"/>
    <d v="2016-12-19T00:00:00"/>
    <s v="Varies with device"/>
    <s v="Varies with device"/>
    <s v="1000"/>
    <s v="0"/>
  </r>
  <r>
    <s v="EG Player"/>
    <x v="18"/>
    <s v="NaN"/>
    <n v="1"/>
    <s v="13M"/>
    <s v="100+"/>
    <x v="0"/>
    <n v="0"/>
    <x v="0"/>
    <s v="Entertainment"/>
    <d v="2017-12-20T00:00:00"/>
    <s v="Final"/>
    <s v="4.0 and up"/>
    <s v="100"/>
    <s v="0"/>
  </r>
  <r>
    <s v="Bee Mobile EG"/>
    <x v="11"/>
    <n v="4.2"/>
    <n v="883"/>
    <s v="6.5M"/>
    <s v="100,000+"/>
    <x v="0"/>
    <n v="0"/>
    <x v="0"/>
    <s v="Finance"/>
    <d v="2018-05-05T00:00:00"/>
    <s v="3.1.9"/>
    <s v="4.0 and up"/>
    <s v="100000"/>
    <s v="0"/>
  </r>
  <r>
    <s v="EG"/>
    <x v="27"/>
    <s v="NaN"/>
    <n v="3"/>
    <s v="4.4M"/>
    <s v="100+"/>
    <x v="0"/>
    <n v="0"/>
    <x v="0"/>
    <s v="Productivity"/>
    <d v="2016-07-01T00:00:00"/>
    <n v="4.2"/>
    <s v="4.0.3 and up"/>
    <s v="100"/>
    <s v="0"/>
  </r>
  <r>
    <s v="E.G. Chess"/>
    <x v="17"/>
    <n v="4.3"/>
    <n v="56"/>
    <s v="23M"/>
    <s v="1,000+"/>
    <x v="1"/>
    <n v="0.99"/>
    <x v="0"/>
    <s v="Board"/>
    <d v="2014-12-06T00:00:00"/>
    <s v="1.0.28"/>
    <s v="2.3 and up"/>
    <s v="1000"/>
    <s v="0.99"/>
  </r>
  <r>
    <s v="EG SIM CARD (EGSIMCARD)"/>
    <x v="24"/>
    <n v="4.4000000000000004"/>
    <n v="105"/>
    <s v="5.0M"/>
    <s v="10,000+"/>
    <x v="0"/>
    <n v="0"/>
    <x v="0"/>
    <s v="Travel &amp; Local"/>
    <d v="2018-05-02T00:00:00"/>
    <n v="2.5"/>
    <s v="2.3 and up"/>
    <s v="10000"/>
    <s v="0"/>
  </r>
  <r>
    <s v="EG Retail"/>
    <x v="4"/>
    <n v="2.4"/>
    <n v="29"/>
    <s v="16M"/>
    <s v="500+"/>
    <x v="0"/>
    <n v="0"/>
    <x v="0"/>
    <s v="Business"/>
    <d v="2018-07-05T00:00:00"/>
    <s v="2.2.1335"/>
    <s v="4.1 and up"/>
    <s v="500"/>
    <s v="0"/>
  </r>
  <r>
    <s v="EG Movi"/>
    <x v="25"/>
    <n v="4.2"/>
    <n v="40"/>
    <s v="7.4M"/>
    <s v="1,000+"/>
    <x v="0"/>
    <n v="0"/>
    <x v="0"/>
    <s v="Tools"/>
    <d v="2017-05-12T00:00:00"/>
    <s v="0.9.1"/>
    <s v="3.2 and up"/>
    <s v="1000"/>
    <s v="0"/>
  </r>
  <r>
    <s v="EG Groups"/>
    <x v="10"/>
    <s v="NaN"/>
    <n v="0"/>
    <s v="1.1M"/>
    <s v="10+"/>
    <x v="0"/>
    <n v="0"/>
    <x v="0"/>
    <s v="Events"/>
    <d v="2017-10-15T00:00:00"/>
    <s v="1.0.0"/>
    <s v="4.0 and up"/>
    <s v="10"/>
    <s v="0"/>
  </r>
  <r>
    <s v="EG Way Life"/>
    <x v="20"/>
    <s v="NaN"/>
    <n v="0"/>
    <s v="1.1M"/>
    <s v="50+"/>
    <x v="0"/>
    <n v="0"/>
    <x v="0"/>
    <s v="Social"/>
    <d v="2016-04-27T00:00:00"/>
    <n v="1"/>
    <s v="4.1 and up"/>
    <s v="50"/>
    <s v="0"/>
  </r>
  <r>
    <s v="EG Tax Service"/>
    <x v="11"/>
    <s v="NaN"/>
    <n v="1"/>
    <s v="38M"/>
    <s v="100+"/>
    <x v="0"/>
    <n v="0"/>
    <x v="0"/>
    <s v="Finance"/>
    <d v="2018-04-23T00:00:00"/>
    <s v="1.0.0"/>
    <s v="4.1 and up"/>
    <s v="100"/>
    <s v="0"/>
  </r>
  <r>
    <s v="Energenie EG-PM1W Setup Wizard"/>
    <x v="25"/>
    <n v="3.1"/>
    <n v="17"/>
    <s v="523k"/>
    <s v="1,000+"/>
    <x v="0"/>
    <n v="0"/>
    <x v="0"/>
    <s v="Tools"/>
    <d v="2014-10-10T00:00:00"/>
    <s v="1.8 (2014-10-10 11:10:51 +0400)"/>
    <s v="2.2 and up"/>
    <s v="1000"/>
    <s v="0"/>
  </r>
  <r>
    <s v="qEG APP / QuÃ­mica EG SRL"/>
    <x v="25"/>
    <s v="NaN"/>
    <n v="0"/>
    <s v="118k"/>
    <s v="10+"/>
    <x v="0"/>
    <n v="0"/>
    <x v="0"/>
    <s v="Tools"/>
    <d v="2018-07-24T00:00:00"/>
    <n v="1"/>
    <s v="4.0 and up"/>
    <s v="10"/>
    <s v="0"/>
  </r>
  <r>
    <s v="EG Classroom Decimalsâ„¢"/>
    <x v="18"/>
    <n v="3"/>
    <n v="2"/>
    <s v="18M"/>
    <s v="50+"/>
    <x v="1"/>
    <n v="2.99"/>
    <x v="0"/>
    <s v="Education;Education"/>
    <d v="2017-06-12T00:00:00"/>
    <s v="2.2.2"/>
    <s v="2.2 and up"/>
    <s v="50"/>
    <s v="2.99"/>
  </r>
  <r>
    <s v="EGW Writings 2"/>
    <x v="3"/>
    <n v="4.7"/>
    <n v="6547"/>
    <s v="16M"/>
    <s v="100,000+"/>
    <x v="0"/>
    <n v="0"/>
    <x v="0"/>
    <s v="Books &amp; Reference"/>
    <d v="2017-12-08T00:00:00"/>
    <s v="4.0.3"/>
    <s v="4.0.3 and up"/>
    <s v="100000"/>
    <s v="0"/>
  </r>
  <r>
    <s v="Alipay"/>
    <x v="11"/>
    <n v="3.4"/>
    <n v="42497"/>
    <s v="61M"/>
    <s v="1,000,000+"/>
    <x v="0"/>
    <n v="0"/>
    <x v="1"/>
    <s v="Finance"/>
    <d v="2018-07-02T00:00:00"/>
    <s v="10.1.28.560"/>
    <s v="4.3 and up"/>
    <s v="1000000"/>
    <s v="0"/>
  </r>
  <r>
    <s v="EG | Explore Folegandros"/>
    <x v="24"/>
    <s v="NaN"/>
    <n v="0"/>
    <s v="56M"/>
    <s v="0+"/>
    <x v="1"/>
    <n v="3.99"/>
    <x v="0"/>
    <s v="Travel &amp; Local"/>
    <d v="2017-01-22T00:00:00"/>
    <s v="1.1.1"/>
    <s v="4.1 and up"/>
    <s v="0"/>
    <s v="3.99"/>
  </r>
  <r>
    <s v="EGW Writings"/>
    <x v="3"/>
    <n v="4.7"/>
    <n v="24278"/>
    <s v="3.1M"/>
    <s v="1,000,000+"/>
    <x v="0"/>
    <n v="0"/>
    <x v="0"/>
    <s v="Books &amp; Reference"/>
    <d v="2017-12-27T00:00:00"/>
    <s v="2.1.2"/>
    <s v="2.2 and up"/>
    <s v="1000000"/>
    <s v="0"/>
  </r>
  <r>
    <s v="Bible with EGW Comments"/>
    <x v="3"/>
    <n v="4.7"/>
    <n v="3776"/>
    <s v="12M"/>
    <s v="100,000+"/>
    <x v="0"/>
    <n v="0"/>
    <x v="0"/>
    <s v="Books &amp; Reference"/>
    <d v="2018-02-07T00:00:00"/>
    <s v="2.12.0"/>
    <s v="4.1 and up"/>
    <s v="100000"/>
    <s v="0"/>
  </r>
  <r>
    <s v="Eg Call"/>
    <x v="6"/>
    <n v="4.2"/>
    <n v="91"/>
    <s v="6.0M"/>
    <s v="10,000+"/>
    <x v="0"/>
    <n v="0"/>
    <x v="0"/>
    <s v="Communication"/>
    <d v="2017-02-26T00:00:00"/>
    <s v="3.8.6"/>
    <s v="2.2 and up"/>
    <s v="10000"/>
    <s v="0"/>
  </r>
  <r>
    <s v="EG India"/>
    <x v="16"/>
    <n v="5"/>
    <n v="3"/>
    <s v="4.0M"/>
    <s v="100+"/>
    <x v="0"/>
    <n v="0"/>
    <x v="0"/>
    <s v="Lifestyle"/>
    <d v="2018-07-29T00:00:00"/>
    <s v="1.1.3"/>
    <s v="4.0.3 and up"/>
    <s v="100"/>
    <s v="0"/>
  </r>
  <r>
    <s v="Fashion Pony Girls Dress Up Makeup Game"/>
    <x v="18"/>
    <n v="4.5"/>
    <n v="256"/>
    <s v="30M"/>
    <s v="10,000+"/>
    <x v="0"/>
    <n v="0"/>
    <x v="0"/>
    <s v="Simulation"/>
    <d v="2018-07-13T00:00:00"/>
    <n v="1.7"/>
    <s v="4.0 and up"/>
    <s v="10000"/>
    <s v="0"/>
  </r>
  <r>
    <s v="My Little Pony Celebration"/>
    <x v="18"/>
    <n v="4.3"/>
    <n v="63192"/>
    <s v="17M"/>
    <s v="1,000,000+"/>
    <x v="0"/>
    <n v="0"/>
    <x v="0"/>
    <s v="Simulation;Pretend Play"/>
    <d v="2016-07-22T00:00:00"/>
    <s v="1.0.0"/>
    <s v="2.3 and up"/>
    <s v="1000000"/>
    <s v="0"/>
  </r>
  <r>
    <s v="My Little Pony AR Guide"/>
    <x v="3"/>
    <n v="3.3"/>
    <n v="7993"/>
    <s v="51M"/>
    <s v="1,000,000+"/>
    <x v="0"/>
    <n v="0"/>
    <x v="0"/>
    <s v="Books &amp; Reference"/>
    <d v="2017-11-03T00:00:00"/>
    <s v="1.0.6"/>
    <s v="4.0 and up"/>
    <s v="1000000"/>
    <s v="0"/>
  </r>
  <r>
    <s v="MY LITTLE PONY: Magic Princess"/>
    <x v="18"/>
    <n v="4.4000000000000004"/>
    <n v="1309728"/>
    <s v="Varies with device"/>
    <s v="50,000,000+"/>
    <x v="0"/>
    <n v="0"/>
    <x v="0"/>
    <s v="Casual"/>
    <d v="2018-07-11T00:00:00"/>
    <s v="Varies with device"/>
    <s v="Varies with device"/>
    <s v="50000000"/>
    <s v="0"/>
  </r>
  <r>
    <s v="Equestria Girl Snapchat Addict"/>
    <x v="18"/>
    <s v="NaN"/>
    <n v="20"/>
    <s v="31M"/>
    <s v="1,000+"/>
    <x v="0"/>
    <n v="0"/>
    <x v="0"/>
    <s v="Educational"/>
    <d v="2018-04-19T00:00:00"/>
    <s v="1.0.0"/>
    <s v="4.0 and up"/>
    <s v="1000"/>
    <s v="0"/>
  </r>
  <r>
    <s v="L.A. Crime Stories 2 Mad City Crime"/>
    <x v="17"/>
    <n v="4.2"/>
    <n v="3946"/>
    <s v="42M"/>
    <s v="100,000+"/>
    <x v="0"/>
    <n v="0"/>
    <x v="1"/>
    <s v="Racing"/>
    <d v="2017-03-30T00:00:00"/>
    <n v="1.04"/>
    <s v="2.3 and up"/>
    <s v="100000"/>
    <s v="0"/>
  </r>
  <r>
    <s v="LA Stories 4 New Order Sandbox 2018"/>
    <x v="17"/>
    <n v="4.2"/>
    <n v="17453"/>
    <s v="99M"/>
    <s v="1,000,000+"/>
    <x v="0"/>
    <n v="0"/>
    <x v="3"/>
    <s v="Racing"/>
    <d v="2018-06-01T00:00:00"/>
    <n v="1.06"/>
    <s v="2.3 and up"/>
    <s v="1000000"/>
    <s v="0"/>
  </r>
  <r>
    <s v="SDA Sabbath School Quarterly"/>
    <x v="3"/>
    <n v="4.7"/>
    <n v="14773"/>
    <s v="6.4M"/>
    <s v="500,000+"/>
    <x v="0"/>
    <n v="0"/>
    <x v="0"/>
    <s v="Books &amp; Reference"/>
    <d v="2017-10-09T00:00:00"/>
    <s v="4.1.92"/>
    <s v="3.0 and up"/>
    <s v="500000"/>
    <s v="0"/>
  </r>
  <r>
    <s v="Sirens Fashion Style Game"/>
    <x v="18"/>
    <n v="4.3"/>
    <n v="2282"/>
    <s v="22M"/>
    <s v="500,000+"/>
    <x v="0"/>
    <n v="0"/>
    <x v="0"/>
    <s v="Simulation"/>
    <d v="2018-02-20T00:00:00"/>
    <n v="1"/>
    <s v="4.0 and up"/>
    <s v="500000"/>
    <s v="0"/>
  </r>
  <r>
    <s v="Equestria Amino for MLP"/>
    <x v="20"/>
    <n v="4.8"/>
    <n v="8369"/>
    <s v="63M"/>
    <s v="50,000+"/>
    <x v="0"/>
    <n v="0"/>
    <x v="1"/>
    <s v="Social"/>
    <d v="2018-07-13T00:00:00"/>
    <s v="1.8.19106"/>
    <s v="4.0.3 and up"/>
    <s v="50000"/>
    <s v="0"/>
  </r>
  <r>
    <s v="Propertyfinder"/>
    <x v="16"/>
    <n v="4.2"/>
    <n v="1506"/>
    <s v="11M"/>
    <s v="100,000+"/>
    <x v="0"/>
    <n v="0"/>
    <x v="0"/>
    <s v="Lifestyle"/>
    <d v="2018-08-07T00:00:00"/>
    <s v="6.5.2"/>
    <s v="4.4 and up"/>
    <s v="100000"/>
    <s v="0"/>
  </r>
  <r>
    <s v="L.A. Crime Stories Mad City Crime"/>
    <x v="17"/>
    <n v="4"/>
    <n v="30008"/>
    <s v="99M"/>
    <s v="1,000,000+"/>
    <x v="0"/>
    <n v="0"/>
    <x v="3"/>
    <s v="Racing"/>
    <d v="2017-03-30T00:00:00"/>
    <n v="1.26"/>
    <s v="2.3 and up"/>
    <s v="1000000"/>
    <s v="0"/>
  </r>
  <r>
    <s v="My Little Pony: Story Creator"/>
    <x v="18"/>
    <n v="4.2"/>
    <n v="11002"/>
    <s v="21M"/>
    <s v="1,000,000+"/>
    <x v="0"/>
    <n v="0"/>
    <x v="0"/>
    <s v="Education;Action &amp; Adventure"/>
    <d v="2017-05-11T00:00:00"/>
    <n v="1"/>
    <s v="4.0.3 and up"/>
    <s v="1000000"/>
    <s v="0"/>
  </r>
  <r>
    <s v="Pocket Little Pony"/>
    <x v="18"/>
    <n v="4.0999999999999996"/>
    <n v="47576"/>
    <s v="14M"/>
    <s v="1,000,000+"/>
    <x v="0"/>
    <n v="0"/>
    <x v="2"/>
    <s v="Simulation"/>
    <d v="2017-03-01T00:00:00"/>
    <n v="1.95"/>
    <s v="4.0 and up"/>
    <s v="1000000"/>
    <s v="0"/>
  </r>
  <r>
    <s v="Dance Magic Fashion Style Games"/>
    <x v="18"/>
    <n v="4.5999999999999996"/>
    <n v="2533"/>
    <s v="46M"/>
    <s v="100,000+"/>
    <x v="0"/>
    <n v="0"/>
    <x v="0"/>
    <s v="Simulation"/>
    <d v="2018-02-27T00:00:00"/>
    <n v="1"/>
    <s v="4.0 and up"/>
    <s v="100000"/>
    <s v="0"/>
  </r>
  <r>
    <s v="Inventory &amp; Barcode scanner &amp; WIFI scanner"/>
    <x v="27"/>
    <n v="4.5999999999999996"/>
    <n v="1880"/>
    <s v="18M"/>
    <s v="50,000+"/>
    <x v="1"/>
    <n v="1.49"/>
    <x v="0"/>
    <s v="Productivity"/>
    <d v="2018-07-01T00:00:00"/>
    <n v="6.08"/>
    <s v="4.3 and up"/>
    <s v="50000"/>
    <s v="1.49"/>
  </r>
  <r>
    <s v="MLP Colouring Adventures"/>
    <x v="18"/>
    <n v="3.8"/>
    <n v="7379"/>
    <s v="61M"/>
    <s v="1,000,000+"/>
    <x v="0"/>
    <n v="0"/>
    <x v="0"/>
    <s v="Entertainment"/>
    <d v="2017-03-28T00:00:00"/>
    <n v="1"/>
    <s v="4.4 and up"/>
    <s v="1000000"/>
    <s v="0"/>
  </r>
  <r>
    <s v="Miraculous Ladybug &amp; Cat Noir - The Official Game"/>
    <x v="17"/>
    <n v="4.5"/>
    <n v="185382"/>
    <s v="99M"/>
    <s v="10,000,000+"/>
    <x v="0"/>
    <n v="0"/>
    <x v="0"/>
    <s v="Action"/>
    <d v="2018-07-30T00:00:00"/>
    <s v="1.0.6"/>
    <s v="4.4 and up"/>
    <s v="10000000"/>
    <s v="0"/>
  </r>
  <r>
    <s v="Fashion Girls Dress up Makeup"/>
    <x v="18"/>
    <n v="4.4000000000000004"/>
    <n v="115"/>
    <s v="31M"/>
    <s v="10,000+"/>
    <x v="0"/>
    <n v="0"/>
    <x v="0"/>
    <s v="Simulation"/>
    <d v="2018-07-13T00:00:00"/>
    <n v="1"/>
    <s v="4.0 and up"/>
    <s v="10000"/>
    <s v="0"/>
  </r>
  <r>
    <s v="My Little Pony: Harmony Quest"/>
    <x v="18"/>
    <n v="4.0999999999999996"/>
    <n v="148405"/>
    <s v="26M"/>
    <s v="10,000,000+"/>
    <x v="0"/>
    <n v="0"/>
    <x v="0"/>
    <s v="Casual;Action &amp; Adventure"/>
    <d v="2018-03-05T00:00:00"/>
    <n v="1.6"/>
    <s v="4.1 and up"/>
    <s v="10000000"/>
    <s v="0"/>
  </r>
  <r>
    <s v="Home Pony 2"/>
    <x v="18"/>
    <n v="4"/>
    <n v="20977"/>
    <s v="26M"/>
    <s v="1,000,000+"/>
    <x v="0"/>
    <n v="0"/>
    <x v="0"/>
    <s v="Simulation"/>
    <d v="2018-06-18T00:00:00"/>
    <s v="1.4.5"/>
    <s v="4.0 and up"/>
    <s v="1000000"/>
    <s v="0"/>
  </r>
  <r>
    <s v="Eh Volevi!"/>
    <x v="18"/>
    <n v="3.9"/>
    <n v="1619"/>
    <s v="7.0M"/>
    <s v="100,000+"/>
    <x v="0"/>
    <n v="0"/>
    <x v="0"/>
    <s v="Entertainment"/>
    <d v="2017-10-07T00:00:00"/>
    <s v="1.2.1"/>
    <s v="4.0 and up"/>
    <s v="100000"/>
    <s v="0"/>
  </r>
  <r>
    <s v="VITEK EH DVR Viewer (Pro)"/>
    <x v="25"/>
    <n v="3.5"/>
    <n v="78"/>
    <s v="3.3M"/>
    <s v="10,000+"/>
    <x v="0"/>
    <n v="0"/>
    <x v="0"/>
    <s v="Tools"/>
    <d v="2013-10-11T00:00:00"/>
    <s v="1.2.10"/>
    <s v="2.2 and up"/>
    <s v="10000"/>
    <s v="0"/>
  </r>
  <r>
    <s v="Eh Bee Wallpapers HD"/>
    <x v="26"/>
    <n v="5"/>
    <n v="4"/>
    <s v="3.9M"/>
    <s v="100+"/>
    <x v="0"/>
    <n v="0"/>
    <x v="0"/>
    <s v="Personalization"/>
    <d v="2018-04-24T00:00:00"/>
    <n v="1"/>
    <s v="4.1 and up"/>
    <s v="100"/>
    <s v="0"/>
  </r>
  <r>
    <s v="EH!"/>
    <x v="16"/>
    <n v="4.5999999999999996"/>
    <n v="10"/>
    <s v="8.7M"/>
    <s v="1,000+"/>
    <x v="0"/>
    <n v="0"/>
    <x v="0"/>
    <s v="Lifestyle"/>
    <d v="2018-07-18T00:00:00"/>
    <s v="7.2.2"/>
    <s v="4.1 and up"/>
    <s v="1000"/>
    <s v="0"/>
  </r>
  <r>
    <s v="Me-eh"/>
    <x v="18"/>
    <s v="NaN"/>
    <n v="13"/>
    <s v="62M"/>
    <s v="100+"/>
    <x v="0"/>
    <n v="0"/>
    <x v="0"/>
    <s v="Puzzle"/>
    <d v="2018-04-06T00:00:00"/>
    <n v="3.33"/>
    <s v="4.1 and up"/>
    <s v="100"/>
    <s v="0"/>
  </r>
  <r>
    <s v="Arogyam EH"/>
    <x v="19"/>
    <n v="3.6"/>
    <n v="18"/>
    <s v="3.5M"/>
    <s v="1,000+"/>
    <x v="0"/>
    <n v="0"/>
    <x v="0"/>
    <s v="Medical"/>
    <d v="2018-05-12T00:00:00"/>
    <n v="1.9"/>
    <s v="4.0.3 and up"/>
    <s v="1000"/>
    <s v="0"/>
  </r>
  <r>
    <s v="Betul Ke Bohong Eh?"/>
    <x v="17"/>
    <n v="4.2"/>
    <n v="601"/>
    <s v="6.4M"/>
    <s v="100,000+"/>
    <x v="0"/>
    <n v="0"/>
    <x v="0"/>
    <s v="Trivia"/>
    <d v="2015-04-03T00:00:00"/>
    <s v="1.0.1"/>
    <s v="2.3 and up"/>
    <s v="100000"/>
    <s v="0"/>
  </r>
  <r>
    <s v="EH National Mobile Banking"/>
    <x v="11"/>
    <s v="NaN"/>
    <n v="0"/>
    <s v="Varies with device"/>
    <s v="50+"/>
    <x v="0"/>
    <n v="0"/>
    <x v="0"/>
    <s v="Finance"/>
    <d v="2017-10-12T00:00:00"/>
    <s v="5.2.12"/>
    <s v="4.2 and up"/>
    <s v="50"/>
    <s v="0"/>
  </r>
  <r>
    <s v="EH Autolink"/>
    <x v="4"/>
    <s v="NaN"/>
    <n v="1"/>
    <s v="921k"/>
    <s v="100+"/>
    <x v="0"/>
    <n v="0"/>
    <x v="0"/>
    <s v="Business"/>
    <d v="2016-03-11T00:00:00"/>
    <n v="1"/>
    <s v="3.0 and up"/>
    <s v="100"/>
    <s v="0"/>
  </r>
  <r>
    <s v="Eh Amego!"/>
    <x v="17"/>
    <n v="3.8"/>
    <n v="13388"/>
    <s v="7.1M"/>
    <s v="500,000+"/>
    <x v="0"/>
    <n v="0"/>
    <x v="0"/>
    <s v="Arcade"/>
    <d v="2015-08-24T00:00:00"/>
    <s v="2.0.5"/>
    <s v="2.2 and up"/>
    <s v="500000"/>
    <s v="0"/>
  </r>
  <r>
    <s v="Eh Plus English Application"/>
    <x v="18"/>
    <s v="NaN"/>
    <n v="1"/>
    <s v="874k"/>
    <s v="100+"/>
    <x v="0"/>
    <n v="0"/>
    <x v="0"/>
    <s v="Education"/>
    <d v="2015-05-27T00:00:00"/>
    <n v="1.1000000000000001"/>
    <s v="4.0 and up"/>
    <s v="100"/>
    <s v="0"/>
  </r>
  <r>
    <s v="EH kontrollrakendus"/>
    <x v="25"/>
    <n v="3.4"/>
    <n v="43"/>
    <s v="2.3M"/>
    <s v="5,000+"/>
    <x v="0"/>
    <n v="0"/>
    <x v="0"/>
    <s v="Tools"/>
    <d v="2017-10-10T00:00:00"/>
    <s v="3.1.8"/>
    <s v="4.1 and up"/>
    <s v="5000"/>
    <s v="0"/>
  </r>
  <r>
    <s v="Fit the Fat 2"/>
    <x v="23"/>
    <n v="3.8"/>
    <n v="35746"/>
    <s v="55M"/>
    <s v="5,000,000+"/>
    <x v="0"/>
    <n v="0"/>
    <x v="0"/>
    <s v="Sports"/>
    <d v="2017-12-15T00:00:00"/>
    <s v="1.4.3"/>
    <s v="4.0.3 and up"/>
    <s v="5000000"/>
    <s v="0"/>
  </r>
  <r>
    <s v="My Theme Park: RollerCoaster &amp; Water Park Tycoon"/>
    <x v="18"/>
    <n v="4.2"/>
    <n v="128"/>
    <s v="41M"/>
    <s v="10,000+"/>
    <x v="0"/>
    <n v="0"/>
    <x v="2"/>
    <s v="Strategy"/>
    <d v="2018-06-12T00:00:00"/>
    <n v="1.5"/>
    <s v="4.2 and up"/>
    <s v="10000"/>
    <s v="0"/>
  </r>
  <r>
    <s v="Doomsday Preppersâ„¢"/>
    <x v="18"/>
    <n v="4.2"/>
    <n v="137167"/>
    <s v="52M"/>
    <s v="1,000,000+"/>
    <x v="0"/>
    <n v="0"/>
    <x v="0"/>
    <s v="Strategy"/>
    <d v="2017-01-17T00:00:00"/>
    <s v="130.48.08"/>
    <s v="4.0.3 and up"/>
    <s v="1000000"/>
    <s v="0"/>
  </r>
  <r>
    <s v="TAXI DRIVER"/>
    <x v="18"/>
    <n v="3.7"/>
    <n v="7203"/>
    <s v="32M"/>
    <s v="1,000,000+"/>
    <x v="0"/>
    <n v="0"/>
    <x v="0"/>
    <s v="Simulation"/>
    <d v="2016-01-11T00:00:00"/>
    <n v="1"/>
    <s v="4.0 and up"/>
    <s v="1000000"/>
    <s v="0"/>
  </r>
  <r>
    <s v="Crazy Doctor"/>
    <x v="18"/>
    <n v="4"/>
    <n v="267636"/>
    <s v="13M"/>
    <s v="10,000,000+"/>
    <x v="0"/>
    <n v="0"/>
    <x v="1"/>
    <s v="Role Playing"/>
    <d v="2014-03-03T00:00:00"/>
    <n v="1.5"/>
    <s v="2.1 and up"/>
    <s v="10000000"/>
    <s v="0"/>
  </r>
  <r>
    <s v="MazeMilitia Classic Multiplayer Shooting Game"/>
    <x v="17"/>
    <n v="4.4000000000000004"/>
    <n v="1294"/>
    <s v="44M"/>
    <s v="50,000+"/>
    <x v="0"/>
    <n v="0"/>
    <x v="3"/>
    <s v="Action"/>
    <d v="2018-03-08T00:00:00"/>
    <n v="1.2"/>
    <s v="4.1 and up"/>
    <s v="50000"/>
    <s v="0"/>
  </r>
  <r>
    <s v="Endress+Hauser Operations"/>
    <x v="4"/>
    <n v="4.5"/>
    <n v="234"/>
    <s v="3.4M"/>
    <s v="10,000+"/>
    <x v="0"/>
    <n v="0"/>
    <x v="0"/>
    <s v="Business"/>
    <d v="2018-04-16T00:00:00"/>
    <s v="2.4.3.1523"/>
    <s v="4.0 and up"/>
    <s v="10000"/>
    <s v="0"/>
  </r>
  <r>
    <s v="ZOMBIE RIPPER"/>
    <x v="17"/>
    <n v="3.7"/>
    <n v="16073"/>
    <s v="94M"/>
    <s v="500,000+"/>
    <x v="0"/>
    <n v="0"/>
    <x v="3"/>
    <s v="Action"/>
    <d v="2017-11-14T00:00:00"/>
    <n v="1.4"/>
    <s v="4.0 and up"/>
    <s v="500000"/>
    <s v="0"/>
  </r>
  <r>
    <s v="Soldiers of Glory: Modern War"/>
    <x v="18"/>
    <n v="4.2"/>
    <n v="64815"/>
    <s v="23M"/>
    <s v="5,000,000+"/>
    <x v="0"/>
    <n v="0"/>
    <x v="1"/>
    <s v="Strategy"/>
    <d v="2018-06-01T00:00:00"/>
    <s v="1.7.5"/>
    <s v="2.3 and up"/>
    <s v="5000000"/>
    <s v="0"/>
  </r>
  <r>
    <s v="Driving School 3D 2017"/>
    <x v="18"/>
    <n v="3.9"/>
    <n v="5075"/>
    <s v="48M"/>
    <s v="500,000+"/>
    <x v="0"/>
    <n v="0"/>
    <x v="0"/>
    <s v="Simulation"/>
    <d v="2017-04-04T00:00:00"/>
    <s v="2.1.5"/>
    <s v="3.0 and up"/>
    <s v="500000"/>
    <s v="0"/>
  </r>
  <r>
    <s v="Retro Camera"/>
    <x v="22"/>
    <n v="4"/>
    <n v="125616"/>
    <s v="Varies with device"/>
    <s v="10,000,000+"/>
    <x v="0"/>
    <n v="0"/>
    <x v="0"/>
    <s v="Photography"/>
    <d v="2017-03-10T00:00:00"/>
    <s v="Varies with device"/>
    <s v="2.3.3 and up"/>
    <s v="10000000"/>
    <s v="0"/>
  </r>
  <r>
    <s v="Horror Hospital"/>
    <x v="17"/>
    <n v="3.7"/>
    <n v="63986"/>
    <s v="26M"/>
    <s v="1,000,000+"/>
    <x v="0"/>
    <n v="0"/>
    <x v="1"/>
    <s v="Action"/>
    <d v="2017-10-10T00:00:00"/>
    <n v="6"/>
    <s v="2.3 and up"/>
    <s v="1000000"/>
    <s v="0"/>
  </r>
  <r>
    <s v="Ludo Family Dice Game"/>
    <x v="18"/>
    <n v="4.2"/>
    <n v="3593"/>
    <s v="19M"/>
    <s v="500,000+"/>
    <x v="0"/>
    <n v="0"/>
    <x v="0"/>
    <s v="Board;Brain Games"/>
    <d v="2018-03-07T00:00:00"/>
    <n v="1.4"/>
    <s v="4.1 and up"/>
    <s v="500000"/>
    <s v="0"/>
  </r>
  <r>
    <s v="Mad Skills Motocross"/>
    <x v="17"/>
    <n v="4"/>
    <n v="32522"/>
    <s v="44M"/>
    <s v="1,000,000+"/>
    <x v="0"/>
    <n v="0"/>
    <x v="0"/>
    <s v="Racing"/>
    <d v="2016-01-25T00:00:00"/>
    <s v="1.2.0"/>
    <s v="2.0 and up"/>
    <s v="1000000"/>
    <s v="0"/>
  </r>
  <r>
    <s v="Masterchef Cooking Games: Fun Restaurant &amp; Kitchen"/>
    <x v="18"/>
    <n v="3.9"/>
    <n v="1036"/>
    <s v="33M"/>
    <s v="100,000+"/>
    <x v="0"/>
    <n v="0"/>
    <x v="0"/>
    <s v="Casual"/>
    <d v="2018-07-06T00:00:00"/>
    <n v="2.6"/>
    <s v="2.3 and up"/>
    <s v="100000"/>
    <s v="0"/>
  </r>
  <r>
    <s v="US Army Training Courses Game"/>
    <x v="18"/>
    <n v="4.0999999999999996"/>
    <n v="27130"/>
    <s v="35M"/>
    <s v="5,000,000+"/>
    <x v="0"/>
    <n v="0"/>
    <x v="0"/>
    <s v="Simulation"/>
    <d v="2017-12-08T00:00:00"/>
    <n v="1.4"/>
    <s v="2.3 and up"/>
    <s v="5000000"/>
    <s v="0"/>
  </r>
  <r>
    <s v="Pineapple Pen"/>
    <x v="17"/>
    <n v="4.3"/>
    <n v="157264"/>
    <s v="65M"/>
    <s v="10,000,000+"/>
    <x v="0"/>
    <n v="0"/>
    <x v="0"/>
    <s v="Arcade"/>
    <d v="2016-12-30T00:00:00"/>
    <n v="1.31"/>
    <s v="4.0.3 and up"/>
    <s v="10000000"/>
    <s v="0"/>
  </r>
  <r>
    <s v="Instant Buttons: The Best Soundboard"/>
    <x v="18"/>
    <n v="4.5"/>
    <n v="157322"/>
    <s v="9.2M"/>
    <s v="5,000,000+"/>
    <x v="0"/>
    <n v="0"/>
    <x v="1"/>
    <s v="Entertainment"/>
    <d v="2018-01-05T00:00:00"/>
    <s v="1.0.15"/>
    <s v="4.1 and up"/>
    <s v="5000000"/>
    <s v="0"/>
  </r>
  <r>
    <s v="Guess The Emoji"/>
    <x v="17"/>
    <n v="4.5"/>
    <n v="76627"/>
    <s v="23M"/>
    <s v="5,000,000+"/>
    <x v="0"/>
    <n v="0"/>
    <x v="0"/>
    <s v="Word"/>
    <d v="2018-07-03T00:00:00"/>
    <s v="8.16g"/>
    <s v="4.2 and up"/>
    <s v="5000000"/>
    <s v="0"/>
  </r>
  <r>
    <s v="Camping RV Caravan Parking 3D"/>
    <x v="17"/>
    <n v="3.3"/>
    <n v="5290"/>
    <s v="48M"/>
    <s v="500,000+"/>
    <x v="0"/>
    <n v="0"/>
    <x v="0"/>
    <s v="Racing"/>
    <d v="2014-12-18T00:00:00"/>
    <n v="1.3"/>
    <s v="2.3 and up"/>
    <s v="500000"/>
    <s v="0"/>
  </r>
  <r>
    <s v="Grand Bat Superhero Flying Assault Rescue Mission"/>
    <x v="17"/>
    <n v="4.4000000000000004"/>
    <n v="1094"/>
    <s v="37M"/>
    <s v="500,000+"/>
    <x v="0"/>
    <n v="0"/>
    <x v="1"/>
    <s v="Action"/>
    <d v="2018-07-09T00:00:00"/>
    <n v="1.1000000000000001"/>
    <s v="4.1 and up"/>
    <s v="500000"/>
    <s v="0"/>
  </r>
  <r>
    <s v="Zombie Frontier"/>
    <x v="17"/>
    <n v="4.2"/>
    <n v="326689"/>
    <s v="20M"/>
    <s v="10,000,000+"/>
    <x v="0"/>
    <n v="0"/>
    <x v="1"/>
    <s v="Action"/>
    <d v="2018-05-30T00:00:00"/>
    <n v="1.31"/>
    <s v="4.2 and up"/>
    <s v="10000000"/>
    <s v="0"/>
  </r>
  <r>
    <s v="eHub"/>
    <x v="4"/>
    <n v="4.2"/>
    <n v="6969"/>
    <s v="4.8M"/>
    <s v="100,000+"/>
    <x v="0"/>
    <n v="0"/>
    <x v="0"/>
    <s v="Business"/>
    <d v="2018-06-29T00:00:00"/>
    <s v="3.9.11"/>
    <s v="4.4 and up"/>
    <s v="100000"/>
    <s v="0"/>
  </r>
  <r>
    <s v="Voice Changer"/>
    <x v="18"/>
    <n v="4.0999999999999996"/>
    <n v="138050"/>
    <s v="5.7M"/>
    <s v="10,000,000+"/>
    <x v="0"/>
    <n v="0"/>
    <x v="0"/>
    <s v="Entertainment;Music &amp; Video"/>
    <d v="2018-04-19T00:00:00"/>
    <n v="2.4"/>
    <s v="4.0.3 and up"/>
    <s v="10000000"/>
    <s v="0"/>
  </r>
  <r>
    <s v="Heart Surgery Emergency Doctor"/>
    <x v="18"/>
    <n v="4.0999999999999996"/>
    <n v="2248"/>
    <s v="29M"/>
    <s v="100,000+"/>
    <x v="0"/>
    <n v="0"/>
    <x v="1"/>
    <s v="Educational"/>
    <d v="2017-04-28T00:00:00"/>
    <n v="1.3"/>
    <s v="4.0 and up"/>
    <s v="100000"/>
    <s v="0"/>
  </r>
  <r>
    <s v="RUN JUMP RUN-fun games for free"/>
    <x v="17"/>
    <n v="4.4000000000000004"/>
    <n v="661"/>
    <s v="42M"/>
    <s v="100,000+"/>
    <x v="0"/>
    <n v="0"/>
    <x v="0"/>
    <s v="Action"/>
    <d v="2018-04-20T00:00:00"/>
    <s v="1.5.2"/>
    <s v="3.0 and up"/>
    <s v="100000"/>
    <s v="0"/>
  </r>
  <r>
    <s v="100 Doors of Revenge"/>
    <x v="18"/>
    <n v="4.0999999999999996"/>
    <n v="105766"/>
    <s v="48M"/>
    <s v="10,000,000+"/>
    <x v="0"/>
    <n v="0"/>
    <x v="1"/>
    <s v="Puzzle"/>
    <d v="2018-05-24T00:00:00"/>
    <s v="2.2.2"/>
    <s v="4.4 and up"/>
    <s v="10000000"/>
    <s v="0"/>
  </r>
  <r>
    <s v="Lie Detector Prank"/>
    <x v="18"/>
    <n v="3.9"/>
    <n v="80313"/>
    <s v="3.7M"/>
    <s v="10,000,000+"/>
    <x v="0"/>
    <n v="0"/>
    <x v="0"/>
    <s v="Casual"/>
    <d v="2017-11-22T00:00:00"/>
    <n v="1.7"/>
    <s v="2.3 and up"/>
    <s v="10000000"/>
    <s v="0"/>
  </r>
  <r>
    <s v="Virtual Mother Surgery Doctor : Emergency Hospital"/>
    <x v="18"/>
    <n v="3.9"/>
    <n v="70"/>
    <s v="61M"/>
    <s v="10,000+"/>
    <x v="0"/>
    <n v="0"/>
    <x v="1"/>
    <s v="Educational"/>
    <d v="2018-05-30T00:00:00"/>
    <n v="1.1000000000000001"/>
    <s v="4.0 and up"/>
    <s v="10000"/>
    <s v="0"/>
  </r>
  <r>
    <s v="Princess Palace: Royal Pony"/>
    <x v="18"/>
    <n v="4.4000000000000004"/>
    <n v="11442"/>
    <s v="66M"/>
    <s v="1,000,000+"/>
    <x v="0"/>
    <n v="0"/>
    <x v="0"/>
    <s v="Educational;Creativity"/>
    <d v="2016-06-30T00:00:00"/>
    <n v="1.4"/>
    <s v="2.3 and up"/>
    <s v="1000000"/>
    <s v="0"/>
  </r>
  <r>
    <s v="EI Mobile"/>
    <x v="11"/>
    <n v="3.8"/>
    <n v="4231"/>
    <s v="82M"/>
    <s v="100,000+"/>
    <x v="0"/>
    <n v="0"/>
    <x v="0"/>
    <s v="Finance"/>
    <d v="2018-07-19T00:00:00"/>
    <s v="4.3.0"/>
    <s v="4.2 and up"/>
    <s v="100000"/>
    <s v="0"/>
  </r>
  <r>
    <s v="TAMAGO"/>
    <x v="18"/>
    <n v="3"/>
    <n v="42515"/>
    <s v="1.6M"/>
    <s v="5,000,000+"/>
    <x v="0"/>
    <n v="0"/>
    <x v="0"/>
    <s v="Casual"/>
    <d v="2018-05-23T00:00:00"/>
    <s v="1.0.3"/>
    <s v="2.3.3 and up"/>
    <s v="5000000"/>
    <s v="0"/>
  </r>
  <r>
    <s v="Ei Electronics AudioLINK"/>
    <x v="25"/>
    <n v="3.4"/>
    <n v="59"/>
    <s v="1.8M"/>
    <s v="10,000+"/>
    <x v="0"/>
    <n v="0"/>
    <x v="0"/>
    <s v="Tools"/>
    <d v="2017-10-19T00:00:00"/>
    <s v="2.3.1"/>
    <s v="4.0 and up"/>
    <s v="10000"/>
    <s v="0"/>
  </r>
  <r>
    <s v="Ei Samay - Bengali News Paper"/>
    <x v="31"/>
    <n v="4.3"/>
    <n v="20620"/>
    <s v="Varies with device"/>
    <s v="1,000,000+"/>
    <x v="0"/>
    <n v="0"/>
    <x v="0"/>
    <s v="News &amp; Magazines"/>
    <d v="2018-07-17T00:00:00"/>
    <s v="Varies with device"/>
    <s v="Varies with device"/>
    <s v="1000000"/>
    <s v="0"/>
  </r>
  <r>
    <s v="Vital Tones EI Pro"/>
    <x v="13"/>
    <s v="NaN"/>
    <n v="2"/>
    <s v="85M"/>
    <s v="50+"/>
    <x v="1"/>
    <n v="9.99"/>
    <x v="0"/>
    <s v="Health &amp; Fitness"/>
    <d v="2017-12-01T00:00:00"/>
    <n v="1.4"/>
    <s v="4.0 and up"/>
    <s v="50"/>
    <s v="9.99"/>
  </r>
  <r>
    <s v="EI HabitTracker"/>
    <x v="18"/>
    <s v="NaN"/>
    <n v="2"/>
    <s v="981k"/>
    <s v="100+"/>
    <x v="0"/>
    <n v="0"/>
    <x v="0"/>
    <s v="Education"/>
    <d v="2017-08-17T00:00:00"/>
    <s v="1.40.170809"/>
    <s v="4.0.3 and up"/>
    <s v="100"/>
    <s v="0"/>
  </r>
  <r>
    <s v="NEMA ei"/>
    <x v="4"/>
    <n v="5"/>
    <n v="4"/>
    <s v="12M"/>
    <s v="100+"/>
    <x v="0"/>
    <n v="0"/>
    <x v="0"/>
    <s v="Business"/>
    <d v="2017-11-06T00:00:00"/>
    <s v="1.0.4"/>
    <s v="4.4 and up"/>
    <s v="100"/>
    <s v="0"/>
  </r>
  <r>
    <s v="ei"/>
    <x v="6"/>
    <s v="NaN"/>
    <n v="2"/>
    <s v="4.5M"/>
    <s v="10+"/>
    <x v="0"/>
    <n v="0"/>
    <x v="1"/>
    <s v="Communication"/>
    <d v="2018-07-16T00:00:00"/>
    <s v="0.0.10"/>
    <s v="4.4 and up"/>
    <s v="10"/>
    <s v="0"/>
  </r>
  <r>
    <s v="the Egg - crack the egg"/>
    <x v="18"/>
    <n v="4.0999999999999996"/>
    <n v="211"/>
    <s v="14M"/>
    <s v="10,000+"/>
    <x v="0"/>
    <n v="0"/>
    <x v="0"/>
    <s v="Casual"/>
    <d v="2016-11-21T00:00:00"/>
    <s v="1.1.0"/>
    <s v="2.3 and up"/>
    <s v="10000"/>
    <s v="0"/>
  </r>
  <r>
    <s v="Yeled EI"/>
    <x v="18"/>
    <s v="NaN"/>
    <n v="0"/>
    <s v="15M"/>
    <s v="100+"/>
    <x v="0"/>
    <n v="0"/>
    <x v="0"/>
    <s v="Education"/>
    <d v="2018-04-26T00:00:00"/>
    <n v="0.62"/>
    <s v="4.1 and up"/>
    <s v="100"/>
    <s v="0"/>
  </r>
  <r>
    <s v="EI SmartMiles"/>
    <x v="11"/>
    <n v="2.4"/>
    <n v="9"/>
    <s v="3.8M"/>
    <s v="1,000+"/>
    <x v="0"/>
    <n v="0"/>
    <x v="0"/>
    <s v="Finance"/>
    <d v="2018-01-21T00:00:00"/>
    <s v="1.0.0"/>
    <s v="4.0 and up"/>
    <s v="1000"/>
    <s v="0"/>
  </r>
  <r>
    <s v="Code on the egg"/>
    <x v="25"/>
    <n v="3.9"/>
    <n v="146"/>
    <s v="784k"/>
    <s v="10,000+"/>
    <x v="0"/>
    <n v="0"/>
    <x v="0"/>
    <s v="Tools"/>
    <d v="2017-04-10T00:00:00"/>
    <n v="1.1499999999999999"/>
    <s v="2.2 and up"/>
    <s v="10000"/>
    <s v="0"/>
  </r>
  <r>
    <s v="Sensenuts eI"/>
    <x v="4"/>
    <s v="NaN"/>
    <n v="0"/>
    <s v="Varies with device"/>
    <s v="5+"/>
    <x v="0"/>
    <n v="0"/>
    <x v="0"/>
    <s v="Business"/>
    <d v="2018-08-02T00:00:00"/>
    <s v="Varies with device"/>
    <s v="Varies with device"/>
    <s v="5"/>
    <s v="0"/>
  </r>
  <r>
    <s v="EI!"/>
    <x v="27"/>
    <s v="NaN"/>
    <n v="0"/>
    <s v="7.7M"/>
    <s v="10+"/>
    <x v="0"/>
    <n v="0"/>
    <x v="0"/>
    <s v="Productivity"/>
    <d v="2018-07-19T00:00:00"/>
    <s v="1.1.14"/>
    <s v="4.1 and up"/>
    <s v="10"/>
    <s v="0"/>
  </r>
  <r>
    <s v="EI App 1"/>
    <x v="18"/>
    <s v="NaN"/>
    <n v="0"/>
    <s v="13M"/>
    <s v="10+"/>
    <x v="0"/>
    <n v="0"/>
    <x v="0"/>
    <s v="Education"/>
    <d v="2017-11-23T00:00:00"/>
    <s v="1.0.4"/>
    <s v="4.1 and up"/>
    <s v="10"/>
    <s v="0"/>
  </r>
  <r>
    <s v="EI Calculator"/>
    <x v="25"/>
    <n v="4"/>
    <n v="8"/>
    <s v="1.5M"/>
    <s v="100+"/>
    <x v="0"/>
    <n v="0"/>
    <x v="0"/>
    <s v="Tools"/>
    <d v="2016-05-23T00:00:00"/>
    <n v="1.3"/>
    <s v="1.6 and up"/>
    <s v="100"/>
    <s v="0"/>
  </r>
  <r>
    <s v="Verdant EI"/>
    <x v="25"/>
    <s v="NaN"/>
    <n v="0"/>
    <s v="13M"/>
    <s v="50+"/>
    <x v="0"/>
    <n v="0"/>
    <x v="0"/>
    <s v="Tools"/>
    <d v="2017-11-06T00:00:00"/>
    <s v="1.1.4"/>
    <s v="4.1 and up"/>
    <s v="50"/>
    <s v="0"/>
  </r>
  <r>
    <s v="Tamago egg"/>
    <x v="17"/>
    <n v="3"/>
    <n v="49"/>
    <s v="7.1M"/>
    <s v="5,000+"/>
    <x v="0"/>
    <n v="0"/>
    <x v="0"/>
    <s v="Trivia"/>
    <d v="2017-10-31T00:00:00"/>
    <s v="1.0.1"/>
    <s v="2.3.3 and up"/>
    <s v="5000"/>
    <s v="0"/>
  </r>
  <r>
    <s v="Ei-ij Spelling Dutch"/>
    <x v="18"/>
    <s v="NaN"/>
    <n v="20"/>
    <s v="3.2M"/>
    <s v="10,000+"/>
    <x v="0"/>
    <n v="0"/>
    <x v="0"/>
    <s v="Education"/>
    <d v="2017-12-12T00:00:00"/>
    <n v="2.1"/>
    <s v="4.0 and up"/>
    <s v="10000"/>
    <s v="0"/>
  </r>
  <r>
    <s v="Esporte Interativo - NotÃ­cias e Resultados Ao Vivo"/>
    <x v="23"/>
    <n v="4.4000000000000004"/>
    <n v="4600"/>
    <s v="21M"/>
    <s v="500,000+"/>
    <x v="0"/>
    <n v="0"/>
    <x v="0"/>
    <s v="Sports"/>
    <d v="2018-01-14T00:00:00"/>
    <s v="6.2.6"/>
    <s v="4.1 and up"/>
    <s v="500000"/>
    <s v="0"/>
  </r>
  <r>
    <s v="Let's Poke The Egg"/>
    <x v="17"/>
    <n v="3.4"/>
    <n v="9051"/>
    <s v="23M"/>
    <s v="1,000,000+"/>
    <x v="0"/>
    <n v="0"/>
    <x v="0"/>
    <s v="Arcade"/>
    <d v="2017-02-04T00:00:00"/>
    <n v="1.2"/>
    <s v="2.3 and up"/>
    <s v="1000000"/>
    <s v="0"/>
  </r>
  <r>
    <s v="Egg"/>
    <x v="18"/>
    <n v="2.9"/>
    <n v="72"/>
    <s v="27M"/>
    <s v="5,000+"/>
    <x v="0"/>
    <n v="0"/>
    <x v="3"/>
    <s v="Simulation"/>
    <d v="2018-06-09T00:00:00"/>
    <s v="1.2.2"/>
    <s v="2.3 and up"/>
    <s v="5000"/>
    <s v="0"/>
  </r>
  <r>
    <s v="ei Calc"/>
    <x v="25"/>
    <n v="5"/>
    <n v="2"/>
    <s v="19M"/>
    <s v="10+"/>
    <x v="0"/>
    <n v="0"/>
    <x v="0"/>
    <s v="Tools"/>
    <d v="2015-10-12T00:00:00"/>
    <s v="1.2.2"/>
    <s v="2.3 and up"/>
    <s v="10"/>
    <s v="0"/>
  </r>
  <r>
    <s v="Disaster Will Strike"/>
    <x v="18"/>
    <n v="4.5"/>
    <n v="14692"/>
    <s v="45M"/>
    <s v="1,000,000+"/>
    <x v="0"/>
    <n v="0"/>
    <x v="0"/>
    <s v="Puzzle"/>
    <d v="2018-07-19T00:00:00"/>
    <s v="1.173.126"/>
    <s v="4.1 and up"/>
    <s v="1000000"/>
    <s v="0"/>
  </r>
  <r>
    <s v="Egg: clicker"/>
    <x v="18"/>
    <n v="3.7"/>
    <n v="40678"/>
    <s v="15M"/>
    <s v="1,000,000+"/>
    <x v="0"/>
    <n v="0"/>
    <x v="0"/>
    <s v="Casual"/>
    <d v="2017-05-22T00:00:00"/>
    <s v="2.1.3"/>
    <s v="4.0 and up"/>
    <s v="1000000"/>
    <s v="0"/>
  </r>
  <r>
    <s v="Egg for Pou"/>
    <x v="18"/>
    <n v="3"/>
    <n v="59096"/>
    <s v="Varies with device"/>
    <s v="5,000,000+"/>
    <x v="0"/>
    <n v="0"/>
    <x v="0"/>
    <s v="Casual"/>
    <d v="2017-09-14T00:00:00"/>
    <s v="Varies with device"/>
    <s v="4.0.3 and up"/>
    <s v="5000000"/>
    <s v="0"/>
  </r>
  <r>
    <s v="EI App 2"/>
    <x v="18"/>
    <s v="NaN"/>
    <n v="0"/>
    <s v="13M"/>
    <s v="10+"/>
    <x v="0"/>
    <n v="0"/>
    <x v="0"/>
    <s v="Education"/>
    <d v="2017-11-23T00:00:00"/>
    <s v="1.0.4"/>
    <s v="4.1 and up"/>
    <s v="10"/>
    <s v="0"/>
  </r>
  <r>
    <s v="Survival: Prison Escape"/>
    <x v="17"/>
    <n v="4"/>
    <n v="127810"/>
    <s v="33M"/>
    <s v="10,000,000+"/>
    <x v="0"/>
    <n v="0"/>
    <x v="3"/>
    <s v="Action"/>
    <d v="2018-08-01T00:00:00"/>
    <s v="1.8.8"/>
    <s v="4.4 and up"/>
    <s v="10000000"/>
    <s v="0"/>
  </r>
  <r>
    <s v="Crack the blue angry birds egg"/>
    <x v="18"/>
    <n v="3.2"/>
    <n v="85"/>
    <s v="2.1M"/>
    <s v="10,000+"/>
    <x v="0"/>
    <n v="0"/>
    <x v="0"/>
    <s v="Puzzle"/>
    <d v="2016-04-22T00:00:00"/>
    <s v="1.0.0"/>
    <s v="2.1 and up"/>
    <s v="10000"/>
    <s v="0"/>
  </r>
  <r>
    <s v="Tamago Tap Clicker Egg"/>
    <x v="18"/>
    <n v="3.6"/>
    <n v="209"/>
    <s v="16M"/>
    <s v="50,000+"/>
    <x v="0"/>
    <n v="0"/>
    <x v="0"/>
    <s v="Casual"/>
    <d v="2016-10-19T00:00:00"/>
    <n v="1.1000000000000001"/>
    <s v="2.3 and up"/>
    <s v="50000"/>
    <s v="0"/>
  </r>
  <r>
    <s v="Tap The Easter Egg!"/>
    <x v="18"/>
    <n v="3.2"/>
    <n v="111"/>
    <s v="3.3M"/>
    <s v="5,000+"/>
    <x v="0"/>
    <n v="0"/>
    <x v="0"/>
    <s v="Casual"/>
    <d v="2016-03-18T00:00:00"/>
    <n v="1.7"/>
    <s v="2.3 and up"/>
    <s v="5000"/>
    <s v="0"/>
  </r>
  <r>
    <s v="Esporte Interativo Plus"/>
    <x v="23"/>
    <n v="3.7"/>
    <n v="27179"/>
    <s v="20M"/>
    <s v="1,000,000+"/>
    <x v="0"/>
    <n v="0"/>
    <x v="0"/>
    <s v="Sports"/>
    <d v="2018-07-30T00:00:00"/>
    <s v="5.12.1"/>
    <s v="4.1 and up"/>
    <s v="1000000"/>
    <s v="0"/>
  </r>
  <r>
    <s v="EIå›½é™…"/>
    <x v="18"/>
    <n v="4.7"/>
    <n v="15"/>
    <s v="5.2M"/>
    <s v="1,000+"/>
    <x v="0"/>
    <n v="0"/>
    <x v="0"/>
    <s v="Education"/>
    <d v="2016-09-09T00:00:00"/>
    <s v="1.0.4"/>
    <s v="4.0 and up"/>
    <s v="1000"/>
    <s v="0"/>
  </r>
  <r>
    <s v="Egg Baby"/>
    <x v="18"/>
    <n v="4.4000000000000004"/>
    <n v="351607"/>
    <s v="8.7M"/>
    <s v="5,000,000+"/>
    <x v="0"/>
    <n v="0"/>
    <x v="2"/>
    <s v="Casual"/>
    <d v="2016-06-29T00:00:00"/>
    <s v="1.26.03"/>
    <s v="2.3.3 and up"/>
    <s v="5000000"/>
    <s v="0"/>
  </r>
  <r>
    <s v="Surprise Eggs"/>
    <x v="18"/>
    <n v="3.9"/>
    <n v="81543"/>
    <s v="Varies with device"/>
    <s v="10,000,000+"/>
    <x v="0"/>
    <n v="0"/>
    <x v="0"/>
    <s v="Casual;Pretend Play"/>
    <d v="2018-07-19T00:00:00"/>
    <s v="Varies with device"/>
    <s v="Varies with device"/>
    <s v="10000000"/>
    <s v="0"/>
  </r>
  <r>
    <s v="PJ Masks: Moonlight Heroes"/>
    <x v="18"/>
    <n v="4.4000000000000004"/>
    <n v="87045"/>
    <s v="99M"/>
    <s v="10,000,000+"/>
    <x v="0"/>
    <n v="0"/>
    <x v="0"/>
    <s v="Casual;Action &amp; Adventure"/>
    <d v="2018-06-05T00:00:00"/>
    <s v="2.0.1"/>
    <s v="4.0.3 and up"/>
    <s v="10000000"/>
    <s v="0"/>
  </r>
  <r>
    <s v="Crack Attack"/>
    <x v="18"/>
    <n v="4.3"/>
    <n v="31970"/>
    <s v="77M"/>
    <s v="1,000,000+"/>
    <x v="0"/>
    <n v="0"/>
    <x v="0"/>
    <s v="Puzzle"/>
    <d v="2017-06-07T00:00:00"/>
    <n v="1.8"/>
    <s v="Varies with device"/>
    <s v="1000000"/>
    <s v="0"/>
  </r>
  <r>
    <s v="Aaj Bangla: ei samay er khobor"/>
    <x v="31"/>
    <n v="4.9000000000000004"/>
    <n v="34"/>
    <s v="3.8M"/>
    <s v="1,000+"/>
    <x v="0"/>
    <n v="0"/>
    <x v="0"/>
    <s v="News &amp; Magazines"/>
    <d v="2017-01-15T00:00:00"/>
    <n v="6.7"/>
    <s v="2.3 and up"/>
    <s v="1000"/>
    <s v="0"/>
  </r>
  <r>
    <s v="Break the Egg"/>
    <x v="18"/>
    <n v="2.6"/>
    <n v="366"/>
    <s v="6.0M"/>
    <s v="50,000+"/>
    <x v="0"/>
    <n v="0"/>
    <x v="0"/>
    <s v="Entertainment"/>
    <d v="2018-01-05T00:00:00"/>
    <n v="1"/>
    <s v="4.0 and up"/>
    <s v="50000"/>
    <s v="0"/>
  </r>
  <r>
    <s v="Kolkata News:Anandbazar Patrika,ei samay&amp;AllRating"/>
    <x v="31"/>
    <n v="5"/>
    <n v="10"/>
    <s v="5.0M"/>
    <s v="100+"/>
    <x v="0"/>
    <n v="0"/>
    <x v="0"/>
    <s v="News &amp; Magazines"/>
    <d v="2018-07-14T00:00:00"/>
    <n v="1"/>
    <s v="4.0.3 and up"/>
    <s v="100"/>
    <s v="0"/>
  </r>
  <r>
    <s v="PJ Masks: HQ"/>
    <x v="18"/>
    <n v="4.0999999999999996"/>
    <n v="13731"/>
    <s v="55M"/>
    <s v="1,000,000+"/>
    <x v="0"/>
    <n v="0"/>
    <x v="0"/>
    <s v="Entertainment;Action &amp; Adventure"/>
    <d v="2018-06-22T00:00:00"/>
    <s v="1.2.1"/>
    <s v="4.0 and up"/>
    <s v="1000000"/>
    <s v="0"/>
  </r>
  <r>
    <s v="Ei Somoy &amp; Dainik Sangbad &amp; Statesman (PDF)"/>
    <x v="31"/>
    <n v="4"/>
    <n v="4"/>
    <s v="5.3M"/>
    <s v="100+"/>
    <x v="0"/>
    <n v="0"/>
    <x v="0"/>
    <s v="News &amp; Magazines"/>
    <d v="2018-07-25T00:00:00"/>
    <n v="25072018"/>
    <s v="4.0 and up"/>
    <s v="100"/>
    <s v="0"/>
  </r>
  <r>
    <s v="TAMAGO Monsters Returns"/>
    <x v="17"/>
    <n v="4.0999999999999996"/>
    <n v="104583"/>
    <s v="37M"/>
    <s v="1,000,000+"/>
    <x v="0"/>
    <n v="0"/>
    <x v="0"/>
    <s v="Arcade"/>
    <d v="2016-08-18T00:00:00"/>
    <n v="3.45"/>
    <s v="2.3 and up"/>
    <s v="1000000"/>
    <s v="0"/>
  </r>
  <r>
    <s v="EJ.by"/>
    <x v="31"/>
    <s v="NaN"/>
    <n v="10"/>
    <s v="2.3M"/>
    <s v="500+"/>
    <x v="0"/>
    <n v="0"/>
    <x v="0"/>
    <s v="News &amp; Magazines"/>
    <d v="2015-10-27T00:00:00"/>
    <n v="1.2"/>
    <s v="4.0.3 and up"/>
    <s v="500"/>
    <s v="0"/>
  </r>
  <r>
    <s v="EJ Elite Prospects League"/>
    <x v="23"/>
    <n v="3.3"/>
    <n v="3"/>
    <s v="12M"/>
    <s v="1,000+"/>
    <x v="0"/>
    <n v="0"/>
    <x v="0"/>
    <s v="Sports"/>
    <d v="2018-02-23T00:00:00"/>
    <s v="5.5.4"/>
    <s v="4.1 and up"/>
    <s v="1000"/>
    <s v="0"/>
  </r>
  <r>
    <s v="Super Sport Car Simulator"/>
    <x v="18"/>
    <n v="4.2"/>
    <n v="58553"/>
    <s v="50M"/>
    <s v="1,000,000+"/>
    <x v="0"/>
    <n v="0"/>
    <x v="0"/>
    <s v="Simulation"/>
    <d v="2016-12-25T00:00:00"/>
    <n v="3.1"/>
    <s v="2.3.3 and up"/>
    <s v="1000000"/>
    <s v="0"/>
  </r>
  <r>
    <s v="EJ Insight"/>
    <x v="31"/>
    <n v="4"/>
    <n v="33"/>
    <s v="280k"/>
    <s v="1,000+"/>
    <x v="0"/>
    <n v="0"/>
    <x v="0"/>
    <s v="News &amp; Magazines"/>
    <d v="2014-09-30T00:00:00"/>
    <n v="1"/>
    <s v="4.0 and up"/>
    <s v="1000"/>
    <s v="0"/>
  </r>
  <r>
    <s v="Ambulance Rescue Simulator 17"/>
    <x v="18"/>
    <n v="4.3"/>
    <n v="6669"/>
    <s v="31M"/>
    <s v="1,000,000+"/>
    <x v="0"/>
    <n v="0"/>
    <x v="0"/>
    <s v="Simulation"/>
    <d v="2018-03-01T00:00:00"/>
    <s v="1.0.8"/>
    <s v="2.3 and up"/>
    <s v="1000000"/>
    <s v="0"/>
  </r>
  <r>
    <s v="EJ TrÃ­via Game"/>
    <x v="18"/>
    <s v="NaN"/>
    <n v="1"/>
    <s v="19M"/>
    <s v="1+"/>
    <x v="0"/>
    <n v="0"/>
    <x v="0"/>
    <s v="Puzzle"/>
    <d v="2018-07-19T00:00:00"/>
    <n v="1"/>
    <s v="4.1 and up"/>
    <s v="1"/>
    <s v="0"/>
  </r>
  <r>
    <s v="Bad Piggies HD"/>
    <x v="18"/>
    <n v="4.4000000000000004"/>
    <n v="764967"/>
    <s v="69M"/>
    <s v="10,000,000+"/>
    <x v="0"/>
    <n v="0"/>
    <x v="0"/>
    <s v="Puzzle"/>
    <d v="2018-07-05T00:00:00"/>
    <s v="2.3.4"/>
    <s v="4.1 and up"/>
    <s v="10000000"/>
    <s v="0"/>
  </r>
  <r>
    <s v="EJ messenger"/>
    <x v="6"/>
    <n v="5"/>
    <n v="1"/>
    <s v="25M"/>
    <s v="10+"/>
    <x v="0"/>
    <n v="0"/>
    <x v="1"/>
    <s v="Communication"/>
    <d v="2017-10-18T00:00:00"/>
    <n v="1"/>
    <s v="4.0 and up"/>
    <s v="10"/>
    <s v="0"/>
  </r>
  <r>
    <s v="Traffic Sniper Counter Attack"/>
    <x v="17"/>
    <n v="4.3"/>
    <n v="5339"/>
    <s v="38M"/>
    <s v="1,000,000+"/>
    <x v="0"/>
    <n v="0"/>
    <x v="1"/>
    <s v="Action"/>
    <d v="2017-12-05T00:00:00"/>
    <n v="1"/>
    <s v="2.3 and up"/>
    <s v="1000000"/>
    <s v="0"/>
  </r>
  <r>
    <s v="Rope Superhero Unlimited"/>
    <x v="17"/>
    <n v="4.4000000000000004"/>
    <n v="6735"/>
    <s v="26M"/>
    <s v="1,000,000+"/>
    <x v="0"/>
    <n v="0"/>
    <x v="3"/>
    <s v="Action"/>
    <d v="2017-05-10T00:00:00"/>
    <n v="1.1000000000000001"/>
    <s v="2.3 and up"/>
    <s v="1000000"/>
    <s v="0"/>
  </r>
  <r>
    <s v="Painel EJ SSH - INTERNET GRÃTIS"/>
    <x v="25"/>
    <s v="NaN"/>
    <n v="10"/>
    <s v="13M"/>
    <s v="50+"/>
    <x v="0"/>
    <n v="0"/>
    <x v="0"/>
    <s v="Tools"/>
    <d v="2018-07-30T00:00:00"/>
    <n v="5.0999999999999996"/>
    <s v="4.1 and up"/>
    <s v="50"/>
    <s v="0"/>
  </r>
  <r>
    <s v="EJ Ecuador"/>
    <x v="16"/>
    <s v="NaN"/>
    <n v="9"/>
    <s v="6.8M"/>
    <s v="100+"/>
    <x v="0"/>
    <n v="0"/>
    <x v="1"/>
    <s v="Lifestyle"/>
    <d v="2016-11-22T00:00:00"/>
    <s v="3.0.16"/>
    <s v="4.0 and up"/>
    <s v="100"/>
    <s v="0"/>
  </r>
  <r>
    <s v="Ej-buy"/>
    <x v="4"/>
    <s v="NaN"/>
    <n v="2"/>
    <s v="4.1M"/>
    <s v="5+"/>
    <x v="0"/>
    <n v="0"/>
    <x v="0"/>
    <s v="Business"/>
    <d v="2018-08-02T00:00:00"/>
    <s v="1.2.0"/>
    <s v="4.1 and up"/>
    <s v="5"/>
    <s v="0"/>
  </r>
  <r>
    <s v="Extreme Super Car Driving 3D"/>
    <x v="17"/>
    <n v="3.9"/>
    <n v="23104"/>
    <s v="48M"/>
    <s v="1,000,000+"/>
    <x v="0"/>
    <n v="0"/>
    <x v="0"/>
    <s v="Racing"/>
    <d v="2015-08-05T00:00:00"/>
    <n v="2.2000000000000002"/>
    <s v="2.3.3 and up"/>
    <s v="1000000"/>
    <s v="0"/>
  </r>
  <r>
    <s v="Footej Camera"/>
    <x v="22"/>
    <n v="4.3"/>
    <n v="13258"/>
    <s v="Varies with device"/>
    <s v="1,000,000+"/>
    <x v="0"/>
    <n v="0"/>
    <x v="0"/>
    <s v="Photography"/>
    <d v="2018-06-20T00:00:00"/>
    <s v="2.3.0 build 180"/>
    <s v="5.0 and up"/>
    <s v="1000000"/>
    <s v="0"/>
  </r>
  <r>
    <s v="Sport Car Simulator"/>
    <x v="18"/>
    <n v="4"/>
    <n v="48731"/>
    <s v="68M"/>
    <s v="5,000,000+"/>
    <x v="0"/>
    <n v="0"/>
    <x v="0"/>
    <s v="Simulation"/>
    <d v="2018-04-19T00:00:00"/>
    <s v="4.0.5"/>
    <s v="4.1 and up"/>
    <s v="5000000"/>
    <s v="0"/>
  </r>
  <r>
    <s v="Fast Racing Car Simulator"/>
    <x v="17"/>
    <n v="3.8"/>
    <n v="8482"/>
    <s v="45M"/>
    <s v="1,000,000+"/>
    <x v="0"/>
    <n v="0"/>
    <x v="0"/>
    <s v="Racing"/>
    <d v="2015-08-10T00:00:00"/>
    <n v="1.3"/>
    <s v="2.3.3 and up"/>
    <s v="1000000"/>
    <s v="0"/>
  </r>
  <r>
    <s v="Silence Premium Do Not Disturb"/>
    <x v="25"/>
    <n v="4.5"/>
    <n v="3356"/>
    <s v="Varies with device"/>
    <s v="10,000+"/>
    <x v="1"/>
    <n v="2.95"/>
    <x v="0"/>
    <s v="Tools"/>
    <d v="2018-02-17T00:00:00"/>
    <s v="Varies with device"/>
    <s v="Varies with device"/>
    <s v="10000"/>
    <s v="2.95"/>
  </r>
  <r>
    <s v="ãƒ‘ãƒ¼ãƒªãƒ¼ã‚²ã‚¤ãƒ„å…¬å¼é€šè²©ï½œEJ STYLEï¼ˆã‚¤ãƒ¼ã‚¸ã‚§ã‚¤ã‚¹ã‚¿ã‚¤ãƒ«ï¼‰"/>
    <x v="21"/>
    <s v="NaN"/>
    <n v="1"/>
    <s v="9.3M"/>
    <s v="100+"/>
    <x v="0"/>
    <n v="0"/>
    <x v="0"/>
    <s v="Shopping"/>
    <d v="2017-11-16T00:00:00"/>
    <n v="3"/>
    <s v="4.0.3 and up"/>
    <s v="100"/>
    <s v="0"/>
  </r>
  <r>
    <s v="Beach Head Shooting Assault"/>
    <x v="17"/>
    <n v="3.8"/>
    <n v="555"/>
    <s v="44M"/>
    <s v="100,000+"/>
    <x v="0"/>
    <n v="0"/>
    <x v="1"/>
    <s v="Action"/>
    <d v="2018-03-02T00:00:00"/>
    <n v="1"/>
    <s v="4.0 and up"/>
    <s v="100000"/>
    <s v="0"/>
  </r>
  <r>
    <s v="Stickman Warriors Heroes 2"/>
    <x v="17"/>
    <n v="4.4000000000000004"/>
    <n v="13714"/>
    <s v="41M"/>
    <s v="1,000,000+"/>
    <x v="0"/>
    <n v="0"/>
    <x v="2"/>
    <s v="Action"/>
    <d v="2017-04-15T00:00:00"/>
    <s v="1.0.4"/>
    <s v="4.0.3 and up"/>
    <s v="1000000"/>
    <s v="0"/>
  </r>
  <r>
    <s v="Dead Target Zombie Shooting US Sniper Killer Squad"/>
    <x v="17"/>
    <n v="4.3"/>
    <n v="240"/>
    <s v="65M"/>
    <s v="50,000+"/>
    <x v="0"/>
    <n v="0"/>
    <x v="1"/>
    <s v="Action"/>
    <d v="2017-10-03T00:00:00"/>
    <s v="1.0.2"/>
    <s v="4.0 and up"/>
    <s v="50000"/>
    <s v="0"/>
  </r>
  <r>
    <s v="Learn Music Notes"/>
    <x v="18"/>
    <n v="4.7"/>
    <n v="143"/>
    <s v="4.4M"/>
    <s v="1,000+"/>
    <x v="1"/>
    <n v="1.99"/>
    <x v="0"/>
    <s v="Music;Music &amp; Video"/>
    <d v="2018-06-17T00:00:00"/>
    <s v="1.2.1"/>
    <s v="2.2 and up"/>
    <s v="1000"/>
    <s v="1.99"/>
  </r>
  <r>
    <s v="Luxury Car Simulator"/>
    <x v="18"/>
    <n v="3.9"/>
    <n v="35989"/>
    <s v="46M"/>
    <s v="1,000,000+"/>
    <x v="0"/>
    <n v="0"/>
    <x v="0"/>
    <s v="Simulation"/>
    <d v="2015-08-07T00:00:00"/>
    <n v="2.2999999999999998"/>
    <s v="2.3.3 and up"/>
    <s v="1000000"/>
    <s v="0"/>
  </r>
  <r>
    <s v="Dubai Racing"/>
    <x v="17"/>
    <n v="4.2"/>
    <n v="16237"/>
    <s v="23M"/>
    <s v="500,000+"/>
    <x v="0"/>
    <n v="0"/>
    <x v="0"/>
    <s v="Racing"/>
    <d v="2015-12-23T00:00:00"/>
    <s v="1.9.1"/>
    <s v="2.3 and up"/>
    <s v="500000"/>
    <s v="0"/>
  </r>
  <r>
    <s v="Office Bike Racing Simulator"/>
    <x v="18"/>
    <n v="3.8"/>
    <n v="21149"/>
    <s v="30M"/>
    <s v="1,000,000+"/>
    <x v="0"/>
    <n v="0"/>
    <x v="0"/>
    <s v="Simulation"/>
    <d v="2015-10-09T00:00:00"/>
    <n v="2.1"/>
    <s v="2.3 and up"/>
    <s v="1000000"/>
    <s v="0"/>
  </r>
  <r>
    <s v="Pregnant Mom Surgery Newborn Twins Baby Birth Care"/>
    <x v="18"/>
    <n v="4.3"/>
    <n v="95"/>
    <s v="28M"/>
    <s v="10,000+"/>
    <x v="0"/>
    <n v="0"/>
    <x v="1"/>
    <s v="Educational"/>
    <d v="2018-02-24T00:00:00"/>
    <n v="1"/>
    <s v="4.1 and up"/>
    <s v="10000"/>
    <s v="0"/>
  </r>
  <r>
    <s v="Pet Beauty Salon"/>
    <x v="18"/>
    <n v="3.8"/>
    <n v="20292"/>
    <s v="47M"/>
    <s v="1,000,000+"/>
    <x v="0"/>
    <n v="0"/>
    <x v="0"/>
    <s v="Educational;Creativity"/>
    <d v="2015-05-24T00:00:00"/>
    <n v="1.2"/>
    <s v="2.3 and up"/>
    <s v="1000000"/>
    <s v="0"/>
  </r>
  <r>
    <s v="Booking Revolution"/>
    <x v="23"/>
    <n v="4.2"/>
    <n v="140883"/>
    <s v="59M"/>
    <s v="5,000,000+"/>
    <x v="0"/>
    <n v="0"/>
    <x v="1"/>
    <s v="Sports"/>
    <d v="2018-07-21T00:00:00"/>
    <n v="1.9319999999999999"/>
    <s v="4.0 and up"/>
    <s v="5000000"/>
    <s v="0"/>
  </r>
  <r>
    <s v="Nights Keeper (do not disturb)"/>
    <x v="16"/>
    <n v="4.5"/>
    <n v="16426"/>
    <s v="1.6M"/>
    <s v="500,000+"/>
    <x v="0"/>
    <n v="0"/>
    <x v="0"/>
    <s v="Lifestyle"/>
    <d v="2017-02-26T00:00:00"/>
    <s v="2.7.8"/>
    <s v="2.2 and up"/>
    <s v="500000"/>
    <s v="0"/>
  </r>
  <r>
    <s v="Farming Simulator 16"/>
    <x v="18"/>
    <n v="4.2"/>
    <n v="32812"/>
    <s v="14M"/>
    <s v="500,000+"/>
    <x v="1"/>
    <n v="2.99"/>
    <x v="0"/>
    <s v="Simulation;Education"/>
    <d v="2018-04-10T00:00:00"/>
    <s v="1.1.1.6"/>
    <s v="4.0.3 and up"/>
    <s v="500000"/>
    <s v="2.99"/>
  </r>
  <r>
    <s v="Lily &amp; Leo - Crazy Circus Day"/>
    <x v="18"/>
    <n v="3.6"/>
    <n v="8091"/>
    <s v="43M"/>
    <s v="1,000,000+"/>
    <x v="0"/>
    <n v="0"/>
    <x v="0"/>
    <s v="Casual;Pretend Play"/>
    <d v="2018-06-05T00:00:00"/>
    <s v="1.0.8"/>
    <s v="4.1 and up"/>
    <s v="1000000"/>
    <s v="0"/>
  </r>
  <r>
    <s v="WIZARD Card Game"/>
    <x v="17"/>
    <n v="4"/>
    <n v="48"/>
    <s v="4.1M"/>
    <s v="1,000+"/>
    <x v="1"/>
    <n v="1.99"/>
    <x v="0"/>
    <s v="Card"/>
    <d v="2014-12-15T00:00:00"/>
    <s v="1.0.141215"/>
    <s v="2.1 and up"/>
    <s v="1000"/>
    <s v="1.99"/>
  </r>
  <r>
    <s v="Period Tracker, Pregnancy Calculator &amp; Calendar ðŸŒ¸"/>
    <x v="13"/>
    <s v="NaN"/>
    <n v="0"/>
    <s v="Varies with device"/>
    <s v="10,000+"/>
    <x v="0"/>
    <n v="0"/>
    <x v="0"/>
    <s v="Health &amp; Fitness"/>
    <d v="2018-08-01T00:00:00"/>
    <s v="Varies with device"/>
    <s v="Varies with device"/>
    <s v="10000"/>
    <s v="0"/>
  </r>
  <r>
    <s v="Fake Call From Wengie Prank"/>
    <x v="18"/>
    <n v="3.5"/>
    <n v="352"/>
    <s v="3.8M"/>
    <s v="50,000+"/>
    <x v="0"/>
    <n v="0"/>
    <x v="0"/>
    <s v="Entertainment"/>
    <d v="2017-07-23T00:00:00"/>
    <n v="1"/>
    <s v="3.0 and up"/>
    <s v="50000"/>
    <s v="0"/>
  </r>
  <r>
    <s v="Robot Fighting Gamesâ„¢ - Real Boxing Champions 3D"/>
    <x v="17"/>
    <n v="4.4000000000000004"/>
    <n v="30"/>
    <s v="47M"/>
    <s v="5,000+"/>
    <x v="0"/>
    <n v="0"/>
    <x v="0"/>
    <s v="Action"/>
    <d v="2018-07-02T00:00:00"/>
    <n v="1.1000000000000001"/>
    <s v="4.1 and up"/>
    <s v="5000"/>
    <s v="0"/>
  </r>
  <r>
    <s v="Ghost Hunting camera"/>
    <x v="17"/>
    <n v="3.5"/>
    <n v="3048"/>
    <s v="24M"/>
    <s v="500,000+"/>
    <x v="0"/>
    <n v="0"/>
    <x v="1"/>
    <s v="Action"/>
    <d v="2017-03-06T00:00:00"/>
    <n v="1.1000000000000001"/>
    <s v="2.3 and up"/>
    <s v="500000"/>
    <s v="0"/>
  </r>
  <r>
    <s v="Santa Panda Bubble Christmas"/>
    <x v="17"/>
    <n v="4.0999999999999996"/>
    <n v="101"/>
    <s v="31M"/>
    <s v="10,000+"/>
    <x v="0"/>
    <n v="0"/>
    <x v="0"/>
    <s v="Arcade"/>
    <d v="2017-03-14T00:00:00"/>
    <n v="1.5"/>
    <s v="4.0 and up"/>
    <s v="10000"/>
    <s v="0"/>
  </r>
  <r>
    <s v="TeamWard â€“ live help for LoL"/>
    <x v="18"/>
    <n v="4.8"/>
    <n v="3136"/>
    <s v="2.7M"/>
    <s v="100,000+"/>
    <x v="0"/>
    <n v="0"/>
    <x v="0"/>
    <s v="Entertainment"/>
    <d v="2018-06-27T00:00:00"/>
    <s v="2.19.6"/>
    <s v="4.0.3 and up"/>
    <s v="100000"/>
    <s v="0"/>
  </r>
  <r>
    <s v="3D Metal Piano Keys Keyboard Theme"/>
    <x v="12"/>
    <n v="4.4000000000000004"/>
    <n v="467"/>
    <s v="7.3M"/>
    <s v="100,000+"/>
    <x v="0"/>
    <n v="0"/>
    <x v="0"/>
    <s v="Food &amp; Drink"/>
    <d v="2018-07-01T00:00:00"/>
    <s v="6.7.1"/>
    <s v="4.0.3 and up"/>
    <s v="100000"/>
    <s v="0"/>
  </r>
  <r>
    <s v="OffRoad US Army Train Driving Simulator"/>
    <x v="18"/>
    <n v="4.3"/>
    <n v="1216"/>
    <s v="59M"/>
    <s v="500,000+"/>
    <x v="0"/>
    <n v="0"/>
    <x v="2"/>
    <s v="Simulation"/>
    <d v="2018-06-11T00:00:00"/>
    <n v="1.3"/>
    <s v="4.1 and up"/>
    <s v="500000"/>
    <s v="0"/>
  </r>
  <r>
    <s v="Do Not Disturb! 2 - Challenge Your Prank Skills!"/>
    <x v="18"/>
    <n v="4"/>
    <n v="34417"/>
    <s v="48M"/>
    <s v="1,000,000+"/>
    <x v="0"/>
    <n v="0"/>
    <x v="0"/>
    <s v="Educational"/>
    <d v="2018-08-06T00:00:00"/>
    <s v="1.0.9"/>
    <s v="4.1 and up"/>
    <s v="1000000"/>
    <s v="0"/>
  </r>
  <r>
    <s v="WiFi Tether Router"/>
    <x v="6"/>
    <n v="4.2"/>
    <n v="5599"/>
    <s v="1.3M"/>
    <s v="100,000+"/>
    <x v="1"/>
    <n v="2.9"/>
    <x v="0"/>
    <s v="Communication"/>
    <d v="2018-07-02T00:00:00"/>
    <s v="6.2.7"/>
    <s v="1.6 and up"/>
    <s v="100000"/>
    <s v="2.9"/>
  </r>
  <r>
    <s v="Local weather Forecast"/>
    <x v="29"/>
    <n v="4.4000000000000004"/>
    <n v="5482"/>
    <s v="12M"/>
    <s v="1,000,000+"/>
    <x v="0"/>
    <n v="0"/>
    <x v="0"/>
    <s v="Weather"/>
    <d v="2018-08-07T00:00:00"/>
    <n v="2.42"/>
    <s v="4.0.3 and up"/>
    <s v="1000000"/>
    <s v="0"/>
  </r>
  <r>
    <s v="Kiss Me! Lip Kissing Test"/>
    <x v="18"/>
    <n v="3.5"/>
    <n v="191"/>
    <s v="5.0M"/>
    <s v="50,000+"/>
    <x v="0"/>
    <n v="0"/>
    <x v="0"/>
    <s v="Entertainment"/>
    <d v="2018-05-18T00:00:00"/>
    <n v="5"/>
    <s v="4.1 and up"/>
    <s v="50000"/>
    <s v="0"/>
  </r>
  <r>
    <s v="Smoke Effect Name Art Maker-Avatar Text Art Editor"/>
    <x v="26"/>
    <n v="4.3"/>
    <n v="1961"/>
    <s v="6.6M"/>
    <s v="100,000+"/>
    <x v="0"/>
    <n v="0"/>
    <x v="0"/>
    <s v="Personalization"/>
    <d v="2018-06-29T00:00:00"/>
    <n v="1"/>
    <s v="4.1 and up"/>
    <s v="100000"/>
    <s v="0"/>
  </r>
  <r>
    <s v="The Emirates App"/>
    <x v="24"/>
    <n v="4.4000000000000004"/>
    <n v="22776"/>
    <s v="55M"/>
    <s v="1,000,000+"/>
    <x v="0"/>
    <n v="0"/>
    <x v="0"/>
    <s v="Travel &amp; Local"/>
    <d v="2018-08-06T00:00:00"/>
    <s v="4.7.1"/>
    <s v="5.0 and up"/>
    <s v="1000000"/>
    <s v="0"/>
  </r>
  <r>
    <s v="ek tuhi"/>
    <x v="30"/>
    <n v="4.7"/>
    <n v="316"/>
    <s v="2.8M"/>
    <s v="10,000+"/>
    <x v="0"/>
    <n v="0"/>
    <x v="0"/>
    <s v="Video Players &amp; Editors"/>
    <d v="2014-07-04T00:00:00"/>
    <n v="1"/>
    <s v="4.0 and up"/>
    <s v="10000"/>
    <s v="0"/>
  </r>
  <r>
    <s v="Master E.K"/>
    <x v="18"/>
    <n v="5"/>
    <n v="90"/>
    <s v="Varies with device"/>
    <s v="1,000+"/>
    <x v="0"/>
    <n v="0"/>
    <x v="0"/>
    <s v="Education"/>
    <d v="2017-08-11T00:00:00"/>
    <s v="1.5.0"/>
    <s v="4.4 and up"/>
    <s v="1000"/>
    <s v="0"/>
  </r>
  <r>
    <s v="EK Platinum"/>
    <x v="16"/>
    <n v="3.8"/>
    <n v="52"/>
    <s v="10M"/>
    <s v="10,000+"/>
    <x v="0"/>
    <n v="0"/>
    <x v="0"/>
    <s v="Lifestyle"/>
    <d v="2017-12-26T00:00:00"/>
    <s v="1.0.6Â®"/>
    <s v="4.0 and up"/>
    <s v="10000"/>
    <s v="0"/>
  </r>
  <r>
    <s v="EK Bailey Preaching Conference"/>
    <x v="10"/>
    <n v="5"/>
    <n v="3"/>
    <s v="30M"/>
    <s v="500+"/>
    <x v="0"/>
    <n v="0"/>
    <x v="0"/>
    <s v="Events"/>
    <d v="2018-07-02T00:00:00"/>
    <s v="5.30.01"/>
    <s v="5.1 and up"/>
    <s v="500"/>
    <s v="0"/>
  </r>
  <r>
    <s v="Ek Maratha"/>
    <x v="20"/>
    <n v="4.8"/>
    <n v="725"/>
    <s v="3.7M"/>
    <s v="10,000+"/>
    <x v="0"/>
    <n v="0"/>
    <x v="1"/>
    <s v="Social"/>
    <d v="2016-10-12T00:00:00"/>
    <s v="7.5.3"/>
    <s v="2.2 and up"/>
    <s v="10000"/>
    <s v="0"/>
  </r>
  <r>
    <s v="Ek Onkar"/>
    <x v="18"/>
    <n v="4.9000000000000004"/>
    <n v="107"/>
    <s v="18M"/>
    <s v="10,000+"/>
    <x v="0"/>
    <n v="0"/>
    <x v="0"/>
    <s v="Entertainment"/>
    <d v="2016-04-03T00:00:00"/>
    <n v="1.3"/>
    <s v="4.0 and up"/>
    <s v="10000"/>
    <s v="0"/>
  </r>
  <r>
    <s v="Racing Moto"/>
    <x v="17"/>
    <n v="4.3"/>
    <n v="697805"/>
    <s v="7.4M"/>
    <s v="50,000,000+"/>
    <x v="0"/>
    <n v="0"/>
    <x v="0"/>
    <s v="Racing"/>
    <d v="2018-07-03T00:00:00"/>
    <s v="1.2.13"/>
    <s v="3.0 and up"/>
    <s v="50000000"/>
    <s v="0"/>
  </r>
  <r>
    <s v="Pyaar Ek Dhoka hai Game - Anti Valentines"/>
    <x v="18"/>
    <s v="NaN"/>
    <n v="8"/>
    <s v="17M"/>
    <s v="100+"/>
    <x v="0"/>
    <n v="0"/>
    <x v="0"/>
    <s v="Casual"/>
    <d v="2018-02-11T00:00:00"/>
    <n v="3"/>
    <s v="4.1 and up"/>
    <s v="100"/>
    <s v="0"/>
  </r>
  <r>
    <s v="Pyaar Ek Dhoka"/>
    <x v="18"/>
    <n v="5"/>
    <n v="18"/>
    <s v="1.3M"/>
    <s v="50+"/>
    <x v="0"/>
    <n v="0"/>
    <x v="0"/>
    <s v="Casual"/>
    <d v="2018-02-13T00:00:00"/>
    <n v="1"/>
    <s v="4.3 and up"/>
    <s v="50"/>
    <s v="0"/>
  </r>
  <r>
    <s v="Ek Biladi Jadi Video Song"/>
    <x v="18"/>
    <s v="NaN"/>
    <n v="3"/>
    <s v="3.7M"/>
    <s v="5,000+"/>
    <x v="0"/>
    <n v="0"/>
    <x v="0"/>
    <s v="Entertainment"/>
    <d v="2016-10-20T00:00:00"/>
    <n v="4.0999999999999996"/>
    <s v="4.0 and up"/>
    <s v="5000"/>
    <s v="0"/>
  </r>
  <r>
    <s v="Duaa Ek Ibaadat"/>
    <x v="3"/>
    <n v="4.9000000000000004"/>
    <n v="122"/>
    <s v="26M"/>
    <s v="5,000+"/>
    <x v="0"/>
    <n v="0"/>
    <x v="0"/>
    <s v="Books &amp; Reference"/>
    <d v="2016-04-10T00:00:00"/>
    <n v="1.5"/>
    <s v="2.2 and up"/>
    <s v="5000"/>
    <s v="0"/>
  </r>
  <r>
    <s v="Ek Onkar Mantras"/>
    <x v="16"/>
    <n v="4.9000000000000004"/>
    <n v="82"/>
    <s v="5.0M"/>
    <s v="5,000+"/>
    <x v="0"/>
    <n v="0"/>
    <x v="0"/>
    <s v="Lifestyle"/>
    <d v="2016-08-07T00:00:00"/>
    <n v="1"/>
    <s v="4.1 and up"/>
    <s v="5000"/>
    <s v="0"/>
  </r>
  <r>
    <s v="Alex Fuel Calculator for EK"/>
    <x v="25"/>
    <n v="4.9000000000000004"/>
    <n v="19"/>
    <s v="3.3M"/>
    <s v="500+"/>
    <x v="0"/>
    <n v="0"/>
    <x v="0"/>
    <s v="Tools"/>
    <d v="2018-06-15T00:00:00"/>
    <n v="1.8"/>
    <s v="2.1 and up"/>
    <s v="500"/>
    <s v="0"/>
  </r>
  <r>
    <s v="Ringtones Of Ek Onkar"/>
    <x v="18"/>
    <n v="4.5"/>
    <n v="6"/>
    <s v="3.9M"/>
    <s v="1,000+"/>
    <x v="0"/>
    <n v="0"/>
    <x v="0"/>
    <s v="Entertainment"/>
    <d v="2017-05-31T00:00:00"/>
    <n v="1"/>
    <s v="4.0.3 and up"/>
    <s v="1000"/>
    <s v="0"/>
  </r>
  <r>
    <s v="EK Carevec"/>
    <x v="18"/>
    <s v="NaN"/>
    <n v="1"/>
    <s v="29M"/>
    <s v="10+"/>
    <x v="0"/>
    <n v="0"/>
    <x v="1"/>
    <s v="Entertainment"/>
    <d v="2018-07-17T00:00:00"/>
    <s v="2.177.5489"/>
    <s v="4.3 and up"/>
    <s v="10"/>
    <s v="0"/>
  </r>
  <r>
    <s v="Ek Kahani Aisi Bhi Season 2 - The Horror Story"/>
    <x v="18"/>
    <n v="4.5"/>
    <n v="28"/>
    <s v="5.6M"/>
    <s v="1,000+"/>
    <x v="0"/>
    <n v="0"/>
    <x v="1"/>
    <s v="Entertainment"/>
    <d v="2018-07-20T00:00:00"/>
    <n v="1.3"/>
    <s v="5.0 and up"/>
    <s v="1000"/>
    <s v="0"/>
  </r>
  <r>
    <s v="Ek Bander Ne Kholi Dukan"/>
    <x v="18"/>
    <n v="5"/>
    <n v="10"/>
    <s v="3.0M"/>
    <s v="10,000+"/>
    <x v="0"/>
    <n v="0"/>
    <x v="0"/>
    <s v="Entertainment"/>
    <d v="2017-06-26T00:00:00"/>
    <s v="1.0.9"/>
    <s v="4.0 and up"/>
    <s v="10000"/>
    <s v="0"/>
  </r>
  <r>
    <s v="Hum Ek Hain 2.02"/>
    <x v="20"/>
    <n v="5"/>
    <n v="2"/>
    <s v="1.8M"/>
    <s v="10+"/>
    <x v="0"/>
    <n v="0"/>
    <x v="1"/>
    <s v="Social"/>
    <d v="2018-03-18T00:00:00"/>
    <n v="1"/>
    <s v="5.0 and up"/>
    <s v="10"/>
    <s v="0"/>
  </r>
  <r>
    <s v="Ek Kahani Aisi Bhi Season 3 - The Horror Story"/>
    <x v="18"/>
    <n v="3"/>
    <n v="1"/>
    <s v="5.8M"/>
    <s v="100+"/>
    <x v="0"/>
    <n v="0"/>
    <x v="1"/>
    <s v="Entertainment"/>
    <d v="2018-07-21T00:00:00"/>
    <n v="1.1000000000000001"/>
    <s v="5.0 and up"/>
    <s v="100"/>
    <s v="0"/>
  </r>
  <r>
    <s v="Ek IRA"/>
    <x v="6"/>
    <s v="NaN"/>
    <n v="0"/>
    <s v="5.7M"/>
    <s v="10+"/>
    <x v="0"/>
    <n v="0"/>
    <x v="0"/>
    <s v="Communication"/>
    <d v="2018-07-27T00:00:00"/>
    <s v="0.3.1"/>
    <s v="4.1 and up"/>
    <s v="10"/>
    <s v="0"/>
  </r>
  <r>
    <s v="Sanu Ek Pal Chain - Raid"/>
    <x v="25"/>
    <s v="NaN"/>
    <n v="1"/>
    <s v="2.6M"/>
    <s v="500+"/>
    <x v="0"/>
    <n v="0"/>
    <x v="0"/>
    <s v="Tools"/>
    <d v="2018-05-12T00:00:00"/>
    <n v="2"/>
    <s v="4.4W and up"/>
    <s v="500"/>
    <s v="0"/>
  </r>
  <r>
    <s v="Sai Baba - Sabka Malik Ek"/>
    <x v="27"/>
    <n v="4.9000000000000004"/>
    <n v="42"/>
    <s v="38M"/>
    <s v="1,000+"/>
    <x v="0"/>
    <n v="0"/>
    <x v="0"/>
    <s v="Productivity"/>
    <d v="2018-05-26T00:00:00"/>
    <n v="1.4"/>
    <s v="4.0 and up"/>
    <s v="1000"/>
    <s v="0"/>
  </r>
  <r>
    <s v="Ek Vote"/>
    <x v="27"/>
    <n v="5"/>
    <n v="43"/>
    <s v="6.2M"/>
    <s v="500+"/>
    <x v="0"/>
    <n v="0"/>
    <x v="0"/>
    <s v="Productivity"/>
    <d v="2017-11-07T00:00:00"/>
    <n v="1.1000000000000001"/>
    <s v="4.0.3 and up"/>
    <s v="500"/>
    <s v="0"/>
  </r>
  <r>
    <s v="Asha Ek Hope - ALS/ MND"/>
    <x v="19"/>
    <n v="5"/>
    <n v="2"/>
    <s v="11M"/>
    <s v="100+"/>
    <x v="0"/>
    <n v="0"/>
    <x v="0"/>
    <s v="Medical"/>
    <d v="2018-05-23T00:00:00"/>
    <s v="1.1.0"/>
    <s v="4.1 and up"/>
    <s v="100"/>
    <s v="0"/>
  </r>
  <r>
    <s v="Meslek Lisesi YGS Ek Puan"/>
    <x v="18"/>
    <s v="NaN"/>
    <n v="11"/>
    <s v="1.5M"/>
    <s v="1,000+"/>
    <x v="0"/>
    <n v="0"/>
    <x v="0"/>
    <s v="Education"/>
    <d v="2017-01-08T00:00:00"/>
    <n v="1"/>
    <s v="4.0 and up"/>
    <s v="1000"/>
    <s v="0"/>
  </r>
  <r>
    <s v="Airplane Pilot Car Transporter"/>
    <x v="18"/>
    <n v="4.0999999999999996"/>
    <n v="182363"/>
    <s v="62M"/>
    <s v="10,000,000+"/>
    <x v="0"/>
    <n v="0"/>
    <x v="0"/>
    <s v="Simulation"/>
    <d v="2018-07-27T00:00:00"/>
    <s v="2.1.8"/>
    <s v="4.1 and up"/>
    <s v="10000000"/>
    <s v="0"/>
  </r>
  <r>
    <s v="Mahila Vashikaran(Ek rat me)-Hindi"/>
    <x v="18"/>
    <s v="NaN"/>
    <n v="0"/>
    <s v="4.0M"/>
    <s v="1,000+"/>
    <x v="0"/>
    <n v="0"/>
    <x v="0"/>
    <s v="Entertainment"/>
    <d v="2018-01-23T00:00:00"/>
    <n v="1.1000000000000001"/>
    <s v="4.0.3 and up"/>
    <s v="1000"/>
    <s v="0"/>
  </r>
  <r>
    <s v="Ek Kauwa Pyasa Tha"/>
    <x v="18"/>
    <n v="4.0999999999999996"/>
    <n v="35"/>
    <s v="3.1M"/>
    <s v="50,000+"/>
    <x v="0"/>
    <n v="0"/>
    <x v="0"/>
    <s v="Entertainment"/>
    <d v="2017-06-25T00:00:00"/>
    <s v="1.3.6"/>
    <s v="4.0 and up"/>
    <s v="50000"/>
    <s v="0"/>
  </r>
  <r>
    <s v="Train Racing Games 3D 2 Player"/>
    <x v="17"/>
    <n v="4.3"/>
    <n v="192374"/>
    <s v="56M"/>
    <s v="10,000,000+"/>
    <x v="0"/>
    <n v="0"/>
    <x v="0"/>
    <s v="Racing"/>
    <d v="2018-01-09T00:00:00"/>
    <s v="Varies with device"/>
    <s v="5.0 and up"/>
    <s v="10000000"/>
    <s v="0"/>
  </r>
  <r>
    <s v="Video Maker with Photo and Music"/>
    <x v="22"/>
    <n v="4.3"/>
    <n v="4871"/>
    <s v="30M"/>
    <s v="1,000,000+"/>
    <x v="0"/>
    <n v="0"/>
    <x v="0"/>
    <s v="Photography"/>
    <d v="2018-03-19T00:00:00"/>
    <s v="1.0.2"/>
    <s v="4.1 and up"/>
    <s v="1000000"/>
    <s v="0"/>
  </r>
  <r>
    <s v="SIM Card Info"/>
    <x v="25"/>
    <n v="4.0999999999999996"/>
    <n v="4234"/>
    <s v="1.9M"/>
    <s v="1,000,000+"/>
    <x v="0"/>
    <n v="0"/>
    <x v="0"/>
    <s v="Tools"/>
    <d v="2018-05-25T00:00:00"/>
    <s v="5.3.9"/>
    <s v="4.0 and up"/>
    <s v="1000000"/>
    <s v="0"/>
  </r>
  <r>
    <s v="Toilet Ek Prem Katha Songs Lyrics in Hindi"/>
    <x v="18"/>
    <n v="4.7"/>
    <n v="3"/>
    <s v="2.0M"/>
    <s v="1,000+"/>
    <x v="0"/>
    <n v="0"/>
    <x v="0"/>
    <s v="Entertainment"/>
    <d v="2017-08-10T00:00:00"/>
    <n v="1"/>
    <s v="4.1 and up"/>
    <s v="1000"/>
    <s v="0"/>
  </r>
  <r>
    <s v="Ek Do Teen Song Videos - Baaghi 2 Video Songs"/>
    <x v="18"/>
    <s v="NaN"/>
    <n v="2"/>
    <s v="4.5M"/>
    <s v="1,000+"/>
    <x v="0"/>
    <n v="0"/>
    <x v="0"/>
    <s v="Entertainment"/>
    <d v="2018-03-20T00:00:00"/>
    <s v="1.4.1"/>
    <s v="4.0.3 and up"/>
    <s v="1000"/>
    <s v="0"/>
  </r>
  <r>
    <s v="Sanu Ek Pal Chain Song Videos - RAID Movie Songs"/>
    <x v="18"/>
    <n v="4.9000000000000004"/>
    <n v="11"/>
    <s v="4.3M"/>
    <s v="5,000+"/>
    <x v="0"/>
    <n v="0"/>
    <x v="0"/>
    <s v="Entertainment"/>
    <d v="2018-03-08T00:00:00"/>
    <s v="1.2.8"/>
    <s v="4.0.3 and up"/>
    <s v="5000"/>
    <s v="0"/>
  </r>
  <r>
    <s v="Phogy, 3D Camera"/>
    <x v="22"/>
    <n v="4"/>
    <n v="35725"/>
    <s v="9.9M"/>
    <s v="1,000,000+"/>
    <x v="0"/>
    <n v="0"/>
    <x v="0"/>
    <s v="Photography"/>
    <d v="2015-02-11T00:00:00"/>
    <n v="1.4"/>
    <s v="4.0 and up"/>
    <s v="1000000"/>
    <s v="0"/>
  </r>
  <r>
    <s v="Ek Qissa He Quran Se (Qurani Waqiyat)"/>
    <x v="18"/>
    <n v="5"/>
    <n v="4"/>
    <s v="2.0M"/>
    <s v="100+"/>
    <x v="0"/>
    <n v="0"/>
    <x v="0"/>
    <s v="Entertainment"/>
    <d v="2017-10-30T00:00:00"/>
    <n v="1"/>
    <s v="4.0 and up"/>
    <s v="100"/>
    <s v="0"/>
  </r>
  <r>
    <s v="Lyrics of Ek Paheli Leela"/>
    <x v="18"/>
    <n v="5"/>
    <n v="4"/>
    <s v="2.3M"/>
    <s v="500+"/>
    <x v="0"/>
    <n v="0"/>
    <x v="0"/>
    <s v="Entertainment"/>
    <d v="2016-04-23T00:00:00"/>
    <n v="1"/>
    <s v="4.0 and up"/>
    <s v="500"/>
    <s v="0"/>
  </r>
  <r>
    <s v="Ek-yatri: Travel where you Belong"/>
    <x v="24"/>
    <s v="NaN"/>
    <n v="0"/>
    <s v="29M"/>
    <s v="1+"/>
    <x v="0"/>
    <n v="0"/>
    <x v="0"/>
    <s v="Travel &amp; Local"/>
    <d v="2018-08-01T00:00:00"/>
    <s v="1.0.0"/>
    <s v="4.4 and up"/>
    <s v="1"/>
    <s v="0"/>
  </r>
  <r>
    <s v="Exiled Kingdoms RPG"/>
    <x v="18"/>
    <n v="4.5999999999999996"/>
    <n v="49210"/>
    <s v="99M"/>
    <s v="1,000,000+"/>
    <x v="0"/>
    <n v="0"/>
    <x v="2"/>
    <s v="Role Playing"/>
    <d v="2018-07-05T00:00:00"/>
    <s v="1.2.1107"/>
    <s v="4.1 and up"/>
    <s v="1000000"/>
    <s v="0"/>
  </r>
  <r>
    <s v="Sabka Malik Ek Sai"/>
    <x v="20"/>
    <n v="4.2"/>
    <n v="17"/>
    <s v="5.1M"/>
    <s v="1,000+"/>
    <x v="0"/>
    <n v="0"/>
    <x v="1"/>
    <s v="Social"/>
    <d v="2013-05-25T00:00:00"/>
    <n v="1.3"/>
    <s v="2.2 and up"/>
    <s v="1000"/>
    <s v="0"/>
  </r>
  <r>
    <s v="Voice Lock Screen"/>
    <x v="16"/>
    <n v="3.7"/>
    <n v="6667"/>
    <s v="2.7M"/>
    <s v="1,000,000+"/>
    <x v="0"/>
    <n v="0"/>
    <x v="0"/>
    <s v="Lifestyle"/>
    <d v="2018-04-02T00:00:00"/>
    <s v="2.4.2"/>
    <s v="4.0 and up"/>
    <s v="1000000"/>
    <s v="0"/>
  </r>
  <r>
    <s v="Shabad Gurubani Punjabi mp3 free - Ek Onkar Satnam"/>
    <x v="18"/>
    <n v="5"/>
    <n v="5"/>
    <s v="64M"/>
    <s v="100+"/>
    <x v="0"/>
    <n v="0"/>
    <x v="0"/>
    <s v="Entertainment"/>
    <d v="2018-01-19T00:00:00"/>
    <n v="1.1000000000000001"/>
    <s v="4.4 and up"/>
    <s v="100"/>
    <s v="0"/>
  </r>
  <r>
    <s v="Bus Driver 3D: Hill Station"/>
    <x v="18"/>
    <n v="4.3"/>
    <n v="31705"/>
    <s v="49M"/>
    <s v="5,000,000+"/>
    <x v="0"/>
    <n v="0"/>
    <x v="0"/>
    <s v="Simulation"/>
    <d v="2017-11-06T00:00:00"/>
    <n v="1.7"/>
    <s v="4.1 and up"/>
    <s v="5000000"/>
    <s v="0"/>
  </r>
  <r>
    <s v="Extreme Motorbike Jump 3D"/>
    <x v="18"/>
    <n v="4"/>
    <n v="94308"/>
    <s v="79M"/>
    <s v="10,000,000+"/>
    <x v="0"/>
    <n v="0"/>
    <x v="0"/>
    <s v="Simulation"/>
    <d v="2016-12-25T00:00:00"/>
    <n v="4.2"/>
    <s v="2.3.3 and up"/>
    <s v="10000000"/>
    <s v="0"/>
  </r>
  <r>
    <s v="el"/>
    <x v="18"/>
    <n v="4.3"/>
    <n v="32405"/>
    <s v="47M"/>
    <s v="1,000,000+"/>
    <x v="0"/>
    <n v="0"/>
    <x v="0"/>
    <s v="Casual"/>
    <d v="2014-12-18T00:00:00"/>
    <s v="1.2.1"/>
    <s v="4.2 and up"/>
    <s v="1000000"/>
    <s v="0"/>
  </r>
  <r>
    <s v="El Pollo Loco - Loco Rewards"/>
    <x v="12"/>
    <n v="4"/>
    <n v="848"/>
    <s v="25M"/>
    <s v="100,000+"/>
    <x v="0"/>
    <n v="0"/>
    <x v="0"/>
    <s v="Food &amp; Drink"/>
    <d v="2018-02-23T00:00:00"/>
    <n v="2.1"/>
    <s v="4.1 and up"/>
    <s v="100000"/>
    <s v="0"/>
  </r>
  <r>
    <s v="El Chavo"/>
    <x v="18"/>
    <n v="4"/>
    <n v="751"/>
    <s v="49M"/>
    <s v="10,000+"/>
    <x v="1"/>
    <n v="0.99"/>
    <x v="0"/>
    <s v="Casual"/>
    <d v="2014-11-04T00:00:00"/>
    <s v="1.2.9"/>
    <s v="2.3 and up"/>
    <s v="10000"/>
    <s v="0.99"/>
  </r>
  <r>
    <s v="EL AL Flights"/>
    <x v="24"/>
    <n v="3.1"/>
    <n v="1563"/>
    <s v="36M"/>
    <s v="100,000+"/>
    <x v="0"/>
    <n v="0"/>
    <x v="0"/>
    <s v="Travel &amp; Local"/>
    <d v="2018-05-24T00:00:00"/>
    <n v="4.3"/>
    <s v="4.2 and up"/>
    <s v="100000"/>
    <s v="0"/>
  </r>
  <r>
    <s v="DreamStream By EL AL"/>
    <x v="24"/>
    <n v="3.4"/>
    <n v="595"/>
    <s v="22M"/>
    <s v="100,000+"/>
    <x v="0"/>
    <n v="0"/>
    <x v="0"/>
    <s v="Travel &amp; Local"/>
    <d v="2016-01-18T00:00:00"/>
    <s v="3.4.20.6 / BuyDRM Labgency 4.8.22 / PED"/>
    <s v="4.0 and up"/>
    <s v="100000"/>
    <s v="0"/>
  </r>
  <r>
    <s v="Learn English with El Chavo."/>
    <x v="18"/>
    <n v="4.2"/>
    <n v="6133"/>
    <s v="7.0M"/>
    <s v="100,000+"/>
    <x v="0"/>
    <n v="0"/>
    <x v="0"/>
    <s v="Education"/>
    <d v="2015-10-01T00:00:00"/>
    <n v="6.2"/>
    <s v="2.3.3 and up"/>
    <s v="100000"/>
    <s v="0"/>
  </r>
  <r>
    <s v="Learn Math with el Chavo"/>
    <x v="18"/>
    <n v="4.2"/>
    <n v="840"/>
    <s v="60M"/>
    <s v="100,000+"/>
    <x v="0"/>
    <n v="0"/>
    <x v="0"/>
    <s v="Education"/>
    <d v="2018-06-28T00:00:00"/>
    <n v="1.1000000000000001"/>
    <s v="4.1 and up"/>
    <s v="100000"/>
    <s v="0"/>
  </r>
  <r>
    <s v="El Nuevo DÃ­a"/>
    <x v="31"/>
    <n v="4.0999999999999996"/>
    <n v="8011"/>
    <s v="13M"/>
    <s v="500,000+"/>
    <x v="0"/>
    <n v="0"/>
    <x v="2"/>
    <s v="News &amp; Magazines"/>
    <d v="2018-06-13T00:00:00"/>
    <s v="4.11.2"/>
    <s v="4.1 and up"/>
    <s v="500000"/>
    <s v="0"/>
  </r>
  <r>
    <s v="EL NORTE"/>
    <x v="31"/>
    <n v="3.4"/>
    <n v="2436"/>
    <s v="Varies with device"/>
    <s v="100,000+"/>
    <x v="0"/>
    <n v="0"/>
    <x v="0"/>
    <s v="News &amp; Magazines"/>
    <d v="2018-06-26T00:00:00"/>
    <s v="Varies with device"/>
    <s v="Varies with device"/>
    <s v="100000"/>
    <s v="0"/>
  </r>
  <r>
    <s v="El Nueve"/>
    <x v="31"/>
    <s v="NaN"/>
    <n v="221"/>
    <s v="3.2M"/>
    <s v="50,000+"/>
    <x v="0"/>
    <n v="0"/>
    <x v="1"/>
    <s v="News &amp; Magazines"/>
    <d v="2017-10-16T00:00:00"/>
    <s v="1.1.3"/>
    <s v="4.0.3 and up"/>
    <s v="50000"/>
    <s v="0"/>
  </r>
  <r>
    <s v="El Laberinto del Demonio 3D"/>
    <x v="18"/>
    <n v="4"/>
    <n v="20421"/>
    <s v="31M"/>
    <s v="1,000,000+"/>
    <x v="0"/>
    <n v="0"/>
    <x v="1"/>
    <s v="Puzzle"/>
    <d v="2015-08-20T00:00:00"/>
    <n v="1.5"/>
    <s v="2.3 and up"/>
    <s v="1000000"/>
    <s v="0"/>
  </r>
  <r>
    <s v="Monastery of El Escorial"/>
    <x v="24"/>
    <s v="NaN"/>
    <n v="12"/>
    <s v="50M"/>
    <s v="1,000+"/>
    <x v="1"/>
    <n v="1.99"/>
    <x v="0"/>
    <s v="Travel &amp; Local"/>
    <d v="2016-05-30T00:00:00"/>
    <n v="1"/>
    <s v="4.0 and up"/>
    <s v="1000"/>
    <s v="1.99"/>
  </r>
  <r>
    <s v="Learn to code with el Chavo"/>
    <x v="18"/>
    <n v="3.9"/>
    <n v="5933"/>
    <s v="60M"/>
    <s v="1,000,000+"/>
    <x v="0"/>
    <n v="0"/>
    <x v="0"/>
    <s v="Educational"/>
    <d v="2018-03-27T00:00:00"/>
    <n v="2.6"/>
    <s v="4.1 and up"/>
    <s v="1000000"/>
    <s v="0"/>
  </r>
  <r>
    <s v="El FalÄ±"/>
    <x v="18"/>
    <n v="4.8"/>
    <n v="36968"/>
    <s v="16M"/>
    <s v="1,000,000+"/>
    <x v="0"/>
    <n v="0"/>
    <x v="0"/>
    <s v="Entertainment"/>
    <d v="2017-11-03T00:00:00"/>
    <s v="1.2.9"/>
    <s v="2.3 and up"/>
    <s v="1000000"/>
    <s v="0"/>
  </r>
  <r>
    <s v="El Laberinto del Demonio 2"/>
    <x v="18"/>
    <n v="4.0999999999999996"/>
    <n v="3654"/>
    <s v="25M"/>
    <s v="100,000+"/>
    <x v="0"/>
    <n v="0"/>
    <x v="1"/>
    <s v="Puzzle"/>
    <d v="2017-04-14T00:00:00"/>
    <s v="1.0.1"/>
    <s v="4.0 and up"/>
    <s v="100000"/>
    <s v="0"/>
  </r>
  <r>
    <s v="TV Local El Salvador"/>
    <x v="18"/>
    <n v="4.3"/>
    <n v="323"/>
    <s v="3.6M"/>
    <s v="10,000+"/>
    <x v="0"/>
    <n v="0"/>
    <x v="0"/>
    <s v="Entertainment"/>
    <d v="2018-05-08T00:00:00"/>
    <n v="1"/>
    <s v="4.0.3 and up"/>
    <s v="10000"/>
    <s v="0"/>
  </r>
  <r>
    <s v="Tigo Money El Salvador"/>
    <x v="11"/>
    <n v="4.3"/>
    <n v="4642"/>
    <s v="3.5M"/>
    <s v="100,000+"/>
    <x v="0"/>
    <n v="0"/>
    <x v="0"/>
    <s v="Finance"/>
    <d v="2018-07-23T00:00:00"/>
    <s v="5.0.0"/>
    <s v="4.2 and up"/>
    <s v="100000"/>
    <s v="0"/>
  </r>
  <r>
    <s v="Hangman"/>
    <x v="18"/>
    <n v="4.4000000000000004"/>
    <n v="23302"/>
    <s v="12M"/>
    <s v="5,000,000+"/>
    <x v="0"/>
    <n v="0"/>
    <x v="0"/>
    <s v="Puzzle"/>
    <d v="2018-03-24T00:00:00"/>
    <s v="1.0.6"/>
    <s v="4.0 and up"/>
    <s v="5000000"/>
    <s v="0"/>
  </r>
  <r>
    <s v="Explora con el Chavo"/>
    <x v="18"/>
    <s v="NaN"/>
    <n v="0"/>
    <s v="Varies with device"/>
    <s v="100,000+"/>
    <x v="0"/>
    <n v="0"/>
    <x v="0"/>
    <s v="Educational"/>
    <d v="2018-06-26T00:00:00"/>
    <s v="Varies with device"/>
    <s v="Varies with device"/>
    <s v="100000"/>
    <s v="0"/>
  </r>
  <r>
    <s v="El Dorado App"/>
    <x v="24"/>
    <n v="4.4000000000000004"/>
    <n v="221"/>
    <s v="33M"/>
    <s v="10,000+"/>
    <x v="0"/>
    <n v="0"/>
    <x v="0"/>
    <s v="Travel &amp; Local"/>
    <d v="2018-04-06T00:00:00"/>
    <n v="2.4"/>
    <s v="4.1 and up"/>
    <s v="10000"/>
    <s v="0"/>
  </r>
  <r>
    <s v="Adivina el cantante de Trap y Reggaeton"/>
    <x v="17"/>
    <n v="4.5"/>
    <n v="1914"/>
    <s v="24M"/>
    <s v="100,000+"/>
    <x v="0"/>
    <n v="0"/>
    <x v="0"/>
    <s v="Trivia"/>
    <d v="2018-06-29T00:00:00"/>
    <s v="3.6.7z"/>
    <s v="4.0.3 and up"/>
    <s v="100000"/>
    <s v="0"/>
  </r>
  <r>
    <s v="The translator"/>
    <x v="25"/>
    <n v="4.5"/>
    <n v="23805"/>
    <s v="4.1M"/>
    <s v="1,000,000+"/>
    <x v="0"/>
    <n v="0"/>
    <x v="0"/>
    <s v="Tools"/>
    <d v="2017-08-13T00:00:00"/>
    <s v="2.0.4"/>
    <s v="4.0.3 and up"/>
    <s v="1000000"/>
    <s v="0"/>
  </r>
  <r>
    <s v="Fernanfloo"/>
    <x v="17"/>
    <n v="4.8"/>
    <n v="526595"/>
    <s v="49M"/>
    <s v="10,000,000+"/>
    <x v="0"/>
    <n v="0"/>
    <x v="2"/>
    <s v="Arcade"/>
    <d v="2018-06-26T00:00:00"/>
    <n v="2.9"/>
    <s v="4.0.3 and up"/>
    <s v="10000000"/>
    <s v="0"/>
  </r>
  <r>
    <s v="Weather 14 Days"/>
    <x v="29"/>
    <n v="4.4000000000000004"/>
    <n v="279917"/>
    <s v="Varies with device"/>
    <s v="10,000,000+"/>
    <x v="0"/>
    <n v="0"/>
    <x v="0"/>
    <s v="Weather"/>
    <d v="2018-07-18T00:00:00"/>
    <s v="Varies with device"/>
    <s v="Varies with device"/>
    <s v="10000000"/>
    <s v="0"/>
  </r>
  <r>
    <s v="The dollar in mexico"/>
    <x v="11"/>
    <n v="4.5"/>
    <n v="4254"/>
    <s v="3.2M"/>
    <s v="100,000+"/>
    <x v="0"/>
    <n v="0"/>
    <x v="0"/>
    <s v="Finance"/>
    <d v="2017-08-29T00:00:00"/>
    <n v="2.5"/>
    <s v="4.0 and up"/>
    <s v="100000"/>
    <s v="0"/>
  </r>
  <r>
    <s v="Real Madrid App"/>
    <x v="23"/>
    <n v="4.5999999999999996"/>
    <n v="161423"/>
    <s v="73M"/>
    <s v="5,000,000+"/>
    <x v="0"/>
    <n v="0"/>
    <x v="0"/>
    <s v="Sports"/>
    <d v="2018-08-01T00:00:00"/>
    <s v="6.5.3"/>
    <s v="5.0 and up"/>
    <s v="5000000"/>
    <s v="0"/>
  </r>
  <r>
    <s v="OWLIE BOO"/>
    <x v="18"/>
    <n v="4.5999999999999996"/>
    <n v="834"/>
    <s v="22M"/>
    <s v="100,000+"/>
    <x v="0"/>
    <n v="0"/>
    <x v="0"/>
    <s v="Puzzle;Education"/>
    <d v="2018-03-15T00:00:00"/>
    <s v="1.8.11"/>
    <s v="4.0 and up"/>
    <s v="100000"/>
    <s v="0"/>
  </r>
  <r>
    <s v="Trazado de tuberia El Tubero"/>
    <x v="25"/>
    <n v="4.5"/>
    <n v="313"/>
    <s v="4.4M"/>
    <s v="10,000+"/>
    <x v="1"/>
    <n v="1.97"/>
    <x v="0"/>
    <s v="Tools"/>
    <d v="2015-03-29T00:00:00"/>
    <n v="4.0999999999999996"/>
    <s v="1.5 and up"/>
    <s v="10000"/>
    <s v="1.97"/>
  </r>
  <r>
    <s v="Adivina el Emoji"/>
    <x v="17"/>
    <s v="NaN"/>
    <n v="2536"/>
    <s v="32M"/>
    <s v="100,000+"/>
    <x v="0"/>
    <n v="0"/>
    <x v="0"/>
    <s v="Trivia"/>
    <d v="2016-10-02T00:00:00"/>
    <n v="1"/>
    <s v="4.0.3 and up"/>
    <s v="100000"/>
    <s v="0"/>
  </r>
  <r>
    <s v="Weather by eltiempo.es"/>
    <x v="29"/>
    <n v="4.2"/>
    <n v="67854"/>
    <s v="Varies with device"/>
    <s v="5,000,000+"/>
    <x v="0"/>
    <n v="0"/>
    <x v="0"/>
    <s v="Weather"/>
    <d v="2018-08-02T00:00:00"/>
    <s v="Varies with device"/>
    <s v="Varies with device"/>
    <s v="5000000"/>
    <s v="0"/>
  </r>
  <r>
    <s v="The Game of Life"/>
    <x v="17"/>
    <n v="4.4000000000000004"/>
    <n v="18652"/>
    <s v="63M"/>
    <s v="100,000+"/>
    <x v="1"/>
    <n v="2.99"/>
    <x v="0"/>
    <s v="Board"/>
    <d v="2018-07-04T00:00:00"/>
    <s v="2.1.2"/>
    <s v="4.4 and up"/>
    <s v="100000"/>
    <s v="2.99"/>
  </r>
  <r>
    <s v="Spanish English Translator"/>
    <x v="3"/>
    <n v="4.2"/>
    <n v="87919"/>
    <s v="Varies with device"/>
    <s v="10,000,000+"/>
    <x v="0"/>
    <n v="0"/>
    <x v="1"/>
    <s v="Books &amp; Reference"/>
    <d v="2018-05-28T00:00:00"/>
    <s v="Varies with device"/>
    <s v="Varies with device"/>
    <s v="10000000"/>
    <s v="0"/>
  </r>
  <r>
    <s v="The Holy Rosary"/>
    <x v="16"/>
    <n v="4.7"/>
    <n v="56197"/>
    <s v="15M"/>
    <s v="1,000,000+"/>
    <x v="0"/>
    <n v="0"/>
    <x v="0"/>
    <s v="Lifestyle"/>
    <d v="2018-08-06T00:00:00"/>
    <s v="1.6.17"/>
    <s v="1.6 and up"/>
    <s v="1000000"/>
    <s v="0"/>
  </r>
  <r>
    <s v="Western Union US - Send Money Transfers Quickly"/>
    <x v="11"/>
    <n v="4.5"/>
    <n v="80904"/>
    <s v="16M"/>
    <s v="5,000,000+"/>
    <x v="0"/>
    <n v="0"/>
    <x v="0"/>
    <s v="Finance"/>
    <d v="2018-07-05T00:00:00"/>
    <n v="5.7"/>
    <s v="4.1 and up"/>
    <s v="5000000"/>
    <s v="0"/>
  </r>
  <r>
    <s v="Maps, GPS Navigation &amp; Directions, Street View"/>
    <x v="32"/>
    <n v="4.2"/>
    <n v="207440"/>
    <s v="6.4M"/>
    <s v="10,000,000+"/>
    <x v="0"/>
    <n v="0"/>
    <x v="0"/>
    <s v="Maps &amp; Navigation"/>
    <d v="2018-07-23T00:00:00"/>
    <s v="7.0.3"/>
    <s v="4.0 and up"/>
    <s v="10000000"/>
    <s v="0"/>
  </r>
  <r>
    <s v="Human Anatomy Atlas 2018: Complete 3D Human Body"/>
    <x v="19"/>
    <n v="4.5"/>
    <n v="2923"/>
    <s v="25M"/>
    <s v="100,000+"/>
    <x v="1"/>
    <n v="24.99"/>
    <x v="0"/>
    <s v="Medical"/>
    <d v="2018-05-25T00:00:00"/>
    <s v="2018.5.47"/>
    <s v="5.0 and up"/>
    <s v="100000"/>
    <s v="24.99"/>
  </r>
  <r>
    <s v="Red Hands â€“ 2-Player Games"/>
    <x v="17"/>
    <n v="4.2"/>
    <n v="93608"/>
    <s v="Varies with device"/>
    <s v="10,000,000+"/>
    <x v="0"/>
    <n v="0"/>
    <x v="0"/>
    <s v="Action"/>
    <d v="2018-02-09T00:00:00"/>
    <s v="Varies with device"/>
    <s v="Varies with device"/>
    <s v="10000000"/>
    <s v="0"/>
  </r>
  <r>
    <s v="Narcos: Cartel Wars"/>
    <x v="18"/>
    <n v="4.7"/>
    <n v="244797"/>
    <s v="52M"/>
    <s v="5,000,000+"/>
    <x v="0"/>
    <n v="0"/>
    <x v="1"/>
    <s v="Strategy"/>
    <d v="2018-07-30T00:00:00"/>
    <s v="1.24.09"/>
    <s v="4.0.3 and up"/>
    <s v="5000000"/>
    <s v="0"/>
  </r>
  <r>
    <s v="Get 'Em"/>
    <x v="17"/>
    <n v="4.0999999999999996"/>
    <n v="7904"/>
    <s v="21M"/>
    <s v="500,000+"/>
    <x v="0"/>
    <n v="0"/>
    <x v="2"/>
    <s v="Action"/>
    <d v="2016-10-26T00:00:00"/>
    <s v="1.6.7"/>
    <s v="4.0.3 and up"/>
    <s v="500000"/>
    <s v="0"/>
  </r>
  <r>
    <s v="EM Launcher for EMUI"/>
    <x v="26"/>
    <n v="4.0999999999999996"/>
    <n v="3175"/>
    <s v="2.3M"/>
    <s v="500,000+"/>
    <x v="0"/>
    <n v="0"/>
    <x v="0"/>
    <s v="Personalization"/>
    <d v="2018-04-06T00:00:00"/>
    <s v="1.0.6"/>
    <s v="4.1 and up"/>
    <s v="500000"/>
    <s v="0"/>
  </r>
  <r>
    <s v="Live Holdâ€™em Pro Poker - Free Casino Games"/>
    <x v="17"/>
    <n v="4.5999999999999996"/>
    <n v="1123190"/>
    <s v="Varies with device"/>
    <s v="10,000,000+"/>
    <x v="0"/>
    <n v="0"/>
    <x v="1"/>
    <s v="Card"/>
    <d v="2018-08-07T00:00:00"/>
    <s v="Varies with device"/>
    <s v="Varies with device"/>
    <s v="10000000"/>
    <s v="0"/>
  </r>
  <r>
    <s v="Beach Shoot Em Up: Head Hunter"/>
    <x v="17"/>
    <n v="4.4000000000000004"/>
    <n v="1218"/>
    <s v="15M"/>
    <s v="500,000+"/>
    <x v="0"/>
    <n v="0"/>
    <x v="2"/>
    <s v="Action"/>
    <d v="2018-03-06T00:00:00"/>
    <s v="1.0.9"/>
    <s v="2.3 and up"/>
    <s v="500000"/>
    <s v="0"/>
  </r>
  <r>
    <s v="Connect'Em"/>
    <x v="18"/>
    <n v="4.5"/>
    <n v="49381"/>
    <s v="6.8M"/>
    <s v="1,000,000+"/>
    <x v="0"/>
    <n v="0"/>
    <x v="0"/>
    <s v="Puzzle"/>
    <d v="2018-06-25T00:00:00"/>
    <s v="1.0.17"/>
    <s v="2.0 and up"/>
    <s v="1000000"/>
    <s v="0"/>
  </r>
  <r>
    <s v="Stick 'Em Up 2 Starter Edition"/>
    <x v="17"/>
    <n v="3.8"/>
    <n v="2102"/>
    <s v="40M"/>
    <s v="100,000+"/>
    <x v="0"/>
    <n v="0"/>
    <x v="2"/>
    <s v="Action"/>
    <d v="2015-09-11T00:00:00"/>
    <s v="1.1.3"/>
    <s v="4.0.3 and up"/>
    <s v="100000"/>
    <s v="0"/>
  </r>
  <r>
    <s v="Shoot`Em Down: Shooting game"/>
    <x v="17"/>
    <n v="3.9"/>
    <n v="7972"/>
    <s v="88M"/>
    <s v="500,000+"/>
    <x v="0"/>
    <n v="0"/>
    <x v="1"/>
    <s v="Action"/>
    <d v="2017-08-12T00:00:00"/>
    <n v="56"/>
    <s v="4.1 and up"/>
    <s v="500000"/>
    <s v="0"/>
  </r>
  <r>
    <s v="Texas Holdâ€™em Poker + | Social"/>
    <x v="17"/>
    <n v="3.5"/>
    <n v="4416"/>
    <s v="59M"/>
    <s v="500,000+"/>
    <x v="0"/>
    <n v="0"/>
    <x v="1"/>
    <s v="Casino"/>
    <d v="2017-01-18T00:00:00"/>
    <s v="2.1.7"/>
    <s v="4.0.3 and up"/>
    <s v="500000"/>
    <s v="0"/>
  </r>
  <r>
    <s v="PlayTexas Hold'em Poker Free"/>
    <x v="17"/>
    <n v="3.8"/>
    <n v="3543"/>
    <s v="Varies with device"/>
    <s v="1,000,000+"/>
    <x v="0"/>
    <n v="0"/>
    <x v="1"/>
    <s v="Card"/>
    <d v="2018-03-10T00:00:00"/>
    <s v="Varies with device"/>
    <s v="Varies with device"/>
    <s v="1000000"/>
    <s v="0"/>
  </r>
  <r>
    <s v="EM Launcher Pro"/>
    <x v="26"/>
    <n v="4.2"/>
    <n v="35"/>
    <s v="24k"/>
    <s v="1,000+"/>
    <x v="1"/>
    <n v="3.99"/>
    <x v="0"/>
    <s v="Personalization"/>
    <d v="2016-04-02T00:00:00"/>
    <n v="1"/>
    <s v="4.1 and up"/>
    <s v="1000"/>
    <s v="3.99"/>
  </r>
  <r>
    <s v="HAWK â€“ Force of an Arcade Shooter. Shoot 'em up"/>
    <x v="17"/>
    <n v="4.5999999999999996"/>
    <n v="190274"/>
    <s v="46M"/>
    <s v="5,000,000+"/>
    <x v="0"/>
    <n v="0"/>
    <x v="0"/>
    <s v="Arcade"/>
    <d v="2018-07-09T00:00:00"/>
    <s v="Varies with device"/>
    <s v="4.1 and up"/>
    <s v="5000000"/>
    <s v="0"/>
  </r>
  <r>
    <s v="Shoot Em Down Free"/>
    <x v="18"/>
    <n v="3.7"/>
    <n v="2850"/>
    <s v="39M"/>
    <s v="500,000+"/>
    <x v="0"/>
    <n v="0"/>
    <x v="0"/>
    <s v="Puzzle"/>
    <d v="2018-02-09T00:00:00"/>
    <n v="23"/>
    <s v="2.3 and up"/>
    <s v="500000"/>
    <s v="0"/>
  </r>
  <r>
    <s v="Game for KIDS: KIDS match'em"/>
    <x v="18"/>
    <n v="4.4000000000000004"/>
    <n v="7006"/>
    <s v="6.9M"/>
    <s v="1,000,000+"/>
    <x v="0"/>
    <n v="0"/>
    <x v="0"/>
    <s v="Education"/>
    <d v="2016-10-23T00:00:00"/>
    <n v="1.17"/>
    <s v="2.3 and up"/>
    <s v="1000000"/>
    <s v="0"/>
  </r>
  <r>
    <s v="Texas Hold'em Poker"/>
    <x v="17"/>
    <n v="3.6"/>
    <n v="12846"/>
    <s v="14M"/>
    <s v="1,000,000+"/>
    <x v="0"/>
    <n v="0"/>
    <x v="1"/>
    <s v="Casino"/>
    <d v="2017-12-29T00:00:00"/>
    <n v="3.3"/>
    <s v="4.1 and up"/>
    <s v="1000000"/>
    <s v="0"/>
  </r>
  <r>
    <s v="Nuke Em All"/>
    <x v="18"/>
    <n v="3.4"/>
    <n v="2714"/>
    <s v="52M"/>
    <s v="500,000+"/>
    <x v="0"/>
    <n v="0"/>
    <x v="3"/>
    <s v="Casual"/>
    <d v="2017-11-19T00:00:00"/>
    <s v="1.1.8"/>
    <s v="4.1 and up"/>
    <s v="500000"/>
    <s v="0"/>
  </r>
  <r>
    <s v="Poker Equity Calculator Pro for No Limit Hold'em"/>
    <x v="17"/>
    <n v="4"/>
    <n v="21"/>
    <s v="14M"/>
    <s v="5,000+"/>
    <x v="1"/>
    <n v="0.99"/>
    <x v="0"/>
    <s v="Card"/>
    <d v="2017-09-10T00:00:00"/>
    <n v="1.3"/>
    <s v="5.0 and up"/>
    <s v="5000"/>
    <s v="0.99"/>
  </r>
  <r>
    <s v="Poker Live! 3D Texas Hold'em"/>
    <x v="17"/>
    <n v="4.3"/>
    <n v="6143"/>
    <s v="37M"/>
    <s v="100,000+"/>
    <x v="0"/>
    <n v="0"/>
    <x v="1"/>
    <s v="Casino"/>
    <d v="2018-07-25T00:00:00"/>
    <s v="Varies with device"/>
    <s v="4.0.3 and up"/>
    <s v="100000"/>
    <s v="0"/>
  </r>
  <r>
    <s v="CBS Sports App - Scores, News, Stats &amp; Watch Live"/>
    <x v="23"/>
    <n v="4.3"/>
    <n v="91035"/>
    <s v="Varies with device"/>
    <s v="5,000,000+"/>
    <x v="0"/>
    <n v="0"/>
    <x v="0"/>
    <s v="Sports"/>
    <d v="2018-08-04T00:00:00"/>
    <s v="Varies with device"/>
    <s v="5.0 and up"/>
    <s v="5000000"/>
    <s v="0"/>
  </r>
  <r>
    <s v="Fun Texas Hold'em Poker"/>
    <x v="17"/>
    <n v="4.5"/>
    <n v="32831"/>
    <s v="24M"/>
    <s v="500,000+"/>
    <x v="0"/>
    <n v="0"/>
    <x v="1"/>
    <s v="Casino"/>
    <d v="2017-05-12T00:00:00"/>
    <s v="17.05.11"/>
    <s v="4.0.3 and up"/>
    <s v="500000"/>
    <s v="0"/>
  </r>
  <r>
    <s v="Elevator Simulator Lift EM ALL"/>
    <x v="18"/>
    <n v="4.4000000000000004"/>
    <n v="2941"/>
    <s v="28M"/>
    <s v="100,000+"/>
    <x v="0"/>
    <n v="0"/>
    <x v="1"/>
    <s v="Simulation"/>
    <d v="2018-07-31T00:00:00"/>
    <s v="2.4.1343-prod"/>
    <s v="4.0.3 and up"/>
    <s v="100000"/>
    <s v="0"/>
  </r>
  <r>
    <s v="Dragonplayâ„¢ Poker Texas Holdem"/>
    <x v="17"/>
    <n v="4.5"/>
    <n v="197979"/>
    <s v="Varies with device"/>
    <s v="1,000,000+"/>
    <x v="0"/>
    <n v="0"/>
    <x v="1"/>
    <s v="Card"/>
    <d v="2018-08-07T00:00:00"/>
    <s v="Varies with device"/>
    <s v="Varies with device"/>
    <s v="1000000"/>
    <s v="0"/>
  </r>
  <r>
    <s v="Punch em"/>
    <x v="17"/>
    <n v="4.0999999999999996"/>
    <n v="2208"/>
    <s v="4.4M"/>
    <s v="500,000+"/>
    <x v="0"/>
    <n v="0"/>
    <x v="0"/>
    <s v="Arcade"/>
    <d v="2018-05-24T00:00:00"/>
    <s v="2.0.8"/>
    <s v="4.1 and up"/>
    <s v="500000"/>
    <s v="0"/>
  </r>
  <r>
    <s v="Zynga Poker â€“ Texas Holdem"/>
    <x v="17"/>
    <n v="4.4000000000000004"/>
    <n v="1986068"/>
    <s v="52M"/>
    <s v="50,000,000+"/>
    <x v="0"/>
    <n v="0"/>
    <x v="1"/>
    <s v="Casino"/>
    <d v="2018-07-25T00:00:00"/>
    <n v="21.54"/>
    <s v="4.1 and up"/>
    <s v="50000000"/>
    <s v="0"/>
  </r>
  <r>
    <s v="Boyaa Poker (En) â€“ Social Texas Holdâ€™em"/>
    <x v="17"/>
    <n v="4.3"/>
    <n v="71468"/>
    <s v="51M"/>
    <s v="1,000,000+"/>
    <x v="0"/>
    <n v="0"/>
    <x v="1"/>
    <s v="Card"/>
    <d v="2018-06-12T00:00:00"/>
    <s v="5.8.0"/>
    <s v="4.1 and up"/>
    <s v="1000000"/>
    <s v="0"/>
  </r>
  <r>
    <s v="World Series of Poker â€“ WSOP Free Texas Holdem"/>
    <x v="17"/>
    <n v="4.5"/>
    <n v="910051"/>
    <s v="76M"/>
    <s v="10,000,000+"/>
    <x v="0"/>
    <n v="0"/>
    <x v="1"/>
    <s v="Card"/>
    <d v="2018-08-02T00:00:00"/>
    <s v="5.11.0"/>
    <s v="4.1 and up"/>
    <s v="10000000"/>
    <s v="0"/>
  </r>
  <r>
    <s v="Connect'Em Halloween"/>
    <x v="18"/>
    <n v="4.5"/>
    <n v="6673"/>
    <s v="4.4M"/>
    <s v="500,000+"/>
    <x v="0"/>
    <n v="0"/>
    <x v="0"/>
    <s v="Puzzle"/>
    <d v="2016-09-23T00:00:00"/>
    <s v="1.0.7"/>
    <s v="2.0 and up"/>
    <s v="500000"/>
    <s v="0"/>
  </r>
  <r>
    <s v="Yahoo Fantasy Sports - #1 Rated Fantasy App"/>
    <x v="23"/>
    <n v="4.2"/>
    <n v="277939"/>
    <s v="Varies with device"/>
    <s v="5,000,000+"/>
    <x v="0"/>
    <n v="0"/>
    <x v="3"/>
    <s v="Sports"/>
    <d v="2018-08-02T00:00:00"/>
    <s v="Varies with device"/>
    <s v="Varies with device"/>
    <s v="5000000"/>
    <s v="0"/>
  </r>
  <r>
    <s v="Texas Holdem Poker Pro"/>
    <x v="17"/>
    <n v="4.5"/>
    <n v="114479"/>
    <s v="26M"/>
    <s v="5,000,000+"/>
    <x v="0"/>
    <n v="0"/>
    <x v="1"/>
    <s v="Card"/>
    <d v="2017-12-20T00:00:00"/>
    <s v="4.7.0"/>
    <s v="3.0 and up"/>
    <s v="5000000"/>
    <s v="0"/>
  </r>
  <r>
    <s v="Rage Fight of Streets - Beat Em Up Game"/>
    <x v="17"/>
    <n v="4.3"/>
    <n v="1489"/>
    <s v="67M"/>
    <s v="100,000+"/>
    <x v="0"/>
    <n v="0"/>
    <x v="1"/>
    <s v="Action"/>
    <d v="2018-05-13T00:00:00"/>
    <s v="Varies with device"/>
    <s v="4.1 and up"/>
    <s v="100000"/>
    <s v="0"/>
  </r>
  <r>
    <s v="HANGAME Casino - Baccarat &amp; Texas Hold'em"/>
    <x v="17"/>
    <n v="4.0999999999999996"/>
    <n v="8608"/>
    <s v="46M"/>
    <s v="500,000+"/>
    <x v="0"/>
    <n v="0"/>
    <x v="1"/>
    <s v="Casino"/>
    <d v="2018-05-17T00:00:00"/>
    <s v="1.4.5"/>
    <s v="4.1 and up"/>
    <s v="500000"/>
    <s v="0"/>
  </r>
  <r>
    <s v="PokerStars Play: Free Texas Holdem Poker Game"/>
    <x v="17"/>
    <n v="4.5999999999999996"/>
    <n v="14989"/>
    <s v="78M"/>
    <s v="500,000+"/>
    <x v="0"/>
    <n v="0"/>
    <x v="1"/>
    <s v="Card"/>
    <d v="2018-07-06T00:00:00"/>
    <s v="1.9.2"/>
    <s v="4.0.3 and up"/>
    <s v="500000"/>
    <s v="0"/>
  </r>
  <r>
    <s v="Yoong: Kick 'Em Up!"/>
    <x v="23"/>
    <n v="4.3"/>
    <n v="7107"/>
    <s v="33M"/>
    <s v="100,000+"/>
    <x v="0"/>
    <n v="0"/>
    <x v="0"/>
    <s v="Sports"/>
    <d v="2015-12-16T00:00:00"/>
    <s v="1.1.1"/>
    <s v="4.0.3 and up"/>
    <s v="100000"/>
    <s v="0"/>
  </r>
  <r>
    <s v="Texas Holdem Poker"/>
    <x v="17"/>
    <n v="4"/>
    <n v="127831"/>
    <s v="26M"/>
    <s v="10,000,000+"/>
    <x v="0"/>
    <n v="0"/>
    <x v="1"/>
    <s v="Card"/>
    <d v="2017-12-20T00:00:00"/>
    <s v="4.7.0"/>
    <s v="3.0 and up"/>
    <s v="10000000"/>
    <s v="0"/>
  </r>
  <r>
    <s v="Instabridge - Free WiFi Passwords and Hotspots"/>
    <x v="25"/>
    <n v="4.4000000000000004"/>
    <n v="211308"/>
    <s v="Varies with device"/>
    <s v="10,000,000+"/>
    <x v="0"/>
    <n v="0"/>
    <x v="0"/>
    <s v="Tools"/>
    <d v="2018-08-02T00:00:00"/>
    <s v="Varies with device"/>
    <s v="4.1 and up"/>
    <s v="10000000"/>
    <s v="0"/>
  </r>
  <r>
    <s v="Big Fish Casino â€“ Play Slots &amp; Vegas Games"/>
    <x v="17"/>
    <n v="4.4000000000000004"/>
    <n v="382100"/>
    <s v="Varies with device"/>
    <s v="10,000,000+"/>
    <x v="0"/>
    <n v="0"/>
    <x v="1"/>
    <s v="Casino"/>
    <d v="2018-07-11T00:00:00"/>
    <s v="Varies with device"/>
    <s v="Varies with device"/>
    <s v="10000000"/>
    <s v="0"/>
  </r>
  <r>
    <s v="Em Fuga Brasil"/>
    <x v="18"/>
    <s v="NaN"/>
    <n v="1317"/>
    <s v="60M"/>
    <s v="100,000+"/>
    <x v="0"/>
    <n v="0"/>
    <x v="0"/>
    <s v="Simulation"/>
    <d v="2018-04-22T00:00:00"/>
    <n v="1"/>
    <s v="4.1 and up"/>
    <s v="100000"/>
    <s v="0"/>
  </r>
  <r>
    <s v="LocaToWeb - Live GPS tracking"/>
    <x v="23"/>
    <n v="4.5999999999999996"/>
    <n v="200"/>
    <s v="3.0M"/>
    <s v="1,000+"/>
    <x v="1"/>
    <n v="2.4900000000000002"/>
    <x v="0"/>
    <s v="Sports"/>
    <d v="2018-08-02T00:00:00"/>
    <s v="3.9.1"/>
    <s v="5.0 and up"/>
    <s v="1000"/>
    <s v="2.49"/>
  </r>
  <r>
    <s v="TRANSFORMERS: Forged to Fight"/>
    <x v="17"/>
    <n v="4.5999999999999996"/>
    <n v="291941"/>
    <s v="90M"/>
    <s v="10,000,000+"/>
    <x v="0"/>
    <n v="0"/>
    <x v="2"/>
    <s v="Action"/>
    <d v="2018-07-27T00:00:00"/>
    <s v="6.3.2"/>
    <s v="4.0.3 and up"/>
    <s v="10000000"/>
    <s v="0"/>
  </r>
  <r>
    <s v="Texas Holdem &amp; Omaha Poker: Pokerist"/>
    <x v="17"/>
    <n v="4.3"/>
    <n v="187200"/>
    <s v="28M"/>
    <s v="10,000,000+"/>
    <x v="0"/>
    <n v="0"/>
    <x v="1"/>
    <s v="Card"/>
    <d v="2018-07-31T00:00:00"/>
    <s v="18.4.0"/>
    <s v="4.1 and up"/>
    <s v="10000000"/>
    <s v="0"/>
  </r>
  <r>
    <s v="Governor of Poker 2 - OFFLINE POKER GAME"/>
    <x v="17"/>
    <n v="4.3"/>
    <n v="246538"/>
    <s v="60M"/>
    <s v="5,000,000+"/>
    <x v="0"/>
    <n v="0"/>
    <x v="1"/>
    <s v="Card"/>
    <d v="2018-03-06T00:00:00"/>
    <s v="3.0.8"/>
    <s v="2.3 and up"/>
    <s v="5000000"/>
    <s v="0"/>
  </r>
  <r>
    <s v="Squadron - Bullet Hell Shooter"/>
    <x v="17"/>
    <n v="4.2"/>
    <n v="177542"/>
    <s v="40M"/>
    <s v="10,000,000+"/>
    <x v="0"/>
    <n v="0"/>
    <x v="0"/>
    <s v="Arcade"/>
    <d v="2016-05-02T00:00:00"/>
    <s v="1.0.7"/>
    <s v="2.3 and up"/>
    <s v="10000000"/>
    <s v="0"/>
  </r>
  <r>
    <s v="Telemundo Deportes - En Vivo"/>
    <x v="23"/>
    <n v="4.5"/>
    <n v="36255"/>
    <s v="25M"/>
    <s v="1,000,000+"/>
    <x v="0"/>
    <n v="0"/>
    <x v="0"/>
    <s v="Sports"/>
    <d v="2018-08-01T00:00:00"/>
    <s v="5.10.5"/>
    <s v="4.1 and up"/>
    <s v="1000000"/>
    <s v="0"/>
  </r>
  <r>
    <s v="Holy Knight EN"/>
    <x v="18"/>
    <n v="4"/>
    <n v="26202"/>
    <s v="41M"/>
    <s v="1,000,000+"/>
    <x v="0"/>
    <n v="0"/>
    <x v="1"/>
    <s v="Role Playing"/>
    <d v="2018-05-05T00:00:00"/>
    <s v="1.1.700"/>
    <s v="2.3 and up"/>
    <s v="1000000"/>
    <s v="0"/>
  </r>
  <r>
    <s v="Hello English: Learn English"/>
    <x v="18"/>
    <n v="4.5999999999999996"/>
    <n v="750321"/>
    <s v="Varies with device"/>
    <s v="10,000,000+"/>
    <x v="0"/>
    <n v="0"/>
    <x v="0"/>
    <s v="Education"/>
    <d v="2018-08-07T00:00:00"/>
    <s v="Varies with device"/>
    <s v="Varies with device"/>
    <s v="10000000"/>
    <s v="0"/>
  </r>
  <r>
    <s v="Dictionary - Merriam-Webster"/>
    <x v="3"/>
    <n v="4.5"/>
    <n v="454412"/>
    <s v="Varies with device"/>
    <s v="10,000,000+"/>
    <x v="0"/>
    <n v="0"/>
    <x v="0"/>
    <s v="Books &amp; Reference"/>
    <d v="2018-05-18T00:00:00"/>
    <s v="Varies with device"/>
    <s v="Varies with device"/>
    <s v="10000000"/>
    <s v="0"/>
  </r>
  <r>
    <s v="English in a Month Free"/>
    <x v="18"/>
    <n v="3.8"/>
    <n v="6577"/>
    <s v="13M"/>
    <s v="1,000,000+"/>
    <x v="0"/>
    <n v="0"/>
    <x v="0"/>
    <s v="Education"/>
    <d v="2017-07-23T00:00:00"/>
    <n v="1.28"/>
    <s v="4.1 and up"/>
    <s v="1000000"/>
    <s v="0"/>
  </r>
  <r>
    <s v="Words With Friends â€“ Play Free"/>
    <x v="17"/>
    <n v="4.3"/>
    <n v="711719"/>
    <s v="Varies with device"/>
    <s v="10,000,000+"/>
    <x v="0"/>
    <n v="0"/>
    <x v="0"/>
    <s v="Word"/>
    <d v="2018-07-11T00:00:00"/>
    <s v="Varies with device"/>
    <s v="Varies with device"/>
    <s v="10000000"/>
    <s v="0"/>
  </r>
  <r>
    <s v="FRANCE 24"/>
    <x v="31"/>
    <n v="4.3"/>
    <n v="47069"/>
    <s v="Varies with device"/>
    <s v="5,000,000+"/>
    <x v="0"/>
    <n v="0"/>
    <x v="2"/>
    <s v="News &amp; Magazines"/>
    <d v="2018-06-25T00:00:00"/>
    <s v="Varies with device"/>
    <s v="Varies with device"/>
    <s v="5000000"/>
    <s v="0"/>
  </r>
  <r>
    <s v="JW Library"/>
    <x v="3"/>
    <n v="4.9000000000000004"/>
    <n v="922752"/>
    <s v="Varies with device"/>
    <s v="10,000,000+"/>
    <x v="0"/>
    <n v="0"/>
    <x v="0"/>
    <s v="Books &amp; Reference"/>
    <d v="2018-06-15T00:00:00"/>
    <s v="Varies with device"/>
    <s v="Varies with device"/>
    <s v="10000000"/>
    <s v="0"/>
  </r>
  <r>
    <s v="Learn Body Parts in English"/>
    <x v="18"/>
    <n v="4"/>
    <n v="7243"/>
    <s v="42M"/>
    <s v="1,000,000+"/>
    <x v="0"/>
    <n v="0"/>
    <x v="0"/>
    <s v="Education"/>
    <d v="2016-12-06T00:00:00"/>
    <n v="5.13"/>
    <s v="2.3 and up"/>
    <s v="1000000"/>
    <s v="0"/>
  </r>
  <r>
    <s v="ai.type keyboard Plus + Emoji"/>
    <x v="25"/>
    <n v="4.5"/>
    <n v="57076"/>
    <s v="35M"/>
    <s v="100,000+"/>
    <x v="1"/>
    <n v="4.49"/>
    <x v="0"/>
    <s v="Tools"/>
    <d v="2018-07-24T00:00:00"/>
    <s v="Paid-9.4.1.3"/>
    <s v="4.1 and up"/>
    <s v="100000"/>
    <s v="4.49"/>
  </r>
  <r>
    <s v="Edmodo"/>
    <x v="18"/>
    <n v="4.0999999999999996"/>
    <n v="200214"/>
    <s v="18M"/>
    <s v="10,000,000+"/>
    <x v="0"/>
    <n v="0"/>
    <x v="0"/>
    <s v="Education"/>
    <d v="2018-08-06T00:00:00"/>
    <s v="9.12.6"/>
    <s v="4.0.3 and up"/>
    <s v="10000000"/>
    <s v="0"/>
  </r>
  <r>
    <s v="Learn English Daily"/>
    <x v="18"/>
    <n v="4.5"/>
    <n v="7881"/>
    <s v="53M"/>
    <s v="500,000+"/>
    <x v="0"/>
    <n v="0"/>
    <x v="0"/>
    <s v="Education"/>
    <d v="2018-05-06T00:00:00"/>
    <n v="7"/>
    <s v="4.0 and up"/>
    <s v="500000"/>
    <s v="0"/>
  </r>
  <r>
    <s v="Orfox: Tor Browser for Android"/>
    <x v="6"/>
    <n v="4.2"/>
    <n v="44233"/>
    <s v="31M"/>
    <s v="10,000,000+"/>
    <x v="0"/>
    <n v="0"/>
    <x v="0"/>
    <s v="Communication"/>
    <d v="2018-07-02T00:00:00"/>
    <s v="Fennec-52.9.0esr/TorBrowser-7.5-1/Orfox-1.5.4-RC-1"/>
    <s v="4.0.3 and up"/>
    <s v="10000000"/>
    <s v="0"/>
  </r>
  <r>
    <s v="NewsDog - Latest News, Breaking News, Local News"/>
    <x v="31"/>
    <n v="4.4000000000000004"/>
    <n v="291901"/>
    <s v="4.3M"/>
    <s v="10,000,000+"/>
    <x v="0"/>
    <n v="0"/>
    <x v="3"/>
    <s v="News &amp; Magazines"/>
    <d v="2018-07-20T00:00:00"/>
    <s v="2.6.0"/>
    <s v="4.1 and up"/>
    <s v="10000000"/>
    <s v="0"/>
  </r>
  <r>
    <s v="Keyboard ManMan"/>
    <x v="25"/>
    <n v="4.4000000000000004"/>
    <n v="121304"/>
    <s v="Varies with device"/>
    <s v="10,000,000+"/>
    <x v="0"/>
    <n v="0"/>
    <x v="0"/>
    <s v="Tools"/>
    <d v="2018-03-11T00:00:00"/>
    <s v="Varies with device"/>
    <s v="Varies with device"/>
    <s v="10000000"/>
    <s v="0"/>
  </r>
  <r>
    <s v="RightNow English Conversation"/>
    <x v="18"/>
    <n v="4"/>
    <n v="5118"/>
    <s v="11M"/>
    <s v="1,000,000+"/>
    <x v="0"/>
    <n v="0"/>
    <x v="0"/>
    <s v="Education"/>
    <d v="2018-03-02T00:00:00"/>
    <s v="1.4.1"/>
    <s v="2.3 and up"/>
    <s v="1000000"/>
    <s v="0"/>
  </r>
  <r>
    <s v="HTC Sense Input - EN"/>
    <x v="25"/>
    <n v="4.3"/>
    <n v="24175"/>
    <s v="8.5M"/>
    <s v="5,000,000+"/>
    <x v="0"/>
    <n v="0"/>
    <x v="0"/>
    <s v="Tools"/>
    <d v="2015-10-30T00:00:00"/>
    <s v="1.0.612931"/>
    <s v="5.0 and up"/>
    <s v="5000000"/>
    <s v="0"/>
  </r>
  <r>
    <s v="busuu: Learn Languages - Spanish, English &amp; More"/>
    <x v="18"/>
    <n v="4.3"/>
    <n v="207294"/>
    <s v="21M"/>
    <s v="10,000,000+"/>
    <x v="0"/>
    <n v="0"/>
    <x v="2"/>
    <s v="Education"/>
    <d v="2018-08-01T00:00:00"/>
    <s v="13.9.0.161"/>
    <s v="5.0 and up"/>
    <s v="10000000"/>
    <s v="0"/>
  </r>
  <r>
    <s v="Classic Words Solo"/>
    <x v="17"/>
    <n v="4.4000000000000004"/>
    <n v="135739"/>
    <s v="Varies with device"/>
    <s v="5,000,000+"/>
    <x v="0"/>
    <n v="0"/>
    <x v="0"/>
    <s v="Word"/>
    <d v="2018-08-07T00:00:00"/>
    <s v="Varies with device"/>
    <s v="Varies with device"/>
    <s v="5000000"/>
    <s v="0"/>
  </r>
  <r>
    <s v="Ginger Keyboard - Emoji, GIFs, Themes &amp; Games"/>
    <x v="27"/>
    <n v="4.4000000000000004"/>
    <n v="162831"/>
    <s v="43M"/>
    <s v="5,000,000+"/>
    <x v="0"/>
    <n v="0"/>
    <x v="0"/>
    <s v="Productivity"/>
    <d v="2018-08-01T00:00:00"/>
    <s v="8.1.01"/>
    <s v="4.1 and up"/>
    <s v="5000000"/>
    <s v="0"/>
  </r>
  <r>
    <s v="English Audio Books - Librivox"/>
    <x v="18"/>
    <n v="4"/>
    <n v="10773"/>
    <s v="10M"/>
    <s v="1,000,000+"/>
    <x v="0"/>
    <n v="0"/>
    <x v="0"/>
    <s v="Education"/>
    <d v="2017-11-29T00:00:00"/>
    <n v="8.02"/>
    <s v="4.1 and up"/>
    <s v="1000000"/>
    <s v="0"/>
  </r>
  <r>
    <s v="Learn Top 300 English Words"/>
    <x v="18"/>
    <n v="4.7"/>
    <n v="61600"/>
    <s v="3.4M"/>
    <s v="1,000,000+"/>
    <x v="0"/>
    <n v="0"/>
    <x v="0"/>
    <s v="Education"/>
    <d v="2018-02-24T00:00:00"/>
    <n v="3.1"/>
    <s v="2.3 and up"/>
    <s v="1000000"/>
    <s v="0"/>
  </r>
  <r>
    <s v="Univision Deportes: Liga MX, MLS, FÃºtbol En Vivo"/>
    <x v="23"/>
    <n v="4.2"/>
    <n v="75566"/>
    <s v="Varies with device"/>
    <s v="5,000,000+"/>
    <x v="0"/>
    <n v="0"/>
    <x v="0"/>
    <s v="Sports"/>
    <d v="2018-07-23T00:00:00"/>
    <s v="Varies with device"/>
    <s v="Varies with device"/>
    <s v="5000000"/>
    <s v="0"/>
  </r>
  <r>
    <s v="Chess Free"/>
    <x v="17"/>
    <n v="4.5"/>
    <n v="1375988"/>
    <s v="15M"/>
    <s v="50,000,000+"/>
    <x v="0"/>
    <n v="0"/>
    <x v="0"/>
    <s v="Board"/>
    <d v="2018-06-07T00:00:00"/>
    <n v="2.72"/>
    <s v="4.1 and up"/>
    <s v="50000000"/>
    <s v="0"/>
  </r>
  <r>
    <s v="Oxford Dictionary of English : Free"/>
    <x v="3"/>
    <n v="4.0999999999999996"/>
    <n v="364452"/>
    <s v="7.1M"/>
    <s v="10,000,000+"/>
    <x v="0"/>
    <n v="0"/>
    <x v="0"/>
    <s v="Books &amp; Reference"/>
    <d v="2018-07-11T00:00:00"/>
    <s v="9.1.363"/>
    <s v="4.1 and up"/>
    <s v="10000000"/>
    <s v="0"/>
  </r>
  <r>
    <s v="English Hindi Dictionary"/>
    <x v="3"/>
    <n v="4.4000000000000004"/>
    <n v="384368"/>
    <s v="Varies with device"/>
    <s v="10,000,000+"/>
    <x v="0"/>
    <n v="0"/>
    <x v="0"/>
    <s v="Books &amp; Reference"/>
    <d v="2018-08-04T00:00:00"/>
    <s v="Varies with device"/>
    <s v="Varies with device"/>
    <s v="10000000"/>
    <s v="0"/>
  </r>
  <r>
    <s v="English to Hindi Dictionary"/>
    <x v="3"/>
    <n v="4.0999999999999996"/>
    <n v="71328"/>
    <s v="11M"/>
    <s v="5,000,000+"/>
    <x v="0"/>
    <n v="0"/>
    <x v="0"/>
    <s v="Books &amp; Reference"/>
    <d v="2017-06-11T00:00:00"/>
    <s v="BlueOrange"/>
    <s v="4.0.3 and up"/>
    <s v="5000000"/>
    <s v="0"/>
  </r>
  <r>
    <s v="EO.TRADE - Coin sale"/>
    <x v="11"/>
    <n v="4.3"/>
    <n v="95"/>
    <s v="1.5M"/>
    <s v="10,000+"/>
    <x v="0"/>
    <n v="0"/>
    <x v="0"/>
    <s v="Finance"/>
    <d v="2018-06-05T00:00:00"/>
    <n v="0.3"/>
    <s v="4.0.3 and up"/>
    <s v="10000"/>
    <s v="0"/>
  </r>
  <r>
    <s v="EO Network"/>
    <x v="4"/>
    <n v="3.5"/>
    <n v="13"/>
    <s v="21M"/>
    <s v="1,000+"/>
    <x v="0"/>
    <n v="0"/>
    <x v="1"/>
    <s v="Business"/>
    <d v="2017-09-20T00:00:00"/>
    <s v="1.0.3"/>
    <s v="4.4 and up"/>
    <s v="1000"/>
    <s v="0"/>
  </r>
  <r>
    <s v="The EO Bar"/>
    <x v="13"/>
    <n v="4.7"/>
    <n v="416"/>
    <s v="34M"/>
    <s v="10,000+"/>
    <x v="1"/>
    <n v="6.99"/>
    <x v="0"/>
    <s v="Health &amp; Fitness"/>
    <d v="2018-07-02T00:00:00"/>
    <s v="1.3.7"/>
    <s v="4.1 and up"/>
    <s v="10000"/>
    <s v="6.99"/>
  </r>
  <r>
    <s v="EO Mumbai"/>
    <x v="6"/>
    <s v="NaN"/>
    <n v="0"/>
    <s v="11M"/>
    <s v="10+"/>
    <x v="0"/>
    <n v="0"/>
    <x v="0"/>
    <s v="Communication"/>
    <d v="2018-02-21T00:00:00"/>
    <n v="1.02"/>
    <s v="4.1 and up"/>
    <s v="10"/>
    <s v="0"/>
  </r>
  <r>
    <s v="EO Global"/>
    <x v="4"/>
    <n v="2.6"/>
    <n v="13"/>
    <s v="8.9M"/>
    <s v="1,000+"/>
    <x v="0"/>
    <n v="0"/>
    <x v="0"/>
    <s v="Business"/>
    <d v="2016-10-20T00:00:00"/>
    <n v="3.2"/>
    <s v="4.1 and up"/>
    <s v="1000"/>
    <s v="0"/>
  </r>
  <r>
    <s v="EO SouthAsia"/>
    <x v="4"/>
    <n v="4.2"/>
    <n v="8"/>
    <s v="19M"/>
    <s v="100+"/>
    <x v="0"/>
    <n v="0"/>
    <x v="1"/>
    <s v="Business"/>
    <d v="2018-04-25T00:00:00"/>
    <s v="1.0.23"/>
    <s v="4.1 and up"/>
    <s v="100"/>
    <s v="0"/>
  </r>
  <r>
    <s v="EO RAIPUR"/>
    <x v="20"/>
    <s v="NaN"/>
    <n v="1"/>
    <s v="4.2M"/>
    <s v="10+"/>
    <x v="0"/>
    <n v="0"/>
    <x v="1"/>
    <s v="Social"/>
    <d v="2017-06-21T00:00:00"/>
    <n v="1"/>
    <s v="4.0.3 and up"/>
    <s v="10"/>
    <s v="0"/>
  </r>
  <r>
    <s v="EO Forum"/>
    <x v="4"/>
    <s v="NaN"/>
    <n v="0"/>
    <s v="1.1M"/>
    <s v="100+"/>
    <x v="0"/>
    <n v="0"/>
    <x v="0"/>
    <s v="Business"/>
    <d v="2013-04-05T00:00:00"/>
    <n v="1.1000000000000001"/>
    <s v="2.1 and up"/>
    <s v="100"/>
    <s v="0"/>
  </r>
  <r>
    <s v="EO Events"/>
    <x v="4"/>
    <s v="NaN"/>
    <n v="0"/>
    <s v="11M"/>
    <s v="10+"/>
    <x v="0"/>
    <n v="0"/>
    <x v="1"/>
    <s v="Business"/>
    <d v="2018-06-21T00:00:00"/>
    <s v="v2.7.11.27"/>
    <s v="4.1 and up"/>
    <s v="10"/>
    <s v="0"/>
  </r>
  <r>
    <s v="EO KOREA"/>
    <x v="4"/>
    <s v="NaN"/>
    <n v="0"/>
    <s v="14M"/>
    <s v="50+"/>
    <x v="0"/>
    <n v="0"/>
    <x v="1"/>
    <s v="Business"/>
    <d v="2017-12-04T00:00:00"/>
    <s v="1.0.7"/>
    <s v="2.2 and up"/>
    <s v="50"/>
    <s v="0"/>
  </r>
  <r>
    <s v="EO App. SelfCompassion to you"/>
    <x v="13"/>
    <s v="NaN"/>
    <n v="1"/>
    <s v="Varies with device"/>
    <s v="100+"/>
    <x v="0"/>
    <n v="0"/>
    <x v="0"/>
    <s v="Health &amp; Fitness"/>
    <d v="2015-09-12T00:00:00"/>
    <s v="Varies with device"/>
    <s v="Varies with device"/>
    <s v="100"/>
    <s v="0"/>
  </r>
  <r>
    <s v="EO GSEA"/>
    <x v="4"/>
    <s v="NaN"/>
    <n v="1"/>
    <s v="30M"/>
    <s v="10+"/>
    <x v="0"/>
    <n v="0"/>
    <x v="0"/>
    <s v="Business"/>
    <d v="2018-01-04T00:00:00"/>
    <s v="1.0.0"/>
    <s v="4.4 and up"/>
    <s v="10"/>
    <s v="0"/>
  </r>
  <r>
    <s v="EO Guide"/>
    <x v="13"/>
    <s v="NaN"/>
    <n v="15"/>
    <s v="24M"/>
    <s v="1,000+"/>
    <x v="1"/>
    <n v="4.99"/>
    <x v="0"/>
    <s v="Health &amp; Fitness"/>
    <d v="2018-07-23T00:00:00"/>
    <s v="1.0.4"/>
    <s v="4.1 and up"/>
    <s v="1000"/>
    <s v="4.99"/>
  </r>
  <r>
    <s v="EO SA Benefits"/>
    <x v="4"/>
    <s v="NaN"/>
    <n v="0"/>
    <s v="518k"/>
    <s v="10+"/>
    <x v="0"/>
    <n v="0"/>
    <x v="0"/>
    <s v="Business"/>
    <d v="2014-08-25T00:00:00"/>
    <n v="1"/>
    <s v="2.3.3 and up"/>
    <s v="10"/>
    <s v="0"/>
  </r>
  <r>
    <s v="FAST EO"/>
    <x v="10"/>
    <n v="5"/>
    <n v="1"/>
    <s v="Varies with device"/>
    <s v="10+"/>
    <x v="0"/>
    <n v="0"/>
    <x v="0"/>
    <s v="Events"/>
    <d v="2018-05-15T00:00:00"/>
    <s v="1.0.3"/>
    <s v="4.1 and up"/>
    <s v="10"/>
    <s v="0"/>
  </r>
  <r>
    <s v="23rd QM BDE EO"/>
    <x v="4"/>
    <s v="NaN"/>
    <n v="0"/>
    <s v="6.3M"/>
    <s v="10+"/>
    <x v="0"/>
    <n v="0"/>
    <x v="0"/>
    <s v="Business"/>
    <d v="2017-09-27T00:00:00"/>
    <s v="1.0.0"/>
    <s v="4.1 and up"/>
    <s v="10"/>
    <s v="0"/>
  </r>
  <r>
    <s v="EO Bijbel Open"/>
    <x v="16"/>
    <n v="4.3"/>
    <n v="102"/>
    <s v="41M"/>
    <s v="10,000+"/>
    <x v="0"/>
    <n v="0"/>
    <x v="0"/>
    <s v="Lifestyle"/>
    <d v="2016-11-24T00:00:00"/>
    <s v="2.0.0"/>
    <s v="4.0.3 and up"/>
    <s v="10000"/>
    <s v="0"/>
  </r>
  <r>
    <s v="EO LAC"/>
    <x v="16"/>
    <s v="NaN"/>
    <n v="0"/>
    <s v="18M"/>
    <s v="10+"/>
    <x v="0"/>
    <n v="0"/>
    <x v="0"/>
    <s v="Lifestyle"/>
    <d v="2017-01-17T00:00:00"/>
    <n v="1.1000000000000001"/>
    <s v="4.1 and up"/>
    <s v="10"/>
    <s v="0"/>
  </r>
  <r>
    <s v="EO Hub"/>
    <x v="4"/>
    <s v="NaN"/>
    <n v="0"/>
    <s v="5.2M"/>
    <s v="50+"/>
    <x v="0"/>
    <n v="0"/>
    <x v="1"/>
    <s v="Business"/>
    <d v="2018-02-06T00:00:00"/>
    <s v="3.5.4"/>
    <s v="4.1 and up"/>
    <s v="50"/>
    <s v="0"/>
  </r>
  <r>
    <s v="Kenny e o Cupcake"/>
    <x v="18"/>
    <s v="NaN"/>
    <n v="0"/>
    <s v="6.7M"/>
    <s v="1+"/>
    <x v="0"/>
    <n v="0"/>
    <x v="0"/>
    <s v="Arcade;Action &amp; Adventure"/>
    <d v="2018-07-19T00:00:00"/>
    <n v="1"/>
    <s v="2.1 and up"/>
    <s v="1"/>
    <s v="0"/>
  </r>
  <r>
    <s v="EO"/>
    <x v="4"/>
    <s v="NaN"/>
    <n v="0"/>
    <s v="3.1M"/>
    <s v="50+"/>
    <x v="0"/>
    <n v="0"/>
    <x v="0"/>
    <s v="Business"/>
    <d v="2015-07-01T00:00:00"/>
    <n v="1"/>
    <s v="4.0.3 and up"/>
    <s v="50"/>
    <s v="0"/>
  </r>
  <r>
    <s v="4Eternity EO"/>
    <x v="4"/>
    <s v="NaN"/>
    <n v="0"/>
    <s v="2.0M"/>
    <s v="10+"/>
    <x v="0"/>
    <n v="0"/>
    <x v="0"/>
    <s v="Business"/>
    <d v="2018-01-17T00:00:00"/>
    <n v="1.2"/>
    <s v="4.1 and up"/>
    <s v="10"/>
    <s v="0"/>
  </r>
  <r>
    <s v="Masha and the Bear"/>
    <x v="18"/>
    <n v="4.4000000000000004"/>
    <n v="15105"/>
    <s v="36M"/>
    <s v="1,000,000+"/>
    <x v="0"/>
    <n v="0"/>
    <x v="0"/>
    <s v="Education"/>
    <d v="2018-06-11T00:00:00"/>
    <s v="3.1.8"/>
    <s v="4.3 and up"/>
    <s v="1000000"/>
    <s v="0"/>
  </r>
  <r>
    <s v="Free games: Masha and the Bear"/>
    <x v="18"/>
    <n v="4.3"/>
    <n v="34514"/>
    <s v="60M"/>
    <s v="5,000,000+"/>
    <x v="0"/>
    <n v="0"/>
    <x v="0"/>
    <s v="Puzzle;Brain Games"/>
    <d v="2018-07-20T00:00:00"/>
    <s v="1.2.8"/>
    <s v="4.1 and up"/>
    <s v="5000000"/>
    <s v="0"/>
  </r>
  <r>
    <s v="Masha and the Bear- House Cleaning Games for Girls"/>
    <x v="18"/>
    <s v="NaN"/>
    <n v="0"/>
    <s v="74M"/>
    <s v="100+"/>
    <x v="1"/>
    <n v="1.99"/>
    <x v="0"/>
    <s v="Educational;Pretend Play"/>
    <d v="2018-01-25T00:00:00"/>
    <s v="0.0.1"/>
    <s v="4.1 and up"/>
    <s v="100"/>
    <s v="1.99"/>
  </r>
  <r>
    <s v="EO Hotels"/>
    <x v="24"/>
    <s v="NaN"/>
    <n v="4"/>
    <s v="11M"/>
    <s v="100+"/>
    <x v="0"/>
    <n v="0"/>
    <x v="0"/>
    <s v="Travel &amp; Local"/>
    <d v="2017-06-04T00:00:00"/>
    <n v="2"/>
    <s v="4.0.3 and up"/>
    <s v="100"/>
    <s v="0"/>
  </r>
  <r>
    <s v="Masha and the Bear Child Games"/>
    <x v="18"/>
    <n v="4.0999999999999996"/>
    <n v="288606"/>
    <s v="92M"/>
    <s v="10,000,000+"/>
    <x v="0"/>
    <n v="0"/>
    <x v="0"/>
    <s v="Adventure;Education"/>
    <d v="2018-05-08T00:00:00"/>
    <s v="2.7.4"/>
    <s v="4.0 and up"/>
    <s v="10000000"/>
    <s v="0"/>
  </r>
  <r>
    <s v="Masha and the Bear - Hair Salon and MakeUp Games"/>
    <x v="18"/>
    <s v="NaN"/>
    <n v="1"/>
    <s v="83M"/>
    <s v="100+"/>
    <x v="1"/>
    <n v="2.4900000000000002"/>
    <x v="0"/>
    <s v="Role Playing;Education"/>
    <d v="2018-03-05T00:00:00"/>
    <s v="1.0.1"/>
    <s v="4.1 and up"/>
    <s v="100"/>
    <s v="2.49"/>
  </r>
  <r>
    <s v="Masha and Bear: Cooking Dash"/>
    <x v="18"/>
    <n v="4.3"/>
    <n v="151374"/>
    <s v="54M"/>
    <s v="10,000,000+"/>
    <x v="0"/>
    <n v="0"/>
    <x v="0"/>
    <s v="Role Playing;Brain Games"/>
    <d v="2018-06-05T00:00:00"/>
    <s v="1.2.7"/>
    <s v="4.1 and up"/>
    <s v="10000000"/>
    <s v="0"/>
  </r>
  <r>
    <s v="Masha and the Bear: Evolution"/>
    <x v="18"/>
    <n v="4.5"/>
    <n v="2062"/>
    <s v="42M"/>
    <s v="500,000+"/>
    <x v="0"/>
    <n v="0"/>
    <x v="0"/>
    <s v="Strategy;Education"/>
    <d v="2018-06-14T00:00:00"/>
    <s v="1.0.9"/>
    <s v="4.0 and up"/>
    <s v="500000"/>
    <s v="0"/>
  </r>
  <r>
    <s v="Cryptocurrency Trading - How To Trade Crypto"/>
    <x v="11"/>
    <s v="NaN"/>
    <n v="1"/>
    <s v="23M"/>
    <s v="100+"/>
    <x v="0"/>
    <n v="0"/>
    <x v="0"/>
    <s v="Finance"/>
    <d v="2018-03-16T00:00:00"/>
    <n v="1"/>
    <s v="4.1 and up"/>
    <s v="100"/>
    <s v="0"/>
  </r>
  <r>
    <s v="Masha and the Bear. Games for kids"/>
    <x v="18"/>
    <n v="4.5999999999999996"/>
    <n v="6231"/>
    <s v="31M"/>
    <s v="1,000,000+"/>
    <x v="0"/>
    <n v="0"/>
    <x v="0"/>
    <s v="Educational;Pretend Play"/>
    <d v="2018-07-13T00:00:00"/>
    <n v="2.6"/>
    <s v="4.0.3 and up"/>
    <s v="1000000"/>
    <s v="0"/>
  </r>
  <r>
    <s v="Masha and The Bear Jam Day Match 3 games for kids"/>
    <x v="18"/>
    <n v="4.5999999999999996"/>
    <n v="50060"/>
    <s v="98M"/>
    <s v="1,000,000+"/>
    <x v="0"/>
    <n v="0"/>
    <x v="0"/>
    <s v="Puzzle;Brain Games"/>
    <d v="2018-08-07T00:00:00"/>
    <s v="1.4.83"/>
    <s v="4.1 and up"/>
    <s v="1000000"/>
    <s v="0"/>
  </r>
  <r>
    <s v="Where's My Water?"/>
    <x v="18"/>
    <n v="4.7"/>
    <n v="188740"/>
    <s v="69M"/>
    <s v="1,000,000+"/>
    <x v="1"/>
    <n v="1.99"/>
    <x v="0"/>
    <s v="Puzzle;Brain Games"/>
    <d v="2018-07-05T00:00:00"/>
    <s v="1.16.0"/>
    <s v="4.2 and up"/>
    <s v="1000000"/>
    <s v="1.99"/>
  </r>
  <r>
    <s v="O CÃ©u e o Inferno"/>
    <x v="3"/>
    <s v="NaN"/>
    <n v="14"/>
    <s v="754k"/>
    <s v="500+"/>
    <x v="1"/>
    <n v="0.99"/>
    <x v="0"/>
    <s v="Books &amp; Reference"/>
    <d v="2013-10-07T00:00:00"/>
    <n v="1.1000000000000001"/>
    <s v="1.6 and up"/>
    <s v="500"/>
    <s v="0.99"/>
  </r>
  <r>
    <s v="Frozen Free Fall"/>
    <x v="18"/>
    <n v="4.3"/>
    <n v="1574546"/>
    <s v="37M"/>
    <s v="50,000,000+"/>
    <x v="0"/>
    <n v="0"/>
    <x v="0"/>
    <s v="Puzzle;Action &amp; Adventure"/>
    <d v="2018-07-27T00:00:00"/>
    <s v="6.7.0"/>
    <s v="4.2 and up"/>
    <s v="50000000"/>
    <s v="0"/>
  </r>
  <r>
    <s v="Urban Car Simulator"/>
    <x v="18"/>
    <n v="4.2"/>
    <n v="23292"/>
    <s v="20M"/>
    <s v="1,000,000+"/>
    <x v="0"/>
    <n v="0"/>
    <x v="0"/>
    <s v="Simulation"/>
    <d v="2017-09-19T00:00:00"/>
    <n v="1.4"/>
    <s v="2.3 and up"/>
    <s v="1000000"/>
    <s v="0"/>
  </r>
  <r>
    <s v="Masha and the Bear: House Cleaning Games for Girls"/>
    <x v="18"/>
    <n v="4.5"/>
    <n v="43852"/>
    <s v="77M"/>
    <s v="10,000,000+"/>
    <x v="0"/>
    <n v="0"/>
    <x v="0"/>
    <s v="Role Playing;Pretend Play"/>
    <d v="2018-07-19T00:00:00"/>
    <s v="1.9.10"/>
    <s v="4.1 and up"/>
    <s v="10000000"/>
    <s v="0"/>
  </r>
  <r>
    <s v="Masha and The Bear Puzzle Game"/>
    <x v="18"/>
    <n v="4.3"/>
    <n v="13330"/>
    <s v="73M"/>
    <s v="1,000,000+"/>
    <x v="0"/>
    <n v="0"/>
    <x v="0"/>
    <s v="Puzzle;Brain Games"/>
    <d v="2018-05-24T00:00:00"/>
    <n v="2"/>
    <s v="4.1 and up"/>
    <s v="1000000"/>
    <s v="0"/>
  </r>
  <r>
    <s v="Masha and the Bear. Educational Games"/>
    <x v="18"/>
    <n v="4.5"/>
    <n v="46369"/>
    <s v="33M"/>
    <s v="10,000,000+"/>
    <x v="0"/>
    <n v="0"/>
    <x v="0"/>
    <s v="Educational;Brain Games"/>
    <d v="2018-07-13T00:00:00"/>
    <n v="2.2999999999999998"/>
    <s v="4.0.3 and up"/>
    <s v="10000000"/>
    <s v="0"/>
  </r>
  <r>
    <s v="Bluetooth Pair"/>
    <x v="25"/>
    <n v="3.5"/>
    <n v="1960"/>
    <s v="2.7M"/>
    <s v="1,000,000+"/>
    <x v="0"/>
    <n v="0"/>
    <x v="0"/>
    <s v="Tools"/>
    <d v="2018-08-04T00:00:00"/>
    <n v="2.5"/>
    <s v="4.1 and up"/>
    <s v="1000000"/>
    <s v="0"/>
  </r>
  <r>
    <s v="Sports Car Driving Simulator 2018"/>
    <x v="17"/>
    <n v="4.3"/>
    <n v="2178"/>
    <s v="57M"/>
    <s v="500,000+"/>
    <x v="0"/>
    <n v="0"/>
    <x v="0"/>
    <s v="Racing"/>
    <d v="2018-03-28T00:00:00"/>
    <n v="1.1000000000000001"/>
    <s v="4.1 and up"/>
    <s v="500000"/>
    <s v="0"/>
  </r>
  <r>
    <s v="Masha and the Bear: Good Night!"/>
    <x v="18"/>
    <n v="4.5999999999999996"/>
    <n v="29155"/>
    <s v="83M"/>
    <s v="1,000,000+"/>
    <x v="0"/>
    <n v="0"/>
    <x v="0"/>
    <s v="Educational;Pretend Play"/>
    <d v="2018-07-26T00:00:00"/>
    <s v="1.0.4"/>
    <s v="4.1 and up"/>
    <s v="1000000"/>
    <s v="0"/>
  </r>
  <r>
    <s v="Masha and the Bear: Climb Racing and Car Games"/>
    <x v="18"/>
    <n v="4.5"/>
    <n v="2200"/>
    <s v="73M"/>
    <s v="1,000,000+"/>
    <x v="0"/>
    <n v="0"/>
    <x v="0"/>
    <s v="Racing;Pretend Play"/>
    <d v="2018-07-23T00:00:00"/>
    <s v="1.1.0"/>
    <s v="4.1 and up"/>
    <s v="1000000"/>
    <s v="0"/>
  </r>
  <r>
    <s v="Episode - Choose Your Story"/>
    <x v="18"/>
    <n v="4.3"/>
    <n v="1842381"/>
    <s v="Varies with device"/>
    <s v="50,000,000+"/>
    <x v="0"/>
    <n v="0"/>
    <x v="1"/>
    <s v="Simulation"/>
    <d v="2018-07-31T00:00:00"/>
    <s v="Varies with device"/>
    <s v="Varies with device"/>
    <s v="50000000"/>
    <s v="0"/>
  </r>
  <r>
    <s v="Out There Chronicles - Ep. 1"/>
    <x v="18"/>
    <n v="4.4000000000000004"/>
    <n v="1516"/>
    <s v="44M"/>
    <s v="50,000+"/>
    <x v="1"/>
    <n v="2.99"/>
    <x v="0"/>
    <s v="Role Playing"/>
    <d v="2017-11-27T00:00:00"/>
    <s v="1.0.4"/>
    <s v="4.2 and up"/>
    <s v="50000"/>
    <s v="2.99"/>
  </r>
  <r>
    <s v="EP FCU"/>
    <x v="11"/>
    <s v="NaN"/>
    <n v="2"/>
    <s v="2.8M"/>
    <s v="100+"/>
    <x v="0"/>
    <n v="0"/>
    <x v="0"/>
    <s v="Finance"/>
    <d v="2018-03-22T00:00:00"/>
    <s v="3.0.6"/>
    <s v="4.1 and up"/>
    <s v="100"/>
    <s v="0"/>
  </r>
  <r>
    <s v="EP Home Energy Hub"/>
    <x v="27"/>
    <s v="NaN"/>
    <n v="4"/>
    <s v="13M"/>
    <s v="100+"/>
    <x v="0"/>
    <n v="0"/>
    <x v="0"/>
    <s v="Productivity"/>
    <d v="2018-06-21T00:00:00"/>
    <s v="3.4.2"/>
    <s v="4.4 and up"/>
    <s v="100"/>
    <s v="0"/>
  </r>
  <r>
    <s v="EP"/>
    <x v="4"/>
    <s v="NaN"/>
    <n v="3"/>
    <s v="2.1M"/>
    <s v="100+"/>
    <x v="0"/>
    <n v="0"/>
    <x v="0"/>
    <s v="Business"/>
    <d v="2015-11-13T00:00:00"/>
    <s v="1.0.1"/>
    <s v="2.3.3 and up"/>
    <s v="100"/>
    <s v="0"/>
  </r>
  <r>
    <s v="EP Spotter"/>
    <x v="18"/>
    <n v="3.4"/>
    <n v="9"/>
    <s v="28M"/>
    <s v="500+"/>
    <x v="0"/>
    <n v="0"/>
    <x v="0"/>
    <s v="Entertainment"/>
    <d v="2016-09-28T00:00:00"/>
    <n v="314007"/>
    <s v="4.3 and up"/>
    <s v="500"/>
    <s v="0"/>
  </r>
  <r>
    <s v="EP Mobile"/>
    <x v="19"/>
    <n v="4.3"/>
    <n v="267"/>
    <s v="2.3M"/>
    <s v="50,000+"/>
    <x v="0"/>
    <n v="0"/>
    <x v="0"/>
    <s v="Medical"/>
    <d v="2018-07-08T00:00:00"/>
    <n v="2.1800000000000002"/>
    <s v="4.0 and up"/>
    <s v="50000"/>
    <s v="0"/>
  </r>
  <r>
    <s v="EP RSS Reader"/>
    <x v="6"/>
    <n v="3.8"/>
    <n v="4"/>
    <s v="892k"/>
    <s v="100+"/>
    <x v="0"/>
    <n v="0"/>
    <x v="0"/>
    <s v="Communication"/>
    <d v="2018-07-16T00:00:00"/>
    <n v="0.99"/>
    <s v="4.0.3 and up"/>
    <s v="100"/>
    <s v="0"/>
  </r>
  <r>
    <s v="Out There Chronicles - Ep. 2"/>
    <x v="18"/>
    <n v="4.5"/>
    <n v="144"/>
    <s v="70M"/>
    <s v="1,000+"/>
    <x v="1"/>
    <n v="2.99"/>
    <x v="1"/>
    <s v="Role Playing"/>
    <d v="2018-01-26T00:00:00"/>
    <s v="1.0.0"/>
    <s v="4.2 and up"/>
    <s v="1000"/>
    <s v="2.99"/>
  </r>
  <r>
    <s v="EP Cloud"/>
    <x v="27"/>
    <s v="NaN"/>
    <n v="9"/>
    <s v="2.3M"/>
    <s v="10+"/>
    <x v="0"/>
    <n v="0"/>
    <x v="0"/>
    <s v="Productivity"/>
    <d v="2018-07-26T00:00:00"/>
    <s v="2.2.2"/>
    <s v="4.1 and up"/>
    <s v="10"/>
    <s v="0"/>
  </r>
  <r>
    <s v="eP Scanner"/>
    <x v="10"/>
    <s v="NaN"/>
    <n v="0"/>
    <s v="20M"/>
    <s v="100+"/>
    <x v="0"/>
    <n v="0"/>
    <x v="0"/>
    <s v="Events"/>
    <d v="2017-10-13T00:00:00"/>
    <n v="1.5"/>
    <s v="4.4 and up"/>
    <s v="100"/>
    <s v="0"/>
  </r>
  <r>
    <s v="EP McGuffey Primer"/>
    <x v="18"/>
    <s v="NaN"/>
    <n v="0"/>
    <s v="Varies with device"/>
    <s v="50+"/>
    <x v="1"/>
    <n v="1.99"/>
    <x v="0"/>
    <s v="Education"/>
    <d v="2018-07-16T00:00:00"/>
    <s v="Varies with device"/>
    <s v="Varies with device"/>
    <s v="50"/>
    <s v="1.99"/>
  </r>
  <r>
    <s v="EP Church Annapolis"/>
    <x v="16"/>
    <n v="5"/>
    <n v="2"/>
    <s v="8.8M"/>
    <s v="100+"/>
    <x v="0"/>
    <n v="0"/>
    <x v="0"/>
    <s v="Lifestyle"/>
    <d v="2017-01-14T00:00:00"/>
    <n v="1"/>
    <s v="4.1 and up"/>
    <s v="100"/>
    <s v="0"/>
  </r>
  <r>
    <s v="EP Horlogerie"/>
    <x v="16"/>
    <n v="4.9000000000000004"/>
    <n v="18"/>
    <s v="24M"/>
    <s v="1,000+"/>
    <x v="0"/>
    <n v="0"/>
    <x v="0"/>
    <s v="Lifestyle"/>
    <d v="2018-03-28T00:00:00"/>
    <s v="4.0.2"/>
    <s v="4.0.3 and up"/>
    <s v="1000"/>
    <s v="0"/>
  </r>
  <r>
    <s v="ep-liggare - Elektronisk personalliggare"/>
    <x v="25"/>
    <s v="NaN"/>
    <n v="0"/>
    <s v="21M"/>
    <s v="100+"/>
    <x v="0"/>
    <n v="0"/>
    <x v="0"/>
    <s v="Tools"/>
    <d v="2018-06-26T00:00:00"/>
    <s v="1.1.0"/>
    <s v="4.1 and up"/>
    <s v="100"/>
    <s v="0"/>
  </r>
  <r>
    <s v="EP Calipers"/>
    <x v="19"/>
    <s v="NaN"/>
    <n v="4"/>
    <s v="15M"/>
    <s v="100+"/>
    <x v="1"/>
    <n v="0.99"/>
    <x v="0"/>
    <s v="Medical"/>
    <d v="2018-02-10T00:00:00"/>
    <n v="2.12"/>
    <s v="4.0 and up"/>
    <s v="100"/>
    <s v="0.99"/>
  </r>
  <r>
    <s v="EP Radio"/>
    <x v="18"/>
    <n v="5"/>
    <n v="3"/>
    <s v="154k"/>
    <s v="50+"/>
    <x v="0"/>
    <n v="0"/>
    <x v="0"/>
    <s v="Entertainment"/>
    <d v="2018-03-26T00:00:00"/>
    <n v="1"/>
    <s v="3.0 and up"/>
    <s v="50"/>
    <s v="0"/>
  </r>
  <r>
    <s v="EP Joaillerie"/>
    <x v="16"/>
    <s v="NaN"/>
    <n v="54"/>
    <s v="21M"/>
    <s v="5,000+"/>
    <x v="0"/>
    <n v="0"/>
    <x v="1"/>
    <s v="Lifestyle"/>
    <d v="2018-03-28T00:00:00"/>
    <s v="4.0.2"/>
    <s v="4.0.3 and up"/>
    <s v="5000"/>
    <s v="0"/>
  </r>
  <r>
    <s v="Tester EP"/>
    <x v="25"/>
    <s v="NaN"/>
    <n v="9"/>
    <s v="4.8M"/>
    <s v="100+"/>
    <x v="0"/>
    <n v="0"/>
    <x v="0"/>
    <s v="Tools"/>
    <d v="2018-05-15T00:00:00"/>
    <n v="3"/>
    <s v="2.1 and up"/>
    <s v="100"/>
    <s v="0"/>
  </r>
  <r>
    <s v="The Great Wobo Escape Ep. 1"/>
    <x v="17"/>
    <n v="4.2"/>
    <n v="5449"/>
    <s v="20M"/>
    <s v="500,000+"/>
    <x v="0"/>
    <n v="0"/>
    <x v="2"/>
    <s v="Action"/>
    <d v="2016-09-13T00:00:00"/>
    <s v="1.0.3386"/>
    <s v="4.1 and up"/>
    <s v="500000"/>
    <s v="0"/>
  </r>
  <r>
    <s v="The Visitor: Ep.2 - Sleepover Slaughter"/>
    <x v="17"/>
    <n v="4.3"/>
    <n v="5731"/>
    <s v="31M"/>
    <s v="1,000,000+"/>
    <x v="0"/>
    <n v="0"/>
    <x v="3"/>
    <s v="Adventure"/>
    <d v="2018-01-02T00:00:00"/>
    <s v="1.1.5"/>
    <s v="4.1 and up"/>
    <s v="1000000"/>
    <s v="0"/>
  </r>
  <r>
    <s v="Superbrothers Sword &amp; Sworcery"/>
    <x v="17"/>
    <n v="4.4000000000000004"/>
    <n v="11023"/>
    <s v="16M"/>
    <s v="100,000+"/>
    <x v="1"/>
    <n v="3.99"/>
    <x v="1"/>
    <s v="Adventure"/>
    <d v="2018-01-26T00:00:00"/>
    <s v="1.0.20"/>
    <s v="2.3 and up"/>
    <s v="100000"/>
    <s v="3.99"/>
  </r>
  <r>
    <s v="EP Lab Digest"/>
    <x v="19"/>
    <n v="2.2999999999999998"/>
    <n v="11"/>
    <s v="12M"/>
    <s v="500+"/>
    <x v="0"/>
    <n v="0"/>
    <x v="0"/>
    <s v="Medical"/>
    <d v="2018-07-12T00:00:00"/>
    <n v="1000000.6"/>
    <s v="4.1 and up"/>
    <s v="500"/>
    <s v="0"/>
  </r>
  <r>
    <s v="EP Research Service"/>
    <x v="3"/>
    <n v="4.7"/>
    <n v="14"/>
    <s v="27M"/>
    <s v="1,000+"/>
    <x v="0"/>
    <n v="0"/>
    <x v="0"/>
    <s v="Books &amp; Reference"/>
    <d v="2018-03-05T00:00:00"/>
    <n v="1.9"/>
    <s v="4.1 and up"/>
    <s v="1000"/>
    <s v="0"/>
  </r>
  <r>
    <s v="eP Finder"/>
    <x v="1"/>
    <s v="NaN"/>
    <n v="0"/>
    <s v="6.3M"/>
    <s v="10+"/>
    <x v="0"/>
    <n v="0"/>
    <x v="0"/>
    <s v="Auto &amp; Vehicles"/>
    <d v="2018-06-21T00:00:00"/>
    <n v="1"/>
    <s v="4.4 and up"/>
    <s v="10"/>
    <s v="0"/>
  </r>
  <r>
    <s v="EP Music"/>
    <x v="18"/>
    <s v="NaN"/>
    <n v="0"/>
    <s v="11M"/>
    <s v="10+"/>
    <x v="0"/>
    <n v="0"/>
    <x v="0"/>
    <s v="Entertainment"/>
    <d v="2017-07-26T00:00:00"/>
    <n v="1"/>
    <s v="4.1 and up"/>
    <s v="10"/>
    <s v="0"/>
  </r>
  <r>
    <s v="EP Coding"/>
    <x v="19"/>
    <s v="NaN"/>
    <n v="0"/>
    <s v="2.0M"/>
    <s v="50+"/>
    <x v="1"/>
    <n v="0.99"/>
    <x v="0"/>
    <s v="Medical"/>
    <d v="2017-10-05T00:00:00"/>
    <n v="1.6"/>
    <s v="4.0 and up"/>
    <s v="50"/>
    <s v="0.99"/>
  </r>
  <r>
    <s v="EP Kalkulator el. energije"/>
    <x v="25"/>
    <n v="4.4000000000000004"/>
    <n v="13"/>
    <s v="1.5M"/>
    <s v="100+"/>
    <x v="0"/>
    <n v="0"/>
    <x v="0"/>
    <s v="Tools"/>
    <d v="2015-02-20T00:00:00"/>
    <n v="4"/>
    <s v="4.0 and up"/>
    <s v="100"/>
    <s v="0"/>
  </r>
  <r>
    <s v="The Great Wobo Escape Ep.1"/>
    <x v="18"/>
    <n v="4.3"/>
    <n v="11"/>
    <s v="20M"/>
    <s v="500+"/>
    <x v="1"/>
    <n v="1.99"/>
    <x v="2"/>
    <s v="Action;Action &amp; Adventure"/>
    <d v="2016-05-03T00:00:00"/>
    <s v="1.0.3289"/>
    <s v="4.1 and up"/>
    <s v="500"/>
    <s v="1.99"/>
  </r>
  <r>
    <s v="The Visitor: Ep.1 - Kitty Cat Carnage"/>
    <x v="17"/>
    <n v="4.4000000000000004"/>
    <n v="3017"/>
    <s v="39M"/>
    <s v="500,000+"/>
    <x v="0"/>
    <n v="0"/>
    <x v="3"/>
    <s v="Adventure"/>
    <d v="2018-01-02T00:00:00"/>
    <s v="1.3.7"/>
    <s v="4.3 and up"/>
    <s v="500000"/>
    <s v="0"/>
  </r>
  <r>
    <s v="EP Cook Book"/>
    <x v="19"/>
    <s v="NaN"/>
    <n v="0"/>
    <s v="3.2M"/>
    <s v="0+"/>
    <x v="1"/>
    <n v="200"/>
    <x v="0"/>
    <s v="Medical"/>
    <d v="2015-07-26T00:00:00"/>
    <n v="1"/>
    <s v="3.0 and up"/>
    <s v="0"/>
    <s v="200"/>
  </r>
  <r>
    <s v="Dr.Slender Ep 1 Guide (Eng)"/>
    <x v="17"/>
    <n v="4"/>
    <n v="454"/>
    <s v="27M"/>
    <s v="10,000+"/>
    <x v="0"/>
    <n v="0"/>
    <x v="1"/>
    <s v="Arcade"/>
    <d v="2014-12-02T00:00:00"/>
    <n v="1"/>
    <s v="2.3 and up"/>
    <s v="10000"/>
    <s v="0"/>
  </r>
  <r>
    <s v="Decay: The Mare - Ep.1 (Trial)"/>
    <x v="17"/>
    <n v="3.6"/>
    <n v="5291"/>
    <s v="7.2M"/>
    <s v="100,000+"/>
    <x v="0"/>
    <n v="0"/>
    <x v="1"/>
    <s v="Adventure"/>
    <d v="2014-05-24T00:00:00"/>
    <n v="2"/>
    <s v="2.2 and up"/>
    <s v="100000"/>
    <s v="0"/>
  </r>
  <r>
    <s v="EP Search and Find"/>
    <x v="18"/>
    <s v="NaN"/>
    <n v="20"/>
    <s v="23M"/>
    <s v="500+"/>
    <x v="0"/>
    <n v="0"/>
    <x v="0"/>
    <s v="Casual"/>
    <d v="2015-05-27T00:00:00"/>
    <s v="1.0.0"/>
    <s v="2.3 and up"/>
    <s v="500"/>
    <s v="0"/>
  </r>
  <r>
    <s v="What's Your Story?â„¢ ft Charmed"/>
    <x v="18"/>
    <n v="4.0999999999999996"/>
    <n v="39661"/>
    <s v="47M"/>
    <s v="1,000,000+"/>
    <x v="0"/>
    <n v="0"/>
    <x v="1"/>
    <s v="Role Playing"/>
    <d v="2018-08-02T00:00:00"/>
    <s v="1.10.4"/>
    <s v="5.0 and up"/>
    <s v="1000000"/>
    <s v="0"/>
  </r>
  <r>
    <s v="EP Gem Hunter"/>
    <x v="17"/>
    <n v="4.5999999999999996"/>
    <n v="79"/>
    <s v="31M"/>
    <s v="1,000+"/>
    <x v="0"/>
    <n v="0"/>
    <x v="2"/>
    <s v="Action"/>
    <d v="2016-01-17T00:00:00"/>
    <s v="1.1.0"/>
    <s v="2.3 and up"/>
    <s v="1000"/>
    <s v="0"/>
  </r>
  <r>
    <s v="EP Chain Reaction"/>
    <x v="18"/>
    <n v="3.9"/>
    <n v="249"/>
    <s v="21M"/>
    <s v="10,000+"/>
    <x v="0"/>
    <n v="0"/>
    <x v="0"/>
    <s v="Casual;Brain Games"/>
    <d v="2016-04-10T00:00:00"/>
    <s v="1.2.2"/>
    <s v="2.3 and up"/>
    <s v="10000"/>
    <s v="0"/>
  </r>
  <r>
    <s v="Gate Of Death Ep: 1"/>
    <x v="17"/>
    <n v="4.4000000000000004"/>
    <n v="7"/>
    <s v="34M"/>
    <s v="100+"/>
    <x v="0"/>
    <n v="0"/>
    <x v="0"/>
    <s v="Adventure"/>
    <d v="2016-10-07T00:00:00"/>
    <n v="1.1000000000000001"/>
    <s v="2.3 and up"/>
    <s v="100"/>
    <s v="0"/>
  </r>
  <r>
    <s v="EP Mobil"/>
    <x v="21"/>
    <s v="NaN"/>
    <n v="3"/>
    <s v="5.3M"/>
    <s v="100+"/>
    <x v="0"/>
    <n v="0"/>
    <x v="0"/>
    <s v="Shopping"/>
    <d v="2018-07-18T00:00:00"/>
    <n v="1.9"/>
    <s v="4.1 and up"/>
    <s v="100"/>
    <s v="0"/>
  </r>
  <r>
    <s v="Sonic 4â„¢ Episode I"/>
    <x v="17"/>
    <n v="3.7"/>
    <n v="8014"/>
    <s v="37M"/>
    <s v="100,000+"/>
    <x v="1"/>
    <n v="2.99"/>
    <x v="0"/>
    <s v="Arcade"/>
    <d v="2016-04-04T00:00:00"/>
    <s v="1.5.0"/>
    <s v="2.2 and up"/>
    <s v="100000"/>
    <s v="2.99"/>
  </r>
  <r>
    <s v="Naruto Shippuden - Watch Free!"/>
    <x v="30"/>
    <n v="3.9"/>
    <n v="141515"/>
    <s v="5.7M"/>
    <s v="10,000,000+"/>
    <x v="0"/>
    <n v="0"/>
    <x v="1"/>
    <s v="Video Players &amp; Editors"/>
    <d v="2014-04-23T00:00:00"/>
    <s v="0.6.0"/>
    <s v="2.3 and up"/>
    <s v="10000000"/>
    <s v="0"/>
  </r>
  <r>
    <s v="Lean EQ"/>
    <x v="4"/>
    <s v="NaN"/>
    <n v="6"/>
    <s v="10M"/>
    <s v="10+"/>
    <x v="1"/>
    <n v="89.99"/>
    <x v="0"/>
    <s v="Business"/>
    <d v="2017-02-14T00:00:00"/>
    <n v="1"/>
    <s v="4.1 and up"/>
    <s v="10"/>
    <s v="89.99"/>
  </r>
  <r>
    <s v="Operate Now: Hospital"/>
    <x v="18"/>
    <n v="4.3"/>
    <n v="254861"/>
    <s v="52M"/>
    <s v="10,000,000+"/>
    <x v="0"/>
    <n v="0"/>
    <x v="1"/>
    <s v="Simulation"/>
    <d v="2018-08-01T00:00:00"/>
    <s v="1.20.3"/>
    <s v="4.4 and up"/>
    <s v="10000000"/>
    <s v="0"/>
  </r>
  <r>
    <s v="Multi Surgery ER Emergency Hospital : Doctor Game"/>
    <x v="18"/>
    <n v="4.0999999999999996"/>
    <n v="227"/>
    <s v="69M"/>
    <s v="10,000+"/>
    <x v="0"/>
    <n v="0"/>
    <x v="1"/>
    <s v="Educational"/>
    <d v="2018-06-21T00:00:00"/>
    <n v="1.2"/>
    <s v="4.0 and up"/>
    <s v="10000"/>
    <s v="0"/>
  </r>
  <r>
    <s v="ER Surgery Simulator"/>
    <x v="18"/>
    <n v="3.6"/>
    <n v="19601"/>
    <s v="56M"/>
    <s v="1,000,000+"/>
    <x v="0"/>
    <n v="0"/>
    <x v="2"/>
    <s v="Casual"/>
    <d v="2018-06-06T00:00:00"/>
    <s v="1.0.4"/>
    <s v="4.1 and up"/>
    <s v="1000000"/>
    <s v="0"/>
  </r>
  <r>
    <s v="Dentist Surgery ER Emergency Doctor Hospital Games"/>
    <x v="18"/>
    <n v="3.5"/>
    <n v="2580"/>
    <s v="53M"/>
    <s v="100,000+"/>
    <x v="0"/>
    <n v="0"/>
    <x v="0"/>
    <s v="Simulation"/>
    <d v="2018-07-06T00:00:00"/>
    <n v="10"/>
    <s v="4.1 and up"/>
    <s v="100000"/>
    <s v="0"/>
  </r>
  <r>
    <s v="Eye Transplant : ER Emergency Hospital"/>
    <x v="18"/>
    <n v="3.9"/>
    <n v="1938"/>
    <s v="62M"/>
    <s v="1,000,000+"/>
    <x v="0"/>
    <n v="0"/>
    <x v="1"/>
    <s v="Educational"/>
    <d v="2018-05-25T00:00:00"/>
    <n v="1.6"/>
    <s v="4.1 and up"/>
    <s v="1000000"/>
    <s v="0"/>
  </r>
  <r>
    <s v="Lifeguard Beach Rescue ER Emergency Hospital Games"/>
    <x v="18"/>
    <n v="3.9"/>
    <n v="519"/>
    <s v="76M"/>
    <s v="100,000+"/>
    <x v="0"/>
    <n v="0"/>
    <x v="0"/>
    <s v="Simulation"/>
    <d v="2018-08-07T00:00:00"/>
    <n v="12"/>
    <s v="4.1 and up"/>
    <s v="100000"/>
    <s v="0"/>
  </r>
  <r>
    <s v="Hospital ER Emergency Heart Surgery: Doctor Games"/>
    <x v="18"/>
    <n v="3.8"/>
    <n v="1652"/>
    <s v="71M"/>
    <s v="100,000+"/>
    <x v="0"/>
    <n v="0"/>
    <x v="0"/>
    <s v="Simulation"/>
    <d v="2018-07-11T00:00:00"/>
    <n v="10"/>
    <s v="4.1 and up"/>
    <s v="100000"/>
    <s v="0"/>
  </r>
  <r>
    <s v="Superhero Doctor 2 -ER Surgery"/>
    <x v="18"/>
    <n v="4"/>
    <n v="39647"/>
    <s v="72M"/>
    <s v="10,000,000+"/>
    <x v="0"/>
    <n v="0"/>
    <x v="2"/>
    <s v="Casual"/>
    <d v="2017-09-30T00:00:00"/>
    <n v="1.7"/>
    <s v="4.0.3 and up"/>
    <s v="10000000"/>
    <s v="0"/>
  </r>
  <r>
    <s v="ER"/>
    <x v="16"/>
    <s v="NaN"/>
    <n v="2"/>
    <s v="28M"/>
    <s v="500+"/>
    <x v="0"/>
    <n v="0"/>
    <x v="0"/>
    <s v="Lifestyle"/>
    <d v="2017-09-01T00:00:00"/>
    <s v="1.1.2"/>
    <s v="2.3.3 and up"/>
    <s v="500"/>
    <s v="0"/>
  </r>
  <r>
    <s v="Noot-Noot-er!"/>
    <x v="18"/>
    <n v="4.5"/>
    <n v="74"/>
    <s v="2.8M"/>
    <s v="5,000+"/>
    <x v="0"/>
    <n v="0"/>
    <x v="0"/>
    <s v="Entertainment"/>
    <d v="2017-11-22T00:00:00"/>
    <n v="2"/>
    <s v="4.0.3 and up"/>
    <s v="5000"/>
    <s v="0"/>
  </r>
  <r>
    <s v="Doctor X - ER On Wheels"/>
    <x v="18"/>
    <n v="3.6"/>
    <n v="12781"/>
    <s v="51M"/>
    <s v="1,000,000+"/>
    <x v="0"/>
    <n v="0"/>
    <x v="0"/>
    <s v="Casual;Pretend Play"/>
    <d v="2018-06-06T00:00:00"/>
    <s v="1.0.9"/>
    <s v="4.1 and up"/>
    <s v="1000000"/>
    <s v="0"/>
  </r>
  <r>
    <s v="Foot Surgery Hospital Simulator: ER Doctor Games"/>
    <x v="18"/>
    <n v="3.9"/>
    <n v="314"/>
    <s v="28M"/>
    <s v="100,000+"/>
    <x v="0"/>
    <n v="0"/>
    <x v="0"/>
    <s v="Casual"/>
    <d v="2018-01-15T00:00:00"/>
    <n v="1.1000000000000001"/>
    <s v="5.1 and up"/>
    <s v="100000"/>
    <s v="0"/>
  </r>
  <r>
    <s v="ER Heart Surgery - Emergency Simulator Game"/>
    <x v="18"/>
    <n v="4.3"/>
    <n v="429"/>
    <s v="40M"/>
    <s v="100,000+"/>
    <x v="0"/>
    <n v="0"/>
    <x v="0"/>
    <s v="Educational"/>
    <d v="2018-07-19T00:00:00"/>
    <n v="2"/>
    <s v="4.1 and up"/>
    <s v="100000"/>
    <s v="0"/>
  </r>
  <r>
    <s v="Pregnant Mom ER Emergency Doctor Hospital Games"/>
    <x v="18"/>
    <n v="4"/>
    <n v="325"/>
    <s v="27M"/>
    <s v="50,000+"/>
    <x v="0"/>
    <n v="0"/>
    <x v="0"/>
    <s v="Educational"/>
    <d v="2018-06-12T00:00:00"/>
    <n v="1.2"/>
    <s v="4.1 and up"/>
    <s v="50000"/>
    <s v="0"/>
  </r>
  <r>
    <s v="Doctr â€“ ER wait times in Canada"/>
    <x v="19"/>
    <n v="4.2"/>
    <n v="980"/>
    <s v="Varies with device"/>
    <s v="50,000+"/>
    <x v="0"/>
    <n v="0"/>
    <x v="0"/>
    <s v="Medical"/>
    <d v="2018-08-04T00:00:00"/>
    <s v="2.2.2926"/>
    <s v="Varies with device"/>
    <s v="50000"/>
    <s v="0"/>
  </r>
  <r>
    <s v="Plastic Surgery Surgeon Simulator Er Doctor Games"/>
    <x v="18"/>
    <n v="3.7"/>
    <n v="3482"/>
    <s v="37M"/>
    <s v="500,000+"/>
    <x v="0"/>
    <n v="0"/>
    <x v="0"/>
    <s v="Casual"/>
    <d v="2018-08-07T00:00:00"/>
    <n v="1.6"/>
    <s v="4.4 and up"/>
    <s v="500000"/>
    <s v="0"/>
  </r>
  <r>
    <s v="Shoulder Surgery ER Emergency Doctor Game"/>
    <x v="18"/>
    <n v="3.9"/>
    <n v="55"/>
    <s v="46M"/>
    <s v="10,000+"/>
    <x v="0"/>
    <n v="0"/>
    <x v="1"/>
    <s v="Educational"/>
    <d v="2017-11-07T00:00:00"/>
    <s v="1.0.1"/>
    <s v="4.0 and up"/>
    <s v="10000"/>
    <s v="0"/>
  </r>
  <r>
    <s v="Superhero Doctor 3 ER Surgery"/>
    <x v="18"/>
    <n v="4.2"/>
    <n v="2801"/>
    <s v="50M"/>
    <s v="500,000+"/>
    <x v="0"/>
    <n v="0"/>
    <x v="0"/>
    <s v="Casual"/>
    <d v="2017-03-22T00:00:00"/>
    <n v="1"/>
    <s v="4.0.3 and up"/>
    <s v="500000"/>
    <s v="0"/>
  </r>
  <r>
    <s v="Mom Doctor ER Emergency Family Game"/>
    <x v="18"/>
    <n v="3.5"/>
    <n v="173"/>
    <s v="49M"/>
    <s v="10,000+"/>
    <x v="0"/>
    <n v="0"/>
    <x v="0"/>
    <s v="Educational"/>
    <d v="2018-01-26T00:00:00"/>
    <s v="1.0.0"/>
    <s v="4.1 and up"/>
    <s v="10000"/>
    <s v="0"/>
  </r>
  <r>
    <s v="ER Blood Draw Doctor &amp; Surgeon"/>
    <x v="18"/>
    <n v="4"/>
    <n v="154"/>
    <s v="58M"/>
    <s v="50,000+"/>
    <x v="0"/>
    <n v="0"/>
    <x v="1"/>
    <s v="Educational"/>
    <d v="2018-06-13T00:00:00"/>
    <n v="1.8"/>
    <s v="4.0.3 and up"/>
    <s v="50000"/>
    <s v="0"/>
  </r>
  <r>
    <s v="ER Emergency Hospital - Brain, Knee, Eye Surgery"/>
    <x v="18"/>
    <n v="3.8"/>
    <n v="25"/>
    <s v="41M"/>
    <s v="1,000+"/>
    <x v="0"/>
    <n v="0"/>
    <x v="1"/>
    <s v="Educational"/>
    <d v="2017-07-21T00:00:00"/>
    <n v="1.1000000000000001"/>
    <s v="2.3 and up"/>
    <s v="1000"/>
    <s v="0"/>
  </r>
  <r>
    <s v="Super Doctor 1-Pregnant Mom ER Surgery Simulator"/>
    <x v="18"/>
    <n v="4.0999999999999996"/>
    <n v="290"/>
    <s v="73M"/>
    <s v="10,000+"/>
    <x v="0"/>
    <n v="0"/>
    <x v="1"/>
    <s v="Role Playing"/>
    <d v="2018-05-23T00:00:00"/>
    <n v="1"/>
    <s v="4.3 and up"/>
    <s v="10000"/>
    <s v="0"/>
  </r>
  <r>
    <s v="Multi Surgery Hospital Pro: Virtual Doctor ER Game"/>
    <x v="18"/>
    <n v="4.2"/>
    <n v="23"/>
    <s v="33M"/>
    <s v="1,000+"/>
    <x v="0"/>
    <n v="0"/>
    <x v="1"/>
    <s v="Casual"/>
    <d v="2018-04-03T00:00:00"/>
    <n v="1"/>
    <s v="4.1 and up"/>
    <s v="1000"/>
    <s v="0"/>
  </r>
  <r>
    <s v="Clumsy Santa ER Surgery"/>
    <x v="18"/>
    <n v="4.0999999999999996"/>
    <n v="214"/>
    <s v="46M"/>
    <s v="100,000+"/>
    <x v="0"/>
    <n v="0"/>
    <x v="1"/>
    <s v="Casual"/>
    <d v="2016-12-22T00:00:00"/>
    <n v="1"/>
    <s v="4.0.3 and up"/>
    <s v="100000"/>
    <s v="0"/>
  </r>
  <r>
    <s v="Little Eye Surgery Simulator - ER Doctor Game"/>
    <x v="18"/>
    <n v="4.4000000000000004"/>
    <n v="12"/>
    <s v="19M"/>
    <s v="1,000+"/>
    <x v="0"/>
    <n v="0"/>
    <x v="1"/>
    <s v="Casual"/>
    <d v="2018-04-20T00:00:00"/>
    <n v="1"/>
    <s v="2.3 and up"/>
    <s v="1000"/>
    <s v="0"/>
  </r>
  <r>
    <s v="Spinal Cord Surgery Doctor: Operation ER surgery"/>
    <x v="18"/>
    <n v="3.7"/>
    <n v="52"/>
    <s v="32M"/>
    <s v="10,000+"/>
    <x v="0"/>
    <n v="0"/>
    <x v="2"/>
    <s v="Role Playing"/>
    <d v="2018-02-26T00:00:00"/>
    <n v="1"/>
    <s v="4.1 and up"/>
    <s v="10000"/>
    <s v="0"/>
  </r>
  <r>
    <s v="ER Neck Surgery: Hospital Christmas Emergency"/>
    <x v="18"/>
    <s v="NaN"/>
    <n v="11"/>
    <s v="30M"/>
    <s v="5,000+"/>
    <x v="0"/>
    <n v="0"/>
    <x v="2"/>
    <s v="Role Playing"/>
    <d v="2017-11-24T00:00:00"/>
    <s v="1.0.1"/>
    <s v="4.1 and up"/>
    <s v="5000"/>
    <s v="0"/>
  </r>
  <r>
    <s v="Super Doctor 2 - My Newborn Baby ER Injection"/>
    <x v="18"/>
    <n v="4.7"/>
    <n v="54"/>
    <s v="92M"/>
    <s v="1,000+"/>
    <x v="0"/>
    <n v="0"/>
    <x v="1"/>
    <s v="Role Playing"/>
    <d v="2018-06-25T00:00:00"/>
    <n v="1"/>
    <s v="4.3 and up"/>
    <s v="1000"/>
    <s v="0"/>
  </r>
  <r>
    <s v="Virtual Brain Surgery Simulator : Kid ER Emergency"/>
    <x v="18"/>
    <n v="3.8"/>
    <n v="20"/>
    <s v="55M"/>
    <s v="5,000+"/>
    <x v="0"/>
    <n v="0"/>
    <x v="1"/>
    <s v="Educational"/>
    <d v="2018-02-23T00:00:00"/>
    <n v="1.1000000000000001"/>
    <s v="4.0 and up"/>
    <s v="5000"/>
    <s v="0"/>
  </r>
  <r>
    <s v="Crazy ER Open Heart Surgery Simulator"/>
    <x v="18"/>
    <n v="4"/>
    <n v="2936"/>
    <s v="45M"/>
    <s v="500,000+"/>
    <x v="0"/>
    <n v="0"/>
    <x v="0"/>
    <s v="Simulation"/>
    <d v="2017-10-26T00:00:00"/>
    <n v="1.5"/>
    <s v="4.0 and up"/>
    <s v="500000"/>
    <s v="0"/>
  </r>
  <r>
    <s v="ER Injection Simulator: Blood Test Doctor Hospital"/>
    <x v="18"/>
    <n v="4.2"/>
    <n v="3263"/>
    <s v="47M"/>
    <s v="1,000,000+"/>
    <x v="0"/>
    <n v="0"/>
    <x v="2"/>
    <s v="Role Playing"/>
    <d v="2018-05-29T00:00:00"/>
    <s v="2.6.4"/>
    <s v="4.1 and up"/>
    <s v="1000000"/>
    <s v="0"/>
  </r>
  <r>
    <s v="Kids Doctor ER Emergency Rescue Kids Hospital Game"/>
    <x v="18"/>
    <n v="3.8"/>
    <n v="515"/>
    <s v="85M"/>
    <s v="100,000+"/>
    <x v="0"/>
    <n v="0"/>
    <x v="0"/>
    <s v="Simulation"/>
    <d v="2018-07-20T00:00:00"/>
    <n v="7"/>
    <s v="4.1 and up"/>
    <s v="100000"/>
    <s v="0"/>
  </r>
  <r>
    <s v="Heart Surgery Doctor - ER Emergency Game"/>
    <x v="18"/>
    <n v="3.9"/>
    <n v="2510"/>
    <s v="48M"/>
    <s v="500,000+"/>
    <x v="0"/>
    <n v="0"/>
    <x v="2"/>
    <s v="Educational"/>
    <d v="2018-07-19T00:00:00"/>
    <n v="2.1"/>
    <s v="4.1 and up"/>
    <s v="500000"/>
    <s v="0"/>
  </r>
  <r>
    <s v="Virtual Mom Surgery Doctor : ER Emergency Hospital"/>
    <x v="18"/>
    <n v="4"/>
    <n v="1130"/>
    <s v="77M"/>
    <s v="100,000+"/>
    <x v="0"/>
    <n v="0"/>
    <x v="1"/>
    <s v="Educational"/>
    <d v="2018-05-15T00:00:00"/>
    <n v="1.4"/>
    <s v="4.0 and up"/>
    <s v="100000"/>
    <s v="0"/>
  </r>
  <r>
    <s v="ER Doctor Kids Emergency Room"/>
    <x v="18"/>
    <n v="3.1"/>
    <n v="4798"/>
    <s v="30M"/>
    <s v="500,000+"/>
    <x v="0"/>
    <n v="0"/>
    <x v="1"/>
    <s v="Casual"/>
    <d v="2018-06-13T00:00:00"/>
    <n v="1.9"/>
    <s v="4.0.3 and up"/>
    <s v="500000"/>
    <s v="0"/>
  </r>
  <r>
    <s v="ER Assist"/>
    <x v="27"/>
    <n v="5"/>
    <n v="3"/>
    <s v="28M"/>
    <s v="10+"/>
    <x v="0"/>
    <n v="0"/>
    <x v="0"/>
    <s v="Productivity"/>
    <d v="2016-12-06T00:00:00"/>
    <s v="0.1.7"/>
    <s v="4.1 and up"/>
    <s v="10"/>
    <s v="0"/>
  </r>
  <r>
    <s v="Blood Injection : ER Emergency Doctor ER injection"/>
    <x v="18"/>
    <n v="3.5"/>
    <n v="246"/>
    <s v="35M"/>
    <s v="50,000+"/>
    <x v="0"/>
    <n v="0"/>
    <x v="1"/>
    <s v="Casual"/>
    <d v="2016-09-23T00:00:00"/>
    <n v="1"/>
    <s v="2.3 and up"/>
    <s v="50000"/>
    <s v="0"/>
  </r>
  <r>
    <s v="Lead'er"/>
    <x v="11"/>
    <n v="4.0999999999999996"/>
    <n v="54"/>
    <s v="5.8M"/>
    <s v="5,000+"/>
    <x v="0"/>
    <n v="0"/>
    <x v="0"/>
    <s v="Finance"/>
    <d v="2018-03-20T00:00:00"/>
    <n v="1.5"/>
    <s v="4.0 and up"/>
    <s v="5000"/>
    <s v="0"/>
  </r>
  <r>
    <s v="Doctor Games For Girls - Hospital ER"/>
    <x v="18"/>
    <n v="4.5"/>
    <n v="51"/>
    <s v="39M"/>
    <s v="5,000+"/>
    <x v="0"/>
    <n v="0"/>
    <x v="0"/>
    <s v="Casual"/>
    <d v="2018-04-16T00:00:00"/>
    <n v="2.1"/>
    <s v="4.1 and up"/>
    <s v="5000"/>
    <s v="0"/>
  </r>
  <r>
    <s v="Open Heart Surgery Hospital ER: Crazy Doctor Sim"/>
    <x v="18"/>
    <n v="4.7"/>
    <n v="7"/>
    <s v="25M"/>
    <s v="1,000+"/>
    <x v="0"/>
    <n v="0"/>
    <x v="1"/>
    <s v="Casual"/>
    <d v="2018-04-05T00:00:00"/>
    <n v="1"/>
    <s v="4.1 and up"/>
    <s v="1000"/>
    <s v="0"/>
  </r>
  <r>
    <s v="Hand Doctor Games ER Surgery Simulator"/>
    <x v="18"/>
    <n v="4.0999999999999996"/>
    <n v="120"/>
    <s v="32M"/>
    <s v="10,000+"/>
    <x v="0"/>
    <n v="0"/>
    <x v="0"/>
    <s v="Casual"/>
    <d v="2018-03-13T00:00:00"/>
    <n v="2"/>
    <s v="4.1 and up"/>
    <s v="10000"/>
    <s v="0"/>
  </r>
  <r>
    <s v="Get SMART ER/LA Opioids"/>
    <x v="19"/>
    <s v="NaN"/>
    <n v="0"/>
    <s v="8.9M"/>
    <s v="500+"/>
    <x v="0"/>
    <n v="0"/>
    <x v="0"/>
    <s v="Medical"/>
    <d v="2018-04-26T00:00:00"/>
    <n v="36"/>
    <s v="4.0.3 and up"/>
    <s v="500"/>
    <s v="0"/>
  </r>
  <r>
    <s v="ER Doctor City Emergency - Surgery City Doc FREE"/>
    <x v="18"/>
    <n v="3.9"/>
    <n v="1909"/>
    <s v="84M"/>
    <s v="100,000+"/>
    <x v="0"/>
    <n v="0"/>
    <x v="1"/>
    <s v="Educational"/>
    <d v="2018-06-13T00:00:00"/>
    <n v="2.1"/>
    <s v="4.0.3 and up"/>
    <s v="100000"/>
    <s v="0"/>
  </r>
  <r>
    <s v="ER Hospital Simulator"/>
    <x v="18"/>
    <n v="4"/>
    <n v="286"/>
    <s v="60M"/>
    <s v="100,000+"/>
    <x v="0"/>
    <n v="0"/>
    <x v="0"/>
    <s v="Simulation"/>
    <d v="2018-06-28T00:00:00"/>
    <n v="4"/>
    <s v="4.0.3 and up"/>
    <s v="100000"/>
    <s v="0"/>
  </r>
  <r>
    <s v="DMC ER Now"/>
    <x v="19"/>
    <n v="4.3"/>
    <n v="6"/>
    <s v="5.3M"/>
    <s v="1,000+"/>
    <x v="0"/>
    <n v="0"/>
    <x v="0"/>
    <s v="Medical"/>
    <d v="2017-03-16T00:00:00"/>
    <n v="1.4"/>
    <s v="2.3 and up"/>
    <s v="1000"/>
    <s v="0"/>
  </r>
  <r>
    <s v="Nose Surgery ER Simulator Lite"/>
    <x v="18"/>
    <n v="3.1"/>
    <n v="269"/>
    <s v="39M"/>
    <s v="50,000+"/>
    <x v="0"/>
    <n v="0"/>
    <x v="1"/>
    <s v="Educational"/>
    <d v="2017-06-03T00:00:00"/>
    <n v="1"/>
    <s v="4.0 and up"/>
    <s v="50000"/>
    <s v="0"/>
  </r>
  <r>
    <s v="FAHREDDÄ°N er-RÃ‚ZÄ° TEFSÄ°RÄ°"/>
    <x v="3"/>
    <s v="NaN"/>
    <n v="9"/>
    <s v="20M"/>
    <s v="1,000+"/>
    <x v="0"/>
    <n v="0"/>
    <x v="0"/>
    <s v="Books &amp; Reference"/>
    <d v="2018-03-19T00:00:00"/>
    <n v="1.1000000000000001"/>
    <s v="4.0.3 and up"/>
    <s v="1000"/>
    <s v="0"/>
  </r>
  <r>
    <s v="Cardinal Glennon ER Reference"/>
    <x v="19"/>
    <n v="4.2"/>
    <n v="19"/>
    <s v="20M"/>
    <s v="1,000+"/>
    <x v="0"/>
    <n v="0"/>
    <x v="2"/>
    <s v="Medical"/>
    <d v="2017-09-21T00:00:00"/>
    <s v="1.8.3"/>
    <s v="4.1 and up"/>
    <s v="1000"/>
    <s v="0"/>
  </r>
  <r>
    <s v="The NBC App - Watch Live TV and Full Episodes"/>
    <x v="18"/>
    <n v="4.0999999999999996"/>
    <n v="58104"/>
    <s v="17M"/>
    <s v="5,000,000+"/>
    <x v="0"/>
    <n v="0"/>
    <x v="1"/>
    <s v="Entertainment"/>
    <d v="2018-07-05T00:00:00"/>
    <s v="4.18.1"/>
    <s v="4.1 and up"/>
    <s v="5000000"/>
    <s v="0"/>
  </r>
  <r>
    <s v="Scanner Radio - Fire and Police Scanner"/>
    <x v="18"/>
    <n v="4.4000000000000004"/>
    <n v="175509"/>
    <s v="Varies with device"/>
    <s v="10,000,000+"/>
    <x v="0"/>
    <n v="0"/>
    <x v="0"/>
    <s v="Entertainment"/>
    <d v="2018-08-07T00:00:00"/>
    <s v="Varies with device"/>
    <s v="Varies with device"/>
    <s v="10000000"/>
    <s v="0"/>
  </r>
  <r>
    <s v="Fill 'er Up"/>
    <x v="24"/>
    <n v="3.2"/>
    <n v="58"/>
    <s v="18k"/>
    <s v="5,000+"/>
    <x v="0"/>
    <n v="0"/>
    <x v="0"/>
    <s v="Travel &amp; Local"/>
    <d v="2017-02-27T00:00:00"/>
    <n v="1.1000000000000001"/>
    <s v="1.6 and up"/>
    <s v="5000"/>
    <s v="0"/>
  </r>
  <r>
    <s v="SnakeBite911 ER"/>
    <x v="19"/>
    <s v="NaN"/>
    <n v="1"/>
    <s v="42M"/>
    <s v="500+"/>
    <x v="0"/>
    <n v="0"/>
    <x v="0"/>
    <s v="Medical"/>
    <d v="2017-10-09T00:00:00"/>
    <n v="1.2"/>
    <s v="4.1 and up"/>
    <s v="500"/>
    <s v="0"/>
  </r>
  <r>
    <s v="Ankle Surgery ER Emergency"/>
    <x v="18"/>
    <n v="3.3"/>
    <n v="10449"/>
    <s v="29M"/>
    <s v="1,000,000+"/>
    <x v="0"/>
    <n v="0"/>
    <x v="1"/>
    <s v="Educational"/>
    <d v="2016-12-02T00:00:00"/>
    <n v="1.7"/>
    <s v="2.3 and up"/>
    <s v="1000000"/>
    <s v="0"/>
  </r>
  <r>
    <s v="Voxer Walkie Talkie Messenger"/>
    <x v="6"/>
    <n v="4.3"/>
    <n v="230564"/>
    <s v="Varies with device"/>
    <s v="10,000,000+"/>
    <x v="0"/>
    <n v="0"/>
    <x v="0"/>
    <s v="Communication"/>
    <d v="2018-07-31T00:00:00"/>
    <s v="Varies with device"/>
    <s v="Varies with device"/>
    <s v="10000000"/>
    <s v="0"/>
  </r>
  <r>
    <s v="ES File Explorer/Manager PRO"/>
    <x v="27"/>
    <n v="4.7"/>
    <n v="81614"/>
    <s v="6.6M"/>
    <s v="500,000+"/>
    <x v="1"/>
    <n v="2.99"/>
    <x v="0"/>
    <s v="Productivity"/>
    <d v="2018-07-11T00:00:00"/>
    <s v="Pro 1.1.4.1"/>
    <s v="4.0 and up"/>
    <s v="500000"/>
    <s v="2.99"/>
  </r>
  <r>
    <s v="ES Task Manager (Task Killer )"/>
    <x v="4"/>
    <n v="4.3"/>
    <n v="171771"/>
    <s v="3.2M"/>
    <s v="10,000,000+"/>
    <x v="0"/>
    <n v="0"/>
    <x v="0"/>
    <s v="Business"/>
    <d v="2018-01-15T00:00:00"/>
    <s v="2.0.6.4"/>
    <s v="2.1 and up"/>
    <s v="10000000"/>
    <s v="0"/>
  </r>
  <r>
    <s v="ES Audio Player ( Shortcut )"/>
    <x v="30"/>
    <n v="4.2"/>
    <n v="1236"/>
    <s v="33k"/>
    <s v="100,000+"/>
    <x v="0"/>
    <n v="0"/>
    <x v="0"/>
    <s v="Video Players &amp; Editors"/>
    <d v="2013-07-17T00:00:00"/>
    <n v="1.1000000000000001"/>
    <s v="2.2 and up"/>
    <s v="100000"/>
    <s v="0"/>
  </r>
  <r>
    <s v="ES Disk Analyzer - Storage Space"/>
    <x v="27"/>
    <n v="4.7"/>
    <n v="5867"/>
    <s v="4.4M"/>
    <s v="100,000+"/>
    <x v="0"/>
    <n v="0"/>
    <x v="0"/>
    <s v="Productivity"/>
    <d v="2017-10-31T00:00:00"/>
    <s v="1.0.2.9"/>
    <s v="4.0 and up"/>
    <s v="100000"/>
    <s v="0"/>
  </r>
  <r>
    <s v="ES App Locker"/>
    <x v="25"/>
    <n v="4.3"/>
    <n v="32207"/>
    <s v="3.4M"/>
    <s v="1,000,000+"/>
    <x v="0"/>
    <n v="0"/>
    <x v="0"/>
    <s v="Tools"/>
    <d v="2017-08-16T00:00:00"/>
    <s v="1.1.8.2"/>
    <s v="2.1 and up"/>
    <s v="1000000"/>
    <s v="0"/>
  </r>
  <r>
    <s v="ES Chromecast plugin"/>
    <x v="15"/>
    <n v="4.2"/>
    <n v="23859"/>
    <s v="860k"/>
    <s v="1,000,000+"/>
    <x v="0"/>
    <n v="0"/>
    <x v="0"/>
    <s v="Libraries &amp; Demo"/>
    <d v="2014-10-29T00:00:00"/>
    <n v="1"/>
    <s v="4.0 and up"/>
    <s v="1000000"/>
    <s v="0"/>
  </r>
  <r>
    <s v="ES Material Theme for Pro"/>
    <x v="27"/>
    <n v="4.2"/>
    <n v="14428"/>
    <s v="1.2M"/>
    <s v="1,000,000+"/>
    <x v="0"/>
    <n v="0"/>
    <x v="0"/>
    <s v="Productivity"/>
    <d v="2015-12-03T00:00:00"/>
    <s v="2.0.3"/>
    <s v="2.2 and up"/>
    <s v="1000000"/>
    <s v="0"/>
  </r>
  <r>
    <s v="ES Holo Theme for Pro"/>
    <x v="27"/>
    <n v="4.2"/>
    <n v="4737"/>
    <s v="1.7M"/>
    <s v="500,000+"/>
    <x v="0"/>
    <n v="0"/>
    <x v="0"/>
    <s v="Productivity"/>
    <d v="2015-11-26T00:00:00"/>
    <s v="2.0.3"/>
    <s v="2.0 and up"/>
    <s v="500000"/>
    <s v="0"/>
  </r>
  <r>
    <s v="ES File Explorer"/>
    <x v="25"/>
    <n v="4.0999999999999996"/>
    <n v="278"/>
    <s v="2.8M"/>
    <s v="100,000+"/>
    <x v="0"/>
    <n v="0"/>
    <x v="0"/>
    <s v="Tools"/>
    <d v="2018-07-02T00:00:00"/>
    <s v="3.1.5"/>
    <s v="4.0 and up"/>
    <s v="100000"/>
    <s v="0"/>
  </r>
  <r>
    <s v="ES Dark Theme for free"/>
    <x v="25"/>
    <n v="4.2"/>
    <n v="7851"/>
    <s v="364k"/>
    <s v="1,000,000+"/>
    <x v="0"/>
    <n v="0"/>
    <x v="0"/>
    <s v="Tools"/>
    <d v="2017-08-22T00:00:00"/>
    <s v="2.0.7"/>
    <s v="4.0 and up"/>
    <s v="1000000"/>
    <s v="0"/>
  </r>
  <r>
    <s v="ES Classic Theme"/>
    <x v="25"/>
    <n v="4.3"/>
    <n v="20865"/>
    <s v="2.2M"/>
    <s v="1,000,000+"/>
    <x v="0"/>
    <n v="0"/>
    <x v="0"/>
    <s v="Tools"/>
    <d v="2015-10-30T00:00:00"/>
    <s v="2.0.3"/>
    <s v="2.1 and up"/>
    <s v="1000000"/>
    <s v="0"/>
  </r>
  <r>
    <s v="ES Themes -- Classic Theme"/>
    <x v="26"/>
    <n v="4.4000000000000004"/>
    <n v="77609"/>
    <s v="1.9M"/>
    <s v="1,000,000+"/>
    <x v="0"/>
    <n v="0"/>
    <x v="0"/>
    <s v="Personalization"/>
    <d v="2015-04-24T00:00:00"/>
    <n v="1.1399999999999999"/>
    <s v="1.6 and up"/>
    <s v="1000000"/>
    <s v="0"/>
  </r>
  <r>
    <s v="ES Holo Theme"/>
    <x v="25"/>
    <n v="4.3"/>
    <n v="11449"/>
    <s v="1.7M"/>
    <s v="500,000+"/>
    <x v="0"/>
    <n v="0"/>
    <x v="0"/>
    <s v="Tools"/>
    <d v="2016-02-02T00:00:00"/>
    <s v="2.0.4"/>
    <s v="2.0 and up"/>
    <s v="500000"/>
    <s v="0"/>
  </r>
  <r>
    <s v="ES File Explorer &amp; Manager, Locker Xplorer 2018"/>
    <x v="25"/>
    <n v="3.5"/>
    <n v="11"/>
    <s v="3.0M"/>
    <s v="1,000+"/>
    <x v="0"/>
    <n v="0"/>
    <x v="0"/>
    <s v="Tools"/>
    <d v="2018-03-17T00:00:00"/>
    <n v="1.2"/>
    <s v="4.2 and up"/>
    <s v="1000"/>
    <s v="0"/>
  </r>
  <r>
    <s v="ES Summer Chill Theme for Free"/>
    <x v="25"/>
    <n v="4.3"/>
    <n v="940"/>
    <s v="387k"/>
    <s v="100,000+"/>
    <x v="0"/>
    <n v="0"/>
    <x v="0"/>
    <s v="Tools"/>
    <d v="2017-08-24T00:00:00"/>
    <s v="2.0.7"/>
    <s v="4.0 and up"/>
    <s v="100000"/>
    <s v="0"/>
  </r>
  <r>
    <s v="Furrion ES Control"/>
    <x v="30"/>
    <n v="1.8"/>
    <n v="26"/>
    <s v="2.7M"/>
    <s v="5,000+"/>
    <x v="0"/>
    <n v="0"/>
    <x v="0"/>
    <s v="Video Players &amp; Editors"/>
    <d v="2016-09-29T00:00:00"/>
    <n v="1"/>
    <s v="4.2 and up"/>
    <s v="5000"/>
    <s v="0"/>
  </r>
  <r>
    <s v="OpenGL ES Extensions - The OpenGL Utility"/>
    <x v="25"/>
    <n v="4.2"/>
    <n v="513"/>
    <s v="2.0M"/>
    <s v="50,000+"/>
    <x v="0"/>
    <n v="0"/>
    <x v="0"/>
    <s v="Tools"/>
    <d v="2018-05-06T00:00:00"/>
    <s v="5.0.5"/>
    <s v="4.0 and up"/>
    <s v="50000"/>
    <s v="0"/>
  </r>
  <r>
    <s v="File Ex - ES File Explorer"/>
    <x v="25"/>
    <n v="4.2"/>
    <n v="24"/>
    <s v="5.0M"/>
    <s v="1,000+"/>
    <x v="0"/>
    <n v="0"/>
    <x v="0"/>
    <s v="Tools"/>
    <d v="2017-12-27T00:00:00"/>
    <s v="1.1.6"/>
    <s v="4.2 and up"/>
    <s v="1000"/>
    <s v="0"/>
  </r>
  <r>
    <s v="OpenGL ES CapsViewer"/>
    <x v="25"/>
    <n v="4.5999999999999996"/>
    <n v="78"/>
    <s v="375k"/>
    <s v="10,000+"/>
    <x v="0"/>
    <n v="0"/>
    <x v="0"/>
    <s v="Tools"/>
    <d v="2018-04-01T00:00:00"/>
    <n v="0.6"/>
    <s v="4.3 and up"/>
    <s v="10000"/>
    <s v="0"/>
  </r>
  <r>
    <s v="ES-IPTV"/>
    <x v="30"/>
    <n v="4"/>
    <n v="944"/>
    <s v="11M"/>
    <s v="50,000+"/>
    <x v="0"/>
    <n v="0"/>
    <x v="0"/>
    <s v="Video Players &amp; Editors"/>
    <d v="2017-10-15T00:00:00"/>
    <s v="4.2.1"/>
    <s v="4.1 and up"/>
    <s v="50000"/>
    <s v="0"/>
  </r>
  <r>
    <s v="OpenGL-ES Info"/>
    <x v="25"/>
    <n v="4.3"/>
    <n v="249"/>
    <s v="626k"/>
    <s v="10,000+"/>
    <x v="0"/>
    <n v="0"/>
    <x v="0"/>
    <s v="Tools"/>
    <d v="2013-08-08T00:00:00"/>
    <n v="1.4"/>
    <s v="1.6 and up"/>
    <s v="10000"/>
    <s v="0"/>
  </r>
  <r>
    <s v="Dr. ES PV Calculator"/>
    <x v="25"/>
    <n v="5"/>
    <n v="19"/>
    <s v="11M"/>
    <s v="500+"/>
    <x v="0"/>
    <n v="0"/>
    <x v="0"/>
    <s v="Tools"/>
    <d v="2018-03-11T00:00:00"/>
    <s v="3.4.7.2.16"/>
    <s v="4.1 and up"/>
    <s v="500"/>
    <s v="0"/>
  </r>
  <r>
    <s v="ES File Explorer &amp; File Manager 2018"/>
    <x v="25"/>
    <n v="3.8"/>
    <n v="24"/>
    <s v="2.9M"/>
    <s v="5,000+"/>
    <x v="0"/>
    <n v="0"/>
    <x v="0"/>
    <s v="Tools"/>
    <d v="2018-03-17T00:00:00"/>
    <n v="1.1000000000000001"/>
    <s v="4.2 and up"/>
    <s v="5000"/>
    <s v="0"/>
  </r>
  <r>
    <s v="HTC Sense Input - ES"/>
    <x v="25"/>
    <n v="4.3"/>
    <n v="3509"/>
    <s v="6.5M"/>
    <s v="1,000,000+"/>
    <x v="0"/>
    <n v="0"/>
    <x v="0"/>
    <s v="Tools"/>
    <d v="2015-10-30T00:00:00"/>
    <s v="1.0.612919"/>
    <s v="5.0 and up"/>
    <s v="1000000"/>
    <s v="0"/>
  </r>
  <r>
    <s v="2019 Tricks Es File Explores"/>
    <x v="25"/>
    <n v="3"/>
    <n v="4"/>
    <s v="2.0M"/>
    <s v="1,000+"/>
    <x v="0"/>
    <n v="0"/>
    <x v="0"/>
    <s v="Tools"/>
    <d v="2016-03-16T00:00:00"/>
    <n v="1"/>
    <s v="2.2 and up"/>
    <s v="1000"/>
    <s v="0"/>
  </r>
  <r>
    <s v="ES Billing System (Offline App)"/>
    <x v="27"/>
    <n v="5"/>
    <n v="1"/>
    <s v="4.2M"/>
    <s v="100+"/>
    <x v="0"/>
    <n v="0"/>
    <x v="0"/>
    <s v="Productivity"/>
    <d v="2018-05-17T00:00:00"/>
    <n v="1"/>
    <s v="4.1 and up"/>
    <s v="100"/>
    <s v="0"/>
  </r>
  <r>
    <s v="ES Anywhere"/>
    <x v="4"/>
    <n v="4.7"/>
    <n v="10"/>
    <s v="Varies with device"/>
    <s v="100+"/>
    <x v="0"/>
    <n v="0"/>
    <x v="0"/>
    <s v="Business"/>
    <d v="2017-04-28T00:00:00"/>
    <s v="Varies with device"/>
    <s v="4.0.3 and up"/>
    <s v="100"/>
    <s v="0"/>
  </r>
  <r>
    <s v="YEBIS OpenGL ES 3.0 Tech Demo"/>
    <x v="18"/>
    <n v="4.5999999999999996"/>
    <n v="380"/>
    <s v="6.7M"/>
    <s v="10,000+"/>
    <x v="0"/>
    <n v="0"/>
    <x v="0"/>
    <s v="Entertainment"/>
    <d v="2014-03-11T00:00:00"/>
    <n v="1"/>
    <s v="4.3 and up"/>
    <s v="10000"/>
    <s v="0"/>
  </r>
  <r>
    <s v="RAR"/>
    <x v="25"/>
    <n v="4.4000000000000004"/>
    <n v="669901"/>
    <s v="Varies with device"/>
    <s v="50,000,000+"/>
    <x v="0"/>
    <n v="0"/>
    <x v="0"/>
    <s v="Tools"/>
    <d v="2018-08-07T00:00:00"/>
    <s v="Varies with device"/>
    <s v="Varies with device"/>
    <s v="50000000"/>
    <s v="0"/>
  </r>
  <r>
    <s v="Advanced calculator fx 991 es plus &amp; 991 ms plus"/>
    <x v="18"/>
    <n v="4.7"/>
    <n v="7252"/>
    <s v="9.2M"/>
    <s v="500,000+"/>
    <x v="0"/>
    <n v="0"/>
    <x v="0"/>
    <s v="Education"/>
    <d v="2018-08-02T00:00:00"/>
    <s v="3.3.1-build-02-08-2018-19-release"/>
    <s v="4.0 and up"/>
    <s v="500000"/>
    <s v="0"/>
  </r>
  <r>
    <s v="ES Solar"/>
    <x v="4"/>
    <n v="5"/>
    <n v="3"/>
    <s v="4.7M"/>
    <s v="100+"/>
    <x v="0"/>
    <n v="0"/>
    <x v="0"/>
    <s v="Business"/>
    <d v="2018-05-17T00:00:00"/>
    <n v="1.2"/>
    <s v="4.1 and up"/>
    <s v="100"/>
    <s v="0"/>
  </r>
  <r>
    <s v="File Manager by Xiaomi: release file storage space"/>
    <x v="25"/>
    <n v="4.8"/>
    <n v="337532"/>
    <s v="15M"/>
    <s v="10,000,000+"/>
    <x v="0"/>
    <n v="0"/>
    <x v="0"/>
    <s v="Tools"/>
    <d v="2018-07-11T00:00:00"/>
    <s v="V1-180703"/>
    <s v="4.4 and up"/>
    <s v="10000000"/>
    <s v="0"/>
  </r>
  <r>
    <s v="ESLock File Recovery Lite"/>
    <x v="27"/>
    <n v="3"/>
    <n v="460"/>
    <s v="161k"/>
    <s v="50,000+"/>
    <x v="0"/>
    <n v="0"/>
    <x v="0"/>
    <s v="Productivity"/>
    <d v="2016-01-05T00:00:00"/>
    <s v="1.5.9"/>
    <s v="4.0.3 and up"/>
    <s v="50000"/>
    <s v="0"/>
  </r>
  <r>
    <s v="Castle Clash: Epic Empire ES"/>
    <x v="18"/>
    <n v="4.5999999999999996"/>
    <n v="584070"/>
    <s v="24M"/>
    <s v="5,000,000+"/>
    <x v="0"/>
    <n v="0"/>
    <x v="2"/>
    <s v="Strategy"/>
    <d v="2018-07-18T00:00:00"/>
    <s v="1.4.1"/>
    <s v="4.1 and up"/>
    <s v="5000000"/>
    <s v="0"/>
  </r>
  <r>
    <s v="Â¿Es Vegan?"/>
    <x v="12"/>
    <n v="4.5999999999999996"/>
    <n v="438"/>
    <s v="1.7M"/>
    <s v="10,000+"/>
    <x v="0"/>
    <n v="0"/>
    <x v="0"/>
    <s v="Food &amp; Drink"/>
    <d v="2017-08-01T00:00:00"/>
    <s v="2.2.3"/>
    <s v="3.0 and up"/>
    <s v="10000"/>
    <s v="0"/>
  </r>
  <r>
    <s v="ES-1"/>
    <x v="6"/>
    <s v="NaN"/>
    <n v="6"/>
    <s v="2.7M"/>
    <s v="500+"/>
    <x v="0"/>
    <n v="0"/>
    <x v="0"/>
    <s v="Communication"/>
    <d v="2016-07-05T00:00:00"/>
    <n v="1"/>
    <s v="1.6 and up"/>
    <s v="500"/>
    <s v="0"/>
  </r>
  <r>
    <s v="Moto File Manager"/>
    <x v="25"/>
    <n v="4.0999999999999996"/>
    <n v="38679"/>
    <s v="5.9M"/>
    <s v="10,000,000+"/>
    <x v="0"/>
    <n v="0"/>
    <x v="0"/>
    <s v="Tools"/>
    <d v="2018-02-01T00:00:00"/>
    <s v="v3.7.93"/>
    <s v="5.0 and up"/>
    <s v="10000000"/>
    <s v="0"/>
  </r>
  <r>
    <s v="School scientific calculator fx 500 es plus 500 ms"/>
    <x v="18"/>
    <n v="4.5999999999999996"/>
    <n v="1553"/>
    <s v="9.2M"/>
    <s v="100,000+"/>
    <x v="0"/>
    <n v="0"/>
    <x v="0"/>
    <s v="Education"/>
    <d v="2018-08-02T00:00:00"/>
    <s v="3.3.1-build-02-08-2018-19-release"/>
    <s v="4.0 and up"/>
    <s v="100000"/>
    <s v="0"/>
  </r>
  <r>
    <s v="Esto Es Guerra TVN"/>
    <x v="18"/>
    <n v="4.5"/>
    <n v="1303"/>
    <s v="13M"/>
    <s v="100,000+"/>
    <x v="0"/>
    <n v="0"/>
    <x v="0"/>
    <s v="Entertainment"/>
    <d v="2018-07-24T00:00:00"/>
    <s v="1.7.2"/>
    <s v="4.1 and up"/>
    <s v="100000"/>
    <s v="0"/>
  </r>
  <r>
    <s v="Economic Times : Market News"/>
    <x v="31"/>
    <n v="4.3"/>
    <n v="93708"/>
    <s v="Varies with device"/>
    <s v="5,000,000+"/>
    <x v="0"/>
    <n v="0"/>
    <x v="0"/>
    <s v="News &amp; Magazines"/>
    <d v="2018-07-09T00:00:00"/>
    <s v="Varies with device"/>
    <s v="Varies with device"/>
    <s v="5000000"/>
    <s v="0"/>
  </r>
  <r>
    <s v="ET Markets : NSE &amp; BSE India"/>
    <x v="11"/>
    <n v="4.2"/>
    <n v="24980"/>
    <s v="9.2M"/>
    <s v="1,000,000+"/>
    <x v="0"/>
    <n v="0"/>
    <x v="0"/>
    <s v="Finance"/>
    <d v="2018-07-16T00:00:00"/>
    <s v="2.1.3"/>
    <s v="4.1 and up"/>
    <s v="1000000"/>
    <s v="0"/>
  </r>
  <r>
    <s v="HBO NOW: Stream TV &amp; Movies"/>
    <x v="18"/>
    <n v="3.9"/>
    <n v="61230"/>
    <s v="Varies with device"/>
    <s v="10,000,000+"/>
    <x v="0"/>
    <n v="0"/>
    <x v="1"/>
    <s v="Entertainment"/>
    <d v="2018-07-19T00:00:00"/>
    <s v="Varies with device"/>
    <s v="Varies with device"/>
    <s v="10000000"/>
    <s v="0"/>
  </r>
  <r>
    <s v="ET Telecom from Economic Times"/>
    <x v="31"/>
    <n v="4.7"/>
    <n v="273"/>
    <s v="6.3M"/>
    <s v="10,000+"/>
    <x v="0"/>
    <n v="0"/>
    <x v="0"/>
    <s v="News &amp; Magazines"/>
    <d v="2018-08-07T00:00:00"/>
    <s v="2.9.0"/>
    <s v="4.1 and up"/>
    <s v="10000"/>
    <s v="0"/>
  </r>
  <r>
    <s v="Ã‰galitÃ© et RÃ©conciliation"/>
    <x v="31"/>
    <n v="4.9000000000000004"/>
    <n v="58"/>
    <s v="3.8M"/>
    <s v="500+"/>
    <x v="1"/>
    <n v="2.99"/>
    <x v="0"/>
    <s v="News &amp; Magazines"/>
    <d v="2018-05-26T00:00:00"/>
    <s v="1.1.1"/>
    <s v="5.0 and up"/>
    <s v="500"/>
    <s v="2.99"/>
  </r>
  <r>
    <s v="Economic Times : Market News Go Edition"/>
    <x v="31"/>
    <n v="4.3"/>
    <n v="39"/>
    <s v="4.2M"/>
    <s v="5,000+"/>
    <x v="0"/>
    <n v="0"/>
    <x v="0"/>
    <s v="News &amp; Magazines"/>
    <d v="2018-04-18T00:00:00"/>
    <s v="1.0.4"/>
    <s v="4.1 and up"/>
    <s v="5000"/>
    <s v="0"/>
  </r>
  <r>
    <s v="Hymnes et Louanges"/>
    <x v="3"/>
    <n v="4.4000000000000004"/>
    <n v="1877"/>
    <s v="5.7M"/>
    <s v="100,000+"/>
    <x v="0"/>
    <n v="0"/>
    <x v="0"/>
    <s v="Books &amp; Reference"/>
    <d v="2017-03-21T00:00:00"/>
    <s v="2.4.1"/>
    <s v="4.1 and up"/>
    <s v="100000"/>
    <s v="0"/>
  </r>
  <r>
    <s v="Lire avec Sami et Julie"/>
    <x v="18"/>
    <n v="3.6"/>
    <n v="569"/>
    <s v="18M"/>
    <s v="100,000+"/>
    <x v="0"/>
    <n v="0"/>
    <x v="0"/>
    <s v="Educational;Education"/>
    <d v="2014-06-13T00:00:00"/>
    <n v="1.2"/>
    <s v="2.2 and up"/>
    <s v="100000"/>
    <s v="0"/>
  </r>
  <r>
    <s v="Lettre et demande d'emploi"/>
    <x v="18"/>
    <n v="4.5999999999999996"/>
    <n v="302"/>
    <s v="9.9M"/>
    <s v="100,000+"/>
    <x v="0"/>
    <n v="0"/>
    <x v="0"/>
    <s v="Education"/>
    <d v="2018-01-02T00:00:00"/>
    <n v="1"/>
    <s v="4.0 and up"/>
    <s v="100000"/>
    <s v="0"/>
  </r>
  <r>
    <s v="MAPS.ME â€“ Offline Map and Travel Navigation"/>
    <x v="24"/>
    <n v="4.5"/>
    <n v="932870"/>
    <s v="Varies with device"/>
    <s v="50,000,000+"/>
    <x v="0"/>
    <n v="0"/>
    <x v="0"/>
    <s v="Travel &amp; Local"/>
    <d v="2018-07-27T00:00:00"/>
    <s v="8.3.3-Google"/>
    <s v="4.0.3 and up"/>
    <s v="50000000"/>
    <s v="0"/>
  </r>
  <r>
    <s v="Recettes Faciles et Rapides"/>
    <x v="12"/>
    <s v="NaN"/>
    <n v="95"/>
    <s v="12M"/>
    <s v="50,000+"/>
    <x v="0"/>
    <n v="0"/>
    <x v="0"/>
    <s v="Food &amp; Drink"/>
    <d v="2018-01-06T00:00:00"/>
    <s v="3.0.1"/>
    <s v="2.3 and up"/>
    <s v="50000"/>
    <s v="0"/>
  </r>
  <r>
    <s v="Blagues et Histoires DrÃ´les"/>
    <x v="18"/>
    <n v="3.9"/>
    <n v="859"/>
    <s v="5.3M"/>
    <s v="100,000+"/>
    <x v="0"/>
    <n v="0"/>
    <x v="1"/>
    <s v="Entertainment"/>
    <d v="2017-02-18T00:00:00"/>
    <s v="0.0.2"/>
    <s v="4.1 and up"/>
    <s v="100000"/>
    <s v="0"/>
  </r>
  <r>
    <s v="Lettre de motivation et CV"/>
    <x v="18"/>
    <n v="4.3"/>
    <n v="979"/>
    <s v="9.9M"/>
    <s v="100,000+"/>
    <x v="0"/>
    <n v="0"/>
    <x v="0"/>
    <s v="Education"/>
    <d v="2018-07-30T00:00:00"/>
    <n v="2"/>
    <s v="4.0 and up"/>
    <s v="100000"/>
    <s v="0"/>
  </r>
  <r>
    <s v="Anime et Manga Amino en FranÃ§ais"/>
    <x v="20"/>
    <n v="4.8"/>
    <n v="3782"/>
    <s v="63M"/>
    <s v="50,000+"/>
    <x v="0"/>
    <n v="0"/>
    <x v="1"/>
    <s v="Social"/>
    <d v="2018-07-13T00:00:00"/>
    <s v="1.8.19106"/>
    <s v="4.0.3 and up"/>
    <s v="50000"/>
    <s v="0"/>
  </r>
  <r>
    <s v="Google Arts &amp; Culture"/>
    <x v="18"/>
    <n v="3.7"/>
    <n v="24137"/>
    <s v="Varies with device"/>
    <s v="5,000,000+"/>
    <x v="0"/>
    <n v="0"/>
    <x v="0"/>
    <s v="Education"/>
    <d v="2018-06-25T00:00:00"/>
    <s v="Varies with device"/>
    <s v="Varies with device"/>
    <s v="5000000"/>
    <s v="0"/>
  </r>
  <r>
    <s v="Moneycontrol â€“ Stocks, Sensex, Mutual Funds, IPO"/>
    <x v="11"/>
    <n v="4.4000000000000004"/>
    <n v="281635"/>
    <s v="Varies with device"/>
    <s v="5,000,000+"/>
    <x v="0"/>
    <n v="0"/>
    <x v="0"/>
    <s v="Finance"/>
    <d v="2018-08-06T00:00:00"/>
    <s v="Varies with device"/>
    <s v="Varies with device"/>
    <s v="5000000"/>
    <s v="0"/>
  </r>
  <r>
    <s v="CNBC: Breaking Business News &amp; Live Market Data"/>
    <x v="11"/>
    <n v="4.2"/>
    <n v="24666"/>
    <s v="Varies with device"/>
    <s v="1,000,000+"/>
    <x v="0"/>
    <n v="0"/>
    <x v="0"/>
    <s v="Finance"/>
    <d v="2018-07-13T00:00:00"/>
    <s v="Varies with device"/>
    <s v="Varies with device"/>
    <s v="1000000"/>
    <s v="0"/>
  </r>
  <r>
    <s v="Google Earth"/>
    <x v="24"/>
    <n v="4.3"/>
    <n v="2339098"/>
    <s v="Varies with device"/>
    <s v="100,000,000+"/>
    <x v="0"/>
    <n v="0"/>
    <x v="0"/>
    <s v="Travel &amp; Local"/>
    <d v="2018-06-18T00:00:00"/>
    <s v="9.2.17.13"/>
    <s v="4.1 and up"/>
    <s v="100000000"/>
    <s v="0"/>
  </r>
  <r>
    <s v="Groupon - Shop Deals, Discounts &amp; Coupons"/>
    <x v="21"/>
    <n v="4.5999999999999996"/>
    <n v="1371082"/>
    <s v="Varies with device"/>
    <s v="50,000,000+"/>
    <x v="0"/>
    <n v="0"/>
    <x v="1"/>
    <s v="Shopping"/>
    <d v="2018-08-03T00:00:00"/>
    <s v="Varies with device"/>
    <s v="Varies with device"/>
    <s v="50000000"/>
    <s v="0"/>
  </r>
  <r>
    <s v="Photo Lab Picture Editor: face effects, art frames"/>
    <x v="22"/>
    <n v="4.5"/>
    <n v="1536512"/>
    <s v="Varies with device"/>
    <s v="50,000,000+"/>
    <x v="0"/>
    <n v="0"/>
    <x v="0"/>
    <s v="Photography"/>
    <d v="2018-07-17T00:00:00"/>
    <s v="Varies with device"/>
    <s v="Varies with device"/>
    <s v="50000000"/>
    <s v="0"/>
  </r>
  <r>
    <s v="Google News"/>
    <x v="31"/>
    <n v="3.9"/>
    <n v="878065"/>
    <s v="13M"/>
    <s v="1,000,000,000+"/>
    <x v="0"/>
    <n v="0"/>
    <x v="1"/>
    <s v="News &amp; Magazines"/>
    <d v="2018-08-01T00:00:00"/>
    <s v="5.2.0"/>
    <s v="4.4 and up"/>
    <s v="1000000000"/>
    <s v="0"/>
  </r>
  <r>
    <s v="Empires and Allies"/>
    <x v="18"/>
    <n v="4.3"/>
    <n v="398746"/>
    <s v="Varies with device"/>
    <s v="10,000,000+"/>
    <x v="0"/>
    <n v="0"/>
    <x v="2"/>
    <s v="Strategy"/>
    <d v="2018-08-06T00:00:00"/>
    <s v="Varies with device"/>
    <s v="4.1 and up"/>
    <s v="10000000"/>
    <s v="0"/>
  </r>
  <r>
    <s v="Beauty and the Beast"/>
    <x v="18"/>
    <n v="4.4000000000000004"/>
    <n v="70883"/>
    <s v="31M"/>
    <s v="1,000,000+"/>
    <x v="0"/>
    <n v="0"/>
    <x v="0"/>
    <s v="Puzzle;Creativity"/>
    <d v="2018-08-07T00:00:00"/>
    <s v="1.7.6"/>
    <s v="4.2 and up"/>
    <s v="1000000"/>
    <s v="0"/>
  </r>
  <r>
    <s v="Hornet - Gay Social Network"/>
    <x v="20"/>
    <n v="4"/>
    <n v="163679"/>
    <s v="Varies with device"/>
    <s v="5,000,000+"/>
    <x v="0"/>
    <n v="0"/>
    <x v="3"/>
    <s v="Social"/>
    <d v="2018-08-01T00:00:00"/>
    <s v="Varies with device"/>
    <s v="Varies with device"/>
    <s v="5000000"/>
    <s v="0"/>
  </r>
  <r>
    <s v="Learn Italian with MosaLingua"/>
    <x v="18"/>
    <n v="4.7"/>
    <n v="1719"/>
    <s v="Varies with device"/>
    <s v="50,000+"/>
    <x v="1"/>
    <n v="4.99"/>
    <x v="1"/>
    <s v="Education"/>
    <d v="2018-05-31T00:00:00"/>
    <s v="Varies with device"/>
    <s v="Varies with device"/>
    <s v="50000"/>
    <s v="4.99"/>
  </r>
  <r>
    <s v="iTranslate Translator &amp; Dictionary"/>
    <x v="27"/>
    <n v="4.3"/>
    <n v="201718"/>
    <s v="35M"/>
    <s v="10,000,000+"/>
    <x v="0"/>
    <n v="0"/>
    <x v="0"/>
    <s v="Productivity"/>
    <d v="2018-07-11T00:00:00"/>
    <s v="4.6.15"/>
    <s v="4.1 and up"/>
    <s v="10000000"/>
    <s v="0"/>
  </r>
  <r>
    <s v="Oggy"/>
    <x v="17"/>
    <n v="4.5"/>
    <n v="49971"/>
    <s v="61M"/>
    <s v="5,000,000+"/>
    <x v="0"/>
    <n v="0"/>
    <x v="0"/>
    <s v="Arcade"/>
    <d v="2017-08-29T00:00:00"/>
    <s v="1.3.1"/>
    <s v="4.0.3 and up"/>
    <s v="5000000"/>
    <s v="0"/>
  </r>
  <r>
    <s v="MomentCam Cartoons &amp; Stickers"/>
    <x v="22"/>
    <n v="4.2"/>
    <n v="1260143"/>
    <s v="Varies with device"/>
    <s v="50,000,000+"/>
    <x v="0"/>
    <n v="0"/>
    <x v="0"/>
    <s v="Photography"/>
    <d v="2018-07-12T00:00:00"/>
    <s v="Varies with device"/>
    <s v="Varies with device"/>
    <s v="50000000"/>
    <s v="0"/>
  </r>
  <r>
    <s v="News by The Times of India Newspaper - Latest News"/>
    <x v="31"/>
    <n v="4.2"/>
    <n v="522205"/>
    <s v="Varies with device"/>
    <s v="10,000,000+"/>
    <x v="0"/>
    <n v="0"/>
    <x v="0"/>
    <s v="News &amp; Magazines"/>
    <d v="2018-08-07T00:00:00"/>
    <s v="Varies with device"/>
    <s v="Varies with device"/>
    <s v="10000000"/>
    <s v="0"/>
  </r>
  <r>
    <s v="Amino: Communities and Chats"/>
    <x v="20"/>
    <n v="4.8"/>
    <n v="1264084"/>
    <s v="62M"/>
    <s v="10,000,000+"/>
    <x v="0"/>
    <n v="0"/>
    <x v="1"/>
    <s v="Social"/>
    <d v="2018-08-07T00:00:00"/>
    <s v="1.8.19179"/>
    <s v="4.0.3 and up"/>
    <s v="10000000"/>
    <s v="0"/>
  </r>
  <r>
    <s v="Nike Training Club - Workouts &amp; Fitness Plans"/>
    <x v="13"/>
    <n v="4.5999999999999996"/>
    <n v="251618"/>
    <s v="93M"/>
    <s v="10,000,000+"/>
    <x v="0"/>
    <n v="0"/>
    <x v="0"/>
    <s v="Health &amp; Fitness"/>
    <d v="2018-07-18T00:00:00"/>
    <s v="5.14.0"/>
    <s v="5.0 and up"/>
    <s v="10000000"/>
    <s v="0"/>
  </r>
  <r>
    <s v="Pocket Mortys"/>
    <x v="18"/>
    <n v="4.5"/>
    <n v="174215"/>
    <s v="93M"/>
    <s v="10,000,000+"/>
    <x v="0"/>
    <n v="0"/>
    <x v="0"/>
    <s v="Simulation"/>
    <d v="2018-08-03T00:00:00"/>
    <s v="2.5.2"/>
    <s v="4.1 and up"/>
    <s v="10000000"/>
    <s v="0"/>
  </r>
  <r>
    <s v="Hangouts Dialer - Call Phones"/>
    <x v="6"/>
    <n v="4"/>
    <n v="122512"/>
    <s v="79k"/>
    <s v="10,000,000+"/>
    <x v="0"/>
    <n v="0"/>
    <x v="0"/>
    <s v="Communication"/>
    <d v="2015-09-02T00:00:00"/>
    <s v="0.1.100944346"/>
    <s v="4.0.3 and up"/>
    <s v="10000000"/>
    <s v="0"/>
  </r>
  <r>
    <s v="Ideal Weight, BMI Calculator"/>
    <x v="13"/>
    <n v="4.2"/>
    <n v="112384"/>
    <s v="5.0M"/>
    <s v="5,000,000+"/>
    <x v="0"/>
    <n v="0"/>
    <x v="0"/>
    <s v="Health &amp; Fitness"/>
    <d v="2018-02-23T00:00:00"/>
    <s v="2.1.0"/>
    <s v="4.1 and up"/>
    <s v="5000000"/>
    <s v="0"/>
  </r>
  <r>
    <s v="Epson iPrint"/>
    <x v="25"/>
    <n v="4.0999999999999996"/>
    <n v="108169"/>
    <s v="Varies with device"/>
    <s v="10,000,000+"/>
    <x v="0"/>
    <n v="0"/>
    <x v="0"/>
    <s v="Tools"/>
    <d v="2018-06-25T00:00:00"/>
    <s v="Varies with device"/>
    <s v="Varies with device"/>
    <s v="10000000"/>
    <s v="0"/>
  </r>
  <r>
    <s v="Offline Maps &amp; Navigation"/>
    <x v="24"/>
    <n v="4.7"/>
    <n v="193364"/>
    <s v="33M"/>
    <s v="5,000,000+"/>
    <x v="0"/>
    <n v="0"/>
    <x v="0"/>
    <s v="Travel &amp; Local"/>
    <d v="2018-06-07T00:00:00"/>
    <s v="17.4.1"/>
    <s v="4.0.3 and up"/>
    <s v="5000000"/>
    <s v="0"/>
  </r>
  <r>
    <s v="Voice changer with effects"/>
    <x v="18"/>
    <n v="4.2"/>
    <n v="1260903"/>
    <s v="8.7M"/>
    <s v="50,000,000+"/>
    <x v="0"/>
    <n v="0"/>
    <x v="0"/>
    <s v="Entertainment"/>
    <d v="2018-08-02T00:00:00"/>
    <s v="3.4.8"/>
    <s v="4.1 and up"/>
    <s v="50000000"/>
    <s v="0"/>
  </r>
  <r>
    <s v="Fitness &amp; Bodybuilding"/>
    <x v="13"/>
    <n v="4.5999999999999996"/>
    <n v="95201"/>
    <s v="61M"/>
    <s v="5,000,000+"/>
    <x v="0"/>
    <n v="0"/>
    <x v="0"/>
    <s v="Health &amp; Fitness"/>
    <d v="2018-07-09T00:00:00"/>
    <s v="2.4.1"/>
    <s v="4.1 and up"/>
    <s v="5000000"/>
    <s v="0"/>
  </r>
  <r>
    <s v="A+ Gallery - Photos &amp; Videos"/>
    <x v="22"/>
    <n v="4.5"/>
    <n v="223941"/>
    <s v="Varies with device"/>
    <s v="10,000,000+"/>
    <x v="0"/>
    <n v="0"/>
    <x v="0"/>
    <s v="Photography"/>
    <d v="2018-08-06T00:00:00"/>
    <s v="Varies with device"/>
    <s v="Varies with device"/>
    <s v="10000000"/>
    <s v="0"/>
  </r>
  <r>
    <s v="EU Mobile Money"/>
    <x v="11"/>
    <n v="3.9"/>
    <n v="460"/>
    <s v="6.1M"/>
    <s v="100,000+"/>
    <x v="0"/>
    <n v="0"/>
    <x v="0"/>
    <s v="Finance"/>
    <d v="2018-07-16T00:00:00"/>
    <n v="1.6"/>
    <s v="4.0 and up"/>
    <s v="100000"/>
    <s v="0"/>
  </r>
  <r>
    <s v="European Union Simulator"/>
    <x v="18"/>
    <n v="3.6"/>
    <n v="688"/>
    <s v="26M"/>
    <s v="50,000+"/>
    <x v="0"/>
    <n v="0"/>
    <x v="0"/>
    <s v="Simulation"/>
    <d v="2016-09-20T00:00:00"/>
    <n v="1.2"/>
    <s v="4.0.3 and up"/>
    <s v="50000"/>
    <s v="0"/>
  </r>
  <r>
    <s v="EU Charter"/>
    <x v="3"/>
    <n v="4.5999999999999996"/>
    <n v="33"/>
    <s v="37M"/>
    <s v="1,000+"/>
    <x v="0"/>
    <n v="0"/>
    <x v="0"/>
    <s v="Books &amp; Reference"/>
    <d v="2017-01-16T00:00:00"/>
    <s v="1.0.3"/>
    <s v="4.0 and up"/>
    <s v="1000"/>
    <s v="0"/>
  </r>
  <r>
    <s v="EU Council"/>
    <x v="6"/>
    <s v="NaN"/>
    <n v="7"/>
    <s v="19M"/>
    <s v="1,000+"/>
    <x v="0"/>
    <n v="0"/>
    <x v="0"/>
    <s v="Communication"/>
    <d v="2018-07-04T00:00:00"/>
    <s v="1.3.0"/>
    <s v="4.4 and up"/>
    <s v="1000"/>
    <s v="0"/>
  </r>
  <r>
    <s v="EU Flags Free Live Wallpaper"/>
    <x v="26"/>
    <n v="3.4"/>
    <n v="730"/>
    <s v="2.3M"/>
    <s v="100,000+"/>
    <x v="0"/>
    <n v="0"/>
    <x v="0"/>
    <s v="Personalization"/>
    <d v="2013-11-18T00:00:00"/>
    <n v="1.95"/>
    <s v="2.1 and up"/>
    <s v="100000"/>
    <s v="0"/>
  </r>
  <r>
    <s v="myLPG.eu"/>
    <x v="24"/>
    <n v="4.2"/>
    <n v="556"/>
    <s v="4.4M"/>
    <s v="50,000+"/>
    <x v="0"/>
    <n v="0"/>
    <x v="0"/>
    <s v="Travel &amp; Local"/>
    <d v="2018-07-25T00:00:00"/>
    <n v="1.95"/>
    <s v="4.0 and up"/>
    <s v="50000"/>
    <s v="0"/>
  </r>
  <r>
    <s v="YouCamp EU"/>
    <x v="24"/>
    <n v="3.4"/>
    <n v="39"/>
    <s v="32M"/>
    <s v="1,000+"/>
    <x v="1"/>
    <n v="2.56"/>
    <x v="0"/>
    <s v="Travel &amp; Local"/>
    <d v="2013-07-20T00:00:00"/>
    <s v="1.3.1"/>
    <s v="2.2 and up"/>
    <s v="1000"/>
    <s v="2.56"/>
  </r>
  <r>
    <s v="EU Economy"/>
    <x v="27"/>
    <n v="3.6"/>
    <n v="47"/>
    <s v="879k"/>
    <s v="5,000+"/>
    <x v="0"/>
    <n v="0"/>
    <x v="0"/>
    <s v="Productivity"/>
    <d v="2017-12-19T00:00:00"/>
    <n v="9"/>
    <s v="4.2 and up"/>
    <s v="5000"/>
    <s v="0"/>
  </r>
  <r>
    <s v="Flag of European Union"/>
    <x v="26"/>
    <n v="4.2"/>
    <n v="36"/>
    <s v="5.3M"/>
    <s v="1,000+"/>
    <x v="0"/>
    <n v="0"/>
    <x v="0"/>
    <s v="Personalization"/>
    <d v="2016-12-10T00:00:00"/>
    <n v="2"/>
    <s v="2.3.3 and up"/>
    <s v="1000"/>
    <s v="0"/>
  </r>
  <r>
    <s v="EU Data Protection"/>
    <x v="3"/>
    <n v="3.5"/>
    <n v="29"/>
    <s v="17M"/>
    <s v="1,000+"/>
    <x v="0"/>
    <n v="0"/>
    <x v="0"/>
    <s v="Books &amp; Reference"/>
    <d v="2016-07-15T00:00:00"/>
    <n v="2"/>
    <s v="4.0.3 and up"/>
    <s v="1000"/>
    <s v="0"/>
  </r>
  <r>
    <s v="Flag Of European Union LWP"/>
    <x v="26"/>
    <n v="4.3"/>
    <n v="88"/>
    <s v="4.2M"/>
    <s v="1,000+"/>
    <x v="0"/>
    <n v="0"/>
    <x v="0"/>
    <s v="Personalization"/>
    <d v="2018-01-24T00:00:00"/>
    <n v="7"/>
    <s v="4.0.3 and up"/>
    <s v="1000"/>
    <s v="0"/>
  </r>
  <r>
    <s v="European Union Flag LWP"/>
    <x v="26"/>
    <s v="NaN"/>
    <n v="3"/>
    <s v="5.3M"/>
    <s v="100+"/>
    <x v="0"/>
    <n v="0"/>
    <x v="0"/>
    <s v="Personalization"/>
    <d v="2016-08-29T00:00:00"/>
    <n v="1.1000000000000001"/>
    <s v="4.1 and up"/>
    <s v="100"/>
    <s v="0"/>
  </r>
  <r>
    <s v="Council Voting Calculator"/>
    <x v="6"/>
    <n v="3.9"/>
    <n v="33"/>
    <s v="3.4M"/>
    <s v="5,000+"/>
    <x v="0"/>
    <n v="0"/>
    <x v="0"/>
    <s v="Communication"/>
    <d v="2017-01-06T00:00:00"/>
    <s v="2.3.0"/>
    <s v="4.1 and up"/>
    <s v="5000"/>
    <s v="0"/>
  </r>
  <r>
    <s v="EU Flags Live Wallpaper"/>
    <x v="26"/>
    <n v="4.3"/>
    <n v="444"/>
    <s v="12M"/>
    <s v="10,000+"/>
    <x v="1"/>
    <n v="0.99"/>
    <x v="0"/>
    <s v="Personalization"/>
    <d v="2013-11-18T00:00:00"/>
    <n v="1.95"/>
    <s v="2.1 and up"/>
    <s v="10000"/>
    <s v="0.99"/>
  </r>
  <r>
    <s v="EU FTL Calculator"/>
    <x v="4"/>
    <n v="3.6"/>
    <n v="60"/>
    <s v="1.8M"/>
    <s v="10,000+"/>
    <x v="0"/>
    <n v="0"/>
    <x v="0"/>
    <s v="Business"/>
    <d v="2018-06-01T00:00:00"/>
    <s v="1.5.1"/>
    <s v="4.1 and up"/>
    <s v="10000"/>
    <s v="0"/>
  </r>
  <r>
    <s v="The EU Relocation Programme"/>
    <x v="18"/>
    <s v="NaN"/>
    <n v="27"/>
    <s v="12M"/>
    <s v="1,000+"/>
    <x v="0"/>
    <n v="0"/>
    <x v="0"/>
    <s v="Education"/>
    <d v="2016-07-28T00:00:00"/>
    <n v="1"/>
    <s v="4.0 and up"/>
    <s v="1000"/>
    <s v="0"/>
  </r>
  <r>
    <s v="Passenger rights"/>
    <x v="24"/>
    <n v="3.9"/>
    <n v="442"/>
    <s v="2.5M"/>
    <s v="50,000+"/>
    <x v="0"/>
    <n v="0"/>
    <x v="0"/>
    <s v="Travel &amp; Local"/>
    <d v="2018-01-16T00:00:00"/>
    <s v="1.1.3"/>
    <s v="4.0.3 and up"/>
    <s v="50000"/>
    <s v="0"/>
  </r>
  <r>
    <s v="EU Mobile Money Partenaire Commercial"/>
    <x v="11"/>
    <n v="4.3"/>
    <n v="70"/>
    <s v="3.9M"/>
    <s v="10,000+"/>
    <x v="0"/>
    <n v="0"/>
    <x v="0"/>
    <s v="Finance"/>
    <d v="2018-05-14T00:00:00"/>
    <n v="1.3"/>
    <s v="4.0.3 and up"/>
    <s v="10000"/>
    <s v="0"/>
  </r>
  <r>
    <s v="Eurostat Country Profiles"/>
    <x v="27"/>
    <n v="3.7"/>
    <n v="87"/>
    <s v="2.0M"/>
    <s v="10,000+"/>
    <x v="0"/>
    <n v="0"/>
    <x v="0"/>
    <s v="Productivity"/>
    <d v="2018-04-12T00:00:00"/>
    <n v="37"/>
    <s v="4.0.3 and up"/>
    <s v="10000"/>
    <s v="0"/>
  </r>
  <r>
    <s v="EU in the World"/>
    <x v="18"/>
    <s v="NaN"/>
    <n v="8"/>
    <s v="7.2M"/>
    <s v="100+"/>
    <x v="0"/>
    <n v="0"/>
    <x v="0"/>
    <s v="Entertainment"/>
    <d v="2018-03-02T00:00:00"/>
    <s v="1.1.1"/>
    <s v="4.1 and up"/>
    <s v="100"/>
    <s v="0"/>
  </r>
  <r>
    <s v="My EU"/>
    <x v="18"/>
    <n v="3.8"/>
    <n v="4"/>
    <s v="13M"/>
    <s v="100+"/>
    <x v="0"/>
    <n v="0"/>
    <x v="0"/>
    <s v="Education"/>
    <d v="2017-05-15T00:00:00"/>
    <s v="3.2.1"/>
    <s v="4.1 and up"/>
    <s v="100"/>
    <s v="0"/>
  </r>
  <r>
    <s v="Invasion: Defend EU"/>
    <x v="17"/>
    <s v="NaN"/>
    <n v="7"/>
    <s v="20M"/>
    <s v="50+"/>
    <x v="0"/>
    <n v="0"/>
    <x v="0"/>
    <s v="Arcade"/>
    <d v="2017-12-08T00:00:00"/>
    <s v="1.0.|"/>
    <s v="2.3 and up"/>
    <s v="50"/>
    <s v="0"/>
  </r>
  <r>
    <s v="R-EU-READY"/>
    <x v="17"/>
    <n v="4.0999999999999996"/>
    <n v="13"/>
    <s v="16M"/>
    <s v="500+"/>
    <x v="0"/>
    <n v="0"/>
    <x v="0"/>
    <s v="Trivia"/>
    <d v="2016-03-02T00:00:00"/>
    <n v="1.5"/>
    <s v="2.2 and up"/>
    <s v="500"/>
    <s v="0"/>
  </r>
  <r>
    <s v="taxi.eu"/>
    <x v="24"/>
    <n v="4.0999999999999996"/>
    <n v="1865"/>
    <s v="22M"/>
    <s v="100,000+"/>
    <x v="0"/>
    <n v="0"/>
    <x v="0"/>
    <s v="Travel &amp; Local"/>
    <d v="2018-06-28T00:00:00"/>
    <s v="10.7.1388"/>
    <s v="4.4 and up"/>
    <s v="100000"/>
    <s v="0"/>
  </r>
  <r>
    <s v="CVRIA"/>
    <x v="4"/>
    <n v="4.7"/>
    <n v="68"/>
    <s v="3.5M"/>
    <s v="10,000+"/>
    <x v="0"/>
    <n v="0"/>
    <x v="0"/>
    <s v="Business"/>
    <d v="2017-05-11T00:00:00"/>
    <s v="1.1.10"/>
    <s v="4.4 and up"/>
    <s v="10000"/>
    <s v="0"/>
  </r>
  <r>
    <s v="Speed Racing Ultimate 2"/>
    <x v="17"/>
    <n v="4.0999999999999996"/>
    <n v="66894"/>
    <s v="Varies with device"/>
    <s v="1,000,000+"/>
    <x v="0"/>
    <n v="0"/>
    <x v="2"/>
    <s v="Racing"/>
    <d v="2018-07-21T00:00:00"/>
    <s v="Varies with device"/>
    <s v="Varies with device"/>
    <s v="1000000"/>
    <s v="0"/>
  </r>
  <r>
    <s v="EU Flag Live Wallpaper"/>
    <x v="26"/>
    <s v="NaN"/>
    <n v="19"/>
    <s v="2.3M"/>
    <s v="1,000+"/>
    <x v="0"/>
    <n v="0"/>
    <x v="0"/>
    <s v="Personalization"/>
    <d v="2016-06-09T00:00:00"/>
    <n v="1"/>
    <s v="2.3 and up"/>
    <s v="1000"/>
    <s v="0"/>
  </r>
  <r>
    <s v="TAXLANDIA"/>
    <x v="18"/>
    <n v="1.9"/>
    <n v="141"/>
    <s v="65M"/>
    <s v="1,000+"/>
    <x v="0"/>
    <n v="0"/>
    <x v="0"/>
    <s v="Educational"/>
    <d v="2018-03-06T00:00:00"/>
    <s v="1.8.2"/>
    <s v="4.3 and up"/>
    <s v="1000"/>
    <s v="0"/>
  </r>
  <r>
    <s v="European Solidarity Corps"/>
    <x v="20"/>
    <n v="3.6"/>
    <n v="9"/>
    <s v="21M"/>
    <s v="1,000+"/>
    <x v="0"/>
    <n v="0"/>
    <x v="1"/>
    <s v="Social"/>
    <d v="2018-07-05T00:00:00"/>
    <s v="1.2.0"/>
    <s v="4.4 and up"/>
    <s v="1000"/>
    <s v="0"/>
  </r>
  <r>
    <s v="Have your say on Europe"/>
    <x v="6"/>
    <n v="3.8"/>
    <n v="19"/>
    <s v="21M"/>
    <s v="500+"/>
    <x v="0"/>
    <n v="0"/>
    <x v="0"/>
    <s v="Communication"/>
    <d v="2018-04-19T00:00:00"/>
    <s v="1.1.0"/>
    <s v="4.1 and up"/>
    <s v="500"/>
    <s v="0"/>
  </r>
  <r>
    <s v="EU CBRNE Glossary"/>
    <x v="15"/>
    <s v="NaN"/>
    <n v="3"/>
    <s v="20M"/>
    <s v="500+"/>
    <x v="0"/>
    <n v="0"/>
    <x v="0"/>
    <s v="Libraries &amp; Demo"/>
    <d v="2016-06-15T00:00:00"/>
    <s v="1.0.0"/>
    <s v="4.4 and up"/>
    <s v="500"/>
    <s v="0"/>
  </r>
  <r>
    <s v="Doorstep EU"/>
    <x v="31"/>
    <n v="4.5"/>
    <n v="67"/>
    <s v="12M"/>
    <s v="1,000+"/>
    <x v="0"/>
    <n v="0"/>
    <x v="0"/>
    <s v="News &amp; Magazines"/>
    <d v="2018-06-26T00:00:00"/>
    <n v="1.8"/>
    <s v="4.1 and up"/>
    <s v="1000"/>
    <s v="0"/>
  </r>
  <r>
    <s v="EURES - Your Job in Europe"/>
    <x v="4"/>
    <n v="2.7"/>
    <n v="358"/>
    <s v="2.0M"/>
    <s v="50,000+"/>
    <x v="0"/>
    <n v="0"/>
    <x v="0"/>
    <s v="Business"/>
    <d v="2017-09-18T00:00:00"/>
    <s v="1.4.1"/>
    <s v="2.3.3 and up"/>
    <s v="50000"/>
    <s v="0"/>
  </r>
  <r>
    <s v="Autoroute.EU"/>
    <x v="4"/>
    <s v="NaN"/>
    <n v="10"/>
    <s v="2.7M"/>
    <s v="1,000+"/>
    <x v="0"/>
    <n v="0"/>
    <x v="0"/>
    <s v="Business"/>
    <d v="2016-07-19T00:00:00"/>
    <n v="2.6"/>
    <s v="4.0.3 and up"/>
    <s v="1000"/>
    <s v="0"/>
  </r>
  <r>
    <s v="Invasive Alien Species Europe"/>
    <x v="18"/>
    <n v="4.5"/>
    <n v="13"/>
    <s v="13M"/>
    <s v="1,000+"/>
    <x v="0"/>
    <n v="0"/>
    <x v="0"/>
    <s v="Education"/>
    <d v="2017-11-20T00:00:00"/>
    <s v="1.0.6"/>
    <s v="4.4 and up"/>
    <s v="1000"/>
    <s v="0"/>
  </r>
  <r>
    <s v="Countries of the European Union (Quiz)"/>
    <x v="17"/>
    <s v="NaN"/>
    <n v="11"/>
    <s v="7.0M"/>
    <s v="100+"/>
    <x v="0"/>
    <n v="0"/>
    <x v="0"/>
    <s v="Trivia"/>
    <d v="2018-02-03T00:00:00"/>
    <n v="1.3"/>
    <s v="5.0 and up"/>
    <s v="100"/>
    <s v="0"/>
  </r>
  <r>
    <s v="EU Exit poll"/>
    <x v="16"/>
    <n v="5"/>
    <n v="10"/>
    <s v="9.4M"/>
    <s v="100+"/>
    <x v="0"/>
    <n v="0"/>
    <x v="0"/>
    <s v="Lifestyle"/>
    <d v="2016-07-15T00:00:00"/>
    <n v="1.6"/>
    <s v="4.1 and up"/>
    <s v="100"/>
    <s v="0"/>
  </r>
  <r>
    <s v="Schengen/EU App"/>
    <x v="25"/>
    <n v="4"/>
    <n v="24"/>
    <s v="11M"/>
    <s v="1,000+"/>
    <x v="0"/>
    <n v="0"/>
    <x v="0"/>
    <s v="Tools"/>
    <d v="2018-02-27T00:00:00"/>
    <n v="1"/>
    <s v="4.1 and up"/>
    <s v="1000"/>
    <s v="0"/>
  </r>
  <r>
    <s v="I Know Stuff"/>
    <x v="17"/>
    <n v="4.2"/>
    <n v="214923"/>
    <s v="Varies with device"/>
    <s v="5,000,000+"/>
    <x v="0"/>
    <n v="0"/>
    <x v="0"/>
    <s v="Trivia"/>
    <d v="2018-07-31T00:00:00"/>
    <s v="9.1.3"/>
    <s v="4.1 and up"/>
    <s v="5000000"/>
    <s v="0"/>
  </r>
  <r>
    <s v="EU WHO War"/>
    <x v="18"/>
    <s v="NaN"/>
    <n v="0"/>
    <s v="1.2M"/>
    <s v="50+"/>
    <x v="0"/>
    <n v="0"/>
    <x v="0"/>
    <s v="Education"/>
    <d v="2013-12-23T00:00:00"/>
    <n v="1"/>
    <s v="3.0 and up"/>
    <s v="50"/>
    <s v="0"/>
  </r>
  <r>
    <s v="Lazionews.eu"/>
    <x v="31"/>
    <s v="NaN"/>
    <n v="25"/>
    <s v="18M"/>
    <s v="1,000+"/>
    <x v="0"/>
    <n v="0"/>
    <x v="0"/>
    <s v="News &amp; Magazines"/>
    <d v="2018-05-18T00:00:00"/>
    <s v="1.0.1"/>
    <s v="4.0 and up"/>
    <s v="1000"/>
    <s v="0"/>
  </r>
  <r>
    <s v="Brexit EU"/>
    <x v="18"/>
    <n v="4.4000000000000004"/>
    <n v="7"/>
    <s v="7.5M"/>
    <s v="500+"/>
    <x v="0"/>
    <n v="0"/>
    <x v="0"/>
    <s v="Casual"/>
    <d v="2016-03-10T00:00:00"/>
    <n v="1"/>
    <s v="2.3 and up"/>
    <s v="500"/>
    <s v="0"/>
  </r>
  <r>
    <s v="Eu sou Rico"/>
    <x v="11"/>
    <s v="NaN"/>
    <n v="0"/>
    <s v="2.6M"/>
    <s v="0+"/>
    <x v="1"/>
    <n v="30.99"/>
    <x v="0"/>
    <s v="Finance"/>
    <d v="2018-01-09T00:00:00"/>
    <n v="1"/>
    <s v="4.0 and up"/>
    <s v="0"/>
    <s v="30.99"/>
  </r>
  <r>
    <s v="EU Life Explorer"/>
    <x v="31"/>
    <n v="4"/>
    <n v="2"/>
    <s v="12M"/>
    <s v="50+"/>
    <x v="0"/>
    <n v="0"/>
    <x v="0"/>
    <s v="News &amp; Magazines"/>
    <d v="2017-05-08T00:00:00"/>
    <n v="1.1000000000000001"/>
    <s v="4.1 and up"/>
    <s v="50"/>
    <s v="0"/>
  </r>
  <r>
    <s v="E.U. Trademark Search Tool"/>
    <x v="4"/>
    <s v="NaN"/>
    <n v="0"/>
    <s v="3.1M"/>
    <s v="10+"/>
    <x v="0"/>
    <n v="0"/>
    <x v="0"/>
    <s v="Business"/>
    <d v="2018-03-29T00:00:00"/>
    <n v="1.5"/>
    <s v="4.0.3 and up"/>
    <s v="10"/>
    <s v="0"/>
  </r>
  <r>
    <s v="EU VAT Checker"/>
    <x v="4"/>
    <n v="3.1"/>
    <n v="7"/>
    <s v="39k"/>
    <s v="1,000+"/>
    <x v="0"/>
    <n v="0"/>
    <x v="0"/>
    <s v="Business"/>
    <d v="2011-10-12T00:00:00"/>
    <n v="1"/>
    <s v="1.6 and up"/>
    <s v="1000"/>
    <s v="0"/>
  </r>
  <r>
    <s v="Dotti EU"/>
    <x v="4"/>
    <s v="NaN"/>
    <n v="15"/>
    <s v="4.3M"/>
    <s v="1,000+"/>
    <x v="0"/>
    <n v="0"/>
    <x v="0"/>
    <s v="Business"/>
    <d v="2018-05-09T00:00:00"/>
    <s v="2.1.18"/>
    <s v="4.4 and up"/>
    <s v="1000"/>
    <s v="0"/>
  </r>
  <r>
    <s v="EU RCD Guide"/>
    <x v="3"/>
    <s v="NaN"/>
    <n v="0"/>
    <s v="45M"/>
    <s v="10+"/>
    <x v="1"/>
    <n v="3.61"/>
    <x v="0"/>
    <s v="Books &amp; Reference"/>
    <d v="2016-06-29T00:00:00"/>
    <n v="2"/>
    <s v="4.0 and up"/>
    <s v="10"/>
    <s v="3.61"/>
  </r>
  <r>
    <s v="daskal.eu"/>
    <x v="18"/>
    <n v="5"/>
    <n v="5"/>
    <s v="15M"/>
    <s v="50+"/>
    <x v="0"/>
    <n v="0"/>
    <x v="0"/>
    <s v="Education"/>
    <d v="2017-10-06T00:00:00"/>
    <s v="2.3.3"/>
    <s v="4.4 and up"/>
    <s v="50"/>
    <s v="0"/>
  </r>
  <r>
    <s v="Intra- and extra-EU trade data"/>
    <x v="11"/>
    <s v="NaN"/>
    <n v="1"/>
    <s v="2.5M"/>
    <s v="100+"/>
    <x v="0"/>
    <n v="0"/>
    <x v="0"/>
    <s v="Finance"/>
    <d v="2015-12-16T00:00:00"/>
    <s v="1.0.5"/>
    <s v="4.0 and up"/>
    <s v="100"/>
    <s v="0"/>
  </r>
  <r>
    <s v="Programi podrÅ¡ke EU"/>
    <x v="6"/>
    <s v="NaN"/>
    <n v="0"/>
    <s v="5.4M"/>
    <s v="100+"/>
    <x v="0"/>
    <n v="0"/>
    <x v="0"/>
    <s v="Communication"/>
    <d v="2018-01-15T00:00:00"/>
    <s v="1.0.3"/>
    <s v="4.1 and up"/>
    <s v="100"/>
    <s v="0"/>
  </r>
  <r>
    <s v="EU FP7 Adventure"/>
    <x v="4"/>
    <s v="NaN"/>
    <n v="2"/>
    <s v="5.2M"/>
    <s v="100+"/>
    <x v="0"/>
    <n v="0"/>
    <x v="0"/>
    <s v="Business"/>
    <d v="2013-02-15T00:00:00"/>
    <n v="1"/>
    <s v="2.2 and up"/>
    <s v="100"/>
    <s v="0"/>
  </r>
  <r>
    <s v="GastroHunter.EU"/>
    <x v="16"/>
    <s v="NaN"/>
    <n v="1"/>
    <s v="1.5M"/>
    <s v="10+"/>
    <x v="0"/>
    <n v="0"/>
    <x v="0"/>
    <s v="Lifestyle"/>
    <d v="2015-04-23T00:00:00"/>
    <n v="1"/>
    <s v="4.3 and up"/>
    <s v="10"/>
    <s v="0"/>
  </r>
  <r>
    <s v="EU IP Codes"/>
    <x v="3"/>
    <s v="NaN"/>
    <n v="2"/>
    <s v="970k"/>
    <s v="100+"/>
    <x v="0"/>
    <n v="0"/>
    <x v="0"/>
    <s v="Books &amp; Reference"/>
    <d v="2014-01-08T00:00:00"/>
    <s v="1.0.4"/>
    <s v="4.0 and up"/>
    <s v="100"/>
    <s v="0"/>
  </r>
  <r>
    <s v="Eu Sou Rico"/>
    <x v="11"/>
    <s v="NaN"/>
    <n v="0"/>
    <s v="1.4M"/>
    <s v="0+"/>
    <x v="1"/>
    <n v="394.99"/>
    <x v="0"/>
    <s v="Finance"/>
    <d v="2018-07-11T00:00:00"/>
    <n v="1"/>
    <s v="4.0.3 and up"/>
    <s v="0"/>
    <s v="394.99"/>
  </r>
  <r>
    <s v="MOTOBAZAR EU"/>
    <x v="16"/>
    <s v="NaN"/>
    <n v="1"/>
    <s v="2.0M"/>
    <s v="100+"/>
    <x v="0"/>
    <n v="0"/>
    <x v="0"/>
    <s v="Lifestyle"/>
    <d v="2018-05-06T00:00:00"/>
    <s v="1.2.36"/>
    <s v="4.0.3 and up"/>
    <s v="100"/>
    <s v="0"/>
  </r>
  <r>
    <s v="TattooSupplies.eu"/>
    <x v="21"/>
    <s v="NaN"/>
    <n v="31"/>
    <s v="34M"/>
    <s v="1,000+"/>
    <x v="0"/>
    <n v="0"/>
    <x v="0"/>
    <s v="Shopping"/>
    <d v="2017-08-09T00:00:00"/>
    <s v="1.3.1"/>
    <s v="4.1 and up"/>
    <s v="1000"/>
    <s v="0"/>
  </r>
  <r>
    <s v="IF YOU TO EU PEGO"/>
    <x v="18"/>
    <s v="NaN"/>
    <n v="3"/>
    <s v="2.1M"/>
    <s v="100+"/>
    <x v="1"/>
    <n v="1.26"/>
    <x v="0"/>
    <s v="Entertainment"/>
    <d v="2012-01-12T00:00:00"/>
    <n v="3"/>
    <s v="2.1 and up"/>
    <s v="100"/>
    <s v="1.26"/>
  </r>
  <r>
    <s v="VAT Checker for EU company"/>
    <x v="4"/>
    <n v="4.7"/>
    <n v="78"/>
    <s v="Varies with device"/>
    <s v="1,000+"/>
    <x v="0"/>
    <n v="0"/>
    <x v="0"/>
    <s v="Business"/>
    <d v="2017-01-24T00:00:00"/>
    <s v="Varies with device"/>
    <s v="Varies with device"/>
    <s v="1000"/>
    <s v="0"/>
  </r>
  <r>
    <s v="Inbox.eu"/>
    <x v="6"/>
    <n v="3.7"/>
    <n v="98"/>
    <s v="9.7M"/>
    <s v="10,000+"/>
    <x v="0"/>
    <n v="0"/>
    <x v="0"/>
    <s v="Communication"/>
    <d v="2018-07-11T00:00:00"/>
    <s v="6.4.7"/>
    <s v="4.3 and up"/>
    <s v="10000"/>
    <s v="0"/>
  </r>
  <r>
    <s v="CALIOPE EU: Air Quality"/>
    <x v="13"/>
    <n v="3.9"/>
    <n v="21"/>
    <s v="2.2M"/>
    <s v="1,000+"/>
    <x v="0"/>
    <n v="0"/>
    <x v="0"/>
    <s v="Health &amp; Fitness"/>
    <d v="2015-10-30T00:00:00"/>
    <s v="1.1.2"/>
    <s v="4.0 and up"/>
    <s v="1000"/>
    <s v="0"/>
  </r>
  <r>
    <s v="Konferencija.eu"/>
    <x v="4"/>
    <s v="NaN"/>
    <n v="3"/>
    <s v="1.6M"/>
    <s v="10+"/>
    <x v="0"/>
    <n v="0"/>
    <x v="0"/>
    <s v="Business"/>
    <d v="2017-03-21T00:00:00"/>
    <s v="1.0.2"/>
    <s v="4.0 and up"/>
    <s v="10"/>
    <s v="0"/>
  </r>
  <r>
    <s v="Reisedealz.eu"/>
    <x v="20"/>
    <s v="NaN"/>
    <n v="0"/>
    <s v="10M"/>
    <s v="10+"/>
    <x v="0"/>
    <n v="0"/>
    <x v="0"/>
    <s v="Social"/>
    <d v="2015-09-24T00:00:00"/>
    <n v="1"/>
    <s v="4.0 and up"/>
    <s v="10"/>
    <s v="0"/>
  </r>
  <r>
    <s v="Going Abroad"/>
    <x v="18"/>
    <n v="3"/>
    <n v="606"/>
    <s v="42M"/>
    <s v="50,000+"/>
    <x v="0"/>
    <n v="0"/>
    <x v="2"/>
    <s v="Educational"/>
    <d v="2016-08-16T00:00:00"/>
    <n v="1.2"/>
    <s v="4.0 and up"/>
    <s v="50000"/>
    <s v="0"/>
  </r>
  <r>
    <s v="EU GDPR RiskCalc"/>
    <x v="4"/>
    <s v="NaN"/>
    <n v="1"/>
    <s v="13M"/>
    <s v="50+"/>
    <x v="0"/>
    <n v="0"/>
    <x v="0"/>
    <s v="Business"/>
    <d v="2017-10-03T00:00:00"/>
    <s v="1.0.0"/>
    <s v="4.2 and up"/>
    <s v="50"/>
    <s v="0"/>
  </r>
  <r>
    <s v="EU Whoiswho"/>
    <x v="4"/>
    <s v="NaN"/>
    <n v="0"/>
    <s v="2.7M"/>
    <s v="10+"/>
    <x v="0"/>
    <n v="0"/>
    <x v="0"/>
    <s v="Business"/>
    <d v="2016-12-01T00:00:00"/>
    <s v="0.0.1"/>
    <s v="4.0 and up"/>
    <s v="10"/>
    <s v="0"/>
  </r>
  <r>
    <s v="EU Brazil Green Business Forum"/>
    <x v="27"/>
    <s v="NaN"/>
    <n v="0"/>
    <s v="8.7M"/>
    <s v="10+"/>
    <x v="0"/>
    <n v="0"/>
    <x v="0"/>
    <s v="Productivity"/>
    <d v="2017-04-18T00:00:00"/>
    <s v="1.7.1"/>
    <s v="2.1 and up"/>
    <s v="10"/>
    <s v="0"/>
  </r>
  <r>
    <s v="EU-Schwerbehinderung"/>
    <x v="31"/>
    <s v="NaN"/>
    <n v="3"/>
    <s v="32M"/>
    <s v="100+"/>
    <x v="0"/>
    <n v="0"/>
    <x v="2"/>
    <s v="News &amp; Magazines"/>
    <d v="2018-07-16T00:00:00"/>
    <s v="2.0.3.53"/>
    <s v="6.0 and up"/>
    <s v="100"/>
    <s v="0"/>
  </r>
  <r>
    <s v="SK Bosnia Online EU Teplice"/>
    <x v="23"/>
    <s v="NaN"/>
    <n v="2"/>
    <s v="10M"/>
    <s v="5+"/>
    <x v="0"/>
    <n v="0"/>
    <x v="0"/>
    <s v="Sports"/>
    <d v="2017-08-21T00:00:00"/>
    <n v="1.2"/>
    <s v="4.0 and up"/>
    <s v="5"/>
    <s v="0"/>
  </r>
  <r>
    <s v="Campervan.Guide Pro"/>
    <x v="24"/>
    <n v="4.2"/>
    <n v="238"/>
    <s v="67M"/>
    <s v="10,000+"/>
    <x v="1"/>
    <n v="5.99"/>
    <x v="0"/>
    <s v="Travel &amp; Local"/>
    <d v="2018-06-22T00:00:00"/>
    <s v="4.6.2"/>
    <s v="4.1 and up"/>
    <s v="10000"/>
    <s v="5.99"/>
  </r>
  <r>
    <s v="Qserve EU MDR First Aid"/>
    <x v="4"/>
    <n v="3"/>
    <n v="2"/>
    <s v="17M"/>
    <s v="100+"/>
    <x v="0"/>
    <n v="0"/>
    <x v="0"/>
    <s v="Business"/>
    <d v="2017-05-11T00:00:00"/>
    <s v="1.2.22"/>
    <s v="4.1 and up"/>
    <s v="100"/>
    <s v="0"/>
  </r>
  <r>
    <s v="I'm Rich/Eu sou Rico/Ø£Ù†Ø§ ØºÙ†ÙŠ/æˆ‘å¾ˆæœ‰éŒ¢"/>
    <x v="16"/>
    <s v="NaN"/>
    <n v="0"/>
    <s v="40M"/>
    <s v="0+"/>
    <x v="1"/>
    <n v="399.99"/>
    <x v="0"/>
    <s v="Lifestyle"/>
    <d v="2017-12-01T00:00:00"/>
    <s v="MONEY"/>
    <s v="4.1 and up"/>
    <s v="0"/>
    <s v="399.99"/>
  </r>
  <r>
    <s v="TrainPal EU- Book German Train Tickets"/>
    <x v="32"/>
    <s v="NaN"/>
    <n v="1"/>
    <s v="21M"/>
    <s v="100+"/>
    <x v="0"/>
    <n v="0"/>
    <x v="0"/>
    <s v="Maps &amp; Navigation"/>
    <d v="2018-03-29T00:00:00"/>
    <s v="1.0.0"/>
    <s v="4.2 and up"/>
    <s v="100"/>
    <s v="0"/>
  </r>
  <r>
    <s v="Strawberry Shortcake Ice Cream Island"/>
    <x v="18"/>
    <n v="4.2"/>
    <n v="32200"/>
    <s v="15M"/>
    <s v="5,000,000+"/>
    <x v="0"/>
    <n v="0"/>
    <x v="0"/>
    <s v="Casual;Pretend Play"/>
    <d v="2017-11-06T00:00:00"/>
    <n v="1.2"/>
    <s v="4.1 and up"/>
    <s v="5000000"/>
    <s v="0"/>
  </r>
  <r>
    <s v="NativeScript Developer Day EU"/>
    <x v="4"/>
    <s v="NaN"/>
    <n v="2"/>
    <s v="12M"/>
    <s v="100+"/>
    <x v="0"/>
    <n v="0"/>
    <x v="0"/>
    <s v="Business"/>
    <d v="2017-09-23T00:00:00"/>
    <n v="1.2"/>
    <s v="4.2 and up"/>
    <s v="100"/>
    <s v="0"/>
  </r>
  <r>
    <s v="EU FP7 SAM"/>
    <x v="4"/>
    <s v="NaN"/>
    <n v="0"/>
    <s v="9.7M"/>
    <s v="10+"/>
    <x v="0"/>
    <n v="0"/>
    <x v="0"/>
    <s v="Business"/>
    <d v="2015-03-12T00:00:00"/>
    <s v="1.0.3"/>
    <s v="4.0 and up"/>
    <s v="10"/>
    <s v="0"/>
  </r>
  <r>
    <s v="Rail Planner Eurail/Interrail"/>
    <x v="32"/>
    <n v="4.2"/>
    <n v="3596"/>
    <s v="31M"/>
    <s v="1,000,000+"/>
    <x v="0"/>
    <n v="0"/>
    <x v="0"/>
    <s v="Maps &amp; Navigation"/>
    <d v="2018-06-15T00:00:00"/>
    <s v="3.0.1 (70)"/>
    <s v="4.0 and up"/>
    <s v="1000000"/>
    <s v="0"/>
  </r>
  <r>
    <s v="eu sou franky"/>
    <x v="4"/>
    <n v="3.7"/>
    <n v="195"/>
    <s v="4.0M"/>
    <s v="10,000+"/>
    <x v="0"/>
    <n v="0"/>
    <x v="0"/>
    <s v="Business"/>
    <d v="2016-11-21T00:00:00"/>
    <s v="1.0.1"/>
    <s v="4.0 and up"/>
    <s v="10000"/>
    <s v="0"/>
  </r>
  <r>
    <s v="Tasker"/>
    <x v="25"/>
    <n v="4.5999999999999996"/>
    <n v="43045"/>
    <s v="Varies with device"/>
    <s v="1,000,000+"/>
    <x v="1"/>
    <n v="2.99"/>
    <x v="0"/>
    <s v="Tools"/>
    <d v="2018-06-25T00:00:00"/>
    <s v="Varies with device"/>
    <s v="Varies with device"/>
    <s v="1000000"/>
    <s v="2.99"/>
  </r>
  <r>
    <s v="efootwear.eu - online store"/>
    <x v="21"/>
    <n v="4.5"/>
    <n v="928"/>
    <s v="8.6M"/>
    <s v="100,000+"/>
    <x v="0"/>
    <n v="0"/>
    <x v="0"/>
    <s v="Shopping"/>
    <d v="2018-08-02T00:00:00"/>
    <s v="1.7.0"/>
    <s v="4.4 and up"/>
    <s v="100000"/>
    <s v="0"/>
  </r>
  <r>
    <s v="ChargeHub - Find EV &amp; Tesla Charging Stations"/>
    <x v="32"/>
    <n v="4.5999999999999996"/>
    <n v="796"/>
    <s v="25M"/>
    <s v="50,000+"/>
    <x v="0"/>
    <n v="0"/>
    <x v="0"/>
    <s v="Maps &amp; Navigation"/>
    <d v="2018-05-18T00:00:00"/>
    <s v="6.7.0"/>
    <s v="4.0.3 and up"/>
    <s v="50000"/>
    <s v="0"/>
  </r>
  <r>
    <s v="PlugShare"/>
    <x v="32"/>
    <n v="4.7"/>
    <n v="4501"/>
    <s v="26M"/>
    <s v="100,000+"/>
    <x v="0"/>
    <n v="0"/>
    <x v="1"/>
    <s v="Maps &amp; Navigation"/>
    <d v="2018-07-25T00:00:00"/>
    <s v="3.5.1"/>
    <s v="4.0.3 and up"/>
    <s v="100000"/>
    <s v="0"/>
  </r>
  <r>
    <s v="NEXTCHARGE - Charging Stations"/>
    <x v="32"/>
    <n v="4.3"/>
    <n v="891"/>
    <s v="6.4M"/>
    <s v="50,000+"/>
    <x v="0"/>
    <n v="0"/>
    <x v="0"/>
    <s v="Maps &amp; Navigation"/>
    <d v="2018-07-26T00:00:00"/>
    <s v="4.5.1"/>
    <s v="4.1 and up"/>
    <s v="50000"/>
    <s v="0"/>
  </r>
  <r>
    <s v="NissanConnectÂ® EV &amp; Services"/>
    <x v="16"/>
    <n v="2.2999999999999998"/>
    <n v="853"/>
    <s v="88M"/>
    <s v="50,000+"/>
    <x v="0"/>
    <n v="0"/>
    <x v="0"/>
    <s v="Lifestyle"/>
    <d v="2018-07-20T00:00:00"/>
    <s v="6.2.0"/>
    <s v="4.4 and up"/>
    <s v="50000"/>
    <s v="0"/>
  </r>
  <r>
    <s v="EV Connect"/>
    <x v="32"/>
    <n v="2.8"/>
    <n v="25"/>
    <s v="5.8M"/>
    <s v="1,000+"/>
    <x v="0"/>
    <n v="0"/>
    <x v="0"/>
    <s v="Maps &amp; Navigation"/>
    <d v="2018-08-06T00:00:00"/>
    <s v="2.10.0"/>
    <s v="5.0 and up"/>
    <s v="1000"/>
    <s v="0"/>
  </r>
  <r>
    <s v="HondaLink EV"/>
    <x v="25"/>
    <n v="2.8"/>
    <n v="44"/>
    <s v="41M"/>
    <s v="10,000+"/>
    <x v="0"/>
    <n v="0"/>
    <x v="0"/>
    <s v="Tools"/>
    <d v="2018-06-20T00:00:00"/>
    <n v="3.8"/>
    <s v="2.3 and up"/>
    <s v="10000"/>
    <s v="0"/>
  </r>
  <r>
    <s v="EV Stations Hawaii"/>
    <x v="32"/>
    <n v="3.6"/>
    <n v="7"/>
    <s v="2.5M"/>
    <s v="1,000+"/>
    <x v="0"/>
    <n v="0"/>
    <x v="0"/>
    <s v="Maps &amp; Navigation"/>
    <d v="2017-05-30T00:00:00"/>
    <s v="3.0.6"/>
    <s v="4.1 and up"/>
    <s v="1000"/>
    <s v="0"/>
  </r>
  <r>
    <s v="Emerge EV App (eBike App)"/>
    <x v="16"/>
    <n v="3"/>
    <n v="26"/>
    <s v="Varies with device"/>
    <s v="1,000+"/>
    <x v="0"/>
    <n v="0"/>
    <x v="0"/>
    <s v="Lifestyle"/>
    <d v="2018-05-15T00:00:00"/>
    <s v="Varies with device"/>
    <s v="6.0 and up"/>
    <s v="1000"/>
    <s v="0"/>
  </r>
  <r>
    <s v="EV Trip Optimizer for Tesla"/>
    <x v="1"/>
    <n v="3.2"/>
    <n v="46"/>
    <s v="6.6M"/>
    <s v="1,000+"/>
    <x v="0"/>
    <n v="0"/>
    <x v="0"/>
    <s v="Auto &amp; Vehicles"/>
    <d v="2018-06-26T00:00:00"/>
    <n v="3.4"/>
    <s v="4.1 and up"/>
    <s v="1000"/>
    <s v="0"/>
  </r>
  <r>
    <s v="JuiceNet - Smart EV Charging"/>
    <x v="32"/>
    <n v="3.5"/>
    <n v="106"/>
    <s v="24M"/>
    <s v="5,000+"/>
    <x v="0"/>
    <n v="0"/>
    <x v="0"/>
    <s v="Maps &amp; Navigation"/>
    <d v="2018-07-09T00:00:00"/>
    <s v="2.1.223"/>
    <s v="4.0 and up"/>
    <s v="5000"/>
    <s v="0"/>
  </r>
  <r>
    <s v="Zap-Map: EV charging points UK"/>
    <x v="32"/>
    <n v="3.8"/>
    <n v="181"/>
    <s v="9.8M"/>
    <s v="10,000+"/>
    <x v="0"/>
    <n v="0"/>
    <x v="0"/>
    <s v="Maps &amp; Navigation"/>
    <d v="2018-07-06T00:00:00"/>
    <s v="4.0.4"/>
    <s v="4.1 and up"/>
    <s v="10000"/>
    <s v="0"/>
  </r>
  <r>
    <s v="EV Charging"/>
    <x v="32"/>
    <n v="3.5"/>
    <n v="8"/>
    <s v="32M"/>
    <s v="1,000+"/>
    <x v="0"/>
    <n v="0"/>
    <x v="0"/>
    <s v="Maps &amp; Navigation"/>
    <d v="2017-08-01T00:00:00"/>
    <s v="2.0.0"/>
    <s v="4.1 and up"/>
    <s v="1000"/>
    <s v="0"/>
  </r>
  <r>
    <s v="Simple EV Calc"/>
    <x v="27"/>
    <n v="4.2"/>
    <n v="105"/>
    <s v="72M"/>
    <s v="1,000+"/>
    <x v="0"/>
    <n v="0"/>
    <x v="0"/>
    <s v="Productivity"/>
    <d v="2017-10-16T00:00:00"/>
    <s v="2.2.2"/>
    <s v="4.4 and up"/>
    <s v="1000"/>
    <s v="0"/>
  </r>
  <r>
    <s v="CHOSEN - EV Smart Charger"/>
    <x v="1"/>
    <s v="NaN"/>
    <n v="1"/>
    <s v="19M"/>
    <s v="10+"/>
    <x v="0"/>
    <n v="0"/>
    <x v="0"/>
    <s v="Auto &amp; Vehicles"/>
    <d v="2018-08-07T00:00:00"/>
    <s v="3.4.4"/>
    <s v="4.2 and up"/>
    <s v="10"/>
    <s v="0"/>
  </r>
  <r>
    <s v="Electric Car Charging Points: Ev charger Stations"/>
    <x v="32"/>
    <n v="4.5"/>
    <n v="8"/>
    <s v="8.1M"/>
    <s v="100+"/>
    <x v="0"/>
    <n v="0"/>
    <x v="0"/>
    <s v="Maps &amp; Navigation"/>
    <d v="2018-08-03T00:00:00"/>
    <n v="1.3"/>
    <s v="4.1 and up"/>
    <s v="100"/>
    <s v="0"/>
  </r>
  <r>
    <s v="ELMO EV Charging"/>
    <x v="32"/>
    <n v="3.4"/>
    <n v="14"/>
    <s v="6.2M"/>
    <s v="1,000+"/>
    <x v="0"/>
    <n v="0"/>
    <x v="0"/>
    <s v="Maps &amp; Navigation"/>
    <d v="2018-01-25T00:00:00"/>
    <s v="2.1.05"/>
    <s v="4.0.3 and up"/>
    <s v="1000"/>
    <s v="0"/>
  </r>
  <r>
    <s v="Bolt - EV Charging Service"/>
    <x v="1"/>
    <n v="3"/>
    <n v="9"/>
    <s v="8.4M"/>
    <s v="100+"/>
    <x v="0"/>
    <n v="0"/>
    <x v="0"/>
    <s v="Auto &amp; Vehicles"/>
    <d v="2018-03-23T00:00:00"/>
    <s v="2.2.0"/>
    <s v="5.0 and up"/>
    <s v="100"/>
    <s v="0"/>
  </r>
  <r>
    <s v="To-U - free EV public charging"/>
    <x v="24"/>
    <n v="4.4000000000000004"/>
    <n v="75"/>
    <s v="19M"/>
    <s v="1,000+"/>
    <x v="0"/>
    <n v="0"/>
    <x v="0"/>
    <s v="Travel &amp; Local"/>
    <d v="2018-05-23T00:00:00"/>
    <s v="2.9.0"/>
    <s v="4.1 and up"/>
    <s v="1000"/>
    <s v="0"/>
  </r>
  <r>
    <s v="Light Meter - EV"/>
    <x v="22"/>
    <n v="4"/>
    <n v="26"/>
    <s v="8.5M"/>
    <s v="1,000+"/>
    <x v="0"/>
    <n v="0"/>
    <x v="0"/>
    <s v="Photography"/>
    <d v="2018-08-02T00:00:00"/>
    <s v="4.1.1"/>
    <s v="4.4 and up"/>
    <s v="1000"/>
    <s v="0"/>
  </r>
  <r>
    <s v="Mas AkÄ±llÄ± Ev"/>
    <x v="14"/>
    <s v="NaN"/>
    <n v="13"/>
    <s v="43M"/>
    <s v="100+"/>
    <x v="0"/>
    <n v="0"/>
    <x v="0"/>
    <s v="House &amp; Home"/>
    <d v="2018-04-18T00:00:00"/>
    <n v="3.2"/>
    <s v="4.4 and up"/>
    <s v="100"/>
    <s v="0"/>
  </r>
  <r>
    <s v="EV Finder"/>
    <x v="25"/>
    <n v="4.3"/>
    <n v="29"/>
    <s v="23M"/>
    <s v="1,000+"/>
    <x v="0"/>
    <n v="0"/>
    <x v="0"/>
    <s v="Tools"/>
    <d v="2017-02-07T00:00:00"/>
    <n v="2.7"/>
    <s v="2.3 and up"/>
    <s v="1000"/>
    <s v="0"/>
  </r>
  <r>
    <s v="SpeedApp EV"/>
    <x v="1"/>
    <s v="NaN"/>
    <n v="0"/>
    <s v="48M"/>
    <s v="5+"/>
    <x v="0"/>
    <n v="0"/>
    <x v="0"/>
    <s v="Auto &amp; Vehicles"/>
    <d v="2018-07-04T00:00:00"/>
    <n v="1.2"/>
    <s v="6.0 and up"/>
    <s v="5"/>
    <s v="0"/>
  </r>
  <r>
    <s v="EV Real Estate Search"/>
    <x v="16"/>
    <n v="4.0999999999999996"/>
    <n v="88"/>
    <s v="20M"/>
    <s v="5,000+"/>
    <x v="0"/>
    <n v="0"/>
    <x v="0"/>
    <s v="Lifestyle"/>
    <d v="2018-07-13T00:00:00"/>
    <s v="5.600.49"/>
    <s v="4.0.3 and up"/>
    <s v="5000"/>
    <s v="0"/>
  </r>
  <r>
    <s v="Ev Dizayn"/>
    <x v="16"/>
    <n v="3.6"/>
    <n v="30"/>
    <s v="5.2M"/>
    <s v="5,000+"/>
    <x v="0"/>
    <n v="0"/>
    <x v="0"/>
    <s v="Lifestyle"/>
    <d v="2015-03-04T00:00:00"/>
    <n v="1"/>
    <s v="4.0 and up"/>
    <s v="5000"/>
    <s v="0"/>
  </r>
  <r>
    <s v="Power Plug EV charger"/>
    <x v="32"/>
    <n v="3.7"/>
    <n v="13"/>
    <s v="3.9M"/>
    <s v="1,000+"/>
    <x v="0"/>
    <n v="0"/>
    <x v="0"/>
    <s v="Maps &amp; Navigation"/>
    <d v="2014-12-22T00:00:00"/>
    <n v="1.1000000000000001"/>
    <s v="2.3.3 and up"/>
    <s v="1000"/>
    <s v="0"/>
  </r>
  <r>
    <s v="Builder Craft: House Building &amp; Exploration"/>
    <x v="18"/>
    <n v="4.2"/>
    <n v="20807"/>
    <s v="52M"/>
    <s v="1,000,000+"/>
    <x v="0"/>
    <n v="0"/>
    <x v="2"/>
    <s v="Simulation"/>
    <d v="2017-08-02T00:00:00"/>
    <n v="1.3"/>
    <s v="4.1 and up"/>
    <s v="1000000"/>
    <s v="0"/>
  </r>
  <r>
    <s v="Texas Hold'em EV Calculator"/>
    <x v="25"/>
    <n v="3.7"/>
    <n v="6"/>
    <s v="1.3M"/>
    <s v="1,000+"/>
    <x v="0"/>
    <n v="0"/>
    <x v="0"/>
    <s v="Tools"/>
    <d v="2015-11-08T00:00:00"/>
    <n v="1"/>
    <s v="2.3 and up"/>
    <s v="1000"/>
    <s v="0"/>
  </r>
  <r>
    <s v="Bird - Enjoy The Ride"/>
    <x v="24"/>
    <n v="4.3"/>
    <n v="2649"/>
    <s v="25M"/>
    <s v="500,000+"/>
    <x v="0"/>
    <n v="0"/>
    <x v="0"/>
    <s v="Travel &amp; Local"/>
    <d v="2018-08-03T00:00:00"/>
    <s v="4.1.1"/>
    <s v="4.4 and up"/>
    <s v="500000"/>
    <s v="0"/>
  </r>
  <r>
    <s v="AÃ–F Ev Ä°daresi 1. SÄ±nÄ±f"/>
    <x v="18"/>
    <s v="NaN"/>
    <n v="2"/>
    <s v="11M"/>
    <s v="1,000+"/>
    <x v="0"/>
    <n v="0"/>
    <x v="0"/>
    <s v="Education"/>
    <d v="2018-07-15T00:00:00"/>
    <n v="3"/>
    <s v="4.1 and up"/>
    <s v="1000"/>
    <s v="0"/>
  </r>
  <r>
    <s v="EV Bon Dictionary"/>
    <x v="18"/>
    <s v="NaN"/>
    <n v="11"/>
    <s v="16M"/>
    <s v="500+"/>
    <x v="0"/>
    <n v="0"/>
    <x v="0"/>
    <s v="Education"/>
    <d v="2017-10-28T00:00:00"/>
    <n v="2"/>
    <s v="4.0 and up"/>
    <s v="500"/>
    <s v="0"/>
  </r>
  <r>
    <s v="German Vocabulary Trainer"/>
    <x v="18"/>
    <n v="3.3"/>
    <n v="1218"/>
    <s v="1.0M"/>
    <s v="100,000+"/>
    <x v="0"/>
    <n v="0"/>
    <x v="0"/>
    <s v="Education"/>
    <d v="2012-08-24T00:00:00"/>
    <n v="1"/>
    <s v="2.1 and up"/>
    <s v="100000"/>
    <s v="0"/>
  </r>
  <r>
    <s v="REV Robotic Enhance Vehicles"/>
    <x v="18"/>
    <n v="4.4000000000000004"/>
    <n v="2558"/>
    <s v="61M"/>
    <s v="100,000+"/>
    <x v="0"/>
    <n v="0"/>
    <x v="0"/>
    <s v="Entertainment"/>
    <d v="2018-01-16T00:00:00"/>
    <s v="2.0.11"/>
    <s v="4.4 and up"/>
    <s v="100000"/>
    <s v="0"/>
  </r>
  <r>
    <s v="Home Workout - No Equipment"/>
    <x v="13"/>
    <n v="4.8"/>
    <n v="432160"/>
    <s v="15M"/>
    <s v="10,000,000+"/>
    <x v="0"/>
    <n v="0"/>
    <x v="0"/>
    <s v="Health &amp; Fitness"/>
    <d v="2018-06-28T00:00:00"/>
    <s v="Varies with device"/>
    <s v="Varies with device"/>
    <s v="10000000"/>
    <s v="0"/>
  </r>
  <r>
    <s v="myChevrolet"/>
    <x v="16"/>
    <n v="3.5"/>
    <n v="6747"/>
    <s v="Varies with device"/>
    <s v="1,000,000+"/>
    <x v="0"/>
    <n v="0"/>
    <x v="0"/>
    <s v="Lifestyle"/>
    <d v="2018-06-11T00:00:00"/>
    <s v="Varies with device"/>
    <s v="Varies with device"/>
    <s v="1000000"/>
    <s v="0"/>
  </r>
  <r>
    <s v="Electric Car Taxi Driver: NY City Cab Taxi Games"/>
    <x v="18"/>
    <n v="4"/>
    <n v="5886"/>
    <s v="54M"/>
    <s v="1,000,000+"/>
    <x v="0"/>
    <n v="0"/>
    <x v="0"/>
    <s v="Simulation"/>
    <d v="2018-05-28T00:00:00"/>
    <n v="1.2"/>
    <s v="4.0 and up"/>
    <s v="1000000"/>
    <s v="0"/>
  </r>
  <r>
    <s v="EV Calculator"/>
    <x v="25"/>
    <n v="4.9000000000000004"/>
    <n v="85"/>
    <s v="19M"/>
    <s v="1,000+"/>
    <x v="0"/>
    <n v="0"/>
    <x v="0"/>
    <s v="Tools"/>
    <d v="2018-07-05T00:00:00"/>
    <n v="1.2"/>
    <s v="4.1 and up"/>
    <s v="1000"/>
    <s v="0"/>
  </r>
  <r>
    <s v="Home Decoration Game"/>
    <x v="18"/>
    <n v="4"/>
    <n v="17543"/>
    <s v="19M"/>
    <s v="5,000,000+"/>
    <x v="0"/>
    <n v="0"/>
    <x v="0"/>
    <s v="Casual"/>
    <d v="2018-01-25T00:00:00"/>
    <s v="3.0.1"/>
    <s v="4.0 and up"/>
    <s v="5000000"/>
    <s v="0"/>
  </r>
  <r>
    <s v="EvAk Smart Home"/>
    <x v="16"/>
    <s v="NaN"/>
    <n v="14"/>
    <s v="Varies with device"/>
    <s v="500+"/>
    <x v="0"/>
    <n v="0"/>
    <x v="0"/>
    <s v="Lifestyle"/>
    <d v="2018-03-13T00:00:00"/>
    <s v="1.1.1"/>
    <s v="4.1 and up"/>
    <s v="500"/>
    <s v="0"/>
  </r>
  <r>
    <s v="PokeType - Dex"/>
    <x v="18"/>
    <n v="4.5999999999999996"/>
    <n v="36813"/>
    <s v="33M"/>
    <s v="500,000+"/>
    <x v="0"/>
    <n v="0"/>
    <x v="0"/>
    <s v="Entertainment"/>
    <d v="2018-05-01T00:00:00"/>
    <s v="4.2.0"/>
    <s v="4.1 and up"/>
    <s v="500000"/>
    <s v="0"/>
  </r>
  <r>
    <s v="Home Security Camera WardenCam - reuse old phones"/>
    <x v="14"/>
    <n v="4.3"/>
    <n v="43847"/>
    <s v="Varies with device"/>
    <s v="1,000,000+"/>
    <x v="0"/>
    <n v="0"/>
    <x v="0"/>
    <s v="House &amp; Home"/>
    <d v="2018-07-06T00:00:00"/>
    <s v="Varies with device"/>
    <s v="Varies with device"/>
    <s v="1000000"/>
    <s v="0"/>
  </r>
  <r>
    <s v="Survival Forest : Survivor Home Builder"/>
    <x v="18"/>
    <n v="3.6"/>
    <n v="9389"/>
    <s v="64M"/>
    <s v="1,000,000+"/>
    <x v="0"/>
    <n v="0"/>
    <x v="1"/>
    <s v="Simulation"/>
    <d v="2018-05-31T00:00:00"/>
    <s v="1.3.4"/>
    <s v="4.0 and up"/>
    <s v="1000000"/>
    <s v="0"/>
  </r>
  <r>
    <s v="Room Creator Interior Design"/>
    <x v="14"/>
    <n v="3.9"/>
    <n v="59660"/>
    <s v="72M"/>
    <s v="1,000,000+"/>
    <x v="0"/>
    <n v="0"/>
    <x v="0"/>
    <s v="House &amp; Home"/>
    <d v="2017-03-14T00:00:00"/>
    <n v="3.4"/>
    <s v="2.3 and up"/>
    <s v="1000000"/>
    <s v="0"/>
  </r>
  <r>
    <s v="Doll House Design &amp; Decoration 2: Girls House Game"/>
    <x v="18"/>
    <n v="3.9"/>
    <n v="2338"/>
    <s v="45M"/>
    <s v="100,000+"/>
    <x v="0"/>
    <n v="0"/>
    <x v="0"/>
    <s v="Simulation"/>
    <d v="2018-05-29T00:00:00"/>
    <n v="1.1000000000000001"/>
    <s v="4.1 and up"/>
    <s v="100000"/>
    <s v="0"/>
  </r>
  <r>
    <s v="Lux Home Decorating Room Games"/>
    <x v="18"/>
    <n v="4"/>
    <n v="1518"/>
    <s v="Varies with device"/>
    <s v="100,000+"/>
    <x v="0"/>
    <n v="0"/>
    <x v="0"/>
    <s v="Casual"/>
    <d v="2017-10-20T00:00:00"/>
    <n v="2"/>
    <s v="4.1 and up"/>
    <s v="100000"/>
    <s v="0"/>
  </r>
  <r>
    <s v="eCooltra: scooter sharing. Share electric scooters"/>
    <x v="24"/>
    <n v="4.2"/>
    <n v="2822"/>
    <s v="27M"/>
    <s v="100,000+"/>
    <x v="0"/>
    <n v="0"/>
    <x v="0"/>
    <s v="Travel &amp; Local"/>
    <d v="2018-07-27T00:00:00"/>
    <s v="1.21.2"/>
    <s v="4.1 and up"/>
    <s v="100000"/>
    <s v="0"/>
  </r>
  <r>
    <s v="Design Home"/>
    <x v="18"/>
    <n v="4.4000000000000004"/>
    <n v="539931"/>
    <s v="69M"/>
    <s v="10,000,000+"/>
    <x v="0"/>
    <n v="0"/>
    <x v="0"/>
    <s v="Simulation"/>
    <d v="2018-08-06T00:00:00"/>
    <s v="1.11.01"/>
    <s v="4.2 and up"/>
    <s v="10000000"/>
    <s v="0"/>
  </r>
  <r>
    <s v="E.W. James &amp; Sons"/>
    <x v="21"/>
    <s v="NaN"/>
    <n v="2"/>
    <s v="4.9M"/>
    <s v="500+"/>
    <x v="0"/>
    <n v="0"/>
    <x v="0"/>
    <s v="Shopping"/>
    <d v="2018-04-11T00:00:00"/>
    <s v="3.0.2"/>
    <s v="5.0 and up"/>
    <s v="500"/>
    <s v="0"/>
  </r>
  <r>
    <s v="EW Manager"/>
    <x v="4"/>
    <s v="NaN"/>
    <n v="0"/>
    <s v="4.4M"/>
    <s v="10+"/>
    <x v="0"/>
    <n v="0"/>
    <x v="0"/>
    <s v="Business"/>
    <d v="2018-02-20T00:00:00"/>
    <s v="1.0.0"/>
    <s v="4.1 and up"/>
    <s v="10"/>
    <s v="0"/>
  </r>
  <r>
    <s v="PeopleTV - Watch Celebrity News"/>
    <x v="18"/>
    <n v="4.3"/>
    <n v="2223"/>
    <s v="8.6M"/>
    <s v="100,000+"/>
    <x v="0"/>
    <n v="0"/>
    <x v="1"/>
    <s v="Entertainment"/>
    <d v="2018-03-28T00:00:00"/>
    <s v="1.2.0.8"/>
    <s v="4.1 and up"/>
    <s v="100000"/>
    <s v="0"/>
  </r>
  <r>
    <s v="ew-Magazin"/>
    <x v="31"/>
    <s v="NaN"/>
    <n v="2"/>
    <s v="13M"/>
    <s v="100+"/>
    <x v="0"/>
    <n v="0"/>
    <x v="0"/>
    <s v="News &amp; Magazines"/>
    <d v="2016-12-13T00:00:00"/>
    <s v="3.5.0"/>
    <s v="4.0 and up"/>
    <s v="100"/>
    <s v="0"/>
  </r>
  <r>
    <s v="EW PDF"/>
    <x v="3"/>
    <s v="NaN"/>
    <n v="0"/>
    <s v="8.7M"/>
    <s v="5+"/>
    <x v="0"/>
    <n v="0"/>
    <x v="0"/>
    <s v="Books &amp; Reference"/>
    <d v="2018-02-14T00:00:00"/>
    <s v="1.0.2"/>
    <s v="4.4 and up"/>
    <s v="5"/>
    <s v="0"/>
  </r>
  <r>
    <s v="EW Gate"/>
    <x v="4"/>
    <s v="NaN"/>
    <n v="0"/>
    <s v="12M"/>
    <s v="50+"/>
    <x v="0"/>
    <n v="0"/>
    <x v="0"/>
    <s v="Business"/>
    <d v="2018-04-16T00:00:00"/>
    <n v="3.07"/>
    <s v="4.0 and up"/>
    <s v="50"/>
    <s v="0"/>
  </r>
  <r>
    <s v="E W Bookkeeping &amp; Accountancy"/>
    <x v="11"/>
    <s v="NaN"/>
    <n v="1"/>
    <s v="29M"/>
    <s v="100+"/>
    <x v="0"/>
    <n v="0"/>
    <x v="0"/>
    <s v="Finance"/>
    <d v="2018-04-23T00:00:00"/>
    <s v="1.0.0"/>
    <s v="4.1 and up"/>
    <s v="100"/>
    <s v="0"/>
  </r>
  <r>
    <s v="News 5 Cleveland"/>
    <x v="31"/>
    <n v="3.7"/>
    <n v="1032"/>
    <s v="Varies with device"/>
    <s v="100,000+"/>
    <x v="0"/>
    <n v="0"/>
    <x v="0"/>
    <s v="News &amp; Magazines"/>
    <d v="2018-07-05T00:00:00"/>
    <s v="Varies with device"/>
    <s v="Varies with device"/>
    <s v="100000"/>
    <s v="0"/>
  </r>
  <r>
    <s v="EW Login"/>
    <x v="4"/>
    <s v="NaN"/>
    <n v="0"/>
    <s v="5.8M"/>
    <s v="10+"/>
    <x v="0"/>
    <n v="0"/>
    <x v="0"/>
    <s v="Business"/>
    <d v="2017-12-13T00:00:00"/>
    <s v="1.0.0"/>
    <s v="4.0.3 and up"/>
    <s v="10"/>
    <s v="0"/>
  </r>
  <r>
    <s v="Water Surfer Racing In Moto"/>
    <x v="17"/>
    <n v="4.3"/>
    <n v="2233"/>
    <s v="36M"/>
    <s v="1,000,000+"/>
    <x v="0"/>
    <n v="0"/>
    <x v="0"/>
    <s v="Racing"/>
    <d v="2018-02-28T00:00:00"/>
    <n v="1.1000000000000001"/>
    <s v="2.3 and up"/>
    <s v="1000000"/>
    <s v="0"/>
  </r>
  <r>
    <s v="EW Handbook"/>
    <x v="4"/>
    <s v="NaN"/>
    <n v="1"/>
    <s v="17M"/>
    <s v="100+"/>
    <x v="0"/>
    <n v="0"/>
    <x v="0"/>
    <s v="Business"/>
    <d v="2015-06-11T00:00:00"/>
    <n v="4"/>
    <s v="2.3.3 and up"/>
    <s v="100"/>
    <s v="0"/>
  </r>
  <r>
    <s v="Mee-EW"/>
    <x v="25"/>
    <s v="NaN"/>
    <n v="0"/>
    <s v="17M"/>
    <s v="5+"/>
    <x v="0"/>
    <n v="0"/>
    <x v="0"/>
    <s v="Tools"/>
    <d v="2018-08-02T00:00:00"/>
    <s v="1.0.1"/>
    <s v="4.1 and up"/>
    <s v="5"/>
    <s v="0"/>
  </r>
  <r>
    <s v="EW Widgets for Zooper"/>
    <x v="25"/>
    <n v="3.4"/>
    <n v="5"/>
    <s v="1.9M"/>
    <s v="100+"/>
    <x v="0"/>
    <n v="0"/>
    <x v="0"/>
    <s v="Tools"/>
    <d v="2016-12-03T00:00:00"/>
    <s v="1.0.2"/>
    <s v="4.0.3 and up"/>
    <s v="100"/>
    <s v="0"/>
  </r>
  <r>
    <s v="Ew, the small alien"/>
    <x v="17"/>
    <s v="NaN"/>
    <n v="5"/>
    <s v="Varies with device"/>
    <s v="10+"/>
    <x v="0"/>
    <n v="0"/>
    <x v="0"/>
    <s v="Adventure"/>
    <d v="2017-01-21T00:00:00"/>
    <s v="Varies with device"/>
    <s v="2.3 and up"/>
    <s v="10"/>
    <s v="0"/>
  </r>
  <r>
    <s v="The List"/>
    <x v="31"/>
    <n v="3.5"/>
    <n v="66"/>
    <s v="12M"/>
    <s v="10,000+"/>
    <x v="0"/>
    <n v="0"/>
    <x v="0"/>
    <s v="News &amp; Magazines"/>
    <d v="2017-06-01T00:00:00"/>
    <n v="6.11"/>
    <s v="4.1 and up"/>
    <s v="10000"/>
    <s v="0"/>
  </r>
  <r>
    <s v="EW MOTION THERAPY"/>
    <x v="13"/>
    <s v="NaN"/>
    <n v="0"/>
    <s v="7.1M"/>
    <s v="10+"/>
    <x v="0"/>
    <n v="0"/>
    <x v="0"/>
    <s v="Health &amp; Fitness"/>
    <d v="2018-07-09T00:00:00"/>
    <s v="4.2.2"/>
    <s v="4.1 and up"/>
    <s v="10"/>
    <s v="0"/>
  </r>
  <r>
    <s v="European War 6: 1804"/>
    <x v="18"/>
    <n v="4.2"/>
    <n v="1330"/>
    <s v="96M"/>
    <s v="10,000+"/>
    <x v="1"/>
    <n v="0.99"/>
    <x v="1"/>
    <s v="Strategy"/>
    <d v="2018-07-18T00:00:00"/>
    <s v="1.1.0"/>
    <s v="4.4 and up"/>
    <s v="10000"/>
    <s v="0.99"/>
  </r>
  <r>
    <s v="XCOMÂ®: Enemy Within"/>
    <x v="18"/>
    <n v="4.2"/>
    <n v="13752"/>
    <s v="21M"/>
    <s v="100,000+"/>
    <x v="1"/>
    <n v="9.99"/>
    <x v="3"/>
    <s v="Strategy"/>
    <d v="2017-10-24T00:00:00"/>
    <s v="1.7.0"/>
    <s v="4.0 and up"/>
    <s v="100000"/>
    <s v="9.99"/>
  </r>
  <r>
    <s v="EW Neuron Scan"/>
    <x v="25"/>
    <s v="NaN"/>
    <n v="1"/>
    <s v="6.5M"/>
    <s v="10+"/>
    <x v="0"/>
    <n v="0"/>
    <x v="0"/>
    <s v="Tools"/>
    <d v="2018-01-31T00:00:00"/>
    <s v="1.6.2"/>
    <s v="5.0 and up"/>
    <s v="10"/>
    <s v="0"/>
  </r>
  <r>
    <s v="ABC15 Arizona"/>
    <x v="31"/>
    <n v="3.6"/>
    <n v="1820"/>
    <s v="Varies with device"/>
    <s v="100,000+"/>
    <x v="0"/>
    <n v="0"/>
    <x v="0"/>
    <s v="News &amp; Magazines"/>
    <d v="2018-07-05T00:00:00"/>
    <s v="Varies with device"/>
    <s v="Varies with device"/>
    <s v="100000"/>
    <s v="0"/>
  </r>
  <r>
    <s v="NATIVE ENTERTAINMENT MAGAZINE - ISSUE # 1"/>
    <x v="31"/>
    <s v="NaN"/>
    <n v="0"/>
    <s v="62M"/>
    <s v="10+"/>
    <x v="0"/>
    <n v="0"/>
    <x v="3"/>
    <s v="News &amp; Magazines"/>
    <d v="2017-12-16T00:00:00"/>
    <n v="1"/>
    <s v="4.1 and up"/>
    <s v="10"/>
    <s v="0"/>
  </r>
  <r>
    <s v="Mobile Strike"/>
    <x v="18"/>
    <n v="3.9"/>
    <n v="903392"/>
    <s v="Varies with device"/>
    <s v="50,000,000+"/>
    <x v="0"/>
    <n v="0"/>
    <x v="2"/>
    <s v="Strategy"/>
    <d v="2018-06-14T00:00:00"/>
    <s v="3.30.4.207"/>
    <s v="4.1 and up"/>
    <s v="50000000"/>
    <s v="0"/>
  </r>
  <r>
    <s v="European War 5:Empire"/>
    <x v="18"/>
    <n v="3.8"/>
    <n v="9513"/>
    <s v="82M"/>
    <s v="100,000+"/>
    <x v="0"/>
    <n v="0"/>
    <x v="2"/>
    <s v="Strategy"/>
    <d v="2018-06-08T00:00:00"/>
    <s v="1.2.6"/>
    <s v="4.0.3 and up"/>
    <s v="100000"/>
    <s v="0"/>
  </r>
  <r>
    <s v="KMTV 3 News Now"/>
    <x v="31"/>
    <n v="3.8"/>
    <n v="265"/>
    <s v="Varies with device"/>
    <s v="10,000+"/>
    <x v="0"/>
    <n v="0"/>
    <x v="2"/>
    <s v="News &amp; Magazines"/>
    <d v="2018-07-05T00:00:00"/>
    <s v="Varies with device"/>
    <s v="Varies with device"/>
    <s v="10000"/>
    <s v="0"/>
  </r>
  <r>
    <s v="Rescue Robots Survival Games"/>
    <x v="17"/>
    <n v="4"/>
    <n v="27557"/>
    <s v="69M"/>
    <s v="5,000,000+"/>
    <x v="0"/>
    <n v="0"/>
    <x v="1"/>
    <s v="Action"/>
    <d v="2018-07-06T00:00:00"/>
    <s v="F2i"/>
    <s v="4.1 and up"/>
    <s v="5000000"/>
    <s v="0"/>
  </r>
  <r>
    <s v="Raytheon F-16 EW 360 VR"/>
    <x v="18"/>
    <n v="4.5"/>
    <n v="6"/>
    <s v="22M"/>
    <s v="500+"/>
    <x v="0"/>
    <n v="0"/>
    <x v="0"/>
    <s v="Entertainment"/>
    <d v="2017-06-09T00:00:00"/>
    <s v="1.0.01"/>
    <s v="4.4 and up"/>
    <s v="500"/>
    <s v="0"/>
  </r>
  <r>
    <s v="Pregnant Emergency Surgery"/>
    <x v="18"/>
    <n v="3.8"/>
    <n v="127229"/>
    <s v="34M"/>
    <s v="10,000,000+"/>
    <x v="0"/>
    <n v="0"/>
    <x v="0"/>
    <s v="Casual"/>
    <d v="2017-09-07T00:00:00"/>
    <s v="1.1.14"/>
    <s v="4.0 and up"/>
    <s v="10000000"/>
    <s v="0"/>
  </r>
  <r>
    <s v="Eddsworld Amino"/>
    <x v="20"/>
    <n v="4.9000000000000004"/>
    <n v="3071"/>
    <s v="63M"/>
    <s v="10,000+"/>
    <x v="0"/>
    <n v="0"/>
    <x v="1"/>
    <s v="Social"/>
    <d v="2018-07-13T00:00:00"/>
    <s v="1.8.19106"/>
    <s v="4.0.3 and up"/>
    <s v="10000"/>
    <s v="0"/>
  </r>
  <r>
    <s v="TMJ4.com - WTMJ-TV Milwaukee"/>
    <x v="31"/>
    <n v="3.8"/>
    <n v="728"/>
    <s v="Varies with device"/>
    <s v="50,000+"/>
    <x v="0"/>
    <n v="0"/>
    <x v="2"/>
    <s v="News &amp; Magazines"/>
    <d v="2018-07-05T00:00:00"/>
    <s v="Varies with device"/>
    <s v="Varies with device"/>
    <s v="50000"/>
    <s v="0"/>
  </r>
  <r>
    <s v="Food Network"/>
    <x v="18"/>
    <n v="4.0999999999999996"/>
    <n v="7823"/>
    <s v="Varies with device"/>
    <s v="500,000+"/>
    <x v="0"/>
    <n v="0"/>
    <x v="1"/>
    <s v="Entertainment"/>
    <d v="2018-07-27T00:00:00"/>
    <s v="Varies with device"/>
    <s v="Varies with device"/>
    <s v="500000"/>
    <s v="0"/>
  </r>
  <r>
    <s v="Storm Shield"/>
    <x v="29"/>
    <n v="3.5"/>
    <n v="2000"/>
    <s v="14M"/>
    <s v="100,000+"/>
    <x v="0"/>
    <n v="0"/>
    <x v="0"/>
    <s v="Weather"/>
    <d v="2018-07-31T00:00:00"/>
    <s v="4.1.12"/>
    <s v="5.0 and up"/>
    <s v="100000"/>
    <s v="0"/>
  </r>
  <r>
    <s v="EdiRange"/>
    <x v="25"/>
    <n v="3"/>
    <n v="736"/>
    <s v="1.8M"/>
    <s v="100,000+"/>
    <x v="0"/>
    <n v="0"/>
    <x v="0"/>
    <s v="Tools"/>
    <d v="2017-07-05T00:00:00"/>
    <n v="1.1100000000000001"/>
    <s v="4.0.3 and up"/>
    <s v="100000"/>
    <s v="0"/>
  </r>
  <r>
    <s v="TRANSFORMERS: Earth Wars"/>
    <x v="18"/>
    <n v="4.5"/>
    <n v="256219"/>
    <s v="95M"/>
    <s v="10,000,000+"/>
    <x v="0"/>
    <n v="0"/>
    <x v="0"/>
    <s v="Strategy"/>
    <d v="2018-07-31T00:00:00"/>
    <s v="1.64.0.21247"/>
    <s v="4.2 and up"/>
    <s v="10000000"/>
    <s v="0"/>
  </r>
  <r>
    <s v="Beard Live Camera Photo Editor"/>
    <x v="2"/>
    <n v="4.7"/>
    <n v="900"/>
    <s v="30M"/>
    <s v="5,000+"/>
    <x v="0"/>
    <n v="0"/>
    <x v="0"/>
    <s v="Beauty"/>
    <d v="2018-03-25T00:00:00"/>
    <n v="1.1000000000000001"/>
    <s v="4.0.3 and up"/>
    <s v="5000"/>
    <s v="0"/>
  </r>
  <r>
    <s v="WPTV 5 West Palm Beach"/>
    <x v="31"/>
    <n v="3.8"/>
    <n v="1093"/>
    <s v="Varies with device"/>
    <s v="100,000+"/>
    <x v="0"/>
    <n v="0"/>
    <x v="2"/>
    <s v="News &amp; Magazines"/>
    <d v="2018-07-05T00:00:00"/>
    <s v="Varies with device"/>
    <s v="Varies with device"/>
    <s v="100000"/>
    <s v="0"/>
  </r>
  <r>
    <s v="No Pimple - Fun games"/>
    <x v="18"/>
    <n v="3.3"/>
    <n v="24091"/>
    <s v="16M"/>
    <s v="5,000,000+"/>
    <x v="0"/>
    <n v="0"/>
    <x v="1"/>
    <s v="Casual"/>
    <d v="2016-08-04T00:00:00"/>
    <s v="1.1.0"/>
    <s v="2.3 and up"/>
    <s v="5000000"/>
    <s v="0"/>
  </r>
  <r>
    <s v="WKBW 7 Eyewitness News"/>
    <x v="31"/>
    <n v="4"/>
    <n v="509"/>
    <s v="Varies with device"/>
    <s v="50,000+"/>
    <x v="0"/>
    <n v="0"/>
    <x v="0"/>
    <s v="News &amp; Magazines"/>
    <d v="2018-07-05T00:00:00"/>
    <s v="Varies with device"/>
    <s v="Varies with device"/>
    <s v="50000"/>
    <s v="0"/>
  </r>
  <r>
    <s v="Web Browser for Android"/>
    <x v="6"/>
    <n v="4.0999999999999996"/>
    <n v="55110"/>
    <s v="4.3M"/>
    <s v="1,000,000+"/>
    <x v="0"/>
    <n v="0"/>
    <x v="0"/>
    <s v="Communication"/>
    <d v="2018-06-20T00:00:00"/>
    <n v="2.2000000000000002"/>
    <s v="4.0 and up"/>
    <s v="1000000"/>
    <s v="0"/>
  </r>
  <r>
    <s v="OMG Gross Zit - Date Nightmare"/>
    <x v="18"/>
    <n v="3.7"/>
    <n v="70105"/>
    <s v="67M"/>
    <s v="10,000,000+"/>
    <x v="0"/>
    <n v="0"/>
    <x v="0"/>
    <s v="Casual"/>
    <d v="2018-06-06T00:00:00"/>
    <s v="1.0.3"/>
    <s v="4.1 and up"/>
    <s v="10000000"/>
    <s v="0"/>
  </r>
  <r>
    <s v="Garden Fever - Free!"/>
    <x v="18"/>
    <n v="3.9"/>
    <n v="13253"/>
    <s v="12M"/>
    <s v="1,000,000+"/>
    <x v="0"/>
    <n v="0"/>
    <x v="0"/>
    <s v="Puzzle"/>
    <d v="2016-08-09T00:00:00"/>
    <s v="2.1.080"/>
    <s v="2.3 and up"/>
    <s v="1000000"/>
    <s v="0"/>
  </r>
  <r>
    <s v="GO SMS PRO EMOJI PLUGIN"/>
    <x v="26"/>
    <n v="3.5"/>
    <n v="84779"/>
    <s v="8.5M"/>
    <s v="5,000,000+"/>
    <x v="0"/>
    <n v="0"/>
    <x v="0"/>
    <s v="Personalization"/>
    <d v="2018-06-04T00:00:00"/>
    <n v="2.4"/>
    <s v="4.0 and up"/>
    <s v="5000000"/>
    <s v="0"/>
  </r>
  <r>
    <s v="Bike Race - Bike Blast Rush"/>
    <x v="17"/>
    <n v="4.4000000000000004"/>
    <n v="83891"/>
    <s v="48M"/>
    <s v="10,000,000+"/>
    <x v="0"/>
    <n v="0"/>
    <x v="0"/>
    <s v="Action"/>
    <d v="2018-07-19T00:00:00"/>
    <n v="3.1"/>
    <s v="4.0 and up"/>
    <s v="10000000"/>
    <s v="0"/>
  </r>
  <r>
    <s v="Subway Simulator 3D"/>
    <x v="18"/>
    <n v="4"/>
    <n v="25489"/>
    <s v="62M"/>
    <s v="1,000,000+"/>
    <x v="0"/>
    <n v="0"/>
    <x v="0"/>
    <s v="Simulation"/>
    <d v="2018-08-06T00:00:00"/>
    <s v="2.9.0"/>
    <s v="4.1 and up"/>
    <s v="1000000"/>
    <s v="0"/>
  </r>
  <r>
    <s v="XCOM: TBG"/>
    <x v="18"/>
    <n v="4"/>
    <n v="2294"/>
    <s v="95M"/>
    <s v="100,000+"/>
    <x v="0"/>
    <n v="0"/>
    <x v="0"/>
    <s v="Entertainment"/>
    <d v="2017-01-09T00:00:00"/>
    <s v="1.2.1"/>
    <s v="2.3 and up"/>
    <s v="100000"/>
    <s v="0"/>
  </r>
  <r>
    <s v="ETERNITY WARRIORS 2"/>
    <x v="17"/>
    <n v="4.5999999999999996"/>
    <n v="568391"/>
    <s v="5.2M"/>
    <s v="5,000,000+"/>
    <x v="0"/>
    <n v="0"/>
    <x v="1"/>
    <s v="Action"/>
    <d v="2014-07-01T00:00:00"/>
    <s v="4.3.1"/>
    <s v="2.1 and up"/>
    <s v="5000000"/>
    <s v="0"/>
  </r>
  <r>
    <s v="XE Currency"/>
    <x v="24"/>
    <n v="4.4000000000000004"/>
    <n v="77585"/>
    <s v="Varies with device"/>
    <s v="10,000,000+"/>
    <x v="0"/>
    <n v="0"/>
    <x v="0"/>
    <s v="Travel &amp; Local"/>
    <d v="2018-07-31T00:00:00"/>
    <s v="Varies with device"/>
    <s v="Varies with device"/>
    <s v="10000000"/>
    <s v="0"/>
  </r>
  <r>
    <s v="Deus Ex GO"/>
    <x v="18"/>
    <n v="4.5"/>
    <n v="9699"/>
    <s v="23M"/>
    <s v="100,000+"/>
    <x v="1"/>
    <n v="0.99"/>
    <x v="1"/>
    <s v="Puzzle"/>
    <d v="2018-07-23T00:00:00"/>
    <s v="2.1.111374"/>
    <s v="4.2 and up"/>
    <s v="100000"/>
    <s v="0.99"/>
  </r>
  <r>
    <s v="ADWLauncher 1 EX"/>
    <x v="26"/>
    <n v="4.3"/>
    <n v="28728"/>
    <s v="2.8M"/>
    <s v="500,000+"/>
    <x v="1"/>
    <n v="2.4900000000000002"/>
    <x v="0"/>
    <s v="Personalization"/>
    <d v="2013-07-27T00:00:00"/>
    <s v="1.3.3.9"/>
    <s v="1.6 and up"/>
    <s v="500000"/>
    <s v="2.49"/>
  </r>
  <r>
    <s v="XE Currency Pro"/>
    <x v="24"/>
    <n v="4.4000000000000004"/>
    <n v="1090"/>
    <s v="Varies with device"/>
    <s v="10,000+"/>
    <x v="1"/>
    <n v="1.99"/>
    <x v="0"/>
    <s v="Travel &amp; Local"/>
    <d v="2018-05-29T00:00:00"/>
    <s v="Varies with device"/>
    <s v="Varies with device"/>
    <s v="10000"/>
    <s v="1.99"/>
  </r>
  <r>
    <s v="GO Launcher EX UI5.0 theme"/>
    <x v="26"/>
    <n v="4.3"/>
    <n v="111634"/>
    <s v="13M"/>
    <s v="5,000,000+"/>
    <x v="0"/>
    <n v="0"/>
    <x v="0"/>
    <s v="Personalization"/>
    <d v="2014-05-26T00:00:00"/>
    <n v="2.08"/>
    <s v="2.0 and up"/>
    <s v="5000000"/>
    <s v="0"/>
  </r>
  <r>
    <s v="Device Info Ex Live Wallpaper"/>
    <x v="26"/>
    <n v="4.0999999999999996"/>
    <n v="2645"/>
    <s v="1.1M"/>
    <s v="50,000+"/>
    <x v="1"/>
    <n v="0.99"/>
    <x v="0"/>
    <s v="Personalization"/>
    <d v="2015-12-20T00:00:00"/>
    <s v="11.0.0"/>
    <s v="2.1 and up"/>
    <s v="50000"/>
    <s v="0.99"/>
  </r>
  <r>
    <s v="GO Weather EX Theme White"/>
    <x v="29"/>
    <n v="4.2"/>
    <n v="8723"/>
    <s v="4.6M"/>
    <s v="500,000+"/>
    <x v="0"/>
    <n v="0"/>
    <x v="0"/>
    <s v="Weather"/>
    <d v="2014-08-27T00:00:00"/>
    <n v="1"/>
    <s v="2.2 and up"/>
    <s v="500000"/>
    <s v="0"/>
  </r>
  <r>
    <s v="Advanced EX for HYUNDAI"/>
    <x v="25"/>
    <n v="2.7"/>
    <n v="168"/>
    <s v="170k"/>
    <s v="5,000+"/>
    <x v="1"/>
    <n v="4.99"/>
    <x v="0"/>
    <s v="Tools"/>
    <d v="2015-03-14T00:00:00"/>
    <n v="1.1000000000000001"/>
    <s v="1.6 and up"/>
    <s v="5000"/>
    <s v="4.99"/>
  </r>
  <r>
    <s v="MIUI Style GO Weather EX"/>
    <x v="29"/>
    <n v="4.2"/>
    <n v="2115"/>
    <s v="1.1M"/>
    <s v="500,000+"/>
    <x v="0"/>
    <n v="0"/>
    <x v="0"/>
    <s v="Weather"/>
    <d v="2014-07-04T00:00:00"/>
    <n v="1.3"/>
    <s v="1.6 and up"/>
    <s v="500000"/>
    <s v="0"/>
  </r>
  <r>
    <s v="Remote EX for NISSAN"/>
    <x v="6"/>
    <n v="2.2999999999999998"/>
    <n v="223"/>
    <s v="1.0M"/>
    <s v="5,000+"/>
    <x v="1"/>
    <n v="1.49"/>
    <x v="0"/>
    <s v="Communication"/>
    <d v="2014-07-26T00:00:00"/>
    <n v="1.3"/>
    <s v="3.0 and up"/>
    <s v="5000"/>
    <s v="1.49"/>
  </r>
  <r>
    <s v="Ex Explorer : Dual view exproler / file manager"/>
    <x v="25"/>
    <n v="3.9"/>
    <n v="361"/>
    <s v="Varies with device"/>
    <s v="50,000+"/>
    <x v="0"/>
    <n v="0"/>
    <x v="0"/>
    <s v="Tools"/>
    <d v="2018-07-12T00:00:00"/>
    <s v="Varies with device"/>
    <s v="Varies with device"/>
    <s v="50000"/>
    <s v="0"/>
  </r>
  <r>
    <s v="Get Over Your Ex"/>
    <x v="7"/>
    <n v="4.0999999999999996"/>
    <n v="10"/>
    <s v="11M"/>
    <s v="5,000+"/>
    <x v="0"/>
    <n v="0"/>
    <x v="0"/>
    <s v="Dating"/>
    <d v="2017-04-12T00:00:00"/>
    <n v="1.1000000000000001"/>
    <s v="4.0.3 and up"/>
    <s v="5000"/>
    <s v="0"/>
  </r>
  <r>
    <s v="Advanced EX for MITSUBISHI"/>
    <x v="25"/>
    <n v="2.9"/>
    <n v="33"/>
    <s v="141k"/>
    <s v="1,000+"/>
    <x v="1"/>
    <n v="4.99"/>
    <x v="0"/>
    <s v="Tools"/>
    <d v="2015-08-21T00:00:00"/>
    <n v="1.1000000000000001"/>
    <s v="1.6 and up"/>
    <s v="1000"/>
    <s v="4.99"/>
  </r>
  <r>
    <s v="Advanced EX for KIA"/>
    <x v="25"/>
    <n v="3.3"/>
    <n v="257"/>
    <s v="160k"/>
    <s v="5,000+"/>
    <x v="1"/>
    <n v="4.99"/>
    <x v="0"/>
    <s v="Tools"/>
    <d v="2015-03-14T00:00:00"/>
    <n v="1.4"/>
    <s v="1.6 and up"/>
    <s v="5000"/>
    <s v="4.99"/>
  </r>
  <r>
    <s v="Money Manager Ex for Android"/>
    <x v="11"/>
    <n v="4.2"/>
    <n v="2695"/>
    <s v="Varies with device"/>
    <s v="100,000+"/>
    <x v="0"/>
    <n v="0"/>
    <x v="0"/>
    <s v="Finance"/>
    <d v="2018-02-26T00:00:00"/>
    <s v="Varies with device"/>
    <s v="Varies with device"/>
    <s v="100000"/>
    <s v="0"/>
  </r>
  <r>
    <s v="Airway Ex - Intubate. Anesthetize. Train."/>
    <x v="19"/>
    <n v="4.3"/>
    <n v="123"/>
    <s v="86M"/>
    <s v="10,000+"/>
    <x v="0"/>
    <n v="0"/>
    <x v="0"/>
    <s v="Medical"/>
    <d v="2018-06-01T00:00:00"/>
    <s v="0.6.88"/>
    <s v="5.0 and up"/>
    <s v="10000"/>
    <s v="0"/>
  </r>
  <r>
    <s v="Advanced EX for NISSAN"/>
    <x v="25"/>
    <n v="2.9"/>
    <n v="164"/>
    <s v="144k"/>
    <s v="5,000+"/>
    <x v="1"/>
    <n v="4.99"/>
    <x v="0"/>
    <s v="Tools"/>
    <d v="2015-03-14T00:00:00"/>
    <n v="1.3"/>
    <s v="1.6 and up"/>
    <s v="5000"/>
    <s v="4.99"/>
  </r>
  <r>
    <s v="Advanced EX for FIAT"/>
    <x v="25"/>
    <n v="3.5"/>
    <n v="138"/>
    <s v="141k"/>
    <s v="5,000+"/>
    <x v="1"/>
    <n v="4.99"/>
    <x v="0"/>
    <s v="Tools"/>
    <d v="2015-03-05T00:00:00"/>
    <n v="1.6"/>
    <s v="1.6 and up"/>
    <s v="5000"/>
    <s v="4.99"/>
  </r>
  <r>
    <s v="Advanced EX for RENAULT"/>
    <x v="25"/>
    <n v="2.8"/>
    <n v="130"/>
    <s v="143k"/>
    <s v="5,000+"/>
    <x v="1"/>
    <n v="4.99"/>
    <x v="0"/>
    <s v="Tools"/>
    <d v="2015-03-14T00:00:00"/>
    <n v="1.1000000000000001"/>
    <s v="1.6 and up"/>
    <s v="5000"/>
    <s v="4.99"/>
  </r>
  <r>
    <s v="EX File Explorer File Manage Pro"/>
    <x v="27"/>
    <s v="NaN"/>
    <n v="1"/>
    <s v="6.3M"/>
    <s v="50+"/>
    <x v="1"/>
    <n v="1.99"/>
    <x v="0"/>
    <s v="Productivity"/>
    <d v="2017-08-06T00:00:00"/>
    <n v="1"/>
    <s v="4.0 and up"/>
    <s v="50"/>
    <s v="1.99"/>
  </r>
  <r>
    <s v="Aurum Blade EX"/>
    <x v="18"/>
    <n v="4.3"/>
    <n v="28151"/>
    <s v="17M"/>
    <s v="1,000,000+"/>
    <x v="0"/>
    <n v="0"/>
    <x v="2"/>
    <s v="Role Playing"/>
    <d v="2015-06-04T00:00:00"/>
    <s v="1.0.2"/>
    <s v="2.2 and up"/>
    <s v="1000000"/>
    <s v="0"/>
  </r>
  <r>
    <s v="SCI-Ex"/>
    <x v="13"/>
    <n v="3.5"/>
    <n v="8"/>
    <s v="7.9M"/>
    <s v="1,000+"/>
    <x v="0"/>
    <n v="0"/>
    <x v="0"/>
    <s v="Health &amp; Fitness"/>
    <d v="2018-06-28T00:00:00"/>
    <s v="1.0060.b0060"/>
    <s v="5.0 and up"/>
    <s v="1000"/>
    <s v="0"/>
  </r>
  <r>
    <s v="Papyrus Ex"/>
    <x v="25"/>
    <n v="4.5999999999999996"/>
    <n v="1092"/>
    <s v="190k"/>
    <s v="100,000+"/>
    <x v="0"/>
    <n v="0"/>
    <x v="0"/>
    <s v="Tools"/>
    <d v="2012-06-27T00:00:00"/>
    <s v="2.3.3"/>
    <s v="2.1 and up"/>
    <s v="100000"/>
    <s v="0"/>
  </r>
  <r>
    <s v="GLASS GO Launcher EX Theme"/>
    <x v="26"/>
    <n v="4.2"/>
    <n v="18280"/>
    <s v="6.0M"/>
    <s v="1,000,000+"/>
    <x v="0"/>
    <n v="0"/>
    <x v="0"/>
    <s v="Personalization"/>
    <d v="2015-01-08T00:00:00"/>
    <n v="1.28"/>
    <s v="1.6 and up"/>
    <s v="1000000"/>
    <s v="0"/>
  </r>
  <r>
    <s v="Moonlight GO Weather EX"/>
    <x v="29"/>
    <n v="4.2"/>
    <n v="11510"/>
    <s v="3.5M"/>
    <s v="1,000,000+"/>
    <x v="0"/>
    <n v="0"/>
    <x v="0"/>
    <s v="Weather"/>
    <d v="2014-08-28T00:00:00"/>
    <n v="1.4"/>
    <s v="2.2 and up"/>
    <s v="1000000"/>
    <s v="0"/>
  </r>
  <r>
    <s v="My Ex Girlfriend Comes Back"/>
    <x v="18"/>
    <n v="3.7"/>
    <n v="3258"/>
    <s v="26M"/>
    <s v="500,000+"/>
    <x v="0"/>
    <n v="0"/>
    <x v="0"/>
    <s v="Casual"/>
    <d v="2016-03-04T00:00:00"/>
    <s v="1.0.0"/>
    <s v="2.3 and up"/>
    <s v="500000"/>
    <s v="0"/>
  </r>
  <r>
    <s v="An Elite Warrior Ex"/>
    <x v="17"/>
    <n v="4.7"/>
    <n v="15"/>
    <s v="93M"/>
    <s v="100+"/>
    <x v="1"/>
    <n v="0.99"/>
    <x v="0"/>
    <s v="Adventure"/>
    <d v="2016-11-21T00:00:00"/>
    <n v="1.59"/>
    <s v="4.0.3 and up"/>
    <s v="100"/>
    <s v="0.99"/>
  </r>
  <r>
    <s v="Gods Wars Ex : Vampire"/>
    <x v="18"/>
    <n v="3.9"/>
    <n v="1550"/>
    <s v="21M"/>
    <s v="100,000+"/>
    <x v="0"/>
    <n v="0"/>
    <x v="1"/>
    <s v="Role Playing"/>
    <d v="2017-10-28T00:00:00"/>
    <s v="1.0.6"/>
    <s v="3.0 and up"/>
    <s v="100000"/>
    <s v="0"/>
  </r>
  <r>
    <s v="BakaReader EX"/>
    <x v="3"/>
    <n v="4.3"/>
    <n v="8894"/>
    <s v="2.3M"/>
    <s v="100,000+"/>
    <x v="0"/>
    <n v="0"/>
    <x v="0"/>
    <s v="Books &amp; Reference"/>
    <d v="2018-07-23T00:00:00"/>
    <s v="1.1.51"/>
    <s v="4.0 and up"/>
    <s v="100000"/>
    <s v="0"/>
  </r>
  <r>
    <s v="Snes9x EX+"/>
    <x v="17"/>
    <n v="4.4000000000000004"/>
    <n v="70351"/>
    <s v="Varies with device"/>
    <s v="5,000,000+"/>
    <x v="0"/>
    <n v="0"/>
    <x v="0"/>
    <s v="Arcade"/>
    <d v="2018-03-03T00:00:00"/>
    <s v="Varies with device"/>
    <s v="Varies with device"/>
    <s v="5000000"/>
    <s v="0"/>
  </r>
  <r>
    <s v="X your Ex - Break Up Treatment"/>
    <x v="13"/>
    <n v="4"/>
    <n v="32"/>
    <s v="64M"/>
    <s v="5,000+"/>
    <x v="0"/>
    <n v="0"/>
    <x v="0"/>
    <s v="Health &amp; Fitness"/>
    <d v="2017-05-20T00:00:00"/>
    <n v="3.9"/>
    <s v="4.1 and up"/>
    <s v="5000"/>
    <s v="0"/>
  </r>
  <r>
    <s v="Ex Quotes"/>
    <x v="16"/>
    <n v="4.4000000000000004"/>
    <n v="129"/>
    <s v="8.1M"/>
    <s v="50,000+"/>
    <x v="0"/>
    <n v="0"/>
    <x v="2"/>
    <s v="Lifestyle"/>
    <d v="2018-06-16T00:00:00"/>
    <s v="3.0.1"/>
    <s v="4.1 and up"/>
    <s v="50000"/>
    <s v="0"/>
  </r>
  <r>
    <s v="GO Contacts EX Black &amp; Grey"/>
    <x v="26"/>
    <n v="3.7"/>
    <n v="21"/>
    <s v="376k"/>
    <s v="500+"/>
    <x v="1"/>
    <n v="0.99"/>
    <x v="0"/>
    <s v="Personalization"/>
    <d v="2013-09-24T00:00:00"/>
    <n v="1"/>
    <s v="1.6 and up"/>
    <s v="500"/>
    <s v="0.99"/>
  </r>
  <r>
    <s v="CYANOGEN GO Launcher EX Theme"/>
    <x v="26"/>
    <n v="4.3"/>
    <n v="60298"/>
    <s v="13M"/>
    <s v="5,000,000+"/>
    <x v="0"/>
    <n v="0"/>
    <x v="0"/>
    <s v="Personalization"/>
    <d v="2015-01-08T00:00:00"/>
    <n v="1.38"/>
    <s v="1.6 and up"/>
    <s v="5000000"/>
    <s v="0"/>
  </r>
  <r>
    <s v="Ex Service Taxis"/>
    <x v="4"/>
    <n v="3.5"/>
    <n v="15"/>
    <s v="8.0M"/>
    <s v="1,000+"/>
    <x v="0"/>
    <n v="0"/>
    <x v="0"/>
    <s v="Business"/>
    <d v="2015-10-21T00:00:00"/>
    <s v="20.7.9.2"/>
    <s v="2.3 and up"/>
    <s v="1000"/>
    <s v="0"/>
  </r>
  <r>
    <s v="Rejoin Your Ex"/>
    <x v="20"/>
    <s v="NaN"/>
    <n v="0"/>
    <s v="29M"/>
    <s v="100+"/>
    <x v="0"/>
    <n v="0"/>
    <x v="0"/>
    <s v="Social"/>
    <d v="2015-05-26T00:00:00"/>
    <n v="2"/>
    <s v="2.3.3 and up"/>
    <s v="100"/>
    <s v="0"/>
  </r>
  <r>
    <s v="S.O.L : Stone of Life EX"/>
    <x v="18"/>
    <n v="4.3"/>
    <n v="171220"/>
    <s v="42M"/>
    <s v="5,000,000+"/>
    <x v="0"/>
    <n v="0"/>
    <x v="2"/>
    <s v="Role Playing"/>
    <d v="2015-07-28T00:00:00"/>
    <s v="1.2.6"/>
    <s v="2.3.3 and up"/>
    <s v="5000000"/>
    <s v="0"/>
  </r>
  <r>
    <s v="How To Get Your Ex Back Fast"/>
    <x v="16"/>
    <n v="4"/>
    <n v="22"/>
    <s v="19M"/>
    <s v="5,000+"/>
    <x v="0"/>
    <n v="0"/>
    <x v="0"/>
    <s v="Lifestyle"/>
    <d v="2018-02-07T00:00:00"/>
    <n v="15"/>
    <s v="4.0.3 and up"/>
    <s v="5000"/>
    <s v="0"/>
  </r>
  <r>
    <s v="ExDialer PRO Key"/>
    <x v="6"/>
    <n v="4.5"/>
    <n v="5474"/>
    <s v="17k"/>
    <s v="100,000+"/>
    <x v="1"/>
    <n v="3.99"/>
    <x v="0"/>
    <s v="Communication"/>
    <d v="2014-01-15T00:00:00"/>
    <n v="81"/>
    <s v="2.1 and up"/>
    <s v="100000"/>
    <s v="3.99"/>
  </r>
  <r>
    <s v="Volume Control Ex"/>
    <x v="25"/>
    <n v="4.2"/>
    <n v="5"/>
    <s v="2.5M"/>
    <s v="100+"/>
    <x v="1"/>
    <n v="1.49"/>
    <x v="0"/>
    <s v="Tools"/>
    <d v="2018-07-30T00:00:00"/>
    <s v="1.6.2"/>
    <s v="4.0 and up"/>
    <s v="100"/>
    <s v="1.49"/>
  </r>
  <r>
    <s v="Virtual Dice EX"/>
    <x v="17"/>
    <n v="4.3"/>
    <n v="40"/>
    <s v="3.6M"/>
    <s v="5,000+"/>
    <x v="0"/>
    <n v="0"/>
    <x v="0"/>
    <s v="Board"/>
    <d v="2016-03-15T00:00:00"/>
    <n v="2.8"/>
    <s v="3.0 and up"/>
    <s v="5000"/>
    <s v="0"/>
  </r>
  <r>
    <s v="Black Theme Go Launcher EX"/>
    <x v="26"/>
    <n v="4.0999999999999996"/>
    <n v="285"/>
    <s v="3.9M"/>
    <s v="50,000+"/>
    <x v="0"/>
    <n v="0"/>
    <x v="1"/>
    <s v="Personalization"/>
    <d v="2017-10-03T00:00:00"/>
    <n v="5"/>
    <s v="2.3 and up"/>
    <s v="50000"/>
    <s v="0"/>
  </r>
  <r>
    <s v="EY Events"/>
    <x v="4"/>
    <n v="2.5"/>
    <n v="31"/>
    <s v="54M"/>
    <s v="10,000+"/>
    <x v="0"/>
    <n v="0"/>
    <x v="0"/>
    <s v="Business"/>
    <d v="2018-04-04T00:00:00"/>
    <n v="2.6"/>
    <s v="4.1 and up"/>
    <s v="10000"/>
    <s v="0"/>
  </r>
  <r>
    <s v="EY GlobalOne"/>
    <x v="4"/>
    <n v="2.7"/>
    <n v="11"/>
    <s v="6.8M"/>
    <s v="1,000+"/>
    <x v="0"/>
    <n v="0"/>
    <x v="0"/>
    <s v="Business"/>
    <d v="2017-11-27T00:00:00"/>
    <s v="3.1.0"/>
    <s v="2.2 and up"/>
    <s v="1000"/>
    <s v="0"/>
  </r>
  <r>
    <s v="EY Team Connect"/>
    <x v="27"/>
    <s v="NaN"/>
    <n v="0"/>
    <s v="38M"/>
    <s v="50+"/>
    <x v="0"/>
    <n v="0"/>
    <x v="0"/>
    <s v="Productivity"/>
    <d v="2018-06-08T00:00:00"/>
    <s v="1.20180531.3"/>
    <s v="5.0 and up"/>
    <s v="50"/>
    <s v="0"/>
  </r>
  <r>
    <s v="EY eMentor"/>
    <x v="18"/>
    <s v="NaN"/>
    <n v="5"/>
    <s v="44M"/>
    <s v="500+"/>
    <x v="0"/>
    <n v="0"/>
    <x v="0"/>
    <s v="Education"/>
    <d v="2016-11-03T00:00:00"/>
    <s v="1.0.0"/>
    <s v="4.4 and up"/>
    <s v="500"/>
    <s v="0"/>
  </r>
  <r>
    <s v="EY Conferences"/>
    <x v="4"/>
    <s v="NaN"/>
    <n v="1"/>
    <s v="30M"/>
    <s v="1,000+"/>
    <x v="0"/>
    <n v="0"/>
    <x v="0"/>
    <s v="Business"/>
    <d v="2018-05-16T00:00:00"/>
    <n v="5.28"/>
    <s v="5.0 and up"/>
    <s v="1000"/>
    <s v="0"/>
  </r>
  <r>
    <s v="EY Africa"/>
    <x v="4"/>
    <s v="NaN"/>
    <n v="0"/>
    <s v="8.4M"/>
    <s v="100+"/>
    <x v="0"/>
    <n v="0"/>
    <x v="0"/>
    <s v="Business"/>
    <d v="2018-04-09T00:00:00"/>
    <s v="1.42.180409"/>
    <s v="4.2 and up"/>
    <s v="100"/>
    <s v="0"/>
  </r>
  <r>
    <s v="EY TaxChat"/>
    <x v="11"/>
    <n v="1.2"/>
    <n v="44"/>
    <s v="27M"/>
    <s v="1,000+"/>
    <x v="0"/>
    <n v="0"/>
    <x v="0"/>
    <s v="Finance"/>
    <d v="2018-04-09T00:00:00"/>
    <s v="3.24.0"/>
    <s v="6.0 and up"/>
    <s v="1000"/>
    <s v="0"/>
  </r>
  <r>
    <s v="EY Expenses"/>
    <x v="11"/>
    <s v="NaN"/>
    <n v="0"/>
    <s v="10M"/>
    <s v="1,000+"/>
    <x v="0"/>
    <n v="0"/>
    <x v="0"/>
    <s v="Finance"/>
    <d v="2018-07-09T00:00:00"/>
    <n v="1.1000000000000001"/>
    <s v="4.1 and up"/>
    <s v="1000"/>
    <s v="0"/>
  </r>
  <r>
    <s v="EY Tax Briefing"/>
    <x v="4"/>
    <s v="NaN"/>
    <n v="3"/>
    <s v="15M"/>
    <s v="100+"/>
    <x v="0"/>
    <n v="0"/>
    <x v="0"/>
    <s v="Business"/>
    <d v="2018-03-21T00:00:00"/>
    <n v="1"/>
    <s v="4.1 and up"/>
    <s v="100"/>
    <s v="0"/>
  </r>
  <r>
    <s v="EY Digital Direct"/>
    <x v="4"/>
    <s v="NaN"/>
    <n v="0"/>
    <s v="27M"/>
    <s v="5+"/>
    <x v="0"/>
    <n v="0"/>
    <x v="0"/>
    <s v="Business"/>
    <d v="2018-08-03T00:00:00"/>
    <n v="2"/>
    <s v="6.0 and up"/>
    <s v="5"/>
    <s v="0"/>
  </r>
  <r>
    <s v="EY India Tax Insights"/>
    <x v="4"/>
    <n v="4.7"/>
    <n v="87"/>
    <s v="5.1M"/>
    <s v="10,000+"/>
    <x v="0"/>
    <n v="0"/>
    <x v="0"/>
    <s v="Business"/>
    <d v="2017-07-15T00:00:00"/>
    <s v="0.0.1"/>
    <s v="4.1 and up"/>
    <s v="10000"/>
    <s v="0"/>
  </r>
  <r>
    <s v="EY Forensics"/>
    <x v="11"/>
    <n v="4.9000000000000004"/>
    <n v="7"/>
    <s v="3.4M"/>
    <s v="1,000+"/>
    <x v="0"/>
    <n v="0"/>
    <x v="0"/>
    <s v="Finance"/>
    <d v="2016-06-17T00:00:00"/>
    <s v="1.0.1"/>
    <s v="4.0.3 and up"/>
    <s v="1000"/>
    <s v="0"/>
  </r>
  <r>
    <s v="EY India CFO Insights"/>
    <x v="4"/>
    <n v="4.7"/>
    <n v="37"/>
    <s v="10M"/>
    <s v="5,000+"/>
    <x v="0"/>
    <n v="0"/>
    <x v="0"/>
    <s v="Business"/>
    <d v="2018-06-29T00:00:00"/>
    <n v="1.5"/>
    <s v="4.1 and up"/>
    <s v="5000"/>
    <s v="0"/>
  </r>
  <r>
    <s v="EY Digital Tax AR"/>
    <x v="4"/>
    <s v="NaN"/>
    <n v="2"/>
    <s v="19M"/>
    <s v="100+"/>
    <x v="0"/>
    <n v="0"/>
    <x v="0"/>
    <s v="Business"/>
    <d v="2017-09-29T00:00:00"/>
    <n v="1.6"/>
    <s v="4.0 and up"/>
    <s v="100"/>
    <s v="0"/>
  </r>
  <r>
    <s v="EY Divest"/>
    <x v="4"/>
    <s v="NaN"/>
    <n v="0"/>
    <s v="54M"/>
    <s v="5+"/>
    <x v="0"/>
    <n v="0"/>
    <x v="0"/>
    <s v="Business"/>
    <d v="2017-07-11T00:00:00"/>
    <s v="1.0.0"/>
    <s v="4.0 and up"/>
    <s v="5"/>
    <s v="0"/>
  </r>
  <r>
    <s v="EY ATL Fuel Calculator"/>
    <x v="27"/>
    <n v="4.4000000000000004"/>
    <n v="15"/>
    <s v="3.1M"/>
    <s v="500+"/>
    <x v="0"/>
    <n v="0"/>
    <x v="0"/>
    <s v="Productivity"/>
    <d v="2018-07-21T00:00:00"/>
    <n v="12"/>
    <s v="2.1 and up"/>
    <s v="500"/>
    <s v="0"/>
  </r>
  <r>
    <s v="Fuel Calculator for EY"/>
    <x v="25"/>
    <n v="4.7"/>
    <n v="32"/>
    <s v="2.7M"/>
    <s v="1,000+"/>
    <x v="0"/>
    <n v="0"/>
    <x v="0"/>
    <s v="Tools"/>
    <d v="2018-06-15T00:00:00"/>
    <n v="1.1100000000000001"/>
    <s v="2.1 and up"/>
    <s v="1000"/>
    <s v="0"/>
  </r>
  <r>
    <s v="EY Digi India Personal Tax"/>
    <x v="4"/>
    <n v="4"/>
    <n v="2"/>
    <s v="1.7M"/>
    <s v="100+"/>
    <x v="0"/>
    <n v="0"/>
    <x v="0"/>
    <s v="Business"/>
    <d v="2018-05-24T00:00:00"/>
    <n v="5"/>
    <s v="4.0.3 and up"/>
    <s v="100"/>
    <s v="0"/>
  </r>
  <r>
    <s v="EY Catalyst Reader"/>
    <x v="4"/>
    <s v="NaN"/>
    <n v="1"/>
    <s v="8.4M"/>
    <s v="5+"/>
    <x v="0"/>
    <n v="0"/>
    <x v="0"/>
    <s v="Business"/>
    <d v="2018-04-10T00:00:00"/>
    <s v="1.2.1"/>
    <s v="5.0 - 7.1.1"/>
    <s v="5"/>
    <s v="0"/>
  </r>
  <r>
    <s v="Pink Guy - Ey B0ss"/>
    <x v="18"/>
    <n v="4.7"/>
    <n v="13"/>
    <s v="1.2M"/>
    <s v="500+"/>
    <x v="0"/>
    <n v="0"/>
    <x v="0"/>
    <s v="Entertainment"/>
    <d v="2016-05-04T00:00:00"/>
    <n v="1"/>
    <s v="4.0.3 and up"/>
    <s v="500"/>
    <s v="0"/>
  </r>
  <r>
    <s v="EY Staff ENTERTAINER"/>
    <x v="16"/>
    <n v="4.3"/>
    <n v="218"/>
    <s v="19M"/>
    <s v="10,000+"/>
    <x v="0"/>
    <n v="0"/>
    <x v="0"/>
    <s v="Lifestyle"/>
    <d v="2017-01-16T00:00:00"/>
    <s v="1.0.3"/>
    <s v="2.3 and up"/>
    <s v="10000"/>
    <s v="0"/>
  </r>
  <r>
    <s v="EY EMEIA Diversity &amp; Inclusion"/>
    <x v="4"/>
    <s v="NaN"/>
    <n v="4"/>
    <s v="12M"/>
    <s v="500+"/>
    <x v="0"/>
    <n v="0"/>
    <x v="0"/>
    <s v="Business"/>
    <d v="2016-11-25T00:00:00"/>
    <s v="1.0.0"/>
    <s v="4.4 and up"/>
    <s v="500"/>
    <s v="0"/>
  </r>
  <r>
    <s v="Ey Sey Storytime ážšáž¿áž„áž“áž·áž‘áž¶áž“ážáž¶áž¥ážŸáž¸"/>
    <x v="18"/>
    <n v="4.7"/>
    <n v="1327"/>
    <s v="44M"/>
    <s v="10,000+"/>
    <x v="0"/>
    <n v="0"/>
    <x v="0"/>
    <s v="Education;Education"/>
    <d v="2017-05-18T00:00:00"/>
    <s v="1.2.2"/>
    <s v="4.0.3 and up"/>
    <s v="10000"/>
    <s v="0"/>
  </r>
  <r>
    <s v="EY Football"/>
    <x v="23"/>
    <s v="NaN"/>
    <n v="0"/>
    <s v="26M"/>
    <s v="10+"/>
    <x v="0"/>
    <n v="0"/>
    <x v="0"/>
    <s v="Sports"/>
    <d v="2017-08-14T00:00:00"/>
    <n v="1"/>
    <s v="4.1 and up"/>
    <s v="10"/>
    <s v="0"/>
  </r>
  <r>
    <s v="Eyes - The Scary Horror Game Adventure"/>
    <x v="17"/>
    <n v="4.4000000000000004"/>
    <n v="499483"/>
    <s v="99M"/>
    <s v="10,000,000+"/>
    <x v="0"/>
    <n v="0"/>
    <x v="1"/>
    <s v="Adventure"/>
    <d v="2018-08-02T00:00:00"/>
    <s v="5.6.14"/>
    <s v="4.1 and up"/>
    <s v="10000000"/>
    <s v="0"/>
  </r>
  <r>
    <s v="Amleen Ey"/>
    <x v="20"/>
    <s v="NaN"/>
    <n v="0"/>
    <s v="19M"/>
    <s v="1+"/>
    <x v="0"/>
    <n v="0"/>
    <x v="0"/>
    <s v="Social"/>
    <d v="2017-07-24T00:00:00"/>
    <n v="1"/>
    <s v="4.1 and up"/>
    <s v="1"/>
    <s v="0"/>
  </r>
  <r>
    <s v="EY Events Switzerland"/>
    <x v="27"/>
    <s v="NaN"/>
    <n v="1"/>
    <s v="18M"/>
    <s v="500+"/>
    <x v="0"/>
    <n v="0"/>
    <x v="1"/>
    <s v="Productivity"/>
    <d v="2018-06-29T00:00:00"/>
    <s v="7.17.2.3"/>
    <s v="5.0 and up"/>
    <s v="500"/>
    <s v="0"/>
  </r>
  <r>
    <s v="EY TaxLaw NL"/>
    <x v="4"/>
    <s v="NaN"/>
    <n v="9"/>
    <s v="3.3M"/>
    <s v="100+"/>
    <x v="0"/>
    <n v="0"/>
    <x v="0"/>
    <s v="Business"/>
    <d v="2018-07-03T00:00:00"/>
    <s v="3.0.1"/>
    <s v="4.1 and up"/>
    <s v="100"/>
    <s v="0"/>
  </r>
  <r>
    <s v="EY-Parthenon"/>
    <x v="4"/>
    <s v="NaN"/>
    <n v="1"/>
    <s v="30M"/>
    <s v="5+"/>
    <x v="0"/>
    <n v="0"/>
    <x v="0"/>
    <s v="Business"/>
    <d v="2018-06-25T00:00:00"/>
    <s v="5.30.01"/>
    <s v="5.1 and up"/>
    <s v="5"/>
    <s v="0"/>
  </r>
  <r>
    <s v="EY Belgium Inhouse Day 2018"/>
    <x v="10"/>
    <s v="NaN"/>
    <n v="0"/>
    <s v="24M"/>
    <s v="10+"/>
    <x v="0"/>
    <n v="0"/>
    <x v="0"/>
    <s v="Events"/>
    <d v="2018-05-14T00:00:00"/>
    <s v="18.4.8.0"/>
    <s v="4.1 and up"/>
    <s v="10"/>
    <s v="0"/>
  </r>
  <r>
    <s v="Tenh Ey"/>
    <x v="21"/>
    <s v="NaN"/>
    <n v="0"/>
    <s v="4.5M"/>
    <s v="10+"/>
    <x v="0"/>
    <n v="0"/>
    <x v="0"/>
    <s v="Shopping"/>
    <d v="2017-03-31T00:00:00"/>
    <s v="1.0.1"/>
    <s v="4.4 and up"/>
    <s v="10"/>
    <s v="0"/>
  </r>
  <r>
    <s v="EY Oil &amp; Gas"/>
    <x v="4"/>
    <n v="4.5999999999999996"/>
    <n v="20"/>
    <s v="15M"/>
    <s v="1,000+"/>
    <x v="0"/>
    <n v="0"/>
    <x v="0"/>
    <s v="Business"/>
    <d v="2017-10-12T00:00:00"/>
    <s v="1.4.36"/>
    <s v="4.0.3 and up"/>
    <s v="1000"/>
    <s v="0"/>
  </r>
  <r>
    <s v="Coupe AdhÃ©mar EY 2017"/>
    <x v="20"/>
    <s v="NaN"/>
    <n v="6"/>
    <s v="10M"/>
    <s v="50+"/>
    <x v="0"/>
    <n v="0"/>
    <x v="1"/>
    <s v="Social"/>
    <d v="2016-12-26T00:00:00"/>
    <n v="1.3"/>
    <s v="4.1 and up"/>
    <s v="50"/>
    <s v="0"/>
  </r>
  <r>
    <s v="å“ˆå“ˆå§†ç‰¹ä¸EY"/>
    <x v="6"/>
    <s v="NaN"/>
    <n v="239"/>
    <s v="18M"/>
    <s v="10,000+"/>
    <x v="0"/>
    <n v="0"/>
    <x v="0"/>
    <s v="Communication"/>
    <d v="2018-07-31T00:00:00"/>
    <s v="1.3.4"/>
    <s v="4.4 and up"/>
    <s v="10000"/>
    <s v="0"/>
  </r>
  <r>
    <s v="Adhenarcos - Coupe Adhemar EY 2018"/>
    <x v="18"/>
    <s v="NaN"/>
    <n v="0"/>
    <s v="13M"/>
    <s v="100+"/>
    <x v="0"/>
    <n v="0"/>
    <x v="1"/>
    <s v="Entertainment"/>
    <d v="2018-01-10T00:00:00"/>
    <n v="1"/>
    <s v="4.1 and up"/>
    <s v="100"/>
    <s v="0"/>
  </r>
  <r>
    <s v="Third Eye"/>
    <x v="25"/>
    <n v="4.4000000000000004"/>
    <n v="19877"/>
    <s v="4.5M"/>
    <s v="1,000,000+"/>
    <x v="0"/>
    <n v="0"/>
    <x v="0"/>
    <s v="Tools"/>
    <d v="2018-01-07T00:00:00"/>
    <s v="1.1.6"/>
    <s v="4.0 and up"/>
    <s v="1000000"/>
    <s v="0"/>
  </r>
  <r>
    <s v="Sudoku Master"/>
    <x v="17"/>
    <n v="4.4000000000000004"/>
    <n v="58387"/>
    <s v="3.3M"/>
    <s v="1,000,000+"/>
    <x v="0"/>
    <n v="0"/>
    <x v="0"/>
    <s v="Word"/>
    <d v="2013-12-13T00:00:00"/>
    <s v="1.1.2"/>
    <s v="2.1 and up"/>
    <s v="1000000"/>
    <s v="0"/>
  </r>
  <r>
    <s v="Jungle Monkey Run"/>
    <x v="17"/>
    <n v="4.4000000000000004"/>
    <n v="54082"/>
    <s v="21M"/>
    <s v="10,000,000+"/>
    <x v="0"/>
    <n v="0"/>
    <x v="0"/>
    <s v="Adventure"/>
    <d v="2018-07-11T00:00:00"/>
    <s v="1.6.8"/>
    <s v="4.0.3 and up"/>
    <s v="10000000"/>
    <s v="0"/>
  </r>
  <r>
    <s v="Hey That's Pretty Good!"/>
    <x v="25"/>
    <n v="4.5999999999999996"/>
    <n v="222"/>
    <s v="10M"/>
    <s v="10,000+"/>
    <x v="0"/>
    <n v="0"/>
    <x v="0"/>
    <s v="Tools"/>
    <d v="2016-07-29T00:00:00"/>
    <s v="4.2.0"/>
    <s v="2.3 and up"/>
    <s v="10000"/>
    <s v="0"/>
  </r>
  <r>
    <s v="Everbridge"/>
    <x v="6"/>
    <n v="3.1"/>
    <n v="497"/>
    <s v="36M"/>
    <s v="100,000+"/>
    <x v="0"/>
    <n v="0"/>
    <x v="0"/>
    <s v="Communication"/>
    <d v="2018-07-17T00:00:00"/>
    <s v="8.6.2"/>
    <s v="4.4 and up"/>
    <s v="100000"/>
    <s v="0"/>
  </r>
  <r>
    <s v="I am Dentist - Save my Teeth"/>
    <x v="18"/>
    <n v="4.3"/>
    <n v="7443"/>
    <s v="33M"/>
    <s v="100,000+"/>
    <x v="0"/>
    <n v="0"/>
    <x v="0"/>
    <s v="Casual"/>
    <d v="2016-09-29T00:00:00"/>
    <s v="1.0.11"/>
    <s v="3.0 and up"/>
    <s v="100000"/>
    <s v="0"/>
  </r>
  <r>
    <s v="Best Auto Call Recorder Free"/>
    <x v="6"/>
    <n v="3.7"/>
    <n v="7"/>
    <s v="4.3M"/>
    <s v="500+"/>
    <x v="0"/>
    <n v="0"/>
    <x v="0"/>
    <s v="Communication"/>
    <d v="2017-10-02T00:00:00"/>
    <n v="2.1"/>
    <s v="4.1 and up"/>
    <s v="500"/>
    <s v="0"/>
  </r>
  <r>
    <s v="FilterGrid - Cam&amp;Photo Editor"/>
    <x v="22"/>
    <n v="4.5999999999999996"/>
    <n v="126338"/>
    <s v="9.6M"/>
    <s v="1,000,000+"/>
    <x v="0"/>
    <n v="0"/>
    <x v="0"/>
    <s v="Photography"/>
    <d v="2017-03-15T00:00:00"/>
    <s v="2.0.5"/>
    <s v="4.0 and up"/>
    <s v="1000000"/>
    <s v="0"/>
  </r>
  <r>
    <s v="EyPools"/>
    <x v="14"/>
    <s v="NaN"/>
    <n v="2"/>
    <s v="656k"/>
    <s v="100+"/>
    <x v="0"/>
    <n v="0"/>
    <x v="0"/>
    <s v="House &amp; Home"/>
    <d v="2017-11-24T00:00:00"/>
    <n v="1.3"/>
    <s v="4.0 and up"/>
    <s v="100"/>
    <s v="0"/>
  </r>
  <r>
    <s v="Etihad Airways"/>
    <x v="24"/>
    <n v="4.0999999999999996"/>
    <n v="3674"/>
    <s v="61M"/>
    <s v="500,000+"/>
    <x v="0"/>
    <n v="0"/>
    <x v="0"/>
    <s v="Travel &amp; Local"/>
    <d v="2018-07-09T00:00:00"/>
    <s v="1.8.1 (41)"/>
    <s v="5.0 and up"/>
    <s v="500000"/>
    <s v="0"/>
  </r>
  <r>
    <s v="Beach Volleyball 3D"/>
    <x v="23"/>
    <n v="4.2"/>
    <n v="43191"/>
    <s v="14M"/>
    <s v="5,000,000+"/>
    <x v="0"/>
    <n v="0"/>
    <x v="0"/>
    <s v="Sports"/>
    <d v="2018-01-10T00:00:00"/>
    <s v="1.0.3"/>
    <s v="2.1 and up"/>
    <s v="5000000"/>
    <s v="0"/>
  </r>
  <r>
    <s v="Organizer"/>
    <x v="27"/>
    <n v="4.4000000000000004"/>
    <n v="936"/>
    <s v="5.4M"/>
    <s v="50,000+"/>
    <x v="1"/>
    <n v="2.99"/>
    <x v="0"/>
    <s v="Productivity"/>
    <d v="2018-06-17T00:00:00"/>
    <n v="2.96"/>
    <s v="4.0 and up"/>
    <s v="50000"/>
    <s v="2.99"/>
  </r>
  <r>
    <s v="EZ Video Download for Facebook"/>
    <x v="20"/>
    <n v="4.0999999999999996"/>
    <n v="34079"/>
    <s v="1.3M"/>
    <s v="1,000,000+"/>
    <x v="0"/>
    <n v="0"/>
    <x v="1"/>
    <s v="Social"/>
    <d v="2017-03-14T00:00:00"/>
    <n v="2.0009999999999999"/>
    <s v="4.0.3 and up"/>
    <s v="1000000"/>
    <s v="0"/>
  </r>
  <r>
    <s v="EZCast â€“ Cast Media to TV"/>
    <x v="30"/>
    <n v="3.6"/>
    <n v="32112"/>
    <s v="Varies with device"/>
    <s v="1,000,000+"/>
    <x v="0"/>
    <n v="0"/>
    <x v="0"/>
    <s v="Video Players &amp; Editors"/>
    <d v="2018-07-04T00:00:00"/>
    <s v="Varies with device"/>
    <s v="Varies with device"/>
    <s v="1000000"/>
    <s v="0"/>
  </r>
  <r>
    <s v="EZ Cleaner - Booster Optimizer"/>
    <x v="25"/>
    <n v="4.4000000000000004"/>
    <n v="6801"/>
    <s v="2.8M"/>
    <s v="500,000+"/>
    <x v="0"/>
    <n v="0"/>
    <x v="0"/>
    <s v="Tools"/>
    <d v="2018-01-08T00:00:00"/>
    <s v="1.3.1"/>
    <s v="4.0.3 and up"/>
    <s v="500000"/>
    <s v="0"/>
  </r>
  <r>
    <s v="EZ PZ RPG"/>
    <x v="18"/>
    <n v="3.8"/>
    <n v="70903"/>
    <s v="47M"/>
    <s v="1,000,000+"/>
    <x v="0"/>
    <n v="0"/>
    <x v="2"/>
    <s v="Role Playing"/>
    <d v="2016-10-27T00:00:00"/>
    <s v="2.164.4"/>
    <s v="2.3 and up"/>
    <s v="1000000"/>
    <s v="0"/>
  </r>
  <r>
    <s v="EZ Receipts"/>
    <x v="11"/>
    <n v="4"/>
    <n v="2187"/>
    <s v="Varies with device"/>
    <s v="100,000+"/>
    <x v="0"/>
    <n v="0"/>
    <x v="0"/>
    <s v="Finance"/>
    <d v="2018-08-01T00:00:00"/>
    <s v="Varies with device"/>
    <s v="Varies with device"/>
    <s v="100000"/>
    <s v="0"/>
  </r>
  <r>
    <s v="EZ Thanks"/>
    <x v="4"/>
    <n v="3.2"/>
    <n v="116"/>
    <s v="Varies with device"/>
    <s v="10,000+"/>
    <x v="0"/>
    <n v="0"/>
    <x v="0"/>
    <s v="Business"/>
    <d v="2018-06-13T00:00:00"/>
    <s v="Varies with device"/>
    <s v="Varies with device"/>
    <s v="10000"/>
    <s v="0"/>
  </r>
  <r>
    <s v="EZ Inspections"/>
    <x v="27"/>
    <n v="2.8"/>
    <n v="160"/>
    <s v="7.6M"/>
    <s v="10,000+"/>
    <x v="0"/>
    <n v="0"/>
    <x v="0"/>
    <s v="Productivity"/>
    <d v="2018-07-27T00:00:00"/>
    <s v="4.5.24"/>
    <s v="4.2 and up"/>
    <s v="10000"/>
    <s v="0"/>
  </r>
  <r>
    <s v="EZ-ELD Update"/>
    <x v="1"/>
    <n v="3.1"/>
    <n v="14"/>
    <s v="4.6M"/>
    <s v="1,000+"/>
    <x v="0"/>
    <n v="0"/>
    <x v="0"/>
    <s v="Auto &amp; Vehicles"/>
    <d v="2018-02-09T00:00:00"/>
    <n v="16"/>
    <s v="4.3 and up"/>
    <s v="1000"/>
    <s v="0"/>
  </r>
  <r>
    <s v="EZ Display"/>
    <x v="27"/>
    <n v="2.9"/>
    <n v="280"/>
    <s v="10.0M"/>
    <s v="50,000+"/>
    <x v="0"/>
    <n v="0"/>
    <x v="0"/>
    <s v="Productivity"/>
    <d v="2014-11-14T00:00:00"/>
    <s v="1.0.0.457"/>
    <s v="4.0 and up"/>
    <s v="50000"/>
    <s v="0"/>
  </r>
  <r>
    <s v="EZ Web Video Cast | Chromecast"/>
    <x v="30"/>
    <n v="4.0999999999999996"/>
    <n v="1276"/>
    <s v="4.6M"/>
    <s v="100,000+"/>
    <x v="0"/>
    <n v="0"/>
    <x v="0"/>
    <s v="Video Players &amp; Editors"/>
    <d v="2017-12-14T00:00:00"/>
    <n v="1"/>
    <s v="4.4 and up"/>
    <s v="100000"/>
    <s v="0"/>
  </r>
  <r>
    <s v="ez Share Android app"/>
    <x v="22"/>
    <n v="3.3"/>
    <n v="1461"/>
    <s v="13M"/>
    <s v="100,000+"/>
    <x v="0"/>
    <n v="0"/>
    <x v="0"/>
    <s v="Photography"/>
    <d v="2017-08-31T00:00:00"/>
    <s v="3.2.6"/>
    <s v="2.3 and up"/>
    <s v="100000"/>
    <s v="0"/>
  </r>
  <r>
    <s v="EZ File Manager(Root Explorer)"/>
    <x v="27"/>
    <n v="3.5"/>
    <n v="626"/>
    <s v="1.2M"/>
    <s v="100,000+"/>
    <x v="0"/>
    <n v="0"/>
    <x v="0"/>
    <s v="Productivity"/>
    <d v="2015-06-23T00:00:00"/>
    <n v="1.1000000000000001"/>
    <s v="3.2 and up"/>
    <s v="100000"/>
    <s v="0"/>
  </r>
  <r>
    <s v="EZ Launcher"/>
    <x v="26"/>
    <n v="4.2"/>
    <n v="18926"/>
    <s v="2.9M"/>
    <s v="1,000,000+"/>
    <x v="0"/>
    <n v="0"/>
    <x v="0"/>
    <s v="Personalization"/>
    <d v="2013-09-28T00:00:00"/>
    <s v="0.5.2 beta"/>
    <s v="2.2 and up"/>
    <s v="1000000"/>
    <s v="0"/>
  </r>
  <r>
    <s v="EZ-SEE"/>
    <x v="30"/>
    <n v="2.8"/>
    <n v="71"/>
    <s v="10M"/>
    <s v="10,000+"/>
    <x v="0"/>
    <n v="0"/>
    <x v="0"/>
    <s v="Video Players &amp; Editors"/>
    <d v="2018-07-18T00:00:00"/>
    <n v="3.08"/>
    <s v="5.0 and up"/>
    <s v="10000"/>
    <s v="0"/>
  </r>
  <r>
    <s v="EZ-ELD Driver App (Free)"/>
    <x v="1"/>
    <n v="2.1"/>
    <n v="83"/>
    <s v="4.8M"/>
    <s v="5,000+"/>
    <x v="0"/>
    <n v="0"/>
    <x v="0"/>
    <s v="Auto &amp; Vehicles"/>
    <d v="2018-07-29T00:00:00"/>
    <s v="1.0.12"/>
    <s v="4.3 and up"/>
    <s v="5000"/>
    <s v="0"/>
  </r>
  <r>
    <s v="Ez Mirror Match"/>
    <x v="17"/>
    <n v="4.4000000000000004"/>
    <n v="3344"/>
    <s v="36M"/>
    <s v="500,000+"/>
    <x v="0"/>
    <n v="0"/>
    <x v="0"/>
    <s v="Arcade"/>
    <d v="2018-01-03T00:00:00"/>
    <n v="2.1"/>
    <s v="4.0 and up"/>
    <s v="500000"/>
    <s v="0"/>
  </r>
  <r>
    <s v="EZ Notes Lite"/>
    <x v="27"/>
    <n v="4.4000000000000004"/>
    <n v="69"/>
    <s v="3.5M"/>
    <s v="1,000+"/>
    <x v="0"/>
    <n v="0"/>
    <x v="0"/>
    <s v="Productivity"/>
    <d v="2016-07-08T00:00:00"/>
    <n v="2.79"/>
    <s v="4.0 and up"/>
    <s v="1000"/>
    <s v="0"/>
  </r>
  <r>
    <s v="EZ Bluetooth"/>
    <x v="25"/>
    <n v="4.2"/>
    <n v="789"/>
    <s v="Varies with device"/>
    <s v="50,000+"/>
    <x v="0"/>
    <n v="0"/>
    <x v="0"/>
    <s v="Tools"/>
    <d v="2014-08-05T00:00:00"/>
    <s v="Varies with device"/>
    <s v="Varies with device"/>
    <s v="50000"/>
    <s v="0"/>
  </r>
  <r>
    <s v="Dream EZ"/>
    <x v="13"/>
    <n v="4.0999999999999996"/>
    <n v="107"/>
    <s v="50M"/>
    <s v="10,000+"/>
    <x v="0"/>
    <n v="0"/>
    <x v="0"/>
    <s v="Health &amp; Fitness"/>
    <d v="2016-03-24T00:00:00"/>
    <s v="1.0.0"/>
    <s v="3.0 and up"/>
    <s v="10000"/>
    <s v="0"/>
  </r>
  <r>
    <s v="Ez Texting"/>
    <x v="4"/>
    <n v="3.3"/>
    <n v="49"/>
    <s v="51k"/>
    <s v="10,000+"/>
    <x v="0"/>
    <n v="0"/>
    <x v="0"/>
    <s v="Business"/>
    <d v="2012-01-18T00:00:00"/>
    <n v="0.59"/>
    <s v="2.1 and up"/>
    <s v="10000"/>
    <s v="0"/>
  </r>
  <r>
    <s v="EZ TV Player"/>
    <x v="30"/>
    <n v="3.5"/>
    <n v="51"/>
    <s v="11M"/>
    <s v="10,000+"/>
    <x v="0"/>
    <n v="0"/>
    <x v="0"/>
    <s v="Video Players &amp; Editors"/>
    <d v="2018-06-26T00:00:00"/>
    <s v="8.0.9"/>
    <s v="5.0 and up"/>
    <s v="10000"/>
    <s v="0"/>
  </r>
  <r>
    <s v="EZ-GUI Ground Station"/>
    <x v="25"/>
    <n v="4.7"/>
    <n v="3696"/>
    <s v="29M"/>
    <s v="50,000+"/>
    <x v="0"/>
    <n v="0"/>
    <x v="0"/>
    <s v="Tools"/>
    <d v="2017-08-10T00:00:00"/>
    <n v="4.5"/>
    <s v="4.3 and up"/>
    <s v="50000"/>
    <s v="0"/>
  </r>
  <r>
    <s v="Ez iCam"/>
    <x v="22"/>
    <n v="3.1"/>
    <n v="7300"/>
    <s v="46M"/>
    <s v="1,000,000+"/>
    <x v="0"/>
    <n v="0"/>
    <x v="1"/>
    <s v="Photography"/>
    <d v="2018-01-12T00:00:00"/>
    <s v="V4.1.0"/>
    <s v="5.0 and up"/>
    <s v="1000000"/>
    <s v="0"/>
  </r>
  <r>
    <s v="E-Z Appâ„¢ Train Control"/>
    <x v="25"/>
    <n v="4.3"/>
    <n v="33"/>
    <s v="46M"/>
    <s v="1,000+"/>
    <x v="0"/>
    <n v="0"/>
    <x v="0"/>
    <s v="Tools"/>
    <d v="2016-12-06T00:00:00"/>
    <n v="1"/>
    <s v="4.3 and up"/>
    <s v="1000"/>
    <s v="0"/>
  </r>
  <r>
    <s v="EZ App Installer"/>
    <x v="25"/>
    <n v="4.0999999999999996"/>
    <n v="533"/>
    <s v="1.4M"/>
    <s v="100,000+"/>
    <x v="0"/>
    <n v="0"/>
    <x v="0"/>
    <s v="Tools"/>
    <d v="2017-07-22T00:00:00"/>
    <s v="1.4.13"/>
    <s v="4.0 and up"/>
    <s v="100000"/>
    <s v="0"/>
  </r>
  <r>
    <s v="EZ Clock &amp; Weather Widget"/>
    <x v="29"/>
    <n v="4.2"/>
    <n v="6849"/>
    <s v="1.2M"/>
    <s v="1,000,000+"/>
    <x v="0"/>
    <n v="0"/>
    <x v="0"/>
    <s v="Weather"/>
    <d v="2014-03-05T00:00:00"/>
    <s v="v1.9.6 beta 1"/>
    <s v="2.1 and up"/>
    <s v="1000000"/>
    <s v="0"/>
  </r>
  <r>
    <s v="EZ Pass"/>
    <x v="25"/>
    <n v="2.5"/>
    <n v="15"/>
    <s v="228k"/>
    <s v="5,000+"/>
    <x v="0"/>
    <n v="0"/>
    <x v="0"/>
    <s v="Tools"/>
    <d v="2016-09-10T00:00:00"/>
    <n v="1.3"/>
    <s v="2.3 and up"/>
    <s v="5000"/>
    <s v="0"/>
  </r>
  <r>
    <s v="EZ Usenet for EasynewsÂ®"/>
    <x v="30"/>
    <n v="3.9"/>
    <n v="244"/>
    <s v="Varies with device"/>
    <s v="10,000+"/>
    <x v="0"/>
    <n v="0"/>
    <x v="0"/>
    <s v="Video Players &amp; Editors"/>
    <d v="2016-06-23T00:00:00"/>
    <s v="Varies with device"/>
    <s v="Varies with device"/>
    <s v="10000"/>
    <s v="0"/>
  </r>
  <r>
    <s v="EZ View"/>
    <x v="4"/>
    <n v="3"/>
    <n v="287"/>
    <s v="9.8M"/>
    <s v="50,000+"/>
    <x v="0"/>
    <n v="0"/>
    <x v="0"/>
    <s v="Business"/>
    <d v="2015-10-26T00:00:00"/>
    <s v="1.0.0.32"/>
    <s v="4.0 and up"/>
    <s v="50000"/>
    <s v="0"/>
  </r>
  <r>
    <s v="EZ TAG Express"/>
    <x v="24"/>
    <n v="3.2"/>
    <n v="86"/>
    <s v="39M"/>
    <s v="10,000+"/>
    <x v="0"/>
    <n v="0"/>
    <x v="0"/>
    <s v="Travel &amp; Local"/>
    <d v="2018-05-17T00:00:00"/>
    <s v="2.5.186032"/>
    <s v="4.4 and up"/>
    <s v="10000"/>
    <s v="0"/>
  </r>
  <r>
    <s v="EZ Wifi Notification"/>
    <x v="6"/>
    <n v="4.3"/>
    <n v="260"/>
    <s v="193k"/>
    <s v="10,000+"/>
    <x v="0"/>
    <n v="0"/>
    <x v="0"/>
    <s v="Communication"/>
    <d v="2014-08-11T00:00:00"/>
    <n v="1.8"/>
    <s v="2.2 and up"/>
    <s v="10000"/>
    <s v="0"/>
  </r>
  <r>
    <s v="EZ-VPNGate"/>
    <x v="25"/>
    <n v="4.3"/>
    <n v="36"/>
    <s v="12M"/>
    <s v="5,000+"/>
    <x v="0"/>
    <n v="0"/>
    <x v="0"/>
    <s v="Tools"/>
    <d v="2017-08-21T00:00:00"/>
    <s v="1.0.7"/>
    <s v="4.0.3 and up"/>
    <s v="5000"/>
    <s v="0"/>
  </r>
  <r>
    <s v="EZ Switch Widget"/>
    <x v="27"/>
    <n v="4.2"/>
    <n v="2412"/>
    <s v="192k"/>
    <s v="100,000+"/>
    <x v="0"/>
    <n v="0"/>
    <x v="0"/>
    <s v="Productivity"/>
    <d v="2012-09-27T00:00:00"/>
    <s v="0.1.8 beta"/>
    <s v="2.2 and up"/>
    <s v="100000"/>
    <s v="0"/>
  </r>
  <r>
    <s v="EZ-Builder Mobile"/>
    <x v="18"/>
    <n v="4.3"/>
    <n v="51"/>
    <s v="57M"/>
    <s v="5,000+"/>
    <x v="0"/>
    <n v="0"/>
    <x v="0"/>
    <s v="Education"/>
    <d v="2018-04-02T00:00:00"/>
    <s v="2018.04.02.00"/>
    <s v="3.0 and up"/>
    <s v="5000"/>
    <s v="0"/>
  </r>
  <r>
    <s v="EZ LED"/>
    <x v="25"/>
    <n v="2.2000000000000002"/>
    <n v="19"/>
    <s v="2.1M"/>
    <s v="1,000+"/>
    <x v="0"/>
    <n v="0"/>
    <x v="0"/>
    <s v="Tools"/>
    <d v="2017-09-05T00:00:00"/>
    <n v="1.1000000000000001"/>
    <s v="4.3 and up"/>
    <s v="1000"/>
    <s v="0"/>
  </r>
  <r>
    <s v="F&amp;M Bank - EZ Banking"/>
    <x v="11"/>
    <n v="3.9"/>
    <n v="49"/>
    <s v="3.9M"/>
    <s v="10,000+"/>
    <x v="0"/>
    <n v="0"/>
    <x v="0"/>
    <s v="Finance"/>
    <d v="2017-02-24T00:00:00"/>
    <s v="3.34.0+1702241319.a"/>
    <s v="4.1 and up"/>
    <s v="10000"/>
    <s v="0"/>
  </r>
  <r>
    <s v="My EZ-Link Mobile"/>
    <x v="16"/>
    <n v="2.8"/>
    <n v="3187"/>
    <s v="11M"/>
    <s v="100,000+"/>
    <x v="0"/>
    <n v="0"/>
    <x v="0"/>
    <s v="Lifestyle"/>
    <d v="2017-01-27T00:00:00"/>
    <s v="1.0.11"/>
    <s v="4.0 and up"/>
    <s v="100000"/>
    <s v="0"/>
  </r>
  <r>
    <s v="EZ Financial Calculator"/>
    <x v="11"/>
    <n v="4.4000000000000004"/>
    <n v="32"/>
    <s v="2.3M"/>
    <s v="1,000+"/>
    <x v="0"/>
    <n v="0"/>
    <x v="0"/>
    <s v="Finance"/>
    <d v="2018-01-13T00:00:00"/>
    <n v="2.2999999999999998"/>
    <s v="4.4 and up"/>
    <s v="1000"/>
    <s v="0"/>
  </r>
  <r>
    <s v="EZ Quran"/>
    <x v="3"/>
    <n v="4.5999999999999996"/>
    <n v="595"/>
    <s v="8.5M"/>
    <s v="50,000+"/>
    <x v="0"/>
    <n v="0"/>
    <x v="0"/>
    <s v="Books &amp; Reference"/>
    <d v="2016-06-28T00:00:00"/>
    <n v="6"/>
    <s v="4.1 and up"/>
    <s v="50000"/>
    <s v="0"/>
  </r>
  <r>
    <s v="EZ Screenshot"/>
    <x v="25"/>
    <n v="4.4000000000000004"/>
    <n v="55"/>
    <s v="1.4M"/>
    <s v="5,000+"/>
    <x v="0"/>
    <n v="0"/>
    <x v="0"/>
    <s v="Tools"/>
    <d v="2017-09-12T00:00:00"/>
    <s v="1.1.4"/>
    <s v="5.0 and up"/>
    <s v="5000"/>
    <s v="0"/>
  </r>
  <r>
    <s v="EZ Utilities Extension"/>
    <x v="25"/>
    <n v="3.9"/>
    <n v="33"/>
    <s v="473k"/>
    <s v="5,000+"/>
    <x v="0"/>
    <n v="0"/>
    <x v="0"/>
    <s v="Tools"/>
    <d v="2016-05-05T00:00:00"/>
    <n v="9"/>
    <s v="6.0 and up"/>
    <s v="5000"/>
    <s v="0"/>
  </r>
  <r>
    <s v="EZ-Placard - Free Placard Calculator"/>
    <x v="25"/>
    <n v="2.9"/>
    <n v="7"/>
    <s v="2.4M"/>
    <s v="1,000+"/>
    <x v="0"/>
    <n v="0"/>
    <x v="0"/>
    <s v="Tools"/>
    <d v="2017-10-26T00:00:00"/>
    <n v="2"/>
    <s v="4.1 and up"/>
    <s v="1000"/>
    <s v="0"/>
  </r>
  <r>
    <s v="EZ game screen recorder with audio 1080P"/>
    <x v="30"/>
    <n v="4.0999999999999996"/>
    <n v="40"/>
    <s v="3.9M"/>
    <s v="1,000+"/>
    <x v="0"/>
    <n v="0"/>
    <x v="0"/>
    <s v="Video Players &amp; Editors"/>
    <d v="2017-07-13T00:00:00"/>
    <s v="1.0.0"/>
    <s v="5.0 and up"/>
    <s v="1000"/>
    <s v="0"/>
  </r>
  <r>
    <s v="FA Player Essentials"/>
    <x v="23"/>
    <n v="5"/>
    <n v="7"/>
    <s v="68M"/>
    <s v="100+"/>
    <x v="0"/>
    <n v="0"/>
    <x v="0"/>
    <s v="Sports"/>
    <d v="2018-07-23T00:00:00"/>
    <s v="1.6.0"/>
    <s v="4.0.3 and up"/>
    <s v="100"/>
    <s v="0"/>
  </r>
  <r>
    <s v="HTC Sense Input - FA"/>
    <x v="25"/>
    <n v="4.5999999999999996"/>
    <n v="1420"/>
    <s v="1.6M"/>
    <s v="100,000+"/>
    <x v="0"/>
    <n v="0"/>
    <x v="0"/>
    <s v="Tools"/>
    <d v="2015-11-09T00:00:00"/>
    <s v="1.0.606863"/>
    <s v="5.0 and up"/>
    <s v="100000"/>
    <s v="0"/>
  </r>
  <r>
    <s v="FEABIE: Feedees, BBW, BHM &amp; FA"/>
    <x v="7"/>
    <n v="3.7"/>
    <n v="1212"/>
    <s v="Varies with device"/>
    <s v="100,000+"/>
    <x v="0"/>
    <n v="0"/>
    <x v="3"/>
    <s v="Dating"/>
    <d v="2018-02-16T00:00:00"/>
    <s v="4.4.1"/>
    <s v="4.1 and up"/>
    <s v="100000"/>
    <s v="0"/>
  </r>
  <r>
    <s v="Test Server SMS FA"/>
    <x v="6"/>
    <s v="NaN"/>
    <n v="0"/>
    <s v="1.8M"/>
    <s v="5+"/>
    <x v="0"/>
    <n v="0"/>
    <x v="0"/>
    <s v="Communication"/>
    <d v="2018-07-27T00:00:00"/>
    <n v="1"/>
    <s v="4.0.3 and up"/>
    <s v="5"/>
    <s v="0"/>
  </r>
  <r>
    <s v="Messages, Text and Video Chat for Messenger"/>
    <x v="20"/>
    <n v="4.4000000000000004"/>
    <n v="49580"/>
    <s v="4.0M"/>
    <s v="10,000,000+"/>
    <x v="0"/>
    <n v="0"/>
    <x v="0"/>
    <s v="Social"/>
    <d v="2018-06-04T00:00:00"/>
    <n v="1.24"/>
    <s v="4.1 and up"/>
    <s v="10000000"/>
    <s v="0"/>
  </r>
  <r>
    <s v="All Social Networks"/>
    <x v="20"/>
    <n v="4.2"/>
    <n v="22650"/>
    <s v="1.5M"/>
    <s v="1,000,000+"/>
    <x v="0"/>
    <n v="0"/>
    <x v="0"/>
    <s v="Social"/>
    <d v="2018-05-21T00:00:00"/>
    <s v="2.4.12"/>
    <s v="4.0 and up"/>
    <s v="1000000"/>
    <s v="0"/>
  </r>
  <r>
    <s v="Facebook Face to Face Events"/>
    <x v="4"/>
    <n v="4.4000000000000004"/>
    <n v="4518"/>
    <s v="26M"/>
    <s v="1,000,000+"/>
    <x v="0"/>
    <n v="0"/>
    <x v="0"/>
    <s v="Business"/>
    <d v="2018-03-01T00:00:00"/>
    <n v="1.5"/>
    <s v="4.1 and up"/>
    <s v="1000000"/>
    <s v="0"/>
  </r>
  <r>
    <s v="FA Part 1 &amp; 2 Past Papers Solved Free â€“ Offline"/>
    <x v="3"/>
    <n v="3.9"/>
    <n v="46"/>
    <s v="3.0M"/>
    <s v="5,000+"/>
    <x v="0"/>
    <n v="0"/>
    <x v="0"/>
    <s v="Books &amp; Reference"/>
    <d v="2018-04-30T00:00:00"/>
    <n v="1.1000000000000001"/>
    <s v="4.0 and up"/>
    <s v="5000"/>
    <s v="0"/>
  </r>
  <r>
    <s v="CNY Slots : Gong Xi Fa Cai å‘è´¢æœº"/>
    <x v="17"/>
    <n v="3.6"/>
    <n v="33"/>
    <s v="71M"/>
    <s v="5,000+"/>
    <x v="0"/>
    <n v="0"/>
    <x v="1"/>
    <s v="Casino"/>
    <d v="2017-06-06T00:00:00"/>
    <n v="1.2"/>
    <s v="4.0.3 and up"/>
    <s v="5000"/>
    <s v="0"/>
  </r>
  <r>
    <s v="Il Coccodrillo Come Fa"/>
    <x v="18"/>
    <n v="3.4"/>
    <n v="17"/>
    <s v="246k"/>
    <s v="1,000+"/>
    <x v="0"/>
    <n v="0"/>
    <x v="0"/>
    <s v="Entertainment"/>
    <d v="2014-11-21T00:00:00"/>
    <n v="1"/>
    <s v="4.0 and up"/>
    <s v="1000"/>
    <s v="0"/>
  </r>
  <r>
    <s v="Hertfordshire FA"/>
    <x v="23"/>
    <s v="NaN"/>
    <n v="0"/>
    <s v="3.6M"/>
    <s v="500+"/>
    <x v="0"/>
    <n v="0"/>
    <x v="0"/>
    <s v="Sports"/>
    <d v="2017-01-18T00:00:00"/>
    <n v="1.3"/>
    <s v="4.0.3 and up"/>
    <s v="500"/>
    <s v="0"/>
  </r>
  <r>
    <s v="Farsi Keyboard"/>
    <x v="25"/>
    <n v="4.3"/>
    <n v="9716"/>
    <s v="1.3M"/>
    <s v="1,000,000+"/>
    <x v="0"/>
    <n v="0"/>
    <x v="0"/>
    <s v="Tools"/>
    <d v="2018-04-10T00:00:00"/>
    <n v="4.7"/>
    <s v="4.0 and up"/>
    <s v="1000000"/>
    <s v="0"/>
  </r>
  <r>
    <s v="Premier League - Official App"/>
    <x v="23"/>
    <n v="4.3"/>
    <n v="63782"/>
    <s v="24M"/>
    <s v="5,000,000+"/>
    <x v="0"/>
    <n v="0"/>
    <x v="0"/>
    <s v="Sports"/>
    <d v="2018-08-07T00:00:00"/>
    <s v="1.1.5"/>
    <s v="4.1 and up"/>
    <s v="5000000"/>
    <s v="0"/>
  </r>
  <r>
    <s v="Golden HoYeah Slots - Real Casino Slots"/>
    <x v="17"/>
    <n v="4.4000000000000004"/>
    <n v="201537"/>
    <s v="68M"/>
    <s v="5,000,000+"/>
    <x v="0"/>
    <n v="0"/>
    <x v="1"/>
    <s v="Casino"/>
    <d v="2018-08-01T00:00:00"/>
    <s v="2.1.7"/>
    <s v="4.0.3 and up"/>
    <s v="5000000"/>
    <s v="0"/>
  </r>
  <r>
    <s v="Dio Fa Cose"/>
    <x v="18"/>
    <s v="NaN"/>
    <n v="35"/>
    <s v="1.3M"/>
    <s v="1,000+"/>
    <x v="0"/>
    <n v="0"/>
    <x v="0"/>
    <s v="Entertainment"/>
    <d v="2018-03-15T00:00:00"/>
    <n v="1"/>
    <s v="2.3.3 and up"/>
    <s v="1000"/>
    <s v="0"/>
  </r>
  <r>
    <s v="FaFaFaâ„¢ Gold Casino: Free slot machines"/>
    <x v="17"/>
    <n v="4.3"/>
    <n v="11051"/>
    <s v="44M"/>
    <s v="1,000,000+"/>
    <x v="0"/>
    <n v="0"/>
    <x v="1"/>
    <s v="Casino"/>
    <d v="2018-06-25T00:00:00"/>
    <s v="1.9.58"/>
    <s v="4.0.3 and up"/>
    <s v="1000000"/>
    <s v="0"/>
  </r>
  <r>
    <s v="Messenger Messenger"/>
    <x v="20"/>
    <n v="4.3"/>
    <n v="38826"/>
    <s v="7.0M"/>
    <s v="10,000,000+"/>
    <x v="0"/>
    <n v="0"/>
    <x v="0"/>
    <s v="Social"/>
    <d v="2018-08-07T00:00:00"/>
    <n v="1.6"/>
    <s v="4.1 and up"/>
    <s v="10000000"/>
    <s v="0"/>
  </r>
  <r>
    <s v="F.A Sumon songs"/>
    <x v="18"/>
    <s v="NaN"/>
    <n v="6"/>
    <s v="5.4M"/>
    <s v="1,000+"/>
    <x v="0"/>
    <n v="0"/>
    <x v="0"/>
    <s v="Entertainment"/>
    <d v="2018-03-18T00:00:00"/>
    <n v="1.1000000000000001"/>
    <s v="4.1 and up"/>
    <s v="1000"/>
    <s v="0"/>
  </r>
  <r>
    <s v="NCLEX-RN Q&amp;A FLASH CARDS - FA Davis"/>
    <x v="19"/>
    <s v="NaN"/>
    <n v="2"/>
    <s v="7.6M"/>
    <s v="1,000+"/>
    <x v="0"/>
    <n v="0"/>
    <x v="0"/>
    <s v="Medical"/>
    <d v="2018-07-19T00:00:00"/>
    <s v="2.7.6"/>
    <s v="5.0 and up"/>
    <s v="1000"/>
    <s v="0"/>
  </r>
  <r>
    <s v="LEADS FA"/>
    <x v="11"/>
    <s v="NaN"/>
    <n v="31"/>
    <s v="14M"/>
    <s v="1,000+"/>
    <x v="0"/>
    <n v="0"/>
    <x v="0"/>
    <s v="Finance"/>
    <d v="2017-10-17T00:00:00"/>
    <n v="1"/>
    <s v="4.1 and up"/>
    <s v="1000"/>
    <s v="0"/>
  </r>
  <r>
    <s v="Farm Heroes Saga"/>
    <x v="18"/>
    <n v="4.4000000000000004"/>
    <n v="7615646"/>
    <s v="71M"/>
    <s v="100,000,000+"/>
    <x v="0"/>
    <n v="0"/>
    <x v="0"/>
    <s v="Casual"/>
    <d v="2018-08-07T00:00:00"/>
    <s v="5.2.6"/>
    <s v="2.3 and up"/>
    <s v="100000000"/>
    <s v="0"/>
  </r>
  <r>
    <s v="All AJK Board Matric Fa Fsc Results"/>
    <x v="18"/>
    <s v="NaN"/>
    <n v="0"/>
    <s v="2.6M"/>
    <s v="10+"/>
    <x v="0"/>
    <n v="0"/>
    <x v="0"/>
    <s v="Education"/>
    <d v="2018-07-22T00:00:00"/>
    <n v="1"/>
    <s v="4.0 and up"/>
    <s v="10"/>
    <s v="0"/>
  </r>
  <r>
    <s v="ESPN Fantasy Sports"/>
    <x v="23"/>
    <n v="4"/>
    <n v="176487"/>
    <s v="10M"/>
    <s v="5,000,000+"/>
    <x v="0"/>
    <n v="0"/>
    <x v="0"/>
    <s v="Sports"/>
    <d v="2017-11-21T00:00:00"/>
    <s v="5.3.0"/>
    <s v="4.4 and up"/>
    <s v="5000000"/>
    <s v="0"/>
  </r>
  <r>
    <s v="Heart of Vegasâ„¢ Slots â€“ Free Slot Casino Games"/>
    <x v="17"/>
    <n v="4.5"/>
    <n v="264282"/>
    <s v="48M"/>
    <s v="10,000,000+"/>
    <x v="0"/>
    <n v="0"/>
    <x v="1"/>
    <s v="Casino"/>
    <d v="2018-07-12T00:00:00"/>
    <s v="3.10.43"/>
    <s v="4.0.3 and up"/>
    <s v="10000000"/>
    <s v="0"/>
  </r>
  <r>
    <s v="Fallout Shelter"/>
    <x v="18"/>
    <n v="4.5999999999999996"/>
    <n v="2721923"/>
    <s v="25M"/>
    <s v="10,000,000+"/>
    <x v="0"/>
    <n v="0"/>
    <x v="1"/>
    <s v="Simulation"/>
    <d v="2018-06-11T00:00:00"/>
    <s v="1.13.12"/>
    <s v="4.1 and up"/>
    <s v="10000000"/>
    <s v="0"/>
  </r>
  <r>
    <s v="Authy 2-Factor Authentication"/>
    <x v="25"/>
    <n v="4.3"/>
    <n v="15070"/>
    <s v="6.3M"/>
    <s v="1,000,000+"/>
    <x v="0"/>
    <n v="0"/>
    <x v="0"/>
    <s v="Tools"/>
    <d v="2018-07-30T00:00:00"/>
    <s v="23.2.7"/>
    <s v="4.0.3 and up"/>
    <s v="1000000"/>
    <s v="0"/>
  </r>
  <r>
    <s v="Facejjang"/>
    <x v="22"/>
    <n v="4.0999999999999996"/>
    <n v="100179"/>
    <s v="96M"/>
    <s v="10,000,000+"/>
    <x v="0"/>
    <n v="0"/>
    <x v="0"/>
    <s v="Photography"/>
    <d v="2018-05-17T00:00:00"/>
    <n v="2.52"/>
    <s v="4.0.3 and up"/>
    <s v="10000000"/>
    <s v="0"/>
  </r>
  <r>
    <s v="Block Puzzle - Wood Legend"/>
    <x v="18"/>
    <n v="4.4000000000000004"/>
    <n v="318867"/>
    <s v="10M"/>
    <s v="10,000,000+"/>
    <x v="0"/>
    <n v="0"/>
    <x v="0"/>
    <s v="Puzzle"/>
    <d v="2018-07-06T00:00:00"/>
    <n v="26"/>
    <s v="4.0.3 and up"/>
    <s v="10000000"/>
    <s v="0"/>
  </r>
  <r>
    <s v="Soccer 2018"/>
    <x v="23"/>
    <n v="3.5"/>
    <n v="172373"/>
    <s v="47M"/>
    <s v="10,000,000+"/>
    <x v="0"/>
    <n v="0"/>
    <x v="0"/>
    <s v="Sports"/>
    <d v="2018-07-12T00:00:00"/>
    <n v="1.3"/>
    <s v="4.3 and up"/>
    <s v="10000000"/>
    <s v="0"/>
  </r>
  <r>
    <s v="Flash Light on Call &amp; SMS"/>
    <x v="25"/>
    <n v="4.0999999999999996"/>
    <n v="25438"/>
    <s v="3.2M"/>
    <s v="1,000,000+"/>
    <x v="0"/>
    <n v="0"/>
    <x v="0"/>
    <s v="Tools"/>
    <d v="2018-04-24T00:00:00"/>
    <s v="1.2.3"/>
    <s v="4.0.3 and up"/>
    <s v="1000000"/>
    <s v="0"/>
  </r>
  <r>
    <s v="Fart sound pranks"/>
    <x v="18"/>
    <n v="3.8"/>
    <n v="283823"/>
    <s v="Varies with device"/>
    <s v="50,000,000+"/>
    <x v="0"/>
    <n v="0"/>
    <x v="2"/>
    <s v="Casual"/>
    <d v="2016-11-23T00:00:00"/>
    <s v="Varies with device"/>
    <s v="Varies with device"/>
    <s v="50000000"/>
    <s v="0"/>
  </r>
  <r>
    <s v="Facebook Creator"/>
    <x v="20"/>
    <n v="4.2"/>
    <n v="3895"/>
    <s v="Varies with device"/>
    <s v="1,000,000+"/>
    <x v="0"/>
    <n v="0"/>
    <x v="1"/>
    <s v="Social"/>
    <d v="2018-06-27T00:00:00"/>
    <s v="176.0.0.29.0"/>
    <s v="4.4 and up"/>
    <s v="1000000"/>
    <s v="0"/>
  </r>
  <r>
    <s v="Swift for Facebook Lite"/>
    <x v="20"/>
    <n v="4.3"/>
    <n v="9562"/>
    <s v="5.8M"/>
    <s v="500,000+"/>
    <x v="0"/>
    <n v="0"/>
    <x v="1"/>
    <s v="Social"/>
    <d v="2018-05-31T00:00:00"/>
    <s v="4.1.0"/>
    <s v="Varies with device"/>
    <s v="500000"/>
    <s v="0"/>
  </r>
  <r>
    <s v="Friendly for Facebook"/>
    <x v="20"/>
    <n v="4.5"/>
    <n v="42621"/>
    <s v="23M"/>
    <s v="1,000,000+"/>
    <x v="0"/>
    <n v="0"/>
    <x v="1"/>
    <s v="Social"/>
    <d v="2018-08-07T00:00:00"/>
    <s v="2.1.05"/>
    <s v="4.4 and up"/>
    <s v="1000000"/>
    <s v="0"/>
  </r>
  <r>
    <s v="Facebook Pages Manager"/>
    <x v="4"/>
    <n v="4"/>
    <n v="1279800"/>
    <s v="Varies with device"/>
    <s v="50,000,000+"/>
    <x v="0"/>
    <n v="0"/>
    <x v="0"/>
    <s v="Business"/>
    <d v="2018-08-06T00:00:00"/>
    <s v="Varies with device"/>
    <s v="Varies with device"/>
    <s v="50000000"/>
    <s v="0"/>
  </r>
  <r>
    <s v="Mini for fb lite"/>
    <x v="25"/>
    <n v="4"/>
    <n v="710"/>
    <s v="1.1M"/>
    <s v="100,000+"/>
    <x v="0"/>
    <n v="0"/>
    <x v="0"/>
    <s v="Tools"/>
    <d v="2018-05-24T00:00:00"/>
    <n v="1"/>
    <s v="2.3 and up"/>
    <s v="100000"/>
    <s v="0"/>
  </r>
  <r>
    <s v="Faster for Facebook Lite"/>
    <x v="20"/>
    <n v="4.3"/>
    <n v="24456"/>
    <s v="4.6M"/>
    <s v="1,000,000+"/>
    <x v="0"/>
    <n v="0"/>
    <x v="1"/>
    <s v="Social"/>
    <d v="2018-05-29T00:00:00"/>
    <n v="4.7"/>
    <s v="4.1 and up"/>
    <s v="1000000"/>
    <s v="0"/>
  </r>
  <r>
    <s v="Facebook Ads Manager"/>
    <x v="4"/>
    <n v="4.0999999999999996"/>
    <n v="19051"/>
    <s v="Varies with device"/>
    <s v="1,000,000+"/>
    <x v="0"/>
    <n v="0"/>
    <x v="0"/>
    <s v="Business"/>
    <d v="2018-08-01T00:00:00"/>
    <s v="99.0.0.35.75"/>
    <s v="4.1 and up"/>
    <s v="1000000"/>
    <s v="0"/>
  </r>
  <r>
    <s v="Who Viewed My FB Profile"/>
    <x v="18"/>
    <n v="3.4"/>
    <n v="121"/>
    <s v="6.3M"/>
    <s v="10,000+"/>
    <x v="0"/>
    <n v="0"/>
    <x v="0"/>
    <s v="Entertainment"/>
    <d v="2017-12-26T00:00:00"/>
    <n v="2"/>
    <s v="4.0.3 and up"/>
    <s v="10000"/>
    <s v="0"/>
  </r>
  <r>
    <s v="Puffin for Facebook"/>
    <x v="20"/>
    <n v="4"/>
    <n v="10743"/>
    <s v="Varies with device"/>
    <s v="500,000+"/>
    <x v="0"/>
    <n v="0"/>
    <x v="1"/>
    <s v="Social"/>
    <d v="2017-12-28T00:00:00"/>
    <s v="7.0.4.17908"/>
    <s v="4.1 and up"/>
    <s v="500000"/>
    <s v="0"/>
  </r>
  <r>
    <s v="Lite for Facebook Messenger"/>
    <x v="6"/>
    <n v="4.3"/>
    <n v="76498"/>
    <s v="4.3M"/>
    <s v="1,000,000+"/>
    <x v="0"/>
    <n v="0"/>
    <x v="1"/>
    <s v="Communication"/>
    <d v="2018-06-20T00:00:00"/>
    <s v="6.3.2"/>
    <s v="Varies with device"/>
    <s v="1000000"/>
    <s v="0"/>
  </r>
  <r>
    <s v="Profile Tracker - Who Viewed My Facebook Profile"/>
    <x v="20"/>
    <n v="4.7"/>
    <n v="37090"/>
    <s v="4.8M"/>
    <s v="500,000+"/>
    <x v="0"/>
    <n v="0"/>
    <x v="1"/>
    <s v="Social"/>
    <d v="2018-08-01T00:00:00"/>
    <n v="5.4"/>
    <s v="4.1 and up"/>
    <s v="500000"/>
    <s v="0"/>
  </r>
  <r>
    <s v="Who viewed my fb profile proâ˜…â˜…"/>
    <x v="18"/>
    <n v="4.5"/>
    <n v="6396"/>
    <s v="4.2M"/>
    <s v="100,000+"/>
    <x v="0"/>
    <n v="0"/>
    <x v="0"/>
    <s v="Entertainment"/>
    <d v="2017-08-17T00:00:00"/>
    <n v="24.4"/>
    <s v="4.1 and up"/>
    <s v="100000"/>
    <s v="0"/>
  </r>
  <r>
    <s v="Video Downloader For FB: Save FB Videos 2018"/>
    <x v="25"/>
    <n v="4.3"/>
    <n v="434"/>
    <s v="3.6M"/>
    <s v="50,000+"/>
    <x v="0"/>
    <n v="0"/>
    <x v="0"/>
    <s v="Tools"/>
    <d v="2018-08-08T00:00:00"/>
    <s v="1.1.9"/>
    <s v="4.0.3 and up"/>
    <s v="50000"/>
    <s v="0"/>
  </r>
  <r>
    <s v="Pink Color for Facebook"/>
    <x v="20"/>
    <n v="4.0999999999999996"/>
    <n v="5285"/>
    <s v="4.0M"/>
    <s v="500,000+"/>
    <x v="0"/>
    <n v="0"/>
    <x v="0"/>
    <s v="Social"/>
    <d v="2018-07-01T00:00:00"/>
    <s v="2.0.5"/>
    <s v="4.1 and up"/>
    <s v="500000"/>
    <s v="0"/>
  </r>
  <r>
    <s v="Messenger"/>
    <x v="20"/>
    <n v="4.0999999999999996"/>
    <n v="68025"/>
    <s v="3.9M"/>
    <s v="10,000,000+"/>
    <x v="0"/>
    <n v="0"/>
    <x v="0"/>
    <s v="Social"/>
    <d v="2018-04-16T00:00:00"/>
    <n v="1"/>
    <s v="4.1 and up"/>
    <s v="10000000"/>
    <s v="0"/>
  </r>
  <r>
    <s v="Stickers for Imo, fb, whatsapp"/>
    <x v="20"/>
    <n v="4.4000000000000004"/>
    <n v="214"/>
    <s v="8.7M"/>
    <s v="10,000+"/>
    <x v="0"/>
    <n v="0"/>
    <x v="1"/>
    <s v="Social"/>
    <d v="2016-10-23T00:00:00"/>
    <s v="1.0.0.2"/>
    <s v="2.3 and up"/>
    <s v="10000"/>
    <s v="0"/>
  </r>
  <r>
    <s v="Who Viewed My Facebook Profile - Stalkers Visitors"/>
    <x v="20"/>
    <n v="4.5999999999999996"/>
    <n v="273244"/>
    <s v="9.9M"/>
    <s v="5,000,000+"/>
    <x v="0"/>
    <n v="0"/>
    <x v="0"/>
    <s v="Social"/>
    <d v="2018-06-24T00:00:00"/>
    <s v="4.1.1"/>
    <s v="4.0.3 and up"/>
    <s v="5000000"/>
    <s v="0"/>
  </r>
  <r>
    <s v="Downloader plus for FB"/>
    <x v="20"/>
    <s v="NaN"/>
    <n v="4"/>
    <s v="5.1M"/>
    <s v="500+"/>
    <x v="0"/>
    <n v="0"/>
    <x v="0"/>
    <s v="Social"/>
    <d v="2017-12-23T00:00:00"/>
    <n v="1.3"/>
    <s v="4.2 and up"/>
    <s v="500"/>
    <s v="0"/>
  </r>
  <r>
    <s v="Cover Camera for FB"/>
    <x v="22"/>
    <n v="3.8"/>
    <n v="742"/>
    <s v="1.8M"/>
    <s v="100,000+"/>
    <x v="0"/>
    <n v="0"/>
    <x v="0"/>
    <s v="Photography"/>
    <d v="2014-03-09T00:00:00"/>
    <s v="3.0.0"/>
    <s v="2.2 and up"/>
    <s v="100000"/>
    <s v="0"/>
  </r>
  <r>
    <s v="MB Notifications for FB (Free)"/>
    <x v="20"/>
    <n v="3.9"/>
    <n v="3047"/>
    <s v="1.5M"/>
    <s v="100,000+"/>
    <x v="0"/>
    <n v="0"/>
    <x v="1"/>
    <s v="Social"/>
    <d v="2015-04-29T00:00:00"/>
    <s v="1.17.0"/>
    <s v="2.3 and up"/>
    <s v="100000"/>
    <s v="0"/>
  </r>
  <r>
    <s v="MultiMessage for FB Messenger"/>
    <x v="27"/>
    <n v="4.2"/>
    <n v="182"/>
    <s v="7.0M"/>
    <s v="50,000+"/>
    <x v="0"/>
    <n v="0"/>
    <x v="0"/>
    <s v="Productivity"/>
    <d v="2018-04-28T00:00:00"/>
    <s v="1.0.1"/>
    <s v="4.2 and up"/>
    <s v="50000"/>
    <s v="0"/>
  </r>
  <r>
    <s v="Messenger Kids â€“ Safer Messaging and Video Chat"/>
    <x v="18"/>
    <n v="4.2"/>
    <n v="3478"/>
    <s v="Varies with device"/>
    <s v="500,000+"/>
    <x v="0"/>
    <n v="0"/>
    <x v="0"/>
    <s v="Communication;Creativity"/>
    <d v="2018-08-06T00:00:00"/>
    <s v="33.0.0.22.76"/>
    <s v="4.4 and up"/>
    <s v="500000"/>
    <s v="0"/>
  </r>
  <r>
    <s v="FB Live"/>
    <x v="4"/>
    <n v="3.7"/>
    <n v="27"/>
    <s v="18M"/>
    <s v="5,000+"/>
    <x v="0"/>
    <n v="0"/>
    <x v="0"/>
    <s v="Business"/>
    <d v="2018-05-17T00:00:00"/>
    <s v="1.2.0"/>
    <s v="5.0 and up"/>
    <s v="5000"/>
    <s v="0"/>
  </r>
  <r>
    <s v="Phoenix - Facebook &amp; Messenger"/>
    <x v="20"/>
    <n v="4.3"/>
    <n v="9606"/>
    <s v="3.4M"/>
    <s v="100,000+"/>
    <x v="0"/>
    <n v="0"/>
    <x v="1"/>
    <s v="Social"/>
    <d v="2018-07-18T00:00:00"/>
    <s v="2.2.0717"/>
    <s v="5.0 and up"/>
    <s v="100000"/>
    <s v="0"/>
  </r>
  <r>
    <s v="Faster Social for Facebook"/>
    <x v="20"/>
    <n v="4.2"/>
    <n v="1236"/>
    <s v="3.3M"/>
    <s v="100,000+"/>
    <x v="0"/>
    <n v="0"/>
    <x v="1"/>
    <s v="Social"/>
    <d v="2018-08-02T00:00:00"/>
    <n v="1.8"/>
    <s v="4.3 and up"/>
    <s v="100000"/>
    <s v="0"/>
  </r>
  <r>
    <s v="Check Your Visitors on FB ?"/>
    <x v="20"/>
    <n v="3.6"/>
    <n v="40"/>
    <s v="1.5M"/>
    <s v="5,000+"/>
    <x v="0"/>
    <n v="0"/>
    <x v="0"/>
    <s v="Social"/>
    <d v="2017-02-17T00:00:00"/>
    <n v="4.4000000000000004"/>
    <s v="4.2 and up"/>
    <s v="5000"/>
    <s v="0"/>
  </r>
  <r>
    <s v="Videos downloader for Facebook:fast fb video saver"/>
    <x v="30"/>
    <n v="4.3"/>
    <n v="20"/>
    <s v="5.1M"/>
    <s v="5,000+"/>
    <x v="0"/>
    <n v="0"/>
    <x v="0"/>
    <s v="Video Players &amp; Editors"/>
    <d v="2018-04-27T00:00:00"/>
    <s v="1.0.0"/>
    <s v="4.0.3 and up"/>
    <s v="5000"/>
    <s v="0"/>
  </r>
  <r>
    <s v="Stickers for Facebook"/>
    <x v="20"/>
    <n v="4.3"/>
    <n v="11066"/>
    <s v="10M"/>
    <s v="1,000,000+"/>
    <x v="0"/>
    <n v="0"/>
    <x v="0"/>
    <s v="Social"/>
    <d v="2018-03-13T00:00:00"/>
    <n v="1.4"/>
    <s v="4.4 and up"/>
    <s v="1000000"/>
    <s v="0"/>
  </r>
  <r>
    <s v="Video Download For FB"/>
    <x v="25"/>
    <n v="4.3"/>
    <n v="444"/>
    <s v="1.6M"/>
    <s v="100,000+"/>
    <x v="0"/>
    <n v="0"/>
    <x v="0"/>
    <s v="Tools"/>
    <d v="2017-07-14T00:00:00"/>
    <n v="1"/>
    <s v="3.0 and up"/>
    <s v="100000"/>
    <s v="0"/>
  </r>
  <r>
    <s v="Video Downloader for FB : Video Download with Link"/>
    <x v="30"/>
    <n v="4.5"/>
    <n v="1060"/>
    <s v="3.2M"/>
    <s v="100,000+"/>
    <x v="0"/>
    <n v="0"/>
    <x v="0"/>
    <s v="Video Players &amp; Editors"/>
    <d v="2017-12-20T00:00:00"/>
    <n v="2.1"/>
    <s v="4.0 and up"/>
    <s v="100000"/>
    <s v="0"/>
  </r>
  <r>
    <s v="Video Downloader for FB"/>
    <x v="25"/>
    <n v="4.3"/>
    <n v="53"/>
    <s v="3.0M"/>
    <s v="5,000+"/>
    <x v="0"/>
    <n v="0"/>
    <x v="0"/>
    <s v="Tools"/>
    <d v="2018-08-01T00:00:00"/>
    <s v="1.0.1"/>
    <s v="4.0.3 and up"/>
    <s v="5000"/>
    <s v="0"/>
  </r>
  <r>
    <s v="FB Photographie"/>
    <x v="22"/>
    <n v="4.7"/>
    <n v="37"/>
    <s v="10M"/>
    <s v="1,000+"/>
    <x v="0"/>
    <n v="0"/>
    <x v="0"/>
    <s v="Photography"/>
    <d v="2016-05-22T00:00:00"/>
    <n v="2"/>
    <s v="4.0 and up"/>
    <s v="1000"/>
    <s v="0"/>
  </r>
  <r>
    <s v="Lite Messenger for Facebook Lite"/>
    <x v="20"/>
    <n v="3.8"/>
    <n v="108"/>
    <s v="2.8M"/>
    <s v="10,000+"/>
    <x v="0"/>
    <n v="0"/>
    <x v="1"/>
    <s v="Social"/>
    <d v="2018-05-28T00:00:00"/>
    <n v="3.1"/>
    <s v="4.2 and up"/>
    <s v="10000"/>
    <s v="0"/>
  </r>
  <r>
    <s v="Download Facebook Photo Albums"/>
    <x v="25"/>
    <n v="4"/>
    <n v="3840"/>
    <s v="2.5M"/>
    <s v="100,000+"/>
    <x v="0"/>
    <n v="0"/>
    <x v="0"/>
    <s v="Tools"/>
    <d v="2017-06-02T00:00:00"/>
    <n v="2.4"/>
    <s v="4.4 and up"/>
    <s v="100000"/>
    <s v="0"/>
  </r>
  <r>
    <s v="Mini for Facebook lite"/>
    <x v="20"/>
    <n v="4.0999999999999996"/>
    <n v="260"/>
    <s v="1.3M"/>
    <s v="10,000+"/>
    <x v="0"/>
    <n v="0"/>
    <x v="1"/>
    <s v="Social"/>
    <d v="2018-06-21T00:00:00"/>
    <n v="1.2"/>
    <s v="3.0 and up"/>
    <s v="10000"/>
    <s v="0"/>
  </r>
  <r>
    <s v="FB Advanced Search"/>
    <x v="20"/>
    <s v="NaN"/>
    <n v="2"/>
    <s v="11M"/>
    <s v="50+"/>
    <x v="0"/>
    <n v="0"/>
    <x v="1"/>
    <s v="Social"/>
    <d v="2018-07-21T00:00:00"/>
    <s v="1.1.1"/>
    <s v="4.4 and up"/>
    <s v="50"/>
    <s v="0"/>
  </r>
  <r>
    <s v="funny Image Comments for FB"/>
    <x v="20"/>
    <n v="3.9"/>
    <n v="19"/>
    <s v="15M"/>
    <s v="5,000+"/>
    <x v="0"/>
    <n v="0"/>
    <x v="1"/>
    <s v="Social"/>
    <d v="2018-02-13T00:00:00"/>
    <n v="2"/>
    <s v="4.1 and up"/>
    <s v="5000"/>
    <s v="0"/>
  </r>
  <r>
    <s v="IDM for Facebook â˜… Downloader"/>
    <x v="27"/>
    <n v="4.3"/>
    <n v="1905"/>
    <s v="3.1M"/>
    <s v="100,000+"/>
    <x v="0"/>
    <n v="0"/>
    <x v="0"/>
    <s v="Productivity"/>
    <d v="2015-10-17T00:00:00"/>
    <n v="7.95"/>
    <s v="2.3 and up"/>
    <s v="100000"/>
    <s v="0"/>
  </r>
  <r>
    <s v="Unlimited Group Links - Whatsapp, FB, Telegram"/>
    <x v="20"/>
    <n v="3.4"/>
    <n v="44"/>
    <s v="2.8M"/>
    <s v="10,000+"/>
    <x v="0"/>
    <n v="0"/>
    <x v="3"/>
    <s v="Social"/>
    <d v="2018-07-03T00:00:00"/>
    <n v="4"/>
    <s v="4.0.3 and up"/>
    <s v="10000"/>
    <s v="0"/>
  </r>
  <r>
    <s v="EasyLive - FB Live Helper"/>
    <x v="4"/>
    <s v="NaN"/>
    <n v="6"/>
    <s v="3.7M"/>
    <s v="500+"/>
    <x v="0"/>
    <n v="0"/>
    <x v="1"/>
    <s v="Business"/>
    <d v="2018-06-25T00:00:00"/>
    <s v="1.9.0"/>
    <s v="5.0 and up"/>
    <s v="500"/>
    <s v="0"/>
  </r>
  <r>
    <s v="HD VideoDownlaoder For Fb : XXVideo Downloader"/>
    <x v="30"/>
    <n v="4.2"/>
    <n v="61"/>
    <s v="6.1M"/>
    <s v="10,000+"/>
    <x v="0"/>
    <n v="0"/>
    <x v="0"/>
    <s v="Video Players &amp; Editors"/>
    <d v="2018-07-30T00:00:00"/>
    <s v="1.0.3"/>
    <s v="4.0.3 and up"/>
    <s v="10000"/>
    <s v="0"/>
  </r>
  <r>
    <s v="Barca News - app for Barcelona FC Fans"/>
    <x v="23"/>
    <n v="4.5"/>
    <n v="207"/>
    <s v="4.5M"/>
    <s v="10,000+"/>
    <x v="0"/>
    <n v="0"/>
    <x v="0"/>
    <s v="Sports"/>
    <d v="2017-11-13T00:00:00"/>
    <s v="2.6.0"/>
    <s v="4.0 and up"/>
    <s v="10000"/>
    <s v="0"/>
  </r>
  <r>
    <s v="FC Barcelona Fantasy Manager: Real football mobile"/>
    <x v="23"/>
    <n v="4.4000000000000004"/>
    <n v="15221"/>
    <s v="30M"/>
    <s v="1,000,000+"/>
    <x v="0"/>
    <n v="0"/>
    <x v="0"/>
    <s v="Sports"/>
    <d v="2017-10-02T00:00:00"/>
    <s v="7.30.005"/>
    <s v="4.0.3 and up"/>
    <s v="1000000"/>
    <s v="0"/>
  </r>
  <r>
    <s v="Classic FC 64 IN 1"/>
    <x v="18"/>
    <n v="4.2"/>
    <n v="1749"/>
    <s v="6.2M"/>
    <s v="100,000+"/>
    <x v="0"/>
    <n v="0"/>
    <x v="0"/>
    <s v="Casual"/>
    <d v="2017-12-29T00:00:00"/>
    <s v="1.0.0"/>
    <s v="2.3 and up"/>
    <s v="100000"/>
    <s v="0"/>
  </r>
  <r>
    <s v="FC Barcelona Official Keyboard"/>
    <x v="23"/>
    <n v="4.7"/>
    <n v="5229"/>
    <s v="20M"/>
    <s v="500,000+"/>
    <x v="0"/>
    <n v="0"/>
    <x v="0"/>
    <s v="Sports"/>
    <d v="2018-05-17T00:00:00"/>
    <s v="2.1.0.0.15734"/>
    <s v="4.1 and up"/>
    <s v="500000"/>
    <s v="0"/>
  </r>
  <r>
    <s v="Barcelona Live 2018â€”Goals &amp; News for Barca FC Fans"/>
    <x v="23"/>
    <n v="4.5999999999999996"/>
    <n v="342"/>
    <s v="38M"/>
    <s v="10,000+"/>
    <x v="0"/>
    <n v="0"/>
    <x v="0"/>
    <s v="Sports"/>
    <d v="2018-08-06T00:00:00"/>
    <s v="2.22.0"/>
    <s v="4.2 and up"/>
    <s v="10000"/>
    <s v="0"/>
  </r>
  <r>
    <s v="Barcelona News - Sportfusion"/>
    <x v="23"/>
    <n v="4.4000000000000004"/>
    <n v="382"/>
    <s v="20M"/>
    <s v="10,000+"/>
    <x v="0"/>
    <n v="0"/>
    <x v="0"/>
    <s v="Sports"/>
    <d v="2018-03-06T00:00:00"/>
    <n v="3.9529999999999998"/>
    <s v="4.1 and up"/>
    <s v="10000"/>
    <s v="0"/>
  </r>
  <r>
    <s v="Barcelona Calendar"/>
    <x v="23"/>
    <n v="4.4000000000000004"/>
    <n v="670"/>
    <s v="3.1M"/>
    <s v="10,000+"/>
    <x v="0"/>
    <n v="0"/>
    <x v="0"/>
    <s v="Sports"/>
    <d v="2017-11-17T00:00:00"/>
    <n v="2.2000000000000002"/>
    <s v="4.0.3 and up"/>
    <s v="10000"/>
    <s v="0"/>
  </r>
  <r>
    <s v="Barca News - FC Barcelona, World Foot &amp; Transfers"/>
    <x v="23"/>
    <n v="4.8"/>
    <n v="160"/>
    <s v="6.4M"/>
    <s v="10,000+"/>
    <x v="0"/>
    <n v="0"/>
    <x v="0"/>
    <s v="Sports"/>
    <d v="2018-08-04T00:00:00"/>
    <n v="4"/>
    <s v="4.1 and up"/>
    <s v="10000"/>
    <s v="0"/>
  </r>
  <r>
    <s v="FC Bayern Munich"/>
    <x v="23"/>
    <n v="4.5999999999999996"/>
    <n v="37140"/>
    <s v="71M"/>
    <s v="1,000,000+"/>
    <x v="0"/>
    <n v="0"/>
    <x v="0"/>
    <s v="Sports"/>
    <d v="2018-08-01T00:00:00"/>
    <s v="1.3.11"/>
    <s v="4.1 and up"/>
    <s v="1000000"/>
    <s v="0"/>
  </r>
  <r>
    <s v="FC BARCELONA EVENTS"/>
    <x v="23"/>
    <n v="4.3"/>
    <n v="6"/>
    <s v="11M"/>
    <s v="100+"/>
    <x v="0"/>
    <n v="0"/>
    <x v="0"/>
    <s v="Sports"/>
    <d v="2018-04-22T00:00:00"/>
    <s v="v2.7.11.16"/>
    <s v="4.1 and up"/>
    <s v="100"/>
    <s v="0"/>
  </r>
  <r>
    <s v="Cambridge English FC"/>
    <x v="18"/>
    <n v="4.4000000000000004"/>
    <n v="761"/>
    <s v="11M"/>
    <s v="50,000+"/>
    <x v="0"/>
    <n v="0"/>
    <x v="0"/>
    <s v="Education"/>
    <d v="2016-10-06T00:00:00"/>
    <s v="2.1.0"/>
    <s v="4.0 and up"/>
    <s v="50000"/>
    <s v="0"/>
  </r>
  <r>
    <s v="Barcelona Live - Goal Score &amp; News for Barca Fans"/>
    <x v="23"/>
    <n v="4.4000000000000004"/>
    <n v="38"/>
    <s v="2.6M"/>
    <s v="10,000+"/>
    <x v="0"/>
    <n v="0"/>
    <x v="0"/>
    <s v="Sports"/>
    <d v="2017-08-17T00:00:00"/>
    <n v="1"/>
    <s v="4.0 and up"/>
    <s v="10000"/>
    <s v="0"/>
  </r>
  <r>
    <s v="Seattle Sounders FC"/>
    <x v="23"/>
    <n v="3.3"/>
    <n v="974"/>
    <s v="33M"/>
    <s v="10,000+"/>
    <x v="0"/>
    <n v="0"/>
    <x v="0"/>
    <s v="Sports"/>
    <d v="2018-08-01T00:00:00"/>
    <s v="2018.0.12"/>
    <s v="4.1 and up"/>
    <s v="10000"/>
    <s v="0"/>
  </r>
  <r>
    <s v="FCB Connect - FC Barcelona"/>
    <x v="20"/>
    <n v="4.5"/>
    <n v="795"/>
    <s v="21M"/>
    <s v="50,000+"/>
    <x v="0"/>
    <n v="0"/>
    <x v="1"/>
    <s v="Social"/>
    <d v="2018-06-07T00:00:00"/>
    <s v="2.1.5"/>
    <s v="4.1 and up"/>
    <s v="50000"/>
    <s v="0"/>
  </r>
  <r>
    <s v="1. FC KÃ¶ln App"/>
    <x v="23"/>
    <n v="4.5999999999999996"/>
    <n v="2019"/>
    <s v="41M"/>
    <s v="100,000+"/>
    <x v="0"/>
    <n v="0"/>
    <x v="0"/>
    <s v="Sports"/>
    <d v="2018-07-20T00:00:00"/>
    <s v="1.13.0"/>
    <s v="4.4 and up"/>
    <s v="100000"/>
    <s v="0"/>
  </r>
  <r>
    <s v="File Commander - File Manager/Explorer"/>
    <x v="4"/>
    <n v="4.3"/>
    <n v="758590"/>
    <s v="12M"/>
    <s v="100,000,000+"/>
    <x v="0"/>
    <n v="0"/>
    <x v="0"/>
    <s v="Business"/>
    <d v="2018-08-02T00:00:00"/>
    <s v="Varies with device"/>
    <s v="4.1 and up"/>
    <s v="100000000"/>
    <s v="0"/>
  </r>
  <r>
    <s v="FC Porto"/>
    <x v="23"/>
    <n v="4.9000000000000004"/>
    <n v="15883"/>
    <s v="21M"/>
    <s v="100,000+"/>
    <x v="0"/>
    <n v="0"/>
    <x v="0"/>
    <s v="Sports"/>
    <d v="2018-06-19T00:00:00"/>
    <s v="2.6.0"/>
    <s v="4.0.3 and up"/>
    <s v="100000"/>
    <s v="0"/>
  </r>
  <r>
    <s v="Fulham FC"/>
    <x v="23"/>
    <n v="4.3"/>
    <n v="401"/>
    <s v="2.8M"/>
    <s v="10,000+"/>
    <x v="0"/>
    <n v="0"/>
    <x v="0"/>
    <s v="Sports"/>
    <d v="2017-08-09T00:00:00"/>
    <n v="5"/>
    <s v="2.3 and up"/>
    <s v="10000"/>
    <s v="0"/>
  </r>
  <r>
    <s v="Barcelona FC Noticias Live"/>
    <x v="31"/>
    <s v="NaN"/>
    <n v="2"/>
    <s v="3.6M"/>
    <s v="500+"/>
    <x v="0"/>
    <n v="0"/>
    <x v="0"/>
    <s v="News &amp; Magazines"/>
    <d v="2018-02-04T00:00:00"/>
    <n v="2"/>
    <s v="4.0.3 and up"/>
    <s v="500"/>
    <s v="0"/>
  </r>
  <r>
    <s v="Chelsea FC Official Keyboard"/>
    <x v="27"/>
    <n v="4.5"/>
    <n v="91397"/>
    <s v="14M"/>
    <s v="1,000,000+"/>
    <x v="0"/>
    <n v="0"/>
    <x v="0"/>
    <s v="Productivity"/>
    <d v="2018-07-03T00:00:00"/>
    <s v="3.4.4"/>
    <s v="5.0 and up"/>
    <s v="1000000"/>
    <s v="0"/>
  </r>
  <r>
    <s v="Burnley FC"/>
    <x v="23"/>
    <n v="4.9000000000000004"/>
    <n v="195"/>
    <s v="29M"/>
    <s v="5,000+"/>
    <x v="0"/>
    <n v="0"/>
    <x v="0"/>
    <s v="Sports"/>
    <d v="2018-08-01T00:00:00"/>
    <s v="2018.8.1"/>
    <s v="4.4 and up"/>
    <s v="5000"/>
    <s v="0"/>
  </r>
  <r>
    <s v="Atlanta United FC"/>
    <x v="23"/>
    <n v="3.7"/>
    <n v="215"/>
    <s v="76M"/>
    <s v="10,000+"/>
    <x v="0"/>
    <n v="0"/>
    <x v="0"/>
    <s v="Sports"/>
    <d v="2018-06-28T00:00:00"/>
    <s v="2.10.5-prod-release"/>
    <s v="4.4 and up"/>
    <s v="10000"/>
    <s v="0"/>
  </r>
  <r>
    <s v="Barcelona Wallpaper HD"/>
    <x v="26"/>
    <n v="4.5"/>
    <n v="93"/>
    <s v="5.7M"/>
    <s v="10,000+"/>
    <x v="0"/>
    <n v="0"/>
    <x v="0"/>
    <s v="Personalization"/>
    <d v="2018-02-28T00:00:00"/>
    <n v="1.1000000000000001"/>
    <s v="4.1 and up"/>
    <s v="10000"/>
    <s v="0"/>
  </r>
  <r>
    <s v="Sydney FC Official App"/>
    <x v="23"/>
    <n v="4.5999999999999996"/>
    <n v="57"/>
    <s v="17M"/>
    <s v="5,000+"/>
    <x v="0"/>
    <n v="0"/>
    <x v="0"/>
    <s v="Sports"/>
    <d v="2018-06-26T00:00:00"/>
    <s v="3.0.0"/>
    <s v="4.1 and up"/>
    <s v="5000"/>
    <s v="0"/>
  </r>
  <r>
    <s v="Birmingham City FC"/>
    <x v="23"/>
    <n v="4.5"/>
    <n v="191"/>
    <s v="28M"/>
    <s v="10,000+"/>
    <x v="0"/>
    <n v="0"/>
    <x v="0"/>
    <s v="Sports"/>
    <d v="2018-08-01T00:00:00"/>
    <s v="2018.8.1"/>
    <s v="4.4 and up"/>
    <s v="10000"/>
    <s v="0"/>
  </r>
  <r>
    <s v="FC Browser - Focus Privacy Browser"/>
    <x v="6"/>
    <n v="4.0999999999999996"/>
    <n v="26"/>
    <s v="4.6M"/>
    <s v="1,000+"/>
    <x v="0"/>
    <n v="0"/>
    <x v="0"/>
    <s v="Communication"/>
    <d v="2017-11-24T00:00:00"/>
    <n v="1"/>
    <s v="5.0 and up"/>
    <s v="1000"/>
    <s v="0"/>
  </r>
  <r>
    <s v="My AEK - Official Î‘Î•Îš FC app"/>
    <x v="23"/>
    <n v="4.8"/>
    <n v="3346"/>
    <s v="Varies with device"/>
    <s v="50,000+"/>
    <x v="0"/>
    <n v="0"/>
    <x v="0"/>
    <s v="Sports"/>
    <d v="2018-01-18T00:00:00"/>
    <s v="2.0.2"/>
    <s v="Varies with device"/>
    <s v="50000"/>
    <s v="0"/>
  </r>
  <r>
    <s v="FC Parking"/>
    <x v="32"/>
    <s v="NaN"/>
    <n v="0"/>
    <s v="19M"/>
    <s v="500+"/>
    <x v="0"/>
    <n v="0"/>
    <x v="0"/>
    <s v="Maps &amp; Navigation"/>
    <d v="2017-12-01T00:00:00"/>
    <s v="1.0.0"/>
    <s v="4.1 and up"/>
    <s v="500"/>
    <s v="0"/>
  </r>
  <r>
    <s v="Noticias FC Barcelona"/>
    <x v="31"/>
    <n v="5"/>
    <n v="4"/>
    <s v="3.1M"/>
    <s v="100+"/>
    <x v="0"/>
    <n v="0"/>
    <x v="0"/>
    <s v="News &amp; Magazines"/>
    <d v="2018-06-15T00:00:00"/>
    <n v="1.3"/>
    <s v="4.4 and up"/>
    <s v="100"/>
    <s v="0"/>
  </r>
  <r>
    <s v="Toronto FC"/>
    <x v="23"/>
    <n v="3.4"/>
    <n v="144"/>
    <s v="79M"/>
    <s v="10,000+"/>
    <x v="0"/>
    <n v="0"/>
    <x v="1"/>
    <s v="Sports"/>
    <d v="2018-05-11T00:00:00"/>
    <s v="4.2.5"/>
    <s v="4.3 and up"/>
    <s v="10000"/>
    <s v="0"/>
  </r>
  <r>
    <s v="Middlesbrough FC Official"/>
    <x v="23"/>
    <n v="4.5"/>
    <n v="152"/>
    <s v="36M"/>
    <s v="10,000+"/>
    <x v="0"/>
    <n v="0"/>
    <x v="0"/>
    <s v="Sports"/>
    <d v="2018-05-29T00:00:00"/>
    <s v="2018.5.25"/>
    <s v="4.4 and up"/>
    <s v="10000"/>
    <s v="0"/>
  </r>
  <r>
    <s v="The 5th Stand"/>
    <x v="23"/>
    <n v="4.8"/>
    <n v="1697"/>
    <s v="17M"/>
    <s v="100,000+"/>
    <x v="0"/>
    <n v="0"/>
    <x v="0"/>
    <s v="Sports"/>
    <d v="2018-07-31T00:00:00"/>
    <s v="1.2.677"/>
    <s v="4.4 and up"/>
    <s v="100000"/>
    <s v="0"/>
  </r>
  <r>
    <s v="Galaxian(FC)"/>
    <x v="17"/>
    <n v="4.5"/>
    <n v="2"/>
    <s v="7.8M"/>
    <s v="100+"/>
    <x v="1"/>
    <n v="1.99"/>
    <x v="0"/>
    <s v="Arcade"/>
    <d v="2015-11-13T00:00:00"/>
    <n v="1"/>
    <s v="2.3 and up"/>
    <s v="100"/>
    <s v="1.99"/>
  </r>
  <r>
    <s v="FC Red Bull Salzburg App"/>
    <x v="23"/>
    <n v="4.5"/>
    <n v="1526"/>
    <s v="89M"/>
    <s v="50,000+"/>
    <x v="0"/>
    <n v="0"/>
    <x v="0"/>
    <s v="Sports"/>
    <d v="2018-08-07T00:00:00"/>
    <s v="4.0.4-R"/>
    <s v="5.0 and up"/>
    <s v="50000"/>
    <s v="0"/>
  </r>
  <r>
    <s v="FC Zenit official Android app"/>
    <x v="23"/>
    <n v="4.5"/>
    <n v="5675"/>
    <s v="49M"/>
    <s v="100,000+"/>
    <x v="0"/>
    <n v="0"/>
    <x v="0"/>
    <s v="Sports"/>
    <d v="2018-04-18T00:00:00"/>
    <s v="3.0.10"/>
    <s v="4.1 and up"/>
    <s v="100000"/>
    <s v="0"/>
  </r>
  <r>
    <s v="Fan App for Portsmouth FC"/>
    <x v="23"/>
    <n v="4.5"/>
    <n v="53"/>
    <s v="12M"/>
    <s v="1,000+"/>
    <x v="0"/>
    <n v="0"/>
    <x v="1"/>
    <s v="Sports"/>
    <d v="2016-08-06T00:00:00"/>
    <n v="60816"/>
    <s v="4.2 and up"/>
    <s v="1000"/>
    <s v="0"/>
  </r>
  <r>
    <s v="Latest Barcelona News 24h"/>
    <x v="31"/>
    <n v="4.5"/>
    <n v="104"/>
    <s v="3.0M"/>
    <s v="10,000+"/>
    <x v="0"/>
    <n v="0"/>
    <x v="0"/>
    <s v="News &amp; Magazines"/>
    <d v="2018-01-06T00:00:00"/>
    <n v="1.3"/>
    <s v="4.0 and up"/>
    <s v="10000"/>
    <s v="0"/>
  </r>
  <r>
    <s v="Mobile FC"/>
    <x v="23"/>
    <n v="4.0999999999999996"/>
    <n v="5015"/>
    <s v="57M"/>
    <s v="100,000+"/>
    <x v="0"/>
    <n v="0"/>
    <x v="0"/>
    <s v="Sports"/>
    <d v="2018-05-25T00:00:00"/>
    <n v="125"/>
    <s v="4.0.3 and up"/>
    <s v="100000"/>
    <s v="0"/>
  </r>
  <r>
    <s v="FirstCry Baby &amp; Kids Shopping, Fashion &amp; Parenting"/>
    <x v="21"/>
    <n v="4.0999999999999996"/>
    <n v="41074"/>
    <s v="16M"/>
    <s v="5,000,000+"/>
    <x v="0"/>
    <n v="0"/>
    <x v="0"/>
    <s v="Shopping"/>
    <d v="2018-06-27T00:00:00"/>
    <n v="68"/>
    <s v="4.1 and up"/>
    <s v="5000000"/>
    <s v="0"/>
  </r>
  <r>
    <s v="Fan App for Reading FC"/>
    <x v="23"/>
    <n v="3.6"/>
    <n v="9"/>
    <s v="13M"/>
    <s v="500+"/>
    <x v="0"/>
    <n v="0"/>
    <x v="1"/>
    <s v="Sports"/>
    <d v="2016-08-06T00:00:00"/>
    <n v="60816"/>
    <s v="4.2 and up"/>
    <s v="500"/>
    <s v="0"/>
  </r>
  <r>
    <s v="Deportivo Toluca FC"/>
    <x v="23"/>
    <n v="4.7"/>
    <n v="2317"/>
    <s v="5.9M"/>
    <s v="50,000+"/>
    <x v="0"/>
    <n v="0"/>
    <x v="0"/>
    <s v="Sports"/>
    <d v="2018-07-26T00:00:00"/>
    <s v="2.0.20"/>
    <s v="5.0 and up"/>
    <s v="50000"/>
    <s v="0"/>
  </r>
  <r>
    <s v="Underdog FC"/>
    <x v="23"/>
    <n v="4.5999999999999996"/>
    <n v="216"/>
    <s v="40M"/>
    <s v="10,000+"/>
    <x v="0"/>
    <n v="0"/>
    <x v="0"/>
    <s v="Sports"/>
    <d v="2018-08-02T00:00:00"/>
    <n v="23.17"/>
    <s v="4.1 and up"/>
    <s v="10000"/>
    <s v="0"/>
  </r>
  <r>
    <s v="Las Vegas Lights FC"/>
    <x v="23"/>
    <n v="4.9000000000000004"/>
    <n v="10"/>
    <s v="14M"/>
    <s v="500+"/>
    <x v="0"/>
    <n v="0"/>
    <x v="0"/>
    <s v="Sports"/>
    <d v="2018-03-09T00:00:00"/>
    <s v="2.0.833.18"/>
    <s v="4.0.3 and up"/>
    <s v="500"/>
    <s v="0"/>
  </r>
  <r>
    <s v="APOEL FC"/>
    <x v="23"/>
    <n v="4.5999999999999996"/>
    <n v="688"/>
    <s v="Varies with device"/>
    <s v="10,000+"/>
    <x v="0"/>
    <n v="0"/>
    <x v="0"/>
    <s v="Sports"/>
    <d v="2015-01-07T00:00:00"/>
    <s v="Varies with device"/>
    <s v="Varies with device"/>
    <s v="10000"/>
    <s v="0"/>
  </r>
  <r>
    <s v="FD Shift Calendar Widget"/>
    <x v="25"/>
    <n v="4.0999999999999996"/>
    <n v="981"/>
    <s v="73k"/>
    <s v="100,000+"/>
    <x v="0"/>
    <n v="0"/>
    <x v="0"/>
    <s v="Tools"/>
    <d v="2011-03-16T00:00:00"/>
    <s v="1.2.4"/>
    <s v="1.6 and up"/>
    <s v="100000"/>
    <s v="0"/>
  </r>
  <r>
    <s v="Bank FD Interest Calculator"/>
    <x v="11"/>
    <n v="4.5"/>
    <n v="166"/>
    <s v="3.5M"/>
    <s v="10,000+"/>
    <x v="0"/>
    <n v="0"/>
    <x v="0"/>
    <s v="Finance"/>
    <d v="2018-01-07T00:00:00"/>
    <n v="2.5"/>
    <s v="4.0.3 and up"/>
    <s v="10000"/>
    <s v="0"/>
  </r>
  <r>
    <s v="FD VR Video Player - (Stored)"/>
    <x v="18"/>
    <n v="3.9"/>
    <n v="751"/>
    <s v="17M"/>
    <s v="100,000+"/>
    <x v="0"/>
    <n v="0"/>
    <x v="0"/>
    <s v="Entertainment"/>
    <d v="2016-11-30T00:00:00"/>
    <s v="3.6.1"/>
    <s v="4.4 and up"/>
    <s v="100000"/>
    <s v="0"/>
  </r>
  <r>
    <s v="FD Mobile"/>
    <x v="18"/>
    <n v="3.9"/>
    <n v="53"/>
    <s v="7.9M"/>
    <s v="5,000+"/>
    <x v="0"/>
    <n v="0"/>
    <x v="0"/>
    <s v="Entertainment"/>
    <d v="2017-09-20T00:00:00"/>
    <s v="2.1.2"/>
    <s v="4.0.3 and up"/>
    <s v="5000"/>
    <s v="0"/>
  </r>
  <r>
    <s v="Formula DRIFT"/>
    <x v="23"/>
    <n v="4.5999999999999996"/>
    <n v="169"/>
    <s v="19M"/>
    <s v="10,000+"/>
    <x v="0"/>
    <n v="0"/>
    <x v="0"/>
    <s v="Sports"/>
    <d v="2018-07-27T00:00:00"/>
    <s v="2.0.855.33"/>
    <s v="4.0.3 and up"/>
    <s v="10000"/>
    <s v="0"/>
  </r>
  <r>
    <s v="FD VR - Virtual 3D Web Browser"/>
    <x v="18"/>
    <n v="3.8"/>
    <n v="729"/>
    <s v="30M"/>
    <s v="100,000+"/>
    <x v="0"/>
    <n v="0"/>
    <x v="0"/>
    <s v="Entertainment"/>
    <d v="2018-03-09T00:00:00"/>
    <s v="4.6.12c"/>
    <s v="4.4 and up"/>
    <s v="100000"/>
    <s v="0"/>
  </r>
  <r>
    <s v="FD Community FCU Mobile"/>
    <x v="11"/>
    <n v="4.7"/>
    <n v="175"/>
    <s v="12M"/>
    <s v="1,000+"/>
    <x v="0"/>
    <n v="0"/>
    <x v="0"/>
    <s v="Finance"/>
    <d v="2018-06-12T00:00:00"/>
    <s v="5.9.1.0"/>
    <s v="5.0 and up"/>
    <s v="1000"/>
    <s v="0"/>
  </r>
  <r>
    <s v="Female Daily"/>
    <x v="2"/>
    <n v="3.9"/>
    <n v="4354"/>
    <s v="42M"/>
    <s v="100,000+"/>
    <x v="0"/>
    <n v="0"/>
    <x v="1"/>
    <s v="Beauty"/>
    <d v="2018-08-06T00:00:00"/>
    <s v="2.5.1"/>
    <s v="4.0.3 and up"/>
    <s v="100000"/>
    <s v="0"/>
  </r>
  <r>
    <s v="FD VR - Virtual App Launcher"/>
    <x v="15"/>
    <n v="4.0999999999999996"/>
    <n v="1463"/>
    <s v="7.4M"/>
    <s v="100,000+"/>
    <x v="0"/>
    <n v="0"/>
    <x v="0"/>
    <s v="Libraries &amp; Demo"/>
    <d v="2016-11-30T00:00:00"/>
    <s v="3.6.1"/>
    <s v="4.4 and up"/>
    <s v="100000"/>
    <s v="0"/>
  </r>
  <r>
    <s v="FD VR Player - for 360 Youtube"/>
    <x v="18"/>
    <n v="3.9"/>
    <n v="100"/>
    <s v="9.1M"/>
    <s v="10,000+"/>
    <x v="0"/>
    <n v="0"/>
    <x v="0"/>
    <s v="Entertainment"/>
    <d v="2016-11-30T00:00:00"/>
    <s v="3.6.1"/>
    <s v="4.4 and up"/>
    <s v="10000"/>
    <s v="0"/>
  </r>
  <r>
    <s v="FD VR Store -VR Games and Apps"/>
    <x v="18"/>
    <n v="4"/>
    <n v="105"/>
    <s v="7.5M"/>
    <s v="10,000+"/>
    <x v="0"/>
    <n v="0"/>
    <x v="0"/>
    <s v="Simulation"/>
    <d v="2016-11-30T00:00:00"/>
    <s v="3.6.1"/>
    <s v="4.4 and up"/>
    <s v="10000"/>
    <s v="0"/>
  </r>
  <r>
    <s v="Policy And FD Manager"/>
    <x v="11"/>
    <n v="4.3"/>
    <n v="20"/>
    <s v="4.8M"/>
    <s v="500+"/>
    <x v="0"/>
    <n v="0"/>
    <x v="0"/>
    <s v="Finance"/>
    <d v="2018-06-09T00:00:00"/>
    <n v="14"/>
    <s v="4.4 and up"/>
    <s v="500"/>
    <s v="0"/>
  </r>
  <r>
    <s v="FD VR - Virtual Reality Camera"/>
    <x v="18"/>
    <n v="4"/>
    <n v="1007"/>
    <s v="7.4M"/>
    <s v="100,000+"/>
    <x v="0"/>
    <n v="0"/>
    <x v="0"/>
    <s v="Entertainment"/>
    <d v="2016-11-30T00:00:00"/>
    <s v="3.6.1"/>
    <s v="4.4 and up"/>
    <s v="100000"/>
    <s v="0"/>
  </r>
  <r>
    <s v="Sports Lite"/>
    <x v="23"/>
    <n v="4.4000000000000004"/>
    <n v="16"/>
    <s v="4.9M"/>
    <s v="1,000+"/>
    <x v="0"/>
    <n v="0"/>
    <x v="0"/>
    <s v="Sports"/>
    <d v="2018-07-31T00:00:00"/>
    <n v="1"/>
    <s v="4.0.3 and up"/>
    <s v="1000"/>
    <s v="0"/>
  </r>
  <r>
    <s v="FD VR Theater - for Youtube VR"/>
    <x v="18"/>
    <n v="4.0999999999999996"/>
    <n v="4585"/>
    <s v="9.1M"/>
    <s v="1,000,000+"/>
    <x v="0"/>
    <n v="0"/>
    <x v="0"/>
    <s v="Entertainment"/>
    <d v="2016-11-30T00:00:00"/>
    <s v="3.6.1"/>
    <s v="4.4 and up"/>
    <s v="1000000"/>
    <s v="0"/>
  </r>
  <r>
    <s v="Story Time FD"/>
    <x v="18"/>
    <n v="5"/>
    <n v="2"/>
    <s v="4.2M"/>
    <s v="10+"/>
    <x v="0"/>
    <n v="0"/>
    <x v="2"/>
    <s v="Simulation"/>
    <d v="2016-03-25T00:00:00"/>
    <n v="1.1000000000000001"/>
    <s v="1.6 and up"/>
    <s v="10"/>
    <s v="0"/>
  </r>
  <r>
    <s v="FD Calculator | Term Deposit | Fixed Deposit"/>
    <x v="11"/>
    <n v="4.8"/>
    <n v="12"/>
    <s v="2.7M"/>
    <s v="1,000+"/>
    <x v="0"/>
    <n v="0"/>
    <x v="0"/>
    <s v="Finance"/>
    <d v="2018-06-13T00:00:00"/>
    <n v="2.1"/>
    <s v="5.0 and up"/>
    <s v="1000"/>
    <s v="0"/>
  </r>
  <r>
    <s v="FD CANNECT"/>
    <x v="25"/>
    <s v="NaN"/>
    <n v="1"/>
    <s v="75M"/>
    <s v="1+"/>
    <x v="0"/>
    <n v="0"/>
    <x v="0"/>
    <s v="Tools"/>
    <d v="2018-07-31T00:00:00"/>
    <n v="3"/>
    <s v="8.0 and up"/>
    <s v="1"/>
    <s v="0"/>
  </r>
  <r>
    <s v="Financial Calculator India"/>
    <x v="11"/>
    <n v="4.5999999999999996"/>
    <n v="13819"/>
    <s v="3.9M"/>
    <s v="1,000,000+"/>
    <x v="0"/>
    <n v="0"/>
    <x v="0"/>
    <s v="Finance"/>
    <d v="2018-07-04T00:00:00"/>
    <n v="3.3"/>
    <s v="4.0 and up"/>
    <s v="1000000"/>
    <s v="0"/>
  </r>
  <r>
    <s v="FD Calculator (EMI, SIP, RD &amp; Loan Eligilibility)"/>
    <x v="11"/>
    <n v="5"/>
    <n v="104"/>
    <s v="2.3M"/>
    <s v="1,000+"/>
    <x v="0"/>
    <n v="0"/>
    <x v="0"/>
    <s v="Finance"/>
    <d v="2018-08-07T00:00:00"/>
    <s v="2.1.0"/>
    <s v="4.1 and up"/>
    <s v="1000"/>
    <s v="0"/>
  </r>
  <r>
    <s v="FD VR Cardboard Featured 360 Videos"/>
    <x v="18"/>
    <n v="4.2"/>
    <n v="76"/>
    <s v="35M"/>
    <s v="10,000+"/>
    <x v="0"/>
    <n v="0"/>
    <x v="0"/>
    <s v="Entertainment"/>
    <d v="2017-12-19T00:00:00"/>
    <s v="4.5.1c"/>
    <s v="4.4 and up"/>
    <s v="10000"/>
    <s v="0"/>
  </r>
  <r>
    <s v="EMI, FD, RD - Bank Calculator"/>
    <x v="11"/>
    <n v="4.7"/>
    <n v="42"/>
    <s v="3.5M"/>
    <s v="5,000+"/>
    <x v="0"/>
    <n v="0"/>
    <x v="0"/>
    <s v="Finance"/>
    <d v="2017-04-02T00:00:00"/>
    <n v="2.2999999999999998"/>
    <s v="4.1 and up"/>
    <s v="5000"/>
    <s v="0"/>
  </r>
  <r>
    <s v="FD VR Player - for Youtube 3D"/>
    <x v="18"/>
    <n v="4"/>
    <n v="2378"/>
    <s v="9.1M"/>
    <s v="500,000+"/>
    <x v="0"/>
    <n v="0"/>
    <x v="0"/>
    <s v="Entertainment"/>
    <d v="2016-11-30T00:00:00"/>
    <s v="3.6.1"/>
    <s v="4.4 and up"/>
    <s v="500000"/>
    <s v="0"/>
  </r>
  <r>
    <s v="RD/FD Calculator"/>
    <x v="11"/>
    <n v="4.4000000000000004"/>
    <n v="92"/>
    <s v="1.5M"/>
    <s v="10,000+"/>
    <x v="0"/>
    <n v="0"/>
    <x v="0"/>
    <s v="Finance"/>
    <d v="2017-01-31T00:00:00"/>
    <s v="1.2.1"/>
    <s v="4.0.3 and up"/>
    <s v="10000"/>
    <s v="0"/>
  </r>
  <r>
    <s v="FD VR Music Videos - MTV Pop and Rap in 360"/>
    <x v="18"/>
    <n v="4.9000000000000004"/>
    <n v="15"/>
    <s v="26M"/>
    <s v="1,000+"/>
    <x v="0"/>
    <n v="0"/>
    <x v="0"/>
    <s v="Entertainment"/>
    <d v="2017-12-19T00:00:00"/>
    <s v="4.5.3c"/>
    <s v="4.4 and up"/>
    <s v="1000"/>
    <s v="0"/>
  </r>
  <r>
    <s v="FD VR - Virtual Photo Gallery"/>
    <x v="18"/>
    <n v="3.5"/>
    <n v="179"/>
    <s v="7.4M"/>
    <s v="10,000+"/>
    <x v="0"/>
    <n v="0"/>
    <x v="0"/>
    <s v="Entertainment"/>
    <d v="2016-11-30T00:00:00"/>
    <s v="3.6.1"/>
    <s v="4.4 and up"/>
    <s v="10000"/>
    <s v="0"/>
  </r>
  <r>
    <s v="Fix Deposit Calculator (FD)"/>
    <x v="11"/>
    <n v="4.0999999999999996"/>
    <n v="7"/>
    <s v="2.1M"/>
    <s v="1,000+"/>
    <x v="0"/>
    <n v="0"/>
    <x v="0"/>
    <s v="Finance"/>
    <d v="2018-02-06T00:00:00"/>
    <n v="1"/>
    <s v="4.0.3 and up"/>
    <s v="1000"/>
    <s v="0"/>
  </r>
  <r>
    <s v="FD Interest Calculator"/>
    <x v="11"/>
    <n v="4.2"/>
    <n v="17"/>
    <s v="4.7M"/>
    <s v="5,000+"/>
    <x v="0"/>
    <n v="0"/>
    <x v="0"/>
    <s v="Finance"/>
    <d v="2015-01-18T00:00:00"/>
    <n v="2.7"/>
    <s v="3.0 and up"/>
    <s v="5000"/>
    <s v="0"/>
  </r>
  <r>
    <s v="Deposit Calculator FD &amp; RD"/>
    <x v="11"/>
    <n v="4.4000000000000004"/>
    <n v="18"/>
    <s v="3.4M"/>
    <s v="10,000+"/>
    <x v="0"/>
    <n v="0"/>
    <x v="0"/>
    <s v="Finance"/>
    <d v="2017-01-21T00:00:00"/>
    <n v="1.1000000000000001"/>
    <s v="3.0 and up"/>
    <s v="10000"/>
    <s v="0"/>
  </r>
  <r>
    <s v="FD Fotografia"/>
    <x v="22"/>
    <s v="NaN"/>
    <n v="2"/>
    <s v="4.2M"/>
    <s v="100+"/>
    <x v="0"/>
    <n v="0"/>
    <x v="0"/>
    <s v="Photography"/>
    <d v="2018-01-17T00:00:00"/>
    <s v="0.0.9"/>
    <s v="4.1 and up"/>
    <s v="100"/>
    <s v="0"/>
  </r>
  <r>
    <s v="Banking Calculator"/>
    <x v="11"/>
    <n v="4.5"/>
    <n v="3704"/>
    <s v="4.6M"/>
    <s v="100,000+"/>
    <x v="0"/>
    <n v="0"/>
    <x v="0"/>
    <s v="Finance"/>
    <d v="2018-03-20T00:00:00"/>
    <n v="34"/>
    <s v="2.3 and up"/>
    <s v="100000"/>
    <s v="0"/>
  </r>
  <r>
    <s v="FD e-paper"/>
    <x v="31"/>
    <n v="3.1"/>
    <n v="183"/>
    <s v="7.1M"/>
    <s v="10,000+"/>
    <x v="0"/>
    <n v="0"/>
    <x v="0"/>
    <s v="News &amp; Magazines"/>
    <d v="2018-07-04T00:00:00"/>
    <s v="2.2.9"/>
    <s v="4.1 and up"/>
    <s v="10000"/>
    <s v="0"/>
  </r>
  <r>
    <s v="FD Fitness"/>
    <x v="13"/>
    <s v="NaN"/>
    <n v="3"/>
    <s v="21M"/>
    <s v="50+"/>
    <x v="0"/>
    <n v="0"/>
    <x v="0"/>
    <s v="Health &amp; Fitness"/>
    <d v="2018-07-04T00:00:00"/>
    <s v="6.3.1"/>
    <s v="4.0.3 and up"/>
    <s v="50"/>
    <s v="0"/>
  </r>
  <r>
    <s v="EMI/FD/RD/PV/IRR/BEP/EOQ Calc"/>
    <x v="11"/>
    <n v="4.5"/>
    <n v="58"/>
    <s v="2.7M"/>
    <s v="10,000+"/>
    <x v="0"/>
    <n v="0"/>
    <x v="0"/>
    <s v="Finance"/>
    <d v="2015-12-09T00:00:00"/>
    <s v="1.6.3"/>
    <s v="3.0 and up"/>
    <s v="10000"/>
    <s v="0"/>
  </r>
  <r>
    <s v="EMI Calculator | FD Calculator | RD calculator"/>
    <x v="11"/>
    <n v="4.5999999999999996"/>
    <n v="106"/>
    <s v="4.4M"/>
    <s v="10,000+"/>
    <x v="0"/>
    <n v="0"/>
    <x v="0"/>
    <s v="Finance"/>
    <d v="2018-03-19T00:00:00"/>
    <n v="5.3"/>
    <s v="4.0.3 and up"/>
    <s v="10000"/>
    <s v="0"/>
  </r>
  <r>
    <s v="LineStar for FanDuel"/>
    <x v="23"/>
    <n v="4.3"/>
    <n v="1539"/>
    <s v="14M"/>
    <s v="50,000+"/>
    <x v="0"/>
    <n v="0"/>
    <x v="1"/>
    <s v="Sports"/>
    <d v="2018-06-06T00:00:00"/>
    <s v="3.0.3"/>
    <s v="4.0.3 and up"/>
    <s v="50000"/>
    <s v="0"/>
  </r>
  <r>
    <s v="HD Video Download for Facebook"/>
    <x v="30"/>
    <n v="4.4000000000000004"/>
    <n v="20755"/>
    <s v="17M"/>
    <s v="1,000,000+"/>
    <x v="0"/>
    <n v="0"/>
    <x v="0"/>
    <s v="Video Players &amp; Editors"/>
    <d v="2018-03-16T00:00:00"/>
    <s v="4.0.3"/>
    <s v="4.1 and up"/>
    <s v="1000000"/>
    <s v="0"/>
  </r>
  <r>
    <s v="Fire Emblem Heroes"/>
    <x v="18"/>
    <n v="4.5999999999999996"/>
    <n v="407694"/>
    <s v="Varies with device"/>
    <s v="5,000,000+"/>
    <x v="0"/>
    <n v="0"/>
    <x v="1"/>
    <s v="Simulation"/>
    <d v="2018-07-19T00:00:00"/>
    <s v="2.7.1"/>
    <s v="4.2 and up"/>
    <s v="5000000"/>
    <s v="0"/>
  </r>
  <r>
    <s v="Santa Fe FCU Mobile Banking"/>
    <x v="11"/>
    <n v="4.3"/>
    <n v="12"/>
    <s v="9.0M"/>
    <s v="1,000+"/>
    <x v="0"/>
    <n v="0"/>
    <x v="0"/>
    <s v="Finance"/>
    <d v="2018-01-22T00:00:00"/>
    <s v="1.18.4"/>
    <s v="4.0 and up"/>
    <s v="1000"/>
    <s v="0"/>
  </r>
  <r>
    <s v="FE Connect"/>
    <x v="25"/>
    <n v="4.8"/>
    <n v="24"/>
    <s v="4.5M"/>
    <s v="5,000+"/>
    <x v="0"/>
    <n v="0"/>
    <x v="0"/>
    <s v="Tools"/>
    <d v="2017-09-14T00:00:00"/>
    <s v="2.3.0"/>
    <s v="4.0.3 and up"/>
    <s v="5000"/>
    <s v="0"/>
  </r>
  <r>
    <s v="FE Civil Engineering Exam Prep"/>
    <x v="18"/>
    <n v="2.8"/>
    <n v="9"/>
    <s v="21M"/>
    <s v="1,000+"/>
    <x v="0"/>
    <n v="0"/>
    <x v="0"/>
    <s v="Education"/>
    <d v="2018-07-27T00:00:00"/>
    <s v="5.33.3669"/>
    <s v="5.0 and up"/>
    <s v="1000"/>
    <s v="0"/>
  </r>
  <r>
    <s v="FE CREDIT - TET VUI"/>
    <x v="11"/>
    <n v="4.0999999999999996"/>
    <n v="125"/>
    <s v="15M"/>
    <s v="50,000+"/>
    <x v="0"/>
    <n v="0"/>
    <x v="0"/>
    <s v="Finance"/>
    <d v="2018-03-06T00:00:00"/>
    <s v="1.2.1"/>
    <s v="4.1 and up"/>
    <s v="50000"/>
    <s v="0"/>
  </r>
  <r>
    <s v="FE Mechanical Engineering Prep"/>
    <x v="18"/>
    <n v="1"/>
    <n v="2"/>
    <s v="21M"/>
    <s v="1,000+"/>
    <x v="0"/>
    <n v="0"/>
    <x v="0"/>
    <s v="Education"/>
    <d v="2018-07-27T00:00:00"/>
    <s v="5.33.3669"/>
    <s v="5.0 and up"/>
    <s v="1000"/>
    <s v="0"/>
  </r>
  <r>
    <s v="FE Mobile"/>
    <x v="4"/>
    <n v="3"/>
    <n v="2"/>
    <s v="8.0M"/>
    <s v="10+"/>
    <x v="0"/>
    <n v="0"/>
    <x v="0"/>
    <s v="Business"/>
    <d v="2018-07-10T00:00:00"/>
    <s v="1.4.5"/>
    <s v="4.1 and up"/>
    <s v="10"/>
    <s v="0"/>
  </r>
  <r>
    <s v="Comunidad De Fe Minitries"/>
    <x v="16"/>
    <n v="5"/>
    <n v="19"/>
    <s v="11M"/>
    <s v="500+"/>
    <x v="0"/>
    <n v="0"/>
    <x v="0"/>
    <s v="Lifestyle"/>
    <d v="2018-03-01T00:00:00"/>
    <n v="1.1000000000000001"/>
    <s v="4.1 and up"/>
    <s v="500"/>
    <s v="0"/>
  </r>
  <r>
    <s v="Garena Free Fire"/>
    <x v="17"/>
    <n v="4.5"/>
    <n v="5534114"/>
    <s v="53M"/>
    <s v="100,000,000+"/>
    <x v="0"/>
    <n v="0"/>
    <x v="1"/>
    <s v="Action"/>
    <d v="2018-08-03T00:00:00"/>
    <s v="1.21.0"/>
    <s v="4.0.3 and up"/>
    <s v="100000000"/>
    <s v="0"/>
  </r>
  <r>
    <s v="FE Other Disciplines Engineering Exam Prep"/>
    <x v="18"/>
    <s v="NaN"/>
    <n v="0"/>
    <s v="21M"/>
    <s v="100+"/>
    <x v="0"/>
    <n v="0"/>
    <x v="0"/>
    <s v="Education"/>
    <d v="2018-07-27T00:00:00"/>
    <s v="5.33.3669"/>
    <s v="5.0 and up"/>
    <s v="100"/>
    <s v="0"/>
  </r>
  <r>
    <s v="FE EN ACCIÃ“N RADIO"/>
    <x v="18"/>
    <s v="NaN"/>
    <n v="1"/>
    <s v="2.9M"/>
    <s v="10+"/>
    <x v="0"/>
    <n v="0"/>
    <x v="0"/>
    <s v="Entertainment"/>
    <d v="2018-07-05T00:00:00"/>
    <n v="1.4"/>
    <s v="5.0 and up"/>
    <s v="10"/>
    <s v="0"/>
  </r>
  <r>
    <s v="FE Electric &amp; Comp Engineering"/>
    <x v="18"/>
    <s v="NaN"/>
    <n v="2"/>
    <s v="20M"/>
    <s v="500+"/>
    <x v="0"/>
    <n v="0"/>
    <x v="0"/>
    <s v="Education"/>
    <d v="2018-07-27T00:00:00"/>
    <s v="5.33.3669"/>
    <s v="5.0 and up"/>
    <s v="500"/>
    <s v="0"/>
  </r>
  <r>
    <s v="Caprock Santa Fe Credit Union"/>
    <x v="11"/>
    <s v="NaN"/>
    <n v="0"/>
    <s v="2.9M"/>
    <s v="100+"/>
    <x v="0"/>
    <n v="0"/>
    <x v="0"/>
    <s v="Finance"/>
    <d v="2018-03-23T00:00:00"/>
    <s v="3.0.6"/>
    <s v="4.1 and up"/>
    <s v="100"/>
    <s v="0"/>
  </r>
  <r>
    <s v="FE Chemical Engineering Exam Prep"/>
    <x v="18"/>
    <s v="NaN"/>
    <n v="2"/>
    <s v="20M"/>
    <s v="100+"/>
    <x v="0"/>
    <n v="0"/>
    <x v="0"/>
    <s v="Education"/>
    <d v="2018-07-27T00:00:00"/>
    <s v="5.33.3669"/>
    <s v="5.0 and up"/>
    <s v="100"/>
    <s v="0"/>
  </r>
  <r>
    <s v="Santa Fe Map and Walks"/>
    <x v="24"/>
    <s v="NaN"/>
    <n v="2"/>
    <s v="47M"/>
    <s v="1,000+"/>
    <x v="0"/>
    <n v="0"/>
    <x v="0"/>
    <s v="Travel &amp; Local"/>
    <d v="2018-04-20T00:00:00"/>
    <n v="32"/>
    <s v="4.0 and up"/>
    <s v="1000"/>
    <s v="0"/>
  </r>
  <r>
    <s v="FE IP"/>
    <x v="25"/>
    <s v="NaN"/>
    <n v="3"/>
    <s v="12M"/>
    <s v="1,000+"/>
    <x v="0"/>
    <n v="0"/>
    <x v="0"/>
    <s v="Tools"/>
    <d v="2017-10-27T00:00:00"/>
    <n v="1.51"/>
    <s v="3.0 and up"/>
    <s v="1000"/>
    <s v="0"/>
  </r>
  <r>
    <s v="Safe Santa Fe"/>
    <x v="18"/>
    <n v="5"/>
    <n v="2"/>
    <s v="12M"/>
    <s v="1,000+"/>
    <x v="0"/>
    <n v="0"/>
    <x v="0"/>
    <s v="Education"/>
    <d v="2016-07-04T00:00:00"/>
    <n v="1"/>
    <s v="4.0 and up"/>
    <s v="1000"/>
    <s v="0"/>
  </r>
  <r>
    <s v="Santa Fe New Mexican e-Edition"/>
    <x v="31"/>
    <n v="4.0999999999999996"/>
    <n v="25"/>
    <s v="17M"/>
    <s v="1,000+"/>
    <x v="0"/>
    <n v="0"/>
    <x v="0"/>
    <s v="News &amp; Magazines"/>
    <d v="2018-06-21T00:00:00"/>
    <s v="4.7.4.18.0621"/>
    <s v="4.1 and up"/>
    <s v="1000"/>
    <s v="0"/>
  </r>
  <r>
    <s v="L!FE Premium Training"/>
    <x v="13"/>
    <s v="NaN"/>
    <n v="2"/>
    <s v="10M"/>
    <s v="100+"/>
    <x v="0"/>
    <n v="0"/>
    <x v="0"/>
    <s v="Health &amp; Fitness"/>
    <d v="2018-07-09T00:00:00"/>
    <s v="4.2.2"/>
    <s v="4.1 and up"/>
    <s v="100"/>
    <s v="0"/>
  </r>
  <r>
    <s v="Theme for Galaxy Note FE Launcher | Live Wallpaper"/>
    <x v="26"/>
    <s v="NaN"/>
    <n v="2"/>
    <s v="26M"/>
    <s v="100+"/>
    <x v="0"/>
    <n v="0"/>
    <x v="0"/>
    <s v="Personalization"/>
    <d v="2017-12-22T00:00:00"/>
    <n v="1"/>
    <s v="4.0 and up"/>
    <s v="100"/>
    <s v="0"/>
  </r>
  <r>
    <s v="Theme for Galaxy Note FE"/>
    <x v="26"/>
    <s v="NaN"/>
    <n v="3"/>
    <s v="9.2M"/>
    <s v="100+"/>
    <x v="0"/>
    <n v="0"/>
    <x v="0"/>
    <s v="Personalization"/>
    <d v="2017-07-29T00:00:00"/>
    <n v="1"/>
    <s v="2.3.3 and up"/>
    <s v="100"/>
    <s v="0"/>
  </r>
  <r>
    <s v="Note FE Theme And Launcher For Samsung Galaxy"/>
    <x v="26"/>
    <n v="4.4000000000000004"/>
    <n v="7"/>
    <s v="9.8M"/>
    <s v="1,000+"/>
    <x v="0"/>
    <n v="0"/>
    <x v="0"/>
    <s v="Personalization"/>
    <d v="2017-08-28T00:00:00"/>
    <n v="1"/>
    <s v="4.0 and up"/>
    <s v="1000"/>
    <s v="0"/>
  </r>
  <r>
    <s v="FE CPS"/>
    <x v="11"/>
    <n v="3"/>
    <n v="62"/>
    <s v="17M"/>
    <s v="10,000+"/>
    <x v="0"/>
    <n v="0"/>
    <x v="0"/>
    <s v="Finance"/>
    <d v="2017-06-26T00:00:00"/>
    <s v="0.1.8"/>
    <s v="4.0 and up"/>
    <s v="10000"/>
    <s v="0"/>
  </r>
  <r>
    <s v="La Fe de Jesus"/>
    <x v="3"/>
    <s v="NaN"/>
    <n v="8"/>
    <s v="658k"/>
    <s v="1,000+"/>
    <x v="0"/>
    <n v="0"/>
    <x v="0"/>
    <s v="Books &amp; Reference"/>
    <d v="2017-01-31T00:00:00"/>
    <s v="NaN"/>
    <s v="3.0 and up"/>
    <s v="1000"/>
    <s v="0"/>
  </r>
  <r>
    <s v="Santa Fe Indian Market"/>
    <x v="18"/>
    <n v="3.8"/>
    <n v="4"/>
    <s v="30M"/>
    <s v="500+"/>
    <x v="0"/>
    <n v="0"/>
    <x v="0"/>
    <s v="Entertainment"/>
    <d v="2018-07-23T00:00:00"/>
    <n v="5.1100000000000003"/>
    <s v="5.0 and up"/>
    <s v="500"/>
    <s v="0"/>
  </r>
  <r>
    <s v="FE Connect Fhoton"/>
    <x v="25"/>
    <s v="NaN"/>
    <n v="0"/>
    <s v="1.8M"/>
    <s v="100+"/>
    <x v="0"/>
    <n v="0"/>
    <x v="0"/>
    <s v="Tools"/>
    <d v="2017-11-28T00:00:00"/>
    <n v="1.1000000000000001"/>
    <s v="4.0.3 and up"/>
    <s v="100"/>
    <s v="0"/>
  </r>
  <r>
    <s v="Repair Hyundai Santa Fe"/>
    <x v="1"/>
    <n v="3.9"/>
    <n v="22"/>
    <s v="97M"/>
    <s v="1,000+"/>
    <x v="0"/>
    <n v="0"/>
    <x v="0"/>
    <s v="Auto &amp; Vehicles"/>
    <d v="2018-01-31T00:00:00"/>
    <n v="1"/>
    <s v="4.0 and up"/>
    <s v="1000"/>
    <s v="0"/>
  </r>
  <r>
    <s v="La Fe de JesÃºs"/>
    <x v="3"/>
    <s v="NaN"/>
    <n v="10"/>
    <s v="2.9M"/>
    <s v="500+"/>
    <x v="0"/>
    <n v="0"/>
    <x v="0"/>
    <s v="Books &amp; Reference"/>
    <d v="2017-08-23T00:00:00"/>
    <n v="1"/>
    <s v="4.0.3 and up"/>
    <s v="500"/>
    <s v="0"/>
  </r>
  <r>
    <s v="Santa Fe Espresso &amp; News"/>
    <x v="12"/>
    <s v="NaN"/>
    <n v="0"/>
    <s v="15M"/>
    <s v="10+"/>
    <x v="0"/>
    <n v="0"/>
    <x v="0"/>
    <s v="Food &amp; Drink"/>
    <d v="2017-10-12T00:00:00"/>
    <s v="1.2.2"/>
    <s v="4.4 and up"/>
    <s v="10"/>
    <s v="0"/>
  </r>
  <r>
    <s v="Santa Fe Sentry"/>
    <x v="14"/>
    <s v="NaN"/>
    <n v="0"/>
    <s v="5.3M"/>
    <s v="100+"/>
    <x v="0"/>
    <n v="0"/>
    <x v="0"/>
    <s v="House &amp; Home"/>
    <d v="2017-08-07T00:00:00"/>
    <s v="1.6.0"/>
    <s v="4.1 and up"/>
    <s v="100"/>
    <s v="0"/>
  </r>
  <r>
    <s v="Santa Fe Thrive"/>
    <x v="13"/>
    <n v="5"/>
    <n v="2"/>
    <s v="8.3M"/>
    <s v="50+"/>
    <x v="0"/>
    <n v="0"/>
    <x v="0"/>
    <s v="Health &amp; Fitness"/>
    <d v="2018-07-09T00:00:00"/>
    <s v="4.2.2"/>
    <s v="4.1 and up"/>
    <s v="50"/>
    <s v="0"/>
  </r>
  <r>
    <s v="FE Connect Drive-Tech"/>
    <x v="4"/>
    <s v="NaN"/>
    <n v="0"/>
    <s v="20M"/>
    <s v="100+"/>
    <x v="0"/>
    <n v="0"/>
    <x v="0"/>
    <s v="Business"/>
    <d v="2018-02-12T00:00:00"/>
    <s v="1.2.1.0"/>
    <s v="4.1 and up"/>
    <s v="100"/>
    <s v="0"/>
  </r>
  <r>
    <s v="FE Mix - Jokes - Status - Wallpaper"/>
    <x v="18"/>
    <s v="NaN"/>
    <n v="3"/>
    <s v="3.0M"/>
    <s v="1,000+"/>
    <x v="0"/>
    <n v="0"/>
    <x v="0"/>
    <s v="Entertainment"/>
    <d v="2018-06-02T00:00:00"/>
    <n v="2.1"/>
    <s v="4.4 and up"/>
    <s v="1000"/>
    <s v="0"/>
  </r>
  <r>
    <s v="Frases Cristianas de Esperanza y Fe"/>
    <x v="20"/>
    <s v="NaN"/>
    <n v="2"/>
    <s v="5.6M"/>
    <s v="100+"/>
    <x v="0"/>
    <n v="0"/>
    <x v="0"/>
    <s v="Social"/>
    <d v="2017-10-18T00:00:00"/>
    <n v="1"/>
    <s v="2.3 and up"/>
    <s v="100"/>
    <s v="0"/>
  </r>
  <r>
    <s v="Theme for Samsung Galaxy Note FE"/>
    <x v="26"/>
    <n v="4.5"/>
    <n v="52"/>
    <s v="7.9M"/>
    <s v="10,000+"/>
    <x v="0"/>
    <n v="0"/>
    <x v="0"/>
    <s v="Personalization"/>
    <d v="2017-07-04T00:00:00"/>
    <n v="1"/>
    <s v="2.3.3 and up"/>
    <s v="10000"/>
    <s v="0"/>
  </r>
  <r>
    <s v="Santa Fe VIP Tours"/>
    <x v="24"/>
    <s v="NaN"/>
    <n v="1"/>
    <s v="22M"/>
    <s v="100+"/>
    <x v="0"/>
    <n v="0"/>
    <x v="0"/>
    <s v="Travel &amp; Local"/>
    <d v="2017-08-19T00:00:00"/>
    <n v="2.8"/>
    <s v="4.0 and up"/>
    <s v="100"/>
    <s v="0"/>
  </r>
  <r>
    <s v="Santa Fe App"/>
    <x v="23"/>
    <s v="NaN"/>
    <n v="196"/>
    <s v="5.0M"/>
    <s v="5,000+"/>
    <x v="0"/>
    <n v="0"/>
    <x v="0"/>
    <s v="Sports"/>
    <d v="2017-08-09T00:00:00"/>
    <s v="2.1.0"/>
    <s v="4.0.3 and up"/>
    <s v="5000"/>
    <s v="0"/>
  </r>
  <r>
    <s v="Curso BÃ¡sico y Avanzado la Fe de JesÃºs Audio-Texto"/>
    <x v="18"/>
    <s v="NaN"/>
    <n v="0"/>
    <s v="11M"/>
    <s v="10+"/>
    <x v="0"/>
    <n v="0"/>
    <x v="2"/>
    <s v="Education"/>
    <d v="2018-07-12T00:00:00"/>
    <n v="1"/>
    <s v="4.0 and up"/>
    <s v="10"/>
    <s v="0"/>
  </r>
  <r>
    <s v="RÃ­os de Fe"/>
    <x v="16"/>
    <n v="5"/>
    <n v="141"/>
    <s v="15M"/>
    <s v="1,000+"/>
    <x v="0"/>
    <n v="0"/>
    <x v="0"/>
    <s v="Lifestyle"/>
    <d v="2018-03-24T00:00:00"/>
    <n v="1.8"/>
    <s v="4.1 and up"/>
    <s v="1000"/>
    <s v="0"/>
  </r>
  <r>
    <s v="Theme For Galaxy Note FE"/>
    <x v="26"/>
    <s v="NaN"/>
    <n v="0"/>
    <s v="7.5M"/>
    <s v="100+"/>
    <x v="0"/>
    <n v="0"/>
    <x v="0"/>
    <s v="Personalization"/>
    <d v="2018-04-19T00:00:00"/>
    <n v="1.1000000000000001"/>
    <s v="4.1 and up"/>
    <s v="100"/>
    <s v="0"/>
  </r>
  <r>
    <s v="Le Fe de Jesus"/>
    <x v="3"/>
    <s v="NaN"/>
    <n v="3"/>
    <s v="4.1M"/>
    <s v="500+"/>
    <x v="0"/>
    <n v="0"/>
    <x v="0"/>
    <s v="Books &amp; Reference"/>
    <d v="2015-12-17T00:00:00"/>
    <n v="1"/>
    <s v="2.3.3 and up"/>
    <s v="500"/>
    <s v="0"/>
  </r>
  <r>
    <s v="FG Mobile"/>
    <x v="18"/>
    <n v="3.3"/>
    <n v="130"/>
    <s v="13M"/>
    <s v="5,000+"/>
    <x v="0"/>
    <n v="0"/>
    <x v="0"/>
    <s v="Education"/>
    <d v="2017-12-21T00:00:00"/>
    <s v="2.0.0"/>
    <s v="4.0 and up"/>
    <s v="5000"/>
    <s v="0"/>
  </r>
  <r>
    <s v="FG Wallet"/>
    <x v="11"/>
    <s v="NaN"/>
    <n v="9"/>
    <s v="12M"/>
    <s v="1,000+"/>
    <x v="0"/>
    <n v="0"/>
    <x v="0"/>
    <s v="Finance"/>
    <d v="2018-06-06T00:00:00"/>
    <n v="2.1"/>
    <s v="6.0 and up"/>
    <s v="1000"/>
    <s v="0"/>
  </r>
  <r>
    <s v="Burn Your Fat With Me! FG"/>
    <x v="13"/>
    <n v="4.5"/>
    <n v="38487"/>
    <s v="60M"/>
    <s v="1,000,000+"/>
    <x v="0"/>
    <n v="0"/>
    <x v="1"/>
    <s v="Health &amp; Fitness"/>
    <d v="2018-07-03T00:00:00"/>
    <s v="5.1.0"/>
    <s v="4.1 and up"/>
    <s v="1000000"/>
    <s v="0"/>
  </r>
  <r>
    <s v="FG On-The-Go"/>
    <x v="25"/>
    <n v="4.9000000000000004"/>
    <n v="55"/>
    <s v="25M"/>
    <s v="1,000+"/>
    <x v="0"/>
    <n v="0"/>
    <x v="0"/>
    <s v="Tools"/>
    <d v="2018-06-29T00:00:00"/>
    <s v="2.01.0.2"/>
    <s v="4.1 and up"/>
    <s v="1000"/>
    <s v="0"/>
  </r>
  <r>
    <s v="FG Autumn Photo Puzzle"/>
    <x v="18"/>
    <s v="NaN"/>
    <n v="0"/>
    <s v="4.6M"/>
    <s v="10+"/>
    <x v="0"/>
    <n v="0"/>
    <x v="0"/>
    <s v="Puzzle"/>
    <d v="2017-08-23T00:00:00"/>
    <n v="1"/>
    <s v="4.0 and up"/>
    <s v="10"/>
    <s v="0"/>
  </r>
  <r>
    <s v="Radio FG Paris Underground"/>
    <x v="18"/>
    <s v="NaN"/>
    <n v="3"/>
    <s v="1.7M"/>
    <s v="100+"/>
    <x v="0"/>
    <n v="0"/>
    <x v="1"/>
    <s v="Entertainment"/>
    <d v="2015-07-26T00:00:00"/>
    <n v="2"/>
    <s v="2.2 and up"/>
    <s v="100"/>
    <s v="0"/>
  </r>
  <r>
    <s v="FG Radio - Radios de France"/>
    <x v="18"/>
    <s v="NaN"/>
    <n v="0"/>
    <s v="6.5M"/>
    <s v="10+"/>
    <x v="0"/>
    <n v="0"/>
    <x v="0"/>
    <s v="Entertainment"/>
    <d v="2018-06-10T00:00:00"/>
    <n v="1"/>
    <s v="4.2 and up"/>
    <s v="10"/>
    <s v="0"/>
  </r>
  <r>
    <s v="FG SPINNER"/>
    <x v="17"/>
    <s v="NaN"/>
    <n v="2"/>
    <s v="36M"/>
    <s v="10+"/>
    <x v="0"/>
    <n v="0"/>
    <x v="0"/>
    <s v="Board"/>
    <d v="2018-04-06T00:00:00"/>
    <n v="0.9"/>
    <s v="4.0.3 and up"/>
    <s v="10"/>
    <s v="0"/>
  </r>
  <r>
    <s v="FG Finder"/>
    <x v="25"/>
    <s v="NaN"/>
    <n v="154"/>
    <s v="17M"/>
    <s v="10,000+"/>
    <x v="0"/>
    <n v="0"/>
    <x v="0"/>
    <s v="Tools"/>
    <d v="2018-07-16T00:00:00"/>
    <s v="2.1.0"/>
    <s v="4.1 and up"/>
    <s v="10000"/>
    <s v="0"/>
  </r>
  <r>
    <s v="FG. Chic - House Lounge Musique - Radios de France"/>
    <x v="18"/>
    <s v="NaN"/>
    <n v="1"/>
    <s v="6.5M"/>
    <s v="50+"/>
    <x v="0"/>
    <n v="0"/>
    <x v="0"/>
    <s v="Entertainment"/>
    <d v="2018-06-09T00:00:00"/>
    <n v="1"/>
    <s v="4.2 and up"/>
    <s v="50"/>
    <s v="0"/>
  </r>
  <r>
    <s v="BROTHER IN WARS: GUNNER CITY WARLORDS"/>
    <x v="17"/>
    <n v="4.3"/>
    <n v="8649"/>
    <s v="39M"/>
    <s v="1,000,000+"/>
    <x v="0"/>
    <n v="0"/>
    <x v="1"/>
    <s v="Action"/>
    <d v="2018-07-26T00:00:00"/>
    <s v="1.0.3"/>
    <s v="4.2 and up"/>
    <s v="1000000"/>
    <s v="0"/>
  </r>
  <r>
    <s v="Angry Birds Space HD"/>
    <x v="17"/>
    <n v="4.5"/>
    <n v="43645"/>
    <s v="46M"/>
    <s v="5,000,000+"/>
    <x v="0"/>
    <n v="0"/>
    <x v="0"/>
    <s v="Arcade"/>
    <d v="2018-05-25T00:00:00"/>
    <s v="2.2.13"/>
    <s v="4.1 and up"/>
    <s v="5000000"/>
    <s v="0"/>
  </r>
  <r>
    <s v="Survival Prison Escape v2: Free Action Game"/>
    <x v="18"/>
    <n v="4.0999999999999996"/>
    <n v="44027"/>
    <s v="52M"/>
    <s v="5,000,000+"/>
    <x v="0"/>
    <n v="0"/>
    <x v="3"/>
    <s v="Strategy"/>
    <d v="2018-02-21T00:00:00"/>
    <s v="1.0.9"/>
    <s v="2.3 and up"/>
    <s v="5000000"/>
    <s v="0"/>
  </r>
  <r>
    <s v="FG VOC"/>
    <x v="4"/>
    <n v="4.8"/>
    <n v="6"/>
    <s v="7.7M"/>
    <s v="1,000+"/>
    <x v="0"/>
    <n v="0"/>
    <x v="0"/>
    <s v="Business"/>
    <d v="2018-08-07T00:00:00"/>
    <s v="2.1.5"/>
    <s v="4.1 and up"/>
    <s v="1000"/>
    <s v="0"/>
  </r>
  <r>
    <s v="Police Car Driver"/>
    <x v="17"/>
    <n v="3.8"/>
    <n v="83671"/>
    <s v="30M"/>
    <s v="10,000,000+"/>
    <x v="0"/>
    <n v="0"/>
    <x v="2"/>
    <s v="Racing"/>
    <d v="2018-05-04T00:00:00"/>
    <n v="9"/>
    <s v="4.1 and up"/>
    <s v="10000000"/>
    <s v="0"/>
  </r>
  <r>
    <s v="Modern Sniper Strike: Best Commando Action 2k18"/>
    <x v="17"/>
    <n v="4.0999999999999996"/>
    <n v="164"/>
    <s v="17M"/>
    <s v="10,000+"/>
    <x v="0"/>
    <n v="0"/>
    <x v="0"/>
    <s v="Action"/>
    <d v="2017-08-23T00:00:00"/>
    <n v="1"/>
    <s v="2.3 and up"/>
    <s v="10000"/>
    <s v="0"/>
  </r>
  <r>
    <s v="Moto Fighter 3D"/>
    <x v="17"/>
    <n v="3.9"/>
    <n v="85410"/>
    <s v="39M"/>
    <s v="10,000,000+"/>
    <x v="0"/>
    <n v="0"/>
    <x v="2"/>
    <s v="Racing"/>
    <d v="2017-09-20T00:00:00"/>
    <n v="20170920"/>
    <s v="4.1 and up"/>
    <s v="10000000"/>
    <s v="0"/>
  </r>
  <r>
    <s v="FG Rockstar"/>
    <x v="18"/>
    <s v="NaN"/>
    <n v="1"/>
    <s v="30M"/>
    <s v="10+"/>
    <x v="0"/>
    <n v="0"/>
    <x v="0"/>
    <s v="Education"/>
    <d v="2018-08-02T00:00:00"/>
    <s v="1.1.5"/>
    <s v="4.1 and up"/>
    <s v="10"/>
    <s v="0"/>
  </r>
  <r>
    <s v="BMX Boy"/>
    <x v="17"/>
    <n v="4.2"/>
    <n v="839206"/>
    <s v="12M"/>
    <s v="50,000,000+"/>
    <x v="0"/>
    <n v="0"/>
    <x v="0"/>
    <s v="Racing"/>
    <d v="2017-09-20T00:00:00"/>
    <s v="1.16.33"/>
    <s v="4.1 and up"/>
    <s v="50000000"/>
    <s v="0"/>
  </r>
  <r>
    <s v="Crazy Bike attack Racing New: motorcycle racing"/>
    <x v="17"/>
    <n v="4.2"/>
    <n v="20364"/>
    <s v="45M"/>
    <s v="5,000,000+"/>
    <x v="0"/>
    <n v="0"/>
    <x v="0"/>
    <s v="Racing"/>
    <d v="2018-07-12T00:00:00"/>
    <s v="1.2.1"/>
    <s v="4.1 and up"/>
    <s v="5000000"/>
    <s v="0"/>
  </r>
  <r>
    <s v="POLARIS 2MFG"/>
    <x v="18"/>
    <n v="4.8"/>
    <n v="1228"/>
    <s v="29M"/>
    <s v="10,000+"/>
    <x v="0"/>
    <n v="0"/>
    <x v="0"/>
    <s v="Education"/>
    <d v="2018-03-28T00:00:00"/>
    <n v="1.7"/>
    <s v="4.1 and up"/>
    <s v="10000"/>
    <s v="0"/>
  </r>
  <r>
    <s v="Gun Disassembly 2"/>
    <x v="18"/>
    <n v="4.0999999999999996"/>
    <n v="26347"/>
    <s v="48M"/>
    <s v="1,000,000+"/>
    <x v="0"/>
    <n v="0"/>
    <x v="2"/>
    <s v="Entertainment"/>
    <d v="2017-09-15T00:00:00"/>
    <s v="14.0.1"/>
    <s v="2.2 and up"/>
    <s v="1000000"/>
    <s v="0"/>
  </r>
  <r>
    <s v="Fields of Battle"/>
    <x v="17"/>
    <n v="4.0999999999999996"/>
    <n v="71476"/>
    <s v="50M"/>
    <s v="1,000,000+"/>
    <x v="0"/>
    <n v="0"/>
    <x v="2"/>
    <s v="Action"/>
    <d v="2018-04-21T00:00:00"/>
    <n v="2.14"/>
    <s v="4.0 and up"/>
    <s v="1000000"/>
    <s v="0"/>
  </r>
  <r>
    <s v="Family Guy The Quest for Stuff"/>
    <x v="17"/>
    <n v="4"/>
    <n v="995002"/>
    <s v="Varies with device"/>
    <s v="10,000,000+"/>
    <x v="0"/>
    <n v="0"/>
    <x v="3"/>
    <s v="Adventure"/>
    <d v="2018-07-25T00:00:00"/>
    <s v="1.73.0"/>
    <s v="4.1 and up"/>
    <s v="10000000"/>
    <s v="0"/>
  </r>
  <r>
    <s v="Ambulance Simulator 3D"/>
    <x v="18"/>
    <n v="3.9"/>
    <n v="29415"/>
    <s v="66M"/>
    <s v="1,000,000+"/>
    <x v="0"/>
    <n v="0"/>
    <x v="3"/>
    <s v="Simulation"/>
    <d v="2016-12-11T00:00:00"/>
    <s v="2.0.1"/>
    <s v="2.3 and up"/>
    <s v="1000000"/>
    <s v="0"/>
  </r>
  <r>
    <s v="Leghe Fantagazzetta"/>
    <x v="23"/>
    <n v="4.0999999999999996"/>
    <n v="79464"/>
    <s v="27M"/>
    <s v="1,000,000+"/>
    <x v="0"/>
    <n v="0"/>
    <x v="0"/>
    <s v="Sports"/>
    <d v="2018-08-06T00:00:00"/>
    <s v="5.0.8"/>
    <s v="4.4 and up"/>
    <s v="1000000"/>
    <s v="0"/>
  </r>
  <r>
    <s v="Police Car Driving Sim"/>
    <x v="18"/>
    <n v="4.0999999999999996"/>
    <n v="72522"/>
    <s v="51M"/>
    <s v="10,000,000+"/>
    <x v="0"/>
    <n v="0"/>
    <x v="0"/>
    <s v="Simulation"/>
    <d v="2018-04-10T00:00:00"/>
    <n v="1.54"/>
    <s v="2.3.3 and up"/>
    <s v="10000000"/>
    <s v="0"/>
  </r>
  <r>
    <s v="Toy Attack"/>
    <x v="17"/>
    <n v="4.2"/>
    <n v="3878"/>
    <s v="69M"/>
    <s v="500,000+"/>
    <x v="0"/>
    <n v="0"/>
    <x v="0"/>
    <s v="Action"/>
    <d v="2018-04-04T00:00:00"/>
    <n v="1.9"/>
    <s v="4.0.3 and up"/>
    <s v="500000"/>
    <s v="0"/>
  </r>
  <r>
    <s v="Field Goal Tournament"/>
    <x v="23"/>
    <n v="3.7"/>
    <n v="2980"/>
    <s v="21M"/>
    <s v="100,000+"/>
    <x v="0"/>
    <n v="0"/>
    <x v="0"/>
    <s v="Sports"/>
    <d v="2015-09-01T00:00:00"/>
    <s v="1.2.8"/>
    <s v="2.3 and up"/>
    <s v="100000"/>
    <s v="0"/>
  </r>
  <r>
    <s v="Ghost In Photo"/>
    <x v="22"/>
    <n v="3.9"/>
    <n v="28429"/>
    <s v="14M"/>
    <s v="5,000,000+"/>
    <x v="0"/>
    <n v="0"/>
    <x v="1"/>
    <s v="Photography"/>
    <d v="2018-03-16T00:00:00"/>
    <n v="2"/>
    <s v="2.3 and up"/>
    <s v="5000000"/>
    <s v="0"/>
  </r>
  <r>
    <s v="Disney Princess Palace Pets"/>
    <x v="18"/>
    <n v="3.9"/>
    <n v="60097"/>
    <s v="19M"/>
    <s v="1,000,000+"/>
    <x v="0"/>
    <n v="0"/>
    <x v="0"/>
    <s v="Entertainment;Pretend Play"/>
    <d v="2018-02-10T00:00:00"/>
    <n v="5.0999999999999996"/>
    <s v="4.2 and up"/>
    <s v="1000000"/>
    <s v="0"/>
  </r>
  <r>
    <s v="Police VAZ LADA Simulator"/>
    <x v="18"/>
    <n v="3.6"/>
    <n v="3502"/>
    <s v="61M"/>
    <s v="500,000+"/>
    <x v="0"/>
    <n v="0"/>
    <x v="1"/>
    <s v="Simulation"/>
    <d v="2016-09-11T00:00:00"/>
    <n v="1.3"/>
    <s v="2.3 and up"/>
    <s v="500000"/>
    <s v="0"/>
  </r>
  <r>
    <s v="Scary Video Maker"/>
    <x v="18"/>
    <n v="3.7"/>
    <n v="9296"/>
    <s v="28M"/>
    <s v="500,000+"/>
    <x v="0"/>
    <n v="0"/>
    <x v="1"/>
    <s v="Entertainment"/>
    <d v="2018-07-24T00:00:00"/>
    <n v="1.1399999999999999"/>
    <s v="4.1 and up"/>
    <s v="500000"/>
    <s v="0"/>
  </r>
  <r>
    <s v="SnowMobile Parking Adventure"/>
    <x v="17"/>
    <n v="3.6"/>
    <n v="12257"/>
    <s v="49M"/>
    <s v="1,000,000+"/>
    <x v="0"/>
    <n v="0"/>
    <x v="0"/>
    <s v="Racing"/>
    <d v="2016-09-09T00:00:00"/>
    <n v="1.4"/>
    <s v="2.3 and up"/>
    <s v="1000000"/>
    <s v="0"/>
  </r>
  <r>
    <s v="PBS KIDS Games"/>
    <x v="18"/>
    <n v="4.3"/>
    <n v="12919"/>
    <s v="94M"/>
    <s v="1,000,000+"/>
    <x v="0"/>
    <n v="0"/>
    <x v="0"/>
    <s v="Educational;Education"/>
    <d v="2018-06-06T00:00:00"/>
    <s v="1.15.2"/>
    <s v="4.4 and up"/>
    <s v="1000000"/>
    <s v="0"/>
  </r>
  <r>
    <s v="Zombie Sniper 3D III"/>
    <x v="17"/>
    <n v="3.9"/>
    <n v="8122"/>
    <s v="23M"/>
    <s v="500,000+"/>
    <x v="0"/>
    <n v="0"/>
    <x v="3"/>
    <s v="Action"/>
    <d v="2017-02-28T00:00:00"/>
    <n v="1.8"/>
    <s v="2.3 and up"/>
    <s v="500000"/>
    <s v="0"/>
  </r>
  <r>
    <s v="Family Guy- Another Freakin' Mobile Game"/>
    <x v="18"/>
    <n v="4.5"/>
    <n v="221691"/>
    <s v="94M"/>
    <s v="5,000,000+"/>
    <x v="0"/>
    <n v="0"/>
    <x v="1"/>
    <s v="Puzzle"/>
    <d v="2018-08-06T00:00:00"/>
    <s v="1.20.22"/>
    <s v="4.0.3 and up"/>
    <s v="5000000"/>
    <s v="0"/>
  </r>
  <r>
    <s v="FH WiFiCam"/>
    <x v="22"/>
    <n v="2.6"/>
    <n v="201"/>
    <s v="2.5M"/>
    <s v="10,000+"/>
    <x v="0"/>
    <n v="0"/>
    <x v="0"/>
    <s v="Photography"/>
    <d v="2017-05-02T00:00:00"/>
    <n v="2.1"/>
    <s v="4.1 and up"/>
    <s v="10000"/>
    <s v="0"/>
  </r>
  <r>
    <s v="HD Themes Volvo FH Trucks"/>
    <x v="26"/>
    <n v="4.4000000000000004"/>
    <n v="40"/>
    <s v="13M"/>
    <s v="5,000+"/>
    <x v="0"/>
    <n v="0"/>
    <x v="1"/>
    <s v="Personalization"/>
    <d v="2016-06-21T00:00:00"/>
    <n v="1"/>
    <s v="2.3.3 and up"/>
    <s v="5000"/>
    <s v="0"/>
  </r>
  <r>
    <s v="Familial Hypercholesterolaemia"/>
    <x v="19"/>
    <s v="NaN"/>
    <n v="0"/>
    <s v="34M"/>
    <s v="10+"/>
    <x v="0"/>
    <n v="0"/>
    <x v="0"/>
    <s v="Medical"/>
    <d v="2018-07-05T00:00:00"/>
    <s v="2.0.1"/>
    <s v="4.1 and up"/>
    <s v="10"/>
    <s v="0"/>
  </r>
  <r>
    <s v="Familial Hypercholesterolaemia Handbook"/>
    <x v="19"/>
    <n v="1"/>
    <n v="2"/>
    <s v="33M"/>
    <s v="100+"/>
    <x v="0"/>
    <n v="0"/>
    <x v="0"/>
    <s v="Medical"/>
    <d v="2018-07-02T00:00:00"/>
    <s v="2.0.1"/>
    <s v="4.1 and up"/>
    <s v="100"/>
    <s v="0"/>
  </r>
  <r>
    <s v="Themes Volvo FH 16 Trucks"/>
    <x v="26"/>
    <s v="NaN"/>
    <n v="38"/>
    <s v="16M"/>
    <s v="10,000+"/>
    <x v="0"/>
    <n v="0"/>
    <x v="1"/>
    <s v="Personalization"/>
    <d v="2016-06-17T00:00:00"/>
    <n v="1"/>
    <s v="2.3.3 and up"/>
    <s v="10000"/>
    <s v="0"/>
  </r>
  <r>
    <s v="FH Calculator"/>
    <x v="13"/>
    <s v="NaN"/>
    <n v="9"/>
    <s v="992k"/>
    <s v="500+"/>
    <x v="0"/>
    <n v="0"/>
    <x v="0"/>
    <s v="Health &amp; Fitness"/>
    <d v="2015-06-04T00:00:00"/>
    <n v="1"/>
    <s v="4.0 and up"/>
    <s v="500"/>
    <s v="0"/>
  </r>
  <r>
    <s v="Top Themes Volvo FH Trucks"/>
    <x v="26"/>
    <s v="NaN"/>
    <n v="9"/>
    <s v="18M"/>
    <s v="1,000+"/>
    <x v="0"/>
    <n v="0"/>
    <x v="1"/>
    <s v="Personalization"/>
    <d v="2018-06-19T00:00:00"/>
    <n v="1"/>
    <s v="4.1 and up"/>
    <s v="1000"/>
    <s v="0"/>
  </r>
  <r>
    <s v="Top Puzzles Volvo FH Trucks"/>
    <x v="18"/>
    <s v="NaN"/>
    <n v="4"/>
    <s v="8.1M"/>
    <s v="500+"/>
    <x v="0"/>
    <n v="0"/>
    <x v="1"/>
    <s v="Puzzle"/>
    <d v="2016-11-20T00:00:00"/>
    <n v="1"/>
    <s v="4.0 and up"/>
    <s v="500"/>
    <s v="0"/>
  </r>
  <r>
    <s v="Wallpapers Volvo FH 16 Trucks"/>
    <x v="26"/>
    <n v="4.2"/>
    <n v="13"/>
    <s v="15M"/>
    <s v="1,000+"/>
    <x v="0"/>
    <n v="0"/>
    <x v="1"/>
    <s v="Personalization"/>
    <d v="2016-06-18T00:00:00"/>
    <n v="1"/>
    <s v="2.3.3 and up"/>
    <s v="1000"/>
    <s v="0"/>
  </r>
  <r>
    <s v="Puzzles Volvo FH 16 Trucks"/>
    <x v="18"/>
    <n v="4.8"/>
    <n v="10"/>
    <s v="8.2M"/>
    <s v="1,000+"/>
    <x v="0"/>
    <n v="0"/>
    <x v="1"/>
    <s v="Puzzle"/>
    <d v="2016-12-02T00:00:00"/>
    <n v="1"/>
    <s v="4.0 and up"/>
    <s v="1000"/>
    <s v="0"/>
  </r>
  <r>
    <s v="Jigsaw Volvo FH 16 Trucks"/>
    <x v="18"/>
    <n v="5"/>
    <n v="5"/>
    <s v="8.1M"/>
    <s v="1,000+"/>
    <x v="0"/>
    <n v="0"/>
    <x v="1"/>
    <s v="Puzzle"/>
    <d v="2016-12-01T00:00:00"/>
    <n v="1"/>
    <s v="4.0 and up"/>
    <s v="1000"/>
    <s v="0"/>
  </r>
  <r>
    <s v="Shoot Hunter-Gun Killer"/>
    <x v="17"/>
    <n v="4.3"/>
    <n v="320334"/>
    <s v="27M"/>
    <s v="50,000,000+"/>
    <x v="0"/>
    <n v="0"/>
    <x v="1"/>
    <s v="Action"/>
    <d v="2018-08-08T00:00:00"/>
    <s v="1.1.2"/>
    <s v="4.1 and up"/>
    <s v="50000000"/>
    <s v="0"/>
  </r>
  <r>
    <s v="studentsLife by FH KÃ¤rnten"/>
    <x v="18"/>
    <n v="4.4000000000000004"/>
    <n v="108"/>
    <s v="Varies with device"/>
    <s v="5,000+"/>
    <x v="0"/>
    <n v="0"/>
    <x v="0"/>
    <s v="Education"/>
    <d v="2018-03-30T00:00:00"/>
    <s v="4.0.1"/>
    <s v="4.4 and up"/>
    <s v="5000"/>
    <s v="0"/>
  </r>
  <r>
    <s v="FHÂ® Cost Lookup / FHÂ® CCSalud"/>
    <x v="19"/>
    <n v="4.5"/>
    <n v="30"/>
    <s v="4.1M"/>
    <s v="1,000+"/>
    <x v="0"/>
    <n v="0"/>
    <x v="0"/>
    <s v="Medical"/>
    <d v="2017-06-21T00:00:00"/>
    <s v="4.1.0"/>
    <s v="4.0.3 and up"/>
    <s v="1000"/>
    <s v="0"/>
  </r>
  <r>
    <s v="FH Kufstein App"/>
    <x v="18"/>
    <s v="NaN"/>
    <n v="9"/>
    <s v="20M"/>
    <s v="500+"/>
    <x v="0"/>
    <n v="0"/>
    <x v="0"/>
    <s v="Education"/>
    <d v="2017-11-20T00:00:00"/>
    <s v="2.3.1"/>
    <s v="4.4 and up"/>
    <s v="500"/>
    <s v="0"/>
  </r>
  <r>
    <s v="FH App"/>
    <x v="4"/>
    <n v="4.9000000000000004"/>
    <n v="27"/>
    <s v="6.0M"/>
    <s v="100+"/>
    <x v="0"/>
    <n v="0"/>
    <x v="0"/>
    <s v="Business"/>
    <d v="2018-07-26T00:00:00"/>
    <s v="1.0.90"/>
    <s v="4.0 and up"/>
    <s v="100"/>
    <s v="0"/>
  </r>
  <r>
    <s v="HD Wallpapers Volvo FH Trucks"/>
    <x v="26"/>
    <s v="NaN"/>
    <n v="4"/>
    <s v="17M"/>
    <s v="500+"/>
    <x v="0"/>
    <n v="0"/>
    <x v="1"/>
    <s v="Personalization"/>
    <d v="2016-06-21T00:00:00"/>
    <n v="1"/>
    <s v="2.3.3 and up"/>
    <s v="500"/>
    <s v="0"/>
  </r>
  <r>
    <s v="Jigsaw Puzzles Volvo FH Truck Game"/>
    <x v="18"/>
    <s v="NaN"/>
    <n v="4"/>
    <s v="4.7M"/>
    <s v="100+"/>
    <x v="0"/>
    <n v="0"/>
    <x v="1"/>
    <s v="Puzzle"/>
    <d v="2017-07-24T00:00:00"/>
    <n v="1"/>
    <s v="4.0.3 and up"/>
    <s v="100"/>
    <s v="0"/>
  </r>
  <r>
    <s v="Themes Volvo FH Trucks"/>
    <x v="26"/>
    <s v="NaN"/>
    <n v="14"/>
    <s v="14M"/>
    <s v="1,000+"/>
    <x v="0"/>
    <n v="0"/>
    <x v="1"/>
    <s v="Personalization"/>
    <d v="2016-06-17T00:00:00"/>
    <n v="1"/>
    <s v="2.3.3 and up"/>
    <s v="1000"/>
    <s v="0"/>
  </r>
  <r>
    <s v="FH School"/>
    <x v="18"/>
    <n v="5"/>
    <n v="4"/>
    <s v="5.8M"/>
    <s v="100+"/>
    <x v="0"/>
    <n v="0"/>
    <x v="0"/>
    <s v="Education"/>
    <d v="2018-04-11T00:00:00"/>
    <s v="1.0.1"/>
    <s v="4.0.3 and up"/>
    <s v="100"/>
    <s v="0"/>
  </r>
  <r>
    <s v="FH Wallet"/>
    <x v="11"/>
    <s v="NaN"/>
    <n v="0"/>
    <s v="9.9M"/>
    <s v="1+"/>
    <x v="0"/>
    <n v="0"/>
    <x v="0"/>
    <s v="Finance"/>
    <d v="2018-07-26T00:00:00"/>
    <s v="1.0.0"/>
    <s v="4.1 and up"/>
    <s v="1"/>
    <s v="0"/>
  </r>
  <r>
    <s v="FH Dortmund FB4"/>
    <x v="18"/>
    <s v="NaN"/>
    <n v="40"/>
    <s v="9.9M"/>
    <s v="1,000+"/>
    <x v="0"/>
    <n v="0"/>
    <x v="0"/>
    <s v="Education"/>
    <d v="2018-05-22T00:00:00"/>
    <s v="1.2.0"/>
    <s v="4.0.3 and up"/>
    <s v="1000"/>
    <s v="0"/>
  </r>
  <r>
    <s v="Fast Motorcycle Driver 2016"/>
    <x v="17"/>
    <n v="4.2"/>
    <n v="28151"/>
    <s v="49M"/>
    <s v="1,000,000+"/>
    <x v="0"/>
    <n v="0"/>
    <x v="2"/>
    <s v="Racing"/>
    <d v="2016-12-25T00:00:00"/>
    <n v="1.2"/>
    <s v="2.3.3 and up"/>
    <s v="1000000"/>
    <s v="0"/>
  </r>
  <r>
    <s v="Wallpapers Volvo FH Truck"/>
    <x v="26"/>
    <n v="4.2"/>
    <n v="4"/>
    <s v="14M"/>
    <s v="100+"/>
    <x v="0"/>
    <n v="0"/>
    <x v="1"/>
    <s v="Personalization"/>
    <d v="2016-07-31T00:00:00"/>
    <n v="1"/>
    <s v="2.3.3 and up"/>
    <s v="100"/>
    <s v="0"/>
  </r>
  <r>
    <s v="HD Jigsaw Volvo FH Trucks"/>
    <x v="18"/>
    <s v="NaN"/>
    <n v="2"/>
    <s v="7.6M"/>
    <s v="500+"/>
    <x v="0"/>
    <n v="0"/>
    <x v="1"/>
    <s v="Puzzle"/>
    <d v="2016-11-29T00:00:00"/>
    <n v="1"/>
    <s v="4.0 and up"/>
    <s v="500"/>
    <s v="0"/>
  </r>
  <r>
    <s v="Jigsaw Puzzles Volvo FH Trucks"/>
    <x v="18"/>
    <s v="NaN"/>
    <n v="3"/>
    <s v="7.8M"/>
    <s v="1,000+"/>
    <x v="0"/>
    <n v="0"/>
    <x v="1"/>
    <s v="Puzzle"/>
    <d v="2016-12-01T00:00:00"/>
    <n v="1"/>
    <s v="4.0 and up"/>
    <s v="1000"/>
    <s v="0"/>
  </r>
  <r>
    <s v="Angry Shark 2016"/>
    <x v="18"/>
    <n v="4"/>
    <n v="73185"/>
    <s v="46M"/>
    <s v="5,000,000+"/>
    <x v="0"/>
    <n v="0"/>
    <x v="1"/>
    <s v="Simulation"/>
    <d v="2017-11-01T00:00:00"/>
    <n v="1.6"/>
    <s v="4.0 and up"/>
    <s v="5000000"/>
    <s v="0"/>
  </r>
  <r>
    <s v="First Hawaiian Bank Mobile"/>
    <x v="11"/>
    <n v="2.1"/>
    <n v="232"/>
    <s v="29M"/>
    <s v="10,000+"/>
    <x v="0"/>
    <n v="0"/>
    <x v="0"/>
    <s v="Finance"/>
    <d v="2018-05-09T00:00:00"/>
    <s v="18.1.79"/>
    <s v="5.0 and up"/>
    <s v="10000"/>
    <s v="0"/>
  </r>
  <r>
    <s v="FH CODE"/>
    <x v="25"/>
    <s v="NaN"/>
    <n v="13"/>
    <s v="3.6M"/>
    <s v="100+"/>
    <x v="0"/>
    <n v="0"/>
    <x v="0"/>
    <s v="Tools"/>
    <d v="2018-02-26T00:00:00"/>
    <s v="FH CODE 1.0"/>
    <s v="2.1 and up"/>
    <s v="100"/>
    <s v="0"/>
  </r>
  <r>
    <s v="Strike! Ten Pin Bowling"/>
    <x v="23"/>
    <n v="4.2"/>
    <n v="18584"/>
    <s v="49M"/>
    <s v="5,000,000+"/>
    <x v="0"/>
    <n v="0"/>
    <x v="0"/>
    <s v="Sports"/>
    <d v="2018-06-27T00:00:00"/>
    <s v="1.7.0"/>
    <s v="4.1 and up"/>
    <s v="5000000"/>
    <s v="0"/>
  </r>
  <r>
    <s v="IKORO FH App Rosenheim"/>
    <x v="18"/>
    <s v="NaN"/>
    <n v="22"/>
    <s v="29M"/>
    <s v="1,000+"/>
    <x v="0"/>
    <n v="0"/>
    <x v="0"/>
    <s v="Education"/>
    <d v="2018-02-06T00:00:00"/>
    <s v="1.10.0.0"/>
    <s v="2.3.3 and up"/>
    <s v="1000"/>
    <s v="0"/>
  </r>
  <r>
    <s v="My Truck"/>
    <x v="25"/>
    <n v="2.5"/>
    <n v="247"/>
    <s v="8.2M"/>
    <s v="10,000+"/>
    <x v="0"/>
    <n v="0"/>
    <x v="0"/>
    <s v="Tools"/>
    <d v="2017-03-15T00:00:00"/>
    <s v="1.0.6"/>
    <s v="4.2 and up"/>
    <s v="10000"/>
    <s v="0"/>
  </r>
  <r>
    <s v="Talking Tom Bubble Shooter"/>
    <x v="18"/>
    <n v="4.4000000000000004"/>
    <n v="687136"/>
    <s v="54M"/>
    <s v="50,000,000+"/>
    <x v="0"/>
    <n v="0"/>
    <x v="0"/>
    <s v="Casual"/>
    <d v="2018-05-25T00:00:00"/>
    <s v="1.5.3.20"/>
    <s v="4.1 and up"/>
    <s v="50000000"/>
    <s v="0"/>
  </r>
  <r>
    <s v="Forgotten Hill: Fall"/>
    <x v="17"/>
    <n v="4.4000000000000004"/>
    <n v="1063"/>
    <s v="18M"/>
    <s v="50,000+"/>
    <x v="0"/>
    <n v="0"/>
    <x v="1"/>
    <s v="Adventure"/>
    <d v="2017-10-30T00:00:00"/>
    <n v="1.7"/>
    <s v="3.0 and up"/>
    <s v="50000"/>
    <s v="0"/>
  </r>
  <r>
    <s v="Forgotten Hill Mementoes"/>
    <x v="17"/>
    <n v="4.5999999999999996"/>
    <n v="2027"/>
    <s v="56M"/>
    <s v="100,000+"/>
    <x v="0"/>
    <n v="0"/>
    <x v="1"/>
    <s v="Adventure"/>
    <d v="2018-03-19T00:00:00"/>
    <n v="1.5"/>
    <s v="4.1 and up"/>
    <s v="100000"/>
    <s v="0"/>
  </r>
  <r>
    <s v="EHiN-FH conferenceapp"/>
    <x v="6"/>
    <s v="NaN"/>
    <n v="5"/>
    <s v="26M"/>
    <s v="100+"/>
    <x v="0"/>
    <n v="0"/>
    <x v="0"/>
    <s v="Communication"/>
    <d v="2016-11-15T00:00:00"/>
    <n v="1.17"/>
    <s v="4.1 and up"/>
    <s v="100"/>
    <s v="0"/>
  </r>
  <r>
    <s v="BTK-FH Online Campus"/>
    <x v="18"/>
    <s v="NaN"/>
    <n v="1"/>
    <s v="3.3M"/>
    <s v="500+"/>
    <x v="0"/>
    <n v="0"/>
    <x v="0"/>
    <s v="Education"/>
    <d v="2016-11-07T00:00:00"/>
    <s v="1.7.2"/>
    <s v="4.0.3 and up"/>
    <s v="500"/>
    <s v="0"/>
  </r>
  <r>
    <s v="Talking Husky Dog"/>
    <x v="18"/>
    <n v="4.4000000000000004"/>
    <n v="26545"/>
    <s v="40M"/>
    <s v="1,000,000+"/>
    <x v="0"/>
    <n v="0"/>
    <x v="0"/>
    <s v="Casual"/>
    <d v="2018-07-20T00:00:00"/>
    <n v="2.08"/>
    <s v="4.1 and up"/>
    <s v="1000000"/>
    <s v="0"/>
  </r>
  <r>
    <s v="Bubble Bird Rescue"/>
    <x v="18"/>
    <n v="4.2"/>
    <n v="70753"/>
    <s v="14M"/>
    <s v="5,000,000+"/>
    <x v="0"/>
    <n v="0"/>
    <x v="0"/>
    <s v="Puzzle"/>
    <d v="2018-08-07T00:00:00"/>
    <s v="1.8.6"/>
    <s v="4.0.3 and up"/>
    <s v="5000000"/>
    <s v="0"/>
  </r>
  <r>
    <s v="Forgotten Hill: Surgery"/>
    <x v="17"/>
    <n v="4.5"/>
    <n v="2431"/>
    <s v="24M"/>
    <s v="100,000+"/>
    <x v="0"/>
    <n v="0"/>
    <x v="1"/>
    <s v="Adventure"/>
    <d v="2017-11-03T00:00:00"/>
    <n v="1.4"/>
    <s v="3.0 and up"/>
    <s v="100000"/>
    <s v="0"/>
  </r>
  <r>
    <s v="Real Airplane Flight Simulator: Pilot Games"/>
    <x v="18"/>
    <n v="3.3"/>
    <n v="21735"/>
    <s v="37M"/>
    <s v="1,000,000+"/>
    <x v="0"/>
    <n v="0"/>
    <x v="0"/>
    <s v="Simulation"/>
    <d v="2018-07-11T00:00:00"/>
    <s v="1.0.03"/>
    <s v="4.0 and up"/>
    <s v="1000000"/>
    <s v="0"/>
  </r>
  <r>
    <s v="Dolphin and fish coloring book"/>
    <x v="18"/>
    <n v="3.9"/>
    <n v="2249"/>
    <s v="Varies with device"/>
    <s v="500,000+"/>
    <x v="0"/>
    <n v="0"/>
    <x v="0"/>
    <s v="Art &amp; Design;Creativity"/>
    <d v="2018-05-15T00:00:00"/>
    <s v="Varies with device"/>
    <s v="4.1 and up"/>
    <s v="500000"/>
    <s v="0"/>
  </r>
  <r>
    <s v="Carpooling FH Hagenberg"/>
    <x v="6"/>
    <s v="NaN"/>
    <n v="0"/>
    <s v="Varies with device"/>
    <s v="100+"/>
    <x v="0"/>
    <n v="0"/>
    <x v="0"/>
    <s v="Communication"/>
    <d v="2017-05-18T00:00:00"/>
    <s v="Varies with device"/>
    <s v="Varies with device"/>
    <s v="100"/>
    <s v="0"/>
  </r>
  <r>
    <s v="Forgotten Hill: Puppeteer"/>
    <x v="17"/>
    <n v="4.5"/>
    <n v="2917"/>
    <s v="22M"/>
    <s v="100,000+"/>
    <x v="0"/>
    <n v="0"/>
    <x v="1"/>
    <s v="Adventure"/>
    <d v="2017-10-30T00:00:00"/>
    <n v="2.6"/>
    <s v="2.3 and up"/>
    <s v="100000"/>
    <s v="0"/>
  </r>
  <r>
    <s v="Airplane Fly Hawaii"/>
    <x v="18"/>
    <n v="4.0999999999999996"/>
    <n v="83427"/>
    <s v="16M"/>
    <s v="1,000,000+"/>
    <x v="0"/>
    <n v="0"/>
    <x v="0"/>
    <s v="Simulation"/>
    <d v="2015-01-30T00:00:00"/>
    <n v="2.6"/>
    <s v="4.1 and up"/>
    <s v="1000000"/>
    <s v="0"/>
  </r>
  <r>
    <s v="FiSwitch"/>
    <x v="25"/>
    <n v="4.8"/>
    <n v="615"/>
    <s v="2.0M"/>
    <s v="10,000+"/>
    <x v="1"/>
    <n v="1.99"/>
    <x v="0"/>
    <s v="Tools"/>
    <d v="2018-07-24T00:00:00"/>
    <n v="5.2"/>
    <s v="5.0 and up"/>
    <s v="10000"/>
    <s v="1.99"/>
  </r>
  <r>
    <s v="Signal Info"/>
    <x v="25"/>
    <n v="4.5999999999999996"/>
    <n v="424"/>
    <s v="3.5M"/>
    <s v="10,000+"/>
    <x v="0"/>
    <n v="0"/>
    <x v="0"/>
    <s v="Tools"/>
    <d v="2017-12-19T00:00:00"/>
    <n v="0.11"/>
    <s v="6.0 and up"/>
    <s v="10000"/>
    <s v="0"/>
  </r>
  <r>
    <s v="Signal Spy - Monitor Signal Strength &amp; Data Usage"/>
    <x v="25"/>
    <n v="4.4000000000000004"/>
    <n v="875"/>
    <s v="8.5M"/>
    <s v="100,000+"/>
    <x v="0"/>
    <n v="0"/>
    <x v="0"/>
    <s v="Tools"/>
    <d v="2017-12-31T00:00:00"/>
    <s v="1.9.9.5"/>
    <s v="5.1 and up"/>
    <s v="100000"/>
    <s v="0"/>
  </r>
  <r>
    <s v="Wi-Fi Auto-connect"/>
    <x v="6"/>
    <n v="3.8"/>
    <n v="15036"/>
    <s v="253k"/>
    <s v="1,000,000+"/>
    <x v="0"/>
    <n v="0"/>
    <x v="0"/>
    <s v="Communication"/>
    <d v="2015-08-01T00:00:00"/>
    <s v="1.2.0"/>
    <s v="1.6 and up"/>
    <s v="1000000"/>
    <s v="0"/>
  </r>
  <r>
    <s v="Smart Wi-Fi Hotspot PRO"/>
    <x v="6"/>
    <n v="3.7"/>
    <n v="197"/>
    <s v="957k"/>
    <s v="10,000+"/>
    <x v="1"/>
    <n v="2.99"/>
    <x v="0"/>
    <s v="Communication"/>
    <d v="2016-02-10T00:00:00"/>
    <n v="1"/>
    <s v="2.2 and up"/>
    <s v="10000"/>
    <s v="2.99"/>
  </r>
  <r>
    <s v="Talkie - Wi-Fi Calling, Chats, File Sharing"/>
    <x v="6"/>
    <n v="4.2"/>
    <n v="4838"/>
    <s v="Varies with device"/>
    <s v="500,000+"/>
    <x v="0"/>
    <n v="0"/>
    <x v="0"/>
    <s v="Communication"/>
    <d v="2018-01-06T00:00:00"/>
    <s v="Varies with device"/>
    <s v="Varies with device"/>
    <s v="500000"/>
    <s v="0"/>
  </r>
  <r>
    <s v="Portable Wi-Fi hotspot Premium"/>
    <x v="6"/>
    <n v="3.7"/>
    <n v="481"/>
    <s v="420k"/>
    <s v="10,000+"/>
    <x v="1"/>
    <n v="0.99"/>
    <x v="0"/>
    <s v="Communication"/>
    <d v="2015-12-16T00:00:00"/>
    <s v="1.4.0.2"/>
    <s v="2.3 and up"/>
    <s v="10000"/>
    <s v="0.99"/>
  </r>
  <r>
    <s v="Avast Wi-Fi Finder"/>
    <x v="27"/>
    <n v="4.3"/>
    <n v="37277"/>
    <s v="13M"/>
    <s v="1,000,000+"/>
    <x v="0"/>
    <n v="0"/>
    <x v="0"/>
    <s v="Productivity"/>
    <d v="2018-02-26T00:00:00"/>
    <s v="2.3.1"/>
    <s v="4.0.3 and up"/>
    <s v="1000000"/>
    <s v="0"/>
  </r>
  <r>
    <s v="Police Field Interview FI Card"/>
    <x v="27"/>
    <n v="4.5"/>
    <n v="112"/>
    <s v="2.4M"/>
    <s v="1,000+"/>
    <x v="1"/>
    <n v="7.99"/>
    <x v="0"/>
    <s v="Productivity"/>
    <d v="2017-03-16T00:00:00"/>
    <n v="3"/>
    <s v="4.0.3 and up"/>
    <s v="1000"/>
    <s v="7.99"/>
  </r>
  <r>
    <s v="LG Hi-Fi Plus Manager"/>
    <x v="25"/>
    <n v="3.5"/>
    <n v="154"/>
    <s v="3.4M"/>
    <s v="10,000+"/>
    <x v="0"/>
    <n v="0"/>
    <x v="0"/>
    <s v="Tools"/>
    <d v="2016-09-06T00:00:00"/>
    <s v="5.0.6"/>
    <s v="6.0 and up"/>
    <s v="10000"/>
    <s v="0"/>
  </r>
  <r>
    <s v="WeFi - Free Fast WiFi Connect &amp; Find Wi-Fi Map"/>
    <x v="6"/>
    <n v="4"/>
    <n v="13469"/>
    <s v="5.1M"/>
    <s v="1,000,000+"/>
    <x v="0"/>
    <n v="0"/>
    <x v="0"/>
    <s v="Communication"/>
    <d v="2018-06-05T00:00:00"/>
    <s v="4.7.0.2200000"/>
    <s v="4.0 and up"/>
    <s v="1000000"/>
    <s v="0"/>
  </r>
  <r>
    <s v="Talkie Pro - Wi-Fi Calling, Chats, File Sharing"/>
    <x v="6"/>
    <n v="4.5"/>
    <n v="201"/>
    <s v="Varies with device"/>
    <s v="1,000+"/>
    <x v="1"/>
    <n v="2.99"/>
    <x v="0"/>
    <s v="Communication"/>
    <d v="2018-01-06T00:00:00"/>
    <s v="Varies with device"/>
    <s v="Varies with device"/>
    <s v="1000"/>
    <s v="2.99"/>
  </r>
  <r>
    <s v="Safe Wi-Fi"/>
    <x v="27"/>
    <n v="2.9"/>
    <n v="32"/>
    <s v="9.7M"/>
    <s v="1,000+"/>
    <x v="0"/>
    <n v="0"/>
    <x v="0"/>
    <s v="Productivity"/>
    <d v="2018-08-03T00:00:00"/>
    <s v="1.3.22"/>
    <s v="4.4 and up"/>
    <s v="1000"/>
    <s v="0"/>
  </r>
  <r>
    <s v="[root] Pry-Fi"/>
    <x v="25"/>
    <n v="3.9"/>
    <n v="6736"/>
    <s v="72k"/>
    <s v="500,000+"/>
    <x v="0"/>
    <n v="0"/>
    <x v="0"/>
    <s v="Tools"/>
    <d v="2014-02-02T00:00:00"/>
    <n v="1.2"/>
    <s v="4.2 and up"/>
    <s v="500000"/>
    <s v="0"/>
  </r>
  <r>
    <s v="Sat-Fi"/>
    <x v="6"/>
    <n v="3.6"/>
    <n v="97"/>
    <s v="Varies with device"/>
    <s v="5,000+"/>
    <x v="0"/>
    <n v="0"/>
    <x v="0"/>
    <s v="Communication"/>
    <d v="2017-08-31T00:00:00"/>
    <s v="Varies with device"/>
    <s v="Varies with device"/>
    <s v="5000"/>
    <s v="0"/>
  </r>
  <r>
    <s v="WiFi Monitor Pro - analyzer of Wi-Fi networks"/>
    <x v="25"/>
    <n v="4.5999999999999996"/>
    <n v="85"/>
    <s v="2.4M"/>
    <s v="1,000+"/>
    <x v="1"/>
    <n v="2.99"/>
    <x v="0"/>
    <s v="Tools"/>
    <d v="2018-07-05T00:00:00"/>
    <n v="1.9"/>
    <s v="4.0 and up"/>
    <s v="1000"/>
    <s v="2.99"/>
  </r>
  <r>
    <s v="Candy simply-Fi"/>
    <x v="16"/>
    <n v="2.1"/>
    <n v="2390"/>
    <s v="35M"/>
    <s v="100,000+"/>
    <x v="0"/>
    <n v="0"/>
    <x v="0"/>
    <s v="Lifestyle"/>
    <d v="2018-07-17T00:00:00"/>
    <s v="1.8.4.7"/>
    <s v="4.4 and up"/>
    <s v="100000"/>
    <s v="0"/>
  </r>
  <r>
    <s v="SCI-FI UI"/>
    <x v="18"/>
    <n v="4.7"/>
    <n v="15"/>
    <s v="3.9M"/>
    <s v="100+"/>
    <x v="1"/>
    <n v="1.99"/>
    <x v="0"/>
    <s v="Entertainment"/>
    <d v="2018-04-16T00:00:00"/>
    <s v="0.0.53"/>
    <s v="1.6 and up"/>
    <s v="100"/>
    <s v="1.99"/>
  </r>
  <r>
    <s v="Wi-Fi Rabbit Unlock Key"/>
    <x v="25"/>
    <n v="4.5"/>
    <n v="142"/>
    <s v="26k"/>
    <s v="5,000+"/>
    <x v="1"/>
    <n v="1"/>
    <x v="0"/>
    <s v="Tools"/>
    <d v="2011-06-26T00:00:00"/>
    <s v="1.0.0"/>
    <s v="2.1 and up"/>
    <s v="5000"/>
    <s v="1"/>
  </r>
  <r>
    <s v="Wi-Fi settings shortcut"/>
    <x v="25"/>
    <n v="4.0999999999999996"/>
    <n v="479"/>
    <s v="29k"/>
    <s v="50,000+"/>
    <x v="0"/>
    <n v="0"/>
    <x v="0"/>
    <s v="Tools"/>
    <d v="2013-12-13T00:00:00"/>
    <n v="1.4"/>
    <s v="1.6 and up"/>
    <s v="50000"/>
    <s v="0"/>
  </r>
  <r>
    <s v="Wi-Fi Master"/>
    <x v="25"/>
    <n v="4.5"/>
    <n v="3673"/>
    <s v="5.8M"/>
    <s v="500,000+"/>
    <x v="0"/>
    <n v="0"/>
    <x v="0"/>
    <s v="Tools"/>
    <d v="2018-07-24T00:00:00"/>
    <s v="1.2.1"/>
    <s v="4.1 and up"/>
    <s v="500000"/>
    <s v="0"/>
  </r>
  <r>
    <s v="Micro Fi"/>
    <x v="18"/>
    <n v="3.7"/>
    <n v="39"/>
    <s v="2.8M"/>
    <s v="5,000+"/>
    <x v="0"/>
    <n v="0"/>
    <x v="0"/>
    <s v="Education"/>
    <d v="2014-02-12T00:00:00"/>
    <n v="2.4"/>
    <s v="2.3.3 and up"/>
    <s v="5000"/>
    <s v="0"/>
  </r>
  <r>
    <s v="fi"/>
    <x v="18"/>
    <n v="2.9"/>
    <n v="691"/>
    <s v="5.8M"/>
    <s v="100,000+"/>
    <x v="0"/>
    <n v="0"/>
    <x v="0"/>
    <s v="Strategy"/>
    <d v="2016-06-08T00:00:00"/>
    <s v="1.0.3"/>
    <s v="4.0 and up"/>
    <s v="100000"/>
    <s v="0"/>
  </r>
  <r>
    <s v="Portable Wi-Fi hotspot Free"/>
    <x v="6"/>
    <n v="4"/>
    <n v="1711"/>
    <s v="2.1M"/>
    <s v="100,000+"/>
    <x v="0"/>
    <n v="0"/>
    <x v="0"/>
    <s v="Communication"/>
    <d v="2018-01-11T00:00:00"/>
    <s v="1.2.5.4-11"/>
    <s v="2.3 and up"/>
    <s v="100000"/>
    <s v="0"/>
  </r>
  <r>
    <s v="Wi-Fi Networks"/>
    <x v="27"/>
    <n v="4.2"/>
    <n v="115"/>
    <s v="1.4M"/>
    <s v="10,000+"/>
    <x v="0"/>
    <n v="0"/>
    <x v="0"/>
    <s v="Productivity"/>
    <d v="2015-10-05T00:00:00"/>
    <n v="1.4"/>
    <s v="4.1 and up"/>
    <s v="10000"/>
    <s v="0"/>
  </r>
  <r>
    <s v="FI CFL"/>
    <x v="11"/>
    <n v="3.7"/>
    <n v="112"/>
    <s v="3.9M"/>
    <s v="10,000+"/>
    <x v="0"/>
    <n v="0"/>
    <x v="0"/>
    <s v="Finance"/>
    <d v="2018-07-05T00:00:00"/>
    <s v="1.1.1"/>
    <s v="5.0 and up"/>
    <s v="10000"/>
    <s v="0"/>
  </r>
  <r>
    <s v="Tassa.fi Finland"/>
    <x v="16"/>
    <n v="3.6"/>
    <n v="346"/>
    <s v="7.5M"/>
    <s v="50,000+"/>
    <x v="0"/>
    <n v="0"/>
    <x v="0"/>
    <s v="Lifestyle"/>
    <d v="2018-05-22T00:00:00"/>
    <n v="5.5"/>
    <s v="4.0 and up"/>
    <s v="50000"/>
    <s v="0"/>
  </r>
  <r>
    <s v="TownWiFi | Wi-Fi Everywhere"/>
    <x v="6"/>
    <n v="3.9"/>
    <n v="2372"/>
    <s v="58M"/>
    <s v="500,000+"/>
    <x v="0"/>
    <n v="0"/>
    <x v="0"/>
    <s v="Communication"/>
    <d v="2018-08-02T00:00:00"/>
    <s v="4.2.1"/>
    <s v="4.2 and up"/>
    <s v="500000"/>
    <s v="0"/>
  </r>
  <r>
    <s v="Jazz Wi-Fi"/>
    <x v="6"/>
    <n v="3.4"/>
    <n v="49"/>
    <s v="4.0M"/>
    <s v="10,000+"/>
    <x v="0"/>
    <n v="0"/>
    <x v="0"/>
    <s v="Communication"/>
    <d v="2017-02-10T00:00:00"/>
    <n v="0.1"/>
    <s v="2.3 and up"/>
    <s v="10000"/>
    <s v="0"/>
  </r>
  <r>
    <s v="Xposed Wi-Fi-Pwd"/>
    <x v="26"/>
    <n v="3.5"/>
    <n v="1042"/>
    <s v="404k"/>
    <s v="100,000+"/>
    <x v="0"/>
    <n v="0"/>
    <x v="0"/>
    <s v="Personalization"/>
    <d v="2014-08-05T00:00:00"/>
    <s v="3.0.0"/>
    <s v="4.0.3 and up"/>
    <s v="100000"/>
    <s v="0"/>
  </r>
  <r>
    <s v="osmino Wi-Fi: free WiFi"/>
    <x v="25"/>
    <n v="4.2"/>
    <n v="134203"/>
    <s v="4.1M"/>
    <s v="10,000,000+"/>
    <x v="0"/>
    <n v="0"/>
    <x v="0"/>
    <s v="Tools"/>
    <d v="2018-08-07T00:00:00"/>
    <s v="6.06.14"/>
    <s v="4.4 and up"/>
    <s v="10000000"/>
    <s v="0"/>
  </r>
  <r>
    <s v="Sat-Fi Voice"/>
    <x v="6"/>
    <n v="3.4"/>
    <n v="37"/>
    <s v="14M"/>
    <s v="1,000+"/>
    <x v="0"/>
    <n v="0"/>
    <x v="0"/>
    <s v="Communication"/>
    <d v="2014-11-21T00:00:00"/>
    <s v="2.2.1.5"/>
    <s v="2.2 and up"/>
    <s v="1000"/>
    <s v="0"/>
  </r>
  <r>
    <s v="Wi-Fi Visualizer"/>
    <x v="25"/>
    <n v="3.9"/>
    <n v="132"/>
    <s v="2.6M"/>
    <s v="50,000+"/>
    <x v="0"/>
    <n v="0"/>
    <x v="0"/>
    <s v="Tools"/>
    <d v="2017-05-17T00:00:00"/>
    <s v="0.0.9"/>
    <s v="2.3 and up"/>
    <s v="50000"/>
    <s v="0"/>
  </r>
  <r>
    <s v="Lennox iComfort Wi-Fi"/>
    <x v="16"/>
    <n v="3"/>
    <n v="552"/>
    <s v="7.6M"/>
    <s v="50,000+"/>
    <x v="0"/>
    <n v="0"/>
    <x v="0"/>
    <s v="Lifestyle"/>
    <d v="2017-03-22T00:00:00"/>
    <s v="2.0.15"/>
    <s v="2.3.3 and up"/>
    <s v="50000"/>
    <s v="0"/>
  </r>
  <r>
    <s v="Sci-Fi Sounds and Ringtones"/>
    <x v="26"/>
    <n v="3.6"/>
    <n v="128"/>
    <s v="11M"/>
    <s v="10,000+"/>
    <x v="0"/>
    <n v="0"/>
    <x v="0"/>
    <s v="Personalization"/>
    <d v="2017-09-27T00:00:00"/>
    <n v="4"/>
    <s v="4.0 and up"/>
    <s v="10000"/>
    <s v="0"/>
  </r>
  <r>
    <s v="Sci Fi Sounds"/>
    <x v="18"/>
    <n v="3.2"/>
    <n v="4"/>
    <s v="8.0M"/>
    <s v="1,000+"/>
    <x v="0"/>
    <n v="0"/>
    <x v="0"/>
    <s v="Entertainment"/>
    <d v="2017-11-02T00:00:00"/>
    <n v="1"/>
    <s v="4.0 and up"/>
    <s v="1000"/>
    <s v="0"/>
  </r>
  <r>
    <s v="Free Wi-fi HotspoT"/>
    <x v="6"/>
    <n v="4.0999999999999996"/>
    <n v="382"/>
    <s v="2.3M"/>
    <s v="50,000+"/>
    <x v="0"/>
    <n v="0"/>
    <x v="0"/>
    <s v="Communication"/>
    <d v="2018-07-20T00:00:00"/>
    <n v="2.5"/>
    <s v="4.0 and up"/>
    <s v="50000"/>
    <s v="0"/>
  </r>
  <r>
    <s v="FJ 4x4 Cruiser Offroad Driving"/>
    <x v="18"/>
    <n v="4.0999999999999996"/>
    <n v="3543"/>
    <s v="49M"/>
    <s v="500,000+"/>
    <x v="0"/>
    <n v="0"/>
    <x v="0"/>
    <s v="Simulation"/>
    <d v="2017-01-04T00:00:00"/>
    <n v="1.1000000000000001"/>
    <s v="2.3 and up"/>
    <s v="500000"/>
    <s v="0"/>
  </r>
  <r>
    <s v="FJ 4x4 Cruiser Snow Driving"/>
    <x v="18"/>
    <n v="4.2"/>
    <n v="1619"/>
    <s v="43M"/>
    <s v="500,000+"/>
    <x v="0"/>
    <n v="0"/>
    <x v="0"/>
    <s v="Simulation"/>
    <d v="2018-06-04T00:00:00"/>
    <n v="1.3"/>
    <s v="4.0 and up"/>
    <s v="500000"/>
    <s v="0"/>
  </r>
  <r>
    <s v="Wallpapers Toyota FJ Cruiser"/>
    <x v="26"/>
    <n v="4.2"/>
    <n v="78"/>
    <s v="10M"/>
    <s v="10,000+"/>
    <x v="0"/>
    <n v="0"/>
    <x v="0"/>
    <s v="Personalization"/>
    <d v="2016-06-20T00:00:00"/>
    <n v="1"/>
    <s v="2.3.3 and up"/>
    <s v="10000"/>
    <s v="0"/>
  </r>
  <r>
    <s v="New Wallpapers Toyota FJ Cruiser Theme"/>
    <x v="26"/>
    <s v="NaN"/>
    <n v="1"/>
    <s v="16M"/>
    <s v="100+"/>
    <x v="0"/>
    <n v="0"/>
    <x v="1"/>
    <s v="Personalization"/>
    <d v="2018-02-23T00:00:00"/>
    <n v="1"/>
    <s v="4.1 and up"/>
    <s v="100"/>
    <s v="0"/>
  </r>
  <r>
    <s v="FJ Final Join , Circles Game"/>
    <x v="17"/>
    <n v="4.7"/>
    <n v="32"/>
    <s v="24M"/>
    <s v="1,000+"/>
    <x v="0"/>
    <n v="0"/>
    <x v="1"/>
    <s v="Arcade"/>
    <d v="2018-07-11T00:00:00"/>
    <n v="0.24"/>
    <s v="4.3 and up"/>
    <s v="1000"/>
    <s v="0"/>
  </r>
  <r>
    <s v="HD Wallpaper - Toyota FJ Cruiser"/>
    <x v="25"/>
    <s v="NaN"/>
    <n v="2"/>
    <s v="6.2M"/>
    <s v="100+"/>
    <x v="0"/>
    <n v="0"/>
    <x v="0"/>
    <s v="Tools"/>
    <d v="2017-11-10T00:00:00"/>
    <n v="1"/>
    <s v="4.0 and up"/>
    <s v="100"/>
    <s v="0"/>
  </r>
  <r>
    <s v="FJ Drive: Mercedes-Benz Lease"/>
    <x v="1"/>
    <n v="4.5999999999999996"/>
    <n v="107"/>
    <s v="27M"/>
    <s v="10,000+"/>
    <x v="0"/>
    <n v="0"/>
    <x v="0"/>
    <s v="Auto &amp; Vehicles"/>
    <d v="2017-11-06T00:00:00"/>
    <s v="2.0.0"/>
    <s v="4.1 and up"/>
    <s v="10000"/>
    <s v="0"/>
  </r>
  <r>
    <s v="Driving n Parking School 2017"/>
    <x v="18"/>
    <n v="4.5"/>
    <n v="15"/>
    <s v="46M"/>
    <s v="1,000+"/>
    <x v="0"/>
    <n v="0"/>
    <x v="0"/>
    <s v="Simulation"/>
    <d v="2017-05-31T00:00:00"/>
    <n v="1"/>
    <s v="2.3 and up"/>
    <s v="1000"/>
    <s v="0"/>
  </r>
  <r>
    <s v="FJ WiFi HDD"/>
    <x v="25"/>
    <s v="NaN"/>
    <n v="40"/>
    <s v="2.4M"/>
    <s v="5,000+"/>
    <x v="0"/>
    <n v="0"/>
    <x v="0"/>
    <s v="Tools"/>
    <d v="2017-10-31T00:00:00"/>
    <s v="1.0.5"/>
    <s v="2.1 and up"/>
    <s v="5000"/>
    <s v="0"/>
  </r>
  <r>
    <s v="Offroad Cruiser"/>
    <x v="18"/>
    <n v="4.3"/>
    <n v="42432"/>
    <s v="36M"/>
    <s v="1,000,000+"/>
    <x v="0"/>
    <n v="0"/>
    <x v="0"/>
    <s v="Simulation"/>
    <d v="2016-07-13T00:00:00"/>
    <n v="1.3"/>
    <s v="2.3.3 and up"/>
    <s v="1000000"/>
    <s v="0"/>
  </r>
  <r>
    <s v="HD Themes Toyota Cruiser 70"/>
    <x v="26"/>
    <n v="4.5"/>
    <n v="86"/>
    <s v="17M"/>
    <s v="10,000+"/>
    <x v="0"/>
    <n v="0"/>
    <x v="1"/>
    <s v="Personalization"/>
    <d v="2016-10-02T00:00:00"/>
    <n v="1"/>
    <s v="2.3.3 and up"/>
    <s v="10000"/>
    <s v="0"/>
  </r>
  <r>
    <s v="Toyota Cruisers &amp; Trucks Mag"/>
    <x v="24"/>
    <n v="4.5"/>
    <n v="10"/>
    <s v="8.0M"/>
    <s v="500+"/>
    <x v="0"/>
    <n v="0"/>
    <x v="0"/>
    <s v="Travel &amp; Local"/>
    <d v="2018-03-14T00:00:00"/>
    <s v="3.0.0"/>
    <s v="4.4 and up"/>
    <s v="500"/>
    <s v="0"/>
  </r>
  <r>
    <s v="4 x4 Offroad SUV 3D Truck Simulator Driving 2017"/>
    <x v="18"/>
    <n v="4.4000000000000004"/>
    <n v="32"/>
    <s v="37M"/>
    <s v="1,000+"/>
    <x v="0"/>
    <n v="0"/>
    <x v="0"/>
    <s v="Simulation"/>
    <d v="2017-12-06T00:00:00"/>
    <n v="1"/>
    <s v="2.3 and up"/>
    <s v="1000"/>
    <s v="0"/>
  </r>
  <r>
    <s v="Cake Shop - Kids Cooking"/>
    <x v="18"/>
    <n v="4.3"/>
    <n v="30668"/>
    <s v="33M"/>
    <s v="5,000,000+"/>
    <x v="0"/>
    <n v="0"/>
    <x v="0"/>
    <s v="Casual;Pretend Play"/>
    <d v="2018-07-16T00:00:00"/>
    <s v="2.1.3181"/>
    <s v="4.0.3 and up"/>
    <s v="5000000"/>
    <s v="0"/>
  </r>
  <r>
    <s v="HD Themes Toyota Cruiser 60"/>
    <x v="26"/>
    <s v="NaN"/>
    <n v="0"/>
    <s v="15M"/>
    <s v="100+"/>
    <x v="0"/>
    <n v="0"/>
    <x v="1"/>
    <s v="Personalization"/>
    <d v="2016-10-02T00:00:00"/>
    <n v="1"/>
    <s v="2.3.3 and up"/>
    <s v="100"/>
    <s v="0"/>
  </r>
  <r>
    <s v="HD Themes Toyota Cruiser70"/>
    <x v="26"/>
    <s v="NaN"/>
    <n v="0"/>
    <s v="15M"/>
    <s v="100+"/>
    <x v="0"/>
    <n v="0"/>
    <x v="1"/>
    <s v="Personalization"/>
    <d v="2016-10-03T00:00:00"/>
    <n v="1"/>
    <s v="2.3.3 and up"/>
    <s v="100"/>
    <s v="0"/>
  </r>
  <r>
    <s v="HD Themes Toyota Cruiser 80"/>
    <x v="26"/>
    <s v="NaN"/>
    <n v="2"/>
    <s v="13M"/>
    <s v="100+"/>
    <x v="0"/>
    <n v="0"/>
    <x v="1"/>
    <s v="Personalization"/>
    <d v="2016-10-03T00:00:00"/>
    <n v="1"/>
    <s v="2.3.3 and up"/>
    <s v="100"/>
    <s v="0"/>
  </r>
  <r>
    <s v="HD Themes Toyota Cruiser 50"/>
    <x v="26"/>
    <s v="NaN"/>
    <n v="1"/>
    <s v="11M"/>
    <s v="50+"/>
    <x v="0"/>
    <n v="0"/>
    <x v="1"/>
    <s v="Personalization"/>
    <d v="2016-10-02T00:00:00"/>
    <n v="1"/>
    <s v="2.3.3 and up"/>
    <s v="50"/>
    <s v="0"/>
  </r>
  <r>
    <s v="OFF-ROAD SIMULATOR 4x4 : REAL"/>
    <x v="18"/>
    <n v="4.2"/>
    <n v="109"/>
    <s v="25M"/>
    <s v="10,000+"/>
    <x v="0"/>
    <n v="0"/>
    <x v="0"/>
    <s v="Simulation"/>
    <d v="2017-04-15T00:00:00"/>
    <n v="1.4"/>
    <s v="2.3 and up"/>
    <s v="10000"/>
    <s v="0"/>
  </r>
  <r>
    <s v="HD Themes Toyota Cruiser 100VX"/>
    <x v="26"/>
    <s v="NaN"/>
    <n v="2"/>
    <s v="16M"/>
    <s v="100+"/>
    <x v="0"/>
    <n v="0"/>
    <x v="1"/>
    <s v="Personalization"/>
    <d v="2016-09-30T00:00:00"/>
    <n v="1"/>
    <s v="2.3.3 and up"/>
    <s v="100"/>
    <s v="0"/>
  </r>
  <r>
    <s v="HD Themes Toyota Cruiser 200"/>
    <x v="26"/>
    <n v="3.7"/>
    <n v="3"/>
    <s v="15M"/>
    <s v="100+"/>
    <x v="0"/>
    <n v="0"/>
    <x v="1"/>
    <s v="Personalization"/>
    <d v="2016-10-01T00:00:00"/>
    <n v="1"/>
    <s v="2.3.3 and up"/>
    <s v="100"/>
    <s v="0"/>
  </r>
  <r>
    <s v="HD Themes Toyota Cruiser 40"/>
    <x v="26"/>
    <s v="NaN"/>
    <n v="2"/>
    <s v="15M"/>
    <s v="100+"/>
    <x v="0"/>
    <n v="0"/>
    <x v="1"/>
    <s v="Personalization"/>
    <d v="2016-10-02T00:00:00"/>
    <n v="1"/>
    <s v="2.3.3 and up"/>
    <s v="100"/>
    <s v="0"/>
  </r>
  <r>
    <s v="Fun Kid Racing - Motocross"/>
    <x v="18"/>
    <n v="4.0999999999999996"/>
    <n v="59768"/>
    <s v="Varies with device"/>
    <s v="10,000,000+"/>
    <x v="0"/>
    <n v="0"/>
    <x v="0"/>
    <s v="Racing;Action &amp; Adventure"/>
    <d v="2018-08-07T00:00:00"/>
    <n v="3.53"/>
    <s v="4.2 and up"/>
    <s v="10000000"/>
    <s v="0"/>
  </r>
  <r>
    <s v="Offroad 4x4 Car Driving"/>
    <x v="18"/>
    <n v="4.3"/>
    <n v="26224"/>
    <s v="43M"/>
    <s v="1,000,000+"/>
    <x v="0"/>
    <n v="0"/>
    <x v="0"/>
    <s v="Simulation"/>
    <d v="2017-04-29T00:00:00"/>
    <s v="1.0.4"/>
    <s v="2.3 and up"/>
    <s v="1000000"/>
    <s v="0"/>
  </r>
  <r>
    <s v="Motocross Beach Jumping 3D"/>
    <x v="18"/>
    <n v="4"/>
    <n v="105954"/>
    <s v="43M"/>
    <s v="10,000,000+"/>
    <x v="0"/>
    <n v="0"/>
    <x v="1"/>
    <s v="Simulation"/>
    <d v="2018-06-05T00:00:00"/>
    <s v="1.7.3"/>
    <s v="4.1 and up"/>
    <s v="10000000"/>
    <s v="0"/>
  </r>
  <r>
    <s v="Offroad drive : 4x4 driving game"/>
    <x v="17"/>
    <n v="3.5"/>
    <n v="2071"/>
    <s v="36M"/>
    <s v="100,000+"/>
    <x v="0"/>
    <n v="0"/>
    <x v="0"/>
    <s v="Racing"/>
    <d v="2018-06-29T00:00:00"/>
    <s v="1.0.3"/>
    <s v="4.1 and up"/>
    <s v="100000"/>
    <s v="0"/>
  </r>
  <r>
    <s v="Hair saloon - Spa salon"/>
    <x v="18"/>
    <n v="4.2"/>
    <n v="38473"/>
    <s v="23M"/>
    <s v="10,000,000+"/>
    <x v="0"/>
    <n v="0"/>
    <x v="0"/>
    <s v="Casual;Pretend Play"/>
    <d v="2018-04-11T00:00:00"/>
    <s v="1.0.5"/>
    <s v="4.1 and up"/>
    <s v="10000000"/>
    <s v="0"/>
  </r>
  <r>
    <s v="Rope Hero: Vice Town"/>
    <x v="17"/>
    <n v="4.4000000000000004"/>
    <n v="452589"/>
    <s v="99M"/>
    <s v="10,000,000+"/>
    <x v="0"/>
    <n v="0"/>
    <x v="3"/>
    <s v="Action"/>
    <d v="2018-07-01T00:00:00"/>
    <n v="2.2000000000000002"/>
    <s v="4.0 and up"/>
    <s v="10000000"/>
    <s v="0"/>
  </r>
  <r>
    <s v="Drive 4x4 Luxury SUV Jeep"/>
    <x v="17"/>
    <n v="4.2"/>
    <n v="2183"/>
    <s v="46M"/>
    <s v="500,000+"/>
    <x v="0"/>
    <n v="0"/>
    <x v="0"/>
    <s v="Racing"/>
    <d v="2018-07-10T00:00:00"/>
    <n v="1.1200000000000001"/>
    <s v="2.3 and up"/>
    <s v="500000"/>
    <s v="0"/>
  </r>
  <r>
    <s v="PIP Selfie Camera Photo Editor"/>
    <x v="22"/>
    <n v="4.4000000000000004"/>
    <n v="156322"/>
    <s v="Varies with device"/>
    <s v="10,000,000+"/>
    <x v="0"/>
    <n v="0"/>
    <x v="0"/>
    <s v="Photography"/>
    <d v="2018-02-01T00:00:00"/>
    <s v="Varies with device"/>
    <s v="Varies with device"/>
    <s v="10000000"/>
    <s v="0"/>
  </r>
  <r>
    <s v="FJ-link"/>
    <x v="25"/>
    <s v="NaN"/>
    <n v="1"/>
    <s v="20M"/>
    <s v="10+"/>
    <x v="0"/>
    <n v="0"/>
    <x v="0"/>
    <s v="Tools"/>
    <d v="2018-01-03T00:00:00"/>
    <s v="1.1.2"/>
    <s v="4.1 and up"/>
    <s v="10"/>
    <s v="0"/>
  </r>
  <r>
    <s v="Motocross Mayhem"/>
    <x v="17"/>
    <n v="3.8"/>
    <n v="35171"/>
    <s v="45M"/>
    <s v="1,000,000+"/>
    <x v="0"/>
    <n v="0"/>
    <x v="0"/>
    <s v="Racing"/>
    <d v="2014-02-11T00:00:00"/>
    <n v="1.2"/>
    <s v="2.3 and up"/>
    <s v="1000000"/>
    <s v="0"/>
  </r>
  <r>
    <s v="Funny Jokes"/>
    <x v="18"/>
    <n v="3.9"/>
    <n v="2505"/>
    <s v="2.9M"/>
    <s v="100,000+"/>
    <x v="0"/>
    <n v="0"/>
    <x v="3"/>
    <s v="Entertainment"/>
    <d v="2018-06-18T00:00:00"/>
    <n v="1.2"/>
    <s v="4.1 and up"/>
    <s v="100000"/>
    <s v="0"/>
  </r>
  <r>
    <s v="Flight Simulator: Fly Plane 3D"/>
    <x v="18"/>
    <n v="4"/>
    <n v="660613"/>
    <s v="21M"/>
    <s v="50,000,000+"/>
    <x v="0"/>
    <n v="0"/>
    <x v="0"/>
    <s v="Simulation"/>
    <d v="2017-03-01T00:00:00"/>
    <n v="1.32"/>
    <s v="2.3 and up"/>
    <s v="50000000"/>
    <s v="0"/>
  </r>
  <r>
    <s v="Motocross Fun Simulator"/>
    <x v="18"/>
    <n v="3.8"/>
    <n v="22570"/>
    <s v="35M"/>
    <s v="1,000,000+"/>
    <x v="0"/>
    <n v="0"/>
    <x v="0"/>
    <s v="Simulation"/>
    <d v="2017-01-09T00:00:00"/>
    <n v="1.2"/>
    <s v="2.3.3 and up"/>
    <s v="1000000"/>
    <s v="0"/>
  </r>
  <r>
    <s v="Dino Defends king 3 â€“ Dinosaur T rex Hunter Games"/>
    <x v="17"/>
    <n v="3.6"/>
    <n v="182"/>
    <s v="41M"/>
    <s v="50,000+"/>
    <x v="0"/>
    <n v="0"/>
    <x v="1"/>
    <s v="Adventure"/>
    <d v="2018-03-01T00:00:00"/>
    <n v="2.1"/>
    <s v="4.1 and up"/>
    <s v="50000"/>
    <s v="0"/>
  </r>
  <r>
    <s v="Fast Notes FJ"/>
    <x v="27"/>
    <n v="4.2"/>
    <n v="12"/>
    <s v="2.2M"/>
    <s v="500+"/>
    <x v="0"/>
    <n v="0"/>
    <x v="0"/>
    <s v="Productivity"/>
    <d v="2014-08-12T00:00:00"/>
    <s v="8.0.0"/>
    <s v="2.2 and up"/>
    <s v="500"/>
    <s v="0"/>
  </r>
  <r>
    <s v="FJ Toolkit"/>
    <x v="25"/>
    <s v="NaN"/>
    <n v="1"/>
    <s v="2.5M"/>
    <s v="100+"/>
    <x v="1"/>
    <n v="1.49"/>
    <x v="0"/>
    <s v="Tools"/>
    <d v="2015-12-21T00:00:00"/>
    <n v="14"/>
    <s v="4.0 and up"/>
    <s v="100"/>
    <s v="1.49"/>
  </r>
  <r>
    <s v="Block Gun 3D: Haunted Hollow"/>
    <x v="17"/>
    <n v="3.8"/>
    <n v="16282"/>
    <s v="35M"/>
    <s v="1,000,000+"/>
    <x v="0"/>
    <n v="0"/>
    <x v="1"/>
    <s v="Action"/>
    <d v="2017-10-09T00:00:00"/>
    <s v="1.1.4"/>
    <s v="2.3 and up"/>
    <s v="1000000"/>
    <s v="0"/>
  </r>
  <r>
    <s v="Art of F J Taylor"/>
    <x v="30"/>
    <s v="NaN"/>
    <n v="2"/>
    <s v="1.5M"/>
    <s v="10+"/>
    <x v="0"/>
    <n v="0"/>
    <x v="0"/>
    <s v="Video Players &amp; Editors"/>
    <d v="2015-06-23T00:00:00"/>
    <s v="1.0.2"/>
    <s v="4.3 and up"/>
    <s v="10"/>
    <s v="0"/>
  </r>
  <r>
    <s v="Driving Suv Toyota Car Simulator"/>
    <x v="18"/>
    <n v="3.7"/>
    <n v="187"/>
    <s v="54M"/>
    <s v="10,000+"/>
    <x v="0"/>
    <n v="0"/>
    <x v="0"/>
    <s v="Simulation"/>
    <d v="2017-11-12T00:00:00"/>
    <n v="1"/>
    <s v="4.0 and up"/>
    <s v="10000"/>
    <s v="0"/>
  </r>
  <r>
    <s v="Navy Gunner Shoot War 3D"/>
    <x v="17"/>
    <n v="4"/>
    <n v="103199"/>
    <s v="44M"/>
    <s v="10,000,000+"/>
    <x v="0"/>
    <n v="0"/>
    <x v="1"/>
    <s v="Action"/>
    <d v="2018-08-02T00:00:00"/>
    <s v="1.0.7.8"/>
    <s v="4.2 and up"/>
    <s v="10000000"/>
    <s v="0"/>
  </r>
  <r>
    <s v="Drift Legends"/>
    <x v="17"/>
    <n v="4.2"/>
    <n v="33788"/>
    <s v="27M"/>
    <s v="1,000,000+"/>
    <x v="0"/>
    <n v="0"/>
    <x v="0"/>
    <s v="Racing"/>
    <d v="2018-03-29T00:00:00"/>
    <s v="1.8.5"/>
    <s v="4.1 and up"/>
    <s v="1000000"/>
    <s v="0"/>
  </r>
  <r>
    <s v="FK"/>
    <x v="19"/>
    <n v="4.4000000000000004"/>
    <n v="1517"/>
    <s v="8.5M"/>
    <s v="100,000+"/>
    <x v="0"/>
    <n v="0"/>
    <x v="0"/>
    <s v="Medical"/>
    <d v="2018-07-13T00:00:00"/>
    <s v="2.5.9"/>
    <s v="2.3 and up"/>
    <s v="100000"/>
    <s v="0"/>
  </r>
  <r>
    <s v="FK (FlightKid)"/>
    <x v="17"/>
    <s v="NaN"/>
    <n v="2"/>
    <s v="22M"/>
    <s v="10+"/>
    <x v="0"/>
    <n v="0"/>
    <x v="0"/>
    <s v="Action"/>
    <d v="2016-03-03T00:00:00"/>
    <n v="1"/>
    <s v="4.0 and up"/>
    <s v="10"/>
    <s v="0"/>
  </r>
  <r>
    <s v="FK SÅ«duva MarijampolÄ—"/>
    <x v="23"/>
    <s v="NaN"/>
    <n v="2"/>
    <s v="26M"/>
    <s v="10+"/>
    <x v="0"/>
    <n v="0"/>
    <x v="0"/>
    <s v="Sports"/>
    <d v="2018-02-21T00:00:00"/>
    <n v="1"/>
    <s v="4.1 and up"/>
    <s v="10"/>
    <s v="0"/>
  </r>
  <r>
    <s v="Fairy Kingdom: World of Magic and Farming"/>
    <x v="18"/>
    <n v="4.4000000000000004"/>
    <n v="129542"/>
    <s v="63M"/>
    <s v="1,000,000+"/>
    <x v="0"/>
    <n v="0"/>
    <x v="0"/>
    <s v="Strategy;Creativity"/>
    <d v="2018-07-23T00:00:00"/>
    <s v="2.4.9"/>
    <s v="4.0.3 and up"/>
    <s v="1000000"/>
    <s v="0"/>
  </r>
  <r>
    <s v="FK Å½eljezniÄar"/>
    <x v="23"/>
    <n v="4.9000000000000004"/>
    <n v="1420"/>
    <s v="20M"/>
    <s v="10,000+"/>
    <x v="0"/>
    <n v="0"/>
    <x v="0"/>
    <s v="Sports"/>
    <d v="2018-07-12T00:00:00"/>
    <s v="2.5.0"/>
    <s v="4.2 and up"/>
    <s v="10000"/>
    <s v="0"/>
  </r>
  <r>
    <s v="FK Oleksandria"/>
    <x v="23"/>
    <s v="NaN"/>
    <n v="0"/>
    <s v="26M"/>
    <s v="10+"/>
    <x v="0"/>
    <n v="0"/>
    <x v="0"/>
    <s v="Sports"/>
    <d v="2018-02-14T00:00:00"/>
    <n v="1"/>
    <s v="4.1 and up"/>
    <s v="10"/>
    <s v="0"/>
  </r>
  <r>
    <s v="FK CLASSIC FOR YOU"/>
    <x v="4"/>
    <n v="5"/>
    <n v="1"/>
    <s v="3.5M"/>
    <s v="10+"/>
    <x v="0"/>
    <n v="0"/>
    <x v="0"/>
    <s v="Business"/>
    <d v="2018-02-20T00:00:00"/>
    <s v="1.1.0"/>
    <s v="4.0 and up"/>
    <s v="10"/>
    <s v="0"/>
  </r>
  <r>
    <s v="FK Sileks"/>
    <x v="23"/>
    <s v="NaN"/>
    <n v="0"/>
    <s v="26M"/>
    <s v="1+"/>
    <x v="0"/>
    <n v="0"/>
    <x v="0"/>
    <s v="Sports"/>
    <d v="2018-03-18T00:00:00"/>
    <n v="1"/>
    <s v="4.1 and up"/>
    <s v="1"/>
    <s v="0"/>
  </r>
  <r>
    <s v="Kernel Manager for Franco Kernel âœ¨"/>
    <x v="25"/>
    <n v="4.8"/>
    <n v="12700"/>
    <s v="10M"/>
    <s v="100,000+"/>
    <x v="1"/>
    <n v="3.49"/>
    <x v="0"/>
    <s v="Tools"/>
    <d v="2018-08-03T00:00:00"/>
    <s v="3.2.5"/>
    <s v="5.0 and up"/>
    <s v="100000"/>
    <s v="3.49"/>
  </r>
  <r>
    <s v="QarabaÄŸ FK"/>
    <x v="23"/>
    <s v="NaN"/>
    <n v="9"/>
    <s v="5.5M"/>
    <s v="100+"/>
    <x v="0"/>
    <n v="0"/>
    <x v="0"/>
    <s v="Sports"/>
    <d v="2018-08-01T00:00:00"/>
    <n v="1.1399999999999999"/>
    <s v="4.2 and up"/>
    <s v="100"/>
    <s v="0"/>
  </r>
  <r>
    <s v="FK Sloboda Tuzla"/>
    <x v="23"/>
    <s v="NaN"/>
    <n v="0"/>
    <s v="26M"/>
    <s v="10+"/>
    <x v="0"/>
    <n v="0"/>
    <x v="0"/>
    <s v="Sports"/>
    <d v="2018-02-20T00:00:00"/>
    <n v="1"/>
    <s v="4.1 and up"/>
    <s v="10"/>
    <s v="0"/>
  </r>
  <r>
    <s v="FK Jelgava"/>
    <x v="23"/>
    <s v="NaN"/>
    <n v="0"/>
    <s v="26M"/>
    <s v="5+"/>
    <x v="0"/>
    <n v="0"/>
    <x v="0"/>
    <s v="Sports"/>
    <d v="2018-02-22T00:00:00"/>
    <n v="1"/>
    <s v="4.1 and up"/>
    <s v="5"/>
    <s v="0"/>
  </r>
  <r>
    <s v="FK Vojvodina"/>
    <x v="23"/>
    <s v="NaN"/>
    <n v="5"/>
    <s v="26M"/>
    <s v="50+"/>
    <x v="0"/>
    <n v="0"/>
    <x v="0"/>
    <s v="Sports"/>
    <d v="2018-02-19T00:00:00"/>
    <n v="1"/>
    <s v="4.1 and up"/>
    <s v="50"/>
    <s v="0"/>
  </r>
  <r>
    <s v="FK Liepaja"/>
    <x v="23"/>
    <s v="NaN"/>
    <n v="4"/>
    <s v="26M"/>
    <s v="100+"/>
    <x v="0"/>
    <n v="0"/>
    <x v="0"/>
    <s v="Sports"/>
    <d v="2018-03-17T00:00:00"/>
    <n v="1"/>
    <s v="4.1 and up"/>
    <s v="100"/>
    <s v="0"/>
  </r>
  <r>
    <s v="FK Teplice"/>
    <x v="23"/>
    <s v="NaN"/>
    <n v="2"/>
    <s v="26M"/>
    <s v="50+"/>
    <x v="0"/>
    <n v="0"/>
    <x v="0"/>
    <s v="Sports"/>
    <d v="2018-03-01T00:00:00"/>
    <n v="1"/>
    <s v="4.1 and up"/>
    <s v="50"/>
    <s v="0"/>
  </r>
  <r>
    <s v="FK Sarajevo"/>
    <x v="23"/>
    <s v="NaN"/>
    <n v="6"/>
    <s v="26M"/>
    <s v="100+"/>
    <x v="0"/>
    <n v="0"/>
    <x v="0"/>
    <s v="Sports"/>
    <d v="2018-03-02T00:00:00"/>
    <n v="1"/>
    <s v="4.1 and up"/>
    <s v="100"/>
    <s v="0"/>
  </r>
  <r>
    <s v="FK Vardar"/>
    <x v="23"/>
    <s v="NaN"/>
    <n v="2"/>
    <s v="26M"/>
    <s v="10+"/>
    <x v="0"/>
    <n v="0"/>
    <x v="0"/>
    <s v="Sports"/>
    <d v="2018-02-20T00:00:00"/>
    <n v="1"/>
    <s v="4.1 and up"/>
    <s v="10"/>
    <s v="0"/>
  </r>
  <r>
    <s v="Ray Financial Calculator Pro"/>
    <x v="11"/>
    <n v="4"/>
    <n v="67"/>
    <s v="2.4M"/>
    <s v="10,000+"/>
    <x v="1"/>
    <n v="2.99"/>
    <x v="0"/>
    <s v="Finance"/>
    <d v="2017-07-03T00:00:00"/>
    <n v="4"/>
    <s v="3.2 and up"/>
    <s v="10000"/>
    <s v="2.99"/>
  </r>
  <r>
    <s v="FK Bregalnica Å tip"/>
    <x v="23"/>
    <s v="NaN"/>
    <n v="0"/>
    <s v="26M"/>
    <s v="1+"/>
    <x v="0"/>
    <n v="0"/>
    <x v="0"/>
    <s v="Sports"/>
    <d v="2018-02-24T00:00:00"/>
    <n v="1"/>
    <s v="4.1 and up"/>
    <s v="1"/>
    <s v="0"/>
  </r>
  <r>
    <s v="FK Mladost Lucani"/>
    <x v="23"/>
    <s v="NaN"/>
    <n v="0"/>
    <s v="26M"/>
    <s v="5+"/>
    <x v="0"/>
    <n v="0"/>
    <x v="0"/>
    <s v="Sports"/>
    <d v="2018-02-19T00:00:00"/>
    <n v="1"/>
    <s v="4.1 and up"/>
    <s v="5"/>
    <s v="0"/>
  </r>
  <r>
    <s v="FK Radnicki Nis"/>
    <x v="23"/>
    <s v="NaN"/>
    <n v="1"/>
    <s v="26M"/>
    <s v="50+"/>
    <x v="0"/>
    <n v="0"/>
    <x v="0"/>
    <s v="Sports"/>
    <d v="2018-02-19T00:00:00"/>
    <n v="1"/>
    <s v="4.1 and up"/>
    <s v="50"/>
    <s v="0"/>
  </r>
  <r>
    <s v="FK Dukla Prague"/>
    <x v="23"/>
    <s v="NaN"/>
    <n v="0"/>
    <s v="26M"/>
    <s v="10+"/>
    <x v="0"/>
    <n v="0"/>
    <x v="0"/>
    <s v="Sports"/>
    <d v="2018-02-28T00:00:00"/>
    <n v="1"/>
    <s v="4.1 and up"/>
    <s v="10"/>
    <s v="0"/>
  </r>
  <r>
    <s v="FK Rad"/>
    <x v="23"/>
    <s v="NaN"/>
    <n v="1"/>
    <s v="26M"/>
    <s v="10+"/>
    <x v="0"/>
    <n v="0"/>
    <x v="0"/>
    <s v="Sports"/>
    <d v="2018-02-19T00:00:00"/>
    <n v="1"/>
    <s v="4.1 and up"/>
    <s v="10"/>
    <s v="0"/>
  </r>
  <r>
    <s v="FK Jablonec"/>
    <x v="23"/>
    <s v="NaN"/>
    <n v="2"/>
    <s v="26M"/>
    <s v="50+"/>
    <x v="0"/>
    <n v="0"/>
    <x v="0"/>
    <s v="Sports"/>
    <d v="2018-02-27T00:00:00"/>
    <n v="1"/>
    <s v="4.1 and up"/>
    <s v="50"/>
    <s v="0"/>
  </r>
  <r>
    <s v="FK Senica"/>
    <x v="23"/>
    <s v="NaN"/>
    <n v="0"/>
    <s v="13M"/>
    <s v="10+"/>
    <x v="0"/>
    <n v="0"/>
    <x v="0"/>
    <s v="Sports"/>
    <d v="2017-08-24T00:00:00"/>
    <n v="14"/>
    <s v="4.1 and up"/>
    <s v="10"/>
    <s v="0"/>
  </r>
  <r>
    <s v="FK Vozdovac"/>
    <x v="23"/>
    <s v="NaN"/>
    <n v="1"/>
    <s v="26M"/>
    <s v="10+"/>
    <x v="0"/>
    <n v="0"/>
    <x v="0"/>
    <s v="Sports"/>
    <d v="2018-02-19T00:00:00"/>
    <n v="1"/>
    <s v="4.1 and up"/>
    <s v="10"/>
    <s v="0"/>
  </r>
  <r>
    <s v="Toy Truck Rally 3D"/>
    <x v="17"/>
    <n v="4"/>
    <n v="301895"/>
    <s v="25M"/>
    <s v="50,000,000+"/>
    <x v="0"/>
    <n v="0"/>
    <x v="0"/>
    <s v="Racing"/>
    <d v="2018-05-23T00:00:00"/>
    <s v="1.4.4"/>
    <s v="4.1 and up"/>
    <s v="50000000"/>
    <s v="0"/>
  </r>
  <r>
    <s v="FK MladÃ¡ Boleslav"/>
    <x v="23"/>
    <s v="NaN"/>
    <n v="0"/>
    <s v="26M"/>
    <s v="10+"/>
    <x v="0"/>
    <n v="0"/>
    <x v="0"/>
    <s v="Sports"/>
    <d v="2018-03-18T00:00:00"/>
    <n v="2"/>
    <s v="4.1 and up"/>
    <s v="10"/>
    <s v="0"/>
  </r>
  <r>
    <s v="FK Macva Sabac"/>
    <x v="23"/>
    <s v="NaN"/>
    <n v="3"/>
    <s v="26M"/>
    <s v="10+"/>
    <x v="0"/>
    <n v="0"/>
    <x v="0"/>
    <s v="Sports"/>
    <d v="2018-02-19T00:00:00"/>
    <n v="1"/>
    <s v="4.1 and up"/>
    <s v="10"/>
    <s v="0"/>
  </r>
  <r>
    <s v="FK Crvena zvezda"/>
    <x v="23"/>
    <n v="4.9000000000000004"/>
    <n v="1211"/>
    <s v="15M"/>
    <s v="10,000+"/>
    <x v="0"/>
    <n v="0"/>
    <x v="0"/>
    <s v="Sports"/>
    <d v="2018-01-22T00:00:00"/>
    <s v="1.0.1"/>
    <s v="4.4 and up"/>
    <s v="10000"/>
    <s v="0"/>
  </r>
  <r>
    <s v="FK Events"/>
    <x v="27"/>
    <s v="NaN"/>
    <n v="0"/>
    <s v="18M"/>
    <s v="5+"/>
    <x v="0"/>
    <n v="0"/>
    <x v="1"/>
    <s v="Productivity"/>
    <d v="2018-06-27T00:00:00"/>
    <s v="7.17.2.1"/>
    <s v="5.0 and up"/>
    <s v="5"/>
    <s v="0"/>
  </r>
  <r>
    <s v="PRO MX MOTOCROSS 2"/>
    <x v="17"/>
    <n v="3.8"/>
    <n v="25275"/>
    <s v="21M"/>
    <s v="5,000,000+"/>
    <x v="0"/>
    <n v="0"/>
    <x v="0"/>
    <s v="Racing"/>
    <d v="2017-08-11T00:00:00"/>
    <n v="1.1000000000000001"/>
    <s v="2.3 and up"/>
    <s v="5000000"/>
    <s v="0"/>
  </r>
  <r>
    <s v="FK Jonava"/>
    <x v="23"/>
    <s v="NaN"/>
    <n v="1"/>
    <s v="26M"/>
    <s v="5+"/>
    <x v="0"/>
    <n v="0"/>
    <x v="0"/>
    <s v="Sports"/>
    <d v="2018-02-21T00:00:00"/>
    <n v="1"/>
    <s v="4.1 and up"/>
    <s v="5"/>
    <s v="0"/>
  </r>
  <r>
    <s v="FK Å½eljezniÄar Izzy"/>
    <x v="18"/>
    <n v="4.9000000000000004"/>
    <n v="119"/>
    <s v="17M"/>
    <s v="1,000+"/>
    <x v="0"/>
    <n v="0"/>
    <x v="0"/>
    <s v="Entertainment"/>
    <d v="2016-11-18T00:00:00"/>
    <n v="1"/>
    <s v="4.4 and up"/>
    <s v="1000"/>
    <s v="0"/>
  </r>
  <r>
    <s v="FK ÄŒukariÄki"/>
    <x v="23"/>
    <s v="NaN"/>
    <n v="0"/>
    <s v="26M"/>
    <s v="10+"/>
    <x v="0"/>
    <n v="0"/>
    <x v="0"/>
    <s v="Sports"/>
    <d v="2018-02-19T00:00:00"/>
    <n v="1"/>
    <s v="4.1 and up"/>
    <s v="10"/>
    <s v="0"/>
  </r>
  <r>
    <s v="Austria Wien FK - Fussball - Inoffizielle App"/>
    <x v="23"/>
    <s v="NaN"/>
    <n v="2"/>
    <s v="12M"/>
    <s v="100+"/>
    <x v="0"/>
    <n v="0"/>
    <x v="0"/>
    <s v="Sports"/>
    <d v="2018-07-27T00:00:00"/>
    <s v="1.0.4"/>
    <s v="4.1 and up"/>
    <s v="100"/>
    <s v="0"/>
  </r>
  <r>
    <s v="FK Å½eleziarne PodbrezovÃ¡"/>
    <x v="23"/>
    <s v="NaN"/>
    <n v="0"/>
    <s v="26M"/>
    <s v="5+"/>
    <x v="0"/>
    <n v="0"/>
    <x v="0"/>
    <s v="Sports"/>
    <d v="2018-04-23T00:00:00"/>
    <n v="1"/>
    <s v="4.1 and up"/>
    <s v="5"/>
    <s v="0"/>
  </r>
  <r>
    <s v="FK Viktoria Å½iÅ¾kov"/>
    <x v="23"/>
    <s v="NaN"/>
    <n v="0"/>
    <s v="26M"/>
    <s v="10+"/>
    <x v="0"/>
    <n v="0"/>
    <x v="0"/>
    <s v="Sports"/>
    <d v="2018-02-27T00:00:00"/>
    <n v="1"/>
    <s v="4.1 and up"/>
    <s v="10"/>
    <s v="0"/>
  </r>
  <r>
    <s v="FK Zemun"/>
    <x v="23"/>
    <s v="NaN"/>
    <n v="3"/>
    <s v="26M"/>
    <s v="10+"/>
    <x v="0"/>
    <n v="0"/>
    <x v="0"/>
    <s v="Sports"/>
    <d v="2018-02-19T00:00:00"/>
    <n v="1"/>
    <s v="4.1 and up"/>
    <s v="10"/>
    <s v="0"/>
  </r>
  <r>
    <s v="FK Atlantas"/>
    <x v="23"/>
    <n v="1.5"/>
    <n v="2"/>
    <s v="26M"/>
    <s v="5+"/>
    <x v="0"/>
    <n v="0"/>
    <x v="0"/>
    <s v="Sports"/>
    <d v="2018-02-21T00:00:00"/>
    <n v="1"/>
    <s v="4.1 and up"/>
    <s v="5"/>
    <s v="0"/>
  </r>
  <r>
    <s v="FK Spartak Subotica"/>
    <x v="23"/>
    <s v="NaN"/>
    <n v="0"/>
    <s v="26M"/>
    <s v="10+"/>
    <x v="0"/>
    <n v="0"/>
    <x v="0"/>
    <s v="Sports"/>
    <d v="2018-02-19T00:00:00"/>
    <n v="1"/>
    <s v="4.1 and up"/>
    <s v="10"/>
    <s v="0"/>
  </r>
  <r>
    <s v="FK Dedinje BGD"/>
    <x v="23"/>
    <n v="5"/>
    <n v="36"/>
    <s v="2.6M"/>
    <s v="100+"/>
    <x v="0"/>
    <n v="0"/>
    <x v="0"/>
    <s v="Sports"/>
    <d v="2017-02-11T00:00:00"/>
    <n v="1.1000000000000001"/>
    <s v="4.0 and up"/>
    <s v="100"/>
    <s v="0"/>
  </r>
  <r>
    <s v="FK Fotbal TÅ™inec"/>
    <x v="23"/>
    <s v="NaN"/>
    <n v="0"/>
    <s v="27M"/>
    <s v="10+"/>
    <x v="0"/>
    <n v="0"/>
    <x v="0"/>
    <s v="Sports"/>
    <d v="2018-03-18T00:00:00"/>
    <n v="1"/>
    <s v="4.1 and up"/>
    <s v="10"/>
    <s v="0"/>
  </r>
  <r>
    <s v="FK Crvena Zvezda Izzy"/>
    <x v="25"/>
    <n v="4.8"/>
    <n v="1456"/>
    <s v="15M"/>
    <s v="50,000+"/>
    <x v="0"/>
    <n v="0"/>
    <x v="0"/>
    <s v="Tools"/>
    <d v="2016-11-14T00:00:00"/>
    <n v="1.2"/>
    <s v="4.4 and up"/>
    <s v="50000"/>
    <s v="0"/>
  </r>
  <r>
    <s v="FK Utenis Utena"/>
    <x v="23"/>
    <s v="NaN"/>
    <n v="0"/>
    <s v="26M"/>
    <s v="5+"/>
    <x v="0"/>
    <n v="0"/>
    <x v="0"/>
    <s v="Sports"/>
    <d v="2018-02-21T00:00:00"/>
    <n v="1"/>
    <s v="4.1 and up"/>
    <s v="5"/>
    <s v="0"/>
  </r>
  <r>
    <s v="Crazy Freekick"/>
    <x v="23"/>
    <n v="3.9"/>
    <n v="47688"/>
    <s v="17M"/>
    <s v="5,000,000+"/>
    <x v="0"/>
    <n v="0"/>
    <x v="0"/>
    <s v="Sports"/>
    <d v="2016-05-18T00:00:00"/>
    <s v="1.0.15"/>
    <s v="2.3 and up"/>
    <s v="5000000"/>
    <s v="0"/>
  </r>
  <r>
    <s v="FL State Parks Guide"/>
    <x v="24"/>
    <n v="3.7"/>
    <n v="871"/>
    <s v="45M"/>
    <s v="100,000+"/>
    <x v="0"/>
    <n v="0"/>
    <x v="0"/>
    <s v="Travel &amp; Local"/>
    <d v="2017-10-27T00:00:00"/>
    <s v="5.29.23 Domain 253"/>
    <s v="4.4 and up"/>
    <s v="100000"/>
    <s v="0"/>
  </r>
  <r>
    <s v="FL SW Fishing Regulations"/>
    <x v="23"/>
    <n v="4.5999999999999996"/>
    <n v="60"/>
    <s v="24M"/>
    <s v="1,000+"/>
    <x v="1"/>
    <n v="1.99"/>
    <x v="0"/>
    <s v="Sports"/>
    <d v="2014-03-07T00:00:00"/>
    <n v="1.03"/>
    <s v="2.2 and up"/>
    <s v="1000"/>
    <s v="1.99"/>
  </r>
  <r>
    <s v="Permit Test FL Florida DHSMV"/>
    <x v="18"/>
    <n v="4.7"/>
    <n v="246"/>
    <s v="11M"/>
    <s v="10,000+"/>
    <x v="0"/>
    <n v="0"/>
    <x v="0"/>
    <s v="Education"/>
    <d v="2017-10-12T00:00:00"/>
    <s v="2.9.0"/>
    <s v="4.1 and up"/>
    <s v="10000"/>
    <s v="0"/>
  </r>
  <r>
    <s v="FL Lottery Results"/>
    <x v="18"/>
    <n v="4.5999999999999996"/>
    <n v="1481"/>
    <s v="3.1M"/>
    <s v="50,000+"/>
    <x v="0"/>
    <n v="0"/>
    <x v="1"/>
    <s v="Entertainment"/>
    <d v="2018-03-31T00:00:00"/>
    <n v="3.7"/>
    <s v="4.1 and up"/>
    <s v="50000"/>
    <s v="0"/>
  </r>
  <r>
    <s v="Florida DMV Permit Test -Fl"/>
    <x v="18"/>
    <n v="4.3"/>
    <n v="87"/>
    <s v="30M"/>
    <s v="10,000+"/>
    <x v="0"/>
    <n v="0"/>
    <x v="0"/>
    <s v="Education"/>
    <d v="2018-02-15T00:00:00"/>
    <s v="6.0.3"/>
    <s v="4.4 and up"/>
    <s v="10000"/>
    <s v="0"/>
  </r>
  <r>
    <s v="Lottery Results: Florida"/>
    <x v="18"/>
    <n v="4.2"/>
    <n v="582"/>
    <s v="3.2M"/>
    <s v="100,000+"/>
    <x v="0"/>
    <n v="0"/>
    <x v="1"/>
    <s v="Entertainment"/>
    <d v="2018-01-22T00:00:00"/>
    <n v="4"/>
    <s v="4.0 and up"/>
    <s v="100000"/>
    <s v="0"/>
  </r>
  <r>
    <s v="Scratch-Off Guide for FL Lotto"/>
    <x v="18"/>
    <n v="4.5999999999999996"/>
    <n v="25"/>
    <s v="5.6M"/>
    <s v="5,000+"/>
    <x v="0"/>
    <n v="0"/>
    <x v="0"/>
    <s v="Entertainment"/>
    <d v="2018-07-04T00:00:00"/>
    <n v="1.1100000000000001"/>
    <s v="4.0.3 and up"/>
    <s v="5000"/>
    <s v="0"/>
  </r>
  <r>
    <s v="Charlotte County, FL"/>
    <x v="27"/>
    <n v="4.7"/>
    <n v="10"/>
    <s v="7.1M"/>
    <s v="1,000+"/>
    <x v="0"/>
    <n v="0"/>
    <x v="0"/>
    <s v="Productivity"/>
    <d v="2017-02-23T00:00:00"/>
    <s v="3.9.4"/>
    <s v="4.0.3 and up"/>
    <s v="1000"/>
    <s v="0"/>
  </r>
  <r>
    <s v="Results for FL Lottery"/>
    <x v="31"/>
    <n v="4.5999999999999996"/>
    <n v="146"/>
    <s v="7.1M"/>
    <s v="10,000+"/>
    <x v="0"/>
    <n v="0"/>
    <x v="0"/>
    <s v="News &amp; Magazines"/>
    <d v="2017-02-28T00:00:00"/>
    <n v="3"/>
    <s v="4.1 and up"/>
    <s v="10000"/>
    <s v="0"/>
  </r>
  <r>
    <s v="Check Lottery Tickets - Florida"/>
    <x v="18"/>
    <n v="2"/>
    <n v="27"/>
    <s v="31M"/>
    <s v="5,000+"/>
    <x v="0"/>
    <n v="0"/>
    <x v="1"/>
    <s v="Entertainment"/>
    <d v="2017-10-17T00:00:00"/>
    <n v="2.1"/>
    <s v="4.0.3 and up"/>
    <s v="5000"/>
    <s v="0"/>
  </r>
  <r>
    <s v="Fish|Hunt FL"/>
    <x v="16"/>
    <n v="3.6"/>
    <n v="853"/>
    <s v="34M"/>
    <s v="100,000+"/>
    <x v="0"/>
    <n v="0"/>
    <x v="0"/>
    <s v="Lifestyle"/>
    <d v="2018-03-22T00:00:00"/>
    <s v="3.2.0"/>
    <s v="4.1 and up"/>
    <s v="100000"/>
    <s v="0"/>
  </r>
  <r>
    <s v="Florida 511"/>
    <x v="25"/>
    <n v="3.2"/>
    <n v="148"/>
    <s v="9.2M"/>
    <s v="50,000+"/>
    <x v="0"/>
    <n v="0"/>
    <x v="0"/>
    <s v="Tools"/>
    <d v="2017-08-14T00:00:00"/>
    <s v="1.0.18"/>
    <s v="4.0.3 and up"/>
    <s v="50000"/>
    <s v="0"/>
  </r>
  <r>
    <s v="Florida Storms"/>
    <x v="29"/>
    <n v="3.8"/>
    <n v="116"/>
    <s v="36M"/>
    <s v="10,000+"/>
    <x v="0"/>
    <n v="0"/>
    <x v="0"/>
    <s v="Weather"/>
    <d v="2017-12-26T00:00:00"/>
    <s v="2.0.11"/>
    <s v="4.4 and up"/>
    <s v="10000"/>
    <s v="0"/>
  </r>
  <r>
    <s v="FL Racing Manager 2018 Lite"/>
    <x v="23"/>
    <n v="4"/>
    <n v="1338"/>
    <s v="15M"/>
    <s v="100,000+"/>
    <x v="0"/>
    <n v="0"/>
    <x v="0"/>
    <s v="Sports"/>
    <d v="2018-03-17T00:00:00"/>
    <n v="1.18"/>
    <s v="3.0 and up"/>
    <s v="100000"/>
    <s v="0"/>
  </r>
  <r>
    <s v="Florida Tides &amp; Weather"/>
    <x v="29"/>
    <n v="3.8"/>
    <n v="30"/>
    <s v="2.0M"/>
    <s v="1,000+"/>
    <x v="1"/>
    <n v="6.99"/>
    <x v="0"/>
    <s v="Weather"/>
    <d v="2015-05-06T00:00:00"/>
    <s v="2.0.0"/>
    <s v="2.3 and up"/>
    <s v="1000"/>
    <s v="6.99"/>
  </r>
  <r>
    <s v="FL Tax-Verify"/>
    <x v="4"/>
    <n v="3.8"/>
    <n v="17"/>
    <s v="6.1M"/>
    <s v="5,000+"/>
    <x v="0"/>
    <n v="0"/>
    <x v="0"/>
    <s v="Business"/>
    <d v="2016-11-09T00:00:00"/>
    <s v="1.1.3"/>
    <s v="4.0 and up"/>
    <s v="5000"/>
    <s v="0"/>
  </r>
  <r>
    <s v="FL House"/>
    <x v="27"/>
    <n v="4.4000000000000004"/>
    <n v="29"/>
    <s v="Varies with device"/>
    <s v="1,000+"/>
    <x v="0"/>
    <n v="0"/>
    <x v="0"/>
    <s v="Productivity"/>
    <d v="2016-11-22T00:00:00"/>
    <s v="1.6.7"/>
    <s v="Varies with device"/>
    <s v="1000"/>
    <s v="0"/>
  </r>
  <r>
    <s v="FL Racing Manager 2015 Pro"/>
    <x v="23"/>
    <n v="4.4000000000000004"/>
    <n v="656"/>
    <s v="22M"/>
    <s v="5,000+"/>
    <x v="1"/>
    <n v="0.99"/>
    <x v="0"/>
    <s v="Sports"/>
    <d v="2016-03-12T00:00:00"/>
    <n v="0.85799999999999998"/>
    <s v="3.0 and up"/>
    <s v="5000"/>
    <s v="0.99"/>
  </r>
  <r>
    <s v="Lottery Driver- Florida Result"/>
    <x v="18"/>
    <n v="4.4000000000000004"/>
    <n v="70"/>
    <s v="4.4M"/>
    <s v="5,000+"/>
    <x v="0"/>
    <n v="0"/>
    <x v="1"/>
    <s v="Entertainment"/>
    <d v="2017-04-16T00:00:00"/>
    <n v="2.5"/>
    <s v="4.1 and up"/>
    <s v="5000"/>
    <s v="0"/>
  </r>
  <r>
    <s v="Florida Travel Guide"/>
    <x v="24"/>
    <n v="3.8"/>
    <n v="11"/>
    <s v="86M"/>
    <s v="1,000+"/>
    <x v="0"/>
    <n v="0"/>
    <x v="0"/>
    <s v="Travel &amp; Local"/>
    <d v="2018-07-11T00:00:00"/>
    <s v="6.8.2"/>
    <s v="4.1 and up"/>
    <s v="1000"/>
    <s v="0"/>
  </r>
  <r>
    <s v="The Florida Trail Guide"/>
    <x v="24"/>
    <n v="4.3"/>
    <n v="100"/>
    <s v="13M"/>
    <s v="5,000+"/>
    <x v="0"/>
    <n v="0"/>
    <x v="0"/>
    <s v="Travel &amp; Local"/>
    <d v="2017-04-01T00:00:00"/>
    <s v="6.0.18"/>
    <s v="4.1 and up"/>
    <s v="5000"/>
    <s v="0"/>
  </r>
  <r>
    <s v="Florida - Pocket Brainbook"/>
    <x v="3"/>
    <n v="4.5999999999999996"/>
    <n v="7"/>
    <s v="12M"/>
    <s v="1,000+"/>
    <x v="0"/>
    <n v="0"/>
    <x v="0"/>
    <s v="Books &amp; Reference"/>
    <d v="2018-03-19T00:00:00"/>
    <s v="1.0.9"/>
    <s v="4.4 and up"/>
    <s v="1000"/>
    <s v="0"/>
  </r>
  <r>
    <s v="Lottery Ticket Checker - Florida Results &amp; Lotto"/>
    <x v="25"/>
    <n v="1"/>
    <n v="3"/>
    <s v="41M"/>
    <s v="500+"/>
    <x v="0"/>
    <n v="0"/>
    <x v="0"/>
    <s v="Tools"/>
    <d v="2017-12-12T00:00:00"/>
    <n v="1"/>
    <s v="4.2 and up"/>
    <s v="500"/>
    <s v="0"/>
  </r>
  <r>
    <s v="Florida Statutes (FL Code)"/>
    <x v="3"/>
    <n v="3.2"/>
    <n v="5"/>
    <s v="8.2M"/>
    <s v="1,000+"/>
    <x v="0"/>
    <n v="0"/>
    <x v="0"/>
    <s v="Books &amp; Reference"/>
    <d v="2017-10-21T00:00:00"/>
    <n v="1.5"/>
    <s v="4.4 and up"/>
    <s v="1000"/>
    <s v="0"/>
  </r>
  <r>
    <s v="Discovery Church Florida"/>
    <x v="16"/>
    <n v="4.7"/>
    <n v="40"/>
    <s v="8.0M"/>
    <s v="1,000+"/>
    <x v="0"/>
    <n v="0"/>
    <x v="1"/>
    <s v="Lifestyle"/>
    <d v="2018-06-25T00:00:00"/>
    <s v="3.8.0"/>
    <s v="4.1 and up"/>
    <s v="1000"/>
    <s v="0"/>
  </r>
  <r>
    <s v="FL Racing Manager 2018 Pro"/>
    <x v="23"/>
    <n v="4.3"/>
    <n v="340"/>
    <s v="15M"/>
    <s v="5,000+"/>
    <x v="1"/>
    <n v="1.99"/>
    <x v="0"/>
    <s v="Sports"/>
    <d v="2018-03-17T00:00:00"/>
    <n v="1.18"/>
    <s v="3.0 and up"/>
    <s v="5000"/>
    <s v="1.99"/>
  </r>
  <r>
    <s v="Florida Driver License Test"/>
    <x v="18"/>
    <n v="4.5"/>
    <n v="65"/>
    <s v="470k"/>
    <s v="5,000+"/>
    <x v="0"/>
    <n v="0"/>
    <x v="0"/>
    <s v="Education"/>
    <d v="2016-01-30T00:00:00"/>
    <n v="2"/>
    <s v="2.1 and up"/>
    <s v="5000"/>
    <s v="0"/>
  </r>
  <r>
    <s v="Free Florida DMV Test 2018"/>
    <x v="18"/>
    <n v="4.0999999999999996"/>
    <n v="665"/>
    <s v="5.3M"/>
    <s v="50,000+"/>
    <x v="0"/>
    <n v="0"/>
    <x v="0"/>
    <s v="Education"/>
    <d v="2018-05-24T00:00:00"/>
    <n v="8.1"/>
    <s v="4.0.3 and up"/>
    <s v="50000"/>
    <s v="0"/>
  </r>
  <r>
    <s v="Canvas FL"/>
    <x v="18"/>
    <n v="4.9000000000000004"/>
    <n v="36"/>
    <s v="9.4M"/>
    <s v="1,000+"/>
    <x v="0"/>
    <n v="0"/>
    <x v="1"/>
    <s v="Education"/>
    <d v="2018-06-25T00:00:00"/>
    <s v="3.8.0"/>
    <s v="4.1 and up"/>
    <s v="1000"/>
    <s v="0"/>
  </r>
  <r>
    <s v="Florida Lottery Results"/>
    <x v="31"/>
    <n v="4.0999999999999996"/>
    <n v="763"/>
    <s v="2.2M"/>
    <s v="100,000+"/>
    <x v="0"/>
    <n v="0"/>
    <x v="0"/>
    <s v="News &amp; Magazines"/>
    <d v="2015-12-18T00:00:00"/>
    <n v="2"/>
    <s v="2.3.3 and up"/>
    <s v="100000"/>
    <s v="0"/>
  </r>
  <r>
    <s v="Florida Cooling Supply HVAC"/>
    <x v="27"/>
    <n v="4.2"/>
    <n v="6"/>
    <s v="43M"/>
    <s v="500+"/>
    <x v="0"/>
    <n v="0"/>
    <x v="0"/>
    <s v="Productivity"/>
    <d v="2018-07-27T00:00:00"/>
    <s v="8.1.10.41"/>
    <s v="4.4 and up"/>
    <s v="500"/>
    <s v="0"/>
  </r>
  <r>
    <s v="Restaurant Inspections - FL"/>
    <x v="13"/>
    <n v="3.5"/>
    <n v="143"/>
    <s v="226k"/>
    <s v="10,000+"/>
    <x v="0"/>
    <n v="0"/>
    <x v="0"/>
    <s v="Health &amp; Fitness"/>
    <d v="2013-06-12T00:00:00"/>
    <n v="1.1000000000000001"/>
    <s v="2.2 and up"/>
    <s v="10000"/>
    <s v="0"/>
  </r>
  <r>
    <s v="Florida Keys"/>
    <x v="24"/>
    <n v="4.2"/>
    <n v="92"/>
    <s v="20M"/>
    <s v="10,000+"/>
    <x v="0"/>
    <n v="0"/>
    <x v="0"/>
    <s v="Travel &amp; Local"/>
    <d v="2017-04-06T00:00:00"/>
    <n v="4.0999999999999996"/>
    <s v="4.0.3 and up"/>
    <s v="10000"/>
    <s v="0"/>
  </r>
  <r>
    <s v="South Florida AA Meetings"/>
    <x v="16"/>
    <n v="5"/>
    <n v="10"/>
    <s v="21M"/>
    <s v="1,000+"/>
    <x v="0"/>
    <n v="0"/>
    <x v="0"/>
    <s v="Lifestyle"/>
    <d v="2018-05-24T00:00:00"/>
    <n v="2.1800000000000002"/>
    <s v="4.1 and up"/>
    <s v="1000"/>
    <s v="0"/>
  </r>
  <r>
    <s v="Florida Travel Guide - TOURIAS"/>
    <x v="24"/>
    <n v="3.8"/>
    <n v="80"/>
    <s v="37M"/>
    <s v="10,000+"/>
    <x v="0"/>
    <n v="0"/>
    <x v="0"/>
    <s v="Travel &amp; Local"/>
    <d v="2018-07-30T00:00:00"/>
    <n v="3.21"/>
    <s v="4.0 and up"/>
    <s v="10000"/>
    <s v="0"/>
  </r>
  <r>
    <s v="Florida State Gameday"/>
    <x v="23"/>
    <n v="4.7"/>
    <n v="1566"/>
    <s v="26M"/>
    <s v="50,000+"/>
    <x v="0"/>
    <n v="0"/>
    <x v="0"/>
    <s v="Sports"/>
    <d v="2018-07-13T00:00:00"/>
    <s v="9.19.2"/>
    <s v="4.1 and up"/>
    <s v="50000"/>
    <s v="0"/>
  </r>
  <r>
    <s v="FL Bankers"/>
    <x v="10"/>
    <s v="NaN"/>
    <n v="0"/>
    <s v="3.4M"/>
    <s v="10+"/>
    <x v="0"/>
    <n v="0"/>
    <x v="0"/>
    <s v="Events"/>
    <d v="2018-06-05T00:00:00"/>
    <s v="1.0.1"/>
    <s v="4.2 and up"/>
    <s v="10"/>
    <s v="0"/>
  </r>
  <r>
    <s v="Fort Myers FL"/>
    <x v="27"/>
    <s v="NaN"/>
    <n v="0"/>
    <s v="22M"/>
    <s v="100+"/>
    <x v="0"/>
    <n v="0"/>
    <x v="0"/>
    <s v="Productivity"/>
    <d v="2015-09-17T00:00:00"/>
    <s v="2.4.0"/>
    <s v="4.1 and up"/>
    <s v="100"/>
    <s v="0"/>
  </r>
  <r>
    <s v="News-Journal-Daytona Beach, FL"/>
    <x v="31"/>
    <n v="4.5"/>
    <n v="76"/>
    <s v="7.8M"/>
    <s v="5,000+"/>
    <x v="0"/>
    <n v="0"/>
    <x v="0"/>
    <s v="News &amp; Magazines"/>
    <d v="2018-07-03T00:00:00"/>
    <n v="5"/>
    <s v="4.4 and up"/>
    <s v="5000"/>
    <s v="0"/>
  </r>
  <r>
    <s v="Florida map"/>
    <x v="24"/>
    <s v="NaN"/>
    <n v="11"/>
    <s v="3.4M"/>
    <s v="5,000+"/>
    <x v="0"/>
    <n v="0"/>
    <x v="0"/>
    <s v="Travel &amp; Local"/>
    <d v="2016-05-15T00:00:00"/>
    <s v="0.0.7"/>
    <s v="4.0 and up"/>
    <s v="5000"/>
    <s v="0"/>
  </r>
  <r>
    <s v="Trinity Church Deltona, FL"/>
    <x v="16"/>
    <n v="5"/>
    <n v="33"/>
    <s v="28M"/>
    <s v="500+"/>
    <x v="0"/>
    <n v="0"/>
    <x v="0"/>
    <s v="Lifestyle"/>
    <d v="2018-05-07T00:00:00"/>
    <s v="1.9.0.0"/>
    <s v="2.3.3 and up"/>
    <s v="500"/>
    <s v="0"/>
  </r>
  <r>
    <s v="FL Drone 2"/>
    <x v="22"/>
    <n v="3.3"/>
    <n v="41"/>
    <s v="7.8M"/>
    <s v="5,000+"/>
    <x v="0"/>
    <n v="0"/>
    <x v="0"/>
    <s v="Photography"/>
    <d v="2017-08-17T00:00:00"/>
    <s v="1.0.7"/>
    <s v="2.2 and up"/>
    <s v="5000"/>
    <s v="0"/>
  </r>
  <r>
    <s v="Beacon Baptist Jupiter, FL"/>
    <x v="16"/>
    <n v="5"/>
    <n v="14"/>
    <s v="2.6M"/>
    <s v="100+"/>
    <x v="0"/>
    <n v="0"/>
    <x v="0"/>
    <s v="Lifestyle"/>
    <d v="2017-10-13T00:00:00"/>
    <n v="2.4"/>
    <s v="4.0.3 and up"/>
    <s v="100"/>
    <s v="0"/>
  </r>
  <r>
    <s v="Clearwater, FL - weather and more"/>
    <x v="29"/>
    <s v="NaN"/>
    <n v="0"/>
    <s v="3.9M"/>
    <s v="10+"/>
    <x v="0"/>
    <n v="0"/>
    <x v="0"/>
    <s v="Weather"/>
    <d v="2018-04-12T00:00:00"/>
    <n v="1"/>
    <s v="5.0 and up"/>
    <s v="10"/>
    <s v="0"/>
  </r>
  <r>
    <s v="University of Florida"/>
    <x v="18"/>
    <n v="4"/>
    <n v="168"/>
    <s v="7.6M"/>
    <s v="10,000+"/>
    <x v="0"/>
    <n v="0"/>
    <x v="0"/>
    <s v="Education"/>
    <d v="2017-10-02T00:00:00"/>
    <n v="2"/>
    <s v="4.1 and up"/>
    <s v="10000"/>
    <s v="0"/>
  </r>
  <r>
    <s v="Ocala Star Banner, FL"/>
    <x v="31"/>
    <n v="4.5"/>
    <n v="75"/>
    <s v="8.1M"/>
    <s v="5,000+"/>
    <x v="0"/>
    <n v="0"/>
    <x v="0"/>
    <s v="News &amp; Magazines"/>
    <d v="2018-07-25T00:00:00"/>
    <n v="5.0999999999999996"/>
    <s v="4.4 and up"/>
    <s v="5000"/>
    <s v="0"/>
  </r>
  <r>
    <s v="Alachua County Sheriff FL"/>
    <x v="16"/>
    <n v="3.2"/>
    <n v="5"/>
    <s v="9.5M"/>
    <s v="100+"/>
    <x v="0"/>
    <n v="0"/>
    <x v="0"/>
    <s v="Lifestyle"/>
    <d v="2015-05-13T00:00:00"/>
    <n v="1"/>
    <s v="4.0 and up"/>
    <s v="100"/>
    <s v="0"/>
  </r>
  <r>
    <s v="Lotto Results - Mega Millions Powerball Lottery US"/>
    <x v="31"/>
    <n v="4.5"/>
    <n v="14221"/>
    <s v="1.8M"/>
    <s v="1,000,000+"/>
    <x v="0"/>
    <n v="0"/>
    <x v="1"/>
    <s v="News &amp; Magazines"/>
    <d v="2015-12-11T00:00:00"/>
    <s v="2.0.3"/>
    <s v="2.3.3 and up"/>
    <s v="1000000"/>
    <s v="0"/>
  </r>
  <r>
    <s v="Jax Sheriff (FL)"/>
    <x v="16"/>
    <n v="4.2"/>
    <n v="53"/>
    <s v="16M"/>
    <s v="5,000+"/>
    <x v="0"/>
    <n v="0"/>
    <x v="0"/>
    <s v="Lifestyle"/>
    <d v="2018-06-25T00:00:00"/>
    <s v="2.0.1"/>
    <s v="4.1 and up"/>
    <s v="5000"/>
    <s v="0"/>
  </r>
  <r>
    <s v="Results for FL Lottery (Florida)"/>
    <x v="18"/>
    <s v="NaN"/>
    <n v="1"/>
    <s v="3.2M"/>
    <s v="100+"/>
    <x v="0"/>
    <n v="0"/>
    <x v="3"/>
    <s v="Entertainment"/>
    <d v="2017-11-02T00:00:00"/>
    <n v="2.27"/>
    <s v="4.0.3 and up"/>
    <s v="100"/>
    <s v="0"/>
  </r>
  <r>
    <s v="Hidden Object Florida Vacation Adventure Fun Game"/>
    <x v="18"/>
    <n v="3.7"/>
    <n v="126"/>
    <s v="45M"/>
    <s v="10,000+"/>
    <x v="0"/>
    <n v="0"/>
    <x v="0"/>
    <s v="Casual"/>
    <d v="2018-06-18T00:00:00"/>
    <n v="1.4"/>
    <s v="4.0.3 and up"/>
    <s v="10000"/>
    <s v="0"/>
  </r>
  <r>
    <s v="WFLA News Channel 8 - Tampa FL"/>
    <x v="31"/>
    <n v="3.8"/>
    <n v="133"/>
    <s v="14M"/>
    <s v="10,000+"/>
    <x v="0"/>
    <n v="0"/>
    <x v="0"/>
    <s v="News &amp; Magazines"/>
    <d v="2018-07-18T00:00:00"/>
    <s v="v4.30.0.8"/>
    <s v="5.0 and up"/>
    <s v="10000"/>
    <s v="0"/>
  </r>
  <r>
    <s v="Florida Beach Wallpapers HD"/>
    <x v="24"/>
    <n v="5"/>
    <n v="3"/>
    <s v="12M"/>
    <s v="100+"/>
    <x v="0"/>
    <n v="0"/>
    <x v="0"/>
    <s v="Travel &amp; Local"/>
    <d v="2015-12-30T00:00:00"/>
    <s v="1.8.1"/>
    <s v="4.1 and up"/>
    <s v="100"/>
    <s v="0"/>
  </r>
  <r>
    <s v="MY GULFPORT FL"/>
    <x v="27"/>
    <s v="NaN"/>
    <n v="0"/>
    <s v="49M"/>
    <s v="50+"/>
    <x v="0"/>
    <n v="0"/>
    <x v="0"/>
    <s v="Productivity"/>
    <d v="2018-05-18T00:00:00"/>
    <n v="17.399999999999999"/>
    <s v="4.1 and up"/>
    <s v="50"/>
    <s v="0"/>
  </r>
  <r>
    <s v="My MLS App"/>
    <x v="16"/>
    <n v="4.0999999999999996"/>
    <n v="1213"/>
    <s v="13M"/>
    <s v="100,000+"/>
    <x v="0"/>
    <n v="0"/>
    <x v="0"/>
    <s v="Lifestyle"/>
    <d v="2018-06-04T00:00:00"/>
    <s v="2.8.4"/>
    <s v="4.0.3 and up"/>
    <s v="100000"/>
    <s v="0"/>
  </r>
  <r>
    <s v="Employ Florida Mobile"/>
    <x v="4"/>
    <n v="2.9"/>
    <n v="97"/>
    <s v="9.9M"/>
    <s v="10,000+"/>
    <x v="0"/>
    <n v="0"/>
    <x v="0"/>
    <s v="Business"/>
    <d v="2018-06-13T00:00:00"/>
    <s v="4.5.9"/>
    <s v="4.0.3 and up"/>
    <s v="10000"/>
    <s v="0"/>
  </r>
  <r>
    <s v="St. Petersburg, FL - weather and more"/>
    <x v="29"/>
    <s v="NaN"/>
    <n v="0"/>
    <s v="3.9M"/>
    <s v="10+"/>
    <x v="0"/>
    <n v="0"/>
    <x v="0"/>
    <s v="Weather"/>
    <d v="2018-04-13T00:00:00"/>
    <n v="1"/>
    <s v="5.0 and up"/>
    <s v="10"/>
    <s v="0"/>
  </r>
  <r>
    <s v="LifePoint Church - FL"/>
    <x v="16"/>
    <s v="NaN"/>
    <n v="1"/>
    <s v="7.6M"/>
    <s v="50+"/>
    <x v="0"/>
    <n v="0"/>
    <x v="0"/>
    <s v="Lifestyle"/>
    <d v="2015-12-09T00:00:00"/>
    <n v="1.1000000000000001"/>
    <s v="4.0.3 and up"/>
    <s v="50"/>
    <s v="0"/>
  </r>
  <r>
    <s v="WSVN â€¢ South Florida's Source for Weather"/>
    <x v="29"/>
    <s v="NaN"/>
    <n v="7"/>
    <s v="28M"/>
    <s v="1,000+"/>
    <x v="0"/>
    <n v="0"/>
    <x v="0"/>
    <s v="Weather"/>
    <d v="2018-06-21T00:00:00"/>
    <s v="4.6.1404"/>
    <s v="4.4 and up"/>
    <s v="1000"/>
    <s v="0"/>
  </r>
  <r>
    <s v="PriorityONE Credit Union of Fl"/>
    <x v="11"/>
    <n v="4.7"/>
    <n v="178"/>
    <s v="12M"/>
    <s v="1,000+"/>
    <x v="0"/>
    <n v="0"/>
    <x v="0"/>
    <s v="Finance"/>
    <d v="2018-06-12T00:00:00"/>
    <s v="5.9.1.0"/>
    <s v="5.0 and up"/>
    <s v="1000"/>
    <s v="0"/>
  </r>
  <r>
    <s v="Florida Wildflowers"/>
    <x v="18"/>
    <n v="5"/>
    <n v="5"/>
    <s v="69M"/>
    <s v="1,000+"/>
    <x v="0"/>
    <n v="0"/>
    <x v="0"/>
    <s v="Education"/>
    <d v="2017-07-10T00:00:00"/>
    <n v="1.5"/>
    <s v="4.1 and up"/>
    <s v="1000"/>
    <s v="0"/>
  </r>
  <r>
    <s v="Florida Blue"/>
    <x v="13"/>
    <n v="3.2"/>
    <n v="499"/>
    <s v="34M"/>
    <s v="100,000+"/>
    <x v="0"/>
    <n v="0"/>
    <x v="0"/>
    <s v="Health &amp; Fitness"/>
    <d v="2018-07-10T00:00:00"/>
    <s v="4.2.1"/>
    <s v="7.0 and up"/>
    <s v="100000"/>
    <s v="0"/>
  </r>
  <r>
    <s v="ORLANDO FLORIDA MAP"/>
    <x v="24"/>
    <s v="NaN"/>
    <n v="3"/>
    <s v="9.2M"/>
    <s v="1,000+"/>
    <x v="0"/>
    <n v="0"/>
    <x v="0"/>
    <s v="Travel &amp; Local"/>
    <d v="2017-01-24T00:00:00"/>
    <s v="1.3.0"/>
    <s v="4.0 and up"/>
    <s v="1000"/>
    <s v="0"/>
  </r>
  <r>
    <s v="Florida Tech Mobile"/>
    <x v="18"/>
    <n v="3.8"/>
    <n v="87"/>
    <s v="5.4M"/>
    <s v="5,000+"/>
    <x v="0"/>
    <n v="0"/>
    <x v="0"/>
    <s v="Education"/>
    <d v="2016-09-13T00:00:00"/>
    <n v="5.2"/>
    <s v="4.1 and up"/>
    <s v="5000"/>
    <s v="0"/>
  </r>
  <r>
    <s v="Florida Offline Road Map"/>
    <x v="24"/>
    <n v="3.8"/>
    <n v="144"/>
    <s v="8.7M"/>
    <s v="10,000+"/>
    <x v="0"/>
    <n v="0"/>
    <x v="0"/>
    <s v="Travel &amp; Local"/>
    <d v="2014-10-02T00:00:00"/>
    <n v="5"/>
    <s v="2.3.3 and up"/>
    <s v="10000"/>
    <s v="0"/>
  </r>
  <r>
    <s v="Florida Map offline"/>
    <x v="24"/>
    <n v="4.5999999999999996"/>
    <n v="8"/>
    <s v="18M"/>
    <s v="1,000+"/>
    <x v="0"/>
    <n v="0"/>
    <x v="0"/>
    <s v="Travel &amp; Local"/>
    <d v="2018-06-22T00:00:00"/>
    <n v="1.73"/>
    <s v="4.3 and up"/>
    <s v="1000"/>
    <s v="0"/>
  </r>
  <r>
    <s v="The Ledger - Lakeland, Florida"/>
    <x v="31"/>
    <n v="4.5999999999999996"/>
    <n v="89"/>
    <s v="5.7M"/>
    <s v="5,000+"/>
    <x v="0"/>
    <n v="0"/>
    <x v="0"/>
    <s v="News &amp; Magazines"/>
    <d v="2018-02-17T00:00:00"/>
    <n v="5"/>
    <s v="4.4 and up"/>
    <s v="5000"/>
    <s v="0"/>
  </r>
  <r>
    <s v="FRONTLINE COMMANDO"/>
    <x v="17"/>
    <n v="4.4000000000000004"/>
    <n v="1351833"/>
    <s v="12M"/>
    <s v="10,000,000+"/>
    <x v="0"/>
    <n v="0"/>
    <x v="1"/>
    <s v="Action"/>
    <d v="2013-10-28T00:00:00"/>
    <s v="3.0.3"/>
    <s v="2.1 and up"/>
    <s v="10000000"/>
    <s v="0"/>
  </r>
  <r>
    <s v="Gainesville Florida Police Department"/>
    <x v="16"/>
    <n v="4.8"/>
    <n v="4"/>
    <s v="15M"/>
    <s v="500+"/>
    <x v="0"/>
    <n v="0"/>
    <x v="0"/>
    <s v="Lifestyle"/>
    <d v="2017-11-22T00:00:00"/>
    <n v="1.1000000000000001"/>
    <s v="4.1 and up"/>
    <s v="500"/>
    <s v="0"/>
  </r>
  <r>
    <s v="Gainesville Bus Tracker"/>
    <x v="32"/>
    <n v="4.2"/>
    <n v="63"/>
    <s v="1.6M"/>
    <s v="10,000+"/>
    <x v="0"/>
    <n v="0"/>
    <x v="0"/>
    <s v="Maps &amp; Navigation"/>
    <d v="2015-08-25T00:00:00"/>
    <s v="1.0.6"/>
    <s v="4.0 and up"/>
    <s v="10000"/>
    <s v="0"/>
  </r>
  <r>
    <s v="Florida Today"/>
    <x v="31"/>
    <n v="3.3"/>
    <n v="202"/>
    <s v="38M"/>
    <s v="10,000+"/>
    <x v="0"/>
    <n v="0"/>
    <x v="2"/>
    <s v="News &amp; Magazines"/>
    <d v="2018-06-20T00:00:00"/>
    <s v="5.9.5"/>
    <s v="5.0 and up"/>
    <s v="10000"/>
    <s v="0"/>
  </r>
  <r>
    <s v="Florida HSMV Driver License"/>
    <x v="18"/>
    <n v="3.9"/>
    <n v="14"/>
    <s v="11M"/>
    <s v="1,000+"/>
    <x v="0"/>
    <n v="0"/>
    <x v="0"/>
    <s v="Education"/>
    <d v="2015-01-13T00:00:00"/>
    <n v="1.3"/>
    <s v="4.0 and up"/>
    <s v="1000"/>
    <s v="0"/>
  </r>
  <r>
    <s v="WSVN - 7 News Miami"/>
    <x v="31"/>
    <n v="4.5"/>
    <n v="3320"/>
    <s v="14M"/>
    <s v="100,000+"/>
    <x v="0"/>
    <n v="0"/>
    <x v="0"/>
    <s v="News &amp; Magazines"/>
    <d v="2018-08-03T00:00:00"/>
    <s v="v4.30.0.9"/>
    <s v="5.0 and up"/>
    <s v="100000"/>
    <s v="0"/>
  </r>
  <r>
    <s v="WICShopper"/>
    <x v="21"/>
    <n v="3.9"/>
    <n v="3023"/>
    <s v="Varies with device"/>
    <s v="500,000+"/>
    <x v="0"/>
    <n v="0"/>
    <x v="0"/>
    <s v="Shopping"/>
    <d v="2018-07-26T00:00:00"/>
    <s v="Varies with device"/>
    <s v="Varies with device"/>
    <s v="500000"/>
    <s v="0"/>
  </r>
  <r>
    <s v="First Federal Bank of Florida"/>
    <x v="11"/>
    <n v="4.3"/>
    <n v="133"/>
    <s v="30M"/>
    <s v="10,000+"/>
    <x v="0"/>
    <n v="0"/>
    <x v="0"/>
    <s v="Finance"/>
    <d v="2018-05-23T00:00:00"/>
    <s v="18.1.79"/>
    <s v="5.0 and up"/>
    <s v="10000"/>
    <s v="0"/>
  </r>
  <r>
    <s v="South Florida MLS"/>
    <x v="16"/>
    <n v="4.4000000000000004"/>
    <n v="133"/>
    <s v="13M"/>
    <s v="10,000+"/>
    <x v="0"/>
    <n v="0"/>
    <x v="0"/>
    <s v="Lifestyle"/>
    <d v="2018-06-02T00:00:00"/>
    <s v="2.8.4"/>
    <s v="4.0.3 and up"/>
    <s v="10000"/>
    <s v="0"/>
  </r>
  <r>
    <s v="Football Manager Mobile 2018"/>
    <x v="23"/>
    <n v="3.9"/>
    <n v="11460"/>
    <s v="Varies with device"/>
    <s v="100,000+"/>
    <x v="1"/>
    <n v="8.99"/>
    <x v="0"/>
    <s v="Sports"/>
    <d v="2018-06-27T00:00:00"/>
    <s v="Varies with device"/>
    <s v="4.1 and up"/>
    <s v="100000"/>
    <s v="8.99"/>
  </r>
  <r>
    <s v="Podcast App: Free &amp; Offline Podcasts by Player FM"/>
    <x v="31"/>
    <n v="4.5999999999999996"/>
    <n v="66407"/>
    <s v="19M"/>
    <s v="1,000,000+"/>
    <x v="0"/>
    <n v="0"/>
    <x v="1"/>
    <s v="News &amp; Magazines"/>
    <d v="2018-07-25T00:00:00"/>
    <s v="4.1.0.72"/>
    <s v="4.0 and up"/>
    <s v="1000000"/>
    <s v="0"/>
  </r>
  <r>
    <s v="Motorola FM Radio"/>
    <x v="30"/>
    <n v="3.9"/>
    <n v="54815"/>
    <s v="Varies with device"/>
    <s v="100,000,000+"/>
    <x v="0"/>
    <n v="0"/>
    <x v="0"/>
    <s v="Video Players &amp; Editors"/>
    <d v="2018-05-02T00:00:00"/>
    <s v="Varies with device"/>
    <s v="Varies with device"/>
    <s v="100000000"/>
    <s v="0"/>
  </r>
  <r>
    <s v="FN Cam"/>
    <x v="22"/>
    <n v="3.4"/>
    <n v="181"/>
    <s v="10M"/>
    <s v="10,000+"/>
    <x v="0"/>
    <n v="0"/>
    <x v="0"/>
    <s v="Photography"/>
    <d v="2016-01-13T00:00:00"/>
    <s v="1.1.5"/>
    <s v="4.0.3 and up"/>
    <s v="10000"/>
    <s v="0"/>
  </r>
  <r>
    <s v="How it Works: FN SCAR assault rifle"/>
    <x v="18"/>
    <n v="4.5999999999999996"/>
    <n v="44"/>
    <s v="45M"/>
    <s v="10,000+"/>
    <x v="0"/>
    <n v="0"/>
    <x v="0"/>
    <s v="Casual"/>
    <d v="2018-01-09T00:00:00"/>
    <s v="2.1.9f7"/>
    <s v="4.0.3 and up"/>
    <s v="10000"/>
    <s v="0"/>
  </r>
  <r>
    <s v="FN pistol Model 1906 explained"/>
    <x v="3"/>
    <s v="NaN"/>
    <n v="1"/>
    <s v="5.3M"/>
    <s v="10+"/>
    <x v="1"/>
    <n v="5.49"/>
    <x v="0"/>
    <s v="Books &amp; Reference"/>
    <d v="2017-03-09T00:00:00"/>
    <s v="Android 3.0 - 2017"/>
    <s v="1.6 and up"/>
    <s v="10"/>
    <s v="5.49"/>
  </r>
  <r>
    <s v="FN pistol model 1903 explained"/>
    <x v="3"/>
    <s v="NaN"/>
    <n v="1"/>
    <s v="19M"/>
    <s v="10+"/>
    <x v="1"/>
    <n v="6.49"/>
    <x v="0"/>
    <s v="Books &amp; Reference"/>
    <d v="2015-09-05T00:00:00"/>
    <s v="Android 3.0 - 2015"/>
    <s v="1.6 and up"/>
    <s v="10"/>
    <s v="6.49"/>
  </r>
  <r>
    <s v="FutureNet your social app"/>
    <x v="20"/>
    <n v="4.2"/>
    <n v="2093"/>
    <s v="7.0M"/>
    <s v="100,000+"/>
    <x v="0"/>
    <n v="0"/>
    <x v="1"/>
    <s v="Social"/>
    <d v="2018-03-08T00:00:00"/>
    <n v="3.36"/>
    <s v="4.2 and up"/>
    <s v="100000"/>
    <s v="0"/>
  </r>
  <r>
    <s v="Jigsaw Puzzles FN FAL Light Automatic Rifle"/>
    <x v="18"/>
    <s v="NaN"/>
    <n v="0"/>
    <s v="5.6M"/>
    <s v="50+"/>
    <x v="0"/>
    <n v="0"/>
    <x v="1"/>
    <s v="Puzzle"/>
    <d v="2018-05-07T00:00:00"/>
    <n v="1"/>
    <s v="4.0.3 and up"/>
    <s v="50"/>
    <s v="0"/>
  </r>
  <r>
    <s v="Wallpapers FN Herstal FNP 9"/>
    <x v="26"/>
    <s v="NaN"/>
    <n v="0"/>
    <s v="11M"/>
    <s v="1+"/>
    <x v="0"/>
    <n v="0"/>
    <x v="1"/>
    <s v="Personalization"/>
    <d v="2018-04-12T00:00:00"/>
    <n v="1"/>
    <s v="4.1 and up"/>
    <s v="1"/>
    <s v="0"/>
  </r>
  <r>
    <s v="Ninja FN Button"/>
    <x v="18"/>
    <n v="4.8"/>
    <n v="12"/>
    <s v="12M"/>
    <s v="1,000+"/>
    <x v="0"/>
    <n v="0"/>
    <x v="1"/>
    <s v="Entertainment"/>
    <d v="2018-07-04T00:00:00"/>
    <n v="1.1000000000000001"/>
    <s v="4.0 and up"/>
    <s v="1000"/>
    <s v="0"/>
  </r>
  <r>
    <s v="Wallpapers FN SCAR H"/>
    <x v="26"/>
    <n v="5"/>
    <n v="4"/>
    <s v="9.2M"/>
    <s v="100+"/>
    <x v="0"/>
    <n v="0"/>
    <x v="1"/>
    <s v="Personalization"/>
    <d v="2018-04-12T00:00:00"/>
    <n v="1"/>
    <s v="4.1 and up"/>
    <s v="100"/>
    <s v="0"/>
  </r>
  <r>
    <s v="Wallpapers FN F2000"/>
    <x v="26"/>
    <s v="NaN"/>
    <n v="0"/>
    <s v="11M"/>
    <s v="5+"/>
    <x v="0"/>
    <n v="0"/>
    <x v="1"/>
    <s v="Personalization"/>
    <d v="2018-04-16T00:00:00"/>
    <n v="1"/>
    <s v="4.1 and up"/>
    <s v="5"/>
    <s v="0"/>
  </r>
  <r>
    <s v="Wallpapers FN Five seven"/>
    <x v="26"/>
    <s v="NaN"/>
    <n v="0"/>
    <s v="13M"/>
    <s v="10+"/>
    <x v="0"/>
    <n v="0"/>
    <x v="1"/>
    <s v="Personalization"/>
    <d v="2018-04-18T00:00:00"/>
    <n v="1"/>
    <s v="4.1 and up"/>
    <s v="10"/>
    <s v="0"/>
  </r>
  <r>
    <s v="FN"/>
    <x v="4"/>
    <n v="5"/>
    <n v="14"/>
    <s v="3.3M"/>
    <s v="50+"/>
    <x v="0"/>
    <n v="0"/>
    <x v="0"/>
    <s v="Business"/>
    <d v="2018-02-01T00:00:00"/>
    <n v="1"/>
    <s v="4.0 and up"/>
    <s v="50"/>
    <s v="0"/>
  </r>
  <r>
    <s v="Wallpapers FN FAL Light Automatic Rifle"/>
    <x v="26"/>
    <s v="NaN"/>
    <n v="0"/>
    <s v="14M"/>
    <s v="10+"/>
    <x v="0"/>
    <n v="0"/>
    <x v="1"/>
    <s v="Personalization"/>
    <d v="2018-04-17T00:00:00"/>
    <n v="1"/>
    <s v="4.1 and up"/>
    <s v="10"/>
    <s v="0"/>
  </r>
  <r>
    <s v="The FN &quot;Baby&quot; pistol explained"/>
    <x v="3"/>
    <s v="NaN"/>
    <n v="1"/>
    <s v="8.8M"/>
    <s v="10+"/>
    <x v="1"/>
    <n v="5.99"/>
    <x v="0"/>
    <s v="Books &amp; Reference"/>
    <d v="2015-09-06T00:00:00"/>
    <s v="Android 3.0 - 2015"/>
    <s v="1.6 and up"/>
    <s v="10"/>
    <s v="5.99"/>
  </r>
  <r>
    <s v="FN FAL rifle explained"/>
    <x v="3"/>
    <s v="NaN"/>
    <n v="1"/>
    <s v="7.3M"/>
    <s v="10+"/>
    <x v="1"/>
    <n v="6.49"/>
    <x v="0"/>
    <s v="Books &amp; Reference"/>
    <d v="2015-09-06T00:00:00"/>
    <s v="Android 3.0 - 2015"/>
    <s v="1.6 and up"/>
    <s v="10"/>
    <s v="6.49"/>
  </r>
  <r>
    <s v="F N Bail Bonds"/>
    <x v="16"/>
    <n v="3.8"/>
    <n v="4"/>
    <s v="14M"/>
    <s v="500+"/>
    <x v="0"/>
    <n v="0"/>
    <x v="0"/>
    <s v="Lifestyle"/>
    <d v="2017-01-06T00:00:00"/>
    <n v="1.4"/>
    <s v="4.0.3 and up"/>
    <s v="500"/>
    <s v="0"/>
  </r>
  <r>
    <s v="The FN HP pistol explained"/>
    <x v="3"/>
    <s v="NaN"/>
    <n v="1"/>
    <s v="8.5M"/>
    <s v="10+"/>
    <x v="1"/>
    <n v="6.49"/>
    <x v="0"/>
    <s v="Books &amp; Reference"/>
    <d v="2015-09-06T00:00:00"/>
    <s v="Android 3.0 - 2015"/>
    <s v="1.6 and up"/>
    <s v="10"/>
    <s v="6.49"/>
  </r>
  <r>
    <s v="SB Â· FN 1870 Mobile Banking"/>
    <x v="11"/>
    <n v="2.9"/>
    <n v="139"/>
    <s v="3.3M"/>
    <s v="10,000+"/>
    <x v="0"/>
    <n v="0"/>
    <x v="0"/>
    <s v="Finance"/>
    <d v="2017-06-19T00:00:00"/>
    <s v="3.0.5"/>
    <s v="4.0 and up"/>
    <s v="10000"/>
    <s v="0"/>
  </r>
  <r>
    <s v="PIP-Camera FN Photo Effect"/>
    <x v="22"/>
    <n v="4.5999999999999996"/>
    <n v="8"/>
    <s v="9.0M"/>
    <s v="1,000+"/>
    <x v="0"/>
    <n v="0"/>
    <x v="0"/>
    <s v="Photography"/>
    <d v="2016-12-04T00:00:00"/>
    <n v="1"/>
    <s v="2.3 and up"/>
    <s v="1000"/>
    <s v="0"/>
  </r>
  <r>
    <s v="Bullet - FN Theme"/>
    <x v="26"/>
    <n v="3.8"/>
    <n v="143"/>
    <s v="240k"/>
    <s v="5,000+"/>
    <x v="0"/>
    <n v="0"/>
    <x v="0"/>
    <s v="Personalization"/>
    <d v="2013-07-31T00:00:00"/>
    <n v="1"/>
    <s v="2.2 and up"/>
    <s v="5000"/>
    <s v="0"/>
  </r>
  <r>
    <s v="FN model 1900 pistol explained"/>
    <x v="3"/>
    <s v="NaN"/>
    <n v="0"/>
    <s v="8.2M"/>
    <s v="10+"/>
    <x v="1"/>
    <n v="6.49"/>
    <x v="0"/>
    <s v="Books &amp; Reference"/>
    <d v="2015-09-05T00:00:00"/>
    <s v="Android 3.0 - 2015"/>
    <s v="1.6 and up"/>
    <s v="10"/>
    <s v="6.49"/>
  </r>
  <r>
    <s v="Pistolet FN GP35 expliquÃ©"/>
    <x v="3"/>
    <s v="NaN"/>
    <n v="2"/>
    <s v="7.9M"/>
    <s v="5+"/>
    <x v="1"/>
    <n v="5.99"/>
    <x v="0"/>
    <s v="Books &amp; Reference"/>
    <d v="2014-08-19T00:00:00"/>
    <s v="Android 2.0 - 2014"/>
    <s v="1.6 and up"/>
    <s v="5"/>
    <s v="5.99"/>
  </r>
  <r>
    <s v="FN Web Radio"/>
    <x v="6"/>
    <s v="NaN"/>
    <n v="0"/>
    <s v="1.6M"/>
    <s v="10+"/>
    <x v="0"/>
    <n v="0"/>
    <x v="0"/>
    <s v="Communication"/>
    <d v="2018-05-18T00:00:00"/>
    <n v="1.1000000000000001"/>
    <s v="2.3 and up"/>
    <s v="10"/>
    <s v="0"/>
  </r>
  <r>
    <s v="Gun Builder ELITE"/>
    <x v="17"/>
    <n v="4.0999999999999996"/>
    <n v="88941"/>
    <s v="34M"/>
    <s v="1,000,000+"/>
    <x v="0"/>
    <n v="0"/>
    <x v="1"/>
    <s v="Action"/>
    <d v="2016-07-26T00:00:00"/>
    <s v="3.1.7"/>
    <s v="4.0 and up"/>
    <s v="1000000"/>
    <s v="0"/>
  </r>
  <r>
    <s v="FNH Payment Info"/>
    <x v="6"/>
    <s v="NaN"/>
    <n v="0"/>
    <s v="2.1M"/>
    <s v="10+"/>
    <x v="0"/>
    <n v="0"/>
    <x v="0"/>
    <s v="Communication"/>
    <d v="2018-03-17T00:00:00"/>
    <n v="1.3"/>
    <s v="4.0.3 and up"/>
    <s v="10"/>
    <s v="0"/>
  </r>
  <r>
    <s v="Magnum 3.0 Gun Custom SImulator"/>
    <x v="17"/>
    <n v="4.5"/>
    <n v="16815"/>
    <s v="59M"/>
    <s v="1,000,000+"/>
    <x v="0"/>
    <n v="0"/>
    <x v="1"/>
    <s v="Action"/>
    <d v="2018-08-04T00:00:00"/>
    <n v="1.0404"/>
    <s v="4.0.3 and up"/>
    <s v="1000000"/>
    <s v="0"/>
  </r>
  <r>
    <s v="Pistolet FN 1906 expliquÃ©"/>
    <x v="3"/>
    <s v="NaN"/>
    <n v="0"/>
    <s v="5.2M"/>
    <s v="10+"/>
    <x v="1"/>
    <n v="5.49"/>
    <x v="0"/>
    <s v="Books &amp; Reference"/>
    <d v="2014-08-17T00:00:00"/>
    <s v="Android 2.0 - 2014"/>
    <s v="1.6 and up"/>
    <s v="10"/>
    <s v="5.49"/>
  </r>
  <r>
    <s v="Circle Colors Pack-FN Theme"/>
    <x v="26"/>
    <n v="4.2"/>
    <n v="6"/>
    <s v="89k"/>
    <s v="50+"/>
    <x v="1"/>
    <n v="0.99"/>
    <x v="0"/>
    <s v="Personalization"/>
    <d v="2013-08-09T00:00:00"/>
    <n v="1"/>
    <s v="2.2 and up"/>
    <s v="50"/>
    <s v="0.99"/>
  </r>
  <r>
    <s v="Calculator Fn"/>
    <x v="25"/>
    <s v="NaN"/>
    <n v="9"/>
    <s v="3.6M"/>
    <s v="500+"/>
    <x v="0"/>
    <n v="0"/>
    <x v="0"/>
    <s v="Tools"/>
    <d v="2015-11-12T00:00:00"/>
    <n v="1.4"/>
    <s v="4.0 and up"/>
    <s v="500"/>
    <s v="0"/>
  </r>
  <r>
    <s v="Pint - FN Theme"/>
    <x v="26"/>
    <n v="2.5"/>
    <n v="6"/>
    <s v="234k"/>
    <s v="100+"/>
    <x v="0"/>
    <n v="0"/>
    <x v="0"/>
    <s v="Personalization"/>
    <d v="2013-08-10T00:00:00"/>
    <n v="1"/>
    <s v="2.2 and up"/>
    <s v="100"/>
    <s v="0"/>
  </r>
  <r>
    <s v="HAL-9000 - FN Theme"/>
    <x v="26"/>
    <n v="3.5"/>
    <n v="159"/>
    <s v="257k"/>
    <s v="10,000+"/>
    <x v="0"/>
    <n v="0"/>
    <x v="0"/>
    <s v="Personalization"/>
    <d v="2013-08-16T00:00:00"/>
    <n v="1"/>
    <s v="2.2 and up"/>
    <s v="10000"/>
    <s v="0"/>
  </r>
  <r>
    <s v="Solitaire+"/>
    <x v="17"/>
    <n v="4.5999999999999996"/>
    <n v="11235"/>
    <s v="Varies with device"/>
    <s v="100,000+"/>
    <x v="1"/>
    <n v="2.99"/>
    <x v="0"/>
    <s v="Card"/>
    <d v="2018-07-30T00:00:00"/>
    <s v="Varies with device"/>
    <s v="Varies with device"/>
    <s v="100000"/>
    <s v="2.99"/>
  </r>
  <r>
    <s v="Fresh News"/>
    <x v="31"/>
    <n v="4.4000000000000004"/>
    <n v="2207"/>
    <s v="9.8M"/>
    <s v="100,000+"/>
    <x v="0"/>
    <n v="0"/>
    <x v="0"/>
    <s v="News &amp; Magazines"/>
    <d v="2018-07-26T00:00:00"/>
    <n v="41"/>
    <s v="4.1 and up"/>
    <s v="100000"/>
    <s v="0"/>
  </r>
  <r>
    <s v="Future Cloud"/>
    <x v="27"/>
    <n v="4.5999999999999996"/>
    <n v="1075"/>
    <s v="Varies with device"/>
    <s v="100,000+"/>
    <x v="0"/>
    <n v="0"/>
    <x v="0"/>
    <s v="Productivity"/>
    <d v="2018-01-22T00:00:00"/>
    <s v="Varies with device"/>
    <s v="4.4 and up"/>
    <s v="100000"/>
    <s v="0"/>
  </r>
  <r>
    <s v="Fruit Ninja Classic"/>
    <x v="17"/>
    <n v="4.3"/>
    <n v="85468"/>
    <s v="36M"/>
    <s v="1,000,000+"/>
    <x v="1"/>
    <n v="0.99"/>
    <x v="0"/>
    <s v="Arcade"/>
    <d v="2018-06-08T00:00:00"/>
    <s v="2.4.1.485300"/>
    <s v="4.0.3 and up"/>
    <s v="1000000"/>
    <s v="0.99"/>
  </r>
  <r>
    <s v="Hunting Safari 3D"/>
    <x v="23"/>
    <n v="4.2"/>
    <n v="36183"/>
    <s v="20M"/>
    <s v="5,000,000+"/>
    <x v="0"/>
    <n v="0"/>
    <x v="1"/>
    <s v="Sports"/>
    <d v="2018-01-20T00:00:00"/>
    <n v="1.4"/>
    <s v="2.1 and up"/>
    <s v="5000000"/>
    <s v="0"/>
  </r>
  <r>
    <s v="Gun Club Armory"/>
    <x v="17"/>
    <n v="4.2"/>
    <n v="55014"/>
    <s v="28M"/>
    <s v="1,000,000+"/>
    <x v="0"/>
    <n v="0"/>
    <x v="1"/>
    <s v="Action"/>
    <d v="2017-12-04T00:00:00"/>
    <s v="1.2.6"/>
    <s v="4.1 and up"/>
    <s v="1000000"/>
    <s v="0"/>
  </r>
  <r>
    <s v="Ethical Hacking"/>
    <x v="18"/>
    <n v="4.0999999999999996"/>
    <n v="128"/>
    <s v="3.2M"/>
    <s v="10,000+"/>
    <x v="0"/>
    <n v="0"/>
    <x v="0"/>
    <s v="Education"/>
    <d v="2018-07-09T00:00:00"/>
    <n v="1.3"/>
    <s v="4.0.3 and up"/>
    <s v="10000"/>
    <s v="0"/>
  </r>
  <r>
    <s v="Armed Cam Gun Pack"/>
    <x v="17"/>
    <n v="4.2"/>
    <n v="1012"/>
    <s v="50M"/>
    <s v="10,000+"/>
    <x v="0"/>
    <n v="0"/>
    <x v="1"/>
    <s v="Action"/>
    <d v="2015-01-18T00:00:00"/>
    <s v="1.0.2"/>
    <s v="3.0 and up"/>
    <s v="10000"/>
    <s v="0"/>
  </r>
  <r>
    <s v="Zombie Defense"/>
    <x v="18"/>
    <n v="4.3"/>
    <n v="275048"/>
    <s v="41M"/>
    <s v="10,000,000+"/>
    <x v="0"/>
    <n v="0"/>
    <x v="1"/>
    <s v="Strategy"/>
    <d v="2018-06-22T00:00:00"/>
    <n v="12.2"/>
    <s v="2.3 and up"/>
    <s v="10000000"/>
    <s v="0"/>
  </r>
  <r>
    <s v="Fo File Manager"/>
    <x v="25"/>
    <n v="4.5"/>
    <n v="1916"/>
    <s v="364k"/>
    <s v="100,000+"/>
    <x v="0"/>
    <n v="0"/>
    <x v="0"/>
    <s v="Tools"/>
    <d v="2015-12-31T00:00:00"/>
    <s v="1.8.8"/>
    <s v="2.1 and up"/>
    <s v="100000"/>
    <s v="0"/>
  </r>
  <r>
    <s v="Alarm.fo â€“ choose your info"/>
    <x v="20"/>
    <n v="4.4000000000000004"/>
    <n v="19"/>
    <s v="3.1M"/>
    <s v="1,000+"/>
    <x v="0"/>
    <n v="0"/>
    <x v="0"/>
    <s v="Social"/>
    <d v="2018-05-29T00:00:00"/>
    <s v="1.4.8"/>
    <s v="4.1 and up"/>
    <s v="1000"/>
    <s v="0"/>
  </r>
  <r>
    <s v="FO Bixby"/>
    <x v="26"/>
    <n v="5"/>
    <n v="5"/>
    <s v="861k"/>
    <s v="100+"/>
    <x v="1"/>
    <n v="0.99"/>
    <x v="0"/>
    <s v="Personalization"/>
    <d v="2018-04-25T00:00:00"/>
    <n v="0.2"/>
    <s v="7.0 and up"/>
    <s v="100"/>
    <s v="0.99"/>
  </r>
  <r>
    <s v="Pin-fo"/>
    <x v="18"/>
    <n v="4.5999999999999996"/>
    <n v="19"/>
    <s v="1.6M"/>
    <s v="500+"/>
    <x v="0"/>
    <n v="0"/>
    <x v="0"/>
    <s v="Entertainment"/>
    <d v="2016-08-15T00:00:00"/>
    <s v="3rd Release Aug 2016"/>
    <s v="2.2 and up"/>
    <s v="500"/>
    <s v="0"/>
  </r>
  <r>
    <s v="MARKET FO"/>
    <x v="6"/>
    <s v="NaN"/>
    <n v="0"/>
    <s v="15M"/>
    <s v="100+"/>
    <x v="0"/>
    <n v="0"/>
    <x v="0"/>
    <s v="Communication"/>
    <d v="2017-11-30T00:00:00"/>
    <n v="1"/>
    <s v="4.1 and up"/>
    <s v="100"/>
    <s v="0"/>
  </r>
  <r>
    <s v="FO OP St-Nazaire"/>
    <x v="6"/>
    <s v="NaN"/>
    <n v="1"/>
    <s v="17M"/>
    <s v="100+"/>
    <x v="0"/>
    <n v="0"/>
    <x v="0"/>
    <s v="Communication"/>
    <d v="2017-12-19T00:00:00"/>
    <n v="1"/>
    <s v="4.1 and up"/>
    <s v="100"/>
    <s v="0"/>
  </r>
  <r>
    <s v="FO SODEXO"/>
    <x v="6"/>
    <s v="NaN"/>
    <n v="0"/>
    <s v="16M"/>
    <s v="100+"/>
    <x v="0"/>
    <n v="0"/>
    <x v="0"/>
    <s v="Communication"/>
    <d v="2018-03-13T00:00:00"/>
    <n v="1"/>
    <s v="4.1 and up"/>
    <s v="100"/>
    <s v="0"/>
  </r>
  <r>
    <s v="FO RCBT"/>
    <x v="6"/>
    <s v="NaN"/>
    <n v="5"/>
    <s v="15M"/>
    <s v="100+"/>
    <x v="0"/>
    <n v="0"/>
    <x v="0"/>
    <s v="Communication"/>
    <d v="2017-11-15T00:00:00"/>
    <n v="1"/>
    <s v="4.1 and up"/>
    <s v="100"/>
    <s v="0"/>
  </r>
  <r>
    <s v="FO Interim"/>
    <x v="6"/>
    <s v="NaN"/>
    <n v="1"/>
    <s v="11M"/>
    <s v="100+"/>
    <x v="0"/>
    <n v="0"/>
    <x v="0"/>
    <s v="Communication"/>
    <d v="2017-03-14T00:00:00"/>
    <n v="1"/>
    <s v="4.1 and up"/>
    <s v="100"/>
    <s v="0"/>
  </r>
  <r>
    <s v="Mu.F.O."/>
    <x v="17"/>
    <n v="5"/>
    <n v="2"/>
    <s v="16M"/>
    <s v="1+"/>
    <x v="1"/>
    <n v="0.99"/>
    <x v="0"/>
    <s v="Arcade"/>
    <d v="2017-03-03T00:00:00"/>
    <n v="1"/>
    <s v="2.3 and up"/>
    <s v="1"/>
    <s v="0.99"/>
  </r>
  <r>
    <s v="FO PSA Sept-Fons"/>
    <x v="6"/>
    <s v="NaN"/>
    <n v="2"/>
    <s v="15M"/>
    <s v="100+"/>
    <x v="0"/>
    <n v="0"/>
    <x v="0"/>
    <s v="Communication"/>
    <d v="2018-03-22T00:00:00"/>
    <n v="1"/>
    <s v="4.1 and up"/>
    <s v="100"/>
    <s v="0"/>
  </r>
  <r>
    <s v="FO BOULANGER"/>
    <x v="11"/>
    <s v="NaN"/>
    <n v="10"/>
    <s v="19M"/>
    <s v="50+"/>
    <x v="0"/>
    <n v="0"/>
    <x v="0"/>
    <s v="Finance"/>
    <d v="2018-05-15T00:00:00"/>
    <n v="1"/>
    <s v="4.4 and up"/>
    <s v="50"/>
    <s v="0"/>
  </r>
  <r>
    <s v="FO AIRBUS TLSE"/>
    <x v="6"/>
    <s v="NaN"/>
    <n v="4"/>
    <s v="16M"/>
    <s v="1,000+"/>
    <x v="0"/>
    <n v="0"/>
    <x v="0"/>
    <s v="Communication"/>
    <d v="2018-01-25T00:00:00"/>
    <n v="1.1000000000000001"/>
    <s v="4.1 and up"/>
    <s v="1000"/>
    <s v="0"/>
  </r>
  <r>
    <s v="F-O-Meter"/>
    <x v="18"/>
    <s v="NaN"/>
    <n v="0"/>
    <s v="2.8M"/>
    <s v="1+"/>
    <x v="0"/>
    <n v="0"/>
    <x v="3"/>
    <s v="Entertainment"/>
    <d v="2018-08-02T00:00:00"/>
    <s v="1.0.1"/>
    <s v="4.0 and up"/>
    <s v="1"/>
    <s v="0"/>
  </r>
  <r>
    <s v="Theme fo Oppo A30 Wallpaper &amp; Icon"/>
    <x v="4"/>
    <s v="NaN"/>
    <n v="7"/>
    <s v="1.3M"/>
    <s v="500+"/>
    <x v="0"/>
    <n v="0"/>
    <x v="0"/>
    <s v="Business"/>
    <d v="2017-08-18T00:00:00"/>
    <s v="1.0.0"/>
    <s v="2.3.3 and up"/>
    <s v="500"/>
    <s v="0"/>
  </r>
  <r>
    <s v="Fo Fo Fish"/>
    <x v="17"/>
    <n v="3.4"/>
    <n v="5"/>
    <s v="21M"/>
    <s v="50+"/>
    <x v="0"/>
    <n v="0"/>
    <x v="0"/>
    <s v="Arcade"/>
    <d v="2015-08-25T00:00:00"/>
    <n v="1"/>
    <s v="2.3 and up"/>
    <s v="50"/>
    <s v="0"/>
  </r>
  <r>
    <s v="FO STELIA MÃ©aulte"/>
    <x v="6"/>
    <s v="NaN"/>
    <n v="2"/>
    <s v="18M"/>
    <s v="100+"/>
    <x v="0"/>
    <n v="0"/>
    <x v="0"/>
    <s v="Communication"/>
    <d v="2017-12-19T00:00:00"/>
    <n v="1.1000000000000001"/>
    <s v="4.1 and up"/>
    <s v="100"/>
    <s v="0"/>
  </r>
  <r>
    <s v="RRIMS FO"/>
    <x v="4"/>
    <s v="NaN"/>
    <n v="2"/>
    <s v="5.2M"/>
    <s v="100+"/>
    <x v="0"/>
    <n v="0"/>
    <x v="0"/>
    <s v="Business"/>
    <d v="2018-07-27T00:00:00"/>
    <n v="4.2"/>
    <s v="5.0 and up"/>
    <s v="100"/>
    <s v="0"/>
  </r>
  <r>
    <s v="Neon Blue Gaming Wallpaper&amp;Theme fo Lenovo K8 Note"/>
    <x v="4"/>
    <n v="4.5999999999999996"/>
    <n v="7"/>
    <s v="2.0M"/>
    <s v="500+"/>
    <x v="0"/>
    <n v="0"/>
    <x v="0"/>
    <s v="Business"/>
    <d v="2017-08-24T00:00:00"/>
    <s v="1.0.0"/>
    <s v="2.3.3 and up"/>
    <s v="500"/>
    <s v="0"/>
  </r>
  <r>
    <s v="Photo Editor Collage Maker Pro"/>
    <x v="22"/>
    <n v="4.5"/>
    <n v="1519671"/>
    <s v="Varies with device"/>
    <s v="100,000,000+"/>
    <x v="0"/>
    <n v="0"/>
    <x v="0"/>
    <s v="Photography"/>
    <d v="2018-02-01T00:00:00"/>
    <s v="Varies with device"/>
    <s v="Varies with device"/>
    <s v="100000000"/>
    <s v="0"/>
  </r>
  <r>
    <s v="Custos F.O."/>
    <x v="4"/>
    <s v="NaN"/>
    <n v="0"/>
    <s v="9.7M"/>
    <s v="1+"/>
    <x v="0"/>
    <n v="0"/>
    <x v="0"/>
    <s v="Business"/>
    <d v="2018-06-20T00:00:00"/>
    <s v="4.1.0"/>
    <s v="4.1 and up"/>
    <s v="1"/>
    <s v="0"/>
  </r>
  <r>
    <s v="FO AIRBUS Nantes"/>
    <x v="6"/>
    <s v="NaN"/>
    <n v="0"/>
    <s v="17M"/>
    <s v="100+"/>
    <x v="0"/>
    <n v="0"/>
    <x v="0"/>
    <s v="Communication"/>
    <d v="2017-12-14T00:00:00"/>
    <n v="1"/>
    <s v="4.1 and up"/>
    <s v="100"/>
    <s v="0"/>
  </r>
  <r>
    <s v="Stylish Fonts"/>
    <x v="26"/>
    <n v="3.8"/>
    <n v="153176"/>
    <s v="4.3M"/>
    <s v="10,000,000+"/>
    <x v="0"/>
    <n v="0"/>
    <x v="0"/>
    <s v="Personalization"/>
    <d v="2018-08-07T00:00:00"/>
    <n v="1.17"/>
    <s v="4.0.3 and up"/>
    <s v="10000000"/>
    <s v="0"/>
  </r>
  <r>
    <s v="4x4 Jeep Racer"/>
    <x v="17"/>
    <n v="4.0999999999999996"/>
    <n v="7279"/>
    <s v="54M"/>
    <s v="1,000,000+"/>
    <x v="0"/>
    <n v="0"/>
    <x v="0"/>
    <s v="Racing"/>
    <d v="2018-03-09T00:00:00"/>
    <n v="1.5"/>
    <s v="4.0 and up"/>
    <s v="1000000"/>
    <s v="0"/>
  </r>
  <r>
    <s v="Lalafo Pulsuz Elanlar"/>
    <x v="21"/>
    <n v="4.4000000000000004"/>
    <n v="61392"/>
    <s v="Varies with device"/>
    <s v="1,000,000+"/>
    <x v="0"/>
    <n v="0"/>
    <x v="0"/>
    <s v="Shopping"/>
    <d v="2018-08-08T00:00:00"/>
    <s v="Varies with device"/>
    <s v="Varies with device"/>
    <s v="1000000"/>
    <s v="0"/>
  </r>
  <r>
    <s v="My Earthquake Alerts - US &amp; Worldwide Earthquakes"/>
    <x v="29"/>
    <n v="4.4000000000000004"/>
    <n v="3471"/>
    <s v="Varies with device"/>
    <s v="100,000+"/>
    <x v="0"/>
    <n v="0"/>
    <x v="0"/>
    <s v="Weather"/>
    <d v="2018-07-24T00:00:00"/>
    <s v="Varies with device"/>
    <s v="Varies with device"/>
    <s v="100000"/>
    <s v="0"/>
  </r>
  <r>
    <s v="FunForMobile Ringtones &amp; Chat"/>
    <x v="20"/>
    <n v="4.4000000000000004"/>
    <n v="68358"/>
    <s v="7.2M"/>
    <s v="5,000,000+"/>
    <x v="0"/>
    <n v="0"/>
    <x v="3"/>
    <s v="Social"/>
    <d v="2016-05-07T00:00:00"/>
    <n v="3.22"/>
    <s v="4.1 and up"/>
    <s v="5000000"/>
    <s v="0"/>
  </r>
  <r>
    <s v="FarmersOnly Dating"/>
    <x v="7"/>
    <n v="3"/>
    <n v="1145"/>
    <s v="1.4M"/>
    <s v="100,000+"/>
    <x v="0"/>
    <n v="0"/>
    <x v="3"/>
    <s v="Dating"/>
    <d v="2016-02-25T00:00:00"/>
    <n v="2.2000000000000002"/>
    <s v="4.0 and up"/>
    <s v="100000"/>
    <s v="0"/>
  </r>
  <r>
    <s v="Free Slideshow Maker &amp; Video Editor"/>
    <x v="22"/>
    <n v="4.2"/>
    <n v="162564"/>
    <s v="11M"/>
    <s v="10,000,000+"/>
    <x v="0"/>
    <n v="0"/>
    <x v="0"/>
    <s v="Photography"/>
    <d v="2018-08-05T00:00:00"/>
    <n v="5.2"/>
    <s v="4.0 and up"/>
    <s v="10000000"/>
    <s v="0"/>
  </r>
  <r>
    <s v="Frontline Terrorist Battle Shoot: Free FPS Shooter"/>
    <x v="17"/>
    <n v="4.2"/>
    <n v="9183"/>
    <s v="49M"/>
    <s v="1,000,000+"/>
    <x v="0"/>
    <n v="0"/>
    <x v="3"/>
    <s v="Action"/>
    <d v="2018-06-22T00:00:00"/>
    <n v="1.1000000000000001"/>
    <s v="4.4 and up"/>
    <s v="1000000"/>
    <s v="0"/>
  </r>
  <r>
    <s v="BankNordik"/>
    <x v="11"/>
    <n v="3.9"/>
    <n v="28"/>
    <s v="15M"/>
    <s v="5,000+"/>
    <x v="0"/>
    <n v="0"/>
    <x v="0"/>
    <s v="Finance"/>
    <d v="2018-08-08T00:00:00"/>
    <s v="7.3.2"/>
    <s v="5.0 and up"/>
    <s v="5000"/>
    <s v="0"/>
  </r>
  <r>
    <s v="Sona - NÃ¦r viÃ° allastaÃ°ni"/>
    <x v="16"/>
    <n v="4.2"/>
    <n v="31"/>
    <s v="25M"/>
    <s v="1,000+"/>
    <x v="0"/>
    <n v="0"/>
    <x v="0"/>
    <s v="Lifestyle"/>
    <d v="2018-08-02T00:00:00"/>
    <s v="1.6.3"/>
    <s v="4.4 and up"/>
    <s v="1000"/>
    <s v="0"/>
  </r>
  <r>
    <s v="Firefox Focus: The privacy browser"/>
    <x v="6"/>
    <n v="4.4000000000000004"/>
    <n v="36981"/>
    <s v="4.0M"/>
    <s v="1,000,000+"/>
    <x v="0"/>
    <n v="0"/>
    <x v="0"/>
    <s v="Communication"/>
    <d v="2018-07-06T00:00:00"/>
    <n v="5.2"/>
    <s v="5.0 and up"/>
    <s v="1000000"/>
    <s v="0"/>
  </r>
  <r>
    <s v="Mad Dash Fo' Cash"/>
    <x v="17"/>
    <n v="5"/>
    <n v="14"/>
    <s v="16M"/>
    <s v="100+"/>
    <x v="0"/>
    <n v="0"/>
    <x v="0"/>
    <s v="Arcade"/>
    <d v="2017-06-19T00:00:00"/>
    <s v="2.5a"/>
    <s v="4.1 and up"/>
    <s v="100"/>
    <s v="0"/>
  </r>
  <r>
    <s v="Launcher Theme for LG K10 2018"/>
    <x v="26"/>
    <n v="4"/>
    <n v="649"/>
    <s v="11M"/>
    <s v="100,000+"/>
    <x v="0"/>
    <n v="0"/>
    <x v="0"/>
    <s v="Personalization"/>
    <d v="2017-03-30T00:00:00"/>
    <n v="1"/>
    <s v="2.3.3 and up"/>
    <s v="100000"/>
    <s v="0"/>
  </r>
  <r>
    <s v="Mobile Kick"/>
    <x v="23"/>
    <n v="4.3"/>
    <n v="111809"/>
    <s v="40M"/>
    <s v="10,000,000+"/>
    <x v="0"/>
    <n v="0"/>
    <x v="0"/>
    <s v="Sports"/>
    <d v="2018-02-07T00:00:00"/>
    <s v="1.0.21"/>
    <s v="4.1 and up"/>
    <s v="10000000"/>
    <s v="0"/>
  </r>
  <r>
    <s v="English To Shona Dictionary"/>
    <x v="3"/>
    <n v="4.5999999999999996"/>
    <n v="60"/>
    <s v="3.7M"/>
    <s v="10,000+"/>
    <x v="0"/>
    <n v="0"/>
    <x v="0"/>
    <s v="Books &amp; Reference"/>
    <d v="2016-07-10T00:00:00"/>
    <n v="1.4"/>
    <s v="3.0 and up"/>
    <s v="10000"/>
    <s v="0"/>
  </r>
  <r>
    <s v="Posta App"/>
    <x v="32"/>
    <n v="3.6"/>
    <n v="8"/>
    <s v="Varies with device"/>
    <s v="1,000+"/>
    <x v="0"/>
    <n v="0"/>
    <x v="0"/>
    <s v="Maps &amp; Navigation"/>
    <d v="2017-09-27T00:00:00"/>
    <s v="Varies with device"/>
    <s v="4.4 and up"/>
    <s v="1000"/>
    <s v="0"/>
  </r>
  <r>
    <s v="Thumbnail Maker"/>
    <x v="22"/>
    <n v="4.4000000000000004"/>
    <n v="26252"/>
    <s v="24M"/>
    <s v="1,000,000+"/>
    <x v="0"/>
    <n v="0"/>
    <x v="0"/>
    <s v="Photography"/>
    <d v="2018-05-26T00:00:00"/>
    <n v="1.7"/>
    <s v="4.2 and up"/>
    <s v="1000000"/>
    <s v="0"/>
  </r>
  <r>
    <s v="Fon WiFi App â€“ WiFi Connect"/>
    <x v="25"/>
    <n v="4.0999999999999996"/>
    <n v="222"/>
    <s v="16M"/>
    <s v="50,000+"/>
    <x v="0"/>
    <n v="0"/>
    <x v="0"/>
    <s v="Tools"/>
    <d v="2018-07-26T00:00:00"/>
    <s v="2.2.4"/>
    <s v="4.4 and up"/>
    <s v="50000"/>
    <s v="0"/>
  </r>
  <r>
    <s v="MOD-MASTER for Minecraft PE (Pocket Edition) Free"/>
    <x v="25"/>
    <n v="4.2"/>
    <n v="271908"/>
    <s v="8.1M"/>
    <s v="10,000,000+"/>
    <x v="0"/>
    <n v="0"/>
    <x v="0"/>
    <s v="Tools"/>
    <d v="2018-08-02T00:00:00"/>
    <s v="3.3.0"/>
    <s v="4.0 and up"/>
    <s v="10000000"/>
    <s v="0"/>
  </r>
  <r>
    <s v="MX Player Codec (ARMv7)"/>
    <x v="15"/>
    <n v="4.3"/>
    <n v="332083"/>
    <s v="6.3M"/>
    <s v="10,000,000+"/>
    <x v="0"/>
    <n v="0"/>
    <x v="0"/>
    <s v="Libraries &amp; Demo"/>
    <d v="2018-04-23T00:00:00"/>
    <s v="1.9.19"/>
    <s v="4.0 and up"/>
    <s v="10000000"/>
    <s v="0"/>
  </r>
  <r>
    <s v="FP Notebook"/>
    <x v="19"/>
    <n v="4.5"/>
    <n v="410"/>
    <s v="60M"/>
    <s v="50,000+"/>
    <x v="0"/>
    <n v="0"/>
    <x v="0"/>
    <s v="Medical"/>
    <d v="2018-03-24T00:00:00"/>
    <s v="2.1.0.372"/>
    <s v="4.4 and up"/>
    <s v="50000"/>
    <s v="0"/>
  </r>
  <r>
    <s v="FeaturePoints: Free Gift Cards"/>
    <x v="18"/>
    <n v="3.9"/>
    <n v="121321"/>
    <s v="46M"/>
    <s v="5,000,000+"/>
    <x v="0"/>
    <n v="0"/>
    <x v="0"/>
    <s v="Entertainment"/>
    <d v="2016-10-22T00:00:00"/>
    <n v="8.6999999999999993"/>
    <s v="4.0.3 and up"/>
    <s v="5000000"/>
    <s v="0"/>
  </r>
  <r>
    <s v="Draw with FP sDraw"/>
    <x v="25"/>
    <n v="4.3"/>
    <n v="3268"/>
    <s v="467k"/>
    <s v="100,000+"/>
    <x v="0"/>
    <n v="0"/>
    <x v="0"/>
    <s v="Tools"/>
    <d v="2017-12-16T00:00:00"/>
    <n v="6.6"/>
    <s v="2.0 and up"/>
    <s v="100000"/>
    <s v="0"/>
  </r>
  <r>
    <s v="FP Click sound changer"/>
    <x v="26"/>
    <n v="3.5"/>
    <n v="178"/>
    <s v="1.4M"/>
    <s v="10,000+"/>
    <x v="0"/>
    <n v="0"/>
    <x v="0"/>
    <s v="Personalization"/>
    <d v="2015-12-26T00:00:00"/>
    <n v="1"/>
    <s v="1.6 and up"/>
    <s v="10000"/>
    <s v="0"/>
  </r>
  <r>
    <s v="FP Connect"/>
    <x v="6"/>
    <s v="NaN"/>
    <n v="0"/>
    <s v="22M"/>
    <s v="100+"/>
    <x v="0"/>
    <n v="0"/>
    <x v="1"/>
    <s v="Communication"/>
    <d v="2017-12-15T00:00:00"/>
    <s v="3.15.1"/>
    <s v="4.1 and up"/>
    <s v="100"/>
    <s v="0"/>
  </r>
  <r>
    <s v="FP VoiceBot"/>
    <x v="18"/>
    <s v="NaN"/>
    <n v="17"/>
    <s v="157k"/>
    <s v="100+"/>
    <x v="1"/>
    <n v="0.99"/>
    <x v="3"/>
    <s v="Entertainment"/>
    <d v="2015-11-25T00:00:00"/>
    <n v="1.2"/>
    <s v="2.1 and up"/>
    <s v="100"/>
    <s v="0.99"/>
  </r>
  <r>
    <s v="FP-safe"/>
    <x v="4"/>
    <s v="NaN"/>
    <n v="0"/>
    <s v="2.6M"/>
    <s v="100+"/>
    <x v="0"/>
    <n v="0"/>
    <x v="0"/>
    <s v="Business"/>
    <d v="2018-05-08T00:00:00"/>
    <n v="1"/>
    <s v="4.0.3 and up"/>
    <s v="100"/>
    <s v="0"/>
  </r>
  <r>
    <s v="FP Legacy"/>
    <x v="32"/>
    <n v="4"/>
    <n v="3"/>
    <s v="44M"/>
    <s v="1,000+"/>
    <x v="0"/>
    <n v="0"/>
    <x v="0"/>
    <s v="Maps &amp; Navigation"/>
    <d v="2018-07-02T00:00:00"/>
    <s v="3.4.0"/>
    <s v="4.0 and up"/>
    <s v="1000"/>
    <s v="0"/>
  </r>
  <r>
    <s v="Race Manager FP"/>
    <x v="17"/>
    <n v="3.8"/>
    <n v="196"/>
    <s v="11M"/>
    <s v="5,000+"/>
    <x v="0"/>
    <n v="0"/>
    <x v="0"/>
    <s v="Racing"/>
    <d v="2014-11-03T00:00:00"/>
    <n v="2.1"/>
    <s v="2.2 and up"/>
    <s v="5000"/>
    <s v="0"/>
  </r>
  <r>
    <s v="FreedomPop Messaging Phone/SIM"/>
    <x v="6"/>
    <n v="3.6"/>
    <n v="9894"/>
    <s v="39M"/>
    <s v="500,000+"/>
    <x v="0"/>
    <n v="0"/>
    <x v="0"/>
    <s v="Communication"/>
    <d v="2018-07-26T00:00:00"/>
    <s v="23.01.1265.0712"/>
    <s v="4.1 and up"/>
    <s v="500000"/>
    <s v="0"/>
  </r>
  <r>
    <s v="PhotoFunia"/>
    <x v="22"/>
    <n v="4.3"/>
    <n v="316378"/>
    <s v="4.4M"/>
    <s v="10,000,000+"/>
    <x v="0"/>
    <n v="0"/>
    <x v="0"/>
    <s v="Photography"/>
    <d v="2017-06-03T00:00:00"/>
    <s v="4.0.7.0"/>
    <s v="2.3 and up"/>
    <s v="10000000"/>
    <s v="0"/>
  </r>
  <r>
    <s v="Fingerprint Quick Action"/>
    <x v="25"/>
    <n v="4.2"/>
    <n v="8484"/>
    <s v="1.7M"/>
    <s v="1,000,000+"/>
    <x v="0"/>
    <n v="0"/>
    <x v="0"/>
    <s v="Tools"/>
    <d v="2018-07-22T00:00:00"/>
    <s v="0.15.2"/>
    <s v="6.0 and up"/>
    <s v="1000000"/>
    <s v="0"/>
  </r>
  <r>
    <s v="GKPB FP Online Church"/>
    <x v="16"/>
    <n v="5"/>
    <n v="32"/>
    <s v="7.9M"/>
    <s v="1,000+"/>
    <x v="0"/>
    <n v="0"/>
    <x v="0"/>
    <s v="Lifestyle"/>
    <d v="2017-12-31T00:00:00"/>
    <s v="0.7.1"/>
    <s v="4.4 and up"/>
    <s v="1000"/>
    <s v="0"/>
  </r>
  <r>
    <s v="FP BW LCD View"/>
    <x v="18"/>
    <n v="3.4"/>
    <n v="16"/>
    <s v="1.2M"/>
    <s v="500+"/>
    <x v="0"/>
    <n v="0"/>
    <x v="0"/>
    <s v="Entertainment"/>
    <d v="2016-03-31T00:00:00"/>
    <n v="1"/>
    <s v="4.0.3 and up"/>
    <s v="500"/>
    <s v="0"/>
  </r>
  <r>
    <s v="FP Markets"/>
    <x v="11"/>
    <s v="NaN"/>
    <n v="1"/>
    <s v="2.0M"/>
    <s v="100+"/>
    <x v="0"/>
    <n v="0"/>
    <x v="0"/>
    <s v="Finance"/>
    <d v="2018-01-30T00:00:00"/>
    <s v="1.0.0.0"/>
    <s v="4.3 and up"/>
    <s v="100"/>
    <s v="0"/>
  </r>
  <r>
    <s v="FP Boss"/>
    <x v="11"/>
    <s v="NaN"/>
    <n v="1"/>
    <s v="5.8M"/>
    <s v="1+"/>
    <x v="0"/>
    <n v="0"/>
    <x v="0"/>
    <s v="Finance"/>
    <d v="2018-07-27T00:00:00"/>
    <s v="1.0.2"/>
    <s v="5.0 and up"/>
    <s v="1"/>
    <s v="0"/>
  </r>
  <r>
    <s v="FP Opgaver"/>
    <x v="25"/>
    <s v="NaN"/>
    <n v="9"/>
    <s v="61M"/>
    <s v="1,000+"/>
    <x v="0"/>
    <n v="0"/>
    <x v="0"/>
    <s v="Tools"/>
    <d v="2018-05-31T00:00:00"/>
    <n v="1.9"/>
    <s v="4.0.3 and up"/>
    <s v="1000"/>
    <s v="0"/>
  </r>
  <r>
    <s v="FP Charging Daydream"/>
    <x v="26"/>
    <n v="3.5"/>
    <n v="96"/>
    <s v="3.8M"/>
    <s v="5,000+"/>
    <x v="0"/>
    <n v="0"/>
    <x v="0"/>
    <s v="Personalization"/>
    <d v="2015-11-23T00:00:00"/>
    <n v="2"/>
    <s v="4.2 and up"/>
    <s v="5000"/>
    <s v="0"/>
  </r>
  <r>
    <s v="FP Live"/>
    <x v="6"/>
    <s v="NaN"/>
    <n v="0"/>
    <s v="3.3M"/>
    <s v="10+"/>
    <x v="0"/>
    <n v="0"/>
    <x v="1"/>
    <s v="Communication"/>
    <d v="2017-11-03T00:00:00"/>
    <s v="1.2.4"/>
    <s v="4.2 and up"/>
    <s v="10"/>
    <s v="0"/>
  </r>
  <r>
    <s v="FP Runner"/>
    <x v="17"/>
    <n v="3.7"/>
    <n v="38"/>
    <s v="29M"/>
    <s v="1,000+"/>
    <x v="0"/>
    <n v="0"/>
    <x v="0"/>
    <s v="Arcade"/>
    <d v="2016-06-29T00:00:00"/>
    <n v="1.1200000000000001"/>
    <s v="3.1 and up"/>
    <s v="1000"/>
    <s v="0"/>
  </r>
  <r>
    <s v="Finger Scanner Gestures"/>
    <x v="25"/>
    <n v="4.2"/>
    <n v="2531"/>
    <s v="3.3M"/>
    <s v="100,000+"/>
    <x v="0"/>
    <n v="0"/>
    <x v="0"/>
    <s v="Tools"/>
    <d v="2017-07-30T00:00:00"/>
    <s v="1.2.4"/>
    <s v="6.0 and up"/>
    <s v="100000"/>
    <s v="0"/>
  </r>
  <r>
    <s v="FP Market"/>
    <x v="18"/>
    <s v="NaN"/>
    <n v="24"/>
    <s v="44k"/>
    <s v="1,000+"/>
    <x v="0"/>
    <n v="0"/>
    <x v="0"/>
    <s v="Education"/>
    <d v="2012-06-17T00:00:00"/>
    <n v="1"/>
    <s v="1.6 and up"/>
    <s v="1000"/>
    <s v="0"/>
  </r>
  <r>
    <s v="FP FCU"/>
    <x v="11"/>
    <n v="3.6"/>
    <n v="48"/>
    <s v="26M"/>
    <s v="5,000+"/>
    <x v="0"/>
    <n v="0"/>
    <x v="0"/>
    <s v="Finance"/>
    <d v="2018-04-05T00:00:00"/>
    <s v="4.6.71"/>
    <s v="4.0.3 and up"/>
    <s v="5000"/>
    <s v="0"/>
  </r>
  <r>
    <s v="Slickdeals: Coupons &amp; Shopping"/>
    <x v="21"/>
    <n v="4.5"/>
    <n v="33599"/>
    <s v="12M"/>
    <s v="1,000,000+"/>
    <x v="0"/>
    <n v="0"/>
    <x v="0"/>
    <s v="Shopping"/>
    <d v="2018-07-30T00:00:00"/>
    <n v="3.9"/>
    <s v="4.4 and up"/>
    <s v="1000000"/>
    <s v="0"/>
  </r>
  <r>
    <s v="SCM FPS Status"/>
    <x v="4"/>
    <n v="4.2"/>
    <n v="123"/>
    <s v="3.3M"/>
    <s v="10,000+"/>
    <x v="0"/>
    <n v="0"/>
    <x v="0"/>
    <s v="Business"/>
    <d v="2018-04-28T00:00:00"/>
    <n v="3.5"/>
    <s v="2.3 and up"/>
    <s v="10000"/>
    <s v="0"/>
  </r>
  <r>
    <s v="Hondata Mobile"/>
    <x v="32"/>
    <n v="4.3"/>
    <n v="334"/>
    <s v="676k"/>
    <s v="10,000+"/>
    <x v="0"/>
    <n v="0"/>
    <x v="0"/>
    <s v="Maps &amp; Navigation"/>
    <d v="2016-08-23T00:00:00"/>
    <n v="1.3"/>
    <s v="2.3.3 and up"/>
    <s v="10000"/>
    <s v="0"/>
  </r>
  <r>
    <s v="FreedomPop Friends for Free Data"/>
    <x v="25"/>
    <n v="4.4000000000000004"/>
    <n v="58"/>
    <s v="2.5M"/>
    <s v="5,000+"/>
    <x v="0"/>
    <n v="0"/>
    <x v="0"/>
    <s v="Tools"/>
    <d v="2018-07-24T00:00:00"/>
    <s v="2017.07.24"/>
    <s v="4.1 and up"/>
    <s v="5000"/>
    <s v="0"/>
  </r>
  <r>
    <s v="Fisher-PriceÂ® Smart Connectâ„¢"/>
    <x v="25"/>
    <n v="2.7"/>
    <n v="422"/>
    <s v="72M"/>
    <s v="50,000+"/>
    <x v="0"/>
    <n v="0"/>
    <x v="0"/>
    <s v="Tools"/>
    <d v="2018-02-23T00:00:00"/>
    <s v="2.4.1"/>
    <s v="4.4 and up"/>
    <s v="50000"/>
    <s v="0"/>
  </r>
  <r>
    <s v="Fingerprint Lock Screen Prank"/>
    <x v="25"/>
    <n v="4.0999999999999996"/>
    <n v="10786"/>
    <s v="4.3M"/>
    <s v="1,000,000+"/>
    <x v="0"/>
    <n v="0"/>
    <x v="0"/>
    <s v="Tools"/>
    <d v="2017-12-09T00:00:00"/>
    <n v="5"/>
    <s v="4.0 and up"/>
    <s v="1000000"/>
    <s v="0"/>
  </r>
  <r>
    <s v="FP NFC Rewrite"/>
    <x v="25"/>
    <s v="NaN"/>
    <n v="17"/>
    <s v="67k"/>
    <s v="1,000+"/>
    <x v="0"/>
    <n v="0"/>
    <x v="0"/>
    <s v="Tools"/>
    <d v="2016-01-29T00:00:00"/>
    <n v="1.1000000000000001"/>
    <s v="4.0 and up"/>
    <s v="1000"/>
    <s v="0"/>
  </r>
  <r>
    <s v="Fast Tract Diet"/>
    <x v="13"/>
    <n v="4.4000000000000004"/>
    <n v="35"/>
    <s v="2.4M"/>
    <s v="1,000+"/>
    <x v="1"/>
    <n v="7.99"/>
    <x v="0"/>
    <s v="Health &amp; Fitness"/>
    <d v="2018-08-08T00:00:00"/>
    <s v="1.9.3"/>
    <s v="4.2 and up"/>
    <s v="1000"/>
    <s v="7.99"/>
  </r>
  <r>
    <s v="Greek Bible FP (Audio)"/>
    <x v="3"/>
    <s v="NaN"/>
    <n v="5"/>
    <s v="8.0M"/>
    <s v="1,000+"/>
    <x v="0"/>
    <n v="0"/>
    <x v="0"/>
    <s v="Books &amp; Reference"/>
    <d v="2016-08-29T00:00:00"/>
    <s v="1.0.0"/>
    <s v="4.0.3 and up"/>
    <s v="1000"/>
    <s v="0"/>
  </r>
  <r>
    <s v="The FP Shield"/>
    <x v="31"/>
    <s v="NaN"/>
    <n v="0"/>
    <s v="11M"/>
    <s v="10+"/>
    <x v="0"/>
    <n v="0"/>
    <x v="0"/>
    <s v="News &amp; Magazines"/>
    <d v="2018-02-01T00:00:00"/>
    <s v="1.1.0"/>
    <s v="4.4 and up"/>
    <s v="10"/>
    <s v="0"/>
  </r>
  <r>
    <s v="FP Ð Ð°Ð·Ð±Ð¸Ñ‚Ñ‹Ð¹ Ð´Ð¸ÑÐ¿Ð»ÐµÐ¹"/>
    <x v="18"/>
    <n v="4.5"/>
    <n v="922"/>
    <s v="552k"/>
    <s v="50,000+"/>
    <x v="0"/>
    <n v="0"/>
    <x v="0"/>
    <s v="Entertainment"/>
    <d v="2014-09-20T00:00:00"/>
    <n v="1.1000000000000001"/>
    <s v="1.6 and up"/>
    <s v="50000"/>
    <s v="0"/>
  </r>
  <r>
    <s v="FP Transportation"/>
    <x v="1"/>
    <s v="NaN"/>
    <n v="1"/>
    <s v="885k"/>
    <s v="1+"/>
    <x v="0"/>
    <n v="0"/>
    <x v="0"/>
    <s v="Auto &amp; Vehicles"/>
    <d v="2018-03-09T00:00:00"/>
    <s v="10.0.0"/>
    <s v="4.0 and up"/>
    <s v="1"/>
    <s v="0"/>
  </r>
  <r>
    <s v="Chat For Strangers - Video Chat"/>
    <x v="20"/>
    <n v="3.4"/>
    <n v="622"/>
    <s v="Varies with device"/>
    <s v="100,000+"/>
    <x v="0"/>
    <n v="0"/>
    <x v="3"/>
    <s v="Social"/>
    <d v="2018-05-23T00:00:00"/>
    <s v="Varies with device"/>
    <s v="Varies with device"/>
    <s v="100000"/>
    <s v="0"/>
  </r>
  <r>
    <s v="FreedomPop Diagnostics"/>
    <x v="25"/>
    <n v="2.9"/>
    <n v="452"/>
    <s v="7.0M"/>
    <s v="100,000+"/>
    <x v="0"/>
    <n v="0"/>
    <x v="0"/>
    <s v="Tools"/>
    <d v="2017-07-17T00:00:00"/>
    <s v="1.03.123.0713"/>
    <s v="4.0.3 and up"/>
    <s v="100000"/>
    <s v="0"/>
  </r>
  <r>
    <s v="NFP 2018"/>
    <x v="10"/>
    <n v="4.8"/>
    <n v="8"/>
    <s v="16M"/>
    <s v="500+"/>
    <x v="0"/>
    <n v="0"/>
    <x v="0"/>
    <s v="Events"/>
    <d v="2018-01-09T00:00:00"/>
    <s v="1.0.3"/>
    <s v="4.2 and up"/>
    <s v="500"/>
    <s v="0"/>
  </r>
  <r>
    <s v="AAFP"/>
    <x v="19"/>
    <n v="3.8"/>
    <n v="63"/>
    <s v="24M"/>
    <s v="10,000+"/>
    <x v="0"/>
    <n v="0"/>
    <x v="0"/>
    <s v="Medical"/>
    <d v="2018-06-22T00:00:00"/>
    <s v="2.3.1"/>
    <s v="5.0 and up"/>
    <s v="10000"/>
    <s v="0"/>
  </r>
  <r>
    <s v="FQ Magazine"/>
    <x v="16"/>
    <s v="NaN"/>
    <n v="1"/>
    <s v="12M"/>
    <s v="100+"/>
    <x v="0"/>
    <n v="0"/>
    <x v="0"/>
    <s v="Lifestyle"/>
    <d v="2016-12-12T00:00:00"/>
    <n v="1"/>
    <s v="4.1 and up"/>
    <s v="100"/>
    <s v="0"/>
  </r>
  <r>
    <s v="Modern Counter Terrorist FPS Shoot"/>
    <x v="17"/>
    <n v="4"/>
    <n v="795"/>
    <s v="41M"/>
    <s v="100,000+"/>
    <x v="0"/>
    <n v="0"/>
    <x v="1"/>
    <s v="Action"/>
    <d v="2017-08-29T00:00:00"/>
    <n v="1.2"/>
    <s v="2.3 and up"/>
    <s v="100000"/>
    <s v="0"/>
  </r>
  <r>
    <s v="FQ METER"/>
    <x v="27"/>
    <n v="3.9"/>
    <n v="17"/>
    <s v="2.4M"/>
    <s v="1,000+"/>
    <x v="0"/>
    <n v="0"/>
    <x v="0"/>
    <s v="Productivity"/>
    <d v="2017-04-23T00:00:00"/>
    <n v="1.1000000000000001"/>
    <s v="4.0 and up"/>
    <s v="1000"/>
    <s v="0"/>
  </r>
  <r>
    <s v="FQ Load Board for Transporters"/>
    <x v="4"/>
    <s v="NaN"/>
    <n v="0"/>
    <s v="3.9M"/>
    <s v="100+"/>
    <x v="0"/>
    <n v="0"/>
    <x v="0"/>
    <s v="Business"/>
    <d v="2018-02-16T00:00:00"/>
    <s v="1.1.3"/>
    <s v="5.0 and up"/>
    <s v="100"/>
    <s v="0"/>
  </r>
  <r>
    <s v="FQ India"/>
    <x v="16"/>
    <s v="NaN"/>
    <n v="0"/>
    <s v="8.9M"/>
    <s v="10+"/>
    <x v="0"/>
    <n v="0"/>
    <x v="0"/>
    <s v="Lifestyle"/>
    <d v="2018-07-31T00:00:00"/>
    <s v="7.2.2"/>
    <s v="4.1 and up"/>
    <s v="10"/>
    <s v="0"/>
  </r>
  <r>
    <s v="Miss FQ"/>
    <x v="31"/>
    <s v="NaN"/>
    <n v="0"/>
    <s v="36M"/>
    <s v="10+"/>
    <x v="0"/>
    <n v="0"/>
    <x v="0"/>
    <s v="News &amp; Magazines"/>
    <d v="2018-04-05T00:00:00"/>
    <n v="3.8"/>
    <s v="4.4 and up"/>
    <s v="10"/>
    <s v="0"/>
  </r>
  <r>
    <s v="FQ - Football Quiz"/>
    <x v="23"/>
    <s v="NaN"/>
    <n v="1"/>
    <s v="9.0M"/>
    <s v="1+"/>
    <x v="0"/>
    <n v="0"/>
    <x v="0"/>
    <s v="Sports"/>
    <d v="2018-05-29T00:00:00"/>
    <n v="1"/>
    <s v="5.0 and up"/>
    <s v="1"/>
    <s v="0"/>
  </r>
  <r>
    <s v="Monster Ride Pro"/>
    <x v="17"/>
    <n v="5"/>
    <n v="1"/>
    <s v="24M"/>
    <s v="10+"/>
    <x v="0"/>
    <n v="0"/>
    <x v="0"/>
    <s v="Racing"/>
    <d v="2018-03-05T00:00:00"/>
    <n v="2"/>
    <s v="2.3 and up"/>
    <s v="10"/>
    <s v="0"/>
  </r>
  <r>
    <s v="BEBONCOOL GAMEPAD V1.0"/>
    <x v="17"/>
    <n v="3.9"/>
    <n v="404"/>
    <s v="2.2M"/>
    <s v="100,000+"/>
    <x v="0"/>
    <n v="0"/>
    <x v="0"/>
    <s v="Arcade"/>
    <d v="2017-08-30T00:00:00"/>
    <n v="1.2"/>
    <s v="4.0 and up"/>
    <s v="100000"/>
    <s v="0"/>
  </r>
  <r>
    <s v="Union League"/>
    <x v="18"/>
    <n v="4"/>
    <n v="939"/>
    <s v="38M"/>
    <s v="10,000+"/>
    <x v="0"/>
    <n v="0"/>
    <x v="0"/>
    <s v="Role Playing"/>
    <d v="2018-06-08T00:00:00"/>
    <s v="1.0.0.96"/>
    <s v="4.1 and up"/>
    <s v="10000"/>
    <s v="0"/>
  </r>
  <r>
    <s v="Fortune Quest: Savior"/>
    <x v="18"/>
    <n v="3.6"/>
    <n v="135"/>
    <s v="75M"/>
    <s v="10,000+"/>
    <x v="0"/>
    <n v="0"/>
    <x v="2"/>
    <s v="Role Playing"/>
    <d v="2018-06-01T00:00:00"/>
    <n v="1.022"/>
    <s v="4.4 and up"/>
    <s v="10000"/>
    <s v="0"/>
  </r>
  <r>
    <s v="Modern Counter 3: FPS Multiplayers battlegro 3"/>
    <x v="18"/>
    <n v="4.0999999999999996"/>
    <n v="17"/>
    <s v="50M"/>
    <s v="1,000+"/>
    <x v="0"/>
    <n v="0"/>
    <x v="0"/>
    <s v="Strategy"/>
    <d v="2018-03-16T00:00:00"/>
    <n v="15"/>
    <s v="4.1 and up"/>
    <s v="1000"/>
    <s v="0"/>
  </r>
  <r>
    <s v="Modern Strike Online"/>
    <x v="17"/>
    <n v="4.3"/>
    <n v="834117"/>
    <s v="44M"/>
    <s v="10,000,000+"/>
    <x v="0"/>
    <n v="0"/>
    <x v="1"/>
    <s v="Action"/>
    <d v="2018-07-30T00:00:00"/>
    <s v="1.25.4"/>
    <s v="4.1 and up"/>
    <s v="10000000"/>
    <s v="0"/>
  </r>
  <r>
    <s v="Trine 2: Complete Story"/>
    <x v="17"/>
    <n v="3.8"/>
    <n v="252"/>
    <s v="11M"/>
    <s v="10,000+"/>
    <x v="1"/>
    <n v="16.989999999999998"/>
    <x v="1"/>
    <s v="Action"/>
    <d v="2015-02-27T00:00:00"/>
    <n v="2.2200000000000002"/>
    <s v="5.0 and up"/>
    <s v="10000"/>
    <s v="16.99"/>
  </r>
  <r>
    <s v="Modern Counter Terror Attack â€“ Shooting Game"/>
    <x v="17"/>
    <n v="4.2"/>
    <n v="340"/>
    <s v="72M"/>
    <s v="50,000+"/>
    <x v="0"/>
    <n v="0"/>
    <x v="3"/>
    <s v="Action"/>
    <d v="2017-10-27T00:00:00"/>
    <n v="1"/>
    <s v="4.1 and up"/>
    <s v="50000"/>
    <s v="0"/>
  </r>
  <r>
    <s v="Big Hunter"/>
    <x v="17"/>
    <n v="4.3"/>
    <n v="245455"/>
    <s v="84M"/>
    <s v="10,000,000+"/>
    <x v="0"/>
    <n v="0"/>
    <x v="2"/>
    <s v="Action"/>
    <d v="2018-05-31T00:00:00"/>
    <s v="2.8.6"/>
    <s v="4.0 and up"/>
    <s v="10000000"/>
    <s v="0"/>
  </r>
  <r>
    <s v="sugar, sugar"/>
    <x v="18"/>
    <n v="4.2"/>
    <n v="1405"/>
    <s v="9.5M"/>
    <s v="10,000+"/>
    <x v="1"/>
    <n v="1.2"/>
    <x v="0"/>
    <s v="Puzzle"/>
    <d v="2018-06-05T00:00:00"/>
    <n v="2.7"/>
    <s v="2.3 and up"/>
    <s v="10000"/>
    <s v="1.2"/>
  </r>
  <r>
    <s v="ChopAssistant"/>
    <x v="25"/>
    <n v="4.2"/>
    <n v="455"/>
    <s v="2.8M"/>
    <s v="50,000+"/>
    <x v="0"/>
    <n v="0"/>
    <x v="0"/>
    <s v="Tools"/>
    <d v="2017-02-28T00:00:00"/>
    <n v="1.6"/>
    <s v="6.0 and up"/>
    <s v="50000"/>
    <s v="0"/>
  </r>
  <r>
    <s v="Modern Counter Global Strike 3D"/>
    <x v="17"/>
    <n v="4.0999999999999996"/>
    <n v="297"/>
    <s v="48M"/>
    <s v="50,000+"/>
    <x v="0"/>
    <n v="0"/>
    <x v="1"/>
    <s v="Action"/>
    <d v="2018-03-28T00:00:00"/>
    <n v="1.2"/>
    <s v="4.1 and up"/>
    <s v="50000"/>
    <s v="0"/>
  </r>
  <r>
    <s v="Fountain Live Wallpaper HD â€“ Dubai Wallpaper 3D"/>
    <x v="26"/>
    <s v="NaN"/>
    <n v="1"/>
    <s v="20M"/>
    <s v="500+"/>
    <x v="0"/>
    <n v="0"/>
    <x v="0"/>
    <s v="Personalization"/>
    <d v="2018-04-13T00:00:00"/>
    <n v="1"/>
    <s v="4.1 and up"/>
    <s v="500"/>
    <s v="0"/>
  </r>
  <r>
    <s v="Modern Counter Global Strike 3D V2"/>
    <x v="17"/>
    <n v="4"/>
    <n v="368"/>
    <s v="48M"/>
    <s v="50,000+"/>
    <x v="0"/>
    <n v="0"/>
    <x v="2"/>
    <s v="Action"/>
    <d v="2018-03-28T00:00:00"/>
    <n v="1.7"/>
    <s v="4.1 and up"/>
    <s v="50000"/>
    <s v="0"/>
  </r>
  <r>
    <s v="HipChat - beta version"/>
    <x v="6"/>
    <n v="4.0999999999999996"/>
    <n v="1035"/>
    <s v="20M"/>
    <s v="50,000+"/>
    <x v="0"/>
    <n v="0"/>
    <x v="0"/>
    <s v="Communication"/>
    <d v="2018-08-07T00:00:00"/>
    <s v="3.20.001"/>
    <s v="4.1 and up"/>
    <s v="50000"/>
    <s v="0"/>
  </r>
  <r>
    <s v="Winter Wonderland"/>
    <x v="17"/>
    <n v="4"/>
    <n v="1287"/>
    <s v="38M"/>
    <s v="50,000+"/>
    <x v="0"/>
    <n v="0"/>
    <x v="0"/>
    <s v="Word"/>
    <d v="2013-12-18T00:00:00"/>
    <n v="1"/>
    <s v="2.2 and up"/>
    <s v="50000"/>
    <s v="0"/>
  </r>
  <r>
    <s v="Soccer Clubs Logo Quiz"/>
    <x v="17"/>
    <n v="4.2"/>
    <n v="21661"/>
    <s v="16M"/>
    <s v="1,000,000+"/>
    <x v="0"/>
    <n v="0"/>
    <x v="0"/>
    <s v="Trivia"/>
    <d v="2018-05-24T00:00:00"/>
    <s v="1.3.81"/>
    <s v="4.0 and up"/>
    <s v="1000000"/>
    <s v="0"/>
  </r>
  <r>
    <s v="Sid Story"/>
    <x v="17"/>
    <n v="4.4000000000000004"/>
    <n v="28510"/>
    <s v="78M"/>
    <s v="500,000+"/>
    <x v="0"/>
    <n v="0"/>
    <x v="1"/>
    <s v="Card"/>
    <d v="2018-08-01T00:00:00"/>
    <s v="2.6.6"/>
    <s v="4.0.3 and up"/>
    <s v="500000"/>
    <s v="0"/>
  </r>
  <r>
    <s v="PopStar"/>
    <x v="18"/>
    <s v="NaN"/>
    <n v="13"/>
    <s v="5.7M"/>
    <s v="1,000+"/>
    <x v="0"/>
    <n v="0"/>
    <x v="0"/>
    <s v="Casual"/>
    <d v="2018-01-03T00:00:00"/>
    <n v="1.6"/>
    <s v="4.3 and up"/>
    <s v="1000"/>
    <s v="0"/>
  </r>
  <r>
    <s v="Reindeer VPN - Proxy VPN"/>
    <x v="25"/>
    <n v="4.2"/>
    <n v="7339"/>
    <s v="4.0M"/>
    <s v="100,000+"/>
    <x v="0"/>
    <n v="0"/>
    <x v="0"/>
    <s v="Tools"/>
    <d v="2018-05-10T00:00:00"/>
    <n v="1.74"/>
    <s v="4.1 and up"/>
    <s v="100000"/>
    <s v="0"/>
  </r>
  <r>
    <s v="Inf VPN - Global Proxy &amp; Unlimited Free WIFI VPN"/>
    <x v="25"/>
    <n v="4.7"/>
    <n v="61445"/>
    <s v="7.8M"/>
    <s v="1,000,000+"/>
    <x v="0"/>
    <n v="0"/>
    <x v="0"/>
    <s v="Tools"/>
    <d v="2018-07-26T00:00:00"/>
    <s v="1.9.734"/>
    <s v="4.1 and up"/>
    <s v="1000000"/>
    <s v="0"/>
  </r>
  <r>
    <s v="Fuel RewardsÂ® program"/>
    <x v="16"/>
    <n v="4.5999999999999996"/>
    <n v="32433"/>
    <s v="46M"/>
    <s v="1,000,000+"/>
    <x v="0"/>
    <n v="0"/>
    <x v="0"/>
    <s v="Lifestyle"/>
    <d v="2018-06-26T00:00:00"/>
    <s v="2.9.1"/>
    <s v="5.0 and up"/>
    <s v="1000000"/>
    <s v="0"/>
  </r>
  <r>
    <s v="Word Search Tab 1 FR"/>
    <x v="18"/>
    <s v="NaN"/>
    <n v="0"/>
    <s v="1020k"/>
    <s v="50+"/>
    <x v="1"/>
    <n v="1.04"/>
    <x v="0"/>
    <s v="Puzzle"/>
    <d v="2012-02-06T00:00:00"/>
    <n v="1.1000000000000001"/>
    <s v="3.0 and up"/>
    <s v="50"/>
    <s v="1.04"/>
  </r>
  <r>
    <s v="Fr Daoud Lamei"/>
    <x v="20"/>
    <n v="4.7"/>
    <n v="2036"/>
    <s v="6.8M"/>
    <s v="100,000+"/>
    <x v="0"/>
    <n v="0"/>
    <x v="0"/>
    <s v="Social"/>
    <d v="2018-05-20T00:00:00"/>
    <n v="1.72"/>
    <s v="4.0.3 and up"/>
    <s v="100000"/>
    <s v="0"/>
  </r>
  <r>
    <s v="FR Roster"/>
    <x v="25"/>
    <n v="4.0999999999999996"/>
    <n v="174"/>
    <s v="12M"/>
    <s v="5,000+"/>
    <x v="0"/>
    <n v="0"/>
    <x v="0"/>
    <s v="Tools"/>
    <d v="2018-07-30T00:00:00"/>
    <n v="6.04"/>
    <s v="4.4 and up"/>
    <s v="5000"/>
    <s v="0"/>
  </r>
  <r>
    <s v="Fr Ignacio Outreach"/>
    <x v="18"/>
    <n v="4.9000000000000004"/>
    <n v="52"/>
    <s v="19M"/>
    <s v="1,000+"/>
    <x v="0"/>
    <n v="0"/>
    <x v="0"/>
    <s v="Education"/>
    <d v="2018-01-19T00:00:00"/>
    <n v="1"/>
    <s v="4.4 and up"/>
    <s v="1000"/>
    <s v="0"/>
  </r>
  <r>
    <s v="FR: My Famous Lover"/>
    <x v="18"/>
    <n v="4"/>
    <n v="185"/>
    <s v="28M"/>
    <s v="10,000+"/>
    <x v="0"/>
    <n v="0"/>
    <x v="1"/>
    <s v="Entertainment"/>
    <d v="2015-08-06T00:00:00"/>
    <s v="1.3.0"/>
    <s v="3.0 and up"/>
    <s v="10000"/>
    <s v="0"/>
  </r>
  <r>
    <s v="Fatal Raid - No.1 Mobile FPS"/>
    <x v="17"/>
    <n v="4.3"/>
    <n v="56496"/>
    <s v="81M"/>
    <s v="1,000,000+"/>
    <x v="0"/>
    <n v="0"/>
    <x v="1"/>
    <s v="Action"/>
    <d v="2018-08-07T00:00:00"/>
    <s v="1.5.447"/>
    <s v="4.0 and up"/>
    <s v="1000000"/>
    <s v="0"/>
  </r>
  <r>
    <s v="Poker Pro.Fr"/>
    <x v="17"/>
    <n v="4.2"/>
    <n v="5442"/>
    <s v="17M"/>
    <s v="100,000+"/>
    <x v="0"/>
    <n v="0"/>
    <x v="1"/>
    <s v="Card"/>
    <d v="2018-05-22T00:00:00"/>
    <s v="4.1.3"/>
    <s v="2.3 and up"/>
    <s v="100000"/>
    <s v="0"/>
  </r>
  <r>
    <s v="Scoreboard FR"/>
    <x v="16"/>
    <n v="4.3"/>
    <n v="3"/>
    <s v="15M"/>
    <s v="100+"/>
    <x v="0"/>
    <n v="0"/>
    <x v="0"/>
    <s v="Lifestyle"/>
    <d v="2018-08-07T00:00:00"/>
    <n v="2.1"/>
    <s v="4.2 and up"/>
    <s v="100"/>
    <s v="0"/>
  </r>
  <r>
    <s v="SnakeBite911 FR"/>
    <x v="19"/>
    <s v="NaN"/>
    <n v="1"/>
    <s v="42M"/>
    <s v="500+"/>
    <x v="0"/>
    <n v="0"/>
    <x v="0"/>
    <s v="Medical"/>
    <d v="2017-10-09T00:00:00"/>
    <n v="1.2"/>
    <s v="4.1 and up"/>
    <s v="500"/>
    <s v="0"/>
  </r>
  <r>
    <s v="My FR App"/>
    <x v="25"/>
    <s v="NaN"/>
    <n v="2"/>
    <s v="4.2M"/>
    <s v="100+"/>
    <x v="0"/>
    <n v="0"/>
    <x v="0"/>
    <s v="Tools"/>
    <d v="2018-04-09T00:00:00"/>
    <s v="1.283.0037"/>
    <s v="2.3.3 and up"/>
    <s v="100"/>
    <s v="0"/>
  </r>
  <r>
    <s v="lesparticuliers.fr"/>
    <x v="16"/>
    <s v="NaN"/>
    <n v="96"/>
    <s v="1.0M"/>
    <s v="50,000+"/>
    <x v="0"/>
    <n v="0"/>
    <x v="0"/>
    <s v="Lifestyle"/>
    <d v="2014-11-25T00:00:00"/>
    <n v="1.5"/>
    <s v="2.3 and up"/>
    <s v="50000"/>
    <s v="0"/>
  </r>
  <r>
    <s v="Castle Clash: RPG War and Strategy FR"/>
    <x v="18"/>
    <n v="4.7"/>
    <n v="376223"/>
    <s v="24M"/>
    <s v="1,000,000+"/>
    <x v="0"/>
    <n v="0"/>
    <x v="0"/>
    <s v="Strategy"/>
    <d v="2018-07-18T00:00:00"/>
    <s v="1.4.2"/>
    <s v="4.1 and up"/>
    <s v="1000000"/>
    <s v="0"/>
  </r>
  <r>
    <s v="Fr Lupupa Sermons"/>
    <x v="4"/>
    <n v="4.8"/>
    <n v="19"/>
    <s v="21M"/>
    <s v="100+"/>
    <x v="0"/>
    <n v="0"/>
    <x v="0"/>
    <s v="Business"/>
    <d v="2018-06-12T00:00:00"/>
    <n v="1"/>
    <s v="4.4 and up"/>
    <s v="100"/>
    <s v="0"/>
  </r>
  <r>
    <s v="FR Plus 1.6"/>
    <x v="1"/>
    <s v="NaN"/>
    <n v="4"/>
    <s v="3.9M"/>
    <s v="100+"/>
    <x v="0"/>
    <n v="0"/>
    <x v="0"/>
    <s v="Auto &amp; Vehicles"/>
    <d v="2018-07-24T00:00:00"/>
    <s v="1.3.6"/>
    <s v="4.4W and up"/>
    <s v="100"/>
    <s v="0"/>
  </r>
  <r>
    <s v="Fr Agnel Pune"/>
    <x v="18"/>
    <n v="4.0999999999999996"/>
    <n v="80"/>
    <s v="13M"/>
    <s v="1,000+"/>
    <x v="0"/>
    <n v="0"/>
    <x v="0"/>
    <s v="Education"/>
    <d v="2018-06-13T00:00:00"/>
    <s v="2.0.20"/>
    <s v="4.0.3 and up"/>
    <s v="1000"/>
    <s v="0"/>
  </r>
  <r>
    <s v="DICT.fr Mobile"/>
    <x v="4"/>
    <s v="NaN"/>
    <n v="20"/>
    <s v="2.7M"/>
    <s v="10,000+"/>
    <x v="0"/>
    <n v="0"/>
    <x v="0"/>
    <s v="Business"/>
    <d v="2018-07-17T00:00:00"/>
    <s v="2.1.10"/>
    <s v="4.1 and up"/>
    <s v="10000"/>
    <s v="0"/>
  </r>
  <r>
    <s v="FR: My Secret Pets! "/>
    <x v="18"/>
    <n v="4"/>
    <n v="785"/>
    <s v="31M"/>
    <s v="50,000+"/>
    <x v="0"/>
    <n v="0"/>
    <x v="1"/>
    <s v="Entertainment"/>
    <d v="2015-06-03T00:00:00"/>
    <s v="1.3.1"/>
    <s v="3.0 and up"/>
    <s v="50000"/>
    <s v="0"/>
  </r>
  <r>
    <s v="Golden Dictionary (FR-AR)"/>
    <x v="3"/>
    <n v="4.2"/>
    <n v="5775"/>
    <s v="4.9M"/>
    <s v="500,000+"/>
    <x v="0"/>
    <n v="0"/>
    <x v="0"/>
    <s v="Books &amp; Reference"/>
    <d v="2018-07-19T00:00:00"/>
    <s v="7.0.4.6"/>
    <s v="4.2 and up"/>
    <s v="500000"/>
    <s v="0"/>
  </r>
  <r>
    <s v="FieldBi FR Offline"/>
    <x v="4"/>
    <s v="NaN"/>
    <n v="2"/>
    <s v="6.8M"/>
    <s v="100+"/>
    <x v="0"/>
    <n v="0"/>
    <x v="0"/>
    <s v="Business"/>
    <d v="2018-08-06T00:00:00"/>
    <s v="2.1.8"/>
    <s v="4.1 and up"/>
    <s v="100"/>
    <s v="0"/>
  </r>
  <r>
    <s v="HTC Sense Input - FR"/>
    <x v="25"/>
    <n v="4"/>
    <n v="885"/>
    <s v="8.0M"/>
    <s v="100,000+"/>
    <x v="0"/>
    <n v="0"/>
    <x v="0"/>
    <s v="Tools"/>
    <d v="2015-10-30T00:00:00"/>
    <s v="1.0.612928"/>
    <s v="5.0 and up"/>
    <s v="100000"/>
    <s v="0"/>
  </r>
  <r>
    <s v="Gold Quote - Gold.fr"/>
    <x v="11"/>
    <s v="NaN"/>
    <n v="96"/>
    <s v="1.5M"/>
    <s v="10,000+"/>
    <x v="0"/>
    <n v="0"/>
    <x v="0"/>
    <s v="Finance"/>
    <d v="2016-05-19T00:00:00"/>
    <n v="2.2999999999999998"/>
    <s v="2.2 and up"/>
    <s v="10000"/>
    <s v="0"/>
  </r>
  <r>
    <s v="Fanfic-FR"/>
    <x v="3"/>
    <n v="3.3"/>
    <n v="52"/>
    <s v="3.6M"/>
    <s v="5,000+"/>
    <x v="0"/>
    <n v="0"/>
    <x v="1"/>
    <s v="Books &amp; Reference"/>
    <d v="2017-08-05T00:00:00"/>
    <s v="0.3.4"/>
    <s v="4.1 and up"/>
    <s v="5000"/>
    <s v="0"/>
  </r>
  <r>
    <s v="Fr. Daoud Lamei"/>
    <x v="18"/>
    <n v="5"/>
    <n v="22"/>
    <s v="8.6M"/>
    <s v="1,000+"/>
    <x v="0"/>
    <n v="0"/>
    <x v="1"/>
    <s v="Education"/>
    <d v="2018-06-27T00:00:00"/>
    <s v="3.8.0"/>
    <s v="4.1 and up"/>
    <s v="1000"/>
    <s v="0"/>
  </r>
  <r>
    <s v="Poop FR"/>
    <x v="18"/>
    <s v="NaN"/>
    <n v="6"/>
    <s v="2.5M"/>
    <s v="50+"/>
    <x v="0"/>
    <n v="0"/>
    <x v="0"/>
    <s v="Entertainment"/>
    <d v="2018-05-29T00:00:00"/>
    <n v="1"/>
    <s v="4.0.3 and up"/>
    <s v="50"/>
    <s v="0"/>
  </r>
  <r>
    <s v="PLMGSS FR"/>
    <x v="27"/>
    <s v="NaN"/>
    <n v="0"/>
    <s v="3.1M"/>
    <s v="10+"/>
    <x v="0"/>
    <n v="0"/>
    <x v="0"/>
    <s v="Productivity"/>
    <d v="2017-12-01T00:00:00"/>
    <n v="1"/>
    <s v="4.4 and up"/>
    <s v="10"/>
    <s v="0"/>
  </r>
  <r>
    <s v="List iptv FR"/>
    <x v="30"/>
    <s v="NaN"/>
    <n v="1"/>
    <s v="2.9M"/>
    <s v="100+"/>
    <x v="0"/>
    <n v="0"/>
    <x v="0"/>
    <s v="Video Players &amp; Editors"/>
    <d v="2018-04-22T00:00:00"/>
    <n v="1"/>
    <s v="4.0.3 and up"/>
    <s v="100"/>
    <s v="0"/>
  </r>
  <r>
    <s v="Cardio-FR"/>
    <x v="19"/>
    <s v="NaN"/>
    <n v="67"/>
    <s v="82M"/>
    <s v="10,000+"/>
    <x v="0"/>
    <n v="0"/>
    <x v="0"/>
    <s v="Medical"/>
    <d v="2018-07-31T00:00:00"/>
    <s v="2.2.2"/>
    <s v="4.4 and up"/>
    <s v="10000"/>
    <s v="0"/>
  </r>
  <r>
    <s v="Naruto &amp; Boruto FR"/>
    <x v="20"/>
    <s v="NaN"/>
    <n v="7"/>
    <s v="7.7M"/>
    <s v="100+"/>
    <x v="0"/>
    <n v="0"/>
    <x v="1"/>
    <s v="Social"/>
    <d v="2018-02-02T00:00:00"/>
    <n v="1"/>
    <s v="4.0 and up"/>
    <s v="100"/>
    <s v="0"/>
  </r>
  <r>
    <s v="Frim: get new friends on local chat rooms"/>
    <x v="20"/>
    <n v="4"/>
    <n v="88486"/>
    <s v="Varies with device"/>
    <s v="5,000,000+"/>
    <x v="0"/>
    <n v="0"/>
    <x v="3"/>
    <s v="Social"/>
    <d v="2018-03-23T00:00:00"/>
    <s v="Varies with device"/>
    <s v="Varies with device"/>
    <s v="5000000"/>
    <s v="0"/>
  </r>
  <r>
    <s v="Fr Agnel Ambarnath"/>
    <x v="18"/>
    <n v="4.2"/>
    <n v="117"/>
    <s v="13M"/>
    <s v="5,000+"/>
    <x v="0"/>
    <n v="0"/>
    <x v="0"/>
    <s v="Education"/>
    <d v="2018-06-13T00:00:00"/>
    <s v="2.0.20"/>
    <s v="4.0.3 and up"/>
    <s v="5000"/>
    <s v="0"/>
  </r>
  <r>
    <s v="Manga-FR - Anime Vostfr"/>
    <x v="5"/>
    <n v="3.4"/>
    <n v="291"/>
    <s v="13M"/>
    <s v="10,000+"/>
    <x v="0"/>
    <n v="0"/>
    <x v="0"/>
    <s v="Comics"/>
    <d v="2017-05-15T00:00:00"/>
    <s v="2.0.1"/>
    <s v="4.0 and up"/>
    <s v="10000"/>
    <s v="0"/>
  </r>
  <r>
    <s v="Bulgarian French Dictionary Fr"/>
    <x v="3"/>
    <n v="4.5999999999999996"/>
    <n v="603"/>
    <s v="7.4M"/>
    <s v="10,000+"/>
    <x v="0"/>
    <n v="0"/>
    <x v="0"/>
    <s v="Books &amp; Reference"/>
    <d v="2016-06-19T00:00:00"/>
    <n v="2.96"/>
    <s v="4.1 and up"/>
    <s v="10000"/>
    <s v="0"/>
  </r>
  <r>
    <s v="News Minecraft.fr"/>
    <x v="31"/>
    <n v="3.8"/>
    <n v="881"/>
    <s v="2.3M"/>
    <s v="100,000+"/>
    <x v="0"/>
    <n v="0"/>
    <x v="0"/>
    <s v="News &amp; Magazines"/>
    <d v="2014-01-20T00:00:00"/>
    <n v="1.5"/>
    <s v="1.6 and up"/>
    <s v="100000"/>
    <s v="0"/>
  </r>
  <r>
    <s v="payermonstationnement.fr"/>
    <x v="32"/>
    <s v="NaN"/>
    <n v="38"/>
    <s v="9.8M"/>
    <s v="5,000+"/>
    <x v="0"/>
    <n v="0"/>
    <x v="0"/>
    <s v="Maps &amp; Navigation"/>
    <d v="2018-06-13T00:00:00"/>
    <s v="2.0.148.0"/>
    <s v="4.0 and up"/>
    <s v="5000"/>
    <s v="0"/>
  </r>
  <r>
    <s v="FR Tides"/>
    <x v="29"/>
    <n v="3.8"/>
    <n v="1195"/>
    <s v="582k"/>
    <s v="100,000+"/>
    <x v="0"/>
    <n v="0"/>
    <x v="0"/>
    <s v="Weather"/>
    <d v="2014-02-16T00:00:00"/>
    <n v="6"/>
    <s v="2.1 and up"/>
    <s v="100000"/>
    <s v="0"/>
  </r>
  <r>
    <s v="Chemin (fr)"/>
    <x v="3"/>
    <n v="4.8"/>
    <n v="44"/>
    <s v="619k"/>
    <s v="1,000+"/>
    <x v="0"/>
    <n v="0"/>
    <x v="0"/>
    <s v="Books &amp; Reference"/>
    <d v="2014-03-23T00:00:00"/>
    <n v="0.8"/>
    <s v="2.2 and up"/>
    <s v="1000"/>
    <s v="0"/>
  </r>
  <r>
    <s v="FR Calculator"/>
    <x v="18"/>
    <n v="4"/>
    <n v="7"/>
    <s v="2.6M"/>
    <s v="500+"/>
    <x v="0"/>
    <n v="0"/>
    <x v="0"/>
    <s v="Education"/>
    <d v="2017-06-18T00:00:00"/>
    <s v="1.0.0"/>
    <s v="4.1 and up"/>
    <s v="500"/>
    <s v="0"/>
  </r>
  <r>
    <s v="FR Forms"/>
    <x v="4"/>
    <s v="NaN"/>
    <n v="0"/>
    <s v="9.6M"/>
    <s v="10+"/>
    <x v="0"/>
    <n v="0"/>
    <x v="0"/>
    <s v="Business"/>
    <d v="2016-09-29T00:00:00"/>
    <s v="1.1.5"/>
    <s v="4.0 and up"/>
    <s v="10"/>
    <s v="0"/>
  </r>
  <r>
    <s v="Sya9a Maroc - FR"/>
    <x v="18"/>
    <n v="4.5"/>
    <n v="38"/>
    <s v="53M"/>
    <s v="5,000+"/>
    <x v="0"/>
    <n v="0"/>
    <x v="0"/>
    <s v="Education"/>
    <d v="2017-07-25T00:00:00"/>
    <n v="1.48"/>
    <s v="4.1 and up"/>
    <s v="5000"/>
    <s v="0"/>
  </r>
  <r>
    <s v="Fr. Mike Schmitz Audio Teachings"/>
    <x v="18"/>
    <n v="5"/>
    <n v="4"/>
    <s v="3.6M"/>
    <s v="100+"/>
    <x v="0"/>
    <n v="0"/>
    <x v="0"/>
    <s v="Education"/>
    <d v="2018-07-06T00:00:00"/>
    <n v="1"/>
    <s v="4.1 and up"/>
    <s v="100"/>
    <s v="0"/>
  </r>
  <r>
    <s v="Parkinson Exercices FR"/>
    <x v="19"/>
    <s v="NaN"/>
    <n v="3"/>
    <s v="9.5M"/>
    <s v="1,000+"/>
    <x v="0"/>
    <n v="0"/>
    <x v="0"/>
    <s v="Medical"/>
    <d v="2017-01-20T00:00:00"/>
    <n v="1"/>
    <s v="2.2 and up"/>
    <s v="1000"/>
    <s v="0"/>
  </r>
  <r>
    <s v="The SCP Foundation DB fr nn5n"/>
    <x v="3"/>
    <n v="4.5"/>
    <n v="114"/>
    <s v="Varies with device"/>
    <s v="1,000+"/>
    <x v="0"/>
    <n v="0"/>
    <x v="3"/>
    <s v="Books &amp; Reference"/>
    <d v="2015-01-19T00:00:00"/>
    <s v="Varies with device"/>
    <s v="Varies with device"/>
    <s v="1000"/>
    <s v="0"/>
  </r>
  <r>
    <s v="iHoroscope - 2018 Daily Horoscope &amp; Astrology"/>
    <x v="16"/>
    <n v="4.5"/>
    <n v="398307"/>
    <s v="19M"/>
    <s v="10,000,000+"/>
    <x v="0"/>
    <n v="0"/>
    <x v="0"/>
    <s v="Lifestyle"/>
    <d v="2018-07-25T00:00:00"/>
    <s v="Varies with device"/>
    <s v="Varies with device"/>
    <s v="1000000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37" firstHeaderRow="1" firstDataRow="1" firstDataCol="1"/>
  <pivotFields count="15">
    <pivotField dataField="1"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App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6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h="1" x="2"/>
        <item x="1"/>
        <item t="default"/>
      </items>
    </pivotField>
    <pivotField showAll="0"/>
    <pivotField showAll="0"/>
    <pivotField showAll="0"/>
    <pivotField numFmtId="15"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2"/>
    </i>
    <i t="grand">
      <x/>
    </i>
  </rowItems>
  <colItems count="1">
    <i/>
  </colItems>
  <dataFields count="1">
    <dataField name="Count of App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37" firstHeaderRow="1" firstDataRow="1" firstDataCol="1"/>
  <pivotFields count="15"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Average of Rating" fld="2" subtotal="average" baseField="0" baseItem="0" numFmtId="2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1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3"/>
        <item x="1"/>
        <item x="5"/>
        <item t="default"/>
      </items>
    </pivotField>
    <pivotField showAll="0"/>
    <pivotField numFmtId="15"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pp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B37" firstHeaderRow="1" firstDataRow="1" firstDataCol="1"/>
  <pivotFields count="15"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dataField="1"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install clean" fld="13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googleplaysto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37"/>
  <sheetViews>
    <sheetView topLeftCell="A17" workbookViewId="0">
      <selection activeCell="A3" sqref="A3"/>
    </sheetView>
  </sheetViews>
  <sheetFormatPr defaultRowHeight="14.4"/>
  <cols>
    <col min="1" max="1" width="22.33203125" bestFit="1" customWidth="1"/>
    <col min="2" max="2" width="12.21875" bestFit="1" customWidth="1"/>
  </cols>
  <sheetData>
    <row r="3" spans="1:2">
      <c r="A3" s="4" t="s">
        <v>12656</v>
      </c>
      <c r="B3" t="s">
        <v>12658</v>
      </c>
    </row>
    <row r="4" spans="1:2">
      <c r="A4" s="5" t="s">
        <v>14</v>
      </c>
      <c r="B4" s="6">
        <v>65</v>
      </c>
    </row>
    <row r="5" spans="1:2">
      <c r="A5" s="5" t="s">
        <v>145</v>
      </c>
      <c r="B5" s="6">
        <v>85</v>
      </c>
    </row>
    <row r="6" spans="1:2">
      <c r="A6" s="5" t="s">
        <v>242</v>
      </c>
      <c r="B6" s="6">
        <v>53</v>
      </c>
    </row>
    <row r="7" spans="1:2">
      <c r="A7" s="5" t="s">
        <v>313</v>
      </c>
      <c r="B7" s="6">
        <v>231</v>
      </c>
    </row>
    <row r="8" spans="1:2">
      <c r="A8" s="5" t="s">
        <v>397</v>
      </c>
      <c r="B8" s="6">
        <v>460</v>
      </c>
    </row>
    <row r="9" spans="1:2">
      <c r="A9" s="5" t="s">
        <v>532</v>
      </c>
      <c r="B9" s="6">
        <v>60</v>
      </c>
    </row>
    <row r="10" spans="1:2">
      <c r="A10" s="5" t="s">
        <v>597</v>
      </c>
      <c r="B10" s="6">
        <v>387</v>
      </c>
    </row>
    <row r="11" spans="1:2">
      <c r="A11" s="5" t="s">
        <v>774</v>
      </c>
      <c r="B11" s="6">
        <v>234</v>
      </c>
    </row>
    <row r="12" spans="1:2">
      <c r="A12" s="5" t="s">
        <v>1034</v>
      </c>
      <c r="B12" s="6">
        <v>156</v>
      </c>
    </row>
    <row r="13" spans="1:2">
      <c r="A13" s="5" t="s">
        <v>1224</v>
      </c>
      <c r="B13" s="6">
        <v>149</v>
      </c>
    </row>
    <row r="14" spans="1:2">
      <c r="A14" s="5" t="s">
        <v>1376</v>
      </c>
      <c r="B14" s="6">
        <v>64</v>
      </c>
    </row>
    <row r="15" spans="1:2">
      <c r="A15" s="5" t="s">
        <v>2560</v>
      </c>
      <c r="B15" s="6">
        <v>1972</v>
      </c>
    </row>
    <row r="16" spans="1:2">
      <c r="A16" s="5" t="s">
        <v>1439</v>
      </c>
      <c r="B16" s="6">
        <v>366</v>
      </c>
    </row>
    <row r="17" spans="1:2">
      <c r="A17" s="5" t="s">
        <v>1624</v>
      </c>
      <c r="B17" s="6">
        <v>127</v>
      </c>
    </row>
    <row r="18" spans="1:2">
      <c r="A18" s="5" t="s">
        <v>2189</v>
      </c>
      <c r="B18" s="6">
        <v>1144</v>
      </c>
    </row>
    <row r="19" spans="1:2">
      <c r="A19" s="5" t="s">
        <v>1738</v>
      </c>
      <c r="B19" s="6">
        <v>341</v>
      </c>
    </row>
    <row r="20" spans="1:2">
      <c r="A20" s="5" t="s">
        <v>1924</v>
      </c>
      <c r="B20" s="6">
        <v>88</v>
      </c>
    </row>
    <row r="21" spans="1:2">
      <c r="A21" s="5" t="s">
        <v>2000</v>
      </c>
      <c r="B21" s="6">
        <v>85</v>
      </c>
    </row>
    <row r="22" spans="1:2">
      <c r="A22" s="5" t="s">
        <v>2068</v>
      </c>
      <c r="B22" s="6">
        <v>382</v>
      </c>
    </row>
    <row r="23" spans="1:2">
      <c r="A23" s="5" t="s">
        <v>4620</v>
      </c>
      <c r="B23" s="6">
        <v>137</v>
      </c>
    </row>
    <row r="24" spans="1:2">
      <c r="A24" s="5" t="s">
        <v>2821</v>
      </c>
      <c r="B24" s="6">
        <v>463</v>
      </c>
    </row>
    <row r="25" spans="1:2">
      <c r="A25" s="5" t="s">
        <v>4502</v>
      </c>
      <c r="B25" s="6">
        <v>283</v>
      </c>
    </row>
    <row r="26" spans="1:2">
      <c r="A26" s="5" t="s">
        <v>4315</v>
      </c>
      <c r="B26" s="6">
        <v>60</v>
      </c>
    </row>
    <row r="27" spans="1:2">
      <c r="A27" s="5" t="s">
        <v>4045</v>
      </c>
      <c r="B27" s="6">
        <v>392</v>
      </c>
    </row>
    <row r="28" spans="1:2">
      <c r="A28" s="5" t="s">
        <v>3427</v>
      </c>
      <c r="B28" s="6">
        <v>335</v>
      </c>
    </row>
    <row r="29" spans="1:2">
      <c r="A29" s="5" t="s">
        <v>4169</v>
      </c>
      <c r="B29" s="6">
        <v>424</v>
      </c>
    </row>
    <row r="30" spans="1:2">
      <c r="A30" s="5" t="s">
        <v>3274</v>
      </c>
      <c r="B30" s="6">
        <v>260</v>
      </c>
    </row>
    <row r="31" spans="1:2">
      <c r="A31" s="5" t="s">
        <v>3167</v>
      </c>
      <c r="B31" s="6">
        <v>295</v>
      </c>
    </row>
    <row r="32" spans="1:2">
      <c r="A32" s="5" t="s">
        <v>3601</v>
      </c>
      <c r="B32" s="6">
        <v>384</v>
      </c>
    </row>
    <row r="33" spans="1:2">
      <c r="A33" s="5" t="s">
        <v>3882</v>
      </c>
      <c r="B33" s="6">
        <v>843</v>
      </c>
    </row>
    <row r="34" spans="1:2">
      <c r="A34" s="5" t="s">
        <v>3738</v>
      </c>
      <c r="B34" s="6">
        <v>258</v>
      </c>
    </row>
    <row r="35" spans="1:2">
      <c r="A35" s="5" t="s">
        <v>4439</v>
      </c>
      <c r="B35" s="6">
        <v>175</v>
      </c>
    </row>
    <row r="36" spans="1:2">
      <c r="A36" s="5" t="s">
        <v>4382</v>
      </c>
      <c r="B36" s="6">
        <v>82</v>
      </c>
    </row>
    <row r="37" spans="1:2">
      <c r="A37" s="5" t="s">
        <v>12657</v>
      </c>
      <c r="B37" s="6">
        <v>10840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12.21875" bestFit="1" customWidth="1"/>
  </cols>
  <sheetData>
    <row r="3" spans="1:2">
      <c r="A3" s="4" t="s">
        <v>12656</v>
      </c>
      <c r="B3" t="s">
        <v>12658</v>
      </c>
    </row>
    <row r="4" spans="1:2">
      <c r="A4" s="5" t="s">
        <v>17</v>
      </c>
      <c r="B4" s="6">
        <v>10039</v>
      </c>
    </row>
    <row r="5" spans="1:2">
      <c r="A5" s="5" t="s">
        <v>477</v>
      </c>
      <c r="B5" s="6">
        <v>800</v>
      </c>
    </row>
    <row r="6" spans="1:2">
      <c r="A6" s="5" t="s">
        <v>12657</v>
      </c>
      <c r="B6" s="6">
        <v>10839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37"/>
  <sheetViews>
    <sheetView topLeftCell="A5" workbookViewId="0">
      <selection activeCell="F5" sqref="F5"/>
    </sheetView>
  </sheetViews>
  <sheetFormatPr defaultRowHeight="14.4"/>
  <cols>
    <col min="1" max="1" width="22.33203125" bestFit="1" customWidth="1"/>
    <col min="2" max="2" width="16" bestFit="1" customWidth="1"/>
  </cols>
  <sheetData>
    <row r="3" spans="1:2">
      <c r="A3" s="4" t="s">
        <v>12656</v>
      </c>
      <c r="B3" t="s">
        <v>12659</v>
      </c>
    </row>
    <row r="4" spans="1:2">
      <c r="A4" s="5" t="s">
        <v>14</v>
      </c>
      <c r="B4" s="7">
        <v>4.3580645161290308</v>
      </c>
    </row>
    <row r="5" spans="1:2">
      <c r="A5" s="5" t="s">
        <v>145</v>
      </c>
      <c r="B5" s="7">
        <v>4.1904109589041099</v>
      </c>
    </row>
    <row r="6" spans="1:2">
      <c r="A6" s="5" t="s">
        <v>242</v>
      </c>
      <c r="B6" s="7">
        <v>4.2785714285714276</v>
      </c>
    </row>
    <row r="7" spans="1:2">
      <c r="A7" s="5" t="s">
        <v>313</v>
      </c>
      <c r="B7" s="7">
        <v>4.3460674157303378</v>
      </c>
    </row>
    <row r="8" spans="1:2">
      <c r="A8" s="5" t="s">
        <v>397</v>
      </c>
      <c r="B8" s="7">
        <v>4.1214521452145219</v>
      </c>
    </row>
    <row r="9" spans="1:2">
      <c r="A9" s="5" t="s">
        <v>532</v>
      </c>
      <c r="B9" s="7">
        <v>4.1551724137931041</v>
      </c>
    </row>
    <row r="10" spans="1:2">
      <c r="A10" s="5" t="s">
        <v>597</v>
      </c>
      <c r="B10" s="7">
        <v>4.1585365853658516</v>
      </c>
    </row>
    <row r="11" spans="1:2">
      <c r="A11" s="5" t="s">
        <v>774</v>
      </c>
      <c r="B11" s="7">
        <v>3.9707692307692306</v>
      </c>
    </row>
    <row r="12" spans="1:2">
      <c r="A12" s="5" t="s">
        <v>1034</v>
      </c>
      <c r="B12" s="7">
        <v>4.3890322580645167</v>
      </c>
    </row>
    <row r="13" spans="1:2">
      <c r="A13" s="5" t="s">
        <v>1224</v>
      </c>
      <c r="B13" s="7">
        <v>4.1261744966442944</v>
      </c>
    </row>
    <row r="14" spans="1:2">
      <c r="A14" s="5" t="s">
        <v>1376</v>
      </c>
      <c r="B14" s="7">
        <v>4.435555555555557</v>
      </c>
    </row>
    <row r="15" spans="1:2">
      <c r="A15" s="5" t="s">
        <v>2560</v>
      </c>
      <c r="B15" s="7">
        <v>4.1922724670864371</v>
      </c>
    </row>
    <row r="16" spans="1:2">
      <c r="A16" s="5" t="s">
        <v>1439</v>
      </c>
      <c r="B16" s="7">
        <v>4.1318885448916438</v>
      </c>
    </row>
    <row r="17" spans="1:2">
      <c r="A17" s="5" t="s">
        <v>1624</v>
      </c>
      <c r="B17" s="7">
        <v>4.1669724770642205</v>
      </c>
    </row>
    <row r="18" spans="1:2">
      <c r="A18" s="5" t="s">
        <v>2189</v>
      </c>
      <c r="B18" s="7">
        <v>4.2863263445761195</v>
      </c>
    </row>
    <row r="19" spans="1:2">
      <c r="A19" s="5" t="s">
        <v>1738</v>
      </c>
      <c r="B19" s="7">
        <v>4.2771043771043775</v>
      </c>
    </row>
    <row r="20" spans="1:2">
      <c r="A20" s="5" t="s">
        <v>1924</v>
      </c>
      <c r="B20" s="7">
        <v>4.1973684210526327</v>
      </c>
    </row>
    <row r="21" spans="1:2">
      <c r="A21" s="5" t="s">
        <v>2000</v>
      </c>
      <c r="B21" s="7">
        <v>4.178461538461538</v>
      </c>
    </row>
    <row r="22" spans="1:2">
      <c r="A22" s="5" t="s">
        <v>2068</v>
      </c>
      <c r="B22" s="7">
        <v>4.094904458598724</v>
      </c>
    </row>
    <row r="23" spans="1:2">
      <c r="A23" s="5" t="s">
        <v>4620</v>
      </c>
      <c r="B23" s="7">
        <v>4.0516129032258057</v>
      </c>
    </row>
    <row r="24" spans="1:2">
      <c r="A24" s="5" t="s">
        <v>2821</v>
      </c>
      <c r="B24" s="7">
        <v>4.1891428571428602</v>
      </c>
    </row>
    <row r="25" spans="1:2">
      <c r="A25" s="5" t="s">
        <v>4502</v>
      </c>
      <c r="B25" s="7">
        <v>4.1321888412017165</v>
      </c>
    </row>
    <row r="26" spans="1:2">
      <c r="A26" s="5" t="s">
        <v>4315</v>
      </c>
      <c r="B26" s="7">
        <v>4.3000000000000007</v>
      </c>
    </row>
    <row r="27" spans="1:2">
      <c r="A27" s="5" t="s">
        <v>4045</v>
      </c>
      <c r="B27" s="7">
        <v>4.3359872611465011</v>
      </c>
    </row>
    <row r="28" spans="1:2">
      <c r="A28" s="5" t="s">
        <v>3427</v>
      </c>
      <c r="B28" s="7">
        <v>4.1921135646687668</v>
      </c>
    </row>
    <row r="29" spans="1:2">
      <c r="A29" s="5" t="s">
        <v>4169</v>
      </c>
      <c r="B29" s="7">
        <v>4.2113960113960118</v>
      </c>
    </row>
    <row r="30" spans="1:2">
      <c r="A30" s="5" t="s">
        <v>3274</v>
      </c>
      <c r="B30" s="7">
        <v>4.2596638655462211</v>
      </c>
    </row>
    <row r="31" spans="1:2">
      <c r="A31" s="5" t="s">
        <v>3167</v>
      </c>
      <c r="B31" s="7">
        <v>4.2555984555984567</v>
      </c>
    </row>
    <row r="32" spans="1:2">
      <c r="A32" s="5" t="s">
        <v>3601</v>
      </c>
      <c r="B32" s="7">
        <v>4.2235109717868351</v>
      </c>
    </row>
    <row r="33" spans="1:2">
      <c r="A33" s="5" t="s">
        <v>3882</v>
      </c>
      <c r="B33" s="7">
        <v>4.0474114441416909</v>
      </c>
    </row>
    <row r="34" spans="1:2">
      <c r="A34" s="5" t="s">
        <v>3738</v>
      </c>
      <c r="B34" s="7">
        <v>4.1092920353982301</v>
      </c>
    </row>
    <row r="35" spans="1:2">
      <c r="A35" s="5" t="s">
        <v>4439</v>
      </c>
      <c r="B35" s="7">
        <v>4.0637500000000006</v>
      </c>
    </row>
    <row r="36" spans="1:2">
      <c r="A36" s="5" t="s">
        <v>4382</v>
      </c>
      <c r="B36" s="7">
        <v>4.2439999999999989</v>
      </c>
    </row>
    <row r="37" spans="1:2">
      <c r="A37" s="5" t="s">
        <v>12657</v>
      </c>
      <c r="B37" s="7">
        <v>4.1917574204569608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0"/>
  <sheetViews>
    <sheetView workbookViewId="0">
      <selection activeCell="E8" sqref="E8"/>
    </sheetView>
  </sheetViews>
  <sheetFormatPr defaultRowHeight="14.4"/>
  <cols>
    <col min="1" max="1" width="13.44140625" bestFit="1" customWidth="1"/>
    <col min="2" max="2" width="12.21875" bestFit="1" customWidth="1"/>
  </cols>
  <sheetData>
    <row r="3" spans="1:2">
      <c r="A3" s="4" t="s">
        <v>12656</v>
      </c>
      <c r="B3" t="s">
        <v>12658</v>
      </c>
    </row>
    <row r="4" spans="1:2">
      <c r="A4" s="5" t="s">
        <v>535</v>
      </c>
      <c r="B4" s="6">
        <v>3</v>
      </c>
    </row>
    <row r="5" spans="1:2">
      <c r="A5" s="5" t="s">
        <v>18</v>
      </c>
      <c r="B5" s="6">
        <v>8714</v>
      </c>
    </row>
    <row r="6" spans="1:2">
      <c r="A6" s="5" t="s">
        <v>91</v>
      </c>
      <c r="B6" s="6">
        <v>414</v>
      </c>
    </row>
    <row r="7" spans="1:2">
      <c r="A7" s="5" t="s">
        <v>292</v>
      </c>
      <c r="B7" s="6">
        <v>499</v>
      </c>
    </row>
    <row r="8" spans="1:2">
      <c r="A8" s="5" t="s">
        <v>34</v>
      </c>
      <c r="B8" s="6">
        <v>1208</v>
      </c>
    </row>
    <row r="9" spans="1:2">
      <c r="A9" s="5" t="s">
        <v>8588</v>
      </c>
      <c r="B9" s="6">
        <v>2</v>
      </c>
    </row>
    <row r="10" spans="1:2">
      <c r="A10" s="5" t="s">
        <v>12657</v>
      </c>
      <c r="B10" s="6">
        <v>10840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37"/>
  <sheetViews>
    <sheetView workbookViewId="0">
      <selection activeCell="E5" sqref="E5"/>
    </sheetView>
  </sheetViews>
  <sheetFormatPr defaultRowHeight="14.4"/>
  <cols>
    <col min="1" max="1" width="22.33203125" bestFit="1" customWidth="1"/>
    <col min="2" max="2" width="18.77734375" bestFit="1" customWidth="1"/>
  </cols>
  <sheetData>
    <row r="3" spans="1:2">
      <c r="A3" s="4" t="s">
        <v>12656</v>
      </c>
      <c r="B3" t="s">
        <v>12660</v>
      </c>
    </row>
    <row r="4" spans="1:2">
      <c r="A4" s="5" t="s">
        <v>14</v>
      </c>
      <c r="B4" s="6">
        <v>65</v>
      </c>
    </row>
    <row r="5" spans="1:2">
      <c r="A5" s="5" t="s">
        <v>145</v>
      </c>
      <c r="B5" s="6">
        <v>85</v>
      </c>
    </row>
    <row r="6" spans="1:2">
      <c r="A6" s="5" t="s">
        <v>242</v>
      </c>
      <c r="B6" s="6">
        <v>53</v>
      </c>
    </row>
    <row r="7" spans="1:2">
      <c r="A7" s="5" t="s">
        <v>313</v>
      </c>
      <c r="B7" s="6">
        <v>231</v>
      </c>
    </row>
    <row r="8" spans="1:2">
      <c r="A8" s="5" t="s">
        <v>397</v>
      </c>
      <c r="B8" s="6">
        <v>460</v>
      </c>
    </row>
    <row r="9" spans="1:2">
      <c r="A9" s="5" t="s">
        <v>532</v>
      </c>
      <c r="B9" s="6">
        <v>60</v>
      </c>
    </row>
    <row r="10" spans="1:2">
      <c r="A10" s="5" t="s">
        <v>597</v>
      </c>
      <c r="B10" s="6">
        <v>387</v>
      </c>
    </row>
    <row r="11" spans="1:2">
      <c r="A11" s="5" t="s">
        <v>774</v>
      </c>
      <c r="B11" s="6">
        <v>234</v>
      </c>
    </row>
    <row r="12" spans="1:2">
      <c r="A12" s="5" t="s">
        <v>1034</v>
      </c>
      <c r="B12" s="6">
        <v>156</v>
      </c>
    </row>
    <row r="13" spans="1:2">
      <c r="A13" s="5" t="s">
        <v>1224</v>
      </c>
      <c r="B13" s="6">
        <v>149</v>
      </c>
    </row>
    <row r="14" spans="1:2">
      <c r="A14" s="5" t="s">
        <v>1376</v>
      </c>
      <c r="B14" s="6">
        <v>64</v>
      </c>
    </row>
    <row r="15" spans="1:2">
      <c r="A15" s="5" t="s">
        <v>2560</v>
      </c>
      <c r="B15" s="6">
        <v>1972</v>
      </c>
    </row>
    <row r="16" spans="1:2">
      <c r="A16" s="5" t="s">
        <v>1439</v>
      </c>
      <c r="B16" s="6">
        <v>366</v>
      </c>
    </row>
    <row r="17" spans="1:2">
      <c r="A17" s="5" t="s">
        <v>1624</v>
      </c>
      <c r="B17" s="6">
        <v>127</v>
      </c>
    </row>
    <row r="18" spans="1:2">
      <c r="A18" s="5" t="s">
        <v>2189</v>
      </c>
      <c r="B18" s="6">
        <v>1144</v>
      </c>
    </row>
    <row r="19" spans="1:2">
      <c r="A19" s="5" t="s">
        <v>1738</v>
      </c>
      <c r="B19" s="6">
        <v>341</v>
      </c>
    </row>
    <row r="20" spans="1:2">
      <c r="A20" s="5" t="s">
        <v>1924</v>
      </c>
      <c r="B20" s="6">
        <v>88</v>
      </c>
    </row>
    <row r="21" spans="1:2">
      <c r="A21" s="5" t="s">
        <v>2000</v>
      </c>
      <c r="B21" s="6">
        <v>85</v>
      </c>
    </row>
    <row r="22" spans="1:2">
      <c r="A22" s="5" t="s">
        <v>2068</v>
      </c>
      <c r="B22" s="6">
        <v>382</v>
      </c>
    </row>
    <row r="23" spans="1:2">
      <c r="A23" s="5" t="s">
        <v>4620</v>
      </c>
      <c r="B23" s="6">
        <v>137</v>
      </c>
    </row>
    <row r="24" spans="1:2">
      <c r="A24" s="5" t="s">
        <v>2821</v>
      </c>
      <c r="B24" s="6">
        <v>463</v>
      </c>
    </row>
    <row r="25" spans="1:2">
      <c r="A25" s="5" t="s">
        <v>4502</v>
      </c>
      <c r="B25" s="6">
        <v>283</v>
      </c>
    </row>
    <row r="26" spans="1:2">
      <c r="A26" s="5" t="s">
        <v>4315</v>
      </c>
      <c r="B26" s="6">
        <v>60</v>
      </c>
    </row>
    <row r="27" spans="1:2">
      <c r="A27" s="5" t="s">
        <v>4045</v>
      </c>
      <c r="B27" s="6">
        <v>392</v>
      </c>
    </row>
    <row r="28" spans="1:2">
      <c r="A28" s="5" t="s">
        <v>3427</v>
      </c>
      <c r="B28" s="6">
        <v>335</v>
      </c>
    </row>
    <row r="29" spans="1:2">
      <c r="A29" s="5" t="s">
        <v>4169</v>
      </c>
      <c r="B29" s="6">
        <v>424</v>
      </c>
    </row>
    <row r="30" spans="1:2">
      <c r="A30" s="5" t="s">
        <v>3274</v>
      </c>
      <c r="B30" s="6">
        <v>260</v>
      </c>
    </row>
    <row r="31" spans="1:2">
      <c r="A31" s="5" t="s">
        <v>3167</v>
      </c>
      <c r="B31" s="6">
        <v>295</v>
      </c>
    </row>
    <row r="32" spans="1:2">
      <c r="A32" s="5" t="s">
        <v>3601</v>
      </c>
      <c r="B32" s="6">
        <v>384</v>
      </c>
    </row>
    <row r="33" spans="1:2">
      <c r="A33" s="5" t="s">
        <v>3882</v>
      </c>
      <c r="B33" s="6">
        <v>843</v>
      </c>
    </row>
    <row r="34" spans="1:2">
      <c r="A34" s="5" t="s">
        <v>3738</v>
      </c>
      <c r="B34" s="6">
        <v>258</v>
      </c>
    </row>
    <row r="35" spans="1:2">
      <c r="A35" s="5" t="s">
        <v>4439</v>
      </c>
      <c r="B35" s="6">
        <v>175</v>
      </c>
    </row>
    <row r="36" spans="1:2">
      <c r="A36" s="5" t="s">
        <v>4382</v>
      </c>
      <c r="B36" s="6">
        <v>82</v>
      </c>
    </row>
    <row r="37" spans="1:2">
      <c r="A37" s="5" t="s">
        <v>12657</v>
      </c>
      <c r="B37" s="6">
        <v>10840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841"/>
  <sheetViews>
    <sheetView topLeftCell="B1" workbookViewId="0">
      <selection activeCell="N1" sqref="N1:N1048576"/>
    </sheetView>
  </sheetViews>
  <sheetFormatPr defaultRowHeight="14.4"/>
  <cols>
    <col min="1" max="1" width="70.88671875" bestFit="1" customWidth="1"/>
    <col min="2" max="2" width="22.33203125" bestFit="1" customWidth="1"/>
    <col min="3" max="3" width="6.109375" bestFit="1" customWidth="1"/>
    <col min="4" max="4" width="9" bestFit="1" customWidth="1"/>
    <col min="5" max="5" width="15.77734375" bestFit="1" customWidth="1"/>
    <col min="6" max="6" width="13.44140625" bestFit="1" customWidth="1"/>
    <col min="7" max="7" width="4.88671875" bestFit="1" customWidth="1"/>
    <col min="8" max="8" width="8.5546875" bestFit="1" customWidth="1"/>
    <col min="9" max="9" width="13.44140625" bestFit="1" customWidth="1"/>
    <col min="10" max="10" width="32.5546875" bestFit="1" customWidth="1"/>
    <col min="11" max="11" width="11.77734375" bestFit="1" customWidth="1"/>
    <col min="12" max="12" width="46" bestFit="1" customWidth="1"/>
    <col min="13" max="13" width="15.77734375" bestFit="1" customWidth="1"/>
    <col min="14" max="14" width="12.5546875" customWidth="1"/>
    <col min="15" max="15" width="14.44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12654</v>
      </c>
      <c r="O1" t="s">
        <v>12655</v>
      </c>
    </row>
    <row r="2" spans="1:15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s="1">
        <v>43107</v>
      </c>
      <c r="L2" t="s">
        <v>20</v>
      </c>
      <c r="M2" t="s">
        <v>21</v>
      </c>
      <c r="N2" t="str">
        <f t="shared" ref="N2:N65" si="0">SUBSTITUTE(SUBSTITUTE(F2,"+",""),",","")</f>
        <v>10000</v>
      </c>
      <c r="O2" t="str">
        <f>SUBSTITUTE(H2,"$","")</f>
        <v>0</v>
      </c>
    </row>
    <row r="3" spans="1:15">
      <c r="A3" t="s">
        <v>22</v>
      </c>
      <c r="B3" t="s">
        <v>14</v>
      </c>
      <c r="C3">
        <v>3.9</v>
      </c>
      <c r="D3">
        <v>967</v>
      </c>
      <c r="E3" t="s">
        <v>23</v>
      </c>
      <c r="F3" t="s">
        <v>24</v>
      </c>
      <c r="G3" t="s">
        <v>17</v>
      </c>
      <c r="H3">
        <v>0</v>
      </c>
      <c r="I3" t="s">
        <v>18</v>
      </c>
      <c r="J3" t="s">
        <v>25</v>
      </c>
      <c r="K3" s="1">
        <v>43115</v>
      </c>
      <c r="L3" t="s">
        <v>26</v>
      </c>
      <c r="M3" t="s">
        <v>21</v>
      </c>
      <c r="N3" t="str">
        <f t="shared" si="0"/>
        <v>500000</v>
      </c>
      <c r="O3" t="str">
        <f t="shared" ref="O3:O66" si="1">SUBSTITUTE(H3,"$","")</f>
        <v>0</v>
      </c>
    </row>
    <row r="4" spans="1:15">
      <c r="A4" t="s">
        <v>27</v>
      </c>
      <c r="B4" t="s">
        <v>14</v>
      </c>
      <c r="C4">
        <v>4.7</v>
      </c>
      <c r="D4">
        <v>87510</v>
      </c>
      <c r="E4" t="s">
        <v>28</v>
      </c>
      <c r="F4" t="s">
        <v>29</v>
      </c>
      <c r="G4" t="s">
        <v>17</v>
      </c>
      <c r="H4">
        <v>0</v>
      </c>
      <c r="I4" t="s">
        <v>18</v>
      </c>
      <c r="J4" t="s">
        <v>19</v>
      </c>
      <c r="K4" s="1">
        <v>43313</v>
      </c>
      <c r="L4" t="s">
        <v>30</v>
      </c>
      <c r="M4" t="s">
        <v>21</v>
      </c>
      <c r="N4" t="str">
        <f t="shared" si="0"/>
        <v>5000000</v>
      </c>
      <c r="O4" t="str">
        <f t="shared" si="1"/>
        <v>0</v>
      </c>
    </row>
    <row r="5" spans="1:15">
      <c r="A5" t="s">
        <v>31</v>
      </c>
      <c r="B5" t="s">
        <v>14</v>
      </c>
      <c r="C5">
        <v>4.5</v>
      </c>
      <c r="D5">
        <v>215644</v>
      </c>
      <c r="E5" t="s">
        <v>32</v>
      </c>
      <c r="F5" t="s">
        <v>33</v>
      </c>
      <c r="G5" t="s">
        <v>17</v>
      </c>
      <c r="H5">
        <v>0</v>
      </c>
      <c r="I5" t="s">
        <v>34</v>
      </c>
      <c r="J5" t="s">
        <v>19</v>
      </c>
      <c r="K5" s="1">
        <v>43259</v>
      </c>
      <c r="L5" t="s">
        <v>35</v>
      </c>
      <c r="M5" t="s">
        <v>36</v>
      </c>
      <c r="N5" t="str">
        <f t="shared" si="0"/>
        <v>50000000</v>
      </c>
      <c r="O5" t="str">
        <f t="shared" si="1"/>
        <v>0</v>
      </c>
    </row>
    <row r="6" spans="1:15">
      <c r="A6" t="s">
        <v>37</v>
      </c>
      <c r="B6" t="s">
        <v>14</v>
      </c>
      <c r="C6">
        <v>4.3</v>
      </c>
      <c r="D6">
        <v>967</v>
      </c>
      <c r="E6" t="s">
        <v>38</v>
      </c>
      <c r="F6" t="s">
        <v>39</v>
      </c>
      <c r="G6" t="s">
        <v>17</v>
      </c>
      <c r="H6">
        <v>0</v>
      </c>
      <c r="I6" t="s">
        <v>18</v>
      </c>
      <c r="J6" t="s">
        <v>40</v>
      </c>
      <c r="K6" s="1">
        <v>43271</v>
      </c>
      <c r="L6">
        <v>1.1000000000000001</v>
      </c>
      <c r="M6" t="s">
        <v>41</v>
      </c>
      <c r="N6" t="str">
        <f t="shared" si="0"/>
        <v>100000</v>
      </c>
      <c r="O6" t="str">
        <f t="shared" si="1"/>
        <v>0</v>
      </c>
    </row>
    <row r="7" spans="1:15">
      <c r="A7" t="s">
        <v>42</v>
      </c>
      <c r="B7" t="s">
        <v>14</v>
      </c>
      <c r="C7">
        <v>4.4000000000000004</v>
      </c>
      <c r="D7">
        <v>167</v>
      </c>
      <c r="E7" t="s">
        <v>43</v>
      </c>
      <c r="F7" t="s">
        <v>44</v>
      </c>
      <c r="G7" t="s">
        <v>17</v>
      </c>
      <c r="H7">
        <v>0</v>
      </c>
      <c r="I7" t="s">
        <v>18</v>
      </c>
      <c r="J7" t="s">
        <v>19</v>
      </c>
      <c r="K7" s="1">
        <v>42820</v>
      </c>
      <c r="L7">
        <v>1</v>
      </c>
      <c r="M7" t="s">
        <v>45</v>
      </c>
      <c r="N7" t="str">
        <f t="shared" si="0"/>
        <v>50000</v>
      </c>
      <c r="O7" t="str">
        <f t="shared" si="1"/>
        <v>0</v>
      </c>
    </row>
    <row r="8" spans="1:15">
      <c r="A8" t="s">
        <v>46</v>
      </c>
      <c r="B8" t="s">
        <v>14</v>
      </c>
      <c r="C8">
        <v>3.8</v>
      </c>
      <c r="D8">
        <v>178</v>
      </c>
      <c r="E8" t="s">
        <v>15</v>
      </c>
      <c r="F8" t="s">
        <v>44</v>
      </c>
      <c r="G8" t="s">
        <v>17</v>
      </c>
      <c r="H8">
        <v>0</v>
      </c>
      <c r="I8" t="s">
        <v>18</v>
      </c>
      <c r="J8" t="s">
        <v>19</v>
      </c>
      <c r="K8" s="1">
        <v>43216</v>
      </c>
      <c r="L8">
        <v>1.1000000000000001</v>
      </c>
      <c r="M8" t="s">
        <v>21</v>
      </c>
      <c r="N8" t="str">
        <f t="shared" si="0"/>
        <v>50000</v>
      </c>
      <c r="O8" t="str">
        <f t="shared" si="1"/>
        <v>0</v>
      </c>
    </row>
    <row r="9" spans="1:15">
      <c r="A9" t="s">
        <v>47</v>
      </c>
      <c r="B9" t="s">
        <v>14</v>
      </c>
      <c r="C9">
        <v>4.0999999999999996</v>
      </c>
      <c r="D9">
        <v>36815</v>
      </c>
      <c r="E9" t="s">
        <v>48</v>
      </c>
      <c r="F9" t="s">
        <v>49</v>
      </c>
      <c r="G9" t="s">
        <v>17</v>
      </c>
      <c r="H9">
        <v>0</v>
      </c>
      <c r="I9" t="s">
        <v>18</v>
      </c>
      <c r="J9" t="s">
        <v>19</v>
      </c>
      <c r="K9" s="1">
        <v>43265</v>
      </c>
      <c r="L9" t="s">
        <v>50</v>
      </c>
      <c r="M9" t="s">
        <v>36</v>
      </c>
      <c r="N9" t="str">
        <f t="shared" si="0"/>
        <v>1000000</v>
      </c>
      <c r="O9" t="str">
        <f t="shared" si="1"/>
        <v>0</v>
      </c>
    </row>
    <row r="10" spans="1:15">
      <c r="A10" t="s">
        <v>51</v>
      </c>
      <c r="B10" t="s">
        <v>14</v>
      </c>
      <c r="C10">
        <v>4.4000000000000004</v>
      </c>
      <c r="D10">
        <v>13791</v>
      </c>
      <c r="E10" t="s">
        <v>52</v>
      </c>
      <c r="F10" t="s">
        <v>49</v>
      </c>
      <c r="G10" t="s">
        <v>17</v>
      </c>
      <c r="H10">
        <v>0</v>
      </c>
      <c r="I10" t="s">
        <v>18</v>
      </c>
      <c r="J10" t="s">
        <v>19</v>
      </c>
      <c r="K10" s="1">
        <v>42998</v>
      </c>
      <c r="L10" t="s">
        <v>53</v>
      </c>
      <c r="M10" t="s">
        <v>54</v>
      </c>
      <c r="N10" t="str">
        <f t="shared" si="0"/>
        <v>1000000</v>
      </c>
      <c r="O10" t="str">
        <f t="shared" si="1"/>
        <v>0</v>
      </c>
    </row>
    <row r="11" spans="1:15">
      <c r="A11" t="s">
        <v>55</v>
      </c>
      <c r="B11" t="s">
        <v>14</v>
      </c>
      <c r="C11">
        <v>4.7</v>
      </c>
      <c r="D11">
        <v>121</v>
      </c>
      <c r="E11" t="s">
        <v>56</v>
      </c>
      <c r="F11" t="s">
        <v>16</v>
      </c>
      <c r="G11" t="s">
        <v>17</v>
      </c>
      <c r="H11">
        <v>0</v>
      </c>
      <c r="I11" t="s">
        <v>18</v>
      </c>
      <c r="J11" t="s">
        <v>40</v>
      </c>
      <c r="K11" s="1">
        <v>43284</v>
      </c>
      <c r="L11">
        <v>2.8</v>
      </c>
      <c r="M11" t="s">
        <v>21</v>
      </c>
      <c r="N11" t="str">
        <f t="shared" si="0"/>
        <v>10000</v>
      </c>
      <c r="O11" t="str">
        <f t="shared" si="1"/>
        <v>0</v>
      </c>
    </row>
    <row r="12" spans="1:15">
      <c r="A12" t="s">
        <v>57</v>
      </c>
      <c r="B12" t="s">
        <v>14</v>
      </c>
      <c r="C12">
        <v>4.4000000000000004</v>
      </c>
      <c r="D12">
        <v>13880</v>
      </c>
      <c r="E12" t="s">
        <v>58</v>
      </c>
      <c r="F12" t="s">
        <v>49</v>
      </c>
      <c r="G12" t="s">
        <v>17</v>
      </c>
      <c r="H12">
        <v>0</v>
      </c>
      <c r="I12" t="s">
        <v>18</v>
      </c>
      <c r="J12" t="s">
        <v>19</v>
      </c>
      <c r="K12" s="1">
        <v>43035</v>
      </c>
      <c r="L12" t="s">
        <v>59</v>
      </c>
      <c r="M12" t="s">
        <v>60</v>
      </c>
      <c r="N12" t="str">
        <f t="shared" si="0"/>
        <v>1000000</v>
      </c>
      <c r="O12" t="str">
        <f t="shared" si="1"/>
        <v>0</v>
      </c>
    </row>
    <row r="13" spans="1:15">
      <c r="A13" t="s">
        <v>61</v>
      </c>
      <c r="B13" t="s">
        <v>14</v>
      </c>
      <c r="C13">
        <v>4.4000000000000004</v>
      </c>
      <c r="D13">
        <v>8788</v>
      </c>
      <c r="E13" t="s">
        <v>62</v>
      </c>
      <c r="F13" t="s">
        <v>49</v>
      </c>
      <c r="G13" t="s">
        <v>17</v>
      </c>
      <c r="H13">
        <v>0</v>
      </c>
      <c r="I13" t="s">
        <v>18</v>
      </c>
      <c r="J13" t="s">
        <v>19</v>
      </c>
      <c r="K13" s="1">
        <v>43312</v>
      </c>
      <c r="L13" t="s">
        <v>63</v>
      </c>
      <c r="M13" t="s">
        <v>64</v>
      </c>
      <c r="N13" t="str">
        <f t="shared" si="0"/>
        <v>1000000</v>
      </c>
      <c r="O13" t="str">
        <f t="shared" si="1"/>
        <v>0</v>
      </c>
    </row>
    <row r="14" spans="1:15">
      <c r="A14" t="s">
        <v>65</v>
      </c>
      <c r="B14" t="s">
        <v>14</v>
      </c>
      <c r="C14">
        <v>4.2</v>
      </c>
      <c r="D14">
        <v>44829</v>
      </c>
      <c r="E14" t="s">
        <v>66</v>
      </c>
      <c r="F14" t="s">
        <v>67</v>
      </c>
      <c r="G14" t="s">
        <v>17</v>
      </c>
      <c r="H14">
        <v>0</v>
      </c>
      <c r="I14" t="s">
        <v>34</v>
      </c>
      <c r="J14" t="s">
        <v>19</v>
      </c>
      <c r="K14" s="1">
        <v>43192</v>
      </c>
      <c r="L14">
        <v>3.8</v>
      </c>
      <c r="M14" t="s">
        <v>60</v>
      </c>
      <c r="N14" t="str">
        <f t="shared" si="0"/>
        <v>10000000</v>
      </c>
      <c r="O14" t="str">
        <f t="shared" si="1"/>
        <v>0</v>
      </c>
    </row>
    <row r="15" spans="1:15">
      <c r="A15" t="s">
        <v>68</v>
      </c>
      <c r="B15" t="s">
        <v>14</v>
      </c>
      <c r="C15">
        <v>4.5999999999999996</v>
      </c>
      <c r="D15">
        <v>4326</v>
      </c>
      <c r="E15" t="s">
        <v>69</v>
      </c>
      <c r="F15" t="s">
        <v>39</v>
      </c>
      <c r="G15" t="s">
        <v>17</v>
      </c>
      <c r="H15">
        <v>0</v>
      </c>
      <c r="I15" t="s">
        <v>18</v>
      </c>
      <c r="J15" t="s">
        <v>19</v>
      </c>
      <c r="K15" s="1">
        <v>43277</v>
      </c>
      <c r="L15" t="s">
        <v>59</v>
      </c>
      <c r="M15" t="s">
        <v>41</v>
      </c>
      <c r="N15" t="str">
        <f t="shared" si="0"/>
        <v>100000</v>
      </c>
      <c r="O15" t="str">
        <f t="shared" si="1"/>
        <v>0</v>
      </c>
    </row>
    <row r="16" spans="1:15">
      <c r="A16" t="s">
        <v>70</v>
      </c>
      <c r="B16" t="s">
        <v>14</v>
      </c>
      <c r="C16">
        <v>4.4000000000000004</v>
      </c>
      <c r="D16">
        <v>1518</v>
      </c>
      <c r="E16" t="s">
        <v>71</v>
      </c>
      <c r="F16" t="s">
        <v>39</v>
      </c>
      <c r="G16" t="s">
        <v>17</v>
      </c>
      <c r="H16">
        <v>0</v>
      </c>
      <c r="I16" t="s">
        <v>18</v>
      </c>
      <c r="J16" t="s">
        <v>19</v>
      </c>
      <c r="K16" s="1">
        <v>43315</v>
      </c>
      <c r="L16" t="s">
        <v>72</v>
      </c>
      <c r="M16" t="s">
        <v>45</v>
      </c>
      <c r="N16" t="str">
        <f t="shared" si="0"/>
        <v>100000</v>
      </c>
      <c r="O16" t="str">
        <f t="shared" si="1"/>
        <v>0</v>
      </c>
    </row>
    <row r="17" spans="1:15">
      <c r="A17" t="s">
        <v>73</v>
      </c>
      <c r="B17" t="s">
        <v>14</v>
      </c>
      <c r="C17">
        <v>3.2</v>
      </c>
      <c r="D17">
        <v>55</v>
      </c>
      <c r="E17" t="s">
        <v>74</v>
      </c>
      <c r="F17" t="s">
        <v>75</v>
      </c>
      <c r="G17" t="s">
        <v>17</v>
      </c>
      <c r="H17">
        <v>0</v>
      </c>
      <c r="I17" t="s">
        <v>18</v>
      </c>
      <c r="J17" t="s">
        <v>19</v>
      </c>
      <c r="K17" s="1">
        <v>43257</v>
      </c>
      <c r="L17" t="s">
        <v>76</v>
      </c>
      <c r="M17" t="s">
        <v>36</v>
      </c>
      <c r="N17" t="str">
        <f t="shared" si="0"/>
        <v>5000</v>
      </c>
      <c r="O17" t="str">
        <f t="shared" si="1"/>
        <v>0</v>
      </c>
    </row>
    <row r="18" spans="1:15">
      <c r="A18" t="s">
        <v>77</v>
      </c>
      <c r="B18" t="s">
        <v>14</v>
      </c>
      <c r="C18">
        <v>4.7</v>
      </c>
      <c r="D18">
        <v>3632</v>
      </c>
      <c r="E18" t="s">
        <v>78</v>
      </c>
      <c r="F18" t="s">
        <v>24</v>
      </c>
      <c r="G18" t="s">
        <v>17</v>
      </c>
      <c r="H18">
        <v>0</v>
      </c>
      <c r="I18" t="s">
        <v>18</v>
      </c>
      <c r="J18" t="s">
        <v>19</v>
      </c>
      <c r="K18" s="1">
        <v>43312</v>
      </c>
      <c r="L18">
        <v>3.1</v>
      </c>
      <c r="M18" t="s">
        <v>60</v>
      </c>
      <c r="N18" t="str">
        <f t="shared" si="0"/>
        <v>500000</v>
      </c>
      <c r="O18" t="str">
        <f t="shared" si="1"/>
        <v>0</v>
      </c>
    </row>
    <row r="19" spans="1:15">
      <c r="A19" t="s">
        <v>79</v>
      </c>
      <c r="B19" t="s">
        <v>14</v>
      </c>
      <c r="C19">
        <v>4.5</v>
      </c>
      <c r="D19">
        <v>27</v>
      </c>
      <c r="E19" t="s">
        <v>80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s="1">
        <v>43046</v>
      </c>
      <c r="L19">
        <v>1</v>
      </c>
      <c r="M19" t="s">
        <v>45</v>
      </c>
      <c r="N19" t="str">
        <f t="shared" si="0"/>
        <v>10000</v>
      </c>
      <c r="O19" t="str">
        <f t="shared" si="1"/>
        <v>0</v>
      </c>
    </row>
    <row r="20" spans="1:15">
      <c r="A20" t="s">
        <v>81</v>
      </c>
      <c r="B20" t="s">
        <v>14</v>
      </c>
      <c r="C20">
        <v>4.3</v>
      </c>
      <c r="D20">
        <v>194216</v>
      </c>
      <c r="E20" t="s">
        <v>82</v>
      </c>
      <c r="F20" t="s">
        <v>29</v>
      </c>
      <c r="G20" t="s">
        <v>17</v>
      </c>
      <c r="H20">
        <v>0</v>
      </c>
      <c r="I20" t="s">
        <v>18</v>
      </c>
      <c r="J20" t="s">
        <v>19</v>
      </c>
      <c r="K20" s="1">
        <v>43315</v>
      </c>
      <c r="L20" t="s">
        <v>83</v>
      </c>
      <c r="M20" t="s">
        <v>21</v>
      </c>
      <c r="N20" t="str">
        <f t="shared" si="0"/>
        <v>5000000</v>
      </c>
      <c r="O20" t="str">
        <f t="shared" si="1"/>
        <v>0</v>
      </c>
    </row>
    <row r="21" spans="1:15">
      <c r="A21" t="s">
        <v>84</v>
      </c>
      <c r="B21" t="s">
        <v>14</v>
      </c>
      <c r="C21">
        <v>4.5999999999999996</v>
      </c>
      <c r="D21">
        <v>224399</v>
      </c>
      <c r="E21" t="s">
        <v>85</v>
      </c>
      <c r="F21" t="s">
        <v>67</v>
      </c>
      <c r="G21" t="s">
        <v>17</v>
      </c>
      <c r="H21">
        <v>0</v>
      </c>
      <c r="I21" t="s">
        <v>18</v>
      </c>
      <c r="J21" t="s">
        <v>19</v>
      </c>
      <c r="K21" s="1">
        <v>43311</v>
      </c>
      <c r="L21" t="s">
        <v>86</v>
      </c>
      <c r="M21" t="s">
        <v>60</v>
      </c>
      <c r="N21" t="str">
        <f t="shared" si="0"/>
        <v>10000000</v>
      </c>
      <c r="O21" t="str">
        <f t="shared" si="1"/>
        <v>0</v>
      </c>
    </row>
    <row r="22" spans="1:15">
      <c r="A22" t="s">
        <v>87</v>
      </c>
      <c r="B22" t="s">
        <v>14</v>
      </c>
      <c r="C22">
        <v>4</v>
      </c>
      <c r="D22">
        <v>450</v>
      </c>
      <c r="E22" t="s">
        <v>23</v>
      </c>
      <c r="F22" t="s">
        <v>39</v>
      </c>
      <c r="G22" t="s">
        <v>17</v>
      </c>
      <c r="H22">
        <v>0</v>
      </c>
      <c r="I22" t="s">
        <v>18</v>
      </c>
      <c r="J22" t="s">
        <v>19</v>
      </c>
      <c r="K22" s="1">
        <v>43210</v>
      </c>
      <c r="L22">
        <v>4</v>
      </c>
      <c r="M22" t="s">
        <v>60</v>
      </c>
      <c r="N22" t="str">
        <f t="shared" si="0"/>
        <v>100000</v>
      </c>
      <c r="O22" t="str">
        <f t="shared" si="1"/>
        <v>0</v>
      </c>
    </row>
    <row r="23" spans="1:15">
      <c r="A23" t="s">
        <v>88</v>
      </c>
      <c r="B23" t="s">
        <v>14</v>
      </c>
      <c r="C23">
        <v>4.0999999999999996</v>
      </c>
      <c r="D23">
        <v>654</v>
      </c>
      <c r="E23" t="s">
        <v>62</v>
      </c>
      <c r="F23" t="s">
        <v>39</v>
      </c>
      <c r="G23" t="s">
        <v>17</v>
      </c>
      <c r="H23">
        <v>0</v>
      </c>
      <c r="I23" t="s">
        <v>18</v>
      </c>
      <c r="J23" t="s">
        <v>19</v>
      </c>
      <c r="K23" s="1">
        <v>43179</v>
      </c>
      <c r="L23">
        <v>1.1000000000000001</v>
      </c>
      <c r="M23" t="s">
        <v>21</v>
      </c>
      <c r="N23" t="str">
        <f t="shared" si="0"/>
        <v>100000</v>
      </c>
      <c r="O23" t="str">
        <f t="shared" si="1"/>
        <v>0</v>
      </c>
    </row>
    <row r="24" spans="1:15">
      <c r="A24" t="s">
        <v>89</v>
      </c>
      <c r="B24" t="s">
        <v>14</v>
      </c>
      <c r="C24">
        <v>4.7</v>
      </c>
      <c r="D24">
        <v>7699</v>
      </c>
      <c r="E24" t="s">
        <v>90</v>
      </c>
      <c r="F24" t="s">
        <v>24</v>
      </c>
      <c r="G24" t="s">
        <v>17</v>
      </c>
      <c r="H24">
        <v>0</v>
      </c>
      <c r="I24" t="s">
        <v>91</v>
      </c>
      <c r="J24" t="s">
        <v>19</v>
      </c>
      <c r="K24" s="1">
        <v>43293</v>
      </c>
      <c r="L24" t="s">
        <v>92</v>
      </c>
      <c r="M24" t="s">
        <v>21</v>
      </c>
      <c r="N24" t="str">
        <f t="shared" si="0"/>
        <v>500000</v>
      </c>
      <c r="O24" t="str">
        <f t="shared" si="1"/>
        <v>0</v>
      </c>
    </row>
    <row r="25" spans="1:15">
      <c r="A25" t="s">
        <v>93</v>
      </c>
      <c r="B25" t="s">
        <v>14</v>
      </c>
      <c r="C25" t="s">
        <v>76</v>
      </c>
      <c r="D25">
        <v>61</v>
      </c>
      <c r="E25" t="s">
        <v>94</v>
      </c>
      <c r="F25" t="s">
        <v>39</v>
      </c>
      <c r="G25" t="s">
        <v>17</v>
      </c>
      <c r="H25">
        <v>0</v>
      </c>
      <c r="I25" t="s">
        <v>18</v>
      </c>
      <c r="J25" t="s">
        <v>95</v>
      </c>
      <c r="K25" s="1">
        <v>43166</v>
      </c>
      <c r="L25" t="s">
        <v>20</v>
      </c>
      <c r="M25" t="s">
        <v>60</v>
      </c>
      <c r="N25" t="str">
        <f t="shared" si="0"/>
        <v>100000</v>
      </c>
      <c r="O25" t="str">
        <f t="shared" si="1"/>
        <v>0</v>
      </c>
    </row>
    <row r="26" spans="1:15">
      <c r="A26" t="s">
        <v>96</v>
      </c>
      <c r="B26" t="s">
        <v>14</v>
      </c>
      <c r="C26">
        <v>4.7</v>
      </c>
      <c r="D26">
        <v>118</v>
      </c>
      <c r="E26" t="s">
        <v>97</v>
      </c>
      <c r="F26" t="s">
        <v>44</v>
      </c>
      <c r="G26" t="s">
        <v>17</v>
      </c>
      <c r="H26">
        <v>0</v>
      </c>
      <c r="I26" t="s">
        <v>18</v>
      </c>
      <c r="J26" t="s">
        <v>19</v>
      </c>
      <c r="K26" s="1">
        <v>43288</v>
      </c>
      <c r="L26" t="s">
        <v>98</v>
      </c>
      <c r="M26" t="s">
        <v>60</v>
      </c>
      <c r="N26" t="str">
        <f t="shared" si="0"/>
        <v>50000</v>
      </c>
      <c r="O26" t="str">
        <f t="shared" si="1"/>
        <v>0</v>
      </c>
    </row>
    <row r="27" spans="1:15">
      <c r="A27" t="s">
        <v>99</v>
      </c>
      <c r="B27" t="s">
        <v>14</v>
      </c>
      <c r="C27">
        <v>4.8</v>
      </c>
      <c r="D27">
        <v>192</v>
      </c>
      <c r="E27" t="s">
        <v>100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s="1">
        <v>43215</v>
      </c>
      <c r="L27">
        <v>1.5</v>
      </c>
      <c r="M27" t="s">
        <v>54</v>
      </c>
      <c r="N27" t="str">
        <f t="shared" si="0"/>
        <v>10000</v>
      </c>
      <c r="O27" t="str">
        <f t="shared" si="1"/>
        <v>0</v>
      </c>
    </row>
    <row r="28" spans="1:15">
      <c r="A28" t="s">
        <v>101</v>
      </c>
      <c r="B28" t="s">
        <v>14</v>
      </c>
      <c r="C28">
        <v>4.7</v>
      </c>
      <c r="D28">
        <v>20260</v>
      </c>
      <c r="E28" t="s">
        <v>32</v>
      </c>
      <c r="F28" t="s">
        <v>24</v>
      </c>
      <c r="G28" t="s">
        <v>17</v>
      </c>
      <c r="H28">
        <v>0</v>
      </c>
      <c r="I28" t="s">
        <v>18</v>
      </c>
      <c r="J28" t="s">
        <v>40</v>
      </c>
      <c r="K28" s="1">
        <v>43019</v>
      </c>
      <c r="L28" t="s">
        <v>102</v>
      </c>
      <c r="M28" t="s">
        <v>21</v>
      </c>
      <c r="N28" t="str">
        <f t="shared" si="0"/>
        <v>500000</v>
      </c>
      <c r="O28" t="str">
        <f t="shared" si="1"/>
        <v>0</v>
      </c>
    </row>
    <row r="29" spans="1:15">
      <c r="A29" t="s">
        <v>103</v>
      </c>
      <c r="B29" t="s">
        <v>14</v>
      </c>
      <c r="C29">
        <v>4.0999999999999996</v>
      </c>
      <c r="D29">
        <v>203</v>
      </c>
      <c r="E29" t="s">
        <v>104</v>
      </c>
      <c r="F29" t="s">
        <v>39</v>
      </c>
      <c r="G29" t="s">
        <v>17</v>
      </c>
      <c r="H29">
        <v>0</v>
      </c>
      <c r="I29" t="s">
        <v>18</v>
      </c>
      <c r="J29" t="s">
        <v>19</v>
      </c>
      <c r="K29" s="1">
        <v>43180</v>
      </c>
      <c r="L29">
        <v>1.03</v>
      </c>
      <c r="M29" t="s">
        <v>21</v>
      </c>
      <c r="N29" t="str">
        <f t="shared" si="0"/>
        <v>100000</v>
      </c>
      <c r="O29" t="str">
        <f t="shared" si="1"/>
        <v>0</v>
      </c>
    </row>
    <row r="30" spans="1:15">
      <c r="A30" t="s">
        <v>105</v>
      </c>
      <c r="B30" t="s">
        <v>14</v>
      </c>
      <c r="C30">
        <v>3.9</v>
      </c>
      <c r="D30">
        <v>136</v>
      </c>
      <c r="E30" t="s">
        <v>106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s="1">
        <v>43293</v>
      </c>
      <c r="L30">
        <v>6</v>
      </c>
      <c r="M30" t="s">
        <v>45</v>
      </c>
      <c r="N30" t="str">
        <f t="shared" si="0"/>
        <v>10000</v>
      </c>
      <c r="O30" t="str">
        <f t="shared" si="1"/>
        <v>0</v>
      </c>
    </row>
    <row r="31" spans="1:15">
      <c r="A31" t="s">
        <v>107</v>
      </c>
      <c r="B31" t="s">
        <v>14</v>
      </c>
      <c r="C31">
        <v>4.0999999999999996</v>
      </c>
      <c r="D31">
        <v>223</v>
      </c>
      <c r="E31" t="s">
        <v>90</v>
      </c>
      <c r="F31" t="s">
        <v>39</v>
      </c>
      <c r="G31" t="s">
        <v>17</v>
      </c>
      <c r="H31">
        <v>0</v>
      </c>
      <c r="I31" t="s">
        <v>18</v>
      </c>
      <c r="J31" t="s">
        <v>19</v>
      </c>
      <c r="K31" s="1">
        <v>42969</v>
      </c>
      <c r="L31">
        <v>1</v>
      </c>
      <c r="M31" t="s">
        <v>45</v>
      </c>
      <c r="N31" t="str">
        <f t="shared" si="0"/>
        <v>100000</v>
      </c>
      <c r="O31" t="str">
        <f t="shared" si="1"/>
        <v>0</v>
      </c>
    </row>
    <row r="32" spans="1:15">
      <c r="A32" t="s">
        <v>108</v>
      </c>
      <c r="B32" t="s">
        <v>14</v>
      </c>
      <c r="C32">
        <v>4.2</v>
      </c>
      <c r="D32">
        <v>1120</v>
      </c>
      <c r="E32" t="s">
        <v>109</v>
      </c>
      <c r="F32" t="s">
        <v>39</v>
      </c>
      <c r="G32" t="s">
        <v>17</v>
      </c>
      <c r="H32">
        <v>0</v>
      </c>
      <c r="I32" t="s">
        <v>18</v>
      </c>
      <c r="J32" t="s">
        <v>19</v>
      </c>
      <c r="K32" s="1">
        <v>43293</v>
      </c>
      <c r="L32" t="s">
        <v>110</v>
      </c>
      <c r="M32" t="s">
        <v>21</v>
      </c>
      <c r="N32" t="str">
        <f t="shared" si="0"/>
        <v>100000</v>
      </c>
      <c r="O32" t="str">
        <f t="shared" si="1"/>
        <v>0</v>
      </c>
    </row>
    <row r="33" spans="1:15">
      <c r="A33" t="s">
        <v>111</v>
      </c>
      <c r="B33" t="s">
        <v>14</v>
      </c>
      <c r="C33">
        <v>4.0999999999999996</v>
      </c>
      <c r="D33">
        <v>227</v>
      </c>
      <c r="E33" t="s">
        <v>112</v>
      </c>
      <c r="F33" t="s">
        <v>44</v>
      </c>
      <c r="G33" t="s">
        <v>17</v>
      </c>
      <c r="H33">
        <v>0</v>
      </c>
      <c r="I33" t="s">
        <v>18</v>
      </c>
      <c r="J33" t="s">
        <v>19</v>
      </c>
      <c r="K33" s="1">
        <v>43251</v>
      </c>
      <c r="L33">
        <v>1.2</v>
      </c>
      <c r="M33" t="s">
        <v>45</v>
      </c>
      <c r="N33" t="str">
        <f t="shared" si="0"/>
        <v>50000</v>
      </c>
      <c r="O33" t="str">
        <f t="shared" si="1"/>
        <v>0</v>
      </c>
    </row>
    <row r="34" spans="1:15">
      <c r="A34" t="s">
        <v>113</v>
      </c>
      <c r="B34" t="s">
        <v>14</v>
      </c>
      <c r="C34">
        <v>4.5</v>
      </c>
      <c r="D34">
        <v>5035</v>
      </c>
      <c r="E34" t="s">
        <v>114</v>
      </c>
      <c r="F34" t="s">
        <v>39</v>
      </c>
      <c r="G34" t="s">
        <v>17</v>
      </c>
      <c r="H34">
        <v>0</v>
      </c>
      <c r="I34" t="s">
        <v>18</v>
      </c>
      <c r="J34" t="s">
        <v>19</v>
      </c>
      <c r="K34" s="1">
        <v>43300</v>
      </c>
      <c r="L34">
        <v>2.2000000000000002</v>
      </c>
      <c r="M34" t="s">
        <v>64</v>
      </c>
      <c r="N34" t="str">
        <f t="shared" si="0"/>
        <v>100000</v>
      </c>
      <c r="O34" t="str">
        <f t="shared" si="1"/>
        <v>0</v>
      </c>
    </row>
    <row r="35" spans="1:15">
      <c r="A35" t="s">
        <v>115</v>
      </c>
      <c r="B35" t="s">
        <v>14</v>
      </c>
      <c r="C35">
        <v>4.2</v>
      </c>
      <c r="D35">
        <v>1015</v>
      </c>
      <c r="E35" t="s">
        <v>114</v>
      </c>
      <c r="F35" t="s">
        <v>39</v>
      </c>
      <c r="G35" t="s">
        <v>17</v>
      </c>
      <c r="H35">
        <v>0</v>
      </c>
      <c r="I35" t="s">
        <v>18</v>
      </c>
      <c r="J35" t="s">
        <v>19</v>
      </c>
      <c r="K35" s="1">
        <v>43106</v>
      </c>
      <c r="L35" t="s">
        <v>116</v>
      </c>
      <c r="M35" t="s">
        <v>60</v>
      </c>
      <c r="N35" t="str">
        <f t="shared" si="0"/>
        <v>100000</v>
      </c>
      <c r="O35" t="str">
        <f t="shared" si="1"/>
        <v>0</v>
      </c>
    </row>
    <row r="36" spans="1:15">
      <c r="A36" t="s">
        <v>117</v>
      </c>
      <c r="B36" t="s">
        <v>14</v>
      </c>
      <c r="C36">
        <v>4.7</v>
      </c>
      <c r="D36">
        <v>353</v>
      </c>
      <c r="E36" t="s">
        <v>90</v>
      </c>
      <c r="F36" t="s">
        <v>16</v>
      </c>
      <c r="G36" t="s">
        <v>17</v>
      </c>
      <c r="H36">
        <v>0</v>
      </c>
      <c r="I36" t="s">
        <v>34</v>
      </c>
      <c r="J36" t="s">
        <v>19</v>
      </c>
      <c r="K36" s="1">
        <v>43217</v>
      </c>
      <c r="L36">
        <v>1.6</v>
      </c>
      <c r="M36" t="s">
        <v>60</v>
      </c>
      <c r="N36" t="str">
        <f t="shared" si="0"/>
        <v>10000</v>
      </c>
      <c r="O36" t="str">
        <f t="shared" si="1"/>
        <v>0</v>
      </c>
    </row>
    <row r="37" spans="1:15">
      <c r="A37" t="s">
        <v>118</v>
      </c>
      <c r="B37" t="s">
        <v>14</v>
      </c>
      <c r="C37">
        <v>3.8</v>
      </c>
      <c r="D37">
        <v>564</v>
      </c>
      <c r="E37" t="s">
        <v>109</v>
      </c>
      <c r="F37" t="s">
        <v>39</v>
      </c>
      <c r="G37" t="s">
        <v>17</v>
      </c>
      <c r="H37">
        <v>0</v>
      </c>
      <c r="I37" t="s">
        <v>18</v>
      </c>
      <c r="J37" t="s">
        <v>19</v>
      </c>
      <c r="K37" s="1">
        <v>43292</v>
      </c>
      <c r="L37">
        <v>2.1</v>
      </c>
      <c r="M37" t="s">
        <v>60</v>
      </c>
      <c r="N37" t="str">
        <f t="shared" si="0"/>
        <v>100000</v>
      </c>
      <c r="O37" t="str">
        <f t="shared" si="1"/>
        <v>0</v>
      </c>
    </row>
    <row r="38" spans="1:15">
      <c r="A38" t="s">
        <v>119</v>
      </c>
      <c r="B38" t="s">
        <v>14</v>
      </c>
      <c r="C38">
        <v>4.7</v>
      </c>
      <c r="D38">
        <v>8145</v>
      </c>
      <c r="E38" t="s">
        <v>120</v>
      </c>
      <c r="F38" t="s">
        <v>24</v>
      </c>
      <c r="G38" t="s">
        <v>17</v>
      </c>
      <c r="H38">
        <v>0</v>
      </c>
      <c r="I38" t="s">
        <v>18</v>
      </c>
      <c r="J38" t="s">
        <v>40</v>
      </c>
      <c r="K38" s="1">
        <v>43314</v>
      </c>
      <c r="L38" t="s">
        <v>121</v>
      </c>
      <c r="M38" t="s">
        <v>41</v>
      </c>
      <c r="N38" t="str">
        <f t="shared" si="0"/>
        <v>500000</v>
      </c>
      <c r="O38" t="str">
        <f t="shared" si="1"/>
        <v>0</v>
      </c>
    </row>
    <row r="39" spans="1:15">
      <c r="A39" t="s">
        <v>122</v>
      </c>
      <c r="B39" t="s">
        <v>14</v>
      </c>
      <c r="C39">
        <v>4.0999999999999996</v>
      </c>
      <c r="D39">
        <v>36639</v>
      </c>
      <c r="E39" t="s">
        <v>35</v>
      </c>
      <c r="F39" t="s">
        <v>29</v>
      </c>
      <c r="G39" t="s">
        <v>17</v>
      </c>
      <c r="H39">
        <v>0</v>
      </c>
      <c r="I39" t="s">
        <v>18</v>
      </c>
      <c r="J39" t="s">
        <v>19</v>
      </c>
      <c r="K39" s="1">
        <v>43295</v>
      </c>
      <c r="L39" t="s">
        <v>35</v>
      </c>
      <c r="M39" t="s">
        <v>123</v>
      </c>
      <c r="N39" t="str">
        <f t="shared" si="0"/>
        <v>5000000</v>
      </c>
      <c r="O39" t="str">
        <f t="shared" si="1"/>
        <v>0</v>
      </c>
    </row>
    <row r="40" spans="1:15">
      <c r="A40" t="s">
        <v>124</v>
      </c>
      <c r="B40" t="s">
        <v>14</v>
      </c>
      <c r="C40">
        <v>4.7</v>
      </c>
      <c r="D40">
        <v>158</v>
      </c>
      <c r="E40" t="s">
        <v>114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s="1">
        <v>43068</v>
      </c>
      <c r="L40">
        <v>1.3</v>
      </c>
      <c r="M40" t="s">
        <v>21</v>
      </c>
      <c r="N40" t="str">
        <f t="shared" si="0"/>
        <v>10000</v>
      </c>
      <c r="O40" t="str">
        <f t="shared" si="1"/>
        <v>0</v>
      </c>
    </row>
    <row r="41" spans="1:15">
      <c r="A41" t="s">
        <v>125</v>
      </c>
      <c r="B41" t="s">
        <v>14</v>
      </c>
      <c r="C41">
        <v>4</v>
      </c>
      <c r="D41">
        <v>591</v>
      </c>
      <c r="E41" t="s">
        <v>126</v>
      </c>
      <c r="F41" t="s">
        <v>24</v>
      </c>
      <c r="G41" t="s">
        <v>17</v>
      </c>
      <c r="H41">
        <v>0</v>
      </c>
      <c r="I41" t="s">
        <v>18</v>
      </c>
      <c r="J41" t="s">
        <v>19</v>
      </c>
      <c r="K41" s="1">
        <v>43190</v>
      </c>
      <c r="L41">
        <v>1</v>
      </c>
      <c r="M41" t="s">
        <v>64</v>
      </c>
      <c r="N41" t="str">
        <f t="shared" si="0"/>
        <v>500000</v>
      </c>
      <c r="O41" t="str">
        <f t="shared" si="1"/>
        <v>0</v>
      </c>
    </row>
    <row r="42" spans="1:15">
      <c r="A42" t="s">
        <v>127</v>
      </c>
      <c r="B42" t="s">
        <v>14</v>
      </c>
      <c r="C42">
        <v>4.2</v>
      </c>
      <c r="D42">
        <v>117</v>
      </c>
      <c r="E42" t="s">
        <v>128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s="1">
        <v>43301</v>
      </c>
      <c r="L42" t="s">
        <v>129</v>
      </c>
      <c r="M42" t="s">
        <v>21</v>
      </c>
      <c r="N42" t="str">
        <f t="shared" si="0"/>
        <v>10000</v>
      </c>
      <c r="O42" t="str">
        <f t="shared" si="1"/>
        <v>0</v>
      </c>
    </row>
    <row r="43" spans="1:15">
      <c r="A43" t="s">
        <v>130</v>
      </c>
      <c r="B43" t="s">
        <v>14</v>
      </c>
      <c r="C43">
        <v>4.5</v>
      </c>
      <c r="D43">
        <v>176</v>
      </c>
      <c r="E43" t="s">
        <v>131</v>
      </c>
      <c r="F43" t="s">
        <v>39</v>
      </c>
      <c r="G43" t="s">
        <v>17</v>
      </c>
      <c r="H43">
        <v>0</v>
      </c>
      <c r="I43" t="s">
        <v>18</v>
      </c>
      <c r="J43" t="s">
        <v>19</v>
      </c>
      <c r="K43" s="1">
        <v>43192</v>
      </c>
      <c r="L43">
        <v>1</v>
      </c>
      <c r="M43" t="s">
        <v>21</v>
      </c>
      <c r="N43" t="str">
        <f t="shared" si="0"/>
        <v>100000</v>
      </c>
      <c r="O43" t="str">
        <f t="shared" si="1"/>
        <v>0</v>
      </c>
    </row>
    <row r="44" spans="1:15">
      <c r="A44" t="s">
        <v>132</v>
      </c>
      <c r="B44" t="s">
        <v>14</v>
      </c>
      <c r="C44">
        <v>4.4000000000000004</v>
      </c>
      <c r="D44">
        <v>295221</v>
      </c>
      <c r="E44" t="s">
        <v>35</v>
      </c>
      <c r="F44" t="s">
        <v>67</v>
      </c>
      <c r="G44" t="s">
        <v>17</v>
      </c>
      <c r="H44">
        <v>0</v>
      </c>
      <c r="I44" t="s">
        <v>18</v>
      </c>
      <c r="J44" t="s">
        <v>19</v>
      </c>
      <c r="K44" s="1">
        <v>43311</v>
      </c>
      <c r="L44" t="s">
        <v>35</v>
      </c>
      <c r="M44" t="s">
        <v>35</v>
      </c>
      <c r="N44" t="str">
        <f t="shared" si="0"/>
        <v>10000000</v>
      </c>
      <c r="O44" t="str">
        <f t="shared" si="1"/>
        <v>0</v>
      </c>
    </row>
    <row r="45" spans="1:15">
      <c r="A45" t="s">
        <v>133</v>
      </c>
      <c r="B45" t="s">
        <v>14</v>
      </c>
      <c r="C45">
        <v>3.8</v>
      </c>
      <c r="D45">
        <v>2206</v>
      </c>
      <c r="E45" t="s">
        <v>134</v>
      </c>
      <c r="F45" t="s">
        <v>39</v>
      </c>
      <c r="G45" t="s">
        <v>17</v>
      </c>
      <c r="H45">
        <v>0</v>
      </c>
      <c r="I45" t="s">
        <v>18</v>
      </c>
      <c r="J45" t="s">
        <v>40</v>
      </c>
      <c r="K45" s="1">
        <v>43205</v>
      </c>
      <c r="L45">
        <v>1.46</v>
      </c>
      <c r="M45" t="s">
        <v>60</v>
      </c>
      <c r="N45" t="str">
        <f t="shared" si="0"/>
        <v>100000</v>
      </c>
      <c r="O45" t="str">
        <f t="shared" si="1"/>
        <v>0</v>
      </c>
    </row>
    <row r="46" spans="1:15">
      <c r="A46" t="s">
        <v>135</v>
      </c>
      <c r="B46" t="s">
        <v>14</v>
      </c>
      <c r="C46">
        <v>4.2</v>
      </c>
      <c r="D46">
        <v>26</v>
      </c>
      <c r="E46" t="s">
        <v>62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s="1">
        <v>43103</v>
      </c>
      <c r="L46" t="s">
        <v>20</v>
      </c>
      <c r="M46" t="s">
        <v>60</v>
      </c>
      <c r="N46" t="str">
        <f t="shared" si="0"/>
        <v>10000</v>
      </c>
      <c r="O46" t="str">
        <f t="shared" si="1"/>
        <v>0</v>
      </c>
    </row>
    <row r="47" spans="1:15">
      <c r="A47" t="s">
        <v>136</v>
      </c>
      <c r="B47" t="s">
        <v>14</v>
      </c>
      <c r="C47">
        <v>4.7</v>
      </c>
      <c r="D47">
        <v>174531</v>
      </c>
      <c r="E47" t="s">
        <v>120</v>
      </c>
      <c r="F47" t="s">
        <v>67</v>
      </c>
      <c r="G47" t="s">
        <v>17</v>
      </c>
      <c r="H47">
        <v>0</v>
      </c>
      <c r="I47" t="s">
        <v>18</v>
      </c>
      <c r="J47" t="s">
        <v>19</v>
      </c>
      <c r="K47" s="1">
        <v>43312</v>
      </c>
      <c r="L47" t="s">
        <v>137</v>
      </c>
      <c r="M47" t="s">
        <v>60</v>
      </c>
      <c r="N47" t="str">
        <f t="shared" si="0"/>
        <v>10000000</v>
      </c>
      <c r="O47" t="str">
        <f t="shared" si="1"/>
        <v>0</v>
      </c>
    </row>
    <row r="48" spans="1:15">
      <c r="A48" t="s">
        <v>138</v>
      </c>
      <c r="B48" t="s">
        <v>14</v>
      </c>
      <c r="C48">
        <v>4.5999999999999996</v>
      </c>
      <c r="D48">
        <v>1070</v>
      </c>
      <c r="E48" t="s">
        <v>139</v>
      </c>
      <c r="F48" t="s">
        <v>39</v>
      </c>
      <c r="G48" t="s">
        <v>17</v>
      </c>
      <c r="H48">
        <v>0</v>
      </c>
      <c r="I48" t="s">
        <v>18</v>
      </c>
      <c r="J48" t="s">
        <v>19</v>
      </c>
      <c r="K48" s="1">
        <v>43053</v>
      </c>
      <c r="L48">
        <v>1.6</v>
      </c>
      <c r="M48" t="s">
        <v>60</v>
      </c>
      <c r="N48" t="str">
        <f t="shared" si="0"/>
        <v>100000</v>
      </c>
      <c r="O48" t="str">
        <f t="shared" si="1"/>
        <v>0</v>
      </c>
    </row>
    <row r="49" spans="1:15">
      <c r="A49" t="s">
        <v>140</v>
      </c>
      <c r="B49" t="s">
        <v>14</v>
      </c>
      <c r="C49">
        <v>4.2</v>
      </c>
      <c r="D49">
        <v>85</v>
      </c>
      <c r="E49" t="s">
        <v>141</v>
      </c>
      <c r="F49" t="s">
        <v>39</v>
      </c>
      <c r="G49" t="s">
        <v>17</v>
      </c>
      <c r="H49">
        <v>0</v>
      </c>
      <c r="I49" t="s">
        <v>18</v>
      </c>
      <c r="J49" t="s">
        <v>19</v>
      </c>
      <c r="K49" s="1">
        <v>43086</v>
      </c>
      <c r="L49" t="s">
        <v>26</v>
      </c>
      <c r="M49" t="s">
        <v>60</v>
      </c>
      <c r="N49" t="str">
        <f t="shared" si="0"/>
        <v>100000</v>
      </c>
      <c r="O49" t="str">
        <f t="shared" si="1"/>
        <v>0</v>
      </c>
    </row>
    <row r="50" spans="1:15">
      <c r="A50" t="s">
        <v>142</v>
      </c>
      <c r="B50" t="s">
        <v>14</v>
      </c>
      <c r="C50">
        <v>4.3</v>
      </c>
      <c r="D50">
        <v>845</v>
      </c>
      <c r="E50" t="s">
        <v>143</v>
      </c>
      <c r="F50" t="s">
        <v>39</v>
      </c>
      <c r="G50" t="s">
        <v>17</v>
      </c>
      <c r="H50">
        <v>0</v>
      </c>
      <c r="I50" t="s">
        <v>18</v>
      </c>
      <c r="J50" t="s">
        <v>19</v>
      </c>
      <c r="K50" s="1">
        <v>43248</v>
      </c>
      <c r="L50">
        <v>1</v>
      </c>
      <c r="M50" t="s">
        <v>45</v>
      </c>
      <c r="N50" t="str">
        <f t="shared" si="0"/>
        <v>100000</v>
      </c>
      <c r="O50" t="str">
        <f t="shared" si="1"/>
        <v>0</v>
      </c>
    </row>
    <row r="51" spans="1:15">
      <c r="A51" t="s">
        <v>144</v>
      </c>
      <c r="B51" t="s">
        <v>145</v>
      </c>
      <c r="C51">
        <v>4.2</v>
      </c>
      <c r="D51">
        <v>367</v>
      </c>
      <c r="E51" t="s">
        <v>32</v>
      </c>
      <c r="F51" t="s">
        <v>39</v>
      </c>
      <c r="G51" t="s">
        <v>17</v>
      </c>
      <c r="H51">
        <v>0</v>
      </c>
      <c r="I51" t="s">
        <v>18</v>
      </c>
      <c r="J51" t="s">
        <v>146</v>
      </c>
      <c r="K51" s="1">
        <v>43230</v>
      </c>
      <c r="L51">
        <v>1</v>
      </c>
      <c r="M51" t="s">
        <v>21</v>
      </c>
      <c r="N51" t="str">
        <f t="shared" si="0"/>
        <v>100000</v>
      </c>
      <c r="O51" t="str">
        <f t="shared" si="1"/>
        <v>0</v>
      </c>
    </row>
    <row r="52" spans="1:15">
      <c r="A52" t="s">
        <v>147</v>
      </c>
      <c r="B52" t="s">
        <v>145</v>
      </c>
      <c r="C52">
        <v>4</v>
      </c>
      <c r="D52">
        <v>1598</v>
      </c>
      <c r="E52" t="s">
        <v>148</v>
      </c>
      <c r="F52" t="s">
        <v>49</v>
      </c>
      <c r="G52" t="s">
        <v>17</v>
      </c>
      <c r="H52">
        <v>0</v>
      </c>
      <c r="I52" t="s">
        <v>18</v>
      </c>
      <c r="J52" t="s">
        <v>146</v>
      </c>
      <c r="K52" s="1">
        <v>43307</v>
      </c>
      <c r="L52">
        <v>11</v>
      </c>
      <c r="M52" t="s">
        <v>60</v>
      </c>
      <c r="N52" t="str">
        <f t="shared" si="0"/>
        <v>1000000</v>
      </c>
      <c r="O52" t="str">
        <f t="shared" si="1"/>
        <v>0</v>
      </c>
    </row>
    <row r="53" spans="1:15">
      <c r="A53" t="s">
        <v>149</v>
      </c>
      <c r="B53" t="s">
        <v>145</v>
      </c>
      <c r="C53">
        <v>3.8</v>
      </c>
      <c r="D53">
        <v>284</v>
      </c>
      <c r="E53" t="s">
        <v>150</v>
      </c>
      <c r="F53" t="s">
        <v>39</v>
      </c>
      <c r="G53" t="s">
        <v>17</v>
      </c>
      <c r="H53">
        <v>0</v>
      </c>
      <c r="I53" t="s">
        <v>18</v>
      </c>
      <c r="J53" t="s">
        <v>146</v>
      </c>
      <c r="K53" s="1">
        <v>43307</v>
      </c>
      <c r="L53">
        <v>3</v>
      </c>
      <c r="M53" t="s">
        <v>60</v>
      </c>
      <c r="N53" t="str">
        <f t="shared" si="0"/>
        <v>100000</v>
      </c>
      <c r="O53" t="str">
        <f t="shared" si="1"/>
        <v>0</v>
      </c>
    </row>
    <row r="54" spans="1:15">
      <c r="A54" t="s">
        <v>151</v>
      </c>
      <c r="B54" t="s">
        <v>145</v>
      </c>
      <c r="C54">
        <v>4.5999999999999996</v>
      </c>
      <c r="D54">
        <v>17057</v>
      </c>
      <c r="E54" t="s">
        <v>35</v>
      </c>
      <c r="F54" t="s">
        <v>49</v>
      </c>
      <c r="G54" t="s">
        <v>17</v>
      </c>
      <c r="H54">
        <v>0</v>
      </c>
      <c r="I54" t="s">
        <v>18</v>
      </c>
      <c r="J54" t="s">
        <v>146</v>
      </c>
      <c r="K54" s="1">
        <v>43311</v>
      </c>
      <c r="L54" t="s">
        <v>35</v>
      </c>
      <c r="M54" t="s">
        <v>35</v>
      </c>
      <c r="N54" t="str">
        <f t="shared" si="0"/>
        <v>1000000</v>
      </c>
      <c r="O54" t="str">
        <f t="shared" si="1"/>
        <v>0</v>
      </c>
    </row>
    <row r="55" spans="1:15">
      <c r="A55" t="s">
        <v>152</v>
      </c>
      <c r="B55" t="s">
        <v>145</v>
      </c>
      <c r="C55">
        <v>3.9</v>
      </c>
      <c r="D55">
        <v>129</v>
      </c>
      <c r="E55" t="s">
        <v>153</v>
      </c>
      <c r="F55" t="s">
        <v>39</v>
      </c>
      <c r="G55" t="s">
        <v>17</v>
      </c>
      <c r="H55">
        <v>0</v>
      </c>
      <c r="I55" t="s">
        <v>18</v>
      </c>
      <c r="J55" t="s">
        <v>146</v>
      </c>
      <c r="K55" s="1">
        <v>43307</v>
      </c>
      <c r="L55">
        <v>3</v>
      </c>
      <c r="M55" t="s">
        <v>60</v>
      </c>
      <c r="N55" t="str">
        <f t="shared" si="0"/>
        <v>100000</v>
      </c>
      <c r="O55" t="str">
        <f t="shared" si="1"/>
        <v>0</v>
      </c>
    </row>
    <row r="56" spans="1:15">
      <c r="A56" t="s">
        <v>154</v>
      </c>
      <c r="B56" t="s">
        <v>145</v>
      </c>
      <c r="C56">
        <v>4.3</v>
      </c>
      <c r="D56">
        <v>542</v>
      </c>
      <c r="E56" t="s">
        <v>52</v>
      </c>
      <c r="F56" t="s">
        <v>39</v>
      </c>
      <c r="G56" t="s">
        <v>17</v>
      </c>
      <c r="H56">
        <v>0</v>
      </c>
      <c r="I56" t="s">
        <v>18</v>
      </c>
      <c r="J56" t="s">
        <v>146</v>
      </c>
      <c r="K56" s="1">
        <v>43312</v>
      </c>
      <c r="L56">
        <v>4</v>
      </c>
      <c r="M56" t="s">
        <v>60</v>
      </c>
      <c r="N56" t="str">
        <f t="shared" si="0"/>
        <v>100000</v>
      </c>
      <c r="O56" t="str">
        <f t="shared" si="1"/>
        <v>0</v>
      </c>
    </row>
    <row r="57" spans="1:15">
      <c r="A57" t="s">
        <v>155</v>
      </c>
      <c r="B57" t="s">
        <v>145</v>
      </c>
      <c r="C57">
        <v>4.9000000000000004</v>
      </c>
      <c r="D57">
        <v>10479</v>
      </c>
      <c r="E57" t="s">
        <v>52</v>
      </c>
      <c r="F57" t="s">
        <v>39</v>
      </c>
      <c r="G57" t="s">
        <v>17</v>
      </c>
      <c r="H57">
        <v>0</v>
      </c>
      <c r="I57" t="s">
        <v>18</v>
      </c>
      <c r="J57" t="s">
        <v>146</v>
      </c>
      <c r="K57" s="1">
        <v>43299</v>
      </c>
      <c r="L57" t="s">
        <v>156</v>
      </c>
      <c r="M57" t="s">
        <v>64</v>
      </c>
      <c r="N57" t="str">
        <f t="shared" si="0"/>
        <v>100000</v>
      </c>
      <c r="O57" t="str">
        <f t="shared" si="1"/>
        <v>0</v>
      </c>
    </row>
    <row r="58" spans="1:15">
      <c r="A58" t="s">
        <v>157</v>
      </c>
      <c r="B58" t="s">
        <v>145</v>
      </c>
      <c r="C58">
        <v>4.4000000000000004</v>
      </c>
      <c r="D58">
        <v>805</v>
      </c>
      <c r="E58" t="s">
        <v>43</v>
      </c>
      <c r="F58" t="s">
        <v>44</v>
      </c>
      <c r="G58" t="s">
        <v>17</v>
      </c>
      <c r="H58">
        <v>0</v>
      </c>
      <c r="I58" t="s">
        <v>18</v>
      </c>
      <c r="J58" t="s">
        <v>146</v>
      </c>
      <c r="K58" s="1">
        <v>43310</v>
      </c>
      <c r="L58" t="s">
        <v>158</v>
      </c>
      <c r="M58" t="s">
        <v>41</v>
      </c>
      <c r="N58" t="str">
        <f t="shared" si="0"/>
        <v>50000</v>
      </c>
      <c r="O58" t="str">
        <f t="shared" si="1"/>
        <v>0</v>
      </c>
    </row>
    <row r="59" spans="1:15">
      <c r="A59" t="s">
        <v>159</v>
      </c>
      <c r="B59" t="s">
        <v>145</v>
      </c>
      <c r="C59">
        <v>4.2</v>
      </c>
      <c r="D59">
        <v>129</v>
      </c>
      <c r="E59" t="s">
        <v>160</v>
      </c>
      <c r="F59" t="s">
        <v>39</v>
      </c>
      <c r="G59" t="s">
        <v>17</v>
      </c>
      <c r="H59">
        <v>0</v>
      </c>
      <c r="I59" t="s">
        <v>18</v>
      </c>
      <c r="J59" t="s">
        <v>146</v>
      </c>
      <c r="K59" s="1">
        <v>43307</v>
      </c>
      <c r="L59">
        <v>3</v>
      </c>
      <c r="M59" t="s">
        <v>60</v>
      </c>
      <c r="N59" t="str">
        <f t="shared" si="0"/>
        <v>100000</v>
      </c>
      <c r="O59" t="str">
        <f t="shared" si="1"/>
        <v>0</v>
      </c>
    </row>
    <row r="60" spans="1:15">
      <c r="A60" t="s">
        <v>161</v>
      </c>
      <c r="B60" t="s">
        <v>145</v>
      </c>
      <c r="C60">
        <v>4</v>
      </c>
      <c r="D60">
        <v>1403</v>
      </c>
      <c r="E60" t="s">
        <v>162</v>
      </c>
      <c r="F60" t="s">
        <v>39</v>
      </c>
      <c r="G60" t="s">
        <v>17</v>
      </c>
      <c r="H60">
        <v>0</v>
      </c>
      <c r="I60" t="s">
        <v>18</v>
      </c>
      <c r="J60" t="s">
        <v>146</v>
      </c>
      <c r="K60" s="1">
        <v>41877</v>
      </c>
      <c r="L60" t="s">
        <v>163</v>
      </c>
      <c r="M60" t="s">
        <v>164</v>
      </c>
      <c r="N60" t="str">
        <f t="shared" si="0"/>
        <v>100000</v>
      </c>
      <c r="O60" t="str">
        <f t="shared" si="1"/>
        <v>0</v>
      </c>
    </row>
    <row r="61" spans="1:15">
      <c r="A61" t="s">
        <v>165</v>
      </c>
      <c r="B61" t="s">
        <v>145</v>
      </c>
      <c r="C61">
        <v>3.9</v>
      </c>
      <c r="D61">
        <v>3971</v>
      </c>
      <c r="E61" t="s">
        <v>166</v>
      </c>
      <c r="F61" t="s">
        <v>39</v>
      </c>
      <c r="G61" t="s">
        <v>17</v>
      </c>
      <c r="H61">
        <v>0</v>
      </c>
      <c r="I61" t="s">
        <v>18</v>
      </c>
      <c r="J61" t="s">
        <v>146</v>
      </c>
      <c r="K61" s="1">
        <v>43311</v>
      </c>
      <c r="L61">
        <v>2.4929999999999999</v>
      </c>
      <c r="M61" t="s">
        <v>41</v>
      </c>
      <c r="N61" t="str">
        <f t="shared" si="0"/>
        <v>100000</v>
      </c>
      <c r="O61" t="str">
        <f t="shared" si="1"/>
        <v>0</v>
      </c>
    </row>
    <row r="62" spans="1:15">
      <c r="A62" t="s">
        <v>167</v>
      </c>
      <c r="B62" t="s">
        <v>145</v>
      </c>
      <c r="C62">
        <v>4.5999999999999996</v>
      </c>
      <c r="D62">
        <v>534</v>
      </c>
      <c r="E62" t="s">
        <v>168</v>
      </c>
      <c r="F62" t="s">
        <v>16</v>
      </c>
      <c r="G62" t="s">
        <v>17</v>
      </c>
      <c r="H62">
        <v>0</v>
      </c>
      <c r="I62" t="s">
        <v>18</v>
      </c>
      <c r="J62" t="s">
        <v>146</v>
      </c>
      <c r="K62" s="1">
        <v>43289</v>
      </c>
      <c r="L62" t="s">
        <v>169</v>
      </c>
      <c r="M62" t="s">
        <v>21</v>
      </c>
      <c r="N62" t="str">
        <f t="shared" si="0"/>
        <v>10000</v>
      </c>
      <c r="O62" t="str">
        <f t="shared" si="1"/>
        <v>0</v>
      </c>
    </row>
    <row r="63" spans="1:15">
      <c r="A63" t="s">
        <v>170</v>
      </c>
      <c r="B63" t="s">
        <v>145</v>
      </c>
      <c r="C63">
        <v>4.9000000000000004</v>
      </c>
      <c r="D63">
        <v>7774</v>
      </c>
      <c r="E63" t="s">
        <v>80</v>
      </c>
      <c r="F63" t="s">
        <v>39</v>
      </c>
      <c r="G63" t="s">
        <v>17</v>
      </c>
      <c r="H63">
        <v>0</v>
      </c>
      <c r="I63" t="s">
        <v>18</v>
      </c>
      <c r="J63" t="s">
        <v>146</v>
      </c>
      <c r="K63" s="1">
        <v>43284</v>
      </c>
      <c r="L63">
        <v>1.7</v>
      </c>
      <c r="M63" t="s">
        <v>36</v>
      </c>
      <c r="N63" t="str">
        <f t="shared" si="0"/>
        <v>100000</v>
      </c>
      <c r="O63" t="str">
        <f t="shared" si="1"/>
        <v>0</v>
      </c>
    </row>
    <row r="64" spans="1:15">
      <c r="A64" t="s">
        <v>171</v>
      </c>
      <c r="B64" t="s">
        <v>145</v>
      </c>
      <c r="C64">
        <v>4.3</v>
      </c>
      <c r="D64">
        <v>38846</v>
      </c>
      <c r="E64" t="s">
        <v>172</v>
      </c>
      <c r="F64" t="s">
        <v>49</v>
      </c>
      <c r="G64" t="s">
        <v>17</v>
      </c>
      <c r="H64">
        <v>0</v>
      </c>
      <c r="I64" t="s">
        <v>18</v>
      </c>
      <c r="J64" t="s">
        <v>146</v>
      </c>
      <c r="K64" s="1">
        <v>43309</v>
      </c>
      <c r="L64" t="s">
        <v>173</v>
      </c>
      <c r="M64" t="s">
        <v>60</v>
      </c>
      <c r="N64" t="str">
        <f t="shared" si="0"/>
        <v>1000000</v>
      </c>
      <c r="O64" t="str">
        <f t="shared" si="1"/>
        <v>0</v>
      </c>
    </row>
    <row r="65" spans="1:15">
      <c r="A65" t="s">
        <v>174</v>
      </c>
      <c r="B65" t="s">
        <v>145</v>
      </c>
      <c r="C65">
        <v>4.5999999999999996</v>
      </c>
      <c r="D65">
        <v>2431</v>
      </c>
      <c r="E65" t="s">
        <v>175</v>
      </c>
      <c r="F65" t="s">
        <v>39</v>
      </c>
      <c r="G65" t="s">
        <v>17</v>
      </c>
      <c r="H65">
        <v>0</v>
      </c>
      <c r="I65" t="s">
        <v>18</v>
      </c>
      <c r="J65" t="s">
        <v>146</v>
      </c>
      <c r="K65" s="1">
        <v>43263</v>
      </c>
      <c r="L65">
        <v>1.37</v>
      </c>
      <c r="M65" t="s">
        <v>64</v>
      </c>
      <c r="N65" t="str">
        <f t="shared" si="0"/>
        <v>100000</v>
      </c>
      <c r="O65" t="str">
        <f t="shared" si="1"/>
        <v>0</v>
      </c>
    </row>
    <row r="66" spans="1:15">
      <c r="A66" t="s">
        <v>176</v>
      </c>
      <c r="B66" t="s">
        <v>145</v>
      </c>
      <c r="C66">
        <v>4.9000000000000004</v>
      </c>
      <c r="D66">
        <v>6090</v>
      </c>
      <c r="E66" t="s">
        <v>177</v>
      </c>
      <c r="F66" t="s">
        <v>39</v>
      </c>
      <c r="G66" t="s">
        <v>17</v>
      </c>
      <c r="H66">
        <v>0</v>
      </c>
      <c r="I66" t="s">
        <v>18</v>
      </c>
      <c r="J66" t="s">
        <v>146</v>
      </c>
      <c r="K66" s="1">
        <v>43284</v>
      </c>
      <c r="L66">
        <v>1.7</v>
      </c>
      <c r="M66" t="s">
        <v>36</v>
      </c>
      <c r="N66" t="str">
        <f t="shared" ref="N66:N129" si="2">SUBSTITUTE(SUBSTITUTE(F66,"+",""),",","")</f>
        <v>100000</v>
      </c>
      <c r="O66" t="str">
        <f t="shared" si="1"/>
        <v>0</v>
      </c>
    </row>
    <row r="67" spans="1:15">
      <c r="A67" t="s">
        <v>178</v>
      </c>
      <c r="B67" t="s">
        <v>145</v>
      </c>
      <c r="C67">
        <v>3.9</v>
      </c>
      <c r="D67">
        <v>295</v>
      </c>
      <c r="E67" t="s">
        <v>74</v>
      </c>
      <c r="F67" t="s">
        <v>16</v>
      </c>
      <c r="G67" t="s">
        <v>17</v>
      </c>
      <c r="H67">
        <v>0</v>
      </c>
      <c r="I67" t="s">
        <v>18</v>
      </c>
      <c r="J67" t="s">
        <v>146</v>
      </c>
      <c r="K67" s="1">
        <v>43311</v>
      </c>
      <c r="L67" t="s">
        <v>179</v>
      </c>
      <c r="M67" t="s">
        <v>41</v>
      </c>
      <c r="N67" t="str">
        <f t="shared" si="2"/>
        <v>10000</v>
      </c>
      <c r="O67" t="str">
        <f t="shared" ref="O67:O130" si="3">SUBSTITUTE(H67,"$","")</f>
        <v>0</v>
      </c>
    </row>
    <row r="68" spans="1:15">
      <c r="A68" t="s">
        <v>180</v>
      </c>
      <c r="B68" t="s">
        <v>145</v>
      </c>
      <c r="C68">
        <v>4</v>
      </c>
      <c r="D68">
        <v>190</v>
      </c>
      <c r="E68" t="s">
        <v>181</v>
      </c>
      <c r="F68" t="s">
        <v>44</v>
      </c>
      <c r="G68" t="s">
        <v>17</v>
      </c>
      <c r="H68">
        <v>0</v>
      </c>
      <c r="I68" t="s">
        <v>18</v>
      </c>
      <c r="J68" t="s">
        <v>146</v>
      </c>
      <c r="K68" s="1">
        <v>42657</v>
      </c>
      <c r="L68">
        <v>1</v>
      </c>
      <c r="M68" t="s">
        <v>45</v>
      </c>
      <c r="N68" t="str">
        <f t="shared" si="2"/>
        <v>50000</v>
      </c>
      <c r="O68" t="str">
        <f t="shared" si="3"/>
        <v>0</v>
      </c>
    </row>
    <row r="69" spans="1:15">
      <c r="A69" t="s">
        <v>182</v>
      </c>
      <c r="B69" t="s">
        <v>145</v>
      </c>
      <c r="C69">
        <v>4.3</v>
      </c>
      <c r="D69">
        <v>40211</v>
      </c>
      <c r="E69" t="s">
        <v>35</v>
      </c>
      <c r="F69" t="s">
        <v>29</v>
      </c>
      <c r="G69" t="s">
        <v>17</v>
      </c>
      <c r="H69">
        <v>0</v>
      </c>
      <c r="I69" t="s">
        <v>18</v>
      </c>
      <c r="J69" t="s">
        <v>146</v>
      </c>
      <c r="K69" s="1">
        <v>43311</v>
      </c>
      <c r="L69" t="s">
        <v>35</v>
      </c>
      <c r="M69" t="s">
        <v>35</v>
      </c>
      <c r="N69" t="str">
        <f t="shared" si="2"/>
        <v>5000000</v>
      </c>
      <c r="O69" t="str">
        <f t="shared" si="3"/>
        <v>0</v>
      </c>
    </row>
    <row r="70" spans="1:15">
      <c r="A70" t="s">
        <v>183</v>
      </c>
      <c r="B70" t="s">
        <v>145</v>
      </c>
      <c r="C70">
        <v>3.9</v>
      </c>
      <c r="D70">
        <v>356</v>
      </c>
      <c r="E70" t="s">
        <v>35</v>
      </c>
      <c r="F70" t="s">
        <v>39</v>
      </c>
      <c r="G70" t="s">
        <v>17</v>
      </c>
      <c r="H70">
        <v>0</v>
      </c>
      <c r="I70" t="s">
        <v>18</v>
      </c>
      <c r="J70" t="s">
        <v>146</v>
      </c>
      <c r="K70" s="1">
        <v>43245</v>
      </c>
      <c r="L70" t="s">
        <v>35</v>
      </c>
      <c r="M70" t="s">
        <v>35</v>
      </c>
      <c r="N70" t="str">
        <f t="shared" si="2"/>
        <v>100000</v>
      </c>
      <c r="O70" t="str">
        <f t="shared" si="3"/>
        <v>0</v>
      </c>
    </row>
    <row r="71" spans="1:15">
      <c r="A71" t="s">
        <v>184</v>
      </c>
      <c r="B71" t="s">
        <v>145</v>
      </c>
      <c r="C71">
        <v>4.2</v>
      </c>
      <c r="D71">
        <v>52530</v>
      </c>
      <c r="E71" t="s">
        <v>94</v>
      </c>
      <c r="F71" t="s">
        <v>29</v>
      </c>
      <c r="G71" t="s">
        <v>17</v>
      </c>
      <c r="H71">
        <v>0</v>
      </c>
      <c r="I71" t="s">
        <v>18</v>
      </c>
      <c r="J71" t="s">
        <v>146</v>
      </c>
      <c r="K71" s="1">
        <v>43297</v>
      </c>
      <c r="L71" t="s">
        <v>185</v>
      </c>
      <c r="M71" t="s">
        <v>21</v>
      </c>
      <c r="N71" t="str">
        <f t="shared" si="2"/>
        <v>5000000</v>
      </c>
      <c r="O71" t="str">
        <f t="shared" si="3"/>
        <v>0</v>
      </c>
    </row>
    <row r="72" spans="1:15">
      <c r="A72" t="s">
        <v>186</v>
      </c>
      <c r="B72" t="s">
        <v>145</v>
      </c>
      <c r="C72">
        <v>4.8</v>
      </c>
      <c r="D72">
        <v>116986</v>
      </c>
      <c r="E72" t="s">
        <v>153</v>
      </c>
      <c r="F72" t="s">
        <v>29</v>
      </c>
      <c r="G72" t="s">
        <v>17</v>
      </c>
      <c r="H72">
        <v>0</v>
      </c>
      <c r="I72" t="s">
        <v>18</v>
      </c>
      <c r="J72" t="s">
        <v>146</v>
      </c>
      <c r="K72" s="1">
        <v>43314</v>
      </c>
      <c r="L72" t="s">
        <v>187</v>
      </c>
      <c r="M72" t="s">
        <v>21</v>
      </c>
      <c r="N72" t="str">
        <f t="shared" si="2"/>
        <v>5000000</v>
      </c>
      <c r="O72" t="str">
        <f t="shared" si="3"/>
        <v>0</v>
      </c>
    </row>
    <row r="73" spans="1:15">
      <c r="A73" t="s">
        <v>188</v>
      </c>
      <c r="B73" t="s">
        <v>145</v>
      </c>
      <c r="C73">
        <v>3.6</v>
      </c>
      <c r="D73">
        <v>1379</v>
      </c>
      <c r="E73" t="s">
        <v>189</v>
      </c>
      <c r="F73" t="s">
        <v>24</v>
      </c>
      <c r="G73" t="s">
        <v>17</v>
      </c>
      <c r="H73">
        <v>0</v>
      </c>
      <c r="I73" t="s">
        <v>18</v>
      </c>
      <c r="J73" t="s">
        <v>146</v>
      </c>
      <c r="K73" s="1">
        <v>43314</v>
      </c>
      <c r="L73" t="s">
        <v>190</v>
      </c>
      <c r="M73" t="s">
        <v>36</v>
      </c>
      <c r="N73" t="str">
        <f t="shared" si="2"/>
        <v>500000</v>
      </c>
      <c r="O73" t="str">
        <f t="shared" si="3"/>
        <v>0</v>
      </c>
    </row>
    <row r="74" spans="1:15">
      <c r="A74" t="s">
        <v>191</v>
      </c>
      <c r="B74" t="s">
        <v>145</v>
      </c>
      <c r="C74">
        <v>4.2</v>
      </c>
      <c r="D74">
        <v>271920</v>
      </c>
      <c r="E74" t="s">
        <v>189</v>
      </c>
      <c r="F74" t="s">
        <v>67</v>
      </c>
      <c r="G74" t="s">
        <v>17</v>
      </c>
      <c r="H74">
        <v>0</v>
      </c>
      <c r="I74" t="s">
        <v>34</v>
      </c>
      <c r="J74" t="s">
        <v>146</v>
      </c>
      <c r="K74" s="1">
        <v>43292</v>
      </c>
      <c r="L74" t="s">
        <v>35</v>
      </c>
      <c r="M74" t="s">
        <v>192</v>
      </c>
      <c r="N74" t="str">
        <f t="shared" si="2"/>
        <v>10000000</v>
      </c>
      <c r="O74" t="str">
        <f t="shared" si="3"/>
        <v>0</v>
      </c>
    </row>
    <row r="75" spans="1:15">
      <c r="A75" t="s">
        <v>193</v>
      </c>
      <c r="B75" t="s">
        <v>145</v>
      </c>
      <c r="C75">
        <v>4.8</v>
      </c>
      <c r="D75">
        <v>736</v>
      </c>
      <c r="E75" t="s">
        <v>35</v>
      </c>
      <c r="F75" t="s">
        <v>39</v>
      </c>
      <c r="G75" t="s">
        <v>17</v>
      </c>
      <c r="H75">
        <v>0</v>
      </c>
      <c r="I75" t="s">
        <v>18</v>
      </c>
      <c r="J75" t="s">
        <v>146</v>
      </c>
      <c r="K75" s="1">
        <v>43310</v>
      </c>
      <c r="L75">
        <v>2.9</v>
      </c>
      <c r="M75" t="s">
        <v>123</v>
      </c>
      <c r="N75" t="str">
        <f t="shared" si="2"/>
        <v>100000</v>
      </c>
      <c r="O75" t="str">
        <f t="shared" si="3"/>
        <v>0</v>
      </c>
    </row>
    <row r="76" spans="1:15">
      <c r="A76" t="s">
        <v>194</v>
      </c>
      <c r="B76" t="s">
        <v>145</v>
      </c>
      <c r="C76">
        <v>4.8</v>
      </c>
      <c r="D76">
        <v>7021</v>
      </c>
      <c r="E76" t="s">
        <v>80</v>
      </c>
      <c r="F76" t="s">
        <v>24</v>
      </c>
      <c r="G76" t="s">
        <v>17</v>
      </c>
      <c r="H76">
        <v>0</v>
      </c>
      <c r="I76" t="s">
        <v>18</v>
      </c>
      <c r="J76" t="s">
        <v>146</v>
      </c>
      <c r="K76" s="1">
        <v>43308</v>
      </c>
      <c r="L76">
        <v>1.79</v>
      </c>
      <c r="M76" t="s">
        <v>64</v>
      </c>
      <c r="N76" t="str">
        <f t="shared" si="2"/>
        <v>500000</v>
      </c>
      <c r="O76" t="str">
        <f t="shared" si="3"/>
        <v>0</v>
      </c>
    </row>
    <row r="77" spans="1:15">
      <c r="A77" t="s">
        <v>195</v>
      </c>
      <c r="B77" t="s">
        <v>145</v>
      </c>
      <c r="C77">
        <v>4.5999999999999996</v>
      </c>
      <c r="D77">
        <v>197</v>
      </c>
      <c r="E77" t="s">
        <v>196</v>
      </c>
      <c r="F77" t="s">
        <v>44</v>
      </c>
      <c r="G77" t="s">
        <v>17</v>
      </c>
      <c r="H77">
        <v>0</v>
      </c>
      <c r="I77" t="s">
        <v>18</v>
      </c>
      <c r="J77" t="s">
        <v>146</v>
      </c>
      <c r="K77" s="1">
        <v>43265</v>
      </c>
      <c r="L77">
        <v>1.3</v>
      </c>
      <c r="M77" t="s">
        <v>64</v>
      </c>
      <c r="N77" t="str">
        <f t="shared" si="2"/>
        <v>50000</v>
      </c>
      <c r="O77" t="str">
        <f t="shared" si="3"/>
        <v>0</v>
      </c>
    </row>
    <row r="78" spans="1:15">
      <c r="A78" t="s">
        <v>197</v>
      </c>
      <c r="B78" t="s">
        <v>145</v>
      </c>
      <c r="C78">
        <v>4.5</v>
      </c>
      <c r="D78">
        <v>737</v>
      </c>
      <c r="E78" t="s">
        <v>198</v>
      </c>
      <c r="F78" t="s">
        <v>39</v>
      </c>
      <c r="G78" t="s">
        <v>17</v>
      </c>
      <c r="H78">
        <v>0</v>
      </c>
      <c r="I78" t="s">
        <v>18</v>
      </c>
      <c r="J78" t="s">
        <v>146</v>
      </c>
      <c r="K78" s="1">
        <v>43259</v>
      </c>
      <c r="L78" t="s">
        <v>199</v>
      </c>
      <c r="M78" t="s">
        <v>60</v>
      </c>
      <c r="N78" t="str">
        <f t="shared" si="2"/>
        <v>100000</v>
      </c>
      <c r="O78" t="str">
        <f t="shared" si="3"/>
        <v>0</v>
      </c>
    </row>
    <row r="79" spans="1:15">
      <c r="A79" t="s">
        <v>200</v>
      </c>
      <c r="B79" t="s">
        <v>145</v>
      </c>
      <c r="C79">
        <v>4.3</v>
      </c>
      <c r="D79">
        <v>3574</v>
      </c>
      <c r="E79" t="s">
        <v>201</v>
      </c>
      <c r="F79" t="s">
        <v>49</v>
      </c>
      <c r="G79" t="s">
        <v>17</v>
      </c>
      <c r="H79">
        <v>0</v>
      </c>
      <c r="I79" t="s">
        <v>91</v>
      </c>
      <c r="J79" t="s">
        <v>146</v>
      </c>
      <c r="K79" s="1">
        <v>43285</v>
      </c>
      <c r="L79">
        <v>1.6</v>
      </c>
      <c r="M79" t="s">
        <v>64</v>
      </c>
      <c r="N79" t="str">
        <f t="shared" si="2"/>
        <v>1000000</v>
      </c>
      <c r="O79" t="str">
        <f t="shared" si="3"/>
        <v>0</v>
      </c>
    </row>
    <row r="80" spans="1:15">
      <c r="A80" t="s">
        <v>202</v>
      </c>
      <c r="B80" t="s">
        <v>145</v>
      </c>
      <c r="C80">
        <v>4.5</v>
      </c>
      <c r="D80">
        <v>994</v>
      </c>
      <c r="E80" t="s">
        <v>203</v>
      </c>
      <c r="F80" t="s">
        <v>39</v>
      </c>
      <c r="G80" t="s">
        <v>17</v>
      </c>
      <c r="H80">
        <v>0</v>
      </c>
      <c r="I80" t="s">
        <v>18</v>
      </c>
      <c r="J80" t="s">
        <v>146</v>
      </c>
      <c r="K80" s="1">
        <v>43186</v>
      </c>
      <c r="L80">
        <v>1.6</v>
      </c>
      <c r="M80" t="s">
        <v>60</v>
      </c>
      <c r="N80" t="str">
        <f t="shared" si="2"/>
        <v>100000</v>
      </c>
      <c r="O80" t="str">
        <f t="shared" si="3"/>
        <v>0</v>
      </c>
    </row>
    <row r="81" spans="1:15">
      <c r="A81" t="s">
        <v>204</v>
      </c>
      <c r="B81" t="s">
        <v>145</v>
      </c>
      <c r="C81">
        <v>4.9000000000000004</v>
      </c>
      <c r="D81">
        <v>197136</v>
      </c>
      <c r="E81" t="s">
        <v>205</v>
      </c>
      <c r="F81" t="s">
        <v>49</v>
      </c>
      <c r="G81" t="s">
        <v>17</v>
      </c>
      <c r="H81">
        <v>0</v>
      </c>
      <c r="I81" t="s">
        <v>18</v>
      </c>
      <c r="J81" t="s">
        <v>146</v>
      </c>
      <c r="K81" s="1">
        <v>43296</v>
      </c>
      <c r="L81">
        <v>8.31</v>
      </c>
      <c r="M81" t="s">
        <v>60</v>
      </c>
      <c r="N81" t="str">
        <f t="shared" si="2"/>
        <v>1000000</v>
      </c>
      <c r="O81" t="str">
        <f t="shared" si="3"/>
        <v>0</v>
      </c>
    </row>
    <row r="82" spans="1:15">
      <c r="A82" t="s">
        <v>206</v>
      </c>
      <c r="B82" t="s">
        <v>145</v>
      </c>
      <c r="C82">
        <v>3.9</v>
      </c>
      <c r="D82">
        <v>142</v>
      </c>
      <c r="E82" t="s">
        <v>207</v>
      </c>
      <c r="F82" t="s">
        <v>44</v>
      </c>
      <c r="G82" t="s">
        <v>17</v>
      </c>
      <c r="H82">
        <v>0</v>
      </c>
      <c r="I82" t="s">
        <v>18</v>
      </c>
      <c r="J82" t="s">
        <v>146</v>
      </c>
      <c r="K82" s="1">
        <v>43305</v>
      </c>
      <c r="L82" t="s">
        <v>208</v>
      </c>
      <c r="M82" t="s">
        <v>209</v>
      </c>
      <c r="N82" t="str">
        <f t="shared" si="2"/>
        <v>50000</v>
      </c>
      <c r="O82" t="str">
        <f t="shared" si="3"/>
        <v>0</v>
      </c>
    </row>
    <row r="83" spans="1:15">
      <c r="A83" t="s">
        <v>210</v>
      </c>
      <c r="B83" t="s">
        <v>145</v>
      </c>
      <c r="C83">
        <v>4.4000000000000004</v>
      </c>
      <c r="D83">
        <v>15168</v>
      </c>
      <c r="E83" t="s">
        <v>71</v>
      </c>
      <c r="F83" t="s">
        <v>49</v>
      </c>
      <c r="G83" t="s">
        <v>17</v>
      </c>
      <c r="H83">
        <v>0</v>
      </c>
      <c r="I83" t="s">
        <v>18</v>
      </c>
      <c r="J83" t="s">
        <v>146</v>
      </c>
      <c r="K83" s="1">
        <v>43308</v>
      </c>
      <c r="L83" t="s">
        <v>211</v>
      </c>
      <c r="M83" t="s">
        <v>36</v>
      </c>
      <c r="N83" t="str">
        <f t="shared" si="2"/>
        <v>1000000</v>
      </c>
      <c r="O83" t="str">
        <f t="shared" si="3"/>
        <v>0</v>
      </c>
    </row>
    <row r="84" spans="1:15">
      <c r="A84" t="s">
        <v>212</v>
      </c>
      <c r="B84" t="s">
        <v>145</v>
      </c>
      <c r="C84">
        <v>4</v>
      </c>
      <c r="D84">
        <v>2155</v>
      </c>
      <c r="E84" t="s">
        <v>128</v>
      </c>
      <c r="F84" t="s">
        <v>24</v>
      </c>
      <c r="G84" t="s">
        <v>17</v>
      </c>
      <c r="H84">
        <v>0</v>
      </c>
      <c r="I84" t="s">
        <v>18</v>
      </c>
      <c r="J84" t="s">
        <v>146</v>
      </c>
      <c r="K84" s="1">
        <v>43311</v>
      </c>
      <c r="L84" t="s">
        <v>213</v>
      </c>
      <c r="M84" t="s">
        <v>192</v>
      </c>
      <c r="N84" t="str">
        <f t="shared" si="2"/>
        <v>500000</v>
      </c>
      <c r="O84" t="str">
        <f t="shared" si="3"/>
        <v>0</v>
      </c>
    </row>
    <row r="85" spans="1:15">
      <c r="A85" t="s">
        <v>214</v>
      </c>
      <c r="B85" t="s">
        <v>145</v>
      </c>
      <c r="C85">
        <v>4.3</v>
      </c>
      <c r="D85">
        <v>138</v>
      </c>
      <c r="E85" t="s">
        <v>215</v>
      </c>
      <c r="F85" t="s">
        <v>39</v>
      </c>
      <c r="G85" t="s">
        <v>17</v>
      </c>
      <c r="H85">
        <v>0</v>
      </c>
      <c r="I85" t="s">
        <v>18</v>
      </c>
      <c r="J85" t="s">
        <v>146</v>
      </c>
      <c r="K85" s="1">
        <v>43304</v>
      </c>
      <c r="L85">
        <v>1</v>
      </c>
      <c r="M85" t="s">
        <v>21</v>
      </c>
      <c r="N85" t="str">
        <f t="shared" si="2"/>
        <v>100000</v>
      </c>
      <c r="O85" t="str">
        <f t="shared" si="3"/>
        <v>0</v>
      </c>
    </row>
    <row r="86" spans="1:15">
      <c r="A86" t="s">
        <v>216</v>
      </c>
      <c r="B86" t="s">
        <v>145</v>
      </c>
      <c r="C86">
        <v>3.7</v>
      </c>
      <c r="D86">
        <v>5414</v>
      </c>
      <c r="E86" t="s">
        <v>217</v>
      </c>
      <c r="F86" t="s">
        <v>49</v>
      </c>
      <c r="G86" t="s">
        <v>17</v>
      </c>
      <c r="H86">
        <v>0</v>
      </c>
      <c r="I86" t="s">
        <v>18</v>
      </c>
      <c r="J86" t="s">
        <v>146</v>
      </c>
      <c r="K86" s="1">
        <v>43304</v>
      </c>
      <c r="L86" t="s">
        <v>218</v>
      </c>
      <c r="M86" t="s">
        <v>41</v>
      </c>
      <c r="N86" t="str">
        <f t="shared" si="2"/>
        <v>1000000</v>
      </c>
      <c r="O86" t="str">
        <f t="shared" si="3"/>
        <v>0</v>
      </c>
    </row>
    <row r="87" spans="1:15">
      <c r="A87" t="s">
        <v>219</v>
      </c>
      <c r="B87" t="s">
        <v>145</v>
      </c>
      <c r="C87">
        <v>4.4000000000000004</v>
      </c>
      <c r="D87">
        <v>21777</v>
      </c>
      <c r="E87" t="s">
        <v>35</v>
      </c>
      <c r="F87" t="s">
        <v>49</v>
      </c>
      <c r="G87" t="s">
        <v>17</v>
      </c>
      <c r="H87">
        <v>0</v>
      </c>
      <c r="I87" t="s">
        <v>18</v>
      </c>
      <c r="J87" t="s">
        <v>146</v>
      </c>
      <c r="K87" s="1">
        <v>43316</v>
      </c>
      <c r="L87" t="s">
        <v>35</v>
      </c>
      <c r="M87" t="s">
        <v>35</v>
      </c>
      <c r="N87" t="str">
        <f t="shared" si="2"/>
        <v>1000000</v>
      </c>
      <c r="O87" t="str">
        <f t="shared" si="3"/>
        <v>0</v>
      </c>
    </row>
    <row r="88" spans="1:15">
      <c r="A88" t="s">
        <v>220</v>
      </c>
      <c r="B88" t="s">
        <v>145</v>
      </c>
      <c r="C88">
        <v>4.3</v>
      </c>
      <c r="D88">
        <v>348</v>
      </c>
      <c r="E88" t="s">
        <v>205</v>
      </c>
      <c r="F88" t="s">
        <v>39</v>
      </c>
      <c r="G88" t="s">
        <v>17</v>
      </c>
      <c r="H88">
        <v>0</v>
      </c>
      <c r="I88" t="s">
        <v>18</v>
      </c>
      <c r="J88" t="s">
        <v>146</v>
      </c>
      <c r="K88" s="1">
        <v>43310</v>
      </c>
      <c r="L88" t="s">
        <v>221</v>
      </c>
      <c r="M88" t="s">
        <v>45</v>
      </c>
      <c r="N88" t="str">
        <f t="shared" si="2"/>
        <v>100000</v>
      </c>
      <c r="O88" t="str">
        <f t="shared" si="3"/>
        <v>0</v>
      </c>
    </row>
    <row r="89" spans="1:15">
      <c r="A89" t="s">
        <v>222</v>
      </c>
      <c r="B89" t="s">
        <v>145</v>
      </c>
      <c r="C89">
        <v>3.2</v>
      </c>
      <c r="D89">
        <v>250</v>
      </c>
      <c r="E89" t="s">
        <v>223</v>
      </c>
      <c r="F89" t="s">
        <v>39</v>
      </c>
      <c r="G89" t="s">
        <v>17</v>
      </c>
      <c r="H89">
        <v>0</v>
      </c>
      <c r="I89" t="s">
        <v>18</v>
      </c>
      <c r="J89" t="s">
        <v>146</v>
      </c>
      <c r="K89" s="1">
        <v>43217</v>
      </c>
      <c r="L89">
        <v>1.4</v>
      </c>
      <c r="M89" t="s">
        <v>21</v>
      </c>
      <c r="N89" t="str">
        <f t="shared" si="2"/>
        <v>100000</v>
      </c>
      <c r="O89" t="str">
        <f t="shared" si="3"/>
        <v>0</v>
      </c>
    </row>
    <row r="90" spans="1:15">
      <c r="A90" t="s">
        <v>224</v>
      </c>
      <c r="B90" t="s">
        <v>145</v>
      </c>
      <c r="C90">
        <v>4.5999999999999996</v>
      </c>
      <c r="D90">
        <v>13372</v>
      </c>
      <c r="E90" t="s">
        <v>35</v>
      </c>
      <c r="F90" t="s">
        <v>49</v>
      </c>
      <c r="G90" t="s">
        <v>17</v>
      </c>
      <c r="H90">
        <v>0</v>
      </c>
      <c r="I90" t="s">
        <v>18</v>
      </c>
      <c r="J90" t="s">
        <v>146</v>
      </c>
      <c r="K90" s="1">
        <v>43315</v>
      </c>
      <c r="L90" t="s">
        <v>35</v>
      </c>
      <c r="M90" t="s">
        <v>35</v>
      </c>
      <c r="N90" t="str">
        <f t="shared" si="2"/>
        <v>1000000</v>
      </c>
      <c r="O90" t="str">
        <f t="shared" si="3"/>
        <v>0</v>
      </c>
    </row>
    <row r="91" spans="1:15">
      <c r="A91" t="s">
        <v>225</v>
      </c>
      <c r="B91" t="s">
        <v>145</v>
      </c>
      <c r="C91">
        <v>4.5999999999999996</v>
      </c>
      <c r="D91">
        <v>7880</v>
      </c>
      <c r="E91" t="s">
        <v>35</v>
      </c>
      <c r="F91" t="s">
        <v>39</v>
      </c>
      <c r="G91" t="s">
        <v>17</v>
      </c>
      <c r="H91">
        <v>0</v>
      </c>
      <c r="I91" t="s">
        <v>18</v>
      </c>
      <c r="J91" t="s">
        <v>146</v>
      </c>
      <c r="K91" s="1">
        <v>43230</v>
      </c>
      <c r="L91" t="s">
        <v>226</v>
      </c>
      <c r="M91" t="s">
        <v>35</v>
      </c>
      <c r="N91" t="str">
        <f t="shared" si="2"/>
        <v>100000</v>
      </c>
      <c r="O91" t="str">
        <f t="shared" si="3"/>
        <v>0</v>
      </c>
    </row>
    <row r="92" spans="1:15">
      <c r="A92" t="s">
        <v>227</v>
      </c>
      <c r="B92" t="s">
        <v>145</v>
      </c>
      <c r="C92">
        <v>4.5</v>
      </c>
      <c r="D92">
        <v>3617</v>
      </c>
      <c r="E92" t="s">
        <v>143</v>
      </c>
      <c r="F92" t="s">
        <v>39</v>
      </c>
      <c r="G92" t="s">
        <v>17</v>
      </c>
      <c r="H92">
        <v>0</v>
      </c>
      <c r="I92" t="s">
        <v>18</v>
      </c>
      <c r="J92" t="s">
        <v>146</v>
      </c>
      <c r="K92" s="1">
        <v>43236</v>
      </c>
      <c r="L92" t="s">
        <v>228</v>
      </c>
      <c r="M92" t="s">
        <v>60</v>
      </c>
      <c r="N92" t="str">
        <f t="shared" si="2"/>
        <v>100000</v>
      </c>
      <c r="O92" t="str">
        <f t="shared" si="3"/>
        <v>0</v>
      </c>
    </row>
    <row r="93" spans="1:15">
      <c r="A93" t="s">
        <v>229</v>
      </c>
      <c r="B93" t="s">
        <v>145</v>
      </c>
      <c r="C93">
        <v>3.7</v>
      </c>
      <c r="D93">
        <v>4806</v>
      </c>
      <c r="E93" t="s">
        <v>153</v>
      </c>
      <c r="F93" t="s">
        <v>49</v>
      </c>
      <c r="G93" t="s">
        <v>17</v>
      </c>
      <c r="H93">
        <v>0</v>
      </c>
      <c r="I93" t="s">
        <v>18</v>
      </c>
      <c r="J93" t="s">
        <v>146</v>
      </c>
      <c r="K93" s="1">
        <v>43312</v>
      </c>
      <c r="L93" t="s">
        <v>230</v>
      </c>
      <c r="M93" t="s">
        <v>21</v>
      </c>
      <c r="N93" t="str">
        <f t="shared" si="2"/>
        <v>1000000</v>
      </c>
      <c r="O93" t="str">
        <f t="shared" si="3"/>
        <v>0</v>
      </c>
    </row>
    <row r="94" spans="1:15">
      <c r="A94" t="s">
        <v>231</v>
      </c>
      <c r="B94" t="s">
        <v>145</v>
      </c>
      <c r="C94">
        <v>4.5999999999999996</v>
      </c>
      <c r="D94">
        <v>65786</v>
      </c>
      <c r="E94" t="s">
        <v>35</v>
      </c>
      <c r="F94" t="s">
        <v>49</v>
      </c>
      <c r="G94" t="s">
        <v>17</v>
      </c>
      <c r="H94">
        <v>0</v>
      </c>
      <c r="I94" t="s">
        <v>18</v>
      </c>
      <c r="J94" t="s">
        <v>146</v>
      </c>
      <c r="K94" s="1">
        <v>43314</v>
      </c>
      <c r="L94" t="s">
        <v>35</v>
      </c>
      <c r="M94" t="s">
        <v>21</v>
      </c>
      <c r="N94" t="str">
        <f t="shared" si="2"/>
        <v>1000000</v>
      </c>
      <c r="O94" t="str">
        <f t="shared" si="3"/>
        <v>0</v>
      </c>
    </row>
    <row r="95" spans="1:15">
      <c r="A95" t="s">
        <v>232</v>
      </c>
      <c r="B95" t="s">
        <v>145</v>
      </c>
      <c r="C95">
        <v>4.5999999999999996</v>
      </c>
      <c r="D95">
        <v>31433</v>
      </c>
      <c r="E95" t="s">
        <v>80</v>
      </c>
      <c r="F95" t="s">
        <v>49</v>
      </c>
      <c r="G95" t="s">
        <v>17</v>
      </c>
      <c r="H95">
        <v>0</v>
      </c>
      <c r="I95" t="s">
        <v>18</v>
      </c>
      <c r="J95" t="s">
        <v>146</v>
      </c>
      <c r="K95" s="1">
        <v>43314</v>
      </c>
      <c r="L95">
        <v>1.4</v>
      </c>
      <c r="M95" t="s">
        <v>21</v>
      </c>
      <c r="N95" t="str">
        <f t="shared" si="2"/>
        <v>1000000</v>
      </c>
      <c r="O95" t="str">
        <f t="shared" si="3"/>
        <v>0</v>
      </c>
    </row>
    <row r="96" spans="1:15">
      <c r="A96" t="s">
        <v>233</v>
      </c>
      <c r="B96" t="s">
        <v>145</v>
      </c>
      <c r="C96">
        <v>4.5999999999999996</v>
      </c>
      <c r="D96">
        <v>5097</v>
      </c>
      <c r="E96" t="s">
        <v>15</v>
      </c>
      <c r="F96" t="s">
        <v>49</v>
      </c>
      <c r="G96" t="s">
        <v>17</v>
      </c>
      <c r="H96">
        <v>0</v>
      </c>
      <c r="I96" t="s">
        <v>18</v>
      </c>
      <c r="J96" t="s">
        <v>146</v>
      </c>
      <c r="K96" s="1">
        <v>43304</v>
      </c>
      <c r="L96" t="s">
        <v>234</v>
      </c>
      <c r="M96" t="s">
        <v>21</v>
      </c>
      <c r="N96" t="str">
        <f t="shared" si="2"/>
        <v>1000000</v>
      </c>
      <c r="O96" t="str">
        <f t="shared" si="3"/>
        <v>0</v>
      </c>
    </row>
    <row r="97" spans="1:15">
      <c r="A97" t="s">
        <v>235</v>
      </c>
      <c r="B97" t="s">
        <v>145</v>
      </c>
      <c r="C97">
        <v>4</v>
      </c>
      <c r="D97">
        <v>1754</v>
      </c>
      <c r="E97" t="s">
        <v>23</v>
      </c>
      <c r="F97" t="s">
        <v>24</v>
      </c>
      <c r="G97" t="s">
        <v>17</v>
      </c>
      <c r="H97">
        <v>0</v>
      </c>
      <c r="I97" t="s">
        <v>18</v>
      </c>
      <c r="J97" t="s">
        <v>146</v>
      </c>
      <c r="K97" s="1">
        <v>43253</v>
      </c>
      <c r="L97" t="s">
        <v>236</v>
      </c>
      <c r="M97" t="s">
        <v>64</v>
      </c>
      <c r="N97" t="str">
        <f t="shared" si="2"/>
        <v>500000</v>
      </c>
      <c r="O97" t="str">
        <f t="shared" si="3"/>
        <v>0</v>
      </c>
    </row>
    <row r="98" spans="1:15">
      <c r="A98" t="s">
        <v>237</v>
      </c>
      <c r="B98" t="s">
        <v>145</v>
      </c>
      <c r="C98">
        <v>4.4000000000000004</v>
      </c>
      <c r="D98">
        <v>2680</v>
      </c>
      <c r="E98" t="s">
        <v>238</v>
      </c>
      <c r="F98" t="s">
        <v>24</v>
      </c>
      <c r="G98" t="s">
        <v>17</v>
      </c>
      <c r="H98">
        <v>0</v>
      </c>
      <c r="I98" t="s">
        <v>18</v>
      </c>
      <c r="J98" t="s">
        <v>146</v>
      </c>
      <c r="K98" s="1">
        <v>43179</v>
      </c>
      <c r="L98">
        <v>1.03</v>
      </c>
      <c r="M98" t="s">
        <v>21</v>
      </c>
      <c r="N98" t="str">
        <f t="shared" si="2"/>
        <v>500000</v>
      </c>
      <c r="O98" t="str">
        <f t="shared" si="3"/>
        <v>0</v>
      </c>
    </row>
    <row r="99" spans="1:15">
      <c r="A99" t="s">
        <v>239</v>
      </c>
      <c r="B99" t="s">
        <v>145</v>
      </c>
      <c r="C99">
        <v>4</v>
      </c>
      <c r="D99">
        <v>1288</v>
      </c>
      <c r="E99" t="s">
        <v>240</v>
      </c>
      <c r="F99" t="s">
        <v>39</v>
      </c>
      <c r="G99" t="s">
        <v>17</v>
      </c>
      <c r="H99">
        <v>0</v>
      </c>
      <c r="I99" t="s">
        <v>18</v>
      </c>
      <c r="J99" t="s">
        <v>146</v>
      </c>
      <c r="K99" s="1">
        <v>43211</v>
      </c>
      <c r="L99">
        <v>2.17</v>
      </c>
      <c r="M99" t="s">
        <v>64</v>
      </c>
      <c r="N99" t="str">
        <f t="shared" si="2"/>
        <v>100000</v>
      </c>
      <c r="O99" t="str">
        <f t="shared" si="3"/>
        <v>0</v>
      </c>
    </row>
    <row r="100" spans="1:15">
      <c r="A100" t="s">
        <v>241</v>
      </c>
      <c r="B100" t="s">
        <v>242</v>
      </c>
      <c r="C100">
        <v>4.7</v>
      </c>
      <c r="D100">
        <v>18900</v>
      </c>
      <c r="E100" t="s">
        <v>80</v>
      </c>
      <c r="F100" t="s">
        <v>24</v>
      </c>
      <c r="G100" t="s">
        <v>17</v>
      </c>
      <c r="H100">
        <v>0</v>
      </c>
      <c r="I100" t="s">
        <v>18</v>
      </c>
      <c r="J100" t="s">
        <v>243</v>
      </c>
      <c r="K100" s="1">
        <v>43314</v>
      </c>
      <c r="L100" t="s">
        <v>244</v>
      </c>
      <c r="M100" t="s">
        <v>192</v>
      </c>
      <c r="N100" t="str">
        <f t="shared" si="2"/>
        <v>500000</v>
      </c>
      <c r="O100" t="str">
        <f t="shared" si="3"/>
        <v>0</v>
      </c>
    </row>
    <row r="101" spans="1:15">
      <c r="A101" t="s">
        <v>245</v>
      </c>
      <c r="B101" t="s">
        <v>242</v>
      </c>
      <c r="C101">
        <v>4.9000000000000004</v>
      </c>
      <c r="D101">
        <v>49790</v>
      </c>
      <c r="E101" t="s">
        <v>23</v>
      </c>
      <c r="F101" t="s">
        <v>49</v>
      </c>
      <c r="G101" t="s">
        <v>17</v>
      </c>
      <c r="H101">
        <v>0</v>
      </c>
      <c r="I101" t="s">
        <v>18</v>
      </c>
      <c r="J101" t="s">
        <v>243</v>
      </c>
      <c r="K101" s="1">
        <v>43048</v>
      </c>
      <c r="L101" t="s">
        <v>246</v>
      </c>
      <c r="M101" t="s">
        <v>60</v>
      </c>
      <c r="N101" t="str">
        <f t="shared" si="2"/>
        <v>1000000</v>
      </c>
      <c r="O101" t="str">
        <f t="shared" si="3"/>
        <v>0</v>
      </c>
    </row>
    <row r="102" spans="1:15">
      <c r="A102" t="s">
        <v>247</v>
      </c>
      <c r="B102" t="s">
        <v>242</v>
      </c>
      <c r="C102">
        <v>4.7</v>
      </c>
      <c r="D102">
        <v>1150</v>
      </c>
      <c r="E102" t="s">
        <v>248</v>
      </c>
      <c r="F102" t="s">
        <v>39</v>
      </c>
      <c r="G102" t="s">
        <v>17</v>
      </c>
      <c r="H102">
        <v>0</v>
      </c>
      <c r="I102" t="s">
        <v>18</v>
      </c>
      <c r="J102" t="s">
        <v>243</v>
      </c>
      <c r="K102" s="1">
        <v>43235</v>
      </c>
      <c r="L102">
        <v>4</v>
      </c>
      <c r="M102" t="s">
        <v>60</v>
      </c>
      <c r="N102" t="str">
        <f t="shared" si="2"/>
        <v>100000</v>
      </c>
      <c r="O102" t="str">
        <f t="shared" si="3"/>
        <v>0</v>
      </c>
    </row>
    <row r="103" spans="1:15">
      <c r="A103" t="s">
        <v>249</v>
      </c>
      <c r="B103" t="s">
        <v>242</v>
      </c>
      <c r="C103">
        <v>3.9</v>
      </c>
      <c r="D103">
        <v>1739</v>
      </c>
      <c r="E103" t="s">
        <v>69</v>
      </c>
      <c r="F103" t="s">
        <v>24</v>
      </c>
      <c r="G103" t="s">
        <v>17</v>
      </c>
      <c r="H103">
        <v>0</v>
      </c>
      <c r="I103" t="s">
        <v>18</v>
      </c>
      <c r="J103" t="s">
        <v>243</v>
      </c>
      <c r="K103" s="1">
        <v>43293</v>
      </c>
      <c r="L103" t="s">
        <v>250</v>
      </c>
      <c r="M103" t="s">
        <v>21</v>
      </c>
      <c r="N103" t="str">
        <f t="shared" si="2"/>
        <v>500000</v>
      </c>
      <c r="O103" t="str">
        <f t="shared" si="3"/>
        <v>0</v>
      </c>
    </row>
    <row r="104" spans="1:15">
      <c r="A104" t="s">
        <v>251</v>
      </c>
      <c r="B104" t="s">
        <v>242</v>
      </c>
      <c r="C104">
        <v>3.9</v>
      </c>
      <c r="D104">
        <v>32090</v>
      </c>
      <c r="E104" t="s">
        <v>35</v>
      </c>
      <c r="F104" t="s">
        <v>49</v>
      </c>
      <c r="G104" t="s">
        <v>17</v>
      </c>
      <c r="H104">
        <v>0</v>
      </c>
      <c r="I104" t="s">
        <v>18</v>
      </c>
      <c r="J104" t="s">
        <v>243</v>
      </c>
      <c r="K104" s="1">
        <v>42667</v>
      </c>
      <c r="L104" t="s">
        <v>35</v>
      </c>
      <c r="M104" t="s">
        <v>35</v>
      </c>
      <c r="N104" t="str">
        <f t="shared" si="2"/>
        <v>1000000</v>
      </c>
      <c r="O104" t="str">
        <f t="shared" si="3"/>
        <v>0</v>
      </c>
    </row>
    <row r="105" spans="1:15">
      <c r="A105" t="s">
        <v>252</v>
      </c>
      <c r="B105" t="s">
        <v>242</v>
      </c>
      <c r="C105">
        <v>4.2</v>
      </c>
      <c r="D105">
        <v>2225</v>
      </c>
      <c r="E105" t="s">
        <v>253</v>
      </c>
      <c r="F105" t="s">
        <v>24</v>
      </c>
      <c r="G105" t="s">
        <v>17</v>
      </c>
      <c r="H105">
        <v>0</v>
      </c>
      <c r="I105" t="s">
        <v>18</v>
      </c>
      <c r="J105" t="s">
        <v>243</v>
      </c>
      <c r="K105" s="1">
        <v>43159</v>
      </c>
      <c r="L105">
        <v>1.6</v>
      </c>
      <c r="M105" t="s">
        <v>60</v>
      </c>
      <c r="N105" t="str">
        <f t="shared" si="2"/>
        <v>500000</v>
      </c>
      <c r="O105" t="str">
        <f t="shared" si="3"/>
        <v>0</v>
      </c>
    </row>
    <row r="106" spans="1:15">
      <c r="A106" t="s">
        <v>254</v>
      </c>
      <c r="B106" t="s">
        <v>242</v>
      </c>
      <c r="C106">
        <v>4.5999999999999996</v>
      </c>
      <c r="D106">
        <v>4369</v>
      </c>
      <c r="E106" t="s">
        <v>23</v>
      </c>
      <c r="F106" t="s">
        <v>39</v>
      </c>
      <c r="G106" t="s">
        <v>17</v>
      </c>
      <c r="H106">
        <v>0</v>
      </c>
      <c r="I106" t="s">
        <v>18</v>
      </c>
      <c r="J106" t="s">
        <v>243</v>
      </c>
      <c r="K106" s="1">
        <v>43306</v>
      </c>
      <c r="L106">
        <v>1.9</v>
      </c>
      <c r="M106" t="s">
        <v>21</v>
      </c>
      <c r="N106" t="str">
        <f t="shared" si="2"/>
        <v>100000</v>
      </c>
      <c r="O106" t="str">
        <f t="shared" si="3"/>
        <v>0</v>
      </c>
    </row>
    <row r="107" spans="1:15">
      <c r="A107" t="s">
        <v>255</v>
      </c>
      <c r="B107" t="s">
        <v>242</v>
      </c>
      <c r="C107">
        <v>4.3</v>
      </c>
      <c r="D107">
        <v>8572</v>
      </c>
      <c r="E107" t="s">
        <v>32</v>
      </c>
      <c r="F107" t="s">
        <v>49</v>
      </c>
      <c r="G107" t="s">
        <v>17</v>
      </c>
      <c r="H107">
        <v>0</v>
      </c>
      <c r="I107" t="s">
        <v>18</v>
      </c>
      <c r="J107" t="s">
        <v>243</v>
      </c>
      <c r="K107" s="1">
        <v>43230</v>
      </c>
      <c r="L107" t="s">
        <v>116</v>
      </c>
      <c r="M107" t="s">
        <v>64</v>
      </c>
      <c r="N107" t="str">
        <f t="shared" si="2"/>
        <v>1000000</v>
      </c>
      <c r="O107" t="str">
        <f t="shared" si="3"/>
        <v>0</v>
      </c>
    </row>
    <row r="108" spans="1:15">
      <c r="A108" t="s">
        <v>256</v>
      </c>
      <c r="B108" t="s">
        <v>242</v>
      </c>
      <c r="C108">
        <v>4.7</v>
      </c>
      <c r="D108">
        <v>964</v>
      </c>
      <c r="E108" t="s">
        <v>257</v>
      </c>
      <c r="F108" t="s">
        <v>44</v>
      </c>
      <c r="G108" t="s">
        <v>17</v>
      </c>
      <c r="H108">
        <v>0</v>
      </c>
      <c r="I108" t="s">
        <v>18</v>
      </c>
      <c r="J108" t="s">
        <v>243</v>
      </c>
      <c r="K108" s="1">
        <v>43272</v>
      </c>
      <c r="L108">
        <v>4</v>
      </c>
      <c r="M108" t="s">
        <v>36</v>
      </c>
      <c r="N108" t="str">
        <f t="shared" si="2"/>
        <v>50000</v>
      </c>
      <c r="O108" t="str">
        <f t="shared" si="3"/>
        <v>0</v>
      </c>
    </row>
    <row r="109" spans="1:15">
      <c r="A109" t="s">
        <v>258</v>
      </c>
      <c r="B109" t="s">
        <v>242</v>
      </c>
      <c r="C109">
        <v>4.7</v>
      </c>
      <c r="D109">
        <v>42050</v>
      </c>
      <c r="E109" t="s">
        <v>35</v>
      </c>
      <c r="F109" t="s">
        <v>49</v>
      </c>
      <c r="G109" t="s">
        <v>17</v>
      </c>
      <c r="H109">
        <v>0</v>
      </c>
      <c r="I109" t="s">
        <v>18</v>
      </c>
      <c r="J109" t="s">
        <v>243</v>
      </c>
      <c r="K109" s="1">
        <v>43256</v>
      </c>
      <c r="L109">
        <v>5.4</v>
      </c>
      <c r="M109" t="s">
        <v>192</v>
      </c>
      <c r="N109" t="str">
        <f t="shared" si="2"/>
        <v>1000000</v>
      </c>
      <c r="O109" t="str">
        <f t="shared" si="3"/>
        <v>0</v>
      </c>
    </row>
    <row r="110" spans="1:15">
      <c r="A110" t="s">
        <v>259</v>
      </c>
      <c r="B110" t="s">
        <v>242</v>
      </c>
      <c r="C110">
        <v>4.8</v>
      </c>
      <c r="D110">
        <v>104</v>
      </c>
      <c r="E110" t="s">
        <v>62</v>
      </c>
      <c r="F110" t="s">
        <v>16</v>
      </c>
      <c r="G110" t="s">
        <v>17</v>
      </c>
      <c r="H110">
        <v>0</v>
      </c>
      <c r="I110" t="s">
        <v>18</v>
      </c>
      <c r="J110" t="s">
        <v>243</v>
      </c>
      <c r="K110" s="1">
        <v>43277</v>
      </c>
      <c r="L110">
        <v>1.3</v>
      </c>
      <c r="M110" t="s">
        <v>21</v>
      </c>
      <c r="N110" t="str">
        <f t="shared" si="2"/>
        <v>10000</v>
      </c>
      <c r="O110" t="str">
        <f t="shared" si="3"/>
        <v>0</v>
      </c>
    </row>
    <row r="111" spans="1:15">
      <c r="A111" t="s">
        <v>260</v>
      </c>
      <c r="B111" t="s">
        <v>242</v>
      </c>
      <c r="C111">
        <v>4.2</v>
      </c>
      <c r="D111">
        <v>17934</v>
      </c>
      <c r="E111" t="s">
        <v>35</v>
      </c>
      <c r="F111" t="s">
        <v>49</v>
      </c>
      <c r="G111" t="s">
        <v>17</v>
      </c>
      <c r="H111">
        <v>0</v>
      </c>
      <c r="I111" t="s">
        <v>18</v>
      </c>
      <c r="J111" t="s">
        <v>243</v>
      </c>
      <c r="K111" s="1">
        <v>42990</v>
      </c>
      <c r="L111" t="s">
        <v>35</v>
      </c>
      <c r="M111" t="s">
        <v>35</v>
      </c>
      <c r="N111" t="str">
        <f t="shared" si="2"/>
        <v>1000000</v>
      </c>
      <c r="O111" t="str">
        <f t="shared" si="3"/>
        <v>0</v>
      </c>
    </row>
    <row r="112" spans="1:15">
      <c r="A112" t="s">
        <v>261</v>
      </c>
      <c r="B112" t="s">
        <v>242</v>
      </c>
      <c r="C112">
        <v>4.3</v>
      </c>
      <c r="D112">
        <v>601</v>
      </c>
      <c r="E112" t="s">
        <v>153</v>
      </c>
      <c r="F112" t="s">
        <v>39</v>
      </c>
      <c r="G112" t="s">
        <v>17</v>
      </c>
      <c r="H112">
        <v>0</v>
      </c>
      <c r="I112" t="s">
        <v>18</v>
      </c>
      <c r="J112" t="s">
        <v>243</v>
      </c>
      <c r="K112" s="1">
        <v>43253</v>
      </c>
      <c r="L112" t="s">
        <v>26</v>
      </c>
      <c r="M112" t="s">
        <v>64</v>
      </c>
      <c r="N112" t="str">
        <f t="shared" si="2"/>
        <v>100000</v>
      </c>
      <c r="O112" t="str">
        <f t="shared" si="3"/>
        <v>0</v>
      </c>
    </row>
    <row r="113" spans="1:15">
      <c r="A113" t="s">
        <v>262</v>
      </c>
      <c r="B113" t="s">
        <v>242</v>
      </c>
      <c r="C113">
        <v>4.5</v>
      </c>
      <c r="D113">
        <v>36</v>
      </c>
      <c r="E113" t="s">
        <v>263</v>
      </c>
      <c r="F113" t="s">
        <v>16</v>
      </c>
      <c r="G113" t="s">
        <v>17</v>
      </c>
      <c r="H113">
        <v>0</v>
      </c>
      <c r="I113" t="s">
        <v>18</v>
      </c>
      <c r="J113" t="s">
        <v>243</v>
      </c>
      <c r="K113" s="1">
        <v>43307</v>
      </c>
      <c r="L113">
        <v>6</v>
      </c>
      <c r="M113" t="s">
        <v>64</v>
      </c>
      <c r="N113" t="str">
        <f t="shared" si="2"/>
        <v>10000</v>
      </c>
      <c r="O113" t="str">
        <f t="shared" si="3"/>
        <v>0</v>
      </c>
    </row>
    <row r="114" spans="1:15">
      <c r="A114" t="s">
        <v>264</v>
      </c>
      <c r="B114" t="s">
        <v>242</v>
      </c>
      <c r="C114">
        <v>4.0999999999999996</v>
      </c>
      <c r="D114">
        <v>187</v>
      </c>
      <c r="E114" t="s">
        <v>265</v>
      </c>
      <c r="F114" t="s">
        <v>44</v>
      </c>
      <c r="G114" t="s">
        <v>17</v>
      </c>
      <c r="H114">
        <v>0</v>
      </c>
      <c r="I114" t="s">
        <v>34</v>
      </c>
      <c r="J114" t="s">
        <v>243</v>
      </c>
      <c r="K114" s="1">
        <v>43305</v>
      </c>
      <c r="L114" t="s">
        <v>266</v>
      </c>
      <c r="M114" t="s">
        <v>21</v>
      </c>
      <c r="N114" t="str">
        <f t="shared" si="2"/>
        <v>50000</v>
      </c>
      <c r="O114" t="str">
        <f t="shared" si="3"/>
        <v>0</v>
      </c>
    </row>
    <row r="115" spans="1:15">
      <c r="A115" t="s">
        <v>267</v>
      </c>
      <c r="B115" t="s">
        <v>242</v>
      </c>
      <c r="C115" t="s">
        <v>76</v>
      </c>
      <c r="D115">
        <v>182</v>
      </c>
      <c r="E115" t="s">
        <v>168</v>
      </c>
      <c r="F115" t="s">
        <v>39</v>
      </c>
      <c r="G115" t="s">
        <v>17</v>
      </c>
      <c r="H115">
        <v>0</v>
      </c>
      <c r="I115" t="s">
        <v>91</v>
      </c>
      <c r="J115" t="s">
        <v>243</v>
      </c>
      <c r="K115" s="1">
        <v>42998</v>
      </c>
      <c r="L115">
        <v>8</v>
      </c>
      <c r="M115" t="s">
        <v>54</v>
      </c>
      <c r="N115" t="str">
        <f t="shared" si="2"/>
        <v>100000</v>
      </c>
      <c r="O115" t="str">
        <f t="shared" si="3"/>
        <v>0</v>
      </c>
    </row>
    <row r="116" spans="1:15">
      <c r="A116" t="s">
        <v>268</v>
      </c>
      <c r="B116" t="s">
        <v>242</v>
      </c>
      <c r="C116">
        <v>4.2</v>
      </c>
      <c r="D116">
        <v>30</v>
      </c>
      <c r="E116" t="s">
        <v>203</v>
      </c>
      <c r="F116" t="s">
        <v>16</v>
      </c>
      <c r="G116" t="s">
        <v>17</v>
      </c>
      <c r="H116">
        <v>0</v>
      </c>
      <c r="I116" t="s">
        <v>18</v>
      </c>
      <c r="J116" t="s">
        <v>243</v>
      </c>
      <c r="K116" s="1">
        <v>43199</v>
      </c>
      <c r="L116" t="s">
        <v>269</v>
      </c>
      <c r="M116" t="s">
        <v>21</v>
      </c>
      <c r="N116" t="str">
        <f t="shared" si="2"/>
        <v>10000</v>
      </c>
      <c r="O116" t="str">
        <f t="shared" si="3"/>
        <v>0</v>
      </c>
    </row>
    <row r="117" spans="1:15">
      <c r="A117" t="s">
        <v>270</v>
      </c>
      <c r="B117" t="s">
        <v>242</v>
      </c>
      <c r="C117">
        <v>4.5</v>
      </c>
      <c r="D117">
        <v>134</v>
      </c>
      <c r="E117" t="s">
        <v>80</v>
      </c>
      <c r="F117" t="s">
        <v>16</v>
      </c>
      <c r="G117" t="s">
        <v>17</v>
      </c>
      <c r="H117">
        <v>0</v>
      </c>
      <c r="I117" t="s">
        <v>18</v>
      </c>
      <c r="J117" t="s">
        <v>243</v>
      </c>
      <c r="K117" s="1">
        <v>43160</v>
      </c>
      <c r="L117">
        <v>1.2</v>
      </c>
      <c r="M117" t="s">
        <v>21</v>
      </c>
      <c r="N117" t="str">
        <f t="shared" si="2"/>
        <v>10000</v>
      </c>
      <c r="O117" t="str">
        <f t="shared" si="3"/>
        <v>0</v>
      </c>
    </row>
    <row r="118" spans="1:15">
      <c r="A118" t="s">
        <v>271</v>
      </c>
      <c r="B118" t="s">
        <v>242</v>
      </c>
      <c r="C118">
        <v>4.4000000000000004</v>
      </c>
      <c r="D118">
        <v>74</v>
      </c>
      <c r="E118" t="s">
        <v>203</v>
      </c>
      <c r="F118" t="s">
        <v>16</v>
      </c>
      <c r="G118" t="s">
        <v>17</v>
      </c>
      <c r="H118">
        <v>0</v>
      </c>
      <c r="I118" t="s">
        <v>18</v>
      </c>
      <c r="J118" t="s">
        <v>243</v>
      </c>
      <c r="K118" s="1">
        <v>43195</v>
      </c>
      <c r="L118" t="s">
        <v>272</v>
      </c>
      <c r="M118" t="s">
        <v>21</v>
      </c>
      <c r="N118" t="str">
        <f t="shared" si="2"/>
        <v>10000</v>
      </c>
      <c r="O118" t="str">
        <f t="shared" si="3"/>
        <v>0</v>
      </c>
    </row>
    <row r="119" spans="1:15">
      <c r="A119" t="s">
        <v>273</v>
      </c>
      <c r="B119" t="s">
        <v>242</v>
      </c>
      <c r="C119">
        <v>4</v>
      </c>
      <c r="D119">
        <v>113715</v>
      </c>
      <c r="E119" t="s">
        <v>35</v>
      </c>
      <c r="F119" t="s">
        <v>67</v>
      </c>
      <c r="G119" t="s">
        <v>17</v>
      </c>
      <c r="H119">
        <v>0</v>
      </c>
      <c r="I119" t="s">
        <v>18</v>
      </c>
      <c r="J119" t="s">
        <v>243</v>
      </c>
      <c r="K119" s="1">
        <v>42950</v>
      </c>
      <c r="L119" t="s">
        <v>35</v>
      </c>
      <c r="M119" t="s">
        <v>35</v>
      </c>
      <c r="N119" t="str">
        <f t="shared" si="2"/>
        <v>10000000</v>
      </c>
      <c r="O119" t="str">
        <f t="shared" si="3"/>
        <v>0</v>
      </c>
    </row>
    <row r="120" spans="1:15">
      <c r="A120" t="s">
        <v>274</v>
      </c>
      <c r="B120" t="s">
        <v>242</v>
      </c>
      <c r="C120">
        <v>4.0999999999999996</v>
      </c>
      <c r="D120">
        <v>3595</v>
      </c>
      <c r="E120" t="s">
        <v>35</v>
      </c>
      <c r="F120" t="s">
        <v>24</v>
      </c>
      <c r="G120" t="s">
        <v>17</v>
      </c>
      <c r="H120">
        <v>0</v>
      </c>
      <c r="I120" t="s">
        <v>18</v>
      </c>
      <c r="J120" t="s">
        <v>243</v>
      </c>
      <c r="K120" s="1">
        <v>43244</v>
      </c>
      <c r="L120" t="s">
        <v>35</v>
      </c>
      <c r="M120" t="s">
        <v>64</v>
      </c>
      <c r="N120" t="str">
        <f t="shared" si="2"/>
        <v>500000</v>
      </c>
      <c r="O120" t="str">
        <f t="shared" si="3"/>
        <v>0</v>
      </c>
    </row>
    <row r="121" spans="1:15">
      <c r="A121" t="s">
        <v>275</v>
      </c>
      <c r="B121" t="s">
        <v>242</v>
      </c>
      <c r="C121">
        <v>4.0999999999999996</v>
      </c>
      <c r="D121">
        <v>9315</v>
      </c>
      <c r="E121" t="s">
        <v>276</v>
      </c>
      <c r="F121" t="s">
        <v>49</v>
      </c>
      <c r="G121" t="s">
        <v>17</v>
      </c>
      <c r="H121">
        <v>0</v>
      </c>
      <c r="I121" t="s">
        <v>18</v>
      </c>
      <c r="J121" t="s">
        <v>243</v>
      </c>
      <c r="K121" s="1">
        <v>43060</v>
      </c>
      <c r="L121" t="s">
        <v>277</v>
      </c>
      <c r="M121" t="s">
        <v>64</v>
      </c>
      <c r="N121" t="str">
        <f t="shared" si="2"/>
        <v>1000000</v>
      </c>
      <c r="O121" t="str">
        <f t="shared" si="3"/>
        <v>0</v>
      </c>
    </row>
    <row r="122" spans="1:15">
      <c r="A122" t="s">
        <v>278</v>
      </c>
      <c r="B122" t="s">
        <v>242</v>
      </c>
      <c r="C122">
        <v>4.4000000000000004</v>
      </c>
      <c r="D122">
        <v>75</v>
      </c>
      <c r="E122" t="s">
        <v>90</v>
      </c>
      <c r="F122" t="s">
        <v>44</v>
      </c>
      <c r="G122" t="s">
        <v>17</v>
      </c>
      <c r="H122">
        <v>0</v>
      </c>
      <c r="I122" t="s">
        <v>18</v>
      </c>
      <c r="J122" t="s">
        <v>243</v>
      </c>
      <c r="K122" s="1">
        <v>43026</v>
      </c>
      <c r="L122" t="s">
        <v>20</v>
      </c>
      <c r="M122" t="s">
        <v>21</v>
      </c>
      <c r="N122" t="str">
        <f t="shared" si="2"/>
        <v>50000</v>
      </c>
      <c r="O122" t="str">
        <f t="shared" si="3"/>
        <v>0</v>
      </c>
    </row>
    <row r="123" spans="1:15">
      <c r="A123" t="s">
        <v>279</v>
      </c>
      <c r="B123" t="s">
        <v>242</v>
      </c>
      <c r="C123">
        <v>4.5999999999999996</v>
      </c>
      <c r="D123">
        <v>38</v>
      </c>
      <c r="E123" t="s">
        <v>280</v>
      </c>
      <c r="F123" t="s">
        <v>16</v>
      </c>
      <c r="G123" t="s">
        <v>17</v>
      </c>
      <c r="H123">
        <v>0</v>
      </c>
      <c r="I123" t="s">
        <v>18</v>
      </c>
      <c r="J123" t="s">
        <v>243</v>
      </c>
      <c r="K123" s="1">
        <v>43249</v>
      </c>
      <c r="L123">
        <v>1</v>
      </c>
      <c r="M123" t="s">
        <v>64</v>
      </c>
      <c r="N123" t="str">
        <f t="shared" si="2"/>
        <v>10000</v>
      </c>
      <c r="O123" t="str">
        <f t="shared" si="3"/>
        <v>0</v>
      </c>
    </row>
    <row r="124" spans="1:15">
      <c r="A124" t="s">
        <v>281</v>
      </c>
      <c r="B124" t="s">
        <v>242</v>
      </c>
      <c r="C124">
        <v>4.5</v>
      </c>
      <c r="D124">
        <v>26834</v>
      </c>
      <c r="E124" t="s">
        <v>150</v>
      </c>
      <c r="F124" t="s">
        <v>49</v>
      </c>
      <c r="G124" t="s">
        <v>17</v>
      </c>
      <c r="H124">
        <v>0</v>
      </c>
      <c r="I124" t="s">
        <v>18</v>
      </c>
      <c r="J124" t="s">
        <v>243</v>
      </c>
      <c r="K124" s="1">
        <v>43305</v>
      </c>
      <c r="L124">
        <v>18.5</v>
      </c>
      <c r="M124" t="s">
        <v>192</v>
      </c>
      <c r="N124" t="str">
        <f t="shared" si="2"/>
        <v>1000000</v>
      </c>
      <c r="O124" t="str">
        <f t="shared" si="3"/>
        <v>0</v>
      </c>
    </row>
    <row r="125" spans="1:15">
      <c r="A125" t="s">
        <v>282</v>
      </c>
      <c r="B125" t="s">
        <v>242</v>
      </c>
      <c r="C125" t="s">
        <v>76</v>
      </c>
      <c r="D125">
        <v>119</v>
      </c>
      <c r="E125" t="s">
        <v>283</v>
      </c>
      <c r="F125" t="s">
        <v>44</v>
      </c>
      <c r="G125" t="s">
        <v>17</v>
      </c>
      <c r="H125">
        <v>0</v>
      </c>
      <c r="I125" t="s">
        <v>18</v>
      </c>
      <c r="J125" t="s">
        <v>243</v>
      </c>
      <c r="K125" s="1">
        <v>43304</v>
      </c>
      <c r="L125">
        <v>1.3</v>
      </c>
      <c r="M125" t="s">
        <v>60</v>
      </c>
      <c r="N125" t="str">
        <f t="shared" si="2"/>
        <v>50000</v>
      </c>
      <c r="O125" t="str">
        <f t="shared" si="3"/>
        <v>0</v>
      </c>
    </row>
    <row r="126" spans="1:15">
      <c r="A126" t="s">
        <v>284</v>
      </c>
      <c r="B126" t="s">
        <v>242</v>
      </c>
      <c r="C126">
        <v>3.9</v>
      </c>
      <c r="D126">
        <v>2277</v>
      </c>
      <c r="E126" t="s">
        <v>285</v>
      </c>
      <c r="F126" t="s">
        <v>24</v>
      </c>
      <c r="G126" t="s">
        <v>17</v>
      </c>
      <c r="H126">
        <v>0</v>
      </c>
      <c r="I126" t="s">
        <v>18</v>
      </c>
      <c r="J126" t="s">
        <v>243</v>
      </c>
      <c r="K126" s="1">
        <v>43293</v>
      </c>
      <c r="L126" t="s">
        <v>116</v>
      </c>
      <c r="M126" t="s">
        <v>21</v>
      </c>
      <c r="N126" t="str">
        <f t="shared" si="2"/>
        <v>500000</v>
      </c>
      <c r="O126" t="str">
        <f t="shared" si="3"/>
        <v>0</v>
      </c>
    </row>
    <row r="127" spans="1:15">
      <c r="A127" t="s">
        <v>286</v>
      </c>
      <c r="B127" t="s">
        <v>242</v>
      </c>
      <c r="C127">
        <v>4.4000000000000004</v>
      </c>
      <c r="D127">
        <v>2280</v>
      </c>
      <c r="E127" t="s">
        <v>120</v>
      </c>
      <c r="F127" t="s">
        <v>24</v>
      </c>
      <c r="G127" t="s">
        <v>17</v>
      </c>
      <c r="H127">
        <v>0</v>
      </c>
      <c r="I127" t="s">
        <v>18</v>
      </c>
      <c r="J127" t="s">
        <v>243</v>
      </c>
      <c r="K127" s="1">
        <v>43234</v>
      </c>
      <c r="L127" t="s">
        <v>116</v>
      </c>
      <c r="M127" t="s">
        <v>64</v>
      </c>
      <c r="N127" t="str">
        <f t="shared" si="2"/>
        <v>500000</v>
      </c>
      <c r="O127" t="str">
        <f t="shared" si="3"/>
        <v>0</v>
      </c>
    </row>
    <row r="128" spans="1:15">
      <c r="A128" t="s">
        <v>287</v>
      </c>
      <c r="B128" t="s">
        <v>242</v>
      </c>
      <c r="C128" t="s">
        <v>76</v>
      </c>
      <c r="D128">
        <v>654</v>
      </c>
      <c r="E128" t="s">
        <v>288</v>
      </c>
      <c r="F128" t="s">
        <v>39</v>
      </c>
      <c r="G128" t="s">
        <v>17</v>
      </c>
      <c r="H128">
        <v>0</v>
      </c>
      <c r="I128" t="s">
        <v>34</v>
      </c>
      <c r="J128" t="s">
        <v>243</v>
      </c>
      <c r="K128" s="1">
        <v>43298</v>
      </c>
      <c r="L128">
        <v>1.1499999999999999</v>
      </c>
      <c r="M128" t="s">
        <v>60</v>
      </c>
      <c r="N128" t="str">
        <f t="shared" si="2"/>
        <v>100000</v>
      </c>
      <c r="O128" t="str">
        <f t="shared" si="3"/>
        <v>0</v>
      </c>
    </row>
    <row r="129" spans="1:15">
      <c r="A129" t="s">
        <v>289</v>
      </c>
      <c r="B129" t="s">
        <v>242</v>
      </c>
      <c r="C129">
        <v>4.5999999999999996</v>
      </c>
      <c r="D129">
        <v>184</v>
      </c>
      <c r="E129" t="s">
        <v>69</v>
      </c>
      <c r="F129" t="s">
        <v>16</v>
      </c>
      <c r="G129" t="s">
        <v>17</v>
      </c>
      <c r="H129">
        <v>0</v>
      </c>
      <c r="I129" t="s">
        <v>18</v>
      </c>
      <c r="J129" t="s">
        <v>243</v>
      </c>
      <c r="K129" s="1">
        <v>43283</v>
      </c>
      <c r="L129">
        <v>1.5</v>
      </c>
      <c r="M129" t="s">
        <v>60</v>
      </c>
      <c r="N129" t="str">
        <f t="shared" si="2"/>
        <v>10000</v>
      </c>
      <c r="O129" t="str">
        <f t="shared" si="3"/>
        <v>0</v>
      </c>
    </row>
    <row r="130" spans="1:15">
      <c r="A130" t="s">
        <v>290</v>
      </c>
      <c r="B130" t="s">
        <v>242</v>
      </c>
      <c r="C130">
        <v>3.8</v>
      </c>
      <c r="D130">
        <v>9</v>
      </c>
      <c r="E130" t="s">
        <v>196</v>
      </c>
      <c r="F130" t="s">
        <v>75</v>
      </c>
      <c r="G130" t="s">
        <v>17</v>
      </c>
      <c r="H130">
        <v>0</v>
      </c>
      <c r="I130" t="s">
        <v>18</v>
      </c>
      <c r="J130" t="s">
        <v>243</v>
      </c>
      <c r="K130" s="1">
        <v>43258</v>
      </c>
      <c r="L130">
        <v>1</v>
      </c>
      <c r="M130" t="s">
        <v>64</v>
      </c>
      <c r="N130" t="str">
        <f t="shared" ref="N130:N193" si="4">SUBSTITUTE(SUBSTITUTE(F130,"+",""),",","")</f>
        <v>5000</v>
      </c>
      <c r="O130" t="str">
        <f t="shared" si="3"/>
        <v>0</v>
      </c>
    </row>
    <row r="131" spans="1:15">
      <c r="A131" t="s">
        <v>291</v>
      </c>
      <c r="B131" t="s">
        <v>242</v>
      </c>
      <c r="C131" t="s">
        <v>76</v>
      </c>
      <c r="D131">
        <v>77</v>
      </c>
      <c r="E131" t="s">
        <v>203</v>
      </c>
      <c r="F131" t="s">
        <v>16</v>
      </c>
      <c r="G131" t="s">
        <v>17</v>
      </c>
      <c r="H131">
        <v>0</v>
      </c>
      <c r="I131" t="s">
        <v>292</v>
      </c>
      <c r="J131" t="s">
        <v>243</v>
      </c>
      <c r="K131" s="1">
        <v>42955</v>
      </c>
      <c r="L131">
        <v>2</v>
      </c>
      <c r="M131" t="s">
        <v>45</v>
      </c>
      <c r="N131" t="str">
        <f t="shared" si="4"/>
        <v>10000</v>
      </c>
      <c r="O131" t="str">
        <f t="shared" ref="O131:O194" si="5">SUBSTITUTE(H131,"$","")</f>
        <v>0</v>
      </c>
    </row>
    <row r="132" spans="1:15">
      <c r="A132" t="s">
        <v>293</v>
      </c>
      <c r="B132" t="s">
        <v>242</v>
      </c>
      <c r="C132" t="s">
        <v>76</v>
      </c>
      <c r="D132">
        <v>35</v>
      </c>
      <c r="E132" t="s">
        <v>56</v>
      </c>
      <c r="F132" t="s">
        <v>16</v>
      </c>
      <c r="G132" t="s">
        <v>17</v>
      </c>
      <c r="H132">
        <v>0</v>
      </c>
      <c r="I132" t="s">
        <v>91</v>
      </c>
      <c r="J132" t="s">
        <v>243</v>
      </c>
      <c r="K132" s="1">
        <v>43080</v>
      </c>
      <c r="L132">
        <v>2</v>
      </c>
      <c r="M132" t="s">
        <v>54</v>
      </c>
      <c r="N132" t="str">
        <f t="shared" si="4"/>
        <v>10000</v>
      </c>
      <c r="O132" t="str">
        <f t="shared" si="5"/>
        <v>0</v>
      </c>
    </row>
    <row r="133" spans="1:15">
      <c r="A133" t="s">
        <v>294</v>
      </c>
      <c r="B133" t="s">
        <v>242</v>
      </c>
      <c r="C133">
        <v>4</v>
      </c>
      <c r="D133">
        <v>364</v>
      </c>
      <c r="E133" t="s">
        <v>295</v>
      </c>
      <c r="F133" t="s">
        <v>39</v>
      </c>
      <c r="G133" t="s">
        <v>17</v>
      </c>
      <c r="H133">
        <v>0</v>
      </c>
      <c r="I133" t="s">
        <v>18</v>
      </c>
      <c r="J133" t="s">
        <v>243</v>
      </c>
      <c r="K133" s="1">
        <v>43244</v>
      </c>
      <c r="L133">
        <v>1.1000000000000001</v>
      </c>
      <c r="M133" t="s">
        <v>21</v>
      </c>
      <c r="N133" t="str">
        <f t="shared" si="4"/>
        <v>100000</v>
      </c>
      <c r="O133" t="str">
        <f t="shared" si="5"/>
        <v>0</v>
      </c>
    </row>
    <row r="134" spans="1:15">
      <c r="A134" t="s">
        <v>296</v>
      </c>
      <c r="B134" t="s">
        <v>242</v>
      </c>
      <c r="C134">
        <v>4.3</v>
      </c>
      <c r="D134">
        <v>18</v>
      </c>
      <c r="E134" t="s">
        <v>297</v>
      </c>
      <c r="F134" t="s">
        <v>75</v>
      </c>
      <c r="G134" t="s">
        <v>17</v>
      </c>
      <c r="H134">
        <v>0</v>
      </c>
      <c r="I134" t="s">
        <v>18</v>
      </c>
      <c r="J134" t="s">
        <v>243</v>
      </c>
      <c r="K134" s="1">
        <v>43252</v>
      </c>
      <c r="L134" t="s">
        <v>298</v>
      </c>
      <c r="M134" t="s">
        <v>21</v>
      </c>
      <c r="N134" t="str">
        <f t="shared" si="4"/>
        <v>5000</v>
      </c>
      <c r="O134" t="str">
        <f t="shared" si="5"/>
        <v>0</v>
      </c>
    </row>
    <row r="135" spans="1:15">
      <c r="A135" t="s">
        <v>299</v>
      </c>
      <c r="B135" t="s">
        <v>242</v>
      </c>
      <c r="C135">
        <v>4.5</v>
      </c>
      <c r="D135">
        <v>473</v>
      </c>
      <c r="E135" t="s">
        <v>300</v>
      </c>
      <c r="F135" t="s">
        <v>39</v>
      </c>
      <c r="G135" t="s">
        <v>17</v>
      </c>
      <c r="H135">
        <v>0</v>
      </c>
      <c r="I135" t="s">
        <v>292</v>
      </c>
      <c r="J135" t="s">
        <v>243</v>
      </c>
      <c r="K135" s="1">
        <v>42795</v>
      </c>
      <c r="L135" t="s">
        <v>301</v>
      </c>
      <c r="M135" t="s">
        <v>302</v>
      </c>
      <c r="N135" t="str">
        <f t="shared" si="4"/>
        <v>100000</v>
      </c>
      <c r="O135" t="str">
        <f t="shared" si="5"/>
        <v>0</v>
      </c>
    </row>
    <row r="136" spans="1:15">
      <c r="A136" t="s">
        <v>303</v>
      </c>
      <c r="B136" t="s">
        <v>242</v>
      </c>
      <c r="C136" t="s">
        <v>76</v>
      </c>
      <c r="D136">
        <v>30</v>
      </c>
      <c r="E136" t="s">
        <v>304</v>
      </c>
      <c r="F136" t="s">
        <v>16</v>
      </c>
      <c r="G136" t="s">
        <v>17</v>
      </c>
      <c r="H136">
        <v>0</v>
      </c>
      <c r="I136" t="s">
        <v>292</v>
      </c>
      <c r="J136" t="s">
        <v>243</v>
      </c>
      <c r="K136" s="1">
        <v>43124</v>
      </c>
      <c r="L136">
        <v>3</v>
      </c>
      <c r="M136" t="s">
        <v>54</v>
      </c>
      <c r="N136" t="str">
        <f t="shared" si="4"/>
        <v>10000</v>
      </c>
      <c r="O136" t="str">
        <f t="shared" si="5"/>
        <v>0</v>
      </c>
    </row>
    <row r="137" spans="1:15">
      <c r="A137" t="s">
        <v>305</v>
      </c>
      <c r="B137" t="s">
        <v>242</v>
      </c>
      <c r="C137">
        <v>4.0999999999999996</v>
      </c>
      <c r="D137">
        <v>66</v>
      </c>
      <c r="E137" t="s">
        <v>203</v>
      </c>
      <c r="F137" t="s">
        <v>16</v>
      </c>
      <c r="G137" t="s">
        <v>17</v>
      </c>
      <c r="H137">
        <v>0</v>
      </c>
      <c r="I137" t="s">
        <v>18</v>
      </c>
      <c r="J137" t="s">
        <v>243</v>
      </c>
      <c r="K137" s="1">
        <v>43195</v>
      </c>
      <c r="L137" t="s">
        <v>306</v>
      </c>
      <c r="M137" t="s">
        <v>21</v>
      </c>
      <c r="N137" t="str">
        <f t="shared" si="4"/>
        <v>10000</v>
      </c>
      <c r="O137" t="str">
        <f t="shared" si="5"/>
        <v>0</v>
      </c>
    </row>
    <row r="138" spans="1:15">
      <c r="A138" t="s">
        <v>307</v>
      </c>
      <c r="B138" t="s">
        <v>242</v>
      </c>
      <c r="C138">
        <v>3.7</v>
      </c>
      <c r="D138">
        <v>3871</v>
      </c>
      <c r="E138" t="s">
        <v>97</v>
      </c>
      <c r="F138" t="s">
        <v>49</v>
      </c>
      <c r="G138" t="s">
        <v>17</v>
      </c>
      <c r="H138">
        <v>0</v>
      </c>
      <c r="I138" t="s">
        <v>18</v>
      </c>
      <c r="J138" t="s">
        <v>243</v>
      </c>
      <c r="K138" s="1">
        <v>43311</v>
      </c>
      <c r="L138" t="s">
        <v>308</v>
      </c>
      <c r="M138" t="s">
        <v>64</v>
      </c>
      <c r="N138" t="str">
        <f t="shared" si="4"/>
        <v>1000000</v>
      </c>
      <c r="O138" t="str">
        <f t="shared" si="5"/>
        <v>0</v>
      </c>
    </row>
    <row r="139" spans="1:15">
      <c r="A139" t="s">
        <v>309</v>
      </c>
      <c r="B139" t="s">
        <v>242</v>
      </c>
      <c r="C139">
        <v>4.7</v>
      </c>
      <c r="D139">
        <v>257</v>
      </c>
      <c r="E139" t="s">
        <v>106</v>
      </c>
      <c r="F139" t="s">
        <v>44</v>
      </c>
      <c r="G139" t="s">
        <v>17</v>
      </c>
      <c r="H139">
        <v>0</v>
      </c>
      <c r="I139" t="s">
        <v>18</v>
      </c>
      <c r="J139" t="s">
        <v>243</v>
      </c>
      <c r="K139" s="1">
        <v>42954</v>
      </c>
      <c r="L139">
        <v>1</v>
      </c>
      <c r="M139" t="s">
        <v>21</v>
      </c>
      <c r="N139" t="str">
        <f t="shared" si="4"/>
        <v>50000</v>
      </c>
      <c r="O139" t="str">
        <f t="shared" si="5"/>
        <v>0</v>
      </c>
    </row>
    <row r="140" spans="1:15">
      <c r="A140" t="s">
        <v>310</v>
      </c>
      <c r="B140" t="s">
        <v>242</v>
      </c>
      <c r="C140">
        <v>4.2</v>
      </c>
      <c r="D140">
        <v>62</v>
      </c>
      <c r="E140" t="s">
        <v>56</v>
      </c>
      <c r="F140" t="s">
        <v>16</v>
      </c>
      <c r="G140" t="s">
        <v>17</v>
      </c>
      <c r="H140">
        <v>0</v>
      </c>
      <c r="I140" t="s">
        <v>18</v>
      </c>
      <c r="J140" t="s">
        <v>243</v>
      </c>
      <c r="K140" s="1">
        <v>43248</v>
      </c>
      <c r="L140" t="s">
        <v>311</v>
      </c>
      <c r="M140" t="s">
        <v>21</v>
      </c>
      <c r="N140" t="str">
        <f t="shared" si="4"/>
        <v>10000</v>
      </c>
      <c r="O140" t="str">
        <f t="shared" si="5"/>
        <v>0</v>
      </c>
    </row>
    <row r="141" spans="1:15">
      <c r="A141" t="s">
        <v>312</v>
      </c>
      <c r="B141" t="s">
        <v>313</v>
      </c>
      <c r="C141">
        <v>4.5999999999999996</v>
      </c>
      <c r="D141">
        <v>2914724</v>
      </c>
      <c r="E141" t="s">
        <v>35</v>
      </c>
      <c r="F141" t="s">
        <v>314</v>
      </c>
      <c r="G141" t="s">
        <v>17</v>
      </c>
      <c r="H141">
        <v>0</v>
      </c>
      <c r="I141" t="s">
        <v>34</v>
      </c>
      <c r="J141" t="s">
        <v>315</v>
      </c>
      <c r="K141" s="1">
        <v>43313</v>
      </c>
      <c r="L141" t="s">
        <v>35</v>
      </c>
      <c r="M141" t="s">
        <v>35</v>
      </c>
      <c r="N141" t="str">
        <f t="shared" si="4"/>
        <v>100000000</v>
      </c>
      <c r="O141" t="str">
        <f t="shared" si="5"/>
        <v>0</v>
      </c>
    </row>
    <row r="142" spans="1:15">
      <c r="A142" t="s">
        <v>316</v>
      </c>
      <c r="B142" t="s">
        <v>313</v>
      </c>
      <c r="C142">
        <v>4.5</v>
      </c>
      <c r="D142">
        <v>1857</v>
      </c>
      <c r="E142" t="s">
        <v>317</v>
      </c>
      <c r="F142" t="s">
        <v>44</v>
      </c>
      <c r="G142" t="s">
        <v>17</v>
      </c>
      <c r="H142">
        <v>0</v>
      </c>
      <c r="I142" t="s">
        <v>18</v>
      </c>
      <c r="J142" t="s">
        <v>315</v>
      </c>
      <c r="K142" s="1">
        <v>43315</v>
      </c>
      <c r="L142" t="s">
        <v>318</v>
      </c>
      <c r="M142" t="s">
        <v>41</v>
      </c>
      <c r="N142" t="str">
        <f t="shared" si="4"/>
        <v>50000</v>
      </c>
      <c r="O142" t="str">
        <f t="shared" si="5"/>
        <v>0</v>
      </c>
    </row>
    <row r="143" spans="1:15">
      <c r="A143" t="s">
        <v>319</v>
      </c>
      <c r="B143" t="s">
        <v>313</v>
      </c>
      <c r="C143">
        <v>4.5999999999999996</v>
      </c>
      <c r="D143">
        <v>4478</v>
      </c>
      <c r="E143" t="s">
        <v>320</v>
      </c>
      <c r="F143" t="s">
        <v>39</v>
      </c>
      <c r="G143" t="s">
        <v>17</v>
      </c>
      <c r="H143">
        <v>0</v>
      </c>
      <c r="I143" t="s">
        <v>91</v>
      </c>
      <c r="J143" t="s">
        <v>315</v>
      </c>
      <c r="K143" s="1">
        <v>42947</v>
      </c>
      <c r="L143">
        <v>1.1000000000000001</v>
      </c>
      <c r="M143" t="s">
        <v>64</v>
      </c>
      <c r="N143" t="str">
        <f t="shared" si="4"/>
        <v>100000</v>
      </c>
      <c r="O143" t="str">
        <f t="shared" si="5"/>
        <v>0</v>
      </c>
    </row>
    <row r="144" spans="1:15">
      <c r="A144" t="s">
        <v>321</v>
      </c>
      <c r="B144" t="s">
        <v>313</v>
      </c>
      <c r="C144">
        <v>4.4000000000000004</v>
      </c>
      <c r="D144">
        <v>577550</v>
      </c>
      <c r="E144" t="s">
        <v>35</v>
      </c>
      <c r="F144" t="s">
        <v>67</v>
      </c>
      <c r="G144" t="s">
        <v>17</v>
      </c>
      <c r="H144">
        <v>0</v>
      </c>
      <c r="I144" t="s">
        <v>18</v>
      </c>
      <c r="J144" t="s">
        <v>315</v>
      </c>
      <c r="K144" s="1">
        <v>43314</v>
      </c>
      <c r="L144" t="s">
        <v>35</v>
      </c>
      <c r="M144" t="s">
        <v>35</v>
      </c>
      <c r="N144" t="str">
        <f t="shared" si="4"/>
        <v>10000000</v>
      </c>
      <c r="O144" t="str">
        <f t="shared" si="5"/>
        <v>0</v>
      </c>
    </row>
    <row r="145" spans="1:15">
      <c r="A145" t="s">
        <v>322</v>
      </c>
      <c r="B145" t="s">
        <v>313</v>
      </c>
      <c r="C145">
        <v>4.2</v>
      </c>
      <c r="D145">
        <v>814080</v>
      </c>
      <c r="E145" t="s">
        <v>35</v>
      </c>
      <c r="F145" t="s">
        <v>314</v>
      </c>
      <c r="G145" t="s">
        <v>17</v>
      </c>
      <c r="H145">
        <v>0</v>
      </c>
      <c r="I145" t="s">
        <v>34</v>
      </c>
      <c r="J145" t="s">
        <v>315</v>
      </c>
      <c r="K145" s="1">
        <v>43308</v>
      </c>
      <c r="L145" t="s">
        <v>35</v>
      </c>
      <c r="M145" t="s">
        <v>35</v>
      </c>
      <c r="N145" t="str">
        <f t="shared" si="4"/>
        <v>100000000</v>
      </c>
      <c r="O145" t="str">
        <f t="shared" si="5"/>
        <v>0</v>
      </c>
    </row>
    <row r="146" spans="1:15">
      <c r="A146" t="s">
        <v>323</v>
      </c>
      <c r="B146" t="s">
        <v>313</v>
      </c>
      <c r="C146">
        <v>4.5</v>
      </c>
      <c r="D146">
        <v>246315</v>
      </c>
      <c r="E146" t="s">
        <v>35</v>
      </c>
      <c r="F146" t="s">
        <v>67</v>
      </c>
      <c r="G146" t="s">
        <v>17</v>
      </c>
      <c r="H146">
        <v>0</v>
      </c>
      <c r="I146" t="s">
        <v>18</v>
      </c>
      <c r="J146" t="s">
        <v>315</v>
      </c>
      <c r="K146" s="1">
        <v>42202</v>
      </c>
      <c r="L146" t="s">
        <v>35</v>
      </c>
      <c r="M146" t="s">
        <v>324</v>
      </c>
      <c r="N146" t="str">
        <f t="shared" si="4"/>
        <v>10000000</v>
      </c>
      <c r="O146" t="str">
        <f t="shared" si="5"/>
        <v>0</v>
      </c>
    </row>
    <row r="147" spans="1:15">
      <c r="A147" t="s">
        <v>325</v>
      </c>
      <c r="B147" t="s">
        <v>313</v>
      </c>
      <c r="C147">
        <v>4.5</v>
      </c>
      <c r="D147">
        <v>454060</v>
      </c>
      <c r="E147" t="s">
        <v>35</v>
      </c>
      <c r="F147" t="s">
        <v>67</v>
      </c>
      <c r="G147" t="s">
        <v>17</v>
      </c>
      <c r="H147">
        <v>0</v>
      </c>
      <c r="I147" t="s">
        <v>18</v>
      </c>
      <c r="J147" t="s">
        <v>315</v>
      </c>
      <c r="K147" s="1">
        <v>43238</v>
      </c>
      <c r="L147" t="s">
        <v>35</v>
      </c>
      <c r="M147" t="s">
        <v>35</v>
      </c>
      <c r="N147" t="str">
        <f t="shared" si="4"/>
        <v>10000000</v>
      </c>
      <c r="O147" t="str">
        <f t="shared" si="5"/>
        <v>0</v>
      </c>
    </row>
    <row r="148" spans="1:15">
      <c r="A148" t="s">
        <v>326</v>
      </c>
      <c r="B148" t="s">
        <v>313</v>
      </c>
      <c r="C148">
        <v>4.5</v>
      </c>
      <c r="D148">
        <v>155446</v>
      </c>
      <c r="E148" t="s">
        <v>35</v>
      </c>
      <c r="F148" t="s">
        <v>67</v>
      </c>
      <c r="G148" t="s">
        <v>17</v>
      </c>
      <c r="H148">
        <v>0</v>
      </c>
      <c r="I148" t="s">
        <v>34</v>
      </c>
      <c r="J148" t="s">
        <v>315</v>
      </c>
      <c r="K148" s="1">
        <v>43215</v>
      </c>
      <c r="L148" t="s">
        <v>35</v>
      </c>
      <c r="M148" t="s">
        <v>35</v>
      </c>
      <c r="N148" t="str">
        <f t="shared" si="4"/>
        <v>10000000</v>
      </c>
      <c r="O148" t="str">
        <f t="shared" si="5"/>
        <v>0</v>
      </c>
    </row>
    <row r="149" spans="1:15">
      <c r="A149" t="s">
        <v>327</v>
      </c>
      <c r="B149" t="s">
        <v>313</v>
      </c>
      <c r="C149">
        <v>4.5</v>
      </c>
      <c r="D149">
        <v>418</v>
      </c>
      <c r="E149" t="s">
        <v>90</v>
      </c>
      <c r="F149" t="s">
        <v>39</v>
      </c>
      <c r="G149" t="s">
        <v>17</v>
      </c>
      <c r="H149">
        <v>0</v>
      </c>
      <c r="I149" t="s">
        <v>18</v>
      </c>
      <c r="J149" t="s">
        <v>315</v>
      </c>
      <c r="K149" s="1">
        <v>43186</v>
      </c>
      <c r="L149">
        <v>2.1</v>
      </c>
      <c r="M149" t="s">
        <v>60</v>
      </c>
      <c r="N149" t="str">
        <f t="shared" si="4"/>
        <v>100000</v>
      </c>
      <c r="O149" t="str">
        <f t="shared" si="5"/>
        <v>0</v>
      </c>
    </row>
    <row r="150" spans="1:15">
      <c r="A150" t="s">
        <v>328</v>
      </c>
      <c r="B150" t="s">
        <v>313</v>
      </c>
      <c r="C150">
        <v>4.4000000000000004</v>
      </c>
      <c r="D150">
        <v>22486</v>
      </c>
      <c r="E150" t="s">
        <v>215</v>
      </c>
      <c r="F150" t="s">
        <v>49</v>
      </c>
      <c r="G150" t="s">
        <v>17</v>
      </c>
      <c r="H150">
        <v>0</v>
      </c>
      <c r="I150" t="s">
        <v>34</v>
      </c>
      <c r="J150" t="s">
        <v>315</v>
      </c>
      <c r="K150" s="1">
        <v>43257</v>
      </c>
      <c r="L150" t="s">
        <v>329</v>
      </c>
      <c r="M150" t="s">
        <v>64</v>
      </c>
      <c r="N150" t="str">
        <f t="shared" si="4"/>
        <v>1000000</v>
      </c>
      <c r="O150" t="str">
        <f t="shared" si="5"/>
        <v>0</v>
      </c>
    </row>
    <row r="151" spans="1:15">
      <c r="A151" t="s">
        <v>330</v>
      </c>
      <c r="B151" t="s">
        <v>313</v>
      </c>
      <c r="C151">
        <v>4.5</v>
      </c>
      <c r="D151">
        <v>203130</v>
      </c>
      <c r="E151" t="s">
        <v>35</v>
      </c>
      <c r="F151" t="s">
        <v>67</v>
      </c>
      <c r="G151" t="s">
        <v>17</v>
      </c>
      <c r="H151">
        <v>0</v>
      </c>
      <c r="I151" t="s">
        <v>18</v>
      </c>
      <c r="J151" t="s">
        <v>315</v>
      </c>
      <c r="K151" s="1">
        <v>43279</v>
      </c>
      <c r="L151" t="s">
        <v>35</v>
      </c>
      <c r="M151" t="s">
        <v>35</v>
      </c>
      <c r="N151" t="str">
        <f t="shared" si="4"/>
        <v>10000000</v>
      </c>
      <c r="O151" t="str">
        <f t="shared" si="5"/>
        <v>0</v>
      </c>
    </row>
    <row r="152" spans="1:15">
      <c r="A152" t="s">
        <v>331</v>
      </c>
      <c r="B152" t="s">
        <v>313</v>
      </c>
      <c r="C152">
        <v>4.5999999999999996</v>
      </c>
      <c r="D152">
        <v>1435</v>
      </c>
      <c r="E152" t="s">
        <v>38</v>
      </c>
      <c r="F152" t="s">
        <v>24</v>
      </c>
      <c r="G152" t="s">
        <v>17</v>
      </c>
      <c r="H152">
        <v>0</v>
      </c>
      <c r="I152" t="s">
        <v>18</v>
      </c>
      <c r="J152" t="s">
        <v>315</v>
      </c>
      <c r="K152" s="1">
        <v>43121</v>
      </c>
      <c r="L152">
        <v>1</v>
      </c>
      <c r="M152" t="s">
        <v>64</v>
      </c>
      <c r="N152" t="str">
        <f t="shared" si="4"/>
        <v>500000</v>
      </c>
      <c r="O152" t="str">
        <f t="shared" si="5"/>
        <v>0</v>
      </c>
    </row>
    <row r="153" spans="1:15">
      <c r="A153" t="s">
        <v>332</v>
      </c>
      <c r="B153" t="s">
        <v>313</v>
      </c>
      <c r="C153">
        <v>4.8</v>
      </c>
      <c r="D153">
        <v>116507</v>
      </c>
      <c r="E153" t="s">
        <v>333</v>
      </c>
      <c r="F153" t="s">
        <v>49</v>
      </c>
      <c r="G153" t="s">
        <v>17</v>
      </c>
      <c r="H153">
        <v>0</v>
      </c>
      <c r="I153" t="s">
        <v>34</v>
      </c>
      <c r="J153" t="s">
        <v>315</v>
      </c>
      <c r="K153" s="1">
        <v>43313</v>
      </c>
      <c r="L153" t="s">
        <v>334</v>
      </c>
      <c r="M153" t="s">
        <v>21</v>
      </c>
      <c r="N153" t="str">
        <f t="shared" si="4"/>
        <v>1000000</v>
      </c>
      <c r="O153" t="str">
        <f t="shared" si="5"/>
        <v>0</v>
      </c>
    </row>
    <row r="154" spans="1:15">
      <c r="A154" t="s">
        <v>335</v>
      </c>
      <c r="B154" t="s">
        <v>313</v>
      </c>
      <c r="C154">
        <v>3.9</v>
      </c>
      <c r="D154">
        <v>1433233</v>
      </c>
      <c r="E154" t="s">
        <v>35</v>
      </c>
      <c r="F154" t="s">
        <v>336</v>
      </c>
      <c r="G154" t="s">
        <v>17</v>
      </c>
      <c r="H154">
        <v>0</v>
      </c>
      <c r="I154" t="s">
        <v>34</v>
      </c>
      <c r="J154" t="s">
        <v>315</v>
      </c>
      <c r="K154" s="1">
        <v>43315</v>
      </c>
      <c r="L154" t="s">
        <v>35</v>
      </c>
      <c r="M154" t="s">
        <v>35</v>
      </c>
      <c r="N154" t="str">
        <f t="shared" si="4"/>
        <v>1000000000</v>
      </c>
      <c r="O154" t="str">
        <f t="shared" si="5"/>
        <v>0</v>
      </c>
    </row>
    <row r="155" spans="1:15">
      <c r="A155" t="s">
        <v>337</v>
      </c>
      <c r="B155" t="s">
        <v>313</v>
      </c>
      <c r="C155">
        <v>4.5999999999999996</v>
      </c>
      <c r="D155">
        <v>90468</v>
      </c>
      <c r="E155" t="s">
        <v>338</v>
      </c>
      <c r="F155" t="s">
        <v>29</v>
      </c>
      <c r="G155" t="s">
        <v>17</v>
      </c>
      <c r="H155">
        <v>0</v>
      </c>
      <c r="I155" t="s">
        <v>18</v>
      </c>
      <c r="J155" t="s">
        <v>315</v>
      </c>
      <c r="K155" s="1">
        <v>43247</v>
      </c>
      <c r="L155">
        <v>1.9118052699999999</v>
      </c>
      <c r="M155" t="s">
        <v>45</v>
      </c>
      <c r="N155" t="str">
        <f t="shared" si="4"/>
        <v>5000000</v>
      </c>
      <c r="O155" t="str">
        <f t="shared" si="5"/>
        <v>0</v>
      </c>
    </row>
    <row r="156" spans="1:15">
      <c r="A156" t="s">
        <v>339</v>
      </c>
      <c r="B156" t="s">
        <v>313</v>
      </c>
      <c r="C156">
        <v>4.2</v>
      </c>
      <c r="D156">
        <v>860</v>
      </c>
      <c r="E156" t="s">
        <v>340</v>
      </c>
      <c r="F156" t="s">
        <v>39</v>
      </c>
      <c r="G156" t="s">
        <v>17</v>
      </c>
      <c r="H156">
        <v>0</v>
      </c>
      <c r="I156" t="s">
        <v>18</v>
      </c>
      <c r="J156" t="s">
        <v>315</v>
      </c>
      <c r="K156" s="1">
        <v>43298</v>
      </c>
      <c r="L156">
        <v>1</v>
      </c>
      <c r="M156" t="s">
        <v>21</v>
      </c>
      <c r="N156" t="str">
        <f t="shared" si="4"/>
        <v>100000</v>
      </c>
      <c r="O156" t="str">
        <f t="shared" si="5"/>
        <v>0</v>
      </c>
    </row>
    <row r="157" spans="1:15">
      <c r="A157" t="s">
        <v>341</v>
      </c>
      <c r="B157" t="s">
        <v>313</v>
      </c>
      <c r="C157">
        <v>4.0999999999999996</v>
      </c>
      <c r="D157">
        <v>363934</v>
      </c>
      <c r="E157" t="s">
        <v>280</v>
      </c>
      <c r="F157" t="s">
        <v>67</v>
      </c>
      <c r="G157" t="s">
        <v>17</v>
      </c>
      <c r="H157">
        <v>0</v>
      </c>
      <c r="I157" t="s">
        <v>18</v>
      </c>
      <c r="J157" t="s">
        <v>315</v>
      </c>
      <c r="K157" s="1">
        <v>43292</v>
      </c>
      <c r="L157" t="s">
        <v>342</v>
      </c>
      <c r="M157" t="s">
        <v>60</v>
      </c>
      <c r="N157" t="str">
        <f t="shared" si="4"/>
        <v>10000000</v>
      </c>
      <c r="O157" t="str">
        <f t="shared" si="5"/>
        <v>0</v>
      </c>
    </row>
    <row r="158" spans="1:15">
      <c r="A158" t="s">
        <v>343</v>
      </c>
      <c r="B158" t="s">
        <v>313</v>
      </c>
      <c r="C158">
        <v>4.7</v>
      </c>
      <c r="D158">
        <v>967</v>
      </c>
      <c r="E158" t="s">
        <v>263</v>
      </c>
      <c r="F158" t="s">
        <v>24</v>
      </c>
      <c r="G158" t="s">
        <v>17</v>
      </c>
      <c r="H158">
        <v>0</v>
      </c>
      <c r="I158" t="s">
        <v>18</v>
      </c>
      <c r="J158" t="s">
        <v>315</v>
      </c>
      <c r="K158" s="1">
        <v>43316</v>
      </c>
      <c r="L158" t="s">
        <v>344</v>
      </c>
      <c r="M158" t="s">
        <v>21</v>
      </c>
      <c r="N158" t="str">
        <f t="shared" si="4"/>
        <v>500000</v>
      </c>
      <c r="O158" t="str">
        <f t="shared" si="5"/>
        <v>0</v>
      </c>
    </row>
    <row r="159" spans="1:15">
      <c r="A159" t="s">
        <v>345</v>
      </c>
      <c r="B159" t="s">
        <v>313</v>
      </c>
      <c r="C159">
        <v>4.2</v>
      </c>
      <c r="D159">
        <v>87873</v>
      </c>
      <c r="E159" t="s">
        <v>35</v>
      </c>
      <c r="F159" t="s">
        <v>67</v>
      </c>
      <c r="G159" t="s">
        <v>17</v>
      </c>
      <c r="H159">
        <v>0</v>
      </c>
      <c r="I159" t="s">
        <v>34</v>
      </c>
      <c r="J159" t="s">
        <v>315</v>
      </c>
      <c r="K159" s="1">
        <v>43248</v>
      </c>
      <c r="L159" t="s">
        <v>35</v>
      </c>
      <c r="M159" t="s">
        <v>35</v>
      </c>
      <c r="N159" t="str">
        <f t="shared" si="4"/>
        <v>10000000</v>
      </c>
      <c r="O159" t="str">
        <f t="shared" si="5"/>
        <v>0</v>
      </c>
    </row>
    <row r="160" spans="1:15">
      <c r="A160" t="s">
        <v>346</v>
      </c>
      <c r="B160" t="s">
        <v>313</v>
      </c>
      <c r="C160">
        <v>4.3</v>
      </c>
      <c r="D160">
        <v>17506</v>
      </c>
      <c r="E160" t="s">
        <v>80</v>
      </c>
      <c r="F160" t="s">
        <v>49</v>
      </c>
      <c r="G160" t="s">
        <v>17</v>
      </c>
      <c r="H160">
        <v>0</v>
      </c>
      <c r="I160" t="s">
        <v>18</v>
      </c>
      <c r="J160" t="s">
        <v>315</v>
      </c>
      <c r="K160" s="1">
        <v>43301</v>
      </c>
      <c r="L160" t="s">
        <v>347</v>
      </c>
      <c r="M160" t="s">
        <v>60</v>
      </c>
      <c r="N160" t="str">
        <f t="shared" si="4"/>
        <v>1000000</v>
      </c>
      <c r="O160" t="str">
        <f t="shared" si="5"/>
        <v>0</v>
      </c>
    </row>
    <row r="161" spans="1:15">
      <c r="A161" t="s">
        <v>348</v>
      </c>
      <c r="B161" t="s">
        <v>313</v>
      </c>
      <c r="C161">
        <v>3.3</v>
      </c>
      <c r="D161">
        <v>1862</v>
      </c>
      <c r="E161" t="s">
        <v>15</v>
      </c>
      <c r="F161" t="s">
        <v>49</v>
      </c>
      <c r="G161" t="s">
        <v>17</v>
      </c>
      <c r="H161">
        <v>0</v>
      </c>
      <c r="I161" t="s">
        <v>18</v>
      </c>
      <c r="J161" t="s">
        <v>315</v>
      </c>
      <c r="K161" s="1">
        <v>43217</v>
      </c>
      <c r="L161" t="s">
        <v>83</v>
      </c>
      <c r="M161" t="s">
        <v>60</v>
      </c>
      <c r="N161" t="str">
        <f t="shared" si="4"/>
        <v>1000000</v>
      </c>
      <c r="O161" t="str">
        <f t="shared" si="5"/>
        <v>0</v>
      </c>
    </row>
    <row r="162" spans="1:15">
      <c r="A162" t="s">
        <v>349</v>
      </c>
      <c r="B162" t="s">
        <v>313</v>
      </c>
      <c r="C162">
        <v>4.5999999999999996</v>
      </c>
      <c r="D162">
        <v>2084</v>
      </c>
      <c r="E162" t="s">
        <v>263</v>
      </c>
      <c r="F162" t="s">
        <v>24</v>
      </c>
      <c r="G162" t="s">
        <v>17</v>
      </c>
      <c r="H162">
        <v>0</v>
      </c>
      <c r="I162" t="s">
        <v>18</v>
      </c>
      <c r="J162" t="s">
        <v>315</v>
      </c>
      <c r="K162" s="1">
        <v>43237</v>
      </c>
      <c r="L162">
        <v>15</v>
      </c>
      <c r="M162" t="s">
        <v>45</v>
      </c>
      <c r="N162" t="str">
        <f t="shared" si="4"/>
        <v>500000</v>
      </c>
      <c r="O162" t="str">
        <f t="shared" si="5"/>
        <v>0</v>
      </c>
    </row>
    <row r="163" spans="1:15">
      <c r="A163" t="s">
        <v>350</v>
      </c>
      <c r="B163" t="s">
        <v>313</v>
      </c>
      <c r="C163">
        <v>4.8</v>
      </c>
      <c r="D163">
        <v>47303</v>
      </c>
      <c r="E163" t="s">
        <v>69</v>
      </c>
      <c r="F163" t="s">
        <v>49</v>
      </c>
      <c r="G163" t="s">
        <v>17</v>
      </c>
      <c r="H163">
        <v>0</v>
      </c>
      <c r="I163" t="s">
        <v>18</v>
      </c>
      <c r="J163" t="s">
        <v>315</v>
      </c>
      <c r="K163" s="1">
        <v>43253</v>
      </c>
      <c r="L163" t="s">
        <v>351</v>
      </c>
      <c r="M163" t="s">
        <v>60</v>
      </c>
      <c r="N163" t="str">
        <f t="shared" si="4"/>
        <v>1000000</v>
      </c>
      <c r="O163" t="str">
        <f t="shared" si="5"/>
        <v>0</v>
      </c>
    </row>
    <row r="164" spans="1:15">
      <c r="A164" t="s">
        <v>352</v>
      </c>
      <c r="B164" t="s">
        <v>313</v>
      </c>
      <c r="C164">
        <v>4.7</v>
      </c>
      <c r="D164">
        <v>19080</v>
      </c>
      <c r="E164" t="s">
        <v>35</v>
      </c>
      <c r="F164" t="s">
        <v>24</v>
      </c>
      <c r="G164" t="s">
        <v>17</v>
      </c>
      <c r="H164">
        <v>0</v>
      </c>
      <c r="I164" t="s">
        <v>18</v>
      </c>
      <c r="J164" t="s">
        <v>315</v>
      </c>
      <c r="K164" s="1">
        <v>43215</v>
      </c>
      <c r="L164" t="s">
        <v>35</v>
      </c>
      <c r="M164" t="s">
        <v>35</v>
      </c>
      <c r="N164" t="str">
        <f t="shared" si="4"/>
        <v>500000</v>
      </c>
      <c r="O164" t="str">
        <f t="shared" si="5"/>
        <v>0</v>
      </c>
    </row>
    <row r="165" spans="1:15">
      <c r="A165" t="s">
        <v>353</v>
      </c>
      <c r="B165" t="s">
        <v>313</v>
      </c>
      <c r="C165" t="s">
        <v>76</v>
      </c>
      <c r="D165">
        <v>161</v>
      </c>
      <c r="E165" t="s">
        <v>74</v>
      </c>
      <c r="F165" t="s">
        <v>16</v>
      </c>
      <c r="G165" t="s">
        <v>17</v>
      </c>
      <c r="H165">
        <v>0</v>
      </c>
      <c r="I165" t="s">
        <v>18</v>
      </c>
      <c r="J165" t="s">
        <v>315</v>
      </c>
      <c r="K165" s="1">
        <v>43294</v>
      </c>
      <c r="L165">
        <v>1</v>
      </c>
      <c r="M165" t="s">
        <v>45</v>
      </c>
      <c r="N165" t="str">
        <f t="shared" si="4"/>
        <v>10000</v>
      </c>
      <c r="O165" t="str">
        <f t="shared" si="5"/>
        <v>0</v>
      </c>
    </row>
    <row r="166" spans="1:15">
      <c r="A166" t="s">
        <v>354</v>
      </c>
      <c r="B166" t="s">
        <v>313</v>
      </c>
      <c r="C166">
        <v>4.0999999999999996</v>
      </c>
      <c r="D166">
        <v>85842</v>
      </c>
      <c r="E166" t="s">
        <v>71</v>
      </c>
      <c r="F166" t="s">
        <v>29</v>
      </c>
      <c r="G166" t="s">
        <v>17</v>
      </c>
      <c r="H166">
        <v>0</v>
      </c>
      <c r="I166" t="s">
        <v>18</v>
      </c>
      <c r="J166" t="s">
        <v>315</v>
      </c>
      <c r="K166" s="1">
        <v>43276</v>
      </c>
      <c r="L166" t="s">
        <v>355</v>
      </c>
      <c r="M166" t="s">
        <v>64</v>
      </c>
      <c r="N166" t="str">
        <f t="shared" si="4"/>
        <v>5000000</v>
      </c>
      <c r="O166" t="str">
        <f t="shared" si="5"/>
        <v>0</v>
      </c>
    </row>
    <row r="167" spans="1:15">
      <c r="A167" t="s">
        <v>356</v>
      </c>
      <c r="B167" t="s">
        <v>313</v>
      </c>
      <c r="C167">
        <v>4.5999999999999996</v>
      </c>
      <c r="D167">
        <v>7831</v>
      </c>
      <c r="E167" t="s">
        <v>128</v>
      </c>
      <c r="F167" t="s">
        <v>39</v>
      </c>
      <c r="G167" t="s">
        <v>17</v>
      </c>
      <c r="H167">
        <v>0</v>
      </c>
      <c r="I167" t="s">
        <v>34</v>
      </c>
      <c r="J167" t="s">
        <v>315</v>
      </c>
      <c r="K167" s="1">
        <v>43285</v>
      </c>
      <c r="L167" t="s">
        <v>72</v>
      </c>
      <c r="M167" t="s">
        <v>64</v>
      </c>
      <c r="N167" t="str">
        <f t="shared" si="4"/>
        <v>100000</v>
      </c>
      <c r="O167" t="str">
        <f t="shared" si="5"/>
        <v>0</v>
      </c>
    </row>
    <row r="168" spans="1:15">
      <c r="A168" t="s">
        <v>357</v>
      </c>
      <c r="B168" t="s">
        <v>313</v>
      </c>
      <c r="C168">
        <v>4.0999999999999996</v>
      </c>
      <c r="D168">
        <v>91615</v>
      </c>
      <c r="E168" t="s">
        <v>97</v>
      </c>
      <c r="F168" t="s">
        <v>29</v>
      </c>
      <c r="G168" t="s">
        <v>17</v>
      </c>
      <c r="H168">
        <v>0</v>
      </c>
      <c r="I168" t="s">
        <v>292</v>
      </c>
      <c r="J168" t="s">
        <v>315</v>
      </c>
      <c r="K168" s="1">
        <v>43280</v>
      </c>
      <c r="L168">
        <v>3.12</v>
      </c>
      <c r="M168" t="s">
        <v>60</v>
      </c>
      <c r="N168" t="str">
        <f t="shared" si="4"/>
        <v>5000000</v>
      </c>
      <c r="O168" t="str">
        <f t="shared" si="5"/>
        <v>0</v>
      </c>
    </row>
    <row r="169" spans="1:15">
      <c r="A169" t="s">
        <v>358</v>
      </c>
      <c r="B169" t="s">
        <v>313</v>
      </c>
      <c r="C169">
        <v>4.5999999999999996</v>
      </c>
      <c r="D169">
        <v>4620</v>
      </c>
      <c r="E169" t="s">
        <v>15</v>
      </c>
      <c r="F169" t="s">
        <v>24</v>
      </c>
      <c r="G169" t="s">
        <v>17</v>
      </c>
      <c r="H169">
        <v>0</v>
      </c>
      <c r="I169" t="s">
        <v>18</v>
      </c>
      <c r="J169" t="s">
        <v>315</v>
      </c>
      <c r="K169" s="1">
        <v>43062</v>
      </c>
      <c r="L169">
        <v>2</v>
      </c>
      <c r="M169" t="s">
        <v>21</v>
      </c>
      <c r="N169" t="str">
        <f t="shared" si="4"/>
        <v>500000</v>
      </c>
      <c r="O169" t="str">
        <f t="shared" si="5"/>
        <v>0</v>
      </c>
    </row>
    <row r="170" spans="1:15">
      <c r="A170" t="s">
        <v>359</v>
      </c>
      <c r="B170" t="s">
        <v>313</v>
      </c>
      <c r="C170">
        <v>4.7</v>
      </c>
      <c r="D170">
        <v>21336</v>
      </c>
      <c r="E170" t="s">
        <v>97</v>
      </c>
      <c r="F170" t="s">
        <v>49</v>
      </c>
      <c r="G170" t="s">
        <v>17</v>
      </c>
      <c r="H170">
        <v>0</v>
      </c>
      <c r="I170" t="s">
        <v>18</v>
      </c>
      <c r="J170" t="s">
        <v>315</v>
      </c>
      <c r="K170" s="1">
        <v>43271</v>
      </c>
      <c r="L170">
        <v>1.28</v>
      </c>
      <c r="M170" t="s">
        <v>54</v>
      </c>
      <c r="N170" t="str">
        <f t="shared" si="4"/>
        <v>1000000</v>
      </c>
      <c r="O170" t="str">
        <f t="shared" si="5"/>
        <v>0</v>
      </c>
    </row>
    <row r="171" spans="1:15">
      <c r="A171" t="s">
        <v>360</v>
      </c>
      <c r="B171" t="s">
        <v>313</v>
      </c>
      <c r="C171">
        <v>4.5</v>
      </c>
      <c r="D171">
        <v>26875</v>
      </c>
      <c r="E171" t="s">
        <v>361</v>
      </c>
      <c r="F171" t="s">
        <v>24</v>
      </c>
      <c r="G171" t="s">
        <v>17</v>
      </c>
      <c r="H171">
        <v>0</v>
      </c>
      <c r="I171" t="s">
        <v>18</v>
      </c>
      <c r="J171" t="s">
        <v>315</v>
      </c>
      <c r="K171" s="1">
        <v>43313</v>
      </c>
      <c r="L171" t="s">
        <v>362</v>
      </c>
      <c r="M171" t="s">
        <v>21</v>
      </c>
      <c r="N171" t="str">
        <f t="shared" si="4"/>
        <v>500000</v>
      </c>
      <c r="O171" t="str">
        <f t="shared" si="5"/>
        <v>0</v>
      </c>
    </row>
    <row r="172" spans="1:15">
      <c r="A172" t="s">
        <v>363</v>
      </c>
      <c r="B172" t="s">
        <v>313</v>
      </c>
      <c r="C172">
        <v>3.9</v>
      </c>
      <c r="D172">
        <v>1778</v>
      </c>
      <c r="E172" t="s">
        <v>317</v>
      </c>
      <c r="F172" t="s">
        <v>24</v>
      </c>
      <c r="G172" t="s">
        <v>17</v>
      </c>
      <c r="H172">
        <v>0</v>
      </c>
      <c r="I172" t="s">
        <v>292</v>
      </c>
      <c r="J172" t="s">
        <v>315</v>
      </c>
      <c r="K172" s="1">
        <v>41928</v>
      </c>
      <c r="L172" t="s">
        <v>221</v>
      </c>
      <c r="M172" t="s">
        <v>364</v>
      </c>
      <c r="N172" t="str">
        <f t="shared" si="4"/>
        <v>500000</v>
      </c>
      <c r="O172" t="str">
        <f t="shared" si="5"/>
        <v>0</v>
      </c>
    </row>
    <row r="173" spans="1:15">
      <c r="A173" t="s">
        <v>365</v>
      </c>
      <c r="B173" t="s">
        <v>313</v>
      </c>
      <c r="C173">
        <v>4.4000000000000004</v>
      </c>
      <c r="D173">
        <v>2709</v>
      </c>
      <c r="E173" t="s">
        <v>366</v>
      </c>
      <c r="F173" t="s">
        <v>49</v>
      </c>
      <c r="G173" t="s">
        <v>17</v>
      </c>
      <c r="H173">
        <v>0</v>
      </c>
      <c r="I173" t="s">
        <v>18</v>
      </c>
      <c r="J173" t="s">
        <v>315</v>
      </c>
      <c r="K173" s="1">
        <v>43292</v>
      </c>
      <c r="L173">
        <v>1.9</v>
      </c>
      <c r="M173" t="s">
        <v>41</v>
      </c>
      <c r="N173" t="str">
        <f t="shared" si="4"/>
        <v>1000000</v>
      </c>
      <c r="O173" t="str">
        <f t="shared" si="5"/>
        <v>0</v>
      </c>
    </row>
    <row r="174" spans="1:15">
      <c r="A174" t="s">
        <v>367</v>
      </c>
      <c r="B174" t="s">
        <v>313</v>
      </c>
      <c r="C174">
        <v>4.3</v>
      </c>
      <c r="D174">
        <v>64513</v>
      </c>
      <c r="E174" t="s">
        <v>35</v>
      </c>
      <c r="F174" t="s">
        <v>29</v>
      </c>
      <c r="G174" t="s">
        <v>17</v>
      </c>
      <c r="H174">
        <v>0</v>
      </c>
      <c r="I174" t="s">
        <v>18</v>
      </c>
      <c r="J174" t="s">
        <v>315</v>
      </c>
      <c r="K174" s="1">
        <v>43312</v>
      </c>
      <c r="L174" t="s">
        <v>35</v>
      </c>
      <c r="M174" t="s">
        <v>35</v>
      </c>
      <c r="N174" t="str">
        <f t="shared" si="4"/>
        <v>5000000</v>
      </c>
      <c r="O174" t="str">
        <f t="shared" si="5"/>
        <v>0</v>
      </c>
    </row>
    <row r="175" spans="1:15">
      <c r="A175" t="s">
        <v>368</v>
      </c>
      <c r="B175" t="s">
        <v>313</v>
      </c>
      <c r="C175">
        <v>4.2</v>
      </c>
      <c r="D175">
        <v>8342</v>
      </c>
      <c r="E175" t="s">
        <v>35</v>
      </c>
      <c r="F175" t="s">
        <v>67</v>
      </c>
      <c r="G175" t="s">
        <v>17</v>
      </c>
      <c r="H175">
        <v>0</v>
      </c>
      <c r="I175" t="s">
        <v>18</v>
      </c>
      <c r="J175" t="s">
        <v>315</v>
      </c>
      <c r="K175" s="1">
        <v>42975</v>
      </c>
      <c r="L175" t="s">
        <v>369</v>
      </c>
      <c r="M175" t="s">
        <v>370</v>
      </c>
      <c r="N175" t="str">
        <f t="shared" si="4"/>
        <v>10000000</v>
      </c>
      <c r="O175" t="str">
        <f t="shared" si="5"/>
        <v>0</v>
      </c>
    </row>
    <row r="176" spans="1:15">
      <c r="A176" t="s">
        <v>371</v>
      </c>
      <c r="B176" t="s">
        <v>313</v>
      </c>
      <c r="C176">
        <v>4.5</v>
      </c>
      <c r="D176">
        <v>527</v>
      </c>
      <c r="E176" t="s">
        <v>203</v>
      </c>
      <c r="F176" t="s">
        <v>39</v>
      </c>
      <c r="G176" t="s">
        <v>17</v>
      </c>
      <c r="H176">
        <v>0</v>
      </c>
      <c r="I176" t="s">
        <v>18</v>
      </c>
      <c r="J176" t="s">
        <v>315</v>
      </c>
      <c r="K176" s="1">
        <v>43190</v>
      </c>
      <c r="L176">
        <v>14</v>
      </c>
      <c r="M176" t="s">
        <v>64</v>
      </c>
      <c r="N176" t="str">
        <f t="shared" si="4"/>
        <v>100000</v>
      </c>
      <c r="O176" t="str">
        <f t="shared" si="5"/>
        <v>0</v>
      </c>
    </row>
    <row r="177" spans="1:15">
      <c r="A177" t="s">
        <v>372</v>
      </c>
      <c r="B177" t="s">
        <v>313</v>
      </c>
      <c r="C177">
        <v>4.4000000000000004</v>
      </c>
      <c r="D177">
        <v>1322</v>
      </c>
      <c r="E177" t="s">
        <v>373</v>
      </c>
      <c r="F177" t="s">
        <v>39</v>
      </c>
      <c r="G177" t="s">
        <v>17</v>
      </c>
      <c r="H177">
        <v>0</v>
      </c>
      <c r="I177" t="s">
        <v>18</v>
      </c>
      <c r="J177" t="s">
        <v>315</v>
      </c>
      <c r="K177" s="1">
        <v>43248</v>
      </c>
      <c r="L177">
        <v>6</v>
      </c>
      <c r="M177" t="s">
        <v>21</v>
      </c>
      <c r="N177" t="str">
        <f t="shared" si="4"/>
        <v>100000</v>
      </c>
      <c r="O177" t="str">
        <f t="shared" si="5"/>
        <v>0</v>
      </c>
    </row>
    <row r="178" spans="1:15">
      <c r="A178" t="s">
        <v>374</v>
      </c>
      <c r="B178" t="s">
        <v>313</v>
      </c>
      <c r="C178">
        <v>3.4</v>
      </c>
      <c r="D178">
        <v>1680</v>
      </c>
      <c r="E178" t="s">
        <v>375</v>
      </c>
      <c r="F178" t="s">
        <v>39</v>
      </c>
      <c r="G178" t="s">
        <v>17</v>
      </c>
      <c r="H178">
        <v>0</v>
      </c>
      <c r="I178" t="s">
        <v>18</v>
      </c>
      <c r="J178" t="s">
        <v>315</v>
      </c>
      <c r="K178" s="1">
        <v>42602</v>
      </c>
      <c r="L178">
        <v>3.05</v>
      </c>
      <c r="M178" t="s">
        <v>21</v>
      </c>
      <c r="N178" t="str">
        <f t="shared" si="4"/>
        <v>100000</v>
      </c>
      <c r="O178" t="str">
        <f t="shared" si="5"/>
        <v>0</v>
      </c>
    </row>
    <row r="179" spans="1:15">
      <c r="A179" t="s">
        <v>376</v>
      </c>
      <c r="B179" t="s">
        <v>313</v>
      </c>
      <c r="C179">
        <v>4.9000000000000004</v>
      </c>
      <c r="D179">
        <v>2739</v>
      </c>
      <c r="E179" t="s">
        <v>69</v>
      </c>
      <c r="F179" t="s">
        <v>44</v>
      </c>
      <c r="G179" t="s">
        <v>17</v>
      </c>
      <c r="H179">
        <v>0</v>
      </c>
      <c r="I179" t="s">
        <v>18</v>
      </c>
      <c r="J179" t="s">
        <v>315</v>
      </c>
      <c r="K179" s="1">
        <v>43298</v>
      </c>
      <c r="L179">
        <v>2</v>
      </c>
      <c r="M179" t="s">
        <v>54</v>
      </c>
      <c r="N179" t="str">
        <f t="shared" si="4"/>
        <v>50000</v>
      </c>
      <c r="O179" t="str">
        <f t="shared" si="5"/>
        <v>0</v>
      </c>
    </row>
    <row r="180" spans="1:15">
      <c r="A180" t="s">
        <v>377</v>
      </c>
      <c r="B180" t="s">
        <v>313</v>
      </c>
      <c r="C180">
        <v>4.5999999999999996</v>
      </c>
      <c r="D180">
        <v>1065</v>
      </c>
      <c r="E180" t="s">
        <v>378</v>
      </c>
      <c r="F180" t="s">
        <v>24</v>
      </c>
      <c r="G180" t="s">
        <v>17</v>
      </c>
      <c r="H180">
        <v>0</v>
      </c>
      <c r="I180" t="s">
        <v>18</v>
      </c>
      <c r="J180" t="s">
        <v>315</v>
      </c>
      <c r="K180" s="1">
        <v>43267</v>
      </c>
      <c r="L180">
        <v>1.5</v>
      </c>
      <c r="M180" t="s">
        <v>54</v>
      </c>
      <c r="N180" t="str">
        <f t="shared" si="4"/>
        <v>500000</v>
      </c>
      <c r="O180" t="str">
        <f t="shared" si="5"/>
        <v>0</v>
      </c>
    </row>
    <row r="181" spans="1:15">
      <c r="A181" t="s">
        <v>379</v>
      </c>
      <c r="B181" t="s">
        <v>313</v>
      </c>
      <c r="C181">
        <v>4.4000000000000004</v>
      </c>
      <c r="D181">
        <v>233757</v>
      </c>
      <c r="E181" t="s">
        <v>35</v>
      </c>
      <c r="F181" t="s">
        <v>67</v>
      </c>
      <c r="G181" t="s">
        <v>17</v>
      </c>
      <c r="H181">
        <v>0</v>
      </c>
      <c r="I181" t="s">
        <v>18</v>
      </c>
      <c r="J181" t="s">
        <v>315</v>
      </c>
      <c r="K181" s="1">
        <v>43221</v>
      </c>
      <c r="L181" t="s">
        <v>35</v>
      </c>
      <c r="M181" t="s">
        <v>35</v>
      </c>
      <c r="N181" t="str">
        <f t="shared" si="4"/>
        <v>10000000</v>
      </c>
      <c r="O181" t="str">
        <f t="shared" si="5"/>
        <v>0</v>
      </c>
    </row>
    <row r="182" spans="1:15">
      <c r="A182" t="s">
        <v>380</v>
      </c>
      <c r="B182" t="s">
        <v>313</v>
      </c>
      <c r="C182" t="s">
        <v>76</v>
      </c>
      <c r="D182">
        <v>2</v>
      </c>
      <c r="E182" t="s">
        <v>381</v>
      </c>
      <c r="F182" t="s">
        <v>44</v>
      </c>
      <c r="G182" t="s">
        <v>17</v>
      </c>
      <c r="H182">
        <v>0</v>
      </c>
      <c r="I182" t="s">
        <v>18</v>
      </c>
      <c r="J182" t="s">
        <v>315</v>
      </c>
      <c r="K182" s="1">
        <v>43266</v>
      </c>
      <c r="L182">
        <v>3</v>
      </c>
      <c r="M182" t="s">
        <v>209</v>
      </c>
      <c r="N182" t="str">
        <f t="shared" si="4"/>
        <v>50000</v>
      </c>
      <c r="O182" t="str">
        <f t="shared" si="5"/>
        <v>0</v>
      </c>
    </row>
    <row r="183" spans="1:15">
      <c r="A183" t="s">
        <v>382</v>
      </c>
      <c r="B183" t="s">
        <v>313</v>
      </c>
      <c r="C183">
        <v>4.4000000000000004</v>
      </c>
      <c r="D183">
        <v>8788</v>
      </c>
      <c r="E183" t="s">
        <v>131</v>
      </c>
      <c r="F183" t="s">
        <v>49</v>
      </c>
      <c r="G183" t="s">
        <v>17</v>
      </c>
      <c r="H183">
        <v>0</v>
      </c>
      <c r="I183" t="s">
        <v>18</v>
      </c>
      <c r="J183" t="s">
        <v>315</v>
      </c>
      <c r="K183" s="1">
        <v>43309</v>
      </c>
      <c r="L183" t="s">
        <v>383</v>
      </c>
      <c r="M183" t="s">
        <v>64</v>
      </c>
      <c r="N183" t="str">
        <f t="shared" si="4"/>
        <v>1000000</v>
      </c>
      <c r="O183" t="str">
        <f t="shared" si="5"/>
        <v>0</v>
      </c>
    </row>
    <row r="184" spans="1:15">
      <c r="A184" t="s">
        <v>384</v>
      </c>
      <c r="B184" t="s">
        <v>313</v>
      </c>
      <c r="C184">
        <v>4.4000000000000004</v>
      </c>
      <c r="D184">
        <v>51269</v>
      </c>
      <c r="E184" t="s">
        <v>104</v>
      </c>
      <c r="F184" t="s">
        <v>49</v>
      </c>
      <c r="G184" t="s">
        <v>17</v>
      </c>
      <c r="H184">
        <v>0</v>
      </c>
      <c r="I184" t="s">
        <v>18</v>
      </c>
      <c r="J184" t="s">
        <v>315</v>
      </c>
      <c r="K184" s="1">
        <v>43300</v>
      </c>
      <c r="L184" t="s">
        <v>385</v>
      </c>
      <c r="M184" t="s">
        <v>36</v>
      </c>
      <c r="N184" t="str">
        <f t="shared" si="4"/>
        <v>1000000</v>
      </c>
      <c r="O184" t="str">
        <f t="shared" si="5"/>
        <v>0</v>
      </c>
    </row>
    <row r="185" spans="1:15">
      <c r="A185" t="s">
        <v>386</v>
      </c>
      <c r="B185" t="s">
        <v>313</v>
      </c>
      <c r="C185">
        <v>4.4000000000000004</v>
      </c>
      <c r="D185">
        <v>30105</v>
      </c>
      <c r="E185" t="s">
        <v>387</v>
      </c>
      <c r="F185" t="s">
        <v>49</v>
      </c>
      <c r="G185" t="s">
        <v>17</v>
      </c>
      <c r="H185">
        <v>0</v>
      </c>
      <c r="I185" t="s">
        <v>18</v>
      </c>
      <c r="J185" t="s">
        <v>315</v>
      </c>
      <c r="K185" s="1">
        <v>43310</v>
      </c>
      <c r="L185">
        <v>1.1499999999999999</v>
      </c>
      <c r="M185" t="s">
        <v>21</v>
      </c>
      <c r="N185" t="str">
        <f t="shared" si="4"/>
        <v>1000000</v>
      </c>
      <c r="O185" t="str">
        <f t="shared" si="5"/>
        <v>0</v>
      </c>
    </row>
    <row r="186" spans="1:15">
      <c r="A186" t="s">
        <v>388</v>
      </c>
      <c r="B186" t="s">
        <v>313</v>
      </c>
      <c r="C186">
        <v>3.5</v>
      </c>
      <c r="D186">
        <v>156</v>
      </c>
      <c r="E186" t="s">
        <v>389</v>
      </c>
      <c r="F186" t="s">
        <v>24</v>
      </c>
      <c r="G186" t="s">
        <v>17</v>
      </c>
      <c r="H186">
        <v>0</v>
      </c>
      <c r="I186" t="s">
        <v>18</v>
      </c>
      <c r="J186" t="s">
        <v>315</v>
      </c>
      <c r="K186" s="1">
        <v>43146</v>
      </c>
      <c r="L186" t="s">
        <v>390</v>
      </c>
      <c r="M186" t="s">
        <v>164</v>
      </c>
      <c r="N186" t="str">
        <f t="shared" si="4"/>
        <v>500000</v>
      </c>
      <c r="O186" t="str">
        <f t="shared" si="5"/>
        <v>0</v>
      </c>
    </row>
    <row r="187" spans="1:15">
      <c r="A187" t="s">
        <v>391</v>
      </c>
      <c r="B187" t="s">
        <v>313</v>
      </c>
      <c r="C187" t="s">
        <v>76</v>
      </c>
      <c r="D187">
        <v>114</v>
      </c>
      <c r="E187" t="s">
        <v>392</v>
      </c>
      <c r="F187" t="s">
        <v>39</v>
      </c>
      <c r="G187" t="s">
        <v>17</v>
      </c>
      <c r="H187">
        <v>0</v>
      </c>
      <c r="I187" t="s">
        <v>18</v>
      </c>
      <c r="J187" t="s">
        <v>315</v>
      </c>
      <c r="K187" s="1">
        <v>42223</v>
      </c>
      <c r="L187">
        <v>1.1000000000000001</v>
      </c>
      <c r="M187" t="s">
        <v>393</v>
      </c>
      <c r="N187" t="str">
        <f t="shared" si="4"/>
        <v>100000</v>
      </c>
      <c r="O187" t="str">
        <f t="shared" si="5"/>
        <v>0</v>
      </c>
    </row>
    <row r="188" spans="1:15">
      <c r="A188" t="s">
        <v>394</v>
      </c>
      <c r="B188" t="s">
        <v>313</v>
      </c>
      <c r="C188">
        <v>4.4000000000000004</v>
      </c>
      <c r="D188">
        <v>341157</v>
      </c>
      <c r="E188" t="s">
        <v>265</v>
      </c>
      <c r="F188" t="s">
        <v>67</v>
      </c>
      <c r="G188" t="s">
        <v>17</v>
      </c>
      <c r="H188">
        <v>0</v>
      </c>
      <c r="I188" t="s">
        <v>91</v>
      </c>
      <c r="J188" t="s">
        <v>315</v>
      </c>
      <c r="K188" s="1">
        <v>43179</v>
      </c>
      <c r="L188" t="s">
        <v>395</v>
      </c>
      <c r="M188" t="s">
        <v>36</v>
      </c>
      <c r="N188" t="str">
        <f t="shared" si="4"/>
        <v>10000000</v>
      </c>
      <c r="O188" t="str">
        <f t="shared" si="5"/>
        <v>0</v>
      </c>
    </row>
    <row r="189" spans="1:15">
      <c r="A189" t="s">
        <v>396</v>
      </c>
      <c r="B189" t="s">
        <v>397</v>
      </c>
      <c r="C189">
        <v>4.0999999999999996</v>
      </c>
      <c r="D189">
        <v>16129</v>
      </c>
      <c r="E189" t="s">
        <v>35</v>
      </c>
      <c r="F189" t="s">
        <v>67</v>
      </c>
      <c r="G189" t="s">
        <v>17</v>
      </c>
      <c r="H189">
        <v>0</v>
      </c>
      <c r="I189" t="s">
        <v>18</v>
      </c>
      <c r="J189" t="s">
        <v>398</v>
      </c>
      <c r="K189" s="1">
        <v>43311</v>
      </c>
      <c r="L189" t="s">
        <v>35</v>
      </c>
      <c r="M189" t="s">
        <v>35</v>
      </c>
      <c r="N189" t="str">
        <f t="shared" si="4"/>
        <v>10000000</v>
      </c>
      <c r="O189" t="str">
        <f t="shared" si="5"/>
        <v>0</v>
      </c>
    </row>
    <row r="190" spans="1:15">
      <c r="A190" t="s">
        <v>399</v>
      </c>
      <c r="B190" t="s">
        <v>397</v>
      </c>
      <c r="C190">
        <v>4.3</v>
      </c>
      <c r="D190">
        <v>674730</v>
      </c>
      <c r="E190" t="s">
        <v>35</v>
      </c>
      <c r="F190" t="s">
        <v>33</v>
      </c>
      <c r="G190" t="s">
        <v>17</v>
      </c>
      <c r="H190">
        <v>0</v>
      </c>
      <c r="I190" t="s">
        <v>18</v>
      </c>
      <c r="J190" t="s">
        <v>398</v>
      </c>
      <c r="K190" s="1">
        <v>43241</v>
      </c>
      <c r="L190" t="s">
        <v>35</v>
      </c>
      <c r="M190" t="s">
        <v>35</v>
      </c>
      <c r="N190" t="str">
        <f t="shared" si="4"/>
        <v>50000000</v>
      </c>
      <c r="O190" t="str">
        <f t="shared" si="5"/>
        <v>0</v>
      </c>
    </row>
    <row r="191" spans="1:15">
      <c r="A191" t="s">
        <v>400</v>
      </c>
      <c r="B191" t="s">
        <v>397</v>
      </c>
      <c r="C191">
        <v>4.4000000000000004</v>
      </c>
      <c r="D191">
        <v>1254730</v>
      </c>
      <c r="E191" t="s">
        <v>35</v>
      </c>
      <c r="F191" t="s">
        <v>67</v>
      </c>
      <c r="G191" t="s">
        <v>17</v>
      </c>
      <c r="H191">
        <v>0</v>
      </c>
      <c r="I191" t="s">
        <v>18</v>
      </c>
      <c r="J191" t="s">
        <v>398</v>
      </c>
      <c r="K191" s="1">
        <v>43315</v>
      </c>
      <c r="L191" t="s">
        <v>35</v>
      </c>
      <c r="M191" t="s">
        <v>35</v>
      </c>
      <c r="N191" t="str">
        <f t="shared" si="4"/>
        <v>10000000</v>
      </c>
      <c r="O191" t="str">
        <f t="shared" si="5"/>
        <v>0</v>
      </c>
    </row>
    <row r="192" spans="1:15">
      <c r="A192" t="s">
        <v>401</v>
      </c>
      <c r="B192" t="s">
        <v>397</v>
      </c>
      <c r="C192">
        <v>4.3</v>
      </c>
      <c r="D192">
        <v>85185</v>
      </c>
      <c r="E192" t="s">
        <v>48</v>
      </c>
      <c r="F192" t="s">
        <v>29</v>
      </c>
      <c r="G192" t="s">
        <v>17</v>
      </c>
      <c r="H192">
        <v>0</v>
      </c>
      <c r="I192" t="s">
        <v>18</v>
      </c>
      <c r="J192" t="s">
        <v>398</v>
      </c>
      <c r="K192" s="1">
        <v>43298</v>
      </c>
      <c r="L192" t="s">
        <v>402</v>
      </c>
      <c r="M192" t="s">
        <v>192</v>
      </c>
      <c r="N192" t="str">
        <f t="shared" si="4"/>
        <v>5000000</v>
      </c>
      <c r="O192" t="str">
        <f t="shared" si="5"/>
        <v>0</v>
      </c>
    </row>
    <row r="193" spans="1:15">
      <c r="A193" t="s">
        <v>403</v>
      </c>
      <c r="B193" t="s">
        <v>397</v>
      </c>
      <c r="C193">
        <v>4.3</v>
      </c>
      <c r="D193">
        <v>32584</v>
      </c>
      <c r="E193" t="s">
        <v>35</v>
      </c>
      <c r="F193" t="s">
        <v>49</v>
      </c>
      <c r="G193" t="s">
        <v>17</v>
      </c>
      <c r="H193">
        <v>0</v>
      </c>
      <c r="I193" t="s">
        <v>18</v>
      </c>
      <c r="J193" t="s">
        <v>398</v>
      </c>
      <c r="K193" s="1">
        <v>43224</v>
      </c>
      <c r="L193" t="s">
        <v>35</v>
      </c>
      <c r="M193" t="s">
        <v>35</v>
      </c>
      <c r="N193" t="str">
        <f t="shared" si="4"/>
        <v>1000000</v>
      </c>
      <c r="O193" t="str">
        <f t="shared" si="5"/>
        <v>0</v>
      </c>
    </row>
    <row r="194" spans="1:15">
      <c r="A194" t="s">
        <v>404</v>
      </c>
      <c r="B194" t="s">
        <v>397</v>
      </c>
      <c r="C194">
        <v>4.0999999999999996</v>
      </c>
      <c r="D194">
        <v>217730</v>
      </c>
      <c r="E194" t="s">
        <v>35</v>
      </c>
      <c r="F194" t="s">
        <v>33</v>
      </c>
      <c r="G194" t="s">
        <v>17</v>
      </c>
      <c r="H194">
        <v>0</v>
      </c>
      <c r="I194" t="s">
        <v>18</v>
      </c>
      <c r="J194" t="s">
        <v>398</v>
      </c>
      <c r="K194" s="1">
        <v>43192</v>
      </c>
      <c r="L194" t="s">
        <v>35</v>
      </c>
      <c r="M194" t="s">
        <v>35</v>
      </c>
      <c r="N194" t="str">
        <f t="shared" ref="N194:N257" si="6">SUBSTITUTE(SUBSTITUTE(F194,"+",""),",","")</f>
        <v>50000000</v>
      </c>
      <c r="O194" t="str">
        <f t="shared" si="5"/>
        <v>0</v>
      </c>
    </row>
    <row r="195" spans="1:15">
      <c r="A195" t="s">
        <v>405</v>
      </c>
      <c r="B195" t="s">
        <v>397</v>
      </c>
      <c r="C195">
        <v>4.4000000000000004</v>
      </c>
      <c r="D195">
        <v>70991</v>
      </c>
      <c r="E195" t="s">
        <v>35</v>
      </c>
      <c r="F195" t="s">
        <v>29</v>
      </c>
      <c r="G195" t="s">
        <v>17</v>
      </c>
      <c r="H195">
        <v>0</v>
      </c>
      <c r="I195" t="s">
        <v>18</v>
      </c>
      <c r="J195" t="s">
        <v>398</v>
      </c>
      <c r="K195" s="1">
        <v>43305</v>
      </c>
      <c r="L195" t="s">
        <v>406</v>
      </c>
      <c r="M195" t="s">
        <v>41</v>
      </c>
      <c r="N195" t="str">
        <f t="shared" si="6"/>
        <v>5000000</v>
      </c>
      <c r="O195" t="str">
        <f t="shared" ref="O195:O258" si="7">SUBSTITUTE(H195,"$","")</f>
        <v>0</v>
      </c>
    </row>
    <row r="196" spans="1:15">
      <c r="A196" t="s">
        <v>407</v>
      </c>
      <c r="B196" t="s">
        <v>397</v>
      </c>
      <c r="C196">
        <v>4.3</v>
      </c>
      <c r="D196">
        <v>1002861</v>
      </c>
      <c r="E196" t="s">
        <v>153</v>
      </c>
      <c r="F196" t="s">
        <v>314</v>
      </c>
      <c r="G196" t="s">
        <v>17</v>
      </c>
      <c r="H196">
        <v>0</v>
      </c>
      <c r="I196" t="s">
        <v>18</v>
      </c>
      <c r="J196" t="s">
        <v>398</v>
      </c>
      <c r="K196" s="1">
        <v>43314</v>
      </c>
      <c r="L196" t="s">
        <v>408</v>
      </c>
      <c r="M196" t="s">
        <v>60</v>
      </c>
      <c r="N196" t="str">
        <f t="shared" si="6"/>
        <v>100000000</v>
      </c>
      <c r="O196" t="str">
        <f t="shared" si="7"/>
        <v>0</v>
      </c>
    </row>
    <row r="197" spans="1:15">
      <c r="A197" t="s">
        <v>409</v>
      </c>
      <c r="B197" t="s">
        <v>397</v>
      </c>
      <c r="C197">
        <v>3.9</v>
      </c>
      <c r="D197">
        <v>16589</v>
      </c>
      <c r="E197" t="s">
        <v>410</v>
      </c>
      <c r="F197" t="s">
        <v>49</v>
      </c>
      <c r="G197" t="s">
        <v>17</v>
      </c>
      <c r="H197">
        <v>0</v>
      </c>
      <c r="I197" t="s">
        <v>18</v>
      </c>
      <c r="J197" t="s">
        <v>398</v>
      </c>
      <c r="K197" s="1">
        <v>43265</v>
      </c>
      <c r="L197" t="s">
        <v>411</v>
      </c>
      <c r="M197" t="s">
        <v>21</v>
      </c>
      <c r="N197" t="str">
        <f t="shared" si="6"/>
        <v>1000000</v>
      </c>
      <c r="O197" t="str">
        <f t="shared" si="7"/>
        <v>0</v>
      </c>
    </row>
    <row r="198" spans="1:15">
      <c r="A198" t="s">
        <v>412</v>
      </c>
      <c r="B198" t="s">
        <v>397</v>
      </c>
      <c r="C198">
        <v>4.8</v>
      </c>
      <c r="D198">
        <v>148945</v>
      </c>
      <c r="E198" t="s">
        <v>32</v>
      </c>
      <c r="F198" t="s">
        <v>49</v>
      </c>
      <c r="G198" t="s">
        <v>17</v>
      </c>
      <c r="H198">
        <v>0</v>
      </c>
      <c r="I198" t="s">
        <v>18</v>
      </c>
      <c r="J198" t="s">
        <v>398</v>
      </c>
      <c r="K198" s="1">
        <v>43300</v>
      </c>
      <c r="L198" t="s">
        <v>413</v>
      </c>
      <c r="M198" t="s">
        <v>192</v>
      </c>
      <c r="N198" t="str">
        <f t="shared" si="6"/>
        <v>1000000</v>
      </c>
      <c r="O198" t="str">
        <f t="shared" si="7"/>
        <v>0</v>
      </c>
    </row>
    <row r="199" spans="1:15">
      <c r="A199" t="s">
        <v>414</v>
      </c>
      <c r="B199" t="s">
        <v>397</v>
      </c>
      <c r="C199">
        <v>4.5</v>
      </c>
      <c r="D199">
        <v>4458</v>
      </c>
      <c r="E199" t="s">
        <v>201</v>
      </c>
      <c r="F199" t="s">
        <v>24</v>
      </c>
      <c r="G199" t="s">
        <v>17</v>
      </c>
      <c r="H199">
        <v>0</v>
      </c>
      <c r="I199" t="s">
        <v>18</v>
      </c>
      <c r="J199" t="s">
        <v>398</v>
      </c>
      <c r="K199" s="1">
        <v>43289</v>
      </c>
      <c r="L199">
        <v>3.3</v>
      </c>
      <c r="M199" t="s">
        <v>60</v>
      </c>
      <c r="N199" t="str">
        <f t="shared" si="6"/>
        <v>500000</v>
      </c>
      <c r="O199" t="str">
        <f t="shared" si="7"/>
        <v>0</v>
      </c>
    </row>
    <row r="200" spans="1:15">
      <c r="A200" t="s">
        <v>415</v>
      </c>
      <c r="B200" t="s">
        <v>397</v>
      </c>
      <c r="C200">
        <v>4.4000000000000004</v>
      </c>
      <c r="D200">
        <v>62272</v>
      </c>
      <c r="E200" t="s">
        <v>217</v>
      </c>
      <c r="F200" t="s">
        <v>67</v>
      </c>
      <c r="G200" t="s">
        <v>17</v>
      </c>
      <c r="H200">
        <v>0</v>
      </c>
      <c r="I200" t="s">
        <v>18</v>
      </c>
      <c r="J200" t="s">
        <v>398</v>
      </c>
      <c r="K200" s="1">
        <v>43277</v>
      </c>
      <c r="L200" t="s">
        <v>416</v>
      </c>
      <c r="M200" t="s">
        <v>60</v>
      </c>
      <c r="N200" t="str">
        <f t="shared" si="6"/>
        <v>10000000</v>
      </c>
      <c r="O200" t="str">
        <f t="shared" si="7"/>
        <v>0</v>
      </c>
    </row>
    <row r="201" spans="1:15">
      <c r="A201" t="s">
        <v>417</v>
      </c>
      <c r="B201" t="s">
        <v>397</v>
      </c>
      <c r="C201">
        <v>4</v>
      </c>
      <c r="D201">
        <v>8941</v>
      </c>
      <c r="E201" t="s">
        <v>62</v>
      </c>
      <c r="F201" t="s">
        <v>29</v>
      </c>
      <c r="G201" t="s">
        <v>17</v>
      </c>
      <c r="H201">
        <v>0</v>
      </c>
      <c r="I201" t="s">
        <v>18</v>
      </c>
      <c r="J201" t="s">
        <v>398</v>
      </c>
      <c r="K201" s="1">
        <v>43312</v>
      </c>
      <c r="L201" t="s">
        <v>418</v>
      </c>
      <c r="M201" t="s">
        <v>21</v>
      </c>
      <c r="N201" t="str">
        <f t="shared" si="6"/>
        <v>5000000</v>
      </c>
      <c r="O201" t="str">
        <f t="shared" si="7"/>
        <v>0</v>
      </c>
    </row>
    <row r="202" spans="1:15">
      <c r="A202" t="s">
        <v>419</v>
      </c>
      <c r="B202" t="s">
        <v>397</v>
      </c>
      <c r="C202">
        <v>4.3</v>
      </c>
      <c r="D202">
        <v>46353</v>
      </c>
      <c r="E202" t="s">
        <v>69</v>
      </c>
      <c r="F202" t="s">
        <v>49</v>
      </c>
      <c r="G202" t="s">
        <v>17</v>
      </c>
      <c r="H202">
        <v>0</v>
      </c>
      <c r="I202" t="s">
        <v>18</v>
      </c>
      <c r="J202" t="s">
        <v>398</v>
      </c>
      <c r="K202" s="1">
        <v>42473</v>
      </c>
      <c r="L202">
        <v>2.8</v>
      </c>
      <c r="M202" t="s">
        <v>324</v>
      </c>
      <c r="N202" t="str">
        <f t="shared" si="6"/>
        <v>1000000</v>
      </c>
      <c r="O202" t="str">
        <f t="shared" si="7"/>
        <v>0</v>
      </c>
    </row>
    <row r="203" spans="1:15">
      <c r="A203" t="s">
        <v>420</v>
      </c>
      <c r="B203" t="s">
        <v>397</v>
      </c>
      <c r="C203">
        <v>4</v>
      </c>
      <c r="D203">
        <v>1279184</v>
      </c>
      <c r="E203" t="s">
        <v>35</v>
      </c>
      <c r="F203" t="s">
        <v>33</v>
      </c>
      <c r="G203" t="s">
        <v>17</v>
      </c>
      <c r="H203">
        <v>0</v>
      </c>
      <c r="I203" t="s">
        <v>18</v>
      </c>
      <c r="J203" t="s">
        <v>398</v>
      </c>
      <c r="K203" s="1">
        <v>43314</v>
      </c>
      <c r="L203" t="s">
        <v>35</v>
      </c>
      <c r="M203" t="s">
        <v>35</v>
      </c>
      <c r="N203" t="str">
        <f t="shared" si="6"/>
        <v>50000000</v>
      </c>
      <c r="O203" t="str">
        <f t="shared" si="7"/>
        <v>0</v>
      </c>
    </row>
    <row r="204" spans="1:15">
      <c r="A204" t="s">
        <v>421</v>
      </c>
      <c r="B204" t="s">
        <v>397</v>
      </c>
      <c r="C204">
        <v>4.2</v>
      </c>
      <c r="D204">
        <v>88073</v>
      </c>
      <c r="E204" t="s">
        <v>35</v>
      </c>
      <c r="F204" t="s">
        <v>67</v>
      </c>
      <c r="G204" t="s">
        <v>17</v>
      </c>
      <c r="H204">
        <v>0</v>
      </c>
      <c r="I204" t="s">
        <v>18</v>
      </c>
      <c r="J204" t="s">
        <v>398</v>
      </c>
      <c r="K204" s="1">
        <v>43290</v>
      </c>
      <c r="L204" t="s">
        <v>35</v>
      </c>
      <c r="M204" t="s">
        <v>35</v>
      </c>
      <c r="N204" t="str">
        <f t="shared" si="6"/>
        <v>10000000</v>
      </c>
      <c r="O204" t="str">
        <f t="shared" si="7"/>
        <v>0</v>
      </c>
    </row>
    <row r="205" spans="1:15">
      <c r="A205" t="s">
        <v>422</v>
      </c>
      <c r="B205" t="s">
        <v>397</v>
      </c>
      <c r="C205">
        <v>4.5</v>
      </c>
      <c r="D205">
        <v>67000</v>
      </c>
      <c r="E205" t="s">
        <v>35</v>
      </c>
      <c r="F205" t="s">
        <v>49</v>
      </c>
      <c r="G205" t="s">
        <v>17</v>
      </c>
      <c r="H205">
        <v>0</v>
      </c>
      <c r="I205" t="s">
        <v>18</v>
      </c>
      <c r="J205" t="s">
        <v>398</v>
      </c>
      <c r="K205" s="1">
        <v>43298</v>
      </c>
      <c r="L205" t="s">
        <v>35</v>
      </c>
      <c r="M205" t="s">
        <v>423</v>
      </c>
      <c r="N205" t="str">
        <f t="shared" si="6"/>
        <v>1000000</v>
      </c>
      <c r="O205" t="str">
        <f t="shared" si="7"/>
        <v>0</v>
      </c>
    </row>
    <row r="206" spans="1:15">
      <c r="A206" t="s">
        <v>424</v>
      </c>
      <c r="B206" t="s">
        <v>397</v>
      </c>
      <c r="C206">
        <v>4.2</v>
      </c>
      <c r="D206">
        <v>159872</v>
      </c>
      <c r="E206" t="s">
        <v>35</v>
      </c>
      <c r="F206" t="s">
        <v>67</v>
      </c>
      <c r="G206" t="s">
        <v>17</v>
      </c>
      <c r="H206">
        <v>0</v>
      </c>
      <c r="I206" t="s">
        <v>18</v>
      </c>
      <c r="J206" t="s">
        <v>398</v>
      </c>
      <c r="K206" s="1">
        <v>43312</v>
      </c>
      <c r="L206" t="s">
        <v>35</v>
      </c>
      <c r="M206" t="s">
        <v>35</v>
      </c>
      <c r="N206" t="str">
        <f t="shared" si="6"/>
        <v>10000000</v>
      </c>
      <c r="O206" t="str">
        <f t="shared" si="7"/>
        <v>0</v>
      </c>
    </row>
    <row r="207" spans="1:15">
      <c r="A207" t="s">
        <v>425</v>
      </c>
      <c r="B207" t="s">
        <v>397</v>
      </c>
      <c r="C207">
        <v>4.2</v>
      </c>
      <c r="D207">
        <v>30847</v>
      </c>
      <c r="E207" t="s">
        <v>426</v>
      </c>
      <c r="F207" t="s">
        <v>29</v>
      </c>
      <c r="G207" t="s">
        <v>17</v>
      </c>
      <c r="H207">
        <v>0</v>
      </c>
      <c r="I207" t="s">
        <v>18</v>
      </c>
      <c r="J207" t="s">
        <v>398</v>
      </c>
      <c r="K207" s="1">
        <v>43139</v>
      </c>
      <c r="L207" t="s">
        <v>427</v>
      </c>
      <c r="M207" t="s">
        <v>60</v>
      </c>
      <c r="N207" t="str">
        <f t="shared" si="6"/>
        <v>5000000</v>
      </c>
      <c r="O207" t="str">
        <f t="shared" si="7"/>
        <v>0</v>
      </c>
    </row>
    <row r="208" spans="1:15">
      <c r="A208" t="s">
        <v>428</v>
      </c>
      <c r="B208" t="s">
        <v>397</v>
      </c>
      <c r="C208">
        <v>4.5999999999999996</v>
      </c>
      <c r="D208">
        <v>188841</v>
      </c>
      <c r="E208" t="s">
        <v>297</v>
      </c>
      <c r="F208" t="s">
        <v>29</v>
      </c>
      <c r="G208" t="s">
        <v>17</v>
      </c>
      <c r="H208">
        <v>0</v>
      </c>
      <c r="I208" t="s">
        <v>18</v>
      </c>
      <c r="J208" t="s">
        <v>398</v>
      </c>
      <c r="K208" s="1">
        <v>43272</v>
      </c>
      <c r="L208" t="s">
        <v>429</v>
      </c>
      <c r="M208" t="s">
        <v>64</v>
      </c>
      <c r="N208" t="str">
        <f t="shared" si="6"/>
        <v>5000000</v>
      </c>
      <c r="O208" t="str">
        <f t="shared" si="7"/>
        <v>0</v>
      </c>
    </row>
    <row r="209" spans="1:15">
      <c r="A209" t="s">
        <v>430</v>
      </c>
      <c r="B209" t="s">
        <v>397</v>
      </c>
      <c r="C209">
        <v>4.0999999999999996</v>
      </c>
      <c r="D209">
        <v>11622</v>
      </c>
      <c r="E209" t="s">
        <v>35</v>
      </c>
      <c r="F209" t="s">
        <v>29</v>
      </c>
      <c r="G209" t="s">
        <v>17</v>
      </c>
      <c r="H209">
        <v>0</v>
      </c>
      <c r="I209" t="s">
        <v>18</v>
      </c>
      <c r="J209" t="s">
        <v>398</v>
      </c>
      <c r="K209" s="1">
        <v>43307</v>
      </c>
      <c r="L209" t="s">
        <v>35</v>
      </c>
      <c r="M209" t="s">
        <v>35</v>
      </c>
      <c r="N209" t="str">
        <f t="shared" si="6"/>
        <v>5000000</v>
      </c>
      <c r="O209" t="str">
        <f t="shared" si="7"/>
        <v>0</v>
      </c>
    </row>
    <row r="210" spans="1:15">
      <c r="A210" t="s">
        <v>431</v>
      </c>
      <c r="B210" t="s">
        <v>397</v>
      </c>
      <c r="C210">
        <v>4.5999999999999996</v>
      </c>
      <c r="D210">
        <v>95912</v>
      </c>
      <c r="E210" t="s">
        <v>35</v>
      </c>
      <c r="F210" t="s">
        <v>29</v>
      </c>
      <c r="G210" t="s">
        <v>17</v>
      </c>
      <c r="H210">
        <v>0</v>
      </c>
      <c r="I210" t="s">
        <v>18</v>
      </c>
      <c r="J210" t="s">
        <v>398</v>
      </c>
      <c r="K210" s="1">
        <v>43311</v>
      </c>
      <c r="L210" t="s">
        <v>35</v>
      </c>
      <c r="M210" t="s">
        <v>35</v>
      </c>
      <c r="N210" t="str">
        <f t="shared" si="6"/>
        <v>5000000</v>
      </c>
      <c r="O210" t="str">
        <f t="shared" si="7"/>
        <v>0</v>
      </c>
    </row>
    <row r="211" spans="1:15">
      <c r="A211" t="s">
        <v>432</v>
      </c>
      <c r="B211" t="s">
        <v>397</v>
      </c>
      <c r="C211">
        <v>3.1</v>
      </c>
      <c r="D211">
        <v>4034</v>
      </c>
      <c r="E211" t="s">
        <v>433</v>
      </c>
      <c r="F211" t="s">
        <v>39</v>
      </c>
      <c r="G211" t="s">
        <v>17</v>
      </c>
      <c r="H211">
        <v>0</v>
      </c>
      <c r="I211" t="s">
        <v>18</v>
      </c>
      <c r="J211" t="s">
        <v>398</v>
      </c>
      <c r="K211" s="1">
        <v>42258</v>
      </c>
      <c r="L211" t="s">
        <v>434</v>
      </c>
      <c r="M211" t="s">
        <v>164</v>
      </c>
      <c r="N211" t="str">
        <f t="shared" si="6"/>
        <v>100000</v>
      </c>
      <c r="O211" t="str">
        <f t="shared" si="7"/>
        <v>0</v>
      </c>
    </row>
    <row r="212" spans="1:15">
      <c r="A212" t="s">
        <v>435</v>
      </c>
      <c r="B212" t="s">
        <v>397</v>
      </c>
      <c r="C212">
        <v>3.9</v>
      </c>
      <c r="D212">
        <v>45964</v>
      </c>
      <c r="E212" t="s">
        <v>189</v>
      </c>
      <c r="F212" t="s">
        <v>49</v>
      </c>
      <c r="G212" t="s">
        <v>17</v>
      </c>
      <c r="H212">
        <v>0</v>
      </c>
      <c r="I212" t="s">
        <v>18</v>
      </c>
      <c r="J212" t="s">
        <v>398</v>
      </c>
      <c r="K212" s="1">
        <v>43299</v>
      </c>
      <c r="L212" t="s">
        <v>436</v>
      </c>
      <c r="M212" t="s">
        <v>60</v>
      </c>
      <c r="N212" t="str">
        <f t="shared" si="6"/>
        <v>1000000</v>
      </c>
      <c r="O212" t="str">
        <f t="shared" si="7"/>
        <v>0</v>
      </c>
    </row>
    <row r="213" spans="1:15">
      <c r="A213" t="s">
        <v>437</v>
      </c>
      <c r="B213" t="s">
        <v>397</v>
      </c>
      <c r="C213">
        <v>4.3</v>
      </c>
      <c r="D213">
        <v>14955</v>
      </c>
      <c r="E213" t="s">
        <v>35</v>
      </c>
      <c r="F213" t="s">
        <v>49</v>
      </c>
      <c r="G213" t="s">
        <v>17</v>
      </c>
      <c r="H213">
        <v>0</v>
      </c>
      <c r="I213" t="s">
        <v>18</v>
      </c>
      <c r="J213" t="s">
        <v>398</v>
      </c>
      <c r="K213" s="1">
        <v>43311</v>
      </c>
      <c r="L213" t="s">
        <v>35</v>
      </c>
      <c r="M213" t="s">
        <v>35</v>
      </c>
      <c r="N213" t="str">
        <f t="shared" si="6"/>
        <v>1000000</v>
      </c>
      <c r="O213" t="str">
        <f t="shared" si="7"/>
        <v>0</v>
      </c>
    </row>
    <row r="214" spans="1:15">
      <c r="A214" t="s">
        <v>438</v>
      </c>
      <c r="B214" t="s">
        <v>397</v>
      </c>
      <c r="C214">
        <v>4.0999999999999996</v>
      </c>
      <c r="D214">
        <v>6903</v>
      </c>
      <c r="E214" t="s">
        <v>23</v>
      </c>
      <c r="F214" t="s">
        <v>49</v>
      </c>
      <c r="G214" t="s">
        <v>17</v>
      </c>
      <c r="H214">
        <v>0</v>
      </c>
      <c r="I214" t="s">
        <v>18</v>
      </c>
      <c r="J214" t="s">
        <v>398</v>
      </c>
      <c r="K214" s="1">
        <v>43291</v>
      </c>
      <c r="L214" t="s">
        <v>439</v>
      </c>
      <c r="M214" t="s">
        <v>60</v>
      </c>
      <c r="N214" t="str">
        <f t="shared" si="6"/>
        <v>1000000</v>
      </c>
      <c r="O214" t="str">
        <f t="shared" si="7"/>
        <v>0</v>
      </c>
    </row>
    <row r="215" spans="1:15">
      <c r="A215" t="s">
        <v>440</v>
      </c>
      <c r="B215" t="s">
        <v>397</v>
      </c>
      <c r="C215">
        <v>4.4000000000000004</v>
      </c>
      <c r="D215">
        <v>31614</v>
      </c>
      <c r="E215" t="s">
        <v>71</v>
      </c>
      <c r="F215" t="s">
        <v>67</v>
      </c>
      <c r="G215" t="s">
        <v>17</v>
      </c>
      <c r="H215">
        <v>0</v>
      </c>
      <c r="I215" t="s">
        <v>18</v>
      </c>
      <c r="J215" t="s">
        <v>398</v>
      </c>
      <c r="K215" s="1">
        <v>43301</v>
      </c>
      <c r="L215" t="s">
        <v>441</v>
      </c>
      <c r="M215" t="s">
        <v>64</v>
      </c>
      <c r="N215" t="str">
        <f t="shared" si="6"/>
        <v>10000000</v>
      </c>
      <c r="O215" t="str">
        <f t="shared" si="7"/>
        <v>0</v>
      </c>
    </row>
    <row r="216" spans="1:15">
      <c r="A216" t="s">
        <v>442</v>
      </c>
      <c r="B216" t="s">
        <v>397</v>
      </c>
      <c r="C216">
        <v>4.0999999999999996</v>
      </c>
      <c r="D216">
        <v>23055</v>
      </c>
      <c r="E216" t="s">
        <v>35</v>
      </c>
      <c r="F216" t="s">
        <v>29</v>
      </c>
      <c r="G216" t="s">
        <v>17</v>
      </c>
      <c r="H216">
        <v>0</v>
      </c>
      <c r="I216" t="s">
        <v>18</v>
      </c>
      <c r="J216" t="s">
        <v>398</v>
      </c>
      <c r="K216" s="1">
        <v>43259</v>
      </c>
      <c r="L216" t="s">
        <v>35</v>
      </c>
      <c r="M216" t="s">
        <v>35</v>
      </c>
      <c r="N216" t="str">
        <f t="shared" si="6"/>
        <v>5000000</v>
      </c>
      <c r="O216" t="str">
        <f t="shared" si="7"/>
        <v>0</v>
      </c>
    </row>
    <row r="217" spans="1:15">
      <c r="A217" t="s">
        <v>443</v>
      </c>
      <c r="B217" t="s">
        <v>397</v>
      </c>
      <c r="C217">
        <v>4.0999999999999996</v>
      </c>
      <c r="D217">
        <v>19023</v>
      </c>
      <c r="E217" t="s">
        <v>35</v>
      </c>
      <c r="F217" t="s">
        <v>49</v>
      </c>
      <c r="G217" t="s">
        <v>17</v>
      </c>
      <c r="H217">
        <v>0</v>
      </c>
      <c r="I217" t="s">
        <v>18</v>
      </c>
      <c r="J217" t="s">
        <v>398</v>
      </c>
      <c r="K217" s="1">
        <v>43313</v>
      </c>
      <c r="L217" t="s">
        <v>444</v>
      </c>
      <c r="M217" t="s">
        <v>60</v>
      </c>
      <c r="N217" t="str">
        <f t="shared" si="6"/>
        <v>1000000</v>
      </c>
      <c r="O217" t="str">
        <f t="shared" si="7"/>
        <v>0</v>
      </c>
    </row>
    <row r="218" spans="1:15">
      <c r="A218" t="s">
        <v>445</v>
      </c>
      <c r="B218" t="s">
        <v>397</v>
      </c>
      <c r="C218">
        <v>4.5</v>
      </c>
      <c r="D218">
        <v>207372</v>
      </c>
      <c r="E218" t="s">
        <v>114</v>
      </c>
      <c r="F218" t="s">
        <v>29</v>
      </c>
      <c r="G218" t="s">
        <v>17</v>
      </c>
      <c r="H218">
        <v>0</v>
      </c>
      <c r="I218" t="s">
        <v>18</v>
      </c>
      <c r="J218" t="s">
        <v>398</v>
      </c>
      <c r="K218" s="1">
        <v>43314</v>
      </c>
      <c r="L218" t="s">
        <v>446</v>
      </c>
      <c r="M218" t="s">
        <v>64</v>
      </c>
      <c r="N218" t="str">
        <f t="shared" si="6"/>
        <v>5000000</v>
      </c>
      <c r="O218" t="str">
        <f t="shared" si="7"/>
        <v>0</v>
      </c>
    </row>
    <row r="219" spans="1:15">
      <c r="A219" t="s">
        <v>447</v>
      </c>
      <c r="B219" t="s">
        <v>397</v>
      </c>
      <c r="C219">
        <v>4.4000000000000004</v>
      </c>
      <c r="D219">
        <v>1225</v>
      </c>
      <c r="E219" t="s">
        <v>32</v>
      </c>
      <c r="F219" t="s">
        <v>39</v>
      </c>
      <c r="G219" t="s">
        <v>17</v>
      </c>
      <c r="H219">
        <v>0</v>
      </c>
      <c r="I219" t="s">
        <v>18</v>
      </c>
      <c r="J219" t="s">
        <v>398</v>
      </c>
      <c r="K219" s="1">
        <v>43313</v>
      </c>
      <c r="L219" t="s">
        <v>448</v>
      </c>
      <c r="M219" t="s">
        <v>60</v>
      </c>
      <c r="N219" t="str">
        <f t="shared" si="6"/>
        <v>100000</v>
      </c>
      <c r="O219" t="str">
        <f t="shared" si="7"/>
        <v>0</v>
      </c>
    </row>
    <row r="220" spans="1:15">
      <c r="A220" t="s">
        <v>449</v>
      </c>
      <c r="B220" t="s">
        <v>397</v>
      </c>
      <c r="C220">
        <v>4.4000000000000004</v>
      </c>
      <c r="D220">
        <v>380837</v>
      </c>
      <c r="E220" t="s">
        <v>392</v>
      </c>
      <c r="F220" t="s">
        <v>67</v>
      </c>
      <c r="G220" t="s">
        <v>17</v>
      </c>
      <c r="H220">
        <v>0</v>
      </c>
      <c r="I220" t="s">
        <v>18</v>
      </c>
      <c r="J220" t="s">
        <v>398</v>
      </c>
      <c r="K220" s="1">
        <v>43285</v>
      </c>
      <c r="L220" t="s">
        <v>450</v>
      </c>
      <c r="M220" t="s">
        <v>36</v>
      </c>
      <c r="N220" t="str">
        <f t="shared" si="6"/>
        <v>10000000</v>
      </c>
      <c r="O220" t="str">
        <f t="shared" si="7"/>
        <v>0</v>
      </c>
    </row>
    <row r="221" spans="1:15">
      <c r="A221" t="s">
        <v>451</v>
      </c>
      <c r="B221" t="s">
        <v>397</v>
      </c>
      <c r="C221">
        <v>4.3</v>
      </c>
      <c r="D221">
        <v>10600</v>
      </c>
      <c r="E221" t="s">
        <v>452</v>
      </c>
      <c r="F221" t="s">
        <v>49</v>
      </c>
      <c r="G221" t="s">
        <v>17</v>
      </c>
      <c r="H221">
        <v>0</v>
      </c>
      <c r="I221" t="s">
        <v>18</v>
      </c>
      <c r="J221" t="s">
        <v>398</v>
      </c>
      <c r="K221" s="1">
        <v>43313</v>
      </c>
      <c r="L221" t="s">
        <v>453</v>
      </c>
      <c r="M221" t="s">
        <v>64</v>
      </c>
      <c r="N221" t="str">
        <f t="shared" si="6"/>
        <v>1000000</v>
      </c>
      <c r="O221" t="str">
        <f t="shared" si="7"/>
        <v>0</v>
      </c>
    </row>
    <row r="222" spans="1:15">
      <c r="A222" t="s">
        <v>454</v>
      </c>
      <c r="B222" t="s">
        <v>397</v>
      </c>
      <c r="C222">
        <v>4.4000000000000004</v>
      </c>
      <c r="D222">
        <v>74359</v>
      </c>
      <c r="E222" t="s">
        <v>32</v>
      </c>
      <c r="F222" t="s">
        <v>49</v>
      </c>
      <c r="G222" t="s">
        <v>17</v>
      </c>
      <c r="H222">
        <v>0</v>
      </c>
      <c r="I222" t="s">
        <v>18</v>
      </c>
      <c r="J222" t="s">
        <v>398</v>
      </c>
      <c r="K222" s="1">
        <v>43308</v>
      </c>
      <c r="L222" t="s">
        <v>455</v>
      </c>
      <c r="M222" t="s">
        <v>64</v>
      </c>
      <c r="N222" t="str">
        <f t="shared" si="6"/>
        <v>1000000</v>
      </c>
      <c r="O222" t="str">
        <f t="shared" si="7"/>
        <v>0</v>
      </c>
    </row>
    <row r="223" spans="1:15">
      <c r="A223" t="s">
        <v>456</v>
      </c>
      <c r="B223" t="s">
        <v>397</v>
      </c>
      <c r="C223">
        <v>4.5999999999999996</v>
      </c>
      <c r="D223">
        <v>822</v>
      </c>
      <c r="E223" t="s">
        <v>56</v>
      </c>
      <c r="F223" t="s">
        <v>39</v>
      </c>
      <c r="G223" t="s">
        <v>17</v>
      </c>
      <c r="H223">
        <v>0</v>
      </c>
      <c r="I223" t="s">
        <v>18</v>
      </c>
      <c r="J223" t="s">
        <v>398</v>
      </c>
      <c r="K223" s="1">
        <v>43259</v>
      </c>
      <c r="L223">
        <v>1.5</v>
      </c>
      <c r="M223" t="s">
        <v>21</v>
      </c>
      <c r="N223" t="str">
        <f t="shared" si="6"/>
        <v>100000</v>
      </c>
      <c r="O223" t="str">
        <f t="shared" si="7"/>
        <v>0</v>
      </c>
    </row>
    <row r="224" spans="1:15">
      <c r="A224" t="s">
        <v>457</v>
      </c>
      <c r="B224" t="s">
        <v>397</v>
      </c>
      <c r="C224">
        <v>4.2</v>
      </c>
      <c r="D224">
        <v>80805</v>
      </c>
      <c r="E224" t="s">
        <v>35</v>
      </c>
      <c r="F224" t="s">
        <v>29</v>
      </c>
      <c r="G224" t="s">
        <v>17</v>
      </c>
      <c r="H224">
        <v>0</v>
      </c>
      <c r="I224" t="s">
        <v>18</v>
      </c>
      <c r="J224" t="s">
        <v>398</v>
      </c>
      <c r="K224" s="1">
        <v>43157</v>
      </c>
      <c r="L224" t="s">
        <v>35</v>
      </c>
      <c r="M224" t="s">
        <v>21</v>
      </c>
      <c r="N224" t="str">
        <f t="shared" si="6"/>
        <v>5000000</v>
      </c>
      <c r="O224" t="str">
        <f t="shared" si="7"/>
        <v>0</v>
      </c>
    </row>
    <row r="225" spans="1:15">
      <c r="A225" t="s">
        <v>458</v>
      </c>
      <c r="B225" t="s">
        <v>397</v>
      </c>
      <c r="C225">
        <v>4.4000000000000004</v>
      </c>
      <c r="D225">
        <v>2287</v>
      </c>
      <c r="E225" t="s">
        <v>459</v>
      </c>
      <c r="F225" t="s">
        <v>49</v>
      </c>
      <c r="G225" t="s">
        <v>17</v>
      </c>
      <c r="H225">
        <v>0</v>
      </c>
      <c r="I225" t="s">
        <v>18</v>
      </c>
      <c r="J225" t="s">
        <v>398</v>
      </c>
      <c r="K225" s="1">
        <v>43185</v>
      </c>
      <c r="L225">
        <v>4.9000000000000004</v>
      </c>
      <c r="M225" t="s">
        <v>164</v>
      </c>
      <c r="N225" t="str">
        <f t="shared" si="6"/>
        <v>1000000</v>
      </c>
      <c r="O225" t="str">
        <f t="shared" si="7"/>
        <v>0</v>
      </c>
    </row>
    <row r="226" spans="1:15">
      <c r="A226" t="s">
        <v>460</v>
      </c>
      <c r="B226" t="s">
        <v>397</v>
      </c>
      <c r="C226">
        <v>4.7</v>
      </c>
      <c r="D226">
        <v>4162</v>
      </c>
      <c r="E226" t="s">
        <v>461</v>
      </c>
      <c r="F226" t="s">
        <v>39</v>
      </c>
      <c r="G226" t="s">
        <v>17</v>
      </c>
      <c r="H226">
        <v>0</v>
      </c>
      <c r="I226" t="s">
        <v>18</v>
      </c>
      <c r="J226" t="s">
        <v>398</v>
      </c>
      <c r="K226" s="1">
        <v>43305</v>
      </c>
      <c r="L226" t="s">
        <v>462</v>
      </c>
      <c r="M226" t="s">
        <v>21</v>
      </c>
      <c r="N226" t="str">
        <f t="shared" si="6"/>
        <v>100000</v>
      </c>
      <c r="O226" t="str">
        <f t="shared" si="7"/>
        <v>0</v>
      </c>
    </row>
    <row r="227" spans="1:15">
      <c r="A227" t="s">
        <v>463</v>
      </c>
      <c r="B227" t="s">
        <v>397</v>
      </c>
      <c r="C227">
        <v>3.8</v>
      </c>
      <c r="D227">
        <v>14760</v>
      </c>
      <c r="E227" t="s">
        <v>172</v>
      </c>
      <c r="F227" t="s">
        <v>33</v>
      </c>
      <c r="G227" t="s">
        <v>17</v>
      </c>
      <c r="H227">
        <v>0</v>
      </c>
      <c r="I227" t="s">
        <v>18</v>
      </c>
      <c r="J227" t="s">
        <v>398</v>
      </c>
      <c r="K227" s="1">
        <v>43131</v>
      </c>
      <c r="L227" t="s">
        <v>464</v>
      </c>
      <c r="M227" t="s">
        <v>370</v>
      </c>
      <c r="N227" t="str">
        <f t="shared" si="6"/>
        <v>50000000</v>
      </c>
      <c r="O227" t="str">
        <f t="shared" si="7"/>
        <v>0</v>
      </c>
    </row>
    <row r="228" spans="1:15">
      <c r="A228" t="s">
        <v>465</v>
      </c>
      <c r="B228" t="s">
        <v>397</v>
      </c>
      <c r="C228">
        <v>3.9</v>
      </c>
      <c r="D228">
        <v>23243</v>
      </c>
      <c r="E228" t="s">
        <v>35</v>
      </c>
      <c r="F228" t="s">
        <v>29</v>
      </c>
      <c r="G228" t="s">
        <v>17</v>
      </c>
      <c r="H228">
        <v>0</v>
      </c>
      <c r="I228" t="s">
        <v>18</v>
      </c>
      <c r="J228" t="s">
        <v>398</v>
      </c>
      <c r="K228" s="1">
        <v>43276</v>
      </c>
      <c r="L228" t="s">
        <v>35</v>
      </c>
      <c r="M228" t="s">
        <v>35</v>
      </c>
      <c r="N228" t="str">
        <f t="shared" si="6"/>
        <v>5000000</v>
      </c>
      <c r="O228" t="str">
        <f t="shared" si="7"/>
        <v>0</v>
      </c>
    </row>
    <row r="229" spans="1:15">
      <c r="A229" t="s">
        <v>466</v>
      </c>
      <c r="B229" t="s">
        <v>397</v>
      </c>
      <c r="C229" t="s">
        <v>76</v>
      </c>
      <c r="D229">
        <v>9</v>
      </c>
      <c r="E229" t="s">
        <v>134</v>
      </c>
      <c r="F229" t="s">
        <v>39</v>
      </c>
      <c r="G229" t="s">
        <v>17</v>
      </c>
      <c r="H229">
        <v>0</v>
      </c>
      <c r="I229" t="s">
        <v>18</v>
      </c>
      <c r="J229" t="s">
        <v>398</v>
      </c>
      <c r="K229" s="1">
        <v>43199</v>
      </c>
      <c r="L229" t="s">
        <v>467</v>
      </c>
      <c r="M229" t="s">
        <v>209</v>
      </c>
      <c r="N229" t="str">
        <f t="shared" si="6"/>
        <v>100000</v>
      </c>
      <c r="O229" t="str">
        <f t="shared" si="7"/>
        <v>0</v>
      </c>
    </row>
    <row r="230" spans="1:15">
      <c r="A230" t="s">
        <v>468</v>
      </c>
      <c r="B230" t="s">
        <v>397</v>
      </c>
      <c r="C230">
        <v>4.3</v>
      </c>
      <c r="D230">
        <v>8978</v>
      </c>
      <c r="E230" t="s">
        <v>35</v>
      </c>
      <c r="F230" t="s">
        <v>49</v>
      </c>
      <c r="G230" t="s">
        <v>17</v>
      </c>
      <c r="H230">
        <v>0</v>
      </c>
      <c r="I230" t="s">
        <v>18</v>
      </c>
      <c r="J230" t="s">
        <v>398</v>
      </c>
      <c r="K230" s="1">
        <v>43306</v>
      </c>
      <c r="L230" t="s">
        <v>35</v>
      </c>
      <c r="M230" t="s">
        <v>35</v>
      </c>
      <c r="N230" t="str">
        <f t="shared" si="6"/>
        <v>1000000</v>
      </c>
      <c r="O230" t="str">
        <f t="shared" si="7"/>
        <v>0</v>
      </c>
    </row>
    <row r="231" spans="1:15">
      <c r="A231" t="s">
        <v>457</v>
      </c>
      <c r="B231" t="s">
        <v>397</v>
      </c>
      <c r="C231">
        <v>4.2</v>
      </c>
      <c r="D231">
        <v>80805</v>
      </c>
      <c r="E231" t="s">
        <v>35</v>
      </c>
      <c r="F231" t="s">
        <v>29</v>
      </c>
      <c r="G231" t="s">
        <v>17</v>
      </c>
      <c r="H231">
        <v>0</v>
      </c>
      <c r="I231" t="s">
        <v>18</v>
      </c>
      <c r="J231" t="s">
        <v>398</v>
      </c>
      <c r="K231" s="1">
        <v>43157</v>
      </c>
      <c r="L231" t="s">
        <v>35</v>
      </c>
      <c r="M231" t="s">
        <v>21</v>
      </c>
      <c r="N231" t="str">
        <f t="shared" si="6"/>
        <v>5000000</v>
      </c>
      <c r="O231" t="str">
        <f t="shared" si="7"/>
        <v>0</v>
      </c>
    </row>
    <row r="232" spans="1:15">
      <c r="A232" t="s">
        <v>469</v>
      </c>
      <c r="B232" t="s">
        <v>397</v>
      </c>
      <c r="C232">
        <v>4.4000000000000004</v>
      </c>
      <c r="D232">
        <v>42492</v>
      </c>
      <c r="E232" t="s">
        <v>35</v>
      </c>
      <c r="F232" t="s">
        <v>49</v>
      </c>
      <c r="G232" t="s">
        <v>17</v>
      </c>
      <c r="H232">
        <v>0</v>
      </c>
      <c r="I232" t="s">
        <v>18</v>
      </c>
      <c r="J232" t="s">
        <v>398</v>
      </c>
      <c r="K232" s="1">
        <v>43292</v>
      </c>
      <c r="L232" t="s">
        <v>35</v>
      </c>
      <c r="M232" t="s">
        <v>35</v>
      </c>
      <c r="N232" t="str">
        <f t="shared" si="6"/>
        <v>1000000</v>
      </c>
      <c r="O232" t="str">
        <f t="shared" si="7"/>
        <v>0</v>
      </c>
    </row>
    <row r="233" spans="1:15">
      <c r="A233" t="s">
        <v>470</v>
      </c>
      <c r="B233" t="s">
        <v>397</v>
      </c>
      <c r="C233">
        <v>4.7</v>
      </c>
      <c r="D233">
        <v>286897</v>
      </c>
      <c r="E233" t="s">
        <v>82</v>
      </c>
      <c r="F233" t="s">
        <v>67</v>
      </c>
      <c r="G233" t="s">
        <v>17</v>
      </c>
      <c r="H233">
        <v>0</v>
      </c>
      <c r="I233" t="s">
        <v>18</v>
      </c>
      <c r="J233" t="s">
        <v>398</v>
      </c>
      <c r="K233" s="1">
        <v>42885</v>
      </c>
      <c r="L233" t="s">
        <v>471</v>
      </c>
      <c r="M233" t="s">
        <v>54</v>
      </c>
      <c r="N233" t="str">
        <f t="shared" si="6"/>
        <v>10000000</v>
      </c>
      <c r="O233" t="str">
        <f t="shared" si="7"/>
        <v>0</v>
      </c>
    </row>
    <row r="234" spans="1:15">
      <c r="A234" t="s">
        <v>472</v>
      </c>
      <c r="B234" t="s">
        <v>397</v>
      </c>
      <c r="C234">
        <v>4.5</v>
      </c>
      <c r="D234">
        <v>103755</v>
      </c>
      <c r="E234" t="s">
        <v>23</v>
      </c>
      <c r="F234" t="s">
        <v>67</v>
      </c>
      <c r="G234" t="s">
        <v>17</v>
      </c>
      <c r="H234">
        <v>0</v>
      </c>
      <c r="I234" t="s">
        <v>18</v>
      </c>
      <c r="J234" t="s">
        <v>398</v>
      </c>
      <c r="K234" s="1">
        <v>43292</v>
      </c>
      <c r="L234" t="s">
        <v>473</v>
      </c>
      <c r="M234" t="s">
        <v>60</v>
      </c>
      <c r="N234" t="str">
        <f t="shared" si="6"/>
        <v>10000000</v>
      </c>
      <c r="O234" t="str">
        <f t="shared" si="7"/>
        <v>0</v>
      </c>
    </row>
    <row r="235" spans="1:15">
      <c r="A235" t="s">
        <v>474</v>
      </c>
      <c r="B235" t="s">
        <v>397</v>
      </c>
      <c r="C235">
        <v>4.2</v>
      </c>
      <c r="D235">
        <v>46505</v>
      </c>
      <c r="E235" t="s">
        <v>15</v>
      </c>
      <c r="F235" t="s">
        <v>49</v>
      </c>
      <c r="G235" t="s">
        <v>17</v>
      </c>
      <c r="H235">
        <v>0</v>
      </c>
      <c r="I235" t="s">
        <v>18</v>
      </c>
      <c r="J235" t="s">
        <v>398</v>
      </c>
      <c r="K235" s="1">
        <v>43314</v>
      </c>
      <c r="L235" t="s">
        <v>475</v>
      </c>
      <c r="M235" t="s">
        <v>60</v>
      </c>
      <c r="N235" t="str">
        <f t="shared" si="6"/>
        <v>1000000</v>
      </c>
      <c r="O235" t="str">
        <f t="shared" si="7"/>
        <v>0</v>
      </c>
    </row>
    <row r="236" spans="1:15">
      <c r="A236" t="s">
        <v>476</v>
      </c>
      <c r="B236" t="s">
        <v>397</v>
      </c>
      <c r="C236">
        <v>4.7</v>
      </c>
      <c r="D236">
        <v>11442</v>
      </c>
      <c r="E236" t="s">
        <v>366</v>
      </c>
      <c r="F236" t="s">
        <v>39</v>
      </c>
      <c r="G236" t="s">
        <v>477</v>
      </c>
      <c r="H236" s="2">
        <v>4.99</v>
      </c>
      <c r="I236" t="s">
        <v>18</v>
      </c>
      <c r="J236" t="s">
        <v>398</v>
      </c>
      <c r="K236" s="1">
        <v>43184</v>
      </c>
      <c r="L236" t="s">
        <v>478</v>
      </c>
      <c r="M236" t="s">
        <v>64</v>
      </c>
      <c r="N236" t="str">
        <f t="shared" si="6"/>
        <v>100000</v>
      </c>
      <c r="O236" t="str">
        <f t="shared" si="7"/>
        <v>4.99</v>
      </c>
    </row>
    <row r="237" spans="1:15">
      <c r="A237" t="s">
        <v>479</v>
      </c>
      <c r="B237" t="s">
        <v>397</v>
      </c>
      <c r="C237">
        <v>4.8</v>
      </c>
      <c r="D237">
        <v>10295</v>
      </c>
      <c r="E237" t="s">
        <v>82</v>
      </c>
      <c r="F237" t="s">
        <v>39</v>
      </c>
      <c r="G237" t="s">
        <v>477</v>
      </c>
      <c r="H237" s="2">
        <v>4.99</v>
      </c>
      <c r="I237" t="s">
        <v>18</v>
      </c>
      <c r="J237" t="s">
        <v>398</v>
      </c>
      <c r="K237" s="1">
        <v>42836</v>
      </c>
      <c r="L237" t="s">
        <v>480</v>
      </c>
      <c r="M237" t="s">
        <v>54</v>
      </c>
      <c r="N237" t="str">
        <f t="shared" si="6"/>
        <v>100000</v>
      </c>
      <c r="O237" t="str">
        <f t="shared" si="7"/>
        <v>4.99</v>
      </c>
    </row>
    <row r="238" spans="1:15">
      <c r="A238" t="s">
        <v>424</v>
      </c>
      <c r="B238" t="s">
        <v>397</v>
      </c>
      <c r="C238">
        <v>4.2</v>
      </c>
      <c r="D238">
        <v>159872</v>
      </c>
      <c r="E238" t="s">
        <v>35</v>
      </c>
      <c r="F238" t="s">
        <v>67</v>
      </c>
      <c r="G238" t="s">
        <v>17</v>
      </c>
      <c r="H238">
        <v>0</v>
      </c>
      <c r="I238" t="s">
        <v>18</v>
      </c>
      <c r="J238" t="s">
        <v>398</v>
      </c>
      <c r="K238" s="1">
        <v>43312</v>
      </c>
      <c r="L238" t="s">
        <v>35</v>
      </c>
      <c r="M238" t="s">
        <v>35</v>
      </c>
      <c r="N238" t="str">
        <f t="shared" si="6"/>
        <v>10000000</v>
      </c>
      <c r="O238" t="str">
        <f t="shared" si="7"/>
        <v>0</v>
      </c>
    </row>
    <row r="239" spans="1:15">
      <c r="A239" t="s">
        <v>481</v>
      </c>
      <c r="B239" t="s">
        <v>397</v>
      </c>
      <c r="C239">
        <v>4.2</v>
      </c>
      <c r="D239">
        <v>296</v>
      </c>
      <c r="E239" t="s">
        <v>23</v>
      </c>
      <c r="F239" t="s">
        <v>44</v>
      </c>
      <c r="G239" t="s">
        <v>17</v>
      </c>
      <c r="H239">
        <v>0</v>
      </c>
      <c r="I239" t="s">
        <v>18</v>
      </c>
      <c r="J239" t="s">
        <v>398</v>
      </c>
      <c r="K239" s="1">
        <v>43266</v>
      </c>
      <c r="L239" t="s">
        <v>329</v>
      </c>
      <c r="M239" t="s">
        <v>60</v>
      </c>
      <c r="N239" t="str">
        <f t="shared" si="6"/>
        <v>50000</v>
      </c>
      <c r="O239" t="str">
        <f t="shared" si="7"/>
        <v>0</v>
      </c>
    </row>
    <row r="240" spans="1:15">
      <c r="A240" t="s">
        <v>482</v>
      </c>
      <c r="B240" t="s">
        <v>397</v>
      </c>
      <c r="C240">
        <v>4.3</v>
      </c>
      <c r="D240">
        <v>29313</v>
      </c>
      <c r="E240" t="s">
        <v>66</v>
      </c>
      <c r="F240" t="s">
        <v>29</v>
      </c>
      <c r="G240" t="s">
        <v>17</v>
      </c>
      <c r="H240">
        <v>0</v>
      </c>
      <c r="I240" t="s">
        <v>18</v>
      </c>
      <c r="J240" t="s">
        <v>398</v>
      </c>
      <c r="K240" s="1">
        <v>43311</v>
      </c>
      <c r="L240" t="s">
        <v>483</v>
      </c>
      <c r="M240" t="s">
        <v>21</v>
      </c>
      <c r="N240" t="str">
        <f t="shared" si="6"/>
        <v>5000000</v>
      </c>
      <c r="O240" t="str">
        <f t="shared" si="7"/>
        <v>0</v>
      </c>
    </row>
    <row r="241" spans="1:15">
      <c r="A241" t="s">
        <v>405</v>
      </c>
      <c r="B241" t="s">
        <v>397</v>
      </c>
      <c r="C241">
        <v>4.4000000000000004</v>
      </c>
      <c r="D241">
        <v>70991</v>
      </c>
      <c r="E241" t="s">
        <v>35</v>
      </c>
      <c r="F241" t="s">
        <v>29</v>
      </c>
      <c r="G241" t="s">
        <v>17</v>
      </c>
      <c r="H241">
        <v>0</v>
      </c>
      <c r="I241" t="s">
        <v>18</v>
      </c>
      <c r="J241" t="s">
        <v>398</v>
      </c>
      <c r="K241" s="1">
        <v>43305</v>
      </c>
      <c r="L241" t="s">
        <v>406</v>
      </c>
      <c r="M241" t="s">
        <v>41</v>
      </c>
      <c r="N241" t="str">
        <f t="shared" si="6"/>
        <v>5000000</v>
      </c>
      <c r="O241" t="str">
        <f t="shared" si="7"/>
        <v>0</v>
      </c>
    </row>
    <row r="242" spans="1:15">
      <c r="A242" t="s">
        <v>484</v>
      </c>
      <c r="B242" t="s">
        <v>397</v>
      </c>
      <c r="C242">
        <v>4.4000000000000004</v>
      </c>
      <c r="D242">
        <v>51507</v>
      </c>
      <c r="E242" t="s">
        <v>35</v>
      </c>
      <c r="F242" t="s">
        <v>29</v>
      </c>
      <c r="G242" t="s">
        <v>17</v>
      </c>
      <c r="H242">
        <v>0</v>
      </c>
      <c r="I242" t="s">
        <v>18</v>
      </c>
      <c r="J242" t="s">
        <v>398</v>
      </c>
      <c r="K242" s="1">
        <v>43314</v>
      </c>
      <c r="L242" t="s">
        <v>35</v>
      </c>
      <c r="M242" t="s">
        <v>35</v>
      </c>
      <c r="N242" t="str">
        <f t="shared" si="6"/>
        <v>5000000</v>
      </c>
      <c r="O242" t="str">
        <f t="shared" si="7"/>
        <v>0</v>
      </c>
    </row>
    <row r="243" spans="1:15">
      <c r="A243" t="s">
        <v>485</v>
      </c>
      <c r="B243" t="s">
        <v>397</v>
      </c>
      <c r="C243">
        <v>4.0999999999999996</v>
      </c>
      <c r="D243">
        <v>1802</v>
      </c>
      <c r="E243" t="s">
        <v>139</v>
      </c>
      <c r="F243" t="s">
        <v>39</v>
      </c>
      <c r="G243" t="s">
        <v>17</v>
      </c>
      <c r="H243">
        <v>0</v>
      </c>
      <c r="I243" t="s">
        <v>18</v>
      </c>
      <c r="J243" t="s">
        <v>398</v>
      </c>
      <c r="K243" s="1">
        <v>43208</v>
      </c>
      <c r="L243" t="s">
        <v>486</v>
      </c>
      <c r="M243" t="s">
        <v>36</v>
      </c>
      <c r="N243" t="str">
        <f t="shared" si="6"/>
        <v>100000</v>
      </c>
      <c r="O243" t="str">
        <f t="shared" si="7"/>
        <v>0</v>
      </c>
    </row>
    <row r="244" spans="1:15">
      <c r="A244" t="s">
        <v>487</v>
      </c>
      <c r="B244" t="s">
        <v>397</v>
      </c>
      <c r="C244">
        <v>3.8</v>
      </c>
      <c r="D244">
        <v>1383</v>
      </c>
      <c r="E244" t="s">
        <v>488</v>
      </c>
      <c r="F244" t="s">
        <v>39</v>
      </c>
      <c r="G244" t="s">
        <v>17</v>
      </c>
      <c r="H244">
        <v>0</v>
      </c>
      <c r="I244" t="s">
        <v>18</v>
      </c>
      <c r="J244" t="s">
        <v>398</v>
      </c>
      <c r="K244" s="1">
        <v>43293</v>
      </c>
      <c r="L244" t="s">
        <v>489</v>
      </c>
      <c r="M244" t="s">
        <v>192</v>
      </c>
      <c r="N244" t="str">
        <f t="shared" si="6"/>
        <v>100000</v>
      </c>
      <c r="O244" t="str">
        <f t="shared" si="7"/>
        <v>0</v>
      </c>
    </row>
    <row r="245" spans="1:15">
      <c r="A245" t="s">
        <v>490</v>
      </c>
      <c r="B245" t="s">
        <v>397</v>
      </c>
      <c r="C245">
        <v>4.3</v>
      </c>
      <c r="D245">
        <v>23175</v>
      </c>
      <c r="E245" t="s">
        <v>491</v>
      </c>
      <c r="F245" t="s">
        <v>49</v>
      </c>
      <c r="G245" t="s">
        <v>17</v>
      </c>
      <c r="H245">
        <v>0</v>
      </c>
      <c r="I245" t="s">
        <v>18</v>
      </c>
      <c r="J245" t="s">
        <v>398</v>
      </c>
      <c r="K245" s="1">
        <v>43294</v>
      </c>
      <c r="L245">
        <v>18.7</v>
      </c>
      <c r="M245" t="s">
        <v>60</v>
      </c>
      <c r="N245" t="str">
        <f t="shared" si="6"/>
        <v>1000000</v>
      </c>
      <c r="O245" t="str">
        <f t="shared" si="7"/>
        <v>0</v>
      </c>
    </row>
    <row r="246" spans="1:15">
      <c r="A246" t="s">
        <v>492</v>
      </c>
      <c r="B246" t="s">
        <v>397</v>
      </c>
      <c r="C246">
        <v>3.8</v>
      </c>
      <c r="D246">
        <v>5868</v>
      </c>
      <c r="E246" t="s">
        <v>66</v>
      </c>
      <c r="F246" t="s">
        <v>24</v>
      </c>
      <c r="G246" t="s">
        <v>17</v>
      </c>
      <c r="H246">
        <v>0</v>
      </c>
      <c r="I246" t="s">
        <v>18</v>
      </c>
      <c r="J246" t="s">
        <v>398</v>
      </c>
      <c r="K246" s="1">
        <v>43284</v>
      </c>
      <c r="L246" t="s">
        <v>493</v>
      </c>
      <c r="M246" t="s">
        <v>60</v>
      </c>
      <c r="N246" t="str">
        <f t="shared" si="6"/>
        <v>500000</v>
      </c>
      <c r="O246" t="str">
        <f t="shared" si="7"/>
        <v>0</v>
      </c>
    </row>
    <row r="247" spans="1:15">
      <c r="A247" t="s">
        <v>494</v>
      </c>
      <c r="B247" t="s">
        <v>397</v>
      </c>
      <c r="C247">
        <v>3.5</v>
      </c>
      <c r="D247">
        <v>2111</v>
      </c>
      <c r="E247" t="s">
        <v>35</v>
      </c>
      <c r="F247" t="s">
        <v>39</v>
      </c>
      <c r="G247" t="s">
        <v>17</v>
      </c>
      <c r="H247">
        <v>0</v>
      </c>
      <c r="I247" t="s">
        <v>18</v>
      </c>
      <c r="J247" t="s">
        <v>398</v>
      </c>
      <c r="K247" s="1">
        <v>43311</v>
      </c>
      <c r="L247" t="s">
        <v>35</v>
      </c>
      <c r="M247" t="s">
        <v>35</v>
      </c>
      <c r="N247" t="str">
        <f t="shared" si="6"/>
        <v>100000</v>
      </c>
      <c r="O247" t="str">
        <f t="shared" si="7"/>
        <v>0</v>
      </c>
    </row>
    <row r="248" spans="1:15">
      <c r="A248" t="s">
        <v>495</v>
      </c>
      <c r="B248" t="s">
        <v>397</v>
      </c>
      <c r="C248">
        <v>4.0999999999999996</v>
      </c>
      <c r="D248">
        <v>5448</v>
      </c>
      <c r="E248" t="s">
        <v>62</v>
      </c>
      <c r="F248" t="s">
        <v>24</v>
      </c>
      <c r="G248" t="s">
        <v>17</v>
      </c>
      <c r="H248">
        <v>0</v>
      </c>
      <c r="I248" t="s">
        <v>18</v>
      </c>
      <c r="J248" t="s">
        <v>398</v>
      </c>
      <c r="K248" s="1">
        <v>43306</v>
      </c>
      <c r="L248" t="s">
        <v>496</v>
      </c>
      <c r="M248" t="s">
        <v>192</v>
      </c>
      <c r="N248" t="str">
        <f t="shared" si="6"/>
        <v>500000</v>
      </c>
      <c r="O248" t="str">
        <f t="shared" si="7"/>
        <v>0</v>
      </c>
    </row>
    <row r="249" spans="1:15">
      <c r="A249" t="s">
        <v>497</v>
      </c>
      <c r="B249" t="s">
        <v>397</v>
      </c>
      <c r="C249">
        <v>4.5999999999999996</v>
      </c>
      <c r="D249">
        <v>4159</v>
      </c>
      <c r="E249" t="s">
        <v>498</v>
      </c>
      <c r="F249" t="s">
        <v>24</v>
      </c>
      <c r="G249" t="s">
        <v>17</v>
      </c>
      <c r="H249">
        <v>0</v>
      </c>
      <c r="I249" t="s">
        <v>18</v>
      </c>
      <c r="J249" t="s">
        <v>398</v>
      </c>
      <c r="K249" s="1">
        <v>43301</v>
      </c>
      <c r="L249" t="s">
        <v>499</v>
      </c>
      <c r="M249" t="s">
        <v>21</v>
      </c>
      <c r="N249" t="str">
        <f t="shared" si="6"/>
        <v>500000</v>
      </c>
      <c r="O249" t="str">
        <f t="shared" si="7"/>
        <v>0</v>
      </c>
    </row>
    <row r="250" spans="1:15">
      <c r="A250" t="s">
        <v>500</v>
      </c>
      <c r="B250" t="s">
        <v>397</v>
      </c>
      <c r="C250">
        <v>4.3</v>
      </c>
      <c r="D250">
        <v>20815</v>
      </c>
      <c r="E250" t="s">
        <v>131</v>
      </c>
      <c r="F250" t="s">
        <v>49</v>
      </c>
      <c r="G250" t="s">
        <v>17</v>
      </c>
      <c r="H250">
        <v>0</v>
      </c>
      <c r="I250" t="s">
        <v>18</v>
      </c>
      <c r="J250" t="s">
        <v>398</v>
      </c>
      <c r="K250" s="1">
        <v>43307</v>
      </c>
      <c r="L250" t="s">
        <v>501</v>
      </c>
      <c r="M250" t="s">
        <v>192</v>
      </c>
      <c r="N250" t="str">
        <f t="shared" si="6"/>
        <v>1000000</v>
      </c>
      <c r="O250" t="str">
        <f t="shared" si="7"/>
        <v>0</v>
      </c>
    </row>
    <row r="251" spans="1:15">
      <c r="A251" t="s">
        <v>502</v>
      </c>
      <c r="B251" t="s">
        <v>397</v>
      </c>
      <c r="C251">
        <v>4.5</v>
      </c>
      <c r="D251">
        <v>78662</v>
      </c>
      <c r="E251" t="s">
        <v>285</v>
      </c>
      <c r="F251" t="s">
        <v>49</v>
      </c>
      <c r="G251" t="s">
        <v>17</v>
      </c>
      <c r="H251">
        <v>0</v>
      </c>
      <c r="I251" t="s">
        <v>18</v>
      </c>
      <c r="J251" t="s">
        <v>398</v>
      </c>
      <c r="K251" s="1">
        <v>43144</v>
      </c>
      <c r="L251" t="s">
        <v>503</v>
      </c>
      <c r="M251" t="s">
        <v>41</v>
      </c>
      <c r="N251" t="str">
        <f t="shared" si="6"/>
        <v>1000000</v>
      </c>
      <c r="O251" t="str">
        <f t="shared" si="7"/>
        <v>0</v>
      </c>
    </row>
    <row r="252" spans="1:15">
      <c r="A252" t="s">
        <v>504</v>
      </c>
      <c r="B252" t="s">
        <v>397</v>
      </c>
      <c r="C252">
        <v>4.0999999999999996</v>
      </c>
      <c r="D252">
        <v>7149</v>
      </c>
      <c r="E252" t="s">
        <v>114</v>
      </c>
      <c r="F252" t="s">
        <v>49</v>
      </c>
      <c r="G252" t="s">
        <v>17</v>
      </c>
      <c r="H252">
        <v>0</v>
      </c>
      <c r="I252" t="s">
        <v>18</v>
      </c>
      <c r="J252" t="s">
        <v>398</v>
      </c>
      <c r="K252" s="1">
        <v>43312</v>
      </c>
      <c r="L252" t="s">
        <v>505</v>
      </c>
      <c r="M252" t="s">
        <v>64</v>
      </c>
      <c r="N252" t="str">
        <f t="shared" si="6"/>
        <v>1000000</v>
      </c>
      <c r="O252" t="str">
        <f t="shared" si="7"/>
        <v>0</v>
      </c>
    </row>
    <row r="253" spans="1:15">
      <c r="A253" t="s">
        <v>506</v>
      </c>
      <c r="B253" t="s">
        <v>397</v>
      </c>
      <c r="C253">
        <v>4.5</v>
      </c>
      <c r="D253">
        <v>3079</v>
      </c>
      <c r="E253" t="s">
        <v>507</v>
      </c>
      <c r="F253" t="s">
        <v>39</v>
      </c>
      <c r="G253" t="s">
        <v>17</v>
      </c>
      <c r="H253">
        <v>0</v>
      </c>
      <c r="I253" t="s">
        <v>18</v>
      </c>
      <c r="J253" t="s">
        <v>398</v>
      </c>
      <c r="K253" s="1">
        <v>43314</v>
      </c>
      <c r="L253" t="s">
        <v>508</v>
      </c>
      <c r="M253" t="s">
        <v>60</v>
      </c>
      <c r="N253" t="str">
        <f t="shared" si="6"/>
        <v>100000</v>
      </c>
      <c r="O253" t="str">
        <f t="shared" si="7"/>
        <v>0</v>
      </c>
    </row>
    <row r="254" spans="1:15">
      <c r="A254" t="s">
        <v>509</v>
      </c>
      <c r="B254" t="s">
        <v>397</v>
      </c>
      <c r="C254">
        <v>4.5999999999999996</v>
      </c>
      <c r="D254">
        <v>5800</v>
      </c>
      <c r="E254" t="s">
        <v>172</v>
      </c>
      <c r="F254" t="s">
        <v>39</v>
      </c>
      <c r="G254" t="s">
        <v>17</v>
      </c>
      <c r="H254">
        <v>0</v>
      </c>
      <c r="I254" t="s">
        <v>18</v>
      </c>
      <c r="J254" t="s">
        <v>398</v>
      </c>
      <c r="K254" s="1">
        <v>43314</v>
      </c>
      <c r="L254" t="s">
        <v>508</v>
      </c>
      <c r="M254" t="s">
        <v>60</v>
      </c>
      <c r="N254" t="str">
        <f t="shared" si="6"/>
        <v>100000</v>
      </c>
      <c r="O254" t="str">
        <f t="shared" si="7"/>
        <v>0</v>
      </c>
    </row>
    <row r="255" spans="1:15">
      <c r="A255" t="s">
        <v>510</v>
      </c>
      <c r="B255" t="s">
        <v>397</v>
      </c>
      <c r="C255">
        <v>4</v>
      </c>
      <c r="D255">
        <v>6989</v>
      </c>
      <c r="E255" t="s">
        <v>35</v>
      </c>
      <c r="F255" t="s">
        <v>49</v>
      </c>
      <c r="G255" t="s">
        <v>17</v>
      </c>
      <c r="H255">
        <v>0</v>
      </c>
      <c r="I255" t="s">
        <v>18</v>
      </c>
      <c r="J255" t="s">
        <v>398</v>
      </c>
      <c r="K255" s="1">
        <v>43297</v>
      </c>
      <c r="L255" t="s">
        <v>511</v>
      </c>
      <c r="M255" t="s">
        <v>41</v>
      </c>
      <c r="N255" t="str">
        <f t="shared" si="6"/>
        <v>1000000</v>
      </c>
      <c r="O255" t="str">
        <f t="shared" si="7"/>
        <v>0</v>
      </c>
    </row>
    <row r="256" spans="1:15">
      <c r="A256" t="s">
        <v>512</v>
      </c>
      <c r="B256" t="s">
        <v>397</v>
      </c>
      <c r="C256">
        <v>4.2</v>
      </c>
      <c r="D256">
        <v>16422</v>
      </c>
      <c r="E256" t="s">
        <v>58</v>
      </c>
      <c r="F256" t="s">
        <v>49</v>
      </c>
      <c r="G256" t="s">
        <v>17</v>
      </c>
      <c r="H256">
        <v>0</v>
      </c>
      <c r="I256" t="s">
        <v>18</v>
      </c>
      <c r="J256" t="s">
        <v>398</v>
      </c>
      <c r="K256" s="1">
        <v>43313</v>
      </c>
      <c r="L256" t="s">
        <v>513</v>
      </c>
      <c r="M256" t="s">
        <v>60</v>
      </c>
      <c r="N256" t="str">
        <f t="shared" si="6"/>
        <v>1000000</v>
      </c>
      <c r="O256" t="str">
        <f t="shared" si="7"/>
        <v>0</v>
      </c>
    </row>
    <row r="257" spans="1:15">
      <c r="A257" t="s">
        <v>514</v>
      </c>
      <c r="B257" t="s">
        <v>397</v>
      </c>
      <c r="C257">
        <v>4.4000000000000004</v>
      </c>
      <c r="D257">
        <v>108741</v>
      </c>
      <c r="E257" t="s">
        <v>58</v>
      </c>
      <c r="F257" t="s">
        <v>67</v>
      </c>
      <c r="G257" t="s">
        <v>17</v>
      </c>
      <c r="H257">
        <v>0</v>
      </c>
      <c r="I257" t="s">
        <v>18</v>
      </c>
      <c r="J257" t="s">
        <v>398</v>
      </c>
      <c r="K257" s="1">
        <v>43301</v>
      </c>
      <c r="L257" t="s">
        <v>515</v>
      </c>
      <c r="M257" t="s">
        <v>423</v>
      </c>
      <c r="N257" t="str">
        <f t="shared" si="6"/>
        <v>10000000</v>
      </c>
      <c r="O257" t="str">
        <f t="shared" si="7"/>
        <v>0</v>
      </c>
    </row>
    <row r="258" spans="1:15">
      <c r="A258" t="s">
        <v>440</v>
      </c>
      <c r="B258" t="s">
        <v>397</v>
      </c>
      <c r="C258">
        <v>4.4000000000000004</v>
      </c>
      <c r="D258">
        <v>31614</v>
      </c>
      <c r="E258" t="s">
        <v>71</v>
      </c>
      <c r="F258" t="s">
        <v>67</v>
      </c>
      <c r="G258" t="s">
        <v>17</v>
      </c>
      <c r="H258">
        <v>0</v>
      </c>
      <c r="I258" t="s">
        <v>18</v>
      </c>
      <c r="J258" t="s">
        <v>398</v>
      </c>
      <c r="K258" s="1">
        <v>43301</v>
      </c>
      <c r="L258" t="s">
        <v>441</v>
      </c>
      <c r="M258" t="s">
        <v>64</v>
      </c>
      <c r="N258" t="str">
        <f t="shared" ref="N258:N321" si="8">SUBSTITUTE(SUBSTITUTE(F258,"+",""),",","")</f>
        <v>10000000</v>
      </c>
      <c r="O258" t="str">
        <f t="shared" si="7"/>
        <v>0</v>
      </c>
    </row>
    <row r="259" spans="1:15">
      <c r="A259" t="s">
        <v>516</v>
      </c>
      <c r="B259" t="s">
        <v>397</v>
      </c>
      <c r="C259">
        <v>4</v>
      </c>
      <c r="D259">
        <v>624</v>
      </c>
      <c r="E259" t="s">
        <v>257</v>
      </c>
      <c r="F259" t="s">
        <v>39</v>
      </c>
      <c r="G259" t="s">
        <v>17</v>
      </c>
      <c r="H259">
        <v>0</v>
      </c>
      <c r="I259" t="s">
        <v>18</v>
      </c>
      <c r="J259" t="s">
        <v>398</v>
      </c>
      <c r="K259" s="1">
        <v>43181</v>
      </c>
      <c r="L259" t="s">
        <v>517</v>
      </c>
      <c r="M259" t="s">
        <v>192</v>
      </c>
      <c r="N259" t="str">
        <f t="shared" si="8"/>
        <v>100000</v>
      </c>
      <c r="O259" t="str">
        <f t="shared" ref="O259:O322" si="9">SUBSTITUTE(H259,"$","")</f>
        <v>0</v>
      </c>
    </row>
    <row r="260" spans="1:15">
      <c r="A260" t="s">
        <v>518</v>
      </c>
      <c r="B260" t="s">
        <v>397</v>
      </c>
      <c r="C260">
        <v>4.2</v>
      </c>
      <c r="D260">
        <v>1661</v>
      </c>
      <c r="E260" t="s">
        <v>519</v>
      </c>
      <c r="F260" t="s">
        <v>39</v>
      </c>
      <c r="G260" t="s">
        <v>17</v>
      </c>
      <c r="H260">
        <v>0</v>
      </c>
      <c r="I260" t="s">
        <v>18</v>
      </c>
      <c r="J260" t="s">
        <v>398</v>
      </c>
      <c r="K260" s="1">
        <v>43314</v>
      </c>
      <c r="L260" t="s">
        <v>520</v>
      </c>
      <c r="M260" t="s">
        <v>41</v>
      </c>
      <c r="N260" t="str">
        <f t="shared" si="8"/>
        <v>100000</v>
      </c>
      <c r="O260" t="str">
        <f t="shared" si="9"/>
        <v>0</v>
      </c>
    </row>
    <row r="261" spans="1:15">
      <c r="A261" t="s">
        <v>521</v>
      </c>
      <c r="B261" t="s">
        <v>397</v>
      </c>
      <c r="C261">
        <v>4.2</v>
      </c>
      <c r="D261">
        <v>97702</v>
      </c>
      <c r="E261" t="s">
        <v>35</v>
      </c>
      <c r="F261" t="s">
        <v>29</v>
      </c>
      <c r="G261" t="s">
        <v>17</v>
      </c>
      <c r="H261">
        <v>0</v>
      </c>
      <c r="I261" t="s">
        <v>18</v>
      </c>
      <c r="J261" t="s">
        <v>398</v>
      </c>
      <c r="K261" s="1">
        <v>43292</v>
      </c>
      <c r="L261" t="s">
        <v>35</v>
      </c>
      <c r="M261" t="s">
        <v>35</v>
      </c>
      <c r="N261" t="str">
        <f t="shared" si="8"/>
        <v>5000000</v>
      </c>
      <c r="O261" t="str">
        <f t="shared" si="9"/>
        <v>0</v>
      </c>
    </row>
    <row r="262" spans="1:15">
      <c r="A262" t="s">
        <v>522</v>
      </c>
      <c r="B262" t="s">
        <v>397</v>
      </c>
      <c r="C262">
        <v>4.0999999999999996</v>
      </c>
      <c r="D262">
        <v>308</v>
      </c>
      <c r="E262" t="s">
        <v>23</v>
      </c>
      <c r="F262" t="s">
        <v>44</v>
      </c>
      <c r="G262" t="s">
        <v>17</v>
      </c>
      <c r="H262">
        <v>0</v>
      </c>
      <c r="I262" t="s">
        <v>18</v>
      </c>
      <c r="J262" t="s">
        <v>398</v>
      </c>
      <c r="K262" s="1">
        <v>43249</v>
      </c>
      <c r="L262" t="s">
        <v>523</v>
      </c>
      <c r="M262" t="s">
        <v>21</v>
      </c>
      <c r="N262" t="str">
        <f t="shared" si="8"/>
        <v>50000</v>
      </c>
      <c r="O262" t="str">
        <f t="shared" si="9"/>
        <v>0</v>
      </c>
    </row>
    <row r="263" spans="1:15">
      <c r="A263" t="s">
        <v>510</v>
      </c>
      <c r="B263" t="s">
        <v>397</v>
      </c>
      <c r="C263">
        <v>4</v>
      </c>
      <c r="D263">
        <v>6989</v>
      </c>
      <c r="E263" t="s">
        <v>35</v>
      </c>
      <c r="F263" t="s">
        <v>49</v>
      </c>
      <c r="G263" t="s">
        <v>17</v>
      </c>
      <c r="H263">
        <v>0</v>
      </c>
      <c r="I263" t="s">
        <v>18</v>
      </c>
      <c r="J263" t="s">
        <v>398</v>
      </c>
      <c r="K263" s="1">
        <v>43297</v>
      </c>
      <c r="L263" t="s">
        <v>511</v>
      </c>
      <c r="M263" t="s">
        <v>41</v>
      </c>
      <c r="N263" t="str">
        <f t="shared" si="8"/>
        <v>1000000</v>
      </c>
      <c r="O263" t="str">
        <f t="shared" si="9"/>
        <v>0</v>
      </c>
    </row>
    <row r="264" spans="1:15">
      <c r="A264" t="s">
        <v>524</v>
      </c>
      <c r="B264" t="s">
        <v>397</v>
      </c>
      <c r="C264">
        <v>3.8</v>
      </c>
      <c r="D264">
        <v>5211</v>
      </c>
      <c r="E264" t="s">
        <v>139</v>
      </c>
      <c r="F264" t="s">
        <v>49</v>
      </c>
      <c r="G264" t="s">
        <v>17</v>
      </c>
      <c r="H264">
        <v>0</v>
      </c>
      <c r="I264" t="s">
        <v>18</v>
      </c>
      <c r="J264" t="s">
        <v>398</v>
      </c>
      <c r="K264" s="1">
        <v>43311</v>
      </c>
      <c r="L264" t="s">
        <v>525</v>
      </c>
      <c r="M264" t="s">
        <v>64</v>
      </c>
      <c r="N264" t="str">
        <f t="shared" si="8"/>
        <v>1000000</v>
      </c>
      <c r="O264" t="str">
        <f t="shared" si="9"/>
        <v>0</v>
      </c>
    </row>
    <row r="265" spans="1:15">
      <c r="A265" t="s">
        <v>526</v>
      </c>
      <c r="B265" t="s">
        <v>397</v>
      </c>
      <c r="C265">
        <v>3.9</v>
      </c>
      <c r="D265">
        <v>1058</v>
      </c>
      <c r="E265" t="s">
        <v>97</v>
      </c>
      <c r="F265" t="s">
        <v>24</v>
      </c>
      <c r="G265" t="s">
        <v>17</v>
      </c>
      <c r="H265">
        <v>0</v>
      </c>
      <c r="I265" t="s">
        <v>18</v>
      </c>
      <c r="J265" t="s">
        <v>398</v>
      </c>
      <c r="K265" s="1">
        <v>43280</v>
      </c>
      <c r="L265" t="s">
        <v>527</v>
      </c>
      <c r="M265" t="s">
        <v>192</v>
      </c>
      <c r="N265" t="str">
        <f t="shared" si="8"/>
        <v>500000</v>
      </c>
      <c r="O265" t="str">
        <f t="shared" si="9"/>
        <v>0</v>
      </c>
    </row>
    <row r="266" spans="1:15">
      <c r="A266" t="s">
        <v>528</v>
      </c>
      <c r="B266" t="s">
        <v>397</v>
      </c>
      <c r="C266">
        <v>3.9</v>
      </c>
      <c r="D266">
        <v>78172</v>
      </c>
      <c r="E266" t="s">
        <v>35</v>
      </c>
      <c r="F266" t="s">
        <v>67</v>
      </c>
      <c r="G266" t="s">
        <v>17</v>
      </c>
      <c r="H266">
        <v>0</v>
      </c>
      <c r="I266" t="s">
        <v>18</v>
      </c>
      <c r="J266" t="s">
        <v>398</v>
      </c>
      <c r="K266" s="1">
        <v>43314</v>
      </c>
      <c r="L266" t="s">
        <v>35</v>
      </c>
      <c r="M266" t="s">
        <v>35</v>
      </c>
      <c r="N266" t="str">
        <f t="shared" si="8"/>
        <v>10000000</v>
      </c>
      <c r="O266" t="str">
        <f t="shared" si="9"/>
        <v>0</v>
      </c>
    </row>
    <row r="267" spans="1:15">
      <c r="A267" t="s">
        <v>424</v>
      </c>
      <c r="B267" t="s">
        <v>397</v>
      </c>
      <c r="C267">
        <v>4.2</v>
      </c>
      <c r="D267">
        <v>159872</v>
      </c>
      <c r="E267" t="s">
        <v>35</v>
      </c>
      <c r="F267" t="s">
        <v>67</v>
      </c>
      <c r="G267" t="s">
        <v>17</v>
      </c>
      <c r="H267">
        <v>0</v>
      </c>
      <c r="I267" t="s">
        <v>18</v>
      </c>
      <c r="J267" t="s">
        <v>398</v>
      </c>
      <c r="K267" s="1">
        <v>43312</v>
      </c>
      <c r="L267" t="s">
        <v>35</v>
      </c>
      <c r="M267" t="s">
        <v>35</v>
      </c>
      <c r="N267" t="str">
        <f t="shared" si="8"/>
        <v>10000000</v>
      </c>
      <c r="O267" t="str">
        <f t="shared" si="9"/>
        <v>0</v>
      </c>
    </row>
    <row r="268" spans="1:15">
      <c r="A268" t="s">
        <v>481</v>
      </c>
      <c r="B268" t="s">
        <v>397</v>
      </c>
      <c r="C268">
        <v>4.2</v>
      </c>
      <c r="D268">
        <v>296</v>
      </c>
      <c r="E268" t="s">
        <v>23</v>
      </c>
      <c r="F268" t="s">
        <v>44</v>
      </c>
      <c r="G268" t="s">
        <v>17</v>
      </c>
      <c r="H268">
        <v>0</v>
      </c>
      <c r="I268" t="s">
        <v>18</v>
      </c>
      <c r="J268" t="s">
        <v>398</v>
      </c>
      <c r="K268" s="1">
        <v>43266</v>
      </c>
      <c r="L268" t="s">
        <v>329</v>
      </c>
      <c r="M268" t="s">
        <v>60</v>
      </c>
      <c r="N268" t="str">
        <f t="shared" si="8"/>
        <v>50000</v>
      </c>
      <c r="O268" t="str">
        <f t="shared" si="9"/>
        <v>0</v>
      </c>
    </row>
    <row r="269" spans="1:15">
      <c r="A269" t="s">
        <v>482</v>
      </c>
      <c r="B269" t="s">
        <v>397</v>
      </c>
      <c r="C269">
        <v>4.3</v>
      </c>
      <c r="D269">
        <v>29313</v>
      </c>
      <c r="E269" t="s">
        <v>66</v>
      </c>
      <c r="F269" t="s">
        <v>29</v>
      </c>
      <c r="G269" t="s">
        <v>17</v>
      </c>
      <c r="H269">
        <v>0</v>
      </c>
      <c r="I269" t="s">
        <v>18</v>
      </c>
      <c r="J269" t="s">
        <v>398</v>
      </c>
      <c r="K269" s="1">
        <v>43311</v>
      </c>
      <c r="L269" t="s">
        <v>483</v>
      </c>
      <c r="M269" t="s">
        <v>21</v>
      </c>
      <c r="N269" t="str">
        <f t="shared" si="8"/>
        <v>5000000</v>
      </c>
      <c r="O269" t="str">
        <f t="shared" si="9"/>
        <v>0</v>
      </c>
    </row>
    <row r="270" spans="1:15">
      <c r="A270" t="s">
        <v>405</v>
      </c>
      <c r="B270" t="s">
        <v>397</v>
      </c>
      <c r="C270">
        <v>4.4000000000000004</v>
      </c>
      <c r="D270">
        <v>70991</v>
      </c>
      <c r="E270" t="s">
        <v>35</v>
      </c>
      <c r="F270" t="s">
        <v>29</v>
      </c>
      <c r="G270" t="s">
        <v>17</v>
      </c>
      <c r="H270">
        <v>0</v>
      </c>
      <c r="I270" t="s">
        <v>18</v>
      </c>
      <c r="J270" t="s">
        <v>398</v>
      </c>
      <c r="K270" s="1">
        <v>43305</v>
      </c>
      <c r="L270" t="s">
        <v>406</v>
      </c>
      <c r="M270" t="s">
        <v>41</v>
      </c>
      <c r="N270" t="str">
        <f t="shared" si="8"/>
        <v>5000000</v>
      </c>
      <c r="O270" t="str">
        <f t="shared" si="9"/>
        <v>0</v>
      </c>
    </row>
    <row r="271" spans="1:15">
      <c r="A271" t="s">
        <v>484</v>
      </c>
      <c r="B271" t="s">
        <v>397</v>
      </c>
      <c r="C271">
        <v>4.4000000000000004</v>
      </c>
      <c r="D271">
        <v>51507</v>
      </c>
      <c r="E271" t="s">
        <v>35</v>
      </c>
      <c r="F271" t="s">
        <v>29</v>
      </c>
      <c r="G271" t="s">
        <v>17</v>
      </c>
      <c r="H271">
        <v>0</v>
      </c>
      <c r="I271" t="s">
        <v>18</v>
      </c>
      <c r="J271" t="s">
        <v>398</v>
      </c>
      <c r="K271" s="1">
        <v>43314</v>
      </c>
      <c r="L271" t="s">
        <v>35</v>
      </c>
      <c r="M271" t="s">
        <v>35</v>
      </c>
      <c r="N271" t="str">
        <f t="shared" si="8"/>
        <v>5000000</v>
      </c>
      <c r="O271" t="str">
        <f t="shared" si="9"/>
        <v>0</v>
      </c>
    </row>
    <row r="272" spans="1:15">
      <c r="A272" t="s">
        <v>485</v>
      </c>
      <c r="B272" t="s">
        <v>397</v>
      </c>
      <c r="C272">
        <v>4.0999999999999996</v>
      </c>
      <c r="D272">
        <v>1802</v>
      </c>
      <c r="E272" t="s">
        <v>139</v>
      </c>
      <c r="F272" t="s">
        <v>39</v>
      </c>
      <c r="G272" t="s">
        <v>17</v>
      </c>
      <c r="H272">
        <v>0</v>
      </c>
      <c r="I272" t="s">
        <v>18</v>
      </c>
      <c r="J272" t="s">
        <v>398</v>
      </c>
      <c r="K272" s="1">
        <v>43208</v>
      </c>
      <c r="L272" t="s">
        <v>486</v>
      </c>
      <c r="M272" t="s">
        <v>36</v>
      </c>
      <c r="N272" t="str">
        <f t="shared" si="8"/>
        <v>100000</v>
      </c>
      <c r="O272" t="str">
        <f t="shared" si="9"/>
        <v>0</v>
      </c>
    </row>
    <row r="273" spans="1:15">
      <c r="A273" t="s">
        <v>487</v>
      </c>
      <c r="B273" t="s">
        <v>397</v>
      </c>
      <c r="C273">
        <v>3.8</v>
      </c>
      <c r="D273">
        <v>1383</v>
      </c>
      <c r="E273" t="s">
        <v>488</v>
      </c>
      <c r="F273" t="s">
        <v>39</v>
      </c>
      <c r="G273" t="s">
        <v>17</v>
      </c>
      <c r="H273">
        <v>0</v>
      </c>
      <c r="I273" t="s">
        <v>18</v>
      </c>
      <c r="J273" t="s">
        <v>398</v>
      </c>
      <c r="K273" s="1">
        <v>43293</v>
      </c>
      <c r="L273" t="s">
        <v>489</v>
      </c>
      <c r="M273" t="s">
        <v>192</v>
      </c>
      <c r="N273" t="str">
        <f t="shared" si="8"/>
        <v>100000</v>
      </c>
      <c r="O273" t="str">
        <f t="shared" si="9"/>
        <v>0</v>
      </c>
    </row>
    <row r="274" spans="1:15">
      <c r="A274" t="s">
        <v>490</v>
      </c>
      <c r="B274" t="s">
        <v>397</v>
      </c>
      <c r="C274">
        <v>4.3</v>
      </c>
      <c r="D274">
        <v>23175</v>
      </c>
      <c r="E274" t="s">
        <v>491</v>
      </c>
      <c r="F274" t="s">
        <v>49</v>
      </c>
      <c r="G274" t="s">
        <v>17</v>
      </c>
      <c r="H274">
        <v>0</v>
      </c>
      <c r="I274" t="s">
        <v>18</v>
      </c>
      <c r="J274" t="s">
        <v>398</v>
      </c>
      <c r="K274" s="1">
        <v>43294</v>
      </c>
      <c r="L274">
        <v>18.7</v>
      </c>
      <c r="M274" t="s">
        <v>60</v>
      </c>
      <c r="N274" t="str">
        <f t="shared" si="8"/>
        <v>1000000</v>
      </c>
      <c r="O274" t="str">
        <f t="shared" si="9"/>
        <v>0</v>
      </c>
    </row>
    <row r="275" spans="1:15">
      <c r="A275" t="s">
        <v>492</v>
      </c>
      <c r="B275" t="s">
        <v>397</v>
      </c>
      <c r="C275">
        <v>3.8</v>
      </c>
      <c r="D275">
        <v>5868</v>
      </c>
      <c r="E275" t="s">
        <v>66</v>
      </c>
      <c r="F275" t="s">
        <v>24</v>
      </c>
      <c r="G275" t="s">
        <v>17</v>
      </c>
      <c r="H275">
        <v>0</v>
      </c>
      <c r="I275" t="s">
        <v>18</v>
      </c>
      <c r="J275" t="s">
        <v>398</v>
      </c>
      <c r="K275" s="1">
        <v>43284</v>
      </c>
      <c r="L275" t="s">
        <v>493</v>
      </c>
      <c r="M275" t="s">
        <v>60</v>
      </c>
      <c r="N275" t="str">
        <f t="shared" si="8"/>
        <v>500000</v>
      </c>
      <c r="O275" t="str">
        <f t="shared" si="9"/>
        <v>0</v>
      </c>
    </row>
    <row r="276" spans="1:15">
      <c r="A276" t="s">
        <v>494</v>
      </c>
      <c r="B276" t="s">
        <v>397</v>
      </c>
      <c r="C276">
        <v>3.5</v>
      </c>
      <c r="D276">
        <v>2111</v>
      </c>
      <c r="E276" t="s">
        <v>35</v>
      </c>
      <c r="F276" t="s">
        <v>39</v>
      </c>
      <c r="G276" t="s">
        <v>17</v>
      </c>
      <c r="H276">
        <v>0</v>
      </c>
      <c r="I276" t="s">
        <v>18</v>
      </c>
      <c r="J276" t="s">
        <v>398</v>
      </c>
      <c r="K276" s="1">
        <v>43311</v>
      </c>
      <c r="L276" t="s">
        <v>35</v>
      </c>
      <c r="M276" t="s">
        <v>35</v>
      </c>
      <c r="N276" t="str">
        <f t="shared" si="8"/>
        <v>100000</v>
      </c>
      <c r="O276" t="str">
        <f t="shared" si="9"/>
        <v>0</v>
      </c>
    </row>
    <row r="277" spans="1:15">
      <c r="A277" t="s">
        <v>495</v>
      </c>
      <c r="B277" t="s">
        <v>397</v>
      </c>
      <c r="C277">
        <v>4.0999999999999996</v>
      </c>
      <c r="D277">
        <v>5448</v>
      </c>
      <c r="E277" t="s">
        <v>62</v>
      </c>
      <c r="F277" t="s">
        <v>24</v>
      </c>
      <c r="G277" t="s">
        <v>17</v>
      </c>
      <c r="H277">
        <v>0</v>
      </c>
      <c r="I277" t="s">
        <v>18</v>
      </c>
      <c r="J277" t="s">
        <v>398</v>
      </c>
      <c r="K277" s="1">
        <v>43306</v>
      </c>
      <c r="L277" t="s">
        <v>496</v>
      </c>
      <c r="M277" t="s">
        <v>192</v>
      </c>
      <c r="N277" t="str">
        <f t="shared" si="8"/>
        <v>500000</v>
      </c>
      <c r="O277" t="str">
        <f t="shared" si="9"/>
        <v>0</v>
      </c>
    </row>
    <row r="278" spans="1:15">
      <c r="A278" t="s">
        <v>497</v>
      </c>
      <c r="B278" t="s">
        <v>397</v>
      </c>
      <c r="C278">
        <v>4.5999999999999996</v>
      </c>
      <c r="D278">
        <v>4159</v>
      </c>
      <c r="E278" t="s">
        <v>498</v>
      </c>
      <c r="F278" t="s">
        <v>24</v>
      </c>
      <c r="G278" t="s">
        <v>17</v>
      </c>
      <c r="H278">
        <v>0</v>
      </c>
      <c r="I278" t="s">
        <v>18</v>
      </c>
      <c r="J278" t="s">
        <v>398</v>
      </c>
      <c r="K278" s="1">
        <v>43301</v>
      </c>
      <c r="L278" t="s">
        <v>499</v>
      </c>
      <c r="M278" t="s">
        <v>21</v>
      </c>
      <c r="N278" t="str">
        <f t="shared" si="8"/>
        <v>500000</v>
      </c>
      <c r="O278" t="str">
        <f t="shared" si="9"/>
        <v>0</v>
      </c>
    </row>
    <row r="279" spans="1:15">
      <c r="A279" t="s">
        <v>500</v>
      </c>
      <c r="B279" t="s">
        <v>397</v>
      </c>
      <c r="C279">
        <v>4.3</v>
      </c>
      <c r="D279">
        <v>20815</v>
      </c>
      <c r="E279" t="s">
        <v>131</v>
      </c>
      <c r="F279" t="s">
        <v>49</v>
      </c>
      <c r="G279" t="s">
        <v>17</v>
      </c>
      <c r="H279">
        <v>0</v>
      </c>
      <c r="I279" t="s">
        <v>18</v>
      </c>
      <c r="J279" t="s">
        <v>398</v>
      </c>
      <c r="K279" s="1">
        <v>43307</v>
      </c>
      <c r="L279" t="s">
        <v>501</v>
      </c>
      <c r="M279" t="s">
        <v>192</v>
      </c>
      <c r="N279" t="str">
        <f t="shared" si="8"/>
        <v>1000000</v>
      </c>
      <c r="O279" t="str">
        <f t="shared" si="9"/>
        <v>0</v>
      </c>
    </row>
    <row r="280" spans="1:15">
      <c r="A280" t="s">
        <v>502</v>
      </c>
      <c r="B280" t="s">
        <v>397</v>
      </c>
      <c r="C280">
        <v>4.5</v>
      </c>
      <c r="D280">
        <v>78662</v>
      </c>
      <c r="E280" t="s">
        <v>285</v>
      </c>
      <c r="F280" t="s">
        <v>49</v>
      </c>
      <c r="G280" t="s">
        <v>17</v>
      </c>
      <c r="H280">
        <v>0</v>
      </c>
      <c r="I280" t="s">
        <v>18</v>
      </c>
      <c r="J280" t="s">
        <v>398</v>
      </c>
      <c r="K280" s="1">
        <v>43144</v>
      </c>
      <c r="L280" t="s">
        <v>503</v>
      </c>
      <c r="M280" t="s">
        <v>41</v>
      </c>
      <c r="N280" t="str">
        <f t="shared" si="8"/>
        <v>1000000</v>
      </c>
      <c r="O280" t="str">
        <f t="shared" si="9"/>
        <v>0</v>
      </c>
    </row>
    <row r="281" spans="1:15">
      <c r="A281" t="s">
        <v>504</v>
      </c>
      <c r="B281" t="s">
        <v>397</v>
      </c>
      <c r="C281">
        <v>4.0999999999999996</v>
      </c>
      <c r="D281">
        <v>7149</v>
      </c>
      <c r="E281" t="s">
        <v>114</v>
      </c>
      <c r="F281" t="s">
        <v>49</v>
      </c>
      <c r="G281" t="s">
        <v>17</v>
      </c>
      <c r="H281">
        <v>0</v>
      </c>
      <c r="I281" t="s">
        <v>18</v>
      </c>
      <c r="J281" t="s">
        <v>398</v>
      </c>
      <c r="K281" s="1">
        <v>43312</v>
      </c>
      <c r="L281" t="s">
        <v>505</v>
      </c>
      <c r="M281" t="s">
        <v>64</v>
      </c>
      <c r="N281" t="str">
        <f t="shared" si="8"/>
        <v>1000000</v>
      </c>
      <c r="O281" t="str">
        <f t="shared" si="9"/>
        <v>0</v>
      </c>
    </row>
    <row r="282" spans="1:15">
      <c r="A282" t="s">
        <v>506</v>
      </c>
      <c r="B282" t="s">
        <v>397</v>
      </c>
      <c r="C282">
        <v>4.5</v>
      </c>
      <c r="D282">
        <v>3079</v>
      </c>
      <c r="E282" t="s">
        <v>507</v>
      </c>
      <c r="F282" t="s">
        <v>39</v>
      </c>
      <c r="G282" t="s">
        <v>17</v>
      </c>
      <c r="H282">
        <v>0</v>
      </c>
      <c r="I282" t="s">
        <v>18</v>
      </c>
      <c r="J282" t="s">
        <v>398</v>
      </c>
      <c r="K282" s="1">
        <v>43314</v>
      </c>
      <c r="L282" t="s">
        <v>508</v>
      </c>
      <c r="M282" t="s">
        <v>60</v>
      </c>
      <c r="N282" t="str">
        <f t="shared" si="8"/>
        <v>100000</v>
      </c>
      <c r="O282" t="str">
        <f t="shared" si="9"/>
        <v>0</v>
      </c>
    </row>
    <row r="283" spans="1:15">
      <c r="A283" t="s">
        <v>509</v>
      </c>
      <c r="B283" t="s">
        <v>397</v>
      </c>
      <c r="C283">
        <v>4.5999999999999996</v>
      </c>
      <c r="D283">
        <v>5800</v>
      </c>
      <c r="E283" t="s">
        <v>172</v>
      </c>
      <c r="F283" t="s">
        <v>39</v>
      </c>
      <c r="G283" t="s">
        <v>17</v>
      </c>
      <c r="H283">
        <v>0</v>
      </c>
      <c r="I283" t="s">
        <v>18</v>
      </c>
      <c r="J283" t="s">
        <v>398</v>
      </c>
      <c r="K283" s="1">
        <v>43314</v>
      </c>
      <c r="L283" t="s">
        <v>508</v>
      </c>
      <c r="M283" t="s">
        <v>60</v>
      </c>
      <c r="N283" t="str">
        <f t="shared" si="8"/>
        <v>100000</v>
      </c>
      <c r="O283" t="str">
        <f t="shared" si="9"/>
        <v>0</v>
      </c>
    </row>
    <row r="284" spans="1:15">
      <c r="A284" t="s">
        <v>510</v>
      </c>
      <c r="B284" t="s">
        <v>397</v>
      </c>
      <c r="C284">
        <v>4</v>
      </c>
      <c r="D284">
        <v>6989</v>
      </c>
      <c r="E284" t="s">
        <v>35</v>
      </c>
      <c r="F284" t="s">
        <v>49</v>
      </c>
      <c r="G284" t="s">
        <v>17</v>
      </c>
      <c r="H284">
        <v>0</v>
      </c>
      <c r="I284" t="s">
        <v>18</v>
      </c>
      <c r="J284" t="s">
        <v>398</v>
      </c>
      <c r="K284" s="1">
        <v>43297</v>
      </c>
      <c r="L284" t="s">
        <v>511</v>
      </c>
      <c r="M284" t="s">
        <v>41</v>
      </c>
      <c r="N284" t="str">
        <f t="shared" si="8"/>
        <v>1000000</v>
      </c>
      <c r="O284" t="str">
        <f t="shared" si="9"/>
        <v>0</v>
      </c>
    </row>
    <row r="285" spans="1:15">
      <c r="A285" t="s">
        <v>512</v>
      </c>
      <c r="B285" t="s">
        <v>397</v>
      </c>
      <c r="C285">
        <v>4.2</v>
      </c>
      <c r="D285">
        <v>16422</v>
      </c>
      <c r="E285" t="s">
        <v>58</v>
      </c>
      <c r="F285" t="s">
        <v>49</v>
      </c>
      <c r="G285" t="s">
        <v>17</v>
      </c>
      <c r="H285">
        <v>0</v>
      </c>
      <c r="I285" t="s">
        <v>18</v>
      </c>
      <c r="J285" t="s">
        <v>398</v>
      </c>
      <c r="K285" s="1">
        <v>43313</v>
      </c>
      <c r="L285" t="s">
        <v>513</v>
      </c>
      <c r="M285" t="s">
        <v>60</v>
      </c>
      <c r="N285" t="str">
        <f t="shared" si="8"/>
        <v>1000000</v>
      </c>
      <c r="O285" t="str">
        <f t="shared" si="9"/>
        <v>0</v>
      </c>
    </row>
    <row r="286" spans="1:15">
      <c r="A286" t="s">
        <v>468</v>
      </c>
      <c r="B286" t="s">
        <v>397</v>
      </c>
      <c r="C286">
        <v>4.3</v>
      </c>
      <c r="D286">
        <v>8978</v>
      </c>
      <c r="E286" t="s">
        <v>35</v>
      </c>
      <c r="F286" t="s">
        <v>49</v>
      </c>
      <c r="G286" t="s">
        <v>17</v>
      </c>
      <c r="H286">
        <v>0</v>
      </c>
      <c r="I286" t="s">
        <v>18</v>
      </c>
      <c r="J286" t="s">
        <v>398</v>
      </c>
      <c r="K286" s="1">
        <v>43306</v>
      </c>
      <c r="L286" t="s">
        <v>35</v>
      </c>
      <c r="M286" t="s">
        <v>35</v>
      </c>
      <c r="N286" t="str">
        <f t="shared" si="8"/>
        <v>1000000</v>
      </c>
      <c r="O286" t="str">
        <f t="shared" si="9"/>
        <v>0</v>
      </c>
    </row>
    <row r="287" spans="1:15">
      <c r="A287" t="s">
        <v>457</v>
      </c>
      <c r="B287" t="s">
        <v>397</v>
      </c>
      <c r="C287">
        <v>4.2</v>
      </c>
      <c r="D287">
        <v>80804</v>
      </c>
      <c r="E287" t="s">
        <v>35</v>
      </c>
      <c r="F287" t="s">
        <v>29</v>
      </c>
      <c r="G287" t="s">
        <v>17</v>
      </c>
      <c r="H287">
        <v>0</v>
      </c>
      <c r="I287" t="s">
        <v>18</v>
      </c>
      <c r="J287" t="s">
        <v>398</v>
      </c>
      <c r="K287" s="1">
        <v>43157</v>
      </c>
      <c r="L287" t="s">
        <v>35</v>
      </c>
      <c r="M287" t="s">
        <v>21</v>
      </c>
      <c r="N287" t="str">
        <f t="shared" si="8"/>
        <v>5000000</v>
      </c>
      <c r="O287" t="str">
        <f t="shared" si="9"/>
        <v>0</v>
      </c>
    </row>
    <row r="288" spans="1:15">
      <c r="A288" t="s">
        <v>469</v>
      </c>
      <c r="B288" t="s">
        <v>397</v>
      </c>
      <c r="C288">
        <v>4.4000000000000004</v>
      </c>
      <c r="D288">
        <v>42492</v>
      </c>
      <c r="E288" t="s">
        <v>35</v>
      </c>
      <c r="F288" t="s">
        <v>49</v>
      </c>
      <c r="G288" t="s">
        <v>17</v>
      </c>
      <c r="H288">
        <v>0</v>
      </c>
      <c r="I288" t="s">
        <v>18</v>
      </c>
      <c r="J288" t="s">
        <v>398</v>
      </c>
      <c r="K288" s="1">
        <v>43292</v>
      </c>
      <c r="L288" t="s">
        <v>35</v>
      </c>
      <c r="M288" t="s">
        <v>35</v>
      </c>
      <c r="N288" t="str">
        <f t="shared" si="8"/>
        <v>1000000</v>
      </c>
      <c r="O288" t="str">
        <f t="shared" si="9"/>
        <v>0</v>
      </c>
    </row>
    <row r="289" spans="1:15">
      <c r="A289" t="s">
        <v>470</v>
      </c>
      <c r="B289" t="s">
        <v>397</v>
      </c>
      <c r="C289">
        <v>4.7</v>
      </c>
      <c r="D289">
        <v>286897</v>
      </c>
      <c r="E289" t="s">
        <v>82</v>
      </c>
      <c r="F289" t="s">
        <v>67</v>
      </c>
      <c r="G289" t="s">
        <v>17</v>
      </c>
      <c r="H289">
        <v>0</v>
      </c>
      <c r="I289" t="s">
        <v>18</v>
      </c>
      <c r="J289" t="s">
        <v>398</v>
      </c>
      <c r="K289" s="1">
        <v>42885</v>
      </c>
      <c r="L289" t="s">
        <v>471</v>
      </c>
      <c r="M289" t="s">
        <v>54</v>
      </c>
      <c r="N289" t="str">
        <f t="shared" si="8"/>
        <v>10000000</v>
      </c>
      <c r="O289" t="str">
        <f t="shared" si="9"/>
        <v>0</v>
      </c>
    </row>
    <row r="290" spans="1:15">
      <c r="A290" t="s">
        <v>472</v>
      </c>
      <c r="B290" t="s">
        <v>397</v>
      </c>
      <c r="C290">
        <v>4.5</v>
      </c>
      <c r="D290">
        <v>103755</v>
      </c>
      <c r="E290" t="s">
        <v>23</v>
      </c>
      <c r="F290" t="s">
        <v>67</v>
      </c>
      <c r="G290" t="s">
        <v>17</v>
      </c>
      <c r="H290">
        <v>0</v>
      </c>
      <c r="I290" t="s">
        <v>18</v>
      </c>
      <c r="J290" t="s">
        <v>398</v>
      </c>
      <c r="K290" s="1">
        <v>43292</v>
      </c>
      <c r="L290" t="s">
        <v>473</v>
      </c>
      <c r="M290" t="s">
        <v>60</v>
      </c>
      <c r="N290" t="str">
        <f t="shared" si="8"/>
        <v>10000000</v>
      </c>
      <c r="O290" t="str">
        <f t="shared" si="9"/>
        <v>0</v>
      </c>
    </row>
    <row r="291" spans="1:15">
      <c r="A291" t="s">
        <v>474</v>
      </c>
      <c r="B291" t="s">
        <v>397</v>
      </c>
      <c r="C291">
        <v>4.2</v>
      </c>
      <c r="D291">
        <v>46505</v>
      </c>
      <c r="E291" t="s">
        <v>15</v>
      </c>
      <c r="F291" t="s">
        <v>49</v>
      </c>
      <c r="G291" t="s">
        <v>17</v>
      </c>
      <c r="H291">
        <v>0</v>
      </c>
      <c r="I291" t="s">
        <v>18</v>
      </c>
      <c r="J291" t="s">
        <v>398</v>
      </c>
      <c r="K291" s="1">
        <v>43314</v>
      </c>
      <c r="L291" t="s">
        <v>475</v>
      </c>
      <c r="M291" t="s">
        <v>60</v>
      </c>
      <c r="N291" t="str">
        <f t="shared" si="8"/>
        <v>1000000</v>
      </c>
      <c r="O291" t="str">
        <f t="shared" si="9"/>
        <v>0</v>
      </c>
    </row>
    <row r="292" spans="1:15">
      <c r="A292" t="s">
        <v>476</v>
      </c>
      <c r="B292" t="s">
        <v>397</v>
      </c>
      <c r="C292">
        <v>4.7</v>
      </c>
      <c r="D292">
        <v>11442</v>
      </c>
      <c r="E292" t="s">
        <v>366</v>
      </c>
      <c r="F292" t="s">
        <v>39</v>
      </c>
      <c r="G292" t="s">
        <v>477</v>
      </c>
      <c r="H292" s="2">
        <v>4.99</v>
      </c>
      <c r="I292" t="s">
        <v>18</v>
      </c>
      <c r="J292" t="s">
        <v>398</v>
      </c>
      <c r="K292" s="1">
        <v>43184</v>
      </c>
      <c r="L292" t="s">
        <v>478</v>
      </c>
      <c r="M292" t="s">
        <v>64</v>
      </c>
      <c r="N292" t="str">
        <f t="shared" si="8"/>
        <v>100000</v>
      </c>
      <c r="O292" t="str">
        <f t="shared" si="9"/>
        <v>4.99</v>
      </c>
    </row>
    <row r="293" spans="1:15">
      <c r="A293" t="s">
        <v>479</v>
      </c>
      <c r="B293" t="s">
        <v>397</v>
      </c>
      <c r="C293">
        <v>4.8</v>
      </c>
      <c r="D293">
        <v>10295</v>
      </c>
      <c r="E293" t="s">
        <v>82</v>
      </c>
      <c r="F293" t="s">
        <v>39</v>
      </c>
      <c r="G293" t="s">
        <v>477</v>
      </c>
      <c r="H293" s="2">
        <v>4.99</v>
      </c>
      <c r="I293" t="s">
        <v>18</v>
      </c>
      <c r="J293" t="s">
        <v>398</v>
      </c>
      <c r="K293" s="1">
        <v>42836</v>
      </c>
      <c r="L293" t="s">
        <v>480</v>
      </c>
      <c r="M293" t="s">
        <v>54</v>
      </c>
      <c r="N293" t="str">
        <f t="shared" si="8"/>
        <v>100000</v>
      </c>
      <c r="O293" t="str">
        <f t="shared" si="9"/>
        <v>4.99</v>
      </c>
    </row>
    <row r="294" spans="1:15">
      <c r="A294" t="s">
        <v>404</v>
      </c>
      <c r="B294" t="s">
        <v>397</v>
      </c>
      <c r="C294">
        <v>4.0999999999999996</v>
      </c>
      <c r="D294">
        <v>217730</v>
      </c>
      <c r="E294" t="s">
        <v>35</v>
      </c>
      <c r="F294" t="s">
        <v>33</v>
      </c>
      <c r="G294" t="s">
        <v>17</v>
      </c>
      <c r="H294">
        <v>0</v>
      </c>
      <c r="I294" t="s">
        <v>18</v>
      </c>
      <c r="J294" t="s">
        <v>398</v>
      </c>
      <c r="K294" s="1">
        <v>43192</v>
      </c>
      <c r="L294" t="s">
        <v>35</v>
      </c>
      <c r="M294" t="s">
        <v>35</v>
      </c>
      <c r="N294" t="str">
        <f t="shared" si="8"/>
        <v>50000000</v>
      </c>
      <c r="O294" t="str">
        <f t="shared" si="9"/>
        <v>0</v>
      </c>
    </row>
    <row r="295" spans="1:15">
      <c r="A295" t="s">
        <v>407</v>
      </c>
      <c r="B295" t="s">
        <v>397</v>
      </c>
      <c r="C295">
        <v>4.3</v>
      </c>
      <c r="D295">
        <v>1002859</v>
      </c>
      <c r="E295" t="s">
        <v>153</v>
      </c>
      <c r="F295" t="s">
        <v>314</v>
      </c>
      <c r="G295" t="s">
        <v>17</v>
      </c>
      <c r="H295">
        <v>0</v>
      </c>
      <c r="I295" t="s">
        <v>18</v>
      </c>
      <c r="J295" t="s">
        <v>398</v>
      </c>
      <c r="K295" s="1">
        <v>43314</v>
      </c>
      <c r="L295" t="s">
        <v>408</v>
      </c>
      <c r="M295" t="s">
        <v>60</v>
      </c>
      <c r="N295" t="str">
        <f t="shared" si="8"/>
        <v>100000000</v>
      </c>
      <c r="O295" t="str">
        <f t="shared" si="9"/>
        <v>0</v>
      </c>
    </row>
    <row r="296" spans="1:15">
      <c r="A296" t="s">
        <v>484</v>
      </c>
      <c r="B296" t="s">
        <v>397</v>
      </c>
      <c r="C296">
        <v>4.4000000000000004</v>
      </c>
      <c r="D296">
        <v>51510</v>
      </c>
      <c r="E296" t="s">
        <v>35</v>
      </c>
      <c r="F296" t="s">
        <v>29</v>
      </c>
      <c r="G296" t="s">
        <v>17</v>
      </c>
      <c r="H296">
        <v>0</v>
      </c>
      <c r="I296" t="s">
        <v>18</v>
      </c>
      <c r="J296" t="s">
        <v>398</v>
      </c>
      <c r="K296" s="1">
        <v>43314</v>
      </c>
      <c r="L296" t="s">
        <v>35</v>
      </c>
      <c r="M296" t="s">
        <v>35</v>
      </c>
      <c r="N296" t="str">
        <f t="shared" si="8"/>
        <v>5000000</v>
      </c>
      <c r="O296" t="str">
        <f t="shared" si="9"/>
        <v>0</v>
      </c>
    </row>
    <row r="297" spans="1:15">
      <c r="A297" t="s">
        <v>529</v>
      </c>
      <c r="B297" t="s">
        <v>397</v>
      </c>
      <c r="C297">
        <v>4.5</v>
      </c>
      <c r="D297">
        <v>413</v>
      </c>
      <c r="E297" t="s">
        <v>48</v>
      </c>
      <c r="F297" t="s">
        <v>16</v>
      </c>
      <c r="G297" t="s">
        <v>17</v>
      </c>
      <c r="H297">
        <v>0</v>
      </c>
      <c r="I297" t="s">
        <v>18</v>
      </c>
      <c r="J297" t="s">
        <v>398</v>
      </c>
      <c r="K297" s="1">
        <v>43306</v>
      </c>
      <c r="L297" t="s">
        <v>530</v>
      </c>
      <c r="M297" t="s">
        <v>192</v>
      </c>
      <c r="N297" t="str">
        <f t="shared" si="8"/>
        <v>10000</v>
      </c>
      <c r="O297" t="str">
        <f t="shared" si="9"/>
        <v>0</v>
      </c>
    </row>
    <row r="298" spans="1:15">
      <c r="A298" t="s">
        <v>490</v>
      </c>
      <c r="B298" t="s">
        <v>397</v>
      </c>
      <c r="C298">
        <v>4.3</v>
      </c>
      <c r="D298">
        <v>23175</v>
      </c>
      <c r="E298" t="s">
        <v>491</v>
      </c>
      <c r="F298" t="s">
        <v>49</v>
      </c>
      <c r="G298" t="s">
        <v>17</v>
      </c>
      <c r="H298">
        <v>0</v>
      </c>
      <c r="I298" t="s">
        <v>18</v>
      </c>
      <c r="J298" t="s">
        <v>398</v>
      </c>
      <c r="K298" s="1">
        <v>43294</v>
      </c>
      <c r="L298">
        <v>18.7</v>
      </c>
      <c r="M298" t="s">
        <v>60</v>
      </c>
      <c r="N298" t="str">
        <f t="shared" si="8"/>
        <v>1000000</v>
      </c>
      <c r="O298" t="str">
        <f t="shared" si="9"/>
        <v>0</v>
      </c>
    </row>
    <row r="299" spans="1:15">
      <c r="A299" t="s">
        <v>531</v>
      </c>
      <c r="B299" t="s">
        <v>532</v>
      </c>
      <c r="C299">
        <v>4.5</v>
      </c>
      <c r="D299">
        <v>1013635</v>
      </c>
      <c r="E299" t="s">
        <v>35</v>
      </c>
      <c r="F299" t="s">
        <v>67</v>
      </c>
      <c r="G299" t="s">
        <v>17</v>
      </c>
      <c r="H299">
        <v>0</v>
      </c>
      <c r="I299" t="s">
        <v>34</v>
      </c>
      <c r="J299" t="s">
        <v>533</v>
      </c>
      <c r="K299" s="1">
        <v>43312</v>
      </c>
      <c r="L299" t="s">
        <v>35</v>
      </c>
      <c r="M299" t="s">
        <v>35</v>
      </c>
      <c r="N299" t="str">
        <f t="shared" si="8"/>
        <v>10000000</v>
      </c>
      <c r="O299" t="str">
        <f t="shared" si="9"/>
        <v>0</v>
      </c>
    </row>
    <row r="300" spans="1:15">
      <c r="A300" t="s">
        <v>534</v>
      </c>
      <c r="B300" t="s">
        <v>532</v>
      </c>
      <c r="C300">
        <v>4.5999999999999996</v>
      </c>
      <c r="D300">
        <v>24005</v>
      </c>
      <c r="E300" t="s">
        <v>317</v>
      </c>
      <c r="F300" t="s">
        <v>24</v>
      </c>
      <c r="G300" t="s">
        <v>17</v>
      </c>
      <c r="H300">
        <v>0</v>
      </c>
      <c r="I300" t="s">
        <v>535</v>
      </c>
      <c r="J300" t="s">
        <v>533</v>
      </c>
      <c r="K300" s="1">
        <v>43285</v>
      </c>
      <c r="L300" t="s">
        <v>536</v>
      </c>
      <c r="M300" t="s">
        <v>60</v>
      </c>
      <c r="N300" t="str">
        <f t="shared" si="8"/>
        <v>500000</v>
      </c>
      <c r="O300" t="str">
        <f t="shared" si="9"/>
        <v>0</v>
      </c>
    </row>
    <row r="301" spans="1:15">
      <c r="A301" t="s">
        <v>537</v>
      </c>
      <c r="B301" t="s">
        <v>532</v>
      </c>
      <c r="C301">
        <v>4.7</v>
      </c>
      <c r="D301">
        <v>57106</v>
      </c>
      <c r="E301" t="s">
        <v>177</v>
      </c>
      <c r="F301" t="s">
        <v>49</v>
      </c>
      <c r="G301" t="s">
        <v>17</v>
      </c>
      <c r="H301">
        <v>0</v>
      </c>
      <c r="I301" t="s">
        <v>34</v>
      </c>
      <c r="J301" t="s">
        <v>533</v>
      </c>
      <c r="K301" s="1">
        <v>43304</v>
      </c>
      <c r="L301" t="s">
        <v>538</v>
      </c>
      <c r="M301" t="s">
        <v>60</v>
      </c>
      <c r="N301" t="str">
        <f t="shared" si="8"/>
        <v>1000000</v>
      </c>
      <c r="O301" t="str">
        <f t="shared" si="9"/>
        <v>0</v>
      </c>
    </row>
    <row r="302" spans="1:15">
      <c r="A302" t="s">
        <v>539</v>
      </c>
      <c r="B302" t="s">
        <v>532</v>
      </c>
      <c r="C302">
        <v>4.7</v>
      </c>
      <c r="D302">
        <v>2249</v>
      </c>
      <c r="E302" t="s">
        <v>207</v>
      </c>
      <c r="F302" t="s">
        <v>24</v>
      </c>
      <c r="G302" t="s">
        <v>17</v>
      </c>
      <c r="H302">
        <v>0</v>
      </c>
      <c r="I302" t="s">
        <v>18</v>
      </c>
      <c r="J302" t="s">
        <v>533</v>
      </c>
      <c r="K302" s="1">
        <v>43055</v>
      </c>
      <c r="L302">
        <v>1.08</v>
      </c>
      <c r="M302" t="s">
        <v>21</v>
      </c>
      <c r="N302" t="str">
        <f t="shared" si="8"/>
        <v>500000</v>
      </c>
      <c r="O302" t="str">
        <f t="shared" si="9"/>
        <v>0</v>
      </c>
    </row>
    <row r="303" spans="1:15">
      <c r="A303" t="s">
        <v>540</v>
      </c>
      <c r="B303" t="s">
        <v>532</v>
      </c>
      <c r="C303">
        <v>4.8</v>
      </c>
      <c r="D303">
        <v>516</v>
      </c>
      <c r="E303" t="s">
        <v>62</v>
      </c>
      <c r="F303" t="s">
        <v>44</v>
      </c>
      <c r="G303" t="s">
        <v>17</v>
      </c>
      <c r="H303">
        <v>0</v>
      </c>
      <c r="I303" t="s">
        <v>18</v>
      </c>
      <c r="J303" t="s">
        <v>541</v>
      </c>
      <c r="K303" s="1">
        <v>43315</v>
      </c>
      <c r="L303" t="s">
        <v>250</v>
      </c>
      <c r="M303" t="s">
        <v>41</v>
      </c>
      <c r="N303" t="str">
        <f t="shared" si="8"/>
        <v>50000</v>
      </c>
      <c r="O303" t="str">
        <f t="shared" si="9"/>
        <v>0</v>
      </c>
    </row>
    <row r="304" spans="1:15">
      <c r="A304" t="s">
        <v>542</v>
      </c>
      <c r="B304" t="s">
        <v>532</v>
      </c>
      <c r="C304">
        <v>3.9</v>
      </c>
      <c r="D304">
        <v>834</v>
      </c>
      <c r="E304" t="s">
        <v>128</v>
      </c>
      <c r="F304" t="s">
        <v>44</v>
      </c>
      <c r="G304" t="s">
        <v>17</v>
      </c>
      <c r="H304">
        <v>0</v>
      </c>
      <c r="I304" t="s">
        <v>292</v>
      </c>
      <c r="J304" t="s">
        <v>533</v>
      </c>
      <c r="K304" s="1">
        <v>43313</v>
      </c>
      <c r="L304" t="s">
        <v>102</v>
      </c>
      <c r="M304" t="s">
        <v>60</v>
      </c>
      <c r="N304" t="str">
        <f t="shared" si="8"/>
        <v>50000</v>
      </c>
      <c r="O304" t="str">
        <f t="shared" si="9"/>
        <v>0</v>
      </c>
    </row>
    <row r="305" spans="1:15">
      <c r="A305" t="s">
        <v>543</v>
      </c>
      <c r="B305" t="s">
        <v>532</v>
      </c>
      <c r="C305">
        <v>4.0999999999999996</v>
      </c>
      <c r="D305">
        <v>1010</v>
      </c>
      <c r="E305" t="s">
        <v>114</v>
      </c>
      <c r="F305" t="s">
        <v>44</v>
      </c>
      <c r="G305" t="s">
        <v>17</v>
      </c>
      <c r="H305">
        <v>0</v>
      </c>
      <c r="I305" t="s">
        <v>292</v>
      </c>
      <c r="J305" t="s">
        <v>533</v>
      </c>
      <c r="K305" s="1">
        <v>43288</v>
      </c>
      <c r="L305">
        <v>1.5</v>
      </c>
      <c r="M305" t="s">
        <v>60</v>
      </c>
      <c r="N305" t="str">
        <f t="shared" si="8"/>
        <v>50000</v>
      </c>
      <c r="O305" t="str">
        <f t="shared" si="9"/>
        <v>0</v>
      </c>
    </row>
    <row r="306" spans="1:15">
      <c r="A306" t="s">
        <v>544</v>
      </c>
      <c r="B306" t="s">
        <v>532</v>
      </c>
      <c r="C306">
        <v>4.4000000000000004</v>
      </c>
      <c r="D306">
        <v>238970</v>
      </c>
      <c r="E306" t="s">
        <v>58</v>
      </c>
      <c r="F306" t="s">
        <v>49</v>
      </c>
      <c r="G306" t="s">
        <v>17</v>
      </c>
      <c r="H306">
        <v>0</v>
      </c>
      <c r="I306" t="s">
        <v>34</v>
      </c>
      <c r="J306" t="s">
        <v>533</v>
      </c>
      <c r="K306" s="1">
        <v>43290</v>
      </c>
      <c r="L306" t="s">
        <v>545</v>
      </c>
      <c r="M306" t="s">
        <v>192</v>
      </c>
      <c r="N306" t="str">
        <f t="shared" si="8"/>
        <v>1000000</v>
      </c>
      <c r="O306" t="str">
        <f t="shared" si="9"/>
        <v>0</v>
      </c>
    </row>
    <row r="307" spans="1:15">
      <c r="A307" t="s">
        <v>546</v>
      </c>
      <c r="B307" t="s">
        <v>532</v>
      </c>
      <c r="C307">
        <v>4.5999999999999996</v>
      </c>
      <c r="D307">
        <v>302</v>
      </c>
      <c r="E307" t="s">
        <v>238</v>
      </c>
      <c r="F307" t="s">
        <v>16</v>
      </c>
      <c r="G307" t="s">
        <v>17</v>
      </c>
      <c r="H307">
        <v>0</v>
      </c>
      <c r="I307" t="s">
        <v>34</v>
      </c>
      <c r="J307" t="s">
        <v>533</v>
      </c>
      <c r="K307" s="1">
        <v>43284</v>
      </c>
      <c r="L307">
        <v>1</v>
      </c>
      <c r="M307" t="s">
        <v>64</v>
      </c>
      <c r="N307" t="str">
        <f t="shared" si="8"/>
        <v>10000</v>
      </c>
      <c r="O307" t="str">
        <f t="shared" si="9"/>
        <v>0</v>
      </c>
    </row>
    <row r="308" spans="1:15">
      <c r="A308" t="s">
        <v>547</v>
      </c>
      <c r="B308" t="s">
        <v>532</v>
      </c>
      <c r="C308">
        <v>4.5</v>
      </c>
      <c r="D308">
        <v>438</v>
      </c>
      <c r="E308" t="s">
        <v>196</v>
      </c>
      <c r="F308" t="s">
        <v>16</v>
      </c>
      <c r="G308" t="s">
        <v>17</v>
      </c>
      <c r="H308">
        <v>0</v>
      </c>
      <c r="I308" t="s">
        <v>18</v>
      </c>
      <c r="J308" t="s">
        <v>533</v>
      </c>
      <c r="K308" s="1">
        <v>43096</v>
      </c>
      <c r="L308">
        <v>1</v>
      </c>
      <c r="M308" t="s">
        <v>45</v>
      </c>
      <c r="N308" t="str">
        <f t="shared" si="8"/>
        <v>10000</v>
      </c>
      <c r="O308" t="str">
        <f t="shared" si="9"/>
        <v>0</v>
      </c>
    </row>
    <row r="309" spans="1:15">
      <c r="A309" t="s">
        <v>548</v>
      </c>
      <c r="B309" t="s">
        <v>532</v>
      </c>
      <c r="C309">
        <v>4.7</v>
      </c>
      <c r="D309">
        <v>73</v>
      </c>
      <c r="E309" t="s">
        <v>549</v>
      </c>
      <c r="F309" t="s">
        <v>16</v>
      </c>
      <c r="G309" t="s">
        <v>17</v>
      </c>
      <c r="H309">
        <v>0</v>
      </c>
      <c r="I309" t="s">
        <v>18</v>
      </c>
      <c r="J309" t="s">
        <v>533</v>
      </c>
      <c r="K309" s="1">
        <v>43304</v>
      </c>
      <c r="L309">
        <v>1.9</v>
      </c>
      <c r="M309" t="s">
        <v>21</v>
      </c>
      <c r="N309" t="str">
        <f t="shared" si="8"/>
        <v>10000</v>
      </c>
      <c r="O309" t="str">
        <f t="shared" si="9"/>
        <v>0</v>
      </c>
    </row>
    <row r="310" spans="1:15">
      <c r="A310" t="s">
        <v>550</v>
      </c>
      <c r="B310" t="s">
        <v>532</v>
      </c>
      <c r="C310">
        <v>4.4000000000000004</v>
      </c>
      <c r="D310">
        <v>39</v>
      </c>
      <c r="E310" t="s">
        <v>551</v>
      </c>
      <c r="F310" t="s">
        <v>16</v>
      </c>
      <c r="G310" t="s">
        <v>17</v>
      </c>
      <c r="H310">
        <v>0</v>
      </c>
      <c r="I310" t="s">
        <v>91</v>
      </c>
      <c r="J310" t="s">
        <v>533</v>
      </c>
      <c r="K310" s="1">
        <v>43284</v>
      </c>
      <c r="L310">
        <v>1.1000000000000001</v>
      </c>
      <c r="M310" t="s">
        <v>36</v>
      </c>
      <c r="N310" t="str">
        <f t="shared" si="8"/>
        <v>10000</v>
      </c>
      <c r="O310" t="str">
        <f t="shared" si="9"/>
        <v>0</v>
      </c>
    </row>
    <row r="311" spans="1:15">
      <c r="A311" t="s">
        <v>552</v>
      </c>
      <c r="B311" t="s">
        <v>532</v>
      </c>
      <c r="C311">
        <v>4.5</v>
      </c>
      <c r="D311">
        <v>144</v>
      </c>
      <c r="E311" t="s">
        <v>553</v>
      </c>
      <c r="F311" t="s">
        <v>16</v>
      </c>
      <c r="G311" t="s">
        <v>17</v>
      </c>
      <c r="H311">
        <v>0</v>
      </c>
      <c r="I311" t="s">
        <v>18</v>
      </c>
      <c r="J311" t="s">
        <v>533</v>
      </c>
      <c r="K311" s="1">
        <v>43300</v>
      </c>
      <c r="L311">
        <v>3</v>
      </c>
      <c r="M311" t="s">
        <v>21</v>
      </c>
      <c r="N311" t="str">
        <f t="shared" si="8"/>
        <v>10000</v>
      </c>
      <c r="O311" t="str">
        <f t="shared" si="9"/>
        <v>0</v>
      </c>
    </row>
    <row r="312" spans="1:15">
      <c r="A312" t="s">
        <v>554</v>
      </c>
      <c r="B312" t="s">
        <v>532</v>
      </c>
      <c r="C312">
        <v>3.9</v>
      </c>
      <c r="D312">
        <v>2181</v>
      </c>
      <c r="E312" t="s">
        <v>131</v>
      </c>
      <c r="F312" t="s">
        <v>39</v>
      </c>
      <c r="G312" t="s">
        <v>17</v>
      </c>
      <c r="H312">
        <v>0</v>
      </c>
      <c r="I312" t="s">
        <v>34</v>
      </c>
      <c r="J312" t="s">
        <v>533</v>
      </c>
      <c r="K312" s="1">
        <v>43164</v>
      </c>
      <c r="L312" t="s">
        <v>555</v>
      </c>
      <c r="M312" t="s">
        <v>21</v>
      </c>
      <c r="N312" t="str">
        <f t="shared" si="8"/>
        <v>100000</v>
      </c>
      <c r="O312" t="str">
        <f t="shared" si="9"/>
        <v>0</v>
      </c>
    </row>
    <row r="313" spans="1:15">
      <c r="A313" t="s">
        <v>556</v>
      </c>
      <c r="B313" t="s">
        <v>532</v>
      </c>
      <c r="C313">
        <v>3.2</v>
      </c>
      <c r="D313">
        <v>93965</v>
      </c>
      <c r="E313" t="s">
        <v>128</v>
      </c>
      <c r="F313" t="s">
        <v>29</v>
      </c>
      <c r="G313" t="s">
        <v>17</v>
      </c>
      <c r="H313">
        <v>0</v>
      </c>
      <c r="I313" t="s">
        <v>34</v>
      </c>
      <c r="J313" t="s">
        <v>533</v>
      </c>
      <c r="K313" s="1">
        <v>43284</v>
      </c>
      <c r="L313" t="s">
        <v>557</v>
      </c>
      <c r="M313" t="s">
        <v>21</v>
      </c>
      <c r="N313" t="str">
        <f t="shared" si="8"/>
        <v>5000000</v>
      </c>
      <c r="O313" t="str">
        <f t="shared" si="9"/>
        <v>0</v>
      </c>
    </row>
    <row r="314" spans="1:15">
      <c r="A314" t="s">
        <v>558</v>
      </c>
      <c r="B314" t="s">
        <v>532</v>
      </c>
      <c r="C314">
        <v>3.2</v>
      </c>
      <c r="D314">
        <v>1446</v>
      </c>
      <c r="E314" t="s">
        <v>280</v>
      </c>
      <c r="F314" t="s">
        <v>39</v>
      </c>
      <c r="G314" t="s">
        <v>17</v>
      </c>
      <c r="H314">
        <v>0</v>
      </c>
      <c r="I314" t="s">
        <v>292</v>
      </c>
      <c r="J314" t="s">
        <v>533</v>
      </c>
      <c r="K314" s="1">
        <v>43238</v>
      </c>
      <c r="L314">
        <v>1</v>
      </c>
      <c r="M314" t="s">
        <v>21</v>
      </c>
      <c r="N314" t="str">
        <f t="shared" si="8"/>
        <v>100000</v>
      </c>
      <c r="O314" t="str">
        <f t="shared" si="9"/>
        <v>0</v>
      </c>
    </row>
    <row r="315" spans="1:15">
      <c r="A315" t="s">
        <v>559</v>
      </c>
      <c r="B315" t="s">
        <v>532</v>
      </c>
      <c r="C315">
        <v>4.0999999999999996</v>
      </c>
      <c r="D315">
        <v>12088</v>
      </c>
      <c r="E315" t="s">
        <v>69</v>
      </c>
      <c r="F315" t="s">
        <v>49</v>
      </c>
      <c r="G315" t="s">
        <v>17</v>
      </c>
      <c r="H315">
        <v>0</v>
      </c>
      <c r="I315" t="s">
        <v>292</v>
      </c>
      <c r="J315" t="s">
        <v>533</v>
      </c>
      <c r="K315" s="1">
        <v>43287</v>
      </c>
      <c r="L315" t="s">
        <v>560</v>
      </c>
      <c r="M315" t="s">
        <v>21</v>
      </c>
      <c r="N315" t="str">
        <f t="shared" si="8"/>
        <v>1000000</v>
      </c>
      <c r="O315" t="str">
        <f t="shared" si="9"/>
        <v>0</v>
      </c>
    </row>
    <row r="316" spans="1:15">
      <c r="A316" t="s">
        <v>561</v>
      </c>
      <c r="B316" t="s">
        <v>532</v>
      </c>
      <c r="C316">
        <v>4.5</v>
      </c>
      <c r="D316">
        <v>314</v>
      </c>
      <c r="E316" t="s">
        <v>104</v>
      </c>
      <c r="F316" t="s">
        <v>39</v>
      </c>
      <c r="G316" t="s">
        <v>17</v>
      </c>
      <c r="H316">
        <v>0</v>
      </c>
      <c r="I316" t="s">
        <v>18</v>
      </c>
      <c r="J316" t="s">
        <v>533</v>
      </c>
      <c r="K316" s="1">
        <v>43243</v>
      </c>
      <c r="L316" t="s">
        <v>562</v>
      </c>
      <c r="M316" t="s">
        <v>60</v>
      </c>
      <c r="N316" t="str">
        <f t="shared" si="8"/>
        <v>100000</v>
      </c>
      <c r="O316" t="str">
        <f t="shared" si="9"/>
        <v>0</v>
      </c>
    </row>
    <row r="317" spans="1:15">
      <c r="A317" t="s">
        <v>563</v>
      </c>
      <c r="B317" t="s">
        <v>532</v>
      </c>
      <c r="C317">
        <v>4.2</v>
      </c>
      <c r="D317">
        <v>25671</v>
      </c>
      <c r="E317" t="s">
        <v>35</v>
      </c>
      <c r="F317" t="s">
        <v>49</v>
      </c>
      <c r="G317" t="s">
        <v>17</v>
      </c>
      <c r="H317">
        <v>0</v>
      </c>
      <c r="I317" t="s">
        <v>34</v>
      </c>
      <c r="J317" t="s">
        <v>533</v>
      </c>
      <c r="K317" s="1">
        <v>43256</v>
      </c>
      <c r="L317" t="s">
        <v>35</v>
      </c>
      <c r="M317" t="s">
        <v>35</v>
      </c>
      <c r="N317" t="str">
        <f t="shared" si="8"/>
        <v>1000000</v>
      </c>
      <c r="O317" t="str">
        <f t="shared" si="9"/>
        <v>0</v>
      </c>
    </row>
    <row r="318" spans="1:15">
      <c r="A318" t="s">
        <v>564</v>
      </c>
      <c r="B318" t="s">
        <v>532</v>
      </c>
      <c r="C318">
        <v>4.2</v>
      </c>
      <c r="D318">
        <v>15194</v>
      </c>
      <c r="E318" t="s">
        <v>128</v>
      </c>
      <c r="F318" t="s">
        <v>49</v>
      </c>
      <c r="G318" t="s">
        <v>17</v>
      </c>
      <c r="H318">
        <v>0</v>
      </c>
      <c r="I318" t="s">
        <v>34</v>
      </c>
      <c r="J318" t="s">
        <v>533</v>
      </c>
      <c r="K318" s="1">
        <v>43300</v>
      </c>
      <c r="L318" t="s">
        <v>565</v>
      </c>
      <c r="M318" t="s">
        <v>36</v>
      </c>
      <c r="N318" t="str">
        <f t="shared" si="8"/>
        <v>1000000</v>
      </c>
      <c r="O318" t="str">
        <f t="shared" si="9"/>
        <v>0</v>
      </c>
    </row>
    <row r="319" spans="1:15">
      <c r="A319" t="s">
        <v>566</v>
      </c>
      <c r="B319" t="s">
        <v>532</v>
      </c>
      <c r="C319">
        <v>3.7</v>
      </c>
      <c r="D319">
        <v>22551</v>
      </c>
      <c r="E319" t="s">
        <v>114</v>
      </c>
      <c r="F319" t="s">
        <v>49</v>
      </c>
      <c r="G319" t="s">
        <v>17</v>
      </c>
      <c r="H319">
        <v>0</v>
      </c>
      <c r="I319" t="s">
        <v>34</v>
      </c>
      <c r="J319" t="s">
        <v>533</v>
      </c>
      <c r="K319" s="1">
        <v>43305</v>
      </c>
      <c r="L319" t="s">
        <v>567</v>
      </c>
      <c r="M319" t="s">
        <v>41</v>
      </c>
      <c r="N319" t="str">
        <f t="shared" si="8"/>
        <v>1000000</v>
      </c>
      <c r="O319" t="str">
        <f t="shared" si="9"/>
        <v>0</v>
      </c>
    </row>
    <row r="320" spans="1:15">
      <c r="A320" t="s">
        <v>568</v>
      </c>
      <c r="B320" t="s">
        <v>532</v>
      </c>
      <c r="C320">
        <v>4.5</v>
      </c>
      <c r="D320">
        <v>29839</v>
      </c>
      <c r="E320" t="s">
        <v>48</v>
      </c>
      <c r="F320" t="s">
        <v>49</v>
      </c>
      <c r="G320" t="s">
        <v>17</v>
      </c>
      <c r="H320">
        <v>0</v>
      </c>
      <c r="I320" t="s">
        <v>34</v>
      </c>
      <c r="J320" t="s">
        <v>533</v>
      </c>
      <c r="K320" s="1">
        <v>43312</v>
      </c>
      <c r="L320" t="s">
        <v>569</v>
      </c>
      <c r="M320" t="s">
        <v>41</v>
      </c>
      <c r="N320" t="str">
        <f t="shared" si="8"/>
        <v>1000000</v>
      </c>
      <c r="O320" t="str">
        <f t="shared" si="9"/>
        <v>0</v>
      </c>
    </row>
    <row r="321" spans="1:15">
      <c r="A321" t="s">
        <v>570</v>
      </c>
      <c r="B321" t="s">
        <v>532</v>
      </c>
      <c r="C321">
        <v>4.5999999999999996</v>
      </c>
      <c r="D321">
        <v>279</v>
      </c>
      <c r="E321" t="s">
        <v>571</v>
      </c>
      <c r="F321" t="s">
        <v>39</v>
      </c>
      <c r="G321" t="s">
        <v>17</v>
      </c>
      <c r="H321">
        <v>0</v>
      </c>
      <c r="I321" t="s">
        <v>18</v>
      </c>
      <c r="J321" t="s">
        <v>533</v>
      </c>
      <c r="K321" s="1">
        <v>43087</v>
      </c>
      <c r="L321">
        <v>1.6</v>
      </c>
      <c r="M321" t="s">
        <v>64</v>
      </c>
      <c r="N321" t="str">
        <f t="shared" si="8"/>
        <v>100000</v>
      </c>
      <c r="O321" t="str">
        <f t="shared" si="9"/>
        <v>0</v>
      </c>
    </row>
    <row r="322" spans="1:15">
      <c r="A322" t="s">
        <v>572</v>
      </c>
      <c r="B322" t="s">
        <v>532</v>
      </c>
      <c r="C322">
        <v>4.5</v>
      </c>
      <c r="D322">
        <v>564387</v>
      </c>
      <c r="E322" t="s">
        <v>35</v>
      </c>
      <c r="F322" t="s">
        <v>29</v>
      </c>
      <c r="G322" t="s">
        <v>17</v>
      </c>
      <c r="H322">
        <v>0</v>
      </c>
      <c r="I322" t="s">
        <v>18</v>
      </c>
      <c r="J322" t="s">
        <v>533</v>
      </c>
      <c r="K322" s="1">
        <v>43286</v>
      </c>
      <c r="L322" t="s">
        <v>35</v>
      </c>
      <c r="M322" t="s">
        <v>35</v>
      </c>
      <c r="N322" t="str">
        <f t="shared" ref="N322:N385" si="10">SUBSTITUTE(SUBSTITUTE(F322,"+",""),",","")</f>
        <v>5000000</v>
      </c>
      <c r="O322" t="str">
        <f t="shared" si="9"/>
        <v>0</v>
      </c>
    </row>
    <row r="323" spans="1:15">
      <c r="A323" t="s">
        <v>573</v>
      </c>
      <c r="B323" t="s">
        <v>532</v>
      </c>
      <c r="C323" t="s">
        <v>76</v>
      </c>
      <c r="D323">
        <v>1330</v>
      </c>
      <c r="E323" t="s">
        <v>285</v>
      </c>
      <c r="F323" t="s">
        <v>44</v>
      </c>
      <c r="G323" t="s">
        <v>17</v>
      </c>
      <c r="H323">
        <v>0</v>
      </c>
      <c r="I323" t="s">
        <v>18</v>
      </c>
      <c r="J323" t="s">
        <v>533</v>
      </c>
      <c r="K323" s="1">
        <v>43284</v>
      </c>
      <c r="L323" t="s">
        <v>574</v>
      </c>
      <c r="M323" t="s">
        <v>36</v>
      </c>
      <c r="N323" t="str">
        <f t="shared" si="10"/>
        <v>50000</v>
      </c>
      <c r="O323" t="str">
        <f t="shared" ref="O323:O386" si="11">SUBSTITUTE(H323,"$","")</f>
        <v>0</v>
      </c>
    </row>
    <row r="324" spans="1:15">
      <c r="A324" t="s">
        <v>575</v>
      </c>
      <c r="B324" t="s">
        <v>532</v>
      </c>
      <c r="C324">
        <v>4.7</v>
      </c>
      <c r="D324">
        <v>1677</v>
      </c>
      <c r="E324" t="s">
        <v>576</v>
      </c>
      <c r="F324" t="s">
        <v>39</v>
      </c>
      <c r="G324" t="s">
        <v>17</v>
      </c>
      <c r="H324">
        <v>0</v>
      </c>
      <c r="I324" t="s">
        <v>18</v>
      </c>
      <c r="J324" t="s">
        <v>533</v>
      </c>
      <c r="K324" s="1">
        <v>43246</v>
      </c>
      <c r="L324" t="s">
        <v>577</v>
      </c>
      <c r="M324" t="s">
        <v>60</v>
      </c>
      <c r="N324" t="str">
        <f t="shared" si="10"/>
        <v>100000</v>
      </c>
      <c r="O324" t="str">
        <f t="shared" si="11"/>
        <v>0</v>
      </c>
    </row>
    <row r="325" spans="1:15">
      <c r="A325" t="s">
        <v>578</v>
      </c>
      <c r="B325" t="s">
        <v>532</v>
      </c>
      <c r="C325">
        <v>4.4000000000000004</v>
      </c>
      <c r="D325">
        <v>757</v>
      </c>
      <c r="E325" t="s">
        <v>131</v>
      </c>
      <c r="F325" t="s">
        <v>16</v>
      </c>
      <c r="G325" t="s">
        <v>17</v>
      </c>
      <c r="H325">
        <v>0</v>
      </c>
      <c r="I325" t="s">
        <v>34</v>
      </c>
      <c r="J325" t="s">
        <v>533</v>
      </c>
      <c r="K325" s="1">
        <v>43244</v>
      </c>
      <c r="L325">
        <v>1</v>
      </c>
      <c r="M325" t="s">
        <v>60</v>
      </c>
      <c r="N325" t="str">
        <f t="shared" si="10"/>
        <v>10000</v>
      </c>
      <c r="O325" t="str">
        <f t="shared" si="11"/>
        <v>0</v>
      </c>
    </row>
    <row r="326" spans="1:15">
      <c r="A326" t="e">
        <f>- Free Comics - Comic Apps</f>
        <v>#NAME?</v>
      </c>
      <c r="B326" t="s">
        <v>532</v>
      </c>
      <c r="C326">
        <v>3.5</v>
      </c>
      <c r="D326">
        <v>115</v>
      </c>
      <c r="E326" t="s">
        <v>410</v>
      </c>
      <c r="F326" t="s">
        <v>16</v>
      </c>
      <c r="G326" t="s">
        <v>17</v>
      </c>
      <c r="H326">
        <v>0</v>
      </c>
      <c r="I326" t="s">
        <v>292</v>
      </c>
      <c r="J326" t="s">
        <v>533</v>
      </c>
      <c r="K326" s="1">
        <v>43294</v>
      </c>
      <c r="L326" t="s">
        <v>579</v>
      </c>
      <c r="M326" t="s">
        <v>192</v>
      </c>
      <c r="N326" t="str">
        <f t="shared" si="10"/>
        <v>10000</v>
      </c>
      <c r="O326" t="str">
        <f t="shared" si="11"/>
        <v>0</v>
      </c>
    </row>
    <row r="327" spans="1:15">
      <c r="A327" t="s">
        <v>580</v>
      </c>
      <c r="B327" t="s">
        <v>532</v>
      </c>
      <c r="C327">
        <v>3.3</v>
      </c>
      <c r="D327">
        <v>125</v>
      </c>
      <c r="E327" t="s">
        <v>553</v>
      </c>
      <c r="F327" t="s">
        <v>75</v>
      </c>
      <c r="G327" t="s">
        <v>17</v>
      </c>
      <c r="H327">
        <v>0</v>
      </c>
      <c r="I327" t="s">
        <v>34</v>
      </c>
      <c r="J327" t="s">
        <v>533</v>
      </c>
      <c r="K327" s="1">
        <v>43305</v>
      </c>
      <c r="L327" t="s">
        <v>59</v>
      </c>
      <c r="M327" t="s">
        <v>21</v>
      </c>
      <c r="N327" t="str">
        <f t="shared" si="10"/>
        <v>5000</v>
      </c>
      <c r="O327" t="str">
        <f t="shared" si="11"/>
        <v>0</v>
      </c>
    </row>
    <row r="328" spans="1:15">
      <c r="A328" t="s">
        <v>581</v>
      </c>
      <c r="B328" t="s">
        <v>532</v>
      </c>
      <c r="C328">
        <v>4.5</v>
      </c>
      <c r="D328">
        <v>9952</v>
      </c>
      <c r="E328" t="s">
        <v>205</v>
      </c>
      <c r="F328" t="s">
        <v>24</v>
      </c>
      <c r="G328" t="s">
        <v>17</v>
      </c>
      <c r="H328">
        <v>0</v>
      </c>
      <c r="I328" t="s">
        <v>91</v>
      </c>
      <c r="J328" t="s">
        <v>533</v>
      </c>
      <c r="K328" s="1">
        <v>43312</v>
      </c>
      <c r="L328" t="s">
        <v>582</v>
      </c>
      <c r="M328" t="s">
        <v>60</v>
      </c>
      <c r="N328" t="str">
        <f t="shared" si="10"/>
        <v>500000</v>
      </c>
      <c r="O328" t="str">
        <f t="shared" si="11"/>
        <v>0</v>
      </c>
    </row>
    <row r="329" spans="1:15">
      <c r="A329" t="s">
        <v>583</v>
      </c>
      <c r="B329" t="s">
        <v>532</v>
      </c>
      <c r="C329">
        <v>4.4000000000000004</v>
      </c>
      <c r="D329">
        <v>18814</v>
      </c>
      <c r="E329" t="s">
        <v>35</v>
      </c>
      <c r="F329" t="s">
        <v>49</v>
      </c>
      <c r="G329" t="s">
        <v>17</v>
      </c>
      <c r="H329">
        <v>0</v>
      </c>
      <c r="I329" t="s">
        <v>292</v>
      </c>
      <c r="J329" t="s">
        <v>533</v>
      </c>
      <c r="K329" s="1">
        <v>43311</v>
      </c>
      <c r="L329" t="s">
        <v>35</v>
      </c>
      <c r="M329" t="s">
        <v>35</v>
      </c>
      <c r="N329" t="str">
        <f t="shared" si="10"/>
        <v>1000000</v>
      </c>
      <c r="O329" t="str">
        <f t="shared" si="11"/>
        <v>0</v>
      </c>
    </row>
    <row r="330" spans="1:15">
      <c r="A330" t="s">
        <v>584</v>
      </c>
      <c r="B330" t="s">
        <v>532</v>
      </c>
      <c r="C330">
        <v>4.2</v>
      </c>
      <c r="D330">
        <v>21</v>
      </c>
      <c r="E330" t="s">
        <v>263</v>
      </c>
      <c r="F330" t="s">
        <v>75</v>
      </c>
      <c r="G330" t="s">
        <v>17</v>
      </c>
      <c r="H330">
        <v>0</v>
      </c>
      <c r="I330" t="s">
        <v>18</v>
      </c>
      <c r="J330" t="s">
        <v>533</v>
      </c>
      <c r="K330" s="1">
        <v>43190</v>
      </c>
      <c r="L330">
        <v>1.3</v>
      </c>
      <c r="M330" t="s">
        <v>64</v>
      </c>
      <c r="N330" t="str">
        <f t="shared" si="10"/>
        <v>5000</v>
      </c>
      <c r="O330" t="str">
        <f t="shared" si="11"/>
        <v>0</v>
      </c>
    </row>
    <row r="331" spans="1:15">
      <c r="A331" t="s">
        <v>585</v>
      </c>
      <c r="B331" t="s">
        <v>532</v>
      </c>
      <c r="C331">
        <v>5</v>
      </c>
      <c r="D331">
        <v>15</v>
      </c>
      <c r="E331" t="s">
        <v>71</v>
      </c>
      <c r="F331" t="s">
        <v>586</v>
      </c>
      <c r="G331" t="s">
        <v>17</v>
      </c>
      <c r="H331">
        <v>0</v>
      </c>
      <c r="I331" t="s">
        <v>18</v>
      </c>
      <c r="J331" t="s">
        <v>533</v>
      </c>
      <c r="K331" s="1">
        <v>43277</v>
      </c>
      <c r="L331">
        <v>2</v>
      </c>
      <c r="M331" t="s">
        <v>21</v>
      </c>
      <c r="N331" t="str">
        <f t="shared" si="10"/>
        <v>1000</v>
      </c>
      <c r="O331" t="str">
        <f t="shared" si="11"/>
        <v>0</v>
      </c>
    </row>
    <row r="332" spans="1:15">
      <c r="A332" t="s">
        <v>587</v>
      </c>
      <c r="B332" t="s">
        <v>532</v>
      </c>
      <c r="C332">
        <v>4.4000000000000004</v>
      </c>
      <c r="D332">
        <v>51981</v>
      </c>
      <c r="E332" t="s">
        <v>35</v>
      </c>
      <c r="F332" t="s">
        <v>29</v>
      </c>
      <c r="G332" t="s">
        <v>17</v>
      </c>
      <c r="H332">
        <v>0</v>
      </c>
      <c r="I332" t="s">
        <v>18</v>
      </c>
      <c r="J332" t="s">
        <v>533</v>
      </c>
      <c r="K332" s="1">
        <v>43313</v>
      </c>
      <c r="L332" t="s">
        <v>588</v>
      </c>
      <c r="M332" t="s">
        <v>45</v>
      </c>
      <c r="N332" t="str">
        <f t="shared" si="10"/>
        <v>5000000</v>
      </c>
      <c r="O332" t="str">
        <f t="shared" si="11"/>
        <v>0</v>
      </c>
    </row>
    <row r="333" spans="1:15">
      <c r="A333" t="s">
        <v>589</v>
      </c>
      <c r="B333" t="s">
        <v>532</v>
      </c>
      <c r="C333">
        <v>4.7</v>
      </c>
      <c r="D333">
        <v>3596</v>
      </c>
      <c r="E333" t="s">
        <v>590</v>
      </c>
      <c r="F333" t="s">
        <v>16</v>
      </c>
      <c r="G333" t="s">
        <v>17</v>
      </c>
      <c r="H333">
        <v>0</v>
      </c>
      <c r="I333" t="s">
        <v>34</v>
      </c>
      <c r="J333" t="s">
        <v>533</v>
      </c>
      <c r="K333" s="1">
        <v>43267</v>
      </c>
      <c r="L333">
        <v>1.01</v>
      </c>
      <c r="M333" t="s">
        <v>21</v>
      </c>
      <c r="N333" t="str">
        <f t="shared" si="10"/>
        <v>10000</v>
      </c>
      <c r="O333" t="str">
        <f t="shared" si="11"/>
        <v>0</v>
      </c>
    </row>
    <row r="334" spans="1:15">
      <c r="A334" t="s">
        <v>591</v>
      </c>
      <c r="B334" t="s">
        <v>532</v>
      </c>
      <c r="C334">
        <v>4.4000000000000004</v>
      </c>
      <c r="D334">
        <v>1006</v>
      </c>
      <c r="E334" t="s">
        <v>15</v>
      </c>
      <c r="F334" t="s">
        <v>44</v>
      </c>
      <c r="G334" t="s">
        <v>17</v>
      </c>
      <c r="H334">
        <v>0</v>
      </c>
      <c r="I334" t="s">
        <v>18</v>
      </c>
      <c r="J334" t="s">
        <v>533</v>
      </c>
      <c r="K334" s="1">
        <v>43315</v>
      </c>
      <c r="L334" t="s">
        <v>592</v>
      </c>
      <c r="M334" t="s">
        <v>21</v>
      </c>
      <c r="N334" t="str">
        <f t="shared" si="10"/>
        <v>50000</v>
      </c>
      <c r="O334" t="str">
        <f t="shared" si="11"/>
        <v>0</v>
      </c>
    </row>
    <row r="335" spans="1:15">
      <c r="A335" t="s">
        <v>593</v>
      </c>
      <c r="B335" t="s">
        <v>532</v>
      </c>
      <c r="C335">
        <v>4.4000000000000004</v>
      </c>
      <c r="D335">
        <v>5968</v>
      </c>
      <c r="E335" t="s">
        <v>168</v>
      </c>
      <c r="F335" t="s">
        <v>49</v>
      </c>
      <c r="G335" t="s">
        <v>17</v>
      </c>
      <c r="H335">
        <v>0</v>
      </c>
      <c r="I335" t="s">
        <v>18</v>
      </c>
      <c r="J335" t="s">
        <v>533</v>
      </c>
      <c r="K335" s="1">
        <v>43248</v>
      </c>
      <c r="L335">
        <v>1.4</v>
      </c>
      <c r="M335" t="s">
        <v>64</v>
      </c>
      <c r="N335" t="str">
        <f t="shared" si="10"/>
        <v>1000000</v>
      </c>
      <c r="O335" t="str">
        <f t="shared" si="11"/>
        <v>0</v>
      </c>
    </row>
    <row r="336" spans="1:15">
      <c r="A336" t="s">
        <v>594</v>
      </c>
      <c r="B336" t="s">
        <v>532</v>
      </c>
      <c r="C336">
        <v>4.5999999999999996</v>
      </c>
      <c r="D336">
        <v>4895</v>
      </c>
      <c r="E336" t="s">
        <v>153</v>
      </c>
      <c r="F336" t="s">
        <v>39</v>
      </c>
      <c r="G336" t="s">
        <v>17</v>
      </c>
      <c r="H336">
        <v>0</v>
      </c>
      <c r="I336" t="s">
        <v>18</v>
      </c>
      <c r="J336" t="s">
        <v>533</v>
      </c>
      <c r="K336" s="1">
        <v>43314</v>
      </c>
      <c r="L336" t="s">
        <v>595</v>
      </c>
      <c r="M336" t="s">
        <v>41</v>
      </c>
      <c r="N336" t="str">
        <f t="shared" si="10"/>
        <v>100000</v>
      </c>
      <c r="O336" t="str">
        <f t="shared" si="11"/>
        <v>0</v>
      </c>
    </row>
    <row r="337" spans="1:15">
      <c r="A337" t="s">
        <v>596</v>
      </c>
      <c r="B337" t="s">
        <v>597</v>
      </c>
      <c r="C337">
        <v>4</v>
      </c>
      <c r="D337">
        <v>56642847</v>
      </c>
      <c r="E337" t="s">
        <v>35</v>
      </c>
      <c r="F337" t="s">
        <v>336</v>
      </c>
      <c r="G337" t="s">
        <v>17</v>
      </c>
      <c r="H337">
        <v>0</v>
      </c>
      <c r="I337" t="s">
        <v>18</v>
      </c>
      <c r="J337" t="s">
        <v>598</v>
      </c>
      <c r="K337" s="1">
        <v>43313</v>
      </c>
      <c r="L337" t="s">
        <v>35</v>
      </c>
      <c r="M337" t="s">
        <v>35</v>
      </c>
      <c r="N337" t="str">
        <f t="shared" si="10"/>
        <v>1000000000</v>
      </c>
      <c r="O337" t="str">
        <f t="shared" si="11"/>
        <v>0</v>
      </c>
    </row>
    <row r="338" spans="1:15">
      <c r="A338" t="s">
        <v>599</v>
      </c>
      <c r="B338" t="s">
        <v>597</v>
      </c>
      <c r="C338">
        <v>4.4000000000000004</v>
      </c>
      <c r="D338">
        <v>69119316</v>
      </c>
      <c r="E338" t="s">
        <v>35</v>
      </c>
      <c r="F338" t="s">
        <v>336</v>
      </c>
      <c r="G338" t="s">
        <v>17</v>
      </c>
      <c r="H338">
        <v>0</v>
      </c>
      <c r="I338" t="s">
        <v>18</v>
      </c>
      <c r="J338" t="s">
        <v>598</v>
      </c>
      <c r="K338" s="1">
        <v>43315</v>
      </c>
      <c r="L338" t="s">
        <v>35</v>
      </c>
      <c r="M338" t="s">
        <v>35</v>
      </c>
      <c r="N338" t="str">
        <f t="shared" si="10"/>
        <v>1000000000</v>
      </c>
      <c r="O338" t="str">
        <f t="shared" si="11"/>
        <v>0</v>
      </c>
    </row>
    <row r="339" spans="1:15">
      <c r="A339" t="s">
        <v>600</v>
      </c>
      <c r="B339" t="s">
        <v>597</v>
      </c>
      <c r="C339">
        <v>4.3</v>
      </c>
      <c r="D339">
        <v>125257</v>
      </c>
      <c r="E339" t="s">
        <v>80</v>
      </c>
      <c r="F339" t="s">
        <v>67</v>
      </c>
      <c r="G339" t="s">
        <v>17</v>
      </c>
      <c r="H339">
        <v>0</v>
      </c>
      <c r="I339" t="s">
        <v>34</v>
      </c>
      <c r="J339" t="s">
        <v>598</v>
      </c>
      <c r="K339" s="1">
        <v>43257</v>
      </c>
      <c r="L339" t="s">
        <v>601</v>
      </c>
      <c r="M339" t="s">
        <v>60</v>
      </c>
      <c r="N339" t="str">
        <f t="shared" si="10"/>
        <v>10000000</v>
      </c>
      <c r="O339" t="str">
        <f t="shared" si="11"/>
        <v>0</v>
      </c>
    </row>
    <row r="340" spans="1:15">
      <c r="A340" t="s">
        <v>602</v>
      </c>
      <c r="B340" t="s">
        <v>597</v>
      </c>
      <c r="C340">
        <v>4.3</v>
      </c>
      <c r="D340">
        <v>9642995</v>
      </c>
      <c r="E340" t="s">
        <v>35</v>
      </c>
      <c r="F340" t="s">
        <v>336</v>
      </c>
      <c r="G340" t="s">
        <v>17</v>
      </c>
      <c r="H340">
        <v>0</v>
      </c>
      <c r="I340" t="s">
        <v>18</v>
      </c>
      <c r="J340" t="s">
        <v>598</v>
      </c>
      <c r="K340" s="1">
        <v>43313</v>
      </c>
      <c r="L340" t="s">
        <v>35</v>
      </c>
      <c r="M340" t="s">
        <v>35</v>
      </c>
      <c r="N340" t="str">
        <f t="shared" si="10"/>
        <v>1000000000</v>
      </c>
      <c r="O340" t="str">
        <f t="shared" si="11"/>
        <v>0</v>
      </c>
    </row>
    <row r="341" spans="1:15">
      <c r="A341" t="s">
        <v>603</v>
      </c>
      <c r="B341" t="s">
        <v>597</v>
      </c>
      <c r="C341">
        <v>4.4000000000000004</v>
      </c>
      <c r="D341">
        <v>1429035</v>
      </c>
      <c r="E341" t="s">
        <v>35</v>
      </c>
      <c r="F341" t="s">
        <v>314</v>
      </c>
      <c r="G341" t="s">
        <v>17</v>
      </c>
      <c r="H341">
        <v>0</v>
      </c>
      <c r="I341" t="s">
        <v>18</v>
      </c>
      <c r="J341" t="s">
        <v>598</v>
      </c>
      <c r="K341" s="1">
        <v>43306</v>
      </c>
      <c r="L341" t="s">
        <v>604</v>
      </c>
      <c r="M341" t="s">
        <v>45</v>
      </c>
      <c r="N341" t="str">
        <f t="shared" si="10"/>
        <v>100000000</v>
      </c>
      <c r="O341" t="str">
        <f t="shared" si="11"/>
        <v>0</v>
      </c>
    </row>
    <row r="342" spans="1:15">
      <c r="A342" t="s">
        <v>605</v>
      </c>
      <c r="B342" t="s">
        <v>597</v>
      </c>
      <c r="C342">
        <v>4.3</v>
      </c>
      <c r="D342">
        <v>4604324</v>
      </c>
      <c r="E342" t="s">
        <v>35</v>
      </c>
      <c r="F342" t="s">
        <v>336</v>
      </c>
      <c r="G342" t="s">
        <v>17</v>
      </c>
      <c r="H342">
        <v>0</v>
      </c>
      <c r="I342" t="s">
        <v>18</v>
      </c>
      <c r="J342" t="s">
        <v>598</v>
      </c>
      <c r="K342" s="1">
        <v>43314</v>
      </c>
      <c r="L342" t="s">
        <v>35</v>
      </c>
      <c r="M342" t="s">
        <v>35</v>
      </c>
      <c r="N342" t="str">
        <f t="shared" si="10"/>
        <v>1000000000</v>
      </c>
      <c r="O342" t="str">
        <f t="shared" si="11"/>
        <v>0</v>
      </c>
    </row>
    <row r="343" spans="1:15">
      <c r="A343" t="s">
        <v>606</v>
      </c>
      <c r="B343" t="s">
        <v>597</v>
      </c>
      <c r="C343">
        <v>4</v>
      </c>
      <c r="D343">
        <v>3419249</v>
      </c>
      <c r="E343" t="s">
        <v>35</v>
      </c>
      <c r="F343" t="s">
        <v>336</v>
      </c>
      <c r="G343" t="s">
        <v>17</v>
      </c>
      <c r="H343">
        <v>0</v>
      </c>
      <c r="I343" t="s">
        <v>18</v>
      </c>
      <c r="J343" t="s">
        <v>598</v>
      </c>
      <c r="K343" s="1">
        <v>43302</v>
      </c>
      <c r="L343" t="s">
        <v>35</v>
      </c>
      <c r="M343" t="s">
        <v>35</v>
      </c>
      <c r="N343" t="str">
        <f t="shared" si="10"/>
        <v>1000000000</v>
      </c>
      <c r="O343" t="str">
        <f t="shared" si="11"/>
        <v>0</v>
      </c>
    </row>
    <row r="344" spans="1:15">
      <c r="A344" t="s">
        <v>607</v>
      </c>
      <c r="B344" t="s">
        <v>597</v>
      </c>
      <c r="C344">
        <v>4.3</v>
      </c>
      <c r="D344">
        <v>11334799</v>
      </c>
      <c r="E344" t="s">
        <v>35</v>
      </c>
      <c r="F344" t="s">
        <v>608</v>
      </c>
      <c r="G344" t="s">
        <v>17</v>
      </c>
      <c r="H344">
        <v>0</v>
      </c>
      <c r="I344" t="s">
        <v>18</v>
      </c>
      <c r="J344" t="s">
        <v>598</v>
      </c>
      <c r="K344" s="1">
        <v>43299</v>
      </c>
      <c r="L344" t="s">
        <v>35</v>
      </c>
      <c r="M344" t="s">
        <v>35</v>
      </c>
      <c r="N344" t="str">
        <f t="shared" si="10"/>
        <v>500000000</v>
      </c>
      <c r="O344" t="str">
        <f t="shared" si="11"/>
        <v>0</v>
      </c>
    </row>
    <row r="345" spans="1:15">
      <c r="A345" t="s">
        <v>609</v>
      </c>
      <c r="B345" t="s">
        <v>597</v>
      </c>
      <c r="C345">
        <v>4.3</v>
      </c>
      <c r="D345">
        <v>158679</v>
      </c>
      <c r="E345" t="s">
        <v>610</v>
      </c>
      <c r="F345" t="s">
        <v>29</v>
      </c>
      <c r="G345" t="s">
        <v>17</v>
      </c>
      <c r="H345">
        <v>0</v>
      </c>
      <c r="I345" t="s">
        <v>18</v>
      </c>
      <c r="J345" t="s">
        <v>598</v>
      </c>
      <c r="K345" s="1">
        <v>43315</v>
      </c>
      <c r="L345" t="s">
        <v>611</v>
      </c>
      <c r="M345" t="s">
        <v>41</v>
      </c>
      <c r="N345" t="str">
        <f t="shared" si="10"/>
        <v>5000000</v>
      </c>
      <c r="O345" t="str">
        <f t="shared" si="11"/>
        <v>0</v>
      </c>
    </row>
    <row r="346" spans="1:15">
      <c r="A346" t="s">
        <v>612</v>
      </c>
      <c r="B346" t="s">
        <v>597</v>
      </c>
      <c r="C346">
        <v>4.4000000000000004</v>
      </c>
      <c r="D346">
        <v>3075028</v>
      </c>
      <c r="E346" t="s">
        <v>35</v>
      </c>
      <c r="F346" t="s">
        <v>314</v>
      </c>
      <c r="G346" t="s">
        <v>17</v>
      </c>
      <c r="H346">
        <v>0</v>
      </c>
      <c r="I346" t="s">
        <v>18</v>
      </c>
      <c r="J346" t="s">
        <v>598</v>
      </c>
      <c r="K346" s="1">
        <v>43291</v>
      </c>
      <c r="L346" t="s">
        <v>35</v>
      </c>
      <c r="M346" t="s">
        <v>35</v>
      </c>
      <c r="N346" t="str">
        <f t="shared" si="10"/>
        <v>100000000</v>
      </c>
      <c r="O346" t="str">
        <f t="shared" si="11"/>
        <v>0</v>
      </c>
    </row>
    <row r="347" spans="1:15">
      <c r="A347" t="s">
        <v>613</v>
      </c>
      <c r="B347" t="s">
        <v>597</v>
      </c>
      <c r="C347">
        <v>4.3</v>
      </c>
      <c r="D347">
        <v>4187998</v>
      </c>
      <c r="E347" t="s">
        <v>189</v>
      </c>
      <c r="F347" t="s">
        <v>314</v>
      </c>
      <c r="G347" t="s">
        <v>17</v>
      </c>
      <c r="H347">
        <v>0</v>
      </c>
      <c r="I347" t="s">
        <v>18</v>
      </c>
      <c r="J347" t="s">
        <v>598</v>
      </c>
      <c r="K347" s="1">
        <v>43299</v>
      </c>
      <c r="L347" t="s">
        <v>614</v>
      </c>
      <c r="M347" t="s">
        <v>41</v>
      </c>
      <c r="N347" t="str">
        <f t="shared" si="10"/>
        <v>100000000</v>
      </c>
      <c r="O347" t="str">
        <f t="shared" si="11"/>
        <v>0</v>
      </c>
    </row>
    <row r="348" spans="1:15">
      <c r="A348" t="s">
        <v>615</v>
      </c>
      <c r="B348" t="s">
        <v>597</v>
      </c>
      <c r="C348">
        <v>4.3</v>
      </c>
      <c r="D348">
        <v>659395</v>
      </c>
      <c r="E348" t="s">
        <v>114</v>
      </c>
      <c r="F348" t="s">
        <v>314</v>
      </c>
      <c r="G348" t="s">
        <v>17</v>
      </c>
      <c r="H348">
        <v>0</v>
      </c>
      <c r="I348" t="s">
        <v>18</v>
      </c>
      <c r="J348" t="s">
        <v>598</v>
      </c>
      <c r="K348" s="1">
        <v>43258</v>
      </c>
      <c r="L348" t="s">
        <v>616</v>
      </c>
      <c r="M348" t="s">
        <v>64</v>
      </c>
      <c r="N348" t="str">
        <f t="shared" si="10"/>
        <v>100000000</v>
      </c>
      <c r="O348" t="str">
        <f t="shared" si="11"/>
        <v>0</v>
      </c>
    </row>
    <row r="349" spans="1:15">
      <c r="A349" t="s">
        <v>617</v>
      </c>
      <c r="B349" t="s">
        <v>597</v>
      </c>
      <c r="C349">
        <v>4.3</v>
      </c>
      <c r="D349">
        <v>4785892</v>
      </c>
      <c r="E349" t="s">
        <v>114</v>
      </c>
      <c r="F349" t="s">
        <v>608</v>
      </c>
      <c r="G349" t="s">
        <v>17</v>
      </c>
      <c r="H349">
        <v>0</v>
      </c>
      <c r="I349" t="s">
        <v>18</v>
      </c>
      <c r="J349" t="s">
        <v>598</v>
      </c>
      <c r="K349" s="1">
        <v>43259</v>
      </c>
      <c r="L349" t="s">
        <v>618</v>
      </c>
      <c r="M349" t="s">
        <v>64</v>
      </c>
      <c r="N349" t="str">
        <f t="shared" si="10"/>
        <v>500000000</v>
      </c>
      <c r="O349" t="str">
        <f t="shared" si="11"/>
        <v>0</v>
      </c>
    </row>
    <row r="350" spans="1:15">
      <c r="A350" t="s">
        <v>619</v>
      </c>
      <c r="B350" t="s">
        <v>597</v>
      </c>
      <c r="C350">
        <v>4.3</v>
      </c>
      <c r="D350">
        <v>66602</v>
      </c>
      <c r="E350" t="s">
        <v>35</v>
      </c>
      <c r="F350" t="s">
        <v>33</v>
      </c>
      <c r="G350" t="s">
        <v>17</v>
      </c>
      <c r="H350">
        <v>0</v>
      </c>
      <c r="I350" t="s">
        <v>18</v>
      </c>
      <c r="J350" t="s">
        <v>598</v>
      </c>
      <c r="K350" s="1">
        <v>43277</v>
      </c>
      <c r="L350" t="s">
        <v>620</v>
      </c>
      <c r="M350" t="s">
        <v>192</v>
      </c>
      <c r="N350" t="str">
        <f t="shared" si="10"/>
        <v>50000000</v>
      </c>
      <c r="O350" t="str">
        <f t="shared" si="11"/>
        <v>0</v>
      </c>
    </row>
    <row r="351" spans="1:15">
      <c r="A351" t="s">
        <v>621</v>
      </c>
      <c r="B351" t="s">
        <v>597</v>
      </c>
      <c r="C351">
        <v>4.3</v>
      </c>
      <c r="D351">
        <v>30209</v>
      </c>
      <c r="E351" t="s">
        <v>128</v>
      </c>
      <c r="F351" t="s">
        <v>29</v>
      </c>
      <c r="G351" t="s">
        <v>17</v>
      </c>
      <c r="H351">
        <v>0</v>
      </c>
      <c r="I351" t="s">
        <v>18</v>
      </c>
      <c r="J351" t="s">
        <v>598</v>
      </c>
      <c r="K351" s="1">
        <v>43309</v>
      </c>
      <c r="L351" t="s">
        <v>622</v>
      </c>
      <c r="M351" t="s">
        <v>60</v>
      </c>
      <c r="N351" t="str">
        <f t="shared" si="10"/>
        <v>5000000</v>
      </c>
      <c r="O351" t="str">
        <f t="shared" si="11"/>
        <v>0</v>
      </c>
    </row>
    <row r="352" spans="1:15">
      <c r="A352" t="s">
        <v>623</v>
      </c>
      <c r="B352" t="s">
        <v>597</v>
      </c>
      <c r="C352">
        <v>4</v>
      </c>
      <c r="D352">
        <v>36901</v>
      </c>
      <c r="E352" t="s">
        <v>624</v>
      </c>
      <c r="F352" t="s">
        <v>29</v>
      </c>
      <c r="G352" t="s">
        <v>17</v>
      </c>
      <c r="H352">
        <v>0</v>
      </c>
      <c r="I352" t="s">
        <v>18</v>
      </c>
      <c r="J352" t="s">
        <v>598</v>
      </c>
      <c r="K352" s="1">
        <v>43285</v>
      </c>
      <c r="L352" t="s">
        <v>625</v>
      </c>
      <c r="M352" t="s">
        <v>626</v>
      </c>
      <c r="N352" t="str">
        <f t="shared" si="10"/>
        <v>5000000</v>
      </c>
      <c r="O352" t="str">
        <f t="shared" si="11"/>
        <v>0</v>
      </c>
    </row>
    <row r="353" spans="1:15">
      <c r="A353" t="s">
        <v>627</v>
      </c>
      <c r="B353" t="s">
        <v>597</v>
      </c>
      <c r="C353">
        <v>4.5</v>
      </c>
      <c r="D353">
        <v>5149854</v>
      </c>
      <c r="E353" t="s">
        <v>35</v>
      </c>
      <c r="F353" t="s">
        <v>314</v>
      </c>
      <c r="G353" t="s">
        <v>17</v>
      </c>
      <c r="H353">
        <v>0</v>
      </c>
      <c r="I353" t="s">
        <v>18</v>
      </c>
      <c r="J353" t="s">
        <v>598</v>
      </c>
      <c r="K353" s="1">
        <v>43300</v>
      </c>
      <c r="L353" t="s">
        <v>35</v>
      </c>
      <c r="M353" t="s">
        <v>35</v>
      </c>
      <c r="N353" t="str">
        <f t="shared" si="10"/>
        <v>100000000</v>
      </c>
      <c r="O353" t="str">
        <f t="shared" si="11"/>
        <v>0</v>
      </c>
    </row>
    <row r="354" spans="1:15">
      <c r="A354" t="s">
        <v>628</v>
      </c>
      <c r="B354" t="s">
        <v>597</v>
      </c>
      <c r="C354">
        <v>4.3</v>
      </c>
      <c r="D354">
        <v>192948</v>
      </c>
      <c r="E354" t="s">
        <v>624</v>
      </c>
      <c r="F354" t="s">
        <v>67</v>
      </c>
      <c r="G354" t="s">
        <v>17</v>
      </c>
      <c r="H354">
        <v>0</v>
      </c>
      <c r="I354" t="s">
        <v>18</v>
      </c>
      <c r="J354" t="s">
        <v>598</v>
      </c>
      <c r="K354" s="1">
        <v>43270</v>
      </c>
      <c r="L354" t="s">
        <v>629</v>
      </c>
      <c r="M354" t="s">
        <v>626</v>
      </c>
      <c r="N354" t="str">
        <f t="shared" si="10"/>
        <v>10000000</v>
      </c>
      <c r="O354" t="str">
        <f t="shared" si="11"/>
        <v>0</v>
      </c>
    </row>
    <row r="355" spans="1:15">
      <c r="A355" t="s">
        <v>630</v>
      </c>
      <c r="B355" t="s">
        <v>597</v>
      </c>
      <c r="C355">
        <v>3.7</v>
      </c>
      <c r="D355">
        <v>99559</v>
      </c>
      <c r="E355" t="s">
        <v>35</v>
      </c>
      <c r="F355" t="s">
        <v>67</v>
      </c>
      <c r="G355" t="s">
        <v>17</v>
      </c>
      <c r="H355">
        <v>0</v>
      </c>
      <c r="I355" t="s">
        <v>18</v>
      </c>
      <c r="J355" t="s">
        <v>598</v>
      </c>
      <c r="K355" s="1">
        <v>43311</v>
      </c>
      <c r="L355" t="s">
        <v>35</v>
      </c>
      <c r="M355" t="s">
        <v>35</v>
      </c>
      <c r="N355" t="str">
        <f t="shared" si="10"/>
        <v>10000000</v>
      </c>
      <c r="O355" t="str">
        <f t="shared" si="11"/>
        <v>0</v>
      </c>
    </row>
    <row r="356" spans="1:15">
      <c r="A356" t="s">
        <v>631</v>
      </c>
      <c r="B356" t="s">
        <v>597</v>
      </c>
      <c r="C356">
        <v>4.5</v>
      </c>
      <c r="D356">
        <v>437674</v>
      </c>
      <c r="E356" t="s">
        <v>35</v>
      </c>
      <c r="F356" t="s">
        <v>67</v>
      </c>
      <c r="G356" t="s">
        <v>17</v>
      </c>
      <c r="H356">
        <v>0</v>
      </c>
      <c r="I356" t="s">
        <v>18</v>
      </c>
      <c r="J356" t="s">
        <v>598</v>
      </c>
      <c r="K356" s="1">
        <v>43313</v>
      </c>
      <c r="L356" t="s">
        <v>35</v>
      </c>
      <c r="M356" t="s">
        <v>35</v>
      </c>
      <c r="N356" t="str">
        <f t="shared" si="10"/>
        <v>10000000</v>
      </c>
      <c r="O356" t="str">
        <f t="shared" si="11"/>
        <v>0</v>
      </c>
    </row>
    <row r="357" spans="1:15">
      <c r="A357" t="s">
        <v>632</v>
      </c>
      <c r="B357" t="s">
        <v>597</v>
      </c>
      <c r="C357">
        <v>3.9</v>
      </c>
      <c r="D357">
        <v>13698</v>
      </c>
      <c r="E357" t="s">
        <v>633</v>
      </c>
      <c r="F357" t="s">
        <v>67</v>
      </c>
      <c r="G357" t="s">
        <v>17</v>
      </c>
      <c r="H357">
        <v>0</v>
      </c>
      <c r="I357" t="s">
        <v>18</v>
      </c>
      <c r="J357" t="s">
        <v>598</v>
      </c>
      <c r="K357" s="1">
        <v>43283</v>
      </c>
      <c r="L357" t="s">
        <v>634</v>
      </c>
      <c r="M357" t="s">
        <v>60</v>
      </c>
      <c r="N357" t="str">
        <f t="shared" si="10"/>
        <v>10000000</v>
      </c>
      <c r="O357" t="str">
        <f t="shared" si="11"/>
        <v>0</v>
      </c>
    </row>
    <row r="358" spans="1:15">
      <c r="A358" t="s">
        <v>635</v>
      </c>
      <c r="B358" t="s">
        <v>597</v>
      </c>
      <c r="C358">
        <v>4.4000000000000004</v>
      </c>
      <c r="D358">
        <v>2473509</v>
      </c>
      <c r="E358" t="s">
        <v>35</v>
      </c>
      <c r="F358" t="s">
        <v>314</v>
      </c>
      <c r="G358" t="s">
        <v>17</v>
      </c>
      <c r="H358">
        <v>0</v>
      </c>
      <c r="I358" t="s">
        <v>18</v>
      </c>
      <c r="J358" t="s">
        <v>598</v>
      </c>
      <c r="K358" s="1">
        <v>43312</v>
      </c>
      <c r="L358" t="s">
        <v>636</v>
      </c>
      <c r="M358" t="s">
        <v>35</v>
      </c>
      <c r="N358" t="str">
        <f t="shared" si="10"/>
        <v>100000000</v>
      </c>
      <c r="O358" t="str">
        <f t="shared" si="11"/>
        <v>0</v>
      </c>
    </row>
    <row r="359" spans="1:15">
      <c r="A359" t="s">
        <v>637</v>
      </c>
      <c r="B359" t="s">
        <v>597</v>
      </c>
      <c r="C359">
        <v>3.6</v>
      </c>
      <c r="D359">
        <v>20769</v>
      </c>
      <c r="E359" t="s">
        <v>217</v>
      </c>
      <c r="F359" t="s">
        <v>49</v>
      </c>
      <c r="G359" t="s">
        <v>17</v>
      </c>
      <c r="H359">
        <v>0</v>
      </c>
      <c r="I359" t="s">
        <v>18</v>
      </c>
      <c r="J359" t="s">
        <v>598</v>
      </c>
      <c r="K359" s="1">
        <v>43292</v>
      </c>
      <c r="L359" t="s">
        <v>638</v>
      </c>
      <c r="M359" t="s">
        <v>60</v>
      </c>
      <c r="N359" t="str">
        <f t="shared" si="10"/>
        <v>1000000</v>
      </c>
      <c r="O359" t="str">
        <f t="shared" si="11"/>
        <v>0</v>
      </c>
    </row>
    <row r="360" spans="1:15">
      <c r="A360" t="s">
        <v>639</v>
      </c>
      <c r="B360" t="s">
        <v>597</v>
      </c>
      <c r="C360">
        <v>4.4000000000000004</v>
      </c>
      <c r="D360">
        <v>36880</v>
      </c>
      <c r="E360" t="s">
        <v>375</v>
      </c>
      <c r="F360" t="s">
        <v>49</v>
      </c>
      <c r="G360" t="s">
        <v>17</v>
      </c>
      <c r="H360">
        <v>0</v>
      </c>
      <c r="I360" t="s">
        <v>18</v>
      </c>
      <c r="J360" t="s">
        <v>598</v>
      </c>
      <c r="K360" s="1">
        <v>43287</v>
      </c>
      <c r="L360">
        <v>5.2</v>
      </c>
      <c r="M360" t="s">
        <v>192</v>
      </c>
      <c r="N360" t="str">
        <f t="shared" si="10"/>
        <v>1000000</v>
      </c>
      <c r="O360" t="str">
        <f t="shared" si="11"/>
        <v>0</v>
      </c>
    </row>
    <row r="361" spans="1:15">
      <c r="A361" t="s">
        <v>640</v>
      </c>
      <c r="B361" t="s">
        <v>597</v>
      </c>
      <c r="C361">
        <v>4.2</v>
      </c>
      <c r="D361">
        <v>171031</v>
      </c>
      <c r="E361" t="s">
        <v>35</v>
      </c>
      <c r="F361" t="s">
        <v>67</v>
      </c>
      <c r="G361" t="s">
        <v>17</v>
      </c>
      <c r="H361">
        <v>0</v>
      </c>
      <c r="I361" t="s">
        <v>18</v>
      </c>
      <c r="J361" t="s">
        <v>598</v>
      </c>
      <c r="K361" s="1">
        <v>43315</v>
      </c>
      <c r="L361" t="s">
        <v>35</v>
      </c>
      <c r="M361" t="s">
        <v>35</v>
      </c>
      <c r="N361" t="str">
        <f t="shared" si="10"/>
        <v>10000000</v>
      </c>
      <c r="O361" t="str">
        <f t="shared" si="11"/>
        <v>0</v>
      </c>
    </row>
    <row r="362" spans="1:15">
      <c r="A362" t="s">
        <v>641</v>
      </c>
      <c r="B362" t="s">
        <v>597</v>
      </c>
      <c r="C362">
        <v>4.4000000000000004</v>
      </c>
      <c r="D362">
        <v>63543</v>
      </c>
      <c r="E362" t="s">
        <v>35</v>
      </c>
      <c r="F362" t="s">
        <v>29</v>
      </c>
      <c r="G362" t="s">
        <v>17</v>
      </c>
      <c r="H362">
        <v>0</v>
      </c>
      <c r="I362" t="s">
        <v>18</v>
      </c>
      <c r="J362" t="s">
        <v>598</v>
      </c>
      <c r="K362" s="1">
        <v>43314</v>
      </c>
      <c r="L362" t="s">
        <v>642</v>
      </c>
      <c r="M362" t="s">
        <v>35</v>
      </c>
      <c r="N362" t="str">
        <f t="shared" si="10"/>
        <v>5000000</v>
      </c>
      <c r="O362" t="str">
        <f t="shared" si="11"/>
        <v>0</v>
      </c>
    </row>
    <row r="363" spans="1:15">
      <c r="A363" t="s">
        <v>643</v>
      </c>
      <c r="B363" t="s">
        <v>597</v>
      </c>
      <c r="C363">
        <v>4.0999999999999996</v>
      </c>
      <c r="D363">
        <v>45487</v>
      </c>
      <c r="E363" t="s">
        <v>35</v>
      </c>
      <c r="F363" t="s">
        <v>67</v>
      </c>
      <c r="G363" t="s">
        <v>17</v>
      </c>
      <c r="H363">
        <v>0</v>
      </c>
      <c r="I363" t="s">
        <v>18</v>
      </c>
      <c r="J363" t="s">
        <v>598</v>
      </c>
      <c r="K363" s="1">
        <v>42670</v>
      </c>
      <c r="L363" t="s">
        <v>35</v>
      </c>
      <c r="M363" t="s">
        <v>35</v>
      </c>
      <c r="N363" t="str">
        <f t="shared" si="10"/>
        <v>10000000</v>
      </c>
      <c r="O363" t="str">
        <f t="shared" si="11"/>
        <v>0</v>
      </c>
    </row>
    <row r="364" spans="1:15">
      <c r="A364" t="s">
        <v>644</v>
      </c>
      <c r="B364" t="s">
        <v>597</v>
      </c>
      <c r="C364">
        <v>4.4000000000000004</v>
      </c>
      <c r="D364">
        <v>615381</v>
      </c>
      <c r="E364" t="s">
        <v>71</v>
      </c>
      <c r="F364" t="s">
        <v>67</v>
      </c>
      <c r="G364" t="s">
        <v>17</v>
      </c>
      <c r="H364">
        <v>0</v>
      </c>
      <c r="I364" t="s">
        <v>292</v>
      </c>
      <c r="J364" t="s">
        <v>598</v>
      </c>
      <c r="K364" s="1">
        <v>43314</v>
      </c>
      <c r="L364" t="s">
        <v>645</v>
      </c>
      <c r="M364" t="s">
        <v>21</v>
      </c>
      <c r="N364" t="str">
        <f t="shared" si="10"/>
        <v>10000000</v>
      </c>
      <c r="O364" t="str">
        <f t="shared" si="11"/>
        <v>0</v>
      </c>
    </row>
    <row r="365" spans="1:15">
      <c r="A365" t="s">
        <v>646</v>
      </c>
      <c r="B365" t="s">
        <v>597</v>
      </c>
      <c r="C365">
        <v>4.3</v>
      </c>
      <c r="D365">
        <v>2451083</v>
      </c>
      <c r="E365" t="s">
        <v>35</v>
      </c>
      <c r="F365" t="s">
        <v>314</v>
      </c>
      <c r="G365" t="s">
        <v>17</v>
      </c>
      <c r="H365">
        <v>0</v>
      </c>
      <c r="I365" t="s">
        <v>34</v>
      </c>
      <c r="J365" t="s">
        <v>598</v>
      </c>
      <c r="K365" s="1">
        <v>43315</v>
      </c>
      <c r="L365" t="s">
        <v>35</v>
      </c>
      <c r="M365" t="s">
        <v>35</v>
      </c>
      <c r="N365" t="str">
        <f t="shared" si="10"/>
        <v>100000000</v>
      </c>
      <c r="O365" t="str">
        <f t="shared" si="11"/>
        <v>0</v>
      </c>
    </row>
    <row r="366" spans="1:15">
      <c r="A366" t="s">
        <v>647</v>
      </c>
      <c r="B366" t="s">
        <v>597</v>
      </c>
      <c r="C366">
        <v>4.2</v>
      </c>
      <c r="D366">
        <v>33053</v>
      </c>
      <c r="E366" t="s">
        <v>285</v>
      </c>
      <c r="F366" t="s">
        <v>29</v>
      </c>
      <c r="G366" t="s">
        <v>17</v>
      </c>
      <c r="H366">
        <v>0</v>
      </c>
      <c r="I366" t="s">
        <v>18</v>
      </c>
      <c r="J366" t="s">
        <v>598</v>
      </c>
      <c r="K366" s="1">
        <v>43312</v>
      </c>
      <c r="L366" t="s">
        <v>648</v>
      </c>
      <c r="M366" t="s">
        <v>21</v>
      </c>
      <c r="N366" t="str">
        <f t="shared" si="10"/>
        <v>5000000</v>
      </c>
      <c r="O366" t="str">
        <f t="shared" si="11"/>
        <v>0</v>
      </c>
    </row>
    <row r="367" spans="1:15">
      <c r="A367" t="s">
        <v>649</v>
      </c>
      <c r="B367" t="s">
        <v>597</v>
      </c>
      <c r="C367">
        <v>4.2</v>
      </c>
      <c r="D367">
        <v>5387333</v>
      </c>
      <c r="E367" t="s">
        <v>35</v>
      </c>
      <c r="F367" t="s">
        <v>314</v>
      </c>
      <c r="G367" t="s">
        <v>17</v>
      </c>
      <c r="H367">
        <v>0</v>
      </c>
      <c r="I367" t="s">
        <v>18</v>
      </c>
      <c r="J367" t="s">
        <v>598</v>
      </c>
      <c r="K367" s="1">
        <v>43312</v>
      </c>
      <c r="L367" t="s">
        <v>35</v>
      </c>
      <c r="M367" t="s">
        <v>35</v>
      </c>
      <c r="N367" t="str">
        <f t="shared" si="10"/>
        <v>100000000</v>
      </c>
      <c r="O367" t="str">
        <f t="shared" si="11"/>
        <v>0</v>
      </c>
    </row>
    <row r="368" spans="1:15">
      <c r="A368" t="s">
        <v>650</v>
      </c>
      <c r="B368" t="s">
        <v>597</v>
      </c>
      <c r="C368">
        <v>4.4000000000000004</v>
      </c>
      <c r="D368">
        <v>3648120</v>
      </c>
      <c r="E368" t="s">
        <v>571</v>
      </c>
      <c r="F368" t="s">
        <v>314</v>
      </c>
      <c r="G368" t="s">
        <v>17</v>
      </c>
      <c r="H368">
        <v>0</v>
      </c>
      <c r="I368" t="s">
        <v>34</v>
      </c>
      <c r="J368" t="s">
        <v>598</v>
      </c>
      <c r="K368" s="1">
        <v>43299</v>
      </c>
      <c r="L368" t="s">
        <v>651</v>
      </c>
      <c r="M368" t="s">
        <v>64</v>
      </c>
      <c r="N368" t="str">
        <f t="shared" si="10"/>
        <v>100000000</v>
      </c>
      <c r="O368" t="str">
        <f t="shared" si="11"/>
        <v>0</v>
      </c>
    </row>
    <row r="369" spans="1:15">
      <c r="A369" t="s">
        <v>652</v>
      </c>
      <c r="B369" t="s">
        <v>597</v>
      </c>
      <c r="C369">
        <v>4.4000000000000004</v>
      </c>
      <c r="D369">
        <v>136662</v>
      </c>
      <c r="E369" t="s">
        <v>207</v>
      </c>
      <c r="F369" t="s">
        <v>67</v>
      </c>
      <c r="G369" t="s">
        <v>17</v>
      </c>
      <c r="H369">
        <v>0</v>
      </c>
      <c r="I369" t="s">
        <v>18</v>
      </c>
      <c r="J369" t="s">
        <v>598</v>
      </c>
      <c r="K369" s="1">
        <v>43311</v>
      </c>
      <c r="L369" t="s">
        <v>653</v>
      </c>
      <c r="M369" t="s">
        <v>21</v>
      </c>
      <c r="N369" t="str">
        <f t="shared" si="10"/>
        <v>10000000</v>
      </c>
      <c r="O369" t="str">
        <f t="shared" si="11"/>
        <v>0</v>
      </c>
    </row>
    <row r="370" spans="1:15">
      <c r="A370" t="s">
        <v>654</v>
      </c>
      <c r="B370" t="s">
        <v>597</v>
      </c>
      <c r="C370">
        <v>3.9</v>
      </c>
      <c r="D370">
        <v>42370</v>
      </c>
      <c r="E370" t="s">
        <v>71</v>
      </c>
      <c r="F370" t="s">
        <v>49</v>
      </c>
      <c r="G370" t="s">
        <v>17</v>
      </c>
      <c r="H370">
        <v>0</v>
      </c>
      <c r="I370" t="s">
        <v>18</v>
      </c>
      <c r="J370" t="s">
        <v>598</v>
      </c>
      <c r="K370" s="1">
        <v>43276</v>
      </c>
      <c r="L370" t="s">
        <v>655</v>
      </c>
      <c r="M370" t="s">
        <v>192</v>
      </c>
      <c r="N370" t="str">
        <f t="shared" si="10"/>
        <v>1000000</v>
      </c>
      <c r="O370" t="str">
        <f t="shared" si="11"/>
        <v>0</v>
      </c>
    </row>
    <row r="371" spans="1:15">
      <c r="A371" t="s">
        <v>656</v>
      </c>
      <c r="B371" t="s">
        <v>597</v>
      </c>
      <c r="C371">
        <v>4.2</v>
      </c>
      <c r="D371">
        <v>781810</v>
      </c>
      <c r="E371" t="s">
        <v>35</v>
      </c>
      <c r="F371" t="s">
        <v>314</v>
      </c>
      <c r="G371" t="s">
        <v>17</v>
      </c>
      <c r="H371">
        <v>0</v>
      </c>
      <c r="I371" t="s">
        <v>18</v>
      </c>
      <c r="J371" t="s">
        <v>598</v>
      </c>
      <c r="K371" s="1">
        <v>43313</v>
      </c>
      <c r="L371" t="s">
        <v>35</v>
      </c>
      <c r="M371" t="s">
        <v>35</v>
      </c>
      <c r="N371" t="str">
        <f t="shared" si="10"/>
        <v>100000000</v>
      </c>
      <c r="O371" t="str">
        <f t="shared" si="11"/>
        <v>0</v>
      </c>
    </row>
    <row r="372" spans="1:15">
      <c r="A372" t="s">
        <v>657</v>
      </c>
      <c r="B372" t="s">
        <v>597</v>
      </c>
      <c r="C372">
        <v>4.4000000000000004</v>
      </c>
      <c r="D372">
        <v>3128250</v>
      </c>
      <c r="E372" t="s">
        <v>35</v>
      </c>
      <c r="F372" t="s">
        <v>314</v>
      </c>
      <c r="G372" t="s">
        <v>17</v>
      </c>
      <c r="H372">
        <v>0</v>
      </c>
      <c r="I372" t="s">
        <v>292</v>
      </c>
      <c r="J372" t="s">
        <v>598</v>
      </c>
      <c r="K372" s="1">
        <v>43308</v>
      </c>
      <c r="L372" t="s">
        <v>35</v>
      </c>
      <c r="M372" t="s">
        <v>35</v>
      </c>
      <c r="N372" t="str">
        <f t="shared" si="10"/>
        <v>100000000</v>
      </c>
      <c r="O372" t="str">
        <f t="shared" si="11"/>
        <v>0</v>
      </c>
    </row>
    <row r="373" spans="1:15">
      <c r="A373" t="s">
        <v>658</v>
      </c>
      <c r="B373" t="s">
        <v>597</v>
      </c>
      <c r="C373">
        <v>4.5999999999999996</v>
      </c>
      <c r="D373">
        <v>2083237</v>
      </c>
      <c r="E373" t="s">
        <v>35</v>
      </c>
      <c r="F373" t="s">
        <v>608</v>
      </c>
      <c r="G373" t="s">
        <v>17</v>
      </c>
      <c r="H373">
        <v>0</v>
      </c>
      <c r="I373" t="s">
        <v>18</v>
      </c>
      <c r="J373" t="s">
        <v>598</v>
      </c>
      <c r="K373" s="1">
        <v>43312</v>
      </c>
      <c r="L373" t="s">
        <v>659</v>
      </c>
      <c r="M373" t="s">
        <v>41</v>
      </c>
      <c r="N373" t="str">
        <f t="shared" si="10"/>
        <v>500000000</v>
      </c>
      <c r="O373" t="str">
        <f t="shared" si="11"/>
        <v>0</v>
      </c>
    </row>
    <row r="374" spans="1:15">
      <c r="A374" t="s">
        <v>660</v>
      </c>
      <c r="B374" t="s">
        <v>597</v>
      </c>
      <c r="C374">
        <v>4.3</v>
      </c>
      <c r="D374">
        <v>541389</v>
      </c>
      <c r="E374" t="s">
        <v>35</v>
      </c>
      <c r="F374" t="s">
        <v>67</v>
      </c>
      <c r="G374" t="s">
        <v>17</v>
      </c>
      <c r="H374">
        <v>0</v>
      </c>
      <c r="I374" t="s">
        <v>18</v>
      </c>
      <c r="J374" t="s">
        <v>598</v>
      </c>
      <c r="K374" s="1">
        <v>43290</v>
      </c>
      <c r="L374" t="s">
        <v>661</v>
      </c>
      <c r="M374" t="s">
        <v>60</v>
      </c>
      <c r="N374" t="str">
        <f t="shared" si="10"/>
        <v>10000000</v>
      </c>
      <c r="O374" t="str">
        <f t="shared" si="11"/>
        <v>0</v>
      </c>
    </row>
    <row r="375" spans="1:15">
      <c r="A375" t="s">
        <v>662</v>
      </c>
      <c r="B375" t="s">
        <v>597</v>
      </c>
      <c r="C375">
        <v>4.3</v>
      </c>
      <c r="D375">
        <v>46702</v>
      </c>
      <c r="E375" t="s">
        <v>35</v>
      </c>
      <c r="F375" t="s">
        <v>49</v>
      </c>
      <c r="G375" t="s">
        <v>17</v>
      </c>
      <c r="H375">
        <v>0</v>
      </c>
      <c r="I375" t="s">
        <v>18</v>
      </c>
      <c r="J375" t="s">
        <v>598</v>
      </c>
      <c r="K375" s="1">
        <v>43285</v>
      </c>
      <c r="L375" t="s">
        <v>35</v>
      </c>
      <c r="M375" t="s">
        <v>35</v>
      </c>
      <c r="N375" t="str">
        <f t="shared" si="10"/>
        <v>1000000</v>
      </c>
      <c r="O375" t="str">
        <f t="shared" si="11"/>
        <v>0</v>
      </c>
    </row>
    <row r="376" spans="1:15">
      <c r="A376" t="s">
        <v>663</v>
      </c>
      <c r="B376" t="s">
        <v>597</v>
      </c>
      <c r="C376">
        <v>4.4000000000000004</v>
      </c>
      <c r="D376">
        <v>2939</v>
      </c>
      <c r="E376" t="s">
        <v>80</v>
      </c>
      <c r="F376" t="s">
        <v>39</v>
      </c>
      <c r="G376" t="s">
        <v>17</v>
      </c>
      <c r="H376">
        <v>0</v>
      </c>
      <c r="I376" t="s">
        <v>18</v>
      </c>
      <c r="J376" t="s">
        <v>598</v>
      </c>
      <c r="K376" s="1">
        <v>43297</v>
      </c>
      <c r="L376">
        <v>2.1</v>
      </c>
      <c r="M376" t="s">
        <v>60</v>
      </c>
      <c r="N376" t="str">
        <f t="shared" si="10"/>
        <v>100000</v>
      </c>
      <c r="O376" t="str">
        <f t="shared" si="11"/>
        <v>0</v>
      </c>
    </row>
    <row r="377" spans="1:15">
      <c r="A377" t="s">
        <v>664</v>
      </c>
      <c r="B377" t="s">
        <v>597</v>
      </c>
      <c r="C377">
        <v>3.7</v>
      </c>
      <c r="D377">
        <v>13761</v>
      </c>
      <c r="E377" t="s">
        <v>35</v>
      </c>
      <c r="F377" t="s">
        <v>67</v>
      </c>
      <c r="G377" t="s">
        <v>17</v>
      </c>
      <c r="H377">
        <v>0</v>
      </c>
      <c r="I377" t="s">
        <v>18</v>
      </c>
      <c r="J377" t="s">
        <v>598</v>
      </c>
      <c r="K377" s="1">
        <v>43278</v>
      </c>
      <c r="L377" t="s">
        <v>35</v>
      </c>
      <c r="M377" t="s">
        <v>35</v>
      </c>
      <c r="N377" t="str">
        <f t="shared" si="10"/>
        <v>10000000</v>
      </c>
      <c r="O377" t="str">
        <f t="shared" si="11"/>
        <v>0</v>
      </c>
    </row>
    <row r="378" spans="1:15">
      <c r="A378" t="s">
        <v>665</v>
      </c>
      <c r="B378" t="s">
        <v>597</v>
      </c>
      <c r="C378">
        <v>4.3</v>
      </c>
      <c r="D378">
        <v>258556</v>
      </c>
      <c r="E378" t="s">
        <v>35</v>
      </c>
      <c r="F378" t="s">
        <v>67</v>
      </c>
      <c r="G378" t="s">
        <v>17</v>
      </c>
      <c r="H378">
        <v>0</v>
      </c>
      <c r="I378" t="s">
        <v>18</v>
      </c>
      <c r="J378" t="s">
        <v>598</v>
      </c>
      <c r="K378" s="1">
        <v>43306</v>
      </c>
      <c r="L378" t="s">
        <v>35</v>
      </c>
      <c r="M378" t="s">
        <v>35</v>
      </c>
      <c r="N378" t="str">
        <f t="shared" si="10"/>
        <v>10000000</v>
      </c>
      <c r="O378" t="str">
        <f t="shared" si="11"/>
        <v>0</v>
      </c>
    </row>
    <row r="379" spans="1:15">
      <c r="A379" t="s">
        <v>666</v>
      </c>
      <c r="B379" t="s">
        <v>597</v>
      </c>
      <c r="C379">
        <v>3.9</v>
      </c>
      <c r="D379">
        <v>40751</v>
      </c>
      <c r="E379" t="s">
        <v>153</v>
      </c>
      <c r="F379" t="s">
        <v>67</v>
      </c>
      <c r="G379" t="s">
        <v>17</v>
      </c>
      <c r="H379">
        <v>0</v>
      </c>
      <c r="I379" t="s">
        <v>34</v>
      </c>
      <c r="J379" t="s">
        <v>598</v>
      </c>
      <c r="K379" s="1">
        <v>42678</v>
      </c>
      <c r="L379" t="s">
        <v>667</v>
      </c>
      <c r="M379" t="s">
        <v>21</v>
      </c>
      <c r="N379" t="str">
        <f t="shared" si="10"/>
        <v>10000000</v>
      </c>
      <c r="O379" t="str">
        <f t="shared" si="11"/>
        <v>0</v>
      </c>
    </row>
    <row r="380" spans="1:15">
      <c r="A380" t="s">
        <v>668</v>
      </c>
      <c r="B380" t="s">
        <v>597</v>
      </c>
      <c r="C380">
        <v>4.5</v>
      </c>
      <c r="D380">
        <v>17712922</v>
      </c>
      <c r="E380" t="s">
        <v>576</v>
      </c>
      <c r="F380" t="s">
        <v>608</v>
      </c>
      <c r="G380" t="s">
        <v>17</v>
      </c>
      <c r="H380">
        <v>0</v>
      </c>
      <c r="I380" t="s">
        <v>34</v>
      </c>
      <c r="J380" t="s">
        <v>598</v>
      </c>
      <c r="K380" s="1">
        <v>43314</v>
      </c>
      <c r="L380" t="s">
        <v>669</v>
      </c>
      <c r="M380" t="s">
        <v>64</v>
      </c>
      <c r="N380" t="str">
        <f t="shared" si="10"/>
        <v>500000000</v>
      </c>
      <c r="O380" t="str">
        <f t="shared" si="11"/>
        <v>0</v>
      </c>
    </row>
    <row r="381" spans="1:15">
      <c r="A381" t="s">
        <v>670</v>
      </c>
      <c r="B381" t="s">
        <v>597</v>
      </c>
      <c r="C381">
        <v>3.7</v>
      </c>
      <c r="D381">
        <v>25021</v>
      </c>
      <c r="E381" t="s">
        <v>671</v>
      </c>
      <c r="F381" t="s">
        <v>29</v>
      </c>
      <c r="G381" t="s">
        <v>17</v>
      </c>
      <c r="H381">
        <v>0</v>
      </c>
      <c r="I381" t="s">
        <v>18</v>
      </c>
      <c r="J381" t="s">
        <v>598</v>
      </c>
      <c r="K381" s="1">
        <v>43277</v>
      </c>
      <c r="L381" t="s">
        <v>672</v>
      </c>
      <c r="M381" t="s">
        <v>423</v>
      </c>
      <c r="N381" t="str">
        <f t="shared" si="10"/>
        <v>5000000</v>
      </c>
      <c r="O381" t="str">
        <f t="shared" si="11"/>
        <v>0</v>
      </c>
    </row>
    <row r="382" spans="1:15">
      <c r="A382" t="s">
        <v>673</v>
      </c>
      <c r="B382" t="s">
        <v>597</v>
      </c>
      <c r="C382">
        <v>4.3</v>
      </c>
      <c r="D382">
        <v>27187</v>
      </c>
      <c r="E382" t="s">
        <v>674</v>
      </c>
      <c r="F382" t="s">
        <v>29</v>
      </c>
      <c r="G382" t="s">
        <v>17</v>
      </c>
      <c r="H382">
        <v>0</v>
      </c>
      <c r="I382" t="s">
        <v>18</v>
      </c>
      <c r="J382" t="s">
        <v>598</v>
      </c>
      <c r="K382" s="1">
        <v>43309</v>
      </c>
      <c r="L382" t="s">
        <v>675</v>
      </c>
      <c r="M382" t="s">
        <v>41</v>
      </c>
      <c r="N382" t="str">
        <f t="shared" si="10"/>
        <v>5000000</v>
      </c>
      <c r="O382" t="str">
        <f t="shared" si="11"/>
        <v>0</v>
      </c>
    </row>
    <row r="383" spans="1:15">
      <c r="A383" t="s">
        <v>599</v>
      </c>
      <c r="B383" t="s">
        <v>597</v>
      </c>
      <c r="C383">
        <v>4.4000000000000004</v>
      </c>
      <c r="D383">
        <v>69119316</v>
      </c>
      <c r="E383" t="s">
        <v>35</v>
      </c>
      <c r="F383" t="s">
        <v>336</v>
      </c>
      <c r="G383" t="s">
        <v>17</v>
      </c>
      <c r="H383">
        <v>0</v>
      </c>
      <c r="I383" t="s">
        <v>18</v>
      </c>
      <c r="J383" t="s">
        <v>598</v>
      </c>
      <c r="K383" s="1">
        <v>43315</v>
      </c>
      <c r="L383" t="s">
        <v>35</v>
      </c>
      <c r="M383" t="s">
        <v>35</v>
      </c>
      <c r="N383" t="str">
        <f t="shared" si="10"/>
        <v>1000000000</v>
      </c>
      <c r="O383" t="str">
        <f t="shared" si="11"/>
        <v>0</v>
      </c>
    </row>
    <row r="384" spans="1:15">
      <c r="A384" t="s">
        <v>596</v>
      </c>
      <c r="B384" t="s">
        <v>597</v>
      </c>
      <c r="C384">
        <v>4</v>
      </c>
      <c r="D384">
        <v>56646578</v>
      </c>
      <c r="E384" t="s">
        <v>35</v>
      </c>
      <c r="F384" t="s">
        <v>336</v>
      </c>
      <c r="G384" t="s">
        <v>17</v>
      </c>
      <c r="H384">
        <v>0</v>
      </c>
      <c r="I384" t="s">
        <v>18</v>
      </c>
      <c r="J384" t="s">
        <v>598</v>
      </c>
      <c r="K384" s="1">
        <v>43313</v>
      </c>
      <c r="L384" t="s">
        <v>35</v>
      </c>
      <c r="M384" t="s">
        <v>35</v>
      </c>
      <c r="N384" t="str">
        <f t="shared" si="10"/>
        <v>1000000000</v>
      </c>
      <c r="O384" t="str">
        <f t="shared" si="11"/>
        <v>0</v>
      </c>
    </row>
    <row r="385" spans="1:15">
      <c r="A385" t="s">
        <v>617</v>
      </c>
      <c r="B385" t="s">
        <v>597</v>
      </c>
      <c r="C385">
        <v>4.3</v>
      </c>
      <c r="D385">
        <v>4785988</v>
      </c>
      <c r="E385" t="s">
        <v>114</v>
      </c>
      <c r="F385" t="s">
        <v>608</v>
      </c>
      <c r="G385" t="s">
        <v>17</v>
      </c>
      <c r="H385">
        <v>0</v>
      </c>
      <c r="I385" t="s">
        <v>18</v>
      </c>
      <c r="J385" t="s">
        <v>598</v>
      </c>
      <c r="K385" s="1">
        <v>43259</v>
      </c>
      <c r="L385" t="s">
        <v>618</v>
      </c>
      <c r="M385" t="s">
        <v>64</v>
      </c>
      <c r="N385" t="str">
        <f t="shared" si="10"/>
        <v>500000000</v>
      </c>
      <c r="O385" t="str">
        <f t="shared" si="11"/>
        <v>0</v>
      </c>
    </row>
    <row r="386" spans="1:15">
      <c r="A386" t="s">
        <v>676</v>
      </c>
      <c r="B386" t="s">
        <v>597</v>
      </c>
      <c r="C386">
        <v>4</v>
      </c>
      <c r="D386">
        <v>122498</v>
      </c>
      <c r="E386" t="s">
        <v>677</v>
      </c>
      <c r="F386" t="s">
        <v>67</v>
      </c>
      <c r="G386" t="s">
        <v>17</v>
      </c>
      <c r="H386">
        <v>0</v>
      </c>
      <c r="I386" t="s">
        <v>18</v>
      </c>
      <c r="J386" t="s">
        <v>598</v>
      </c>
      <c r="K386" s="1">
        <v>42249</v>
      </c>
      <c r="L386" t="s">
        <v>678</v>
      </c>
      <c r="M386" t="s">
        <v>21</v>
      </c>
      <c r="N386" t="str">
        <f t="shared" ref="N386:N449" si="12">SUBSTITUTE(SUBSTITUTE(F386,"+",""),",","")</f>
        <v>10000000</v>
      </c>
      <c r="O386" t="str">
        <f t="shared" si="11"/>
        <v>0</v>
      </c>
    </row>
    <row r="387" spans="1:15">
      <c r="A387" t="s">
        <v>607</v>
      </c>
      <c r="B387" t="s">
        <v>597</v>
      </c>
      <c r="C387">
        <v>4.3</v>
      </c>
      <c r="D387">
        <v>11334973</v>
      </c>
      <c r="E387" t="s">
        <v>35</v>
      </c>
      <c r="F387" t="s">
        <v>608</v>
      </c>
      <c r="G387" t="s">
        <v>17</v>
      </c>
      <c r="H387">
        <v>0</v>
      </c>
      <c r="I387" t="s">
        <v>18</v>
      </c>
      <c r="J387" t="s">
        <v>598</v>
      </c>
      <c r="K387" s="1">
        <v>43299</v>
      </c>
      <c r="L387" t="s">
        <v>35</v>
      </c>
      <c r="M387" t="s">
        <v>35</v>
      </c>
      <c r="N387" t="str">
        <f t="shared" si="12"/>
        <v>500000000</v>
      </c>
      <c r="O387" t="str">
        <f t="shared" ref="O387:O450" si="13">SUBSTITUTE(H387,"$","")</f>
        <v>0</v>
      </c>
    </row>
    <row r="388" spans="1:15">
      <c r="A388" t="s">
        <v>606</v>
      </c>
      <c r="B388" t="s">
        <v>597</v>
      </c>
      <c r="C388">
        <v>4</v>
      </c>
      <c r="D388">
        <v>3419433</v>
      </c>
      <c r="E388" t="s">
        <v>35</v>
      </c>
      <c r="F388" t="s">
        <v>336</v>
      </c>
      <c r="G388" t="s">
        <v>17</v>
      </c>
      <c r="H388">
        <v>0</v>
      </c>
      <c r="I388" t="s">
        <v>18</v>
      </c>
      <c r="J388" t="s">
        <v>598</v>
      </c>
      <c r="K388" s="1">
        <v>43302</v>
      </c>
      <c r="L388" t="s">
        <v>35</v>
      </c>
      <c r="M388" t="s">
        <v>35</v>
      </c>
      <c r="N388" t="str">
        <f t="shared" si="12"/>
        <v>1000000000</v>
      </c>
      <c r="O388" t="str">
        <f t="shared" si="13"/>
        <v>0</v>
      </c>
    </row>
    <row r="389" spans="1:15">
      <c r="A389" t="s">
        <v>679</v>
      </c>
      <c r="B389" t="s">
        <v>597</v>
      </c>
      <c r="C389">
        <v>4.0999999999999996</v>
      </c>
      <c r="D389">
        <v>132014</v>
      </c>
      <c r="E389" t="s">
        <v>32</v>
      </c>
      <c r="F389" t="s">
        <v>67</v>
      </c>
      <c r="G389" t="s">
        <v>17</v>
      </c>
      <c r="H389">
        <v>0</v>
      </c>
      <c r="I389" t="s">
        <v>18</v>
      </c>
      <c r="J389" t="s">
        <v>598</v>
      </c>
      <c r="K389" s="1">
        <v>43299</v>
      </c>
      <c r="L389">
        <v>6.1</v>
      </c>
      <c r="M389" t="s">
        <v>36</v>
      </c>
      <c r="N389" t="str">
        <f t="shared" si="12"/>
        <v>10000000</v>
      </c>
      <c r="O389" t="str">
        <f t="shared" si="13"/>
        <v>0</v>
      </c>
    </row>
    <row r="390" spans="1:15">
      <c r="A390" t="s">
        <v>680</v>
      </c>
      <c r="B390" t="s">
        <v>597</v>
      </c>
      <c r="C390">
        <v>4.2</v>
      </c>
      <c r="D390">
        <v>83239</v>
      </c>
      <c r="E390" t="s">
        <v>23</v>
      </c>
      <c r="F390" t="s">
        <v>29</v>
      </c>
      <c r="G390" t="s">
        <v>17</v>
      </c>
      <c r="H390">
        <v>0</v>
      </c>
      <c r="I390" t="s">
        <v>18</v>
      </c>
      <c r="J390" t="s">
        <v>598</v>
      </c>
      <c r="K390" s="1">
        <v>43209</v>
      </c>
      <c r="L390" t="s">
        <v>681</v>
      </c>
      <c r="M390" t="s">
        <v>64</v>
      </c>
      <c r="N390" t="str">
        <f t="shared" si="12"/>
        <v>5000000</v>
      </c>
      <c r="O390" t="str">
        <f t="shared" si="13"/>
        <v>0</v>
      </c>
    </row>
    <row r="391" spans="1:15">
      <c r="A391" t="s">
        <v>682</v>
      </c>
      <c r="B391" t="s">
        <v>597</v>
      </c>
      <c r="C391">
        <v>4.2</v>
      </c>
      <c r="D391">
        <v>594728</v>
      </c>
      <c r="E391" t="s">
        <v>35</v>
      </c>
      <c r="F391" t="s">
        <v>33</v>
      </c>
      <c r="G391" t="s">
        <v>17</v>
      </c>
      <c r="H391">
        <v>0</v>
      </c>
      <c r="I391" t="s">
        <v>18</v>
      </c>
      <c r="J391" t="s">
        <v>598</v>
      </c>
      <c r="K391" s="1">
        <v>43300</v>
      </c>
      <c r="L391" t="s">
        <v>683</v>
      </c>
      <c r="M391" t="s">
        <v>41</v>
      </c>
      <c r="N391" t="str">
        <f t="shared" si="12"/>
        <v>50000000</v>
      </c>
      <c r="O391" t="str">
        <f t="shared" si="13"/>
        <v>0</v>
      </c>
    </row>
    <row r="392" spans="1:15">
      <c r="A392" t="s">
        <v>649</v>
      </c>
      <c r="B392" t="s">
        <v>597</v>
      </c>
      <c r="C392">
        <v>4.2</v>
      </c>
      <c r="D392">
        <v>5387446</v>
      </c>
      <c r="E392" t="s">
        <v>35</v>
      </c>
      <c r="F392" t="s">
        <v>314</v>
      </c>
      <c r="G392" t="s">
        <v>17</v>
      </c>
      <c r="H392">
        <v>0</v>
      </c>
      <c r="I392" t="s">
        <v>18</v>
      </c>
      <c r="J392" t="s">
        <v>598</v>
      </c>
      <c r="K392" s="1">
        <v>43312</v>
      </c>
      <c r="L392" t="s">
        <v>35</v>
      </c>
      <c r="M392" t="s">
        <v>35</v>
      </c>
      <c r="N392" t="str">
        <f t="shared" si="12"/>
        <v>100000000</v>
      </c>
      <c r="O392" t="str">
        <f t="shared" si="13"/>
        <v>0</v>
      </c>
    </row>
    <row r="393" spans="1:15">
      <c r="A393" t="s">
        <v>684</v>
      </c>
      <c r="B393" t="s">
        <v>597</v>
      </c>
      <c r="C393">
        <v>4.0999999999999996</v>
      </c>
      <c r="D393">
        <v>10484169</v>
      </c>
      <c r="E393" t="s">
        <v>35</v>
      </c>
      <c r="F393" t="s">
        <v>336</v>
      </c>
      <c r="G393" t="s">
        <v>17</v>
      </c>
      <c r="H393">
        <v>0</v>
      </c>
      <c r="I393" t="s">
        <v>18</v>
      </c>
      <c r="J393" t="s">
        <v>598</v>
      </c>
      <c r="K393" s="1">
        <v>43315</v>
      </c>
      <c r="L393" t="s">
        <v>35</v>
      </c>
      <c r="M393" t="s">
        <v>35</v>
      </c>
      <c r="N393" t="str">
        <f t="shared" si="12"/>
        <v>1000000000</v>
      </c>
      <c r="O393" t="str">
        <f t="shared" si="13"/>
        <v>0</v>
      </c>
    </row>
    <row r="394" spans="1:15">
      <c r="A394" t="s">
        <v>657</v>
      </c>
      <c r="B394" t="s">
        <v>597</v>
      </c>
      <c r="C394">
        <v>4.4000000000000004</v>
      </c>
      <c r="D394">
        <v>3128509</v>
      </c>
      <c r="E394" t="s">
        <v>35</v>
      </c>
      <c r="F394" t="s">
        <v>314</v>
      </c>
      <c r="G394" t="s">
        <v>17</v>
      </c>
      <c r="H394">
        <v>0</v>
      </c>
      <c r="I394" t="s">
        <v>292</v>
      </c>
      <c r="J394" t="s">
        <v>598</v>
      </c>
      <c r="K394" s="1">
        <v>43308</v>
      </c>
      <c r="L394" t="s">
        <v>35</v>
      </c>
      <c r="M394" t="s">
        <v>35</v>
      </c>
      <c r="N394" t="str">
        <f t="shared" si="12"/>
        <v>100000000</v>
      </c>
      <c r="O394" t="str">
        <f t="shared" si="13"/>
        <v>0</v>
      </c>
    </row>
    <row r="395" spans="1:15">
      <c r="A395" t="s">
        <v>646</v>
      </c>
      <c r="B395" t="s">
        <v>597</v>
      </c>
      <c r="C395">
        <v>4.3</v>
      </c>
      <c r="D395">
        <v>2451093</v>
      </c>
      <c r="E395" t="s">
        <v>35</v>
      </c>
      <c r="F395" t="s">
        <v>314</v>
      </c>
      <c r="G395" t="s">
        <v>17</v>
      </c>
      <c r="H395">
        <v>0</v>
      </c>
      <c r="I395" t="s">
        <v>34</v>
      </c>
      <c r="J395" t="s">
        <v>598</v>
      </c>
      <c r="K395" s="1">
        <v>43315</v>
      </c>
      <c r="L395" t="s">
        <v>35</v>
      </c>
      <c r="M395" t="s">
        <v>35</v>
      </c>
      <c r="N395" t="str">
        <f t="shared" si="12"/>
        <v>100000000</v>
      </c>
      <c r="O395" t="str">
        <f t="shared" si="13"/>
        <v>0</v>
      </c>
    </row>
    <row r="396" spans="1:15">
      <c r="A396" t="s">
        <v>640</v>
      </c>
      <c r="B396" t="s">
        <v>597</v>
      </c>
      <c r="C396">
        <v>4.2</v>
      </c>
      <c r="D396">
        <v>171031</v>
      </c>
      <c r="E396" t="s">
        <v>35</v>
      </c>
      <c r="F396" t="s">
        <v>67</v>
      </c>
      <c r="G396" t="s">
        <v>17</v>
      </c>
      <c r="H396">
        <v>0</v>
      </c>
      <c r="I396" t="s">
        <v>18</v>
      </c>
      <c r="J396" t="s">
        <v>598</v>
      </c>
      <c r="K396" s="1">
        <v>43315</v>
      </c>
      <c r="L396" t="s">
        <v>35</v>
      </c>
      <c r="M396" t="s">
        <v>35</v>
      </c>
      <c r="N396" t="str">
        <f t="shared" si="12"/>
        <v>10000000</v>
      </c>
      <c r="O396" t="str">
        <f t="shared" si="13"/>
        <v>0</v>
      </c>
    </row>
    <row r="397" spans="1:15">
      <c r="A397" t="s">
        <v>685</v>
      </c>
      <c r="B397" t="s">
        <v>597</v>
      </c>
      <c r="C397">
        <v>4.4000000000000004</v>
      </c>
      <c r="D397">
        <v>2876500</v>
      </c>
      <c r="E397" t="s">
        <v>120</v>
      </c>
      <c r="F397" t="s">
        <v>314</v>
      </c>
      <c r="G397" t="s">
        <v>17</v>
      </c>
      <c r="H397">
        <v>0</v>
      </c>
      <c r="I397" t="s">
        <v>18</v>
      </c>
      <c r="J397" t="s">
        <v>598</v>
      </c>
      <c r="K397" s="1">
        <v>43313</v>
      </c>
      <c r="L397">
        <v>7.73</v>
      </c>
      <c r="M397" t="s">
        <v>64</v>
      </c>
      <c r="N397" t="str">
        <f t="shared" si="12"/>
        <v>100000000</v>
      </c>
      <c r="O397" t="str">
        <f t="shared" si="13"/>
        <v>0</v>
      </c>
    </row>
    <row r="398" spans="1:15">
      <c r="A398" t="s">
        <v>656</v>
      </c>
      <c r="B398" t="s">
        <v>597</v>
      </c>
      <c r="C398">
        <v>4.2</v>
      </c>
      <c r="D398">
        <v>781810</v>
      </c>
      <c r="E398" t="s">
        <v>35</v>
      </c>
      <c r="F398" t="s">
        <v>314</v>
      </c>
      <c r="G398" t="s">
        <v>17</v>
      </c>
      <c r="H398">
        <v>0</v>
      </c>
      <c r="I398" t="s">
        <v>18</v>
      </c>
      <c r="J398" t="s">
        <v>598</v>
      </c>
      <c r="K398" s="1">
        <v>43313</v>
      </c>
      <c r="L398" t="s">
        <v>35</v>
      </c>
      <c r="M398" t="s">
        <v>35</v>
      </c>
      <c r="N398" t="str">
        <f t="shared" si="12"/>
        <v>100000000</v>
      </c>
      <c r="O398" t="str">
        <f t="shared" si="13"/>
        <v>0</v>
      </c>
    </row>
    <row r="399" spans="1:15">
      <c r="A399" t="s">
        <v>686</v>
      </c>
      <c r="B399" t="s">
        <v>597</v>
      </c>
      <c r="C399">
        <v>4.0999999999999996</v>
      </c>
      <c r="D399">
        <v>28238</v>
      </c>
      <c r="E399" t="s">
        <v>80</v>
      </c>
      <c r="F399" t="s">
        <v>49</v>
      </c>
      <c r="G399" t="s">
        <v>17</v>
      </c>
      <c r="H399">
        <v>0</v>
      </c>
      <c r="I399" t="s">
        <v>18</v>
      </c>
      <c r="J399" t="s">
        <v>598</v>
      </c>
      <c r="K399" s="1">
        <v>43314</v>
      </c>
      <c r="L399">
        <v>4.9800000000000004</v>
      </c>
      <c r="M399" t="s">
        <v>45</v>
      </c>
      <c r="N399" t="str">
        <f t="shared" si="12"/>
        <v>1000000</v>
      </c>
      <c r="O399" t="str">
        <f t="shared" si="13"/>
        <v>0</v>
      </c>
    </row>
    <row r="400" spans="1:15">
      <c r="A400" t="s">
        <v>687</v>
      </c>
      <c r="B400" t="s">
        <v>597</v>
      </c>
      <c r="C400">
        <v>4.3</v>
      </c>
      <c r="D400">
        <v>335646</v>
      </c>
      <c r="E400" t="s">
        <v>549</v>
      </c>
      <c r="F400" t="s">
        <v>67</v>
      </c>
      <c r="G400" t="s">
        <v>17</v>
      </c>
      <c r="H400">
        <v>0</v>
      </c>
      <c r="I400" t="s">
        <v>18</v>
      </c>
      <c r="J400" t="s">
        <v>598</v>
      </c>
      <c r="K400" s="1">
        <v>43307</v>
      </c>
      <c r="L400">
        <v>7.21</v>
      </c>
      <c r="M400" t="s">
        <v>45</v>
      </c>
      <c r="N400" t="str">
        <f t="shared" si="12"/>
        <v>10000000</v>
      </c>
      <c r="O400" t="str">
        <f t="shared" si="13"/>
        <v>0</v>
      </c>
    </row>
    <row r="401" spans="1:15">
      <c r="A401" t="s">
        <v>688</v>
      </c>
      <c r="B401" t="s">
        <v>597</v>
      </c>
      <c r="C401">
        <v>4.3</v>
      </c>
      <c r="D401">
        <v>350154</v>
      </c>
      <c r="E401" t="s">
        <v>35</v>
      </c>
      <c r="F401" t="s">
        <v>67</v>
      </c>
      <c r="G401" t="s">
        <v>17</v>
      </c>
      <c r="H401">
        <v>0</v>
      </c>
      <c r="I401" t="s">
        <v>18</v>
      </c>
      <c r="J401" t="s">
        <v>598</v>
      </c>
      <c r="K401" s="1">
        <v>43310</v>
      </c>
      <c r="L401" t="s">
        <v>35</v>
      </c>
      <c r="M401" t="s">
        <v>35</v>
      </c>
      <c r="N401" t="str">
        <f t="shared" si="12"/>
        <v>10000000</v>
      </c>
      <c r="O401" t="str">
        <f t="shared" si="13"/>
        <v>0</v>
      </c>
    </row>
    <row r="402" spans="1:15">
      <c r="A402" t="s">
        <v>689</v>
      </c>
      <c r="B402" t="s">
        <v>597</v>
      </c>
      <c r="C402">
        <v>4.5</v>
      </c>
      <c r="D402">
        <v>349384</v>
      </c>
      <c r="E402" t="s">
        <v>300</v>
      </c>
      <c r="F402" t="s">
        <v>67</v>
      </c>
      <c r="G402" t="s">
        <v>17</v>
      </c>
      <c r="H402">
        <v>0</v>
      </c>
      <c r="I402" t="s">
        <v>18</v>
      </c>
      <c r="J402" t="s">
        <v>598</v>
      </c>
      <c r="K402" s="1">
        <v>43305</v>
      </c>
      <c r="L402">
        <v>3.47</v>
      </c>
      <c r="M402" t="s">
        <v>21</v>
      </c>
      <c r="N402" t="str">
        <f t="shared" si="12"/>
        <v>10000000</v>
      </c>
      <c r="O402" t="str">
        <f t="shared" si="13"/>
        <v>0</v>
      </c>
    </row>
    <row r="403" spans="1:15">
      <c r="A403" t="s">
        <v>690</v>
      </c>
      <c r="B403" t="s">
        <v>597</v>
      </c>
      <c r="C403">
        <v>4.3</v>
      </c>
      <c r="D403">
        <v>346982</v>
      </c>
      <c r="E403" t="s">
        <v>35</v>
      </c>
      <c r="F403" t="s">
        <v>67</v>
      </c>
      <c r="G403" t="s">
        <v>17</v>
      </c>
      <c r="H403">
        <v>0</v>
      </c>
      <c r="I403" t="s">
        <v>18</v>
      </c>
      <c r="J403" t="s">
        <v>598</v>
      </c>
      <c r="K403" s="1">
        <v>43123</v>
      </c>
      <c r="L403" t="s">
        <v>35</v>
      </c>
      <c r="M403" t="s">
        <v>60</v>
      </c>
      <c r="N403" t="str">
        <f t="shared" si="12"/>
        <v>10000000</v>
      </c>
      <c r="O403" t="str">
        <f t="shared" si="13"/>
        <v>0</v>
      </c>
    </row>
    <row r="404" spans="1:15">
      <c r="A404" t="s">
        <v>691</v>
      </c>
      <c r="B404" t="s">
        <v>597</v>
      </c>
      <c r="C404">
        <v>4.2</v>
      </c>
      <c r="D404">
        <v>244863</v>
      </c>
      <c r="E404" t="s">
        <v>35</v>
      </c>
      <c r="F404" t="s">
        <v>67</v>
      </c>
      <c r="G404" t="s">
        <v>17</v>
      </c>
      <c r="H404">
        <v>0</v>
      </c>
      <c r="I404" t="s">
        <v>18</v>
      </c>
      <c r="J404" t="s">
        <v>598</v>
      </c>
      <c r="K404" s="1">
        <v>43249</v>
      </c>
      <c r="L404" t="s">
        <v>35</v>
      </c>
      <c r="M404" t="s">
        <v>35</v>
      </c>
      <c r="N404" t="str">
        <f t="shared" si="12"/>
        <v>10000000</v>
      </c>
      <c r="O404" t="str">
        <f t="shared" si="13"/>
        <v>0</v>
      </c>
    </row>
    <row r="405" spans="1:15">
      <c r="A405" t="s">
        <v>692</v>
      </c>
      <c r="B405" t="s">
        <v>597</v>
      </c>
      <c r="C405">
        <v>4.2</v>
      </c>
      <c r="D405">
        <v>10790289</v>
      </c>
      <c r="E405" t="s">
        <v>35</v>
      </c>
      <c r="F405" t="s">
        <v>608</v>
      </c>
      <c r="G405" t="s">
        <v>17</v>
      </c>
      <c r="H405">
        <v>0</v>
      </c>
      <c r="I405" t="s">
        <v>18</v>
      </c>
      <c r="J405" t="s">
        <v>598</v>
      </c>
      <c r="K405" s="1">
        <v>43307</v>
      </c>
      <c r="L405" t="s">
        <v>35</v>
      </c>
      <c r="M405" t="s">
        <v>35</v>
      </c>
      <c r="N405" t="str">
        <f t="shared" si="12"/>
        <v>500000000</v>
      </c>
      <c r="O405" t="str">
        <f t="shared" si="13"/>
        <v>0</v>
      </c>
    </row>
    <row r="406" spans="1:15">
      <c r="A406" t="s">
        <v>693</v>
      </c>
      <c r="B406" t="s">
        <v>597</v>
      </c>
      <c r="C406">
        <v>4.5</v>
      </c>
      <c r="D406">
        <v>330761</v>
      </c>
      <c r="E406" t="s">
        <v>35</v>
      </c>
      <c r="F406" t="s">
        <v>67</v>
      </c>
      <c r="G406" t="s">
        <v>17</v>
      </c>
      <c r="H406">
        <v>0</v>
      </c>
      <c r="I406" t="s">
        <v>18</v>
      </c>
      <c r="J406" t="s">
        <v>598</v>
      </c>
      <c r="K406" s="1">
        <v>43284</v>
      </c>
      <c r="L406" t="s">
        <v>35</v>
      </c>
      <c r="M406" t="s">
        <v>35</v>
      </c>
      <c r="N406" t="str">
        <f t="shared" si="12"/>
        <v>10000000</v>
      </c>
      <c r="O406" t="str">
        <f t="shared" si="13"/>
        <v>0</v>
      </c>
    </row>
    <row r="407" spans="1:15">
      <c r="A407" t="s">
        <v>694</v>
      </c>
      <c r="B407" t="s">
        <v>597</v>
      </c>
      <c r="C407">
        <v>4.3</v>
      </c>
      <c r="D407">
        <v>37320</v>
      </c>
      <c r="E407" t="s">
        <v>695</v>
      </c>
      <c r="F407" t="s">
        <v>49</v>
      </c>
      <c r="G407" t="s">
        <v>17</v>
      </c>
      <c r="H407">
        <v>0</v>
      </c>
      <c r="I407" t="s">
        <v>18</v>
      </c>
      <c r="J407" t="s">
        <v>598</v>
      </c>
      <c r="K407" s="1">
        <v>43311</v>
      </c>
      <c r="L407" t="s">
        <v>696</v>
      </c>
      <c r="M407" t="s">
        <v>21</v>
      </c>
      <c r="N407" t="str">
        <f t="shared" si="12"/>
        <v>1000000</v>
      </c>
      <c r="O407" t="str">
        <f t="shared" si="13"/>
        <v>0</v>
      </c>
    </row>
    <row r="408" spans="1:15">
      <c r="A408" t="s">
        <v>697</v>
      </c>
      <c r="B408" t="s">
        <v>597</v>
      </c>
      <c r="C408">
        <v>4.3</v>
      </c>
      <c r="D408">
        <v>12842860</v>
      </c>
      <c r="E408" t="s">
        <v>35</v>
      </c>
      <c r="F408" t="s">
        <v>314</v>
      </c>
      <c r="G408" t="s">
        <v>17</v>
      </c>
      <c r="H408">
        <v>0</v>
      </c>
      <c r="I408" t="s">
        <v>18</v>
      </c>
      <c r="J408" t="s">
        <v>598</v>
      </c>
      <c r="K408" s="1">
        <v>43314</v>
      </c>
      <c r="L408" t="s">
        <v>35</v>
      </c>
      <c r="M408" t="s">
        <v>21</v>
      </c>
      <c r="N408" t="str">
        <f t="shared" si="12"/>
        <v>100000000</v>
      </c>
      <c r="O408" t="str">
        <f t="shared" si="13"/>
        <v>0</v>
      </c>
    </row>
    <row r="409" spans="1:15">
      <c r="A409" t="s">
        <v>698</v>
      </c>
      <c r="B409" t="s">
        <v>597</v>
      </c>
      <c r="C409">
        <v>4.3</v>
      </c>
      <c r="D409">
        <v>2546527</v>
      </c>
      <c r="E409" t="s">
        <v>35</v>
      </c>
      <c r="F409" t="s">
        <v>314</v>
      </c>
      <c r="G409" t="s">
        <v>17</v>
      </c>
      <c r="H409">
        <v>0</v>
      </c>
      <c r="I409" t="s">
        <v>18</v>
      </c>
      <c r="J409" t="s">
        <v>598</v>
      </c>
      <c r="K409" s="1">
        <v>43315</v>
      </c>
      <c r="L409" t="s">
        <v>35</v>
      </c>
      <c r="M409" t="s">
        <v>35</v>
      </c>
      <c r="N409" t="str">
        <f t="shared" si="12"/>
        <v>100000000</v>
      </c>
      <c r="O409" t="str">
        <f t="shared" si="13"/>
        <v>0</v>
      </c>
    </row>
    <row r="410" spans="1:15">
      <c r="A410" t="s">
        <v>639</v>
      </c>
      <c r="B410" t="s">
        <v>597</v>
      </c>
      <c r="C410">
        <v>4.4000000000000004</v>
      </c>
      <c r="D410">
        <v>36893</v>
      </c>
      <c r="E410" t="s">
        <v>375</v>
      </c>
      <c r="F410" t="s">
        <v>49</v>
      </c>
      <c r="G410" t="s">
        <v>17</v>
      </c>
      <c r="H410">
        <v>0</v>
      </c>
      <c r="I410" t="s">
        <v>18</v>
      </c>
      <c r="J410" t="s">
        <v>598</v>
      </c>
      <c r="K410" s="1">
        <v>43287</v>
      </c>
      <c r="L410">
        <v>5.2</v>
      </c>
      <c r="M410" t="s">
        <v>192</v>
      </c>
      <c r="N410" t="str">
        <f t="shared" si="12"/>
        <v>1000000</v>
      </c>
      <c r="O410" t="str">
        <f t="shared" si="13"/>
        <v>0</v>
      </c>
    </row>
    <row r="411" spans="1:15">
      <c r="A411" t="s">
        <v>699</v>
      </c>
      <c r="B411" t="s">
        <v>597</v>
      </c>
      <c r="C411">
        <v>4.2</v>
      </c>
      <c r="D411">
        <v>15880</v>
      </c>
      <c r="E411" t="s">
        <v>207</v>
      </c>
      <c r="F411" t="s">
        <v>49</v>
      </c>
      <c r="G411" t="s">
        <v>17</v>
      </c>
      <c r="H411">
        <v>0</v>
      </c>
      <c r="I411" t="s">
        <v>18</v>
      </c>
      <c r="J411" t="s">
        <v>598</v>
      </c>
      <c r="K411" s="1">
        <v>43315</v>
      </c>
      <c r="L411" t="s">
        <v>700</v>
      </c>
      <c r="M411" t="s">
        <v>64</v>
      </c>
      <c r="N411" t="str">
        <f t="shared" si="12"/>
        <v>1000000</v>
      </c>
      <c r="O411" t="str">
        <f t="shared" si="13"/>
        <v>0</v>
      </c>
    </row>
    <row r="412" spans="1:15">
      <c r="A412" t="s">
        <v>690</v>
      </c>
      <c r="B412" t="s">
        <v>597</v>
      </c>
      <c r="C412">
        <v>4.3</v>
      </c>
      <c r="D412">
        <v>346980</v>
      </c>
      <c r="E412" t="s">
        <v>35</v>
      </c>
      <c r="F412" t="s">
        <v>67</v>
      </c>
      <c r="G412" t="s">
        <v>17</v>
      </c>
      <c r="H412">
        <v>0</v>
      </c>
      <c r="I412" t="s">
        <v>18</v>
      </c>
      <c r="J412" t="s">
        <v>598</v>
      </c>
      <c r="K412" s="1">
        <v>43123</v>
      </c>
      <c r="L412" t="s">
        <v>35</v>
      </c>
      <c r="M412" t="s">
        <v>60</v>
      </c>
      <c r="N412" t="str">
        <f t="shared" si="12"/>
        <v>10000000</v>
      </c>
      <c r="O412" t="str">
        <f t="shared" si="13"/>
        <v>0</v>
      </c>
    </row>
    <row r="413" spans="1:15">
      <c r="A413" t="s">
        <v>602</v>
      </c>
      <c r="B413" t="s">
        <v>597</v>
      </c>
      <c r="C413">
        <v>4.3</v>
      </c>
      <c r="D413">
        <v>9643041</v>
      </c>
      <c r="E413" t="s">
        <v>35</v>
      </c>
      <c r="F413" t="s">
        <v>336</v>
      </c>
      <c r="G413" t="s">
        <v>17</v>
      </c>
      <c r="H413">
        <v>0</v>
      </c>
      <c r="I413" t="s">
        <v>18</v>
      </c>
      <c r="J413" t="s">
        <v>598</v>
      </c>
      <c r="K413" s="1">
        <v>43313</v>
      </c>
      <c r="L413" t="s">
        <v>35</v>
      </c>
      <c r="M413" t="s">
        <v>35</v>
      </c>
      <c r="N413" t="str">
        <f t="shared" si="12"/>
        <v>1000000000</v>
      </c>
      <c r="O413" t="str">
        <f t="shared" si="13"/>
        <v>0</v>
      </c>
    </row>
    <row r="414" spans="1:15">
      <c r="A414" t="s">
        <v>612</v>
      </c>
      <c r="B414" t="s">
        <v>597</v>
      </c>
      <c r="C414">
        <v>4.4000000000000004</v>
      </c>
      <c r="D414">
        <v>3075118</v>
      </c>
      <c r="E414" t="s">
        <v>35</v>
      </c>
      <c r="F414" t="s">
        <v>314</v>
      </c>
      <c r="G414" t="s">
        <v>17</v>
      </c>
      <c r="H414">
        <v>0</v>
      </c>
      <c r="I414" t="s">
        <v>18</v>
      </c>
      <c r="J414" t="s">
        <v>598</v>
      </c>
      <c r="K414" s="1">
        <v>43291</v>
      </c>
      <c r="L414" t="s">
        <v>35</v>
      </c>
      <c r="M414" t="s">
        <v>35</v>
      </c>
      <c r="N414" t="str">
        <f t="shared" si="12"/>
        <v>100000000</v>
      </c>
      <c r="O414" t="str">
        <f t="shared" si="13"/>
        <v>0</v>
      </c>
    </row>
    <row r="415" spans="1:15">
      <c r="A415" t="s">
        <v>701</v>
      </c>
      <c r="B415" t="s">
        <v>597</v>
      </c>
      <c r="C415">
        <v>4.5999999999999996</v>
      </c>
      <c r="D415">
        <v>2264916</v>
      </c>
      <c r="E415" t="s">
        <v>104</v>
      </c>
      <c r="F415" t="s">
        <v>33</v>
      </c>
      <c r="G415" t="s">
        <v>17</v>
      </c>
      <c r="H415">
        <v>0</v>
      </c>
      <c r="I415" t="s">
        <v>18</v>
      </c>
      <c r="J415" t="s">
        <v>598</v>
      </c>
      <c r="K415" s="1">
        <v>43312</v>
      </c>
      <c r="L415" t="s">
        <v>702</v>
      </c>
      <c r="M415" t="s">
        <v>64</v>
      </c>
      <c r="N415" t="str">
        <f t="shared" si="12"/>
        <v>50000000</v>
      </c>
      <c r="O415" t="str">
        <f t="shared" si="13"/>
        <v>0</v>
      </c>
    </row>
    <row r="416" spans="1:15">
      <c r="A416" t="s">
        <v>660</v>
      </c>
      <c r="B416" t="s">
        <v>597</v>
      </c>
      <c r="C416">
        <v>4.3</v>
      </c>
      <c r="D416">
        <v>541389</v>
      </c>
      <c r="E416" t="s">
        <v>35</v>
      </c>
      <c r="F416" t="s">
        <v>67</v>
      </c>
      <c r="G416" t="s">
        <v>17</v>
      </c>
      <c r="H416">
        <v>0</v>
      </c>
      <c r="I416" t="s">
        <v>18</v>
      </c>
      <c r="J416" t="s">
        <v>598</v>
      </c>
      <c r="K416" s="1">
        <v>43290</v>
      </c>
      <c r="L416" t="s">
        <v>661</v>
      </c>
      <c r="M416" t="s">
        <v>60</v>
      </c>
      <c r="N416" t="str">
        <f t="shared" si="12"/>
        <v>10000000</v>
      </c>
      <c r="O416" t="str">
        <f t="shared" si="13"/>
        <v>0</v>
      </c>
    </row>
    <row r="417" spans="1:15">
      <c r="A417" t="s">
        <v>635</v>
      </c>
      <c r="B417" t="s">
        <v>597</v>
      </c>
      <c r="C417">
        <v>4.4000000000000004</v>
      </c>
      <c r="D417">
        <v>2473693</v>
      </c>
      <c r="E417" t="s">
        <v>35</v>
      </c>
      <c r="F417" t="s">
        <v>314</v>
      </c>
      <c r="G417" t="s">
        <v>17</v>
      </c>
      <c r="H417">
        <v>0</v>
      </c>
      <c r="I417" t="s">
        <v>18</v>
      </c>
      <c r="J417" t="s">
        <v>598</v>
      </c>
      <c r="K417" s="1">
        <v>43312</v>
      </c>
      <c r="L417" t="s">
        <v>636</v>
      </c>
      <c r="M417" t="s">
        <v>35</v>
      </c>
      <c r="N417" t="str">
        <f t="shared" si="12"/>
        <v>100000000</v>
      </c>
      <c r="O417" t="str">
        <f t="shared" si="13"/>
        <v>0</v>
      </c>
    </row>
    <row r="418" spans="1:15">
      <c r="A418" t="s">
        <v>703</v>
      </c>
      <c r="B418" t="s">
        <v>597</v>
      </c>
      <c r="C418">
        <v>4.2</v>
      </c>
      <c r="D418">
        <v>42925</v>
      </c>
      <c r="E418" t="s">
        <v>38</v>
      </c>
      <c r="F418" t="s">
        <v>49</v>
      </c>
      <c r="G418" t="s">
        <v>17</v>
      </c>
      <c r="H418">
        <v>0</v>
      </c>
      <c r="I418" t="s">
        <v>18</v>
      </c>
      <c r="J418" t="s">
        <v>598</v>
      </c>
      <c r="K418" s="1">
        <v>42974</v>
      </c>
      <c r="L418">
        <v>6.1</v>
      </c>
      <c r="M418" t="s">
        <v>45</v>
      </c>
      <c r="N418" t="str">
        <f t="shared" si="12"/>
        <v>1000000</v>
      </c>
      <c r="O418" t="str">
        <f t="shared" si="13"/>
        <v>0</v>
      </c>
    </row>
    <row r="419" spans="1:15">
      <c r="A419" t="s">
        <v>627</v>
      </c>
      <c r="B419" t="s">
        <v>597</v>
      </c>
      <c r="C419">
        <v>4.5</v>
      </c>
      <c r="D419">
        <v>5150471</v>
      </c>
      <c r="E419" t="s">
        <v>35</v>
      </c>
      <c r="F419" t="s">
        <v>314</v>
      </c>
      <c r="G419" t="s">
        <v>17</v>
      </c>
      <c r="H419">
        <v>0</v>
      </c>
      <c r="I419" t="s">
        <v>18</v>
      </c>
      <c r="J419" t="s">
        <v>598</v>
      </c>
      <c r="K419" s="1">
        <v>43300</v>
      </c>
      <c r="L419" t="s">
        <v>35</v>
      </c>
      <c r="M419" t="s">
        <v>35</v>
      </c>
      <c r="N419" t="str">
        <f t="shared" si="12"/>
        <v>100000000</v>
      </c>
      <c r="O419" t="str">
        <f t="shared" si="13"/>
        <v>0</v>
      </c>
    </row>
    <row r="420" spans="1:15">
      <c r="A420" t="s">
        <v>704</v>
      </c>
      <c r="B420" t="s">
        <v>597</v>
      </c>
      <c r="C420">
        <v>4.5</v>
      </c>
      <c r="D420">
        <v>2511130</v>
      </c>
      <c r="E420" t="s">
        <v>35</v>
      </c>
      <c r="F420" t="s">
        <v>33</v>
      </c>
      <c r="G420" t="s">
        <v>17</v>
      </c>
      <c r="H420">
        <v>0</v>
      </c>
      <c r="I420" t="s">
        <v>18</v>
      </c>
      <c r="J420" t="s">
        <v>598</v>
      </c>
      <c r="K420" s="1">
        <v>43283</v>
      </c>
      <c r="L420" t="s">
        <v>35</v>
      </c>
      <c r="M420" t="s">
        <v>35</v>
      </c>
      <c r="N420" t="str">
        <f t="shared" si="12"/>
        <v>50000000</v>
      </c>
      <c r="O420" t="str">
        <f t="shared" si="13"/>
        <v>0</v>
      </c>
    </row>
    <row r="421" spans="1:15">
      <c r="A421" t="s">
        <v>650</v>
      </c>
      <c r="B421" t="s">
        <v>597</v>
      </c>
      <c r="C421">
        <v>4.4000000000000004</v>
      </c>
      <c r="D421">
        <v>3648480</v>
      </c>
      <c r="E421" t="s">
        <v>571</v>
      </c>
      <c r="F421" t="s">
        <v>314</v>
      </c>
      <c r="G421" t="s">
        <v>17</v>
      </c>
      <c r="H421">
        <v>0</v>
      </c>
      <c r="I421" t="s">
        <v>34</v>
      </c>
      <c r="J421" t="s">
        <v>598</v>
      </c>
      <c r="K421" s="1">
        <v>43299</v>
      </c>
      <c r="L421" t="s">
        <v>651</v>
      </c>
      <c r="M421" t="s">
        <v>64</v>
      </c>
      <c r="N421" t="str">
        <f t="shared" si="12"/>
        <v>100000000</v>
      </c>
      <c r="O421" t="str">
        <f t="shared" si="13"/>
        <v>0</v>
      </c>
    </row>
    <row r="422" spans="1:15">
      <c r="A422" t="s">
        <v>668</v>
      </c>
      <c r="B422" t="s">
        <v>597</v>
      </c>
      <c r="C422">
        <v>4.5</v>
      </c>
      <c r="D422">
        <v>17714850</v>
      </c>
      <c r="E422" t="s">
        <v>576</v>
      </c>
      <c r="F422" t="s">
        <v>608</v>
      </c>
      <c r="G422" t="s">
        <v>17</v>
      </c>
      <c r="H422">
        <v>0</v>
      </c>
      <c r="I422" t="s">
        <v>34</v>
      </c>
      <c r="J422" t="s">
        <v>598</v>
      </c>
      <c r="K422" s="1">
        <v>43314</v>
      </c>
      <c r="L422" t="s">
        <v>669</v>
      </c>
      <c r="M422" t="s">
        <v>64</v>
      </c>
      <c r="N422" t="str">
        <f t="shared" si="12"/>
        <v>500000000</v>
      </c>
      <c r="O422" t="str">
        <f t="shared" si="13"/>
        <v>0</v>
      </c>
    </row>
    <row r="423" spans="1:15">
      <c r="A423" t="s">
        <v>705</v>
      </c>
      <c r="B423" t="s">
        <v>597</v>
      </c>
      <c r="C423">
        <v>4.0999999999999996</v>
      </c>
      <c r="D423">
        <v>13100</v>
      </c>
      <c r="E423" t="s">
        <v>238</v>
      </c>
      <c r="F423" t="s">
        <v>49</v>
      </c>
      <c r="G423" t="s">
        <v>17</v>
      </c>
      <c r="H423">
        <v>0</v>
      </c>
      <c r="I423" t="s">
        <v>18</v>
      </c>
      <c r="J423" t="s">
        <v>598</v>
      </c>
      <c r="K423" s="1">
        <v>43179</v>
      </c>
      <c r="L423" t="s">
        <v>706</v>
      </c>
      <c r="M423" t="s">
        <v>21</v>
      </c>
      <c r="N423" t="str">
        <f t="shared" si="12"/>
        <v>1000000</v>
      </c>
      <c r="O423" t="str">
        <f t="shared" si="13"/>
        <v>0</v>
      </c>
    </row>
    <row r="424" spans="1:15">
      <c r="A424" t="s">
        <v>707</v>
      </c>
      <c r="B424" t="s">
        <v>597</v>
      </c>
      <c r="C424">
        <v>4.2</v>
      </c>
      <c r="D424">
        <v>27156</v>
      </c>
      <c r="E424" t="s">
        <v>35</v>
      </c>
      <c r="F424" t="s">
        <v>49</v>
      </c>
      <c r="G424" t="s">
        <v>17</v>
      </c>
      <c r="H424">
        <v>0</v>
      </c>
      <c r="I424" t="s">
        <v>18</v>
      </c>
      <c r="J424" t="s">
        <v>598</v>
      </c>
      <c r="K424" s="1">
        <v>43251</v>
      </c>
      <c r="L424" t="s">
        <v>35</v>
      </c>
      <c r="M424" t="s">
        <v>35</v>
      </c>
      <c r="N424" t="str">
        <f t="shared" si="12"/>
        <v>1000000</v>
      </c>
      <c r="O424" t="str">
        <f t="shared" si="13"/>
        <v>0</v>
      </c>
    </row>
    <row r="425" spans="1:15">
      <c r="A425" t="s">
        <v>708</v>
      </c>
      <c r="B425" t="s">
        <v>597</v>
      </c>
      <c r="C425">
        <v>4.0999999999999996</v>
      </c>
      <c r="D425">
        <v>55098</v>
      </c>
      <c r="E425" t="s">
        <v>551</v>
      </c>
      <c r="F425" t="s">
        <v>49</v>
      </c>
      <c r="G425" t="s">
        <v>17</v>
      </c>
      <c r="H425">
        <v>0</v>
      </c>
      <c r="I425" t="s">
        <v>18</v>
      </c>
      <c r="J425" t="s">
        <v>598</v>
      </c>
      <c r="K425" s="1">
        <v>43271</v>
      </c>
      <c r="L425">
        <v>2.2000000000000002</v>
      </c>
      <c r="M425" t="s">
        <v>64</v>
      </c>
      <c r="N425" t="str">
        <f t="shared" si="12"/>
        <v>1000000</v>
      </c>
      <c r="O425" t="str">
        <f t="shared" si="13"/>
        <v>0</v>
      </c>
    </row>
    <row r="426" spans="1:15">
      <c r="A426" t="s">
        <v>709</v>
      </c>
      <c r="B426" t="s">
        <v>597</v>
      </c>
      <c r="C426">
        <v>4.3</v>
      </c>
      <c r="D426">
        <v>1133501</v>
      </c>
      <c r="E426" t="s">
        <v>553</v>
      </c>
      <c r="F426" t="s">
        <v>67</v>
      </c>
      <c r="G426" t="s">
        <v>17</v>
      </c>
      <c r="H426">
        <v>0</v>
      </c>
      <c r="I426" t="s">
        <v>18</v>
      </c>
      <c r="J426" t="s">
        <v>598</v>
      </c>
      <c r="K426" s="1">
        <v>42461</v>
      </c>
      <c r="L426" t="s">
        <v>710</v>
      </c>
      <c r="M426" t="s">
        <v>64</v>
      </c>
      <c r="N426" t="str">
        <f t="shared" si="12"/>
        <v>10000000</v>
      </c>
      <c r="O426" t="str">
        <f t="shared" si="13"/>
        <v>0</v>
      </c>
    </row>
    <row r="427" spans="1:15">
      <c r="A427" t="s">
        <v>711</v>
      </c>
      <c r="B427" t="s">
        <v>597</v>
      </c>
      <c r="C427">
        <v>4.0999999999999996</v>
      </c>
      <c r="D427">
        <v>12578</v>
      </c>
      <c r="E427" t="s">
        <v>378</v>
      </c>
      <c r="F427" t="s">
        <v>24</v>
      </c>
      <c r="G427" t="s">
        <v>17</v>
      </c>
      <c r="H427">
        <v>0</v>
      </c>
      <c r="I427" t="s">
        <v>18</v>
      </c>
      <c r="J427" t="s">
        <v>598</v>
      </c>
      <c r="K427" s="1">
        <v>42926</v>
      </c>
      <c r="L427" t="s">
        <v>712</v>
      </c>
      <c r="M427" t="s">
        <v>64</v>
      </c>
      <c r="N427" t="str">
        <f t="shared" si="12"/>
        <v>500000</v>
      </c>
      <c r="O427" t="str">
        <f t="shared" si="13"/>
        <v>0</v>
      </c>
    </row>
    <row r="428" spans="1:15">
      <c r="A428" t="s">
        <v>713</v>
      </c>
      <c r="B428" t="s">
        <v>597</v>
      </c>
      <c r="C428">
        <v>4.2</v>
      </c>
      <c r="D428">
        <v>10965</v>
      </c>
      <c r="E428" t="s">
        <v>378</v>
      </c>
      <c r="F428" t="s">
        <v>24</v>
      </c>
      <c r="G428" t="s">
        <v>17</v>
      </c>
      <c r="H428">
        <v>0</v>
      </c>
      <c r="I428" t="s">
        <v>18</v>
      </c>
      <c r="J428" t="s">
        <v>598</v>
      </c>
      <c r="K428" s="1">
        <v>42037</v>
      </c>
      <c r="L428">
        <v>2</v>
      </c>
      <c r="M428" t="s">
        <v>54</v>
      </c>
      <c r="N428" t="str">
        <f t="shared" si="12"/>
        <v>500000</v>
      </c>
      <c r="O428" t="str">
        <f t="shared" si="13"/>
        <v>0</v>
      </c>
    </row>
    <row r="429" spans="1:15">
      <c r="A429" t="s">
        <v>714</v>
      </c>
      <c r="B429" t="s">
        <v>597</v>
      </c>
      <c r="C429">
        <v>4</v>
      </c>
      <c r="D429">
        <v>18247</v>
      </c>
      <c r="E429" t="s">
        <v>35</v>
      </c>
      <c r="F429" t="s">
        <v>39</v>
      </c>
      <c r="G429" t="s">
        <v>477</v>
      </c>
      <c r="H429" s="2">
        <v>3.99</v>
      </c>
      <c r="I429" t="s">
        <v>18</v>
      </c>
      <c r="J429" t="s">
        <v>598</v>
      </c>
      <c r="K429" s="1">
        <v>43286</v>
      </c>
      <c r="L429" t="s">
        <v>661</v>
      </c>
      <c r="M429" t="s">
        <v>60</v>
      </c>
      <c r="N429" t="str">
        <f t="shared" si="12"/>
        <v>100000</v>
      </c>
      <c r="O429" t="str">
        <f t="shared" si="13"/>
        <v>3.99</v>
      </c>
    </row>
    <row r="430" spans="1:15">
      <c r="A430" t="s">
        <v>715</v>
      </c>
      <c r="B430" t="s">
        <v>597</v>
      </c>
      <c r="C430">
        <v>4.2</v>
      </c>
      <c r="D430">
        <v>190613</v>
      </c>
      <c r="E430" t="s">
        <v>114</v>
      </c>
      <c r="F430" t="s">
        <v>67</v>
      </c>
      <c r="G430" t="s">
        <v>17</v>
      </c>
      <c r="H430">
        <v>0</v>
      </c>
      <c r="I430" t="s">
        <v>18</v>
      </c>
      <c r="J430" t="s">
        <v>598</v>
      </c>
      <c r="K430" s="1">
        <v>43312</v>
      </c>
      <c r="L430" t="s">
        <v>716</v>
      </c>
      <c r="M430" t="s">
        <v>21</v>
      </c>
      <c r="N430" t="str">
        <f t="shared" si="12"/>
        <v>10000000</v>
      </c>
      <c r="O430" t="str">
        <f t="shared" si="13"/>
        <v>0</v>
      </c>
    </row>
    <row r="431" spans="1:15">
      <c r="A431" t="s">
        <v>717</v>
      </c>
      <c r="B431" t="s">
        <v>597</v>
      </c>
      <c r="C431">
        <v>4.2</v>
      </c>
      <c r="D431">
        <v>125232</v>
      </c>
      <c r="E431" t="s">
        <v>74</v>
      </c>
      <c r="F431" t="s">
        <v>67</v>
      </c>
      <c r="G431" t="s">
        <v>17</v>
      </c>
      <c r="H431">
        <v>0</v>
      </c>
      <c r="I431" t="s">
        <v>18</v>
      </c>
      <c r="J431" t="s">
        <v>598</v>
      </c>
      <c r="K431" s="1">
        <v>42799</v>
      </c>
      <c r="L431">
        <v>196</v>
      </c>
      <c r="M431" t="s">
        <v>364</v>
      </c>
      <c r="N431" t="str">
        <f t="shared" si="12"/>
        <v>10000000</v>
      </c>
      <c r="O431" t="str">
        <f t="shared" si="13"/>
        <v>0</v>
      </c>
    </row>
    <row r="432" spans="1:15">
      <c r="A432" t="s">
        <v>680</v>
      </c>
      <c r="B432" t="s">
        <v>597</v>
      </c>
      <c r="C432">
        <v>4.2</v>
      </c>
      <c r="D432">
        <v>83239</v>
      </c>
      <c r="E432" t="s">
        <v>23</v>
      </c>
      <c r="F432" t="s">
        <v>29</v>
      </c>
      <c r="G432" t="s">
        <v>17</v>
      </c>
      <c r="H432">
        <v>0</v>
      </c>
      <c r="I432" t="s">
        <v>18</v>
      </c>
      <c r="J432" t="s">
        <v>598</v>
      </c>
      <c r="K432" s="1">
        <v>43209</v>
      </c>
      <c r="L432" t="s">
        <v>681</v>
      </c>
      <c r="M432" t="s">
        <v>64</v>
      </c>
      <c r="N432" t="str">
        <f t="shared" si="12"/>
        <v>5000000</v>
      </c>
      <c r="O432" t="str">
        <f t="shared" si="13"/>
        <v>0</v>
      </c>
    </row>
    <row r="433" spans="1:15">
      <c r="A433" t="s">
        <v>607</v>
      </c>
      <c r="B433" t="s">
        <v>597</v>
      </c>
      <c r="C433">
        <v>4.3</v>
      </c>
      <c r="D433">
        <v>11334973</v>
      </c>
      <c r="E433" t="s">
        <v>35</v>
      </c>
      <c r="F433" t="s">
        <v>608</v>
      </c>
      <c r="G433" t="s">
        <v>17</v>
      </c>
      <c r="H433">
        <v>0</v>
      </c>
      <c r="I433" t="s">
        <v>18</v>
      </c>
      <c r="J433" t="s">
        <v>598</v>
      </c>
      <c r="K433" s="1">
        <v>43299</v>
      </c>
      <c r="L433" t="s">
        <v>35</v>
      </c>
      <c r="M433" t="s">
        <v>35</v>
      </c>
      <c r="N433" t="str">
        <f t="shared" si="12"/>
        <v>500000000</v>
      </c>
      <c r="O433" t="str">
        <f t="shared" si="13"/>
        <v>0</v>
      </c>
    </row>
    <row r="434" spans="1:15">
      <c r="A434" t="s">
        <v>718</v>
      </c>
      <c r="B434" t="s">
        <v>597</v>
      </c>
      <c r="C434">
        <v>4.3</v>
      </c>
      <c r="D434">
        <v>72065</v>
      </c>
      <c r="E434" t="s">
        <v>340</v>
      </c>
      <c r="F434" t="s">
        <v>49</v>
      </c>
      <c r="G434" t="s">
        <v>17</v>
      </c>
      <c r="H434">
        <v>0</v>
      </c>
      <c r="I434" t="s">
        <v>18</v>
      </c>
      <c r="J434" t="s">
        <v>598</v>
      </c>
      <c r="K434" s="1">
        <v>43208</v>
      </c>
      <c r="L434" t="s">
        <v>719</v>
      </c>
      <c r="M434" t="s">
        <v>64</v>
      </c>
      <c r="N434" t="str">
        <f t="shared" si="12"/>
        <v>1000000</v>
      </c>
      <c r="O434" t="str">
        <f t="shared" si="13"/>
        <v>0</v>
      </c>
    </row>
    <row r="435" spans="1:15">
      <c r="A435" t="s">
        <v>720</v>
      </c>
      <c r="B435" t="s">
        <v>597</v>
      </c>
      <c r="C435">
        <v>4.4000000000000004</v>
      </c>
      <c r="D435">
        <v>27540</v>
      </c>
      <c r="E435" t="s">
        <v>283</v>
      </c>
      <c r="F435" t="s">
        <v>49</v>
      </c>
      <c r="G435" t="s">
        <v>17</v>
      </c>
      <c r="H435">
        <v>0</v>
      </c>
      <c r="I435" t="s">
        <v>18</v>
      </c>
      <c r="J435" t="s">
        <v>598</v>
      </c>
      <c r="K435" s="1">
        <v>43105</v>
      </c>
      <c r="L435" t="s">
        <v>721</v>
      </c>
      <c r="M435" t="s">
        <v>64</v>
      </c>
      <c r="N435" t="str">
        <f t="shared" si="12"/>
        <v>1000000</v>
      </c>
      <c r="O435" t="str">
        <f t="shared" si="13"/>
        <v>0</v>
      </c>
    </row>
    <row r="436" spans="1:15">
      <c r="A436" t="s">
        <v>722</v>
      </c>
      <c r="B436" t="s">
        <v>597</v>
      </c>
      <c r="C436">
        <v>4.2</v>
      </c>
      <c r="D436">
        <v>104990</v>
      </c>
      <c r="E436" t="s">
        <v>131</v>
      </c>
      <c r="F436" t="s">
        <v>29</v>
      </c>
      <c r="G436" t="s">
        <v>17</v>
      </c>
      <c r="H436">
        <v>0</v>
      </c>
      <c r="I436" t="s">
        <v>18</v>
      </c>
      <c r="J436" t="s">
        <v>598</v>
      </c>
      <c r="K436" s="1">
        <v>43235</v>
      </c>
      <c r="L436" t="s">
        <v>723</v>
      </c>
      <c r="M436" t="s">
        <v>21</v>
      </c>
      <c r="N436" t="str">
        <f t="shared" si="12"/>
        <v>5000000</v>
      </c>
      <c r="O436" t="str">
        <f t="shared" si="13"/>
        <v>0</v>
      </c>
    </row>
    <row r="437" spans="1:15">
      <c r="A437" t="s">
        <v>724</v>
      </c>
      <c r="B437" t="s">
        <v>597</v>
      </c>
      <c r="C437">
        <v>4.4000000000000004</v>
      </c>
      <c r="D437">
        <v>177703</v>
      </c>
      <c r="E437" t="s">
        <v>340</v>
      </c>
      <c r="F437" t="s">
        <v>67</v>
      </c>
      <c r="G437" t="s">
        <v>17</v>
      </c>
      <c r="H437">
        <v>0</v>
      </c>
      <c r="I437" t="s">
        <v>292</v>
      </c>
      <c r="J437" t="s">
        <v>598</v>
      </c>
      <c r="K437" s="1">
        <v>43306</v>
      </c>
      <c r="L437" t="s">
        <v>725</v>
      </c>
      <c r="M437" t="s">
        <v>192</v>
      </c>
      <c r="N437" t="str">
        <f t="shared" si="12"/>
        <v>10000000</v>
      </c>
      <c r="O437" t="str">
        <f t="shared" si="13"/>
        <v>0</v>
      </c>
    </row>
    <row r="438" spans="1:15">
      <c r="A438" t="s">
        <v>428</v>
      </c>
      <c r="B438" t="s">
        <v>597</v>
      </c>
      <c r="C438">
        <v>4.0999999999999996</v>
      </c>
      <c r="D438">
        <v>17529</v>
      </c>
      <c r="E438" t="s">
        <v>131</v>
      </c>
      <c r="F438" t="s">
        <v>49</v>
      </c>
      <c r="G438" t="s">
        <v>17</v>
      </c>
      <c r="H438">
        <v>0</v>
      </c>
      <c r="I438" t="s">
        <v>18</v>
      </c>
      <c r="J438" t="s">
        <v>598</v>
      </c>
      <c r="K438" s="1">
        <v>43307</v>
      </c>
      <c r="L438">
        <v>5.86</v>
      </c>
      <c r="M438" t="s">
        <v>21</v>
      </c>
      <c r="N438" t="str">
        <f t="shared" si="12"/>
        <v>1000000</v>
      </c>
      <c r="O438" t="str">
        <f t="shared" si="13"/>
        <v>0</v>
      </c>
    </row>
    <row r="439" spans="1:15">
      <c r="A439" t="s">
        <v>726</v>
      </c>
      <c r="B439" t="s">
        <v>597</v>
      </c>
      <c r="C439">
        <v>4.2</v>
      </c>
      <c r="D439">
        <v>177263</v>
      </c>
      <c r="E439" t="s">
        <v>340</v>
      </c>
      <c r="F439" t="s">
        <v>67</v>
      </c>
      <c r="G439" t="s">
        <v>17</v>
      </c>
      <c r="H439">
        <v>0</v>
      </c>
      <c r="I439" t="s">
        <v>292</v>
      </c>
      <c r="J439" t="s">
        <v>598</v>
      </c>
      <c r="K439" s="1">
        <v>43294</v>
      </c>
      <c r="L439" t="s">
        <v>727</v>
      </c>
      <c r="M439" t="s">
        <v>192</v>
      </c>
      <c r="N439" t="str">
        <f t="shared" si="12"/>
        <v>10000000</v>
      </c>
      <c r="O439" t="str">
        <f t="shared" si="13"/>
        <v>0</v>
      </c>
    </row>
    <row r="440" spans="1:15">
      <c r="A440" t="s">
        <v>728</v>
      </c>
      <c r="B440" t="s">
        <v>597</v>
      </c>
      <c r="C440">
        <v>4.8</v>
      </c>
      <c r="D440">
        <v>237468</v>
      </c>
      <c r="E440" t="s">
        <v>610</v>
      </c>
      <c r="F440" t="s">
        <v>49</v>
      </c>
      <c r="G440" t="s">
        <v>17</v>
      </c>
      <c r="H440">
        <v>0</v>
      </c>
      <c r="I440" t="s">
        <v>18</v>
      </c>
      <c r="J440" t="s">
        <v>598</v>
      </c>
      <c r="K440" s="1">
        <v>43307</v>
      </c>
      <c r="L440" t="s">
        <v>729</v>
      </c>
      <c r="M440" t="s">
        <v>64</v>
      </c>
      <c r="N440" t="str">
        <f t="shared" si="12"/>
        <v>1000000</v>
      </c>
      <c r="O440" t="str">
        <f t="shared" si="13"/>
        <v>0</v>
      </c>
    </row>
    <row r="441" spans="1:15">
      <c r="A441" t="s">
        <v>730</v>
      </c>
      <c r="B441" t="s">
        <v>597</v>
      </c>
      <c r="C441">
        <v>4.4000000000000004</v>
      </c>
      <c r="D441">
        <v>32254</v>
      </c>
      <c r="E441" t="s">
        <v>78</v>
      </c>
      <c r="F441" t="s">
        <v>49</v>
      </c>
      <c r="G441" t="s">
        <v>17</v>
      </c>
      <c r="H441">
        <v>0</v>
      </c>
      <c r="I441" t="s">
        <v>18</v>
      </c>
      <c r="J441" t="s">
        <v>598</v>
      </c>
      <c r="K441" s="1">
        <v>43073</v>
      </c>
      <c r="L441" t="s">
        <v>731</v>
      </c>
      <c r="M441" t="s">
        <v>364</v>
      </c>
      <c r="N441" t="str">
        <f t="shared" si="12"/>
        <v>1000000</v>
      </c>
      <c r="O441" t="str">
        <f t="shared" si="13"/>
        <v>0</v>
      </c>
    </row>
    <row r="442" spans="1:15">
      <c r="A442" t="s">
        <v>732</v>
      </c>
      <c r="B442" t="s">
        <v>597</v>
      </c>
      <c r="C442">
        <v>4.4000000000000004</v>
      </c>
      <c r="D442">
        <v>483565</v>
      </c>
      <c r="E442" t="s">
        <v>66</v>
      </c>
      <c r="F442" t="s">
        <v>67</v>
      </c>
      <c r="G442" t="s">
        <v>17</v>
      </c>
      <c r="H442">
        <v>0</v>
      </c>
      <c r="I442" t="s">
        <v>18</v>
      </c>
      <c r="J442" t="s">
        <v>598</v>
      </c>
      <c r="K442" s="1">
        <v>43310</v>
      </c>
      <c r="L442">
        <v>1.286</v>
      </c>
      <c r="M442" t="s">
        <v>60</v>
      </c>
      <c r="N442" t="str">
        <f t="shared" si="12"/>
        <v>10000000</v>
      </c>
      <c r="O442" t="str">
        <f t="shared" si="13"/>
        <v>0</v>
      </c>
    </row>
    <row r="443" spans="1:15">
      <c r="A443" t="s">
        <v>733</v>
      </c>
      <c r="B443" t="s">
        <v>597</v>
      </c>
      <c r="C443">
        <v>4.4000000000000004</v>
      </c>
      <c r="D443">
        <v>552441</v>
      </c>
      <c r="E443" t="s">
        <v>48</v>
      </c>
      <c r="F443" t="s">
        <v>67</v>
      </c>
      <c r="G443" t="s">
        <v>17</v>
      </c>
      <c r="H443">
        <v>0</v>
      </c>
      <c r="I443" t="s">
        <v>18</v>
      </c>
      <c r="J443" t="s">
        <v>598</v>
      </c>
      <c r="K443" s="1">
        <v>43313</v>
      </c>
      <c r="L443" t="s">
        <v>734</v>
      </c>
      <c r="M443" t="s">
        <v>60</v>
      </c>
      <c r="N443" t="str">
        <f t="shared" si="12"/>
        <v>10000000</v>
      </c>
      <c r="O443" t="str">
        <f t="shared" si="13"/>
        <v>0</v>
      </c>
    </row>
    <row r="444" spans="1:15">
      <c r="A444" t="s">
        <v>735</v>
      </c>
      <c r="B444" t="s">
        <v>597</v>
      </c>
      <c r="C444">
        <v>4</v>
      </c>
      <c r="D444">
        <v>60308</v>
      </c>
      <c r="E444" t="s">
        <v>35</v>
      </c>
      <c r="F444" t="s">
        <v>29</v>
      </c>
      <c r="G444" t="s">
        <v>17</v>
      </c>
      <c r="H444">
        <v>0</v>
      </c>
      <c r="I444" t="s">
        <v>18</v>
      </c>
      <c r="J444" t="s">
        <v>598</v>
      </c>
      <c r="K444" s="1">
        <v>43273</v>
      </c>
      <c r="L444" t="s">
        <v>35</v>
      </c>
      <c r="M444" t="s">
        <v>35</v>
      </c>
      <c r="N444" t="str">
        <f t="shared" si="12"/>
        <v>5000000</v>
      </c>
      <c r="O444" t="str">
        <f t="shared" si="13"/>
        <v>0</v>
      </c>
    </row>
    <row r="445" spans="1:15">
      <c r="A445" t="s">
        <v>736</v>
      </c>
      <c r="B445" t="s">
        <v>597</v>
      </c>
      <c r="C445">
        <v>4.5</v>
      </c>
      <c r="D445">
        <v>457283</v>
      </c>
      <c r="E445" t="s">
        <v>35</v>
      </c>
      <c r="F445" t="s">
        <v>67</v>
      </c>
      <c r="G445" t="s">
        <v>17</v>
      </c>
      <c r="H445">
        <v>0</v>
      </c>
      <c r="I445" t="s">
        <v>18</v>
      </c>
      <c r="J445" t="s">
        <v>598</v>
      </c>
      <c r="K445" s="1">
        <v>43244</v>
      </c>
      <c r="L445" t="s">
        <v>35</v>
      </c>
      <c r="M445" t="s">
        <v>35</v>
      </c>
      <c r="N445" t="str">
        <f t="shared" si="12"/>
        <v>10000000</v>
      </c>
      <c r="O445" t="str">
        <f t="shared" si="13"/>
        <v>0</v>
      </c>
    </row>
    <row r="446" spans="1:15">
      <c r="A446" t="s">
        <v>737</v>
      </c>
      <c r="B446" t="s">
        <v>597</v>
      </c>
      <c r="C446">
        <v>4.4000000000000004</v>
      </c>
      <c r="D446">
        <v>93825</v>
      </c>
      <c r="E446" t="s">
        <v>114</v>
      </c>
      <c r="F446" t="s">
        <v>29</v>
      </c>
      <c r="G446" t="s">
        <v>17</v>
      </c>
      <c r="H446">
        <v>0</v>
      </c>
      <c r="I446" t="s">
        <v>18</v>
      </c>
      <c r="J446" t="s">
        <v>598</v>
      </c>
      <c r="K446" s="1">
        <v>43286</v>
      </c>
      <c r="L446" t="s">
        <v>738</v>
      </c>
      <c r="M446" t="s">
        <v>60</v>
      </c>
      <c r="N446" t="str">
        <f t="shared" si="12"/>
        <v>5000000</v>
      </c>
      <c r="O446" t="str">
        <f t="shared" si="13"/>
        <v>0</v>
      </c>
    </row>
    <row r="447" spans="1:15">
      <c r="A447" t="s">
        <v>739</v>
      </c>
      <c r="B447" t="s">
        <v>597</v>
      </c>
      <c r="C447">
        <v>4.0999999999999996</v>
      </c>
      <c r="D447">
        <v>32283</v>
      </c>
      <c r="E447" t="s">
        <v>35</v>
      </c>
      <c r="F447" t="s">
        <v>49</v>
      </c>
      <c r="G447" t="s">
        <v>17</v>
      </c>
      <c r="H447">
        <v>0</v>
      </c>
      <c r="I447" t="s">
        <v>18</v>
      </c>
      <c r="J447" t="s">
        <v>598</v>
      </c>
      <c r="K447" s="1">
        <v>43307</v>
      </c>
      <c r="L447" t="s">
        <v>35</v>
      </c>
      <c r="M447" t="s">
        <v>35</v>
      </c>
      <c r="N447" t="str">
        <f t="shared" si="12"/>
        <v>1000000</v>
      </c>
      <c r="O447" t="str">
        <f t="shared" si="13"/>
        <v>0</v>
      </c>
    </row>
    <row r="448" spans="1:15">
      <c r="A448" t="s">
        <v>740</v>
      </c>
      <c r="B448" t="s">
        <v>597</v>
      </c>
      <c r="C448">
        <v>4.2</v>
      </c>
      <c r="D448">
        <v>15287</v>
      </c>
      <c r="E448" t="s">
        <v>80</v>
      </c>
      <c r="F448" t="s">
        <v>49</v>
      </c>
      <c r="G448" t="s">
        <v>17</v>
      </c>
      <c r="H448">
        <v>0</v>
      </c>
      <c r="I448" t="s">
        <v>18</v>
      </c>
      <c r="J448" t="s">
        <v>598</v>
      </c>
      <c r="K448" s="1">
        <v>43124</v>
      </c>
      <c r="L448" t="s">
        <v>741</v>
      </c>
      <c r="M448" t="s">
        <v>21</v>
      </c>
      <c r="N448" t="str">
        <f t="shared" si="12"/>
        <v>1000000</v>
      </c>
      <c r="O448" t="str">
        <f t="shared" si="13"/>
        <v>0</v>
      </c>
    </row>
    <row r="449" spans="1:15">
      <c r="A449" t="s">
        <v>742</v>
      </c>
      <c r="B449" t="s">
        <v>597</v>
      </c>
      <c r="C449">
        <v>4.5</v>
      </c>
      <c r="D449">
        <v>205739</v>
      </c>
      <c r="E449" t="s">
        <v>80</v>
      </c>
      <c r="F449" t="s">
        <v>29</v>
      </c>
      <c r="G449" t="s">
        <v>17</v>
      </c>
      <c r="H449">
        <v>0</v>
      </c>
      <c r="I449" t="s">
        <v>18</v>
      </c>
      <c r="J449" t="s">
        <v>598</v>
      </c>
      <c r="K449" s="1">
        <v>43307</v>
      </c>
      <c r="L449" t="s">
        <v>743</v>
      </c>
      <c r="M449" t="s">
        <v>60</v>
      </c>
      <c r="N449" t="str">
        <f t="shared" si="12"/>
        <v>5000000</v>
      </c>
      <c r="O449" t="str">
        <f t="shared" si="13"/>
        <v>0</v>
      </c>
    </row>
    <row r="450" spans="1:15">
      <c r="A450" t="s">
        <v>744</v>
      </c>
      <c r="B450" t="s">
        <v>597</v>
      </c>
      <c r="C450">
        <v>4.3</v>
      </c>
      <c r="D450">
        <v>14873</v>
      </c>
      <c r="E450" t="s">
        <v>35</v>
      </c>
      <c r="F450" t="s">
        <v>49</v>
      </c>
      <c r="G450" t="s">
        <v>17</v>
      </c>
      <c r="H450">
        <v>0</v>
      </c>
      <c r="I450" t="s">
        <v>18</v>
      </c>
      <c r="J450" t="s">
        <v>598</v>
      </c>
      <c r="K450" s="1">
        <v>43293</v>
      </c>
      <c r="L450" t="s">
        <v>35</v>
      </c>
      <c r="M450" t="s">
        <v>35</v>
      </c>
      <c r="N450" t="str">
        <f t="shared" ref="N450:N513" si="14">SUBSTITUTE(SUBSTITUTE(F450,"+",""),",","")</f>
        <v>1000000</v>
      </c>
      <c r="O450" t="str">
        <f t="shared" si="13"/>
        <v>0</v>
      </c>
    </row>
    <row r="451" spans="1:15">
      <c r="A451" t="s">
        <v>745</v>
      </c>
      <c r="B451" t="s">
        <v>597</v>
      </c>
      <c r="C451">
        <v>4.5</v>
      </c>
      <c r="D451">
        <v>7820209</v>
      </c>
      <c r="E451" t="s">
        <v>35</v>
      </c>
      <c r="F451" t="s">
        <v>314</v>
      </c>
      <c r="G451" t="s">
        <v>17</v>
      </c>
      <c r="H451">
        <v>0</v>
      </c>
      <c r="I451" t="s">
        <v>18</v>
      </c>
      <c r="J451" t="s">
        <v>598</v>
      </c>
      <c r="K451" s="1">
        <v>43313</v>
      </c>
      <c r="L451" t="s">
        <v>35</v>
      </c>
      <c r="M451" t="s">
        <v>35</v>
      </c>
      <c r="N451" t="str">
        <f t="shared" si="14"/>
        <v>100000000</v>
      </c>
      <c r="O451" t="str">
        <f t="shared" ref="O451:O514" si="15">SUBSTITUTE(H451,"$","")</f>
        <v>0</v>
      </c>
    </row>
    <row r="452" spans="1:15">
      <c r="A452" t="s">
        <v>746</v>
      </c>
      <c r="B452" t="s">
        <v>597</v>
      </c>
      <c r="C452">
        <v>4</v>
      </c>
      <c r="D452">
        <v>9498</v>
      </c>
      <c r="E452" t="s">
        <v>747</v>
      </c>
      <c r="F452" t="s">
        <v>49</v>
      </c>
      <c r="G452" t="s">
        <v>17</v>
      </c>
      <c r="H452">
        <v>0</v>
      </c>
      <c r="I452" t="s">
        <v>18</v>
      </c>
      <c r="J452" t="s">
        <v>598</v>
      </c>
      <c r="K452" s="1">
        <v>42528</v>
      </c>
      <c r="L452" t="s">
        <v>748</v>
      </c>
      <c r="M452" t="s">
        <v>45</v>
      </c>
      <c r="N452" t="str">
        <f t="shared" si="14"/>
        <v>1000000</v>
      </c>
      <c r="O452" t="str">
        <f t="shared" si="15"/>
        <v>0</v>
      </c>
    </row>
    <row r="453" spans="1:15">
      <c r="A453" t="s">
        <v>605</v>
      </c>
      <c r="B453" t="s">
        <v>597</v>
      </c>
      <c r="C453">
        <v>4.3</v>
      </c>
      <c r="D453">
        <v>4604483</v>
      </c>
      <c r="E453" t="s">
        <v>35</v>
      </c>
      <c r="F453" t="s">
        <v>336</v>
      </c>
      <c r="G453" t="s">
        <v>17</v>
      </c>
      <c r="H453">
        <v>0</v>
      </c>
      <c r="I453" t="s">
        <v>18</v>
      </c>
      <c r="J453" t="s">
        <v>598</v>
      </c>
      <c r="K453" s="1">
        <v>43314</v>
      </c>
      <c r="L453" t="s">
        <v>35</v>
      </c>
      <c r="M453" t="s">
        <v>35</v>
      </c>
      <c r="N453" t="str">
        <f t="shared" si="14"/>
        <v>1000000000</v>
      </c>
      <c r="O453" t="str">
        <f t="shared" si="15"/>
        <v>0</v>
      </c>
    </row>
    <row r="454" spans="1:15">
      <c r="A454" t="s">
        <v>613</v>
      </c>
      <c r="B454" t="s">
        <v>597</v>
      </c>
      <c r="C454">
        <v>4.3</v>
      </c>
      <c r="D454">
        <v>4188142</v>
      </c>
      <c r="E454" t="s">
        <v>189</v>
      </c>
      <c r="F454" t="s">
        <v>314</v>
      </c>
      <c r="G454" t="s">
        <v>17</v>
      </c>
      <c r="H454">
        <v>0</v>
      </c>
      <c r="I454" t="s">
        <v>18</v>
      </c>
      <c r="J454" t="s">
        <v>598</v>
      </c>
      <c r="K454" s="1">
        <v>43299</v>
      </c>
      <c r="L454" t="s">
        <v>614</v>
      </c>
      <c r="M454" t="s">
        <v>41</v>
      </c>
      <c r="N454" t="str">
        <f t="shared" si="14"/>
        <v>100000000</v>
      </c>
      <c r="O454" t="str">
        <f t="shared" si="15"/>
        <v>0</v>
      </c>
    </row>
    <row r="455" spans="1:15">
      <c r="A455" t="s">
        <v>749</v>
      </c>
      <c r="B455" t="s">
        <v>597</v>
      </c>
      <c r="C455">
        <v>4.2</v>
      </c>
      <c r="D455">
        <v>88427</v>
      </c>
      <c r="E455" t="s">
        <v>633</v>
      </c>
      <c r="F455" t="s">
        <v>29</v>
      </c>
      <c r="G455" t="s">
        <v>17</v>
      </c>
      <c r="H455">
        <v>0</v>
      </c>
      <c r="I455" t="s">
        <v>18</v>
      </c>
      <c r="J455" t="s">
        <v>598</v>
      </c>
      <c r="K455" s="1">
        <v>43106</v>
      </c>
      <c r="L455">
        <v>5.4029999999999996</v>
      </c>
      <c r="M455" t="s">
        <v>21</v>
      </c>
      <c r="N455" t="str">
        <f t="shared" si="14"/>
        <v>5000000</v>
      </c>
      <c r="O455" t="str">
        <f t="shared" si="15"/>
        <v>0</v>
      </c>
    </row>
    <row r="456" spans="1:15">
      <c r="A456" t="s">
        <v>750</v>
      </c>
      <c r="B456" t="s">
        <v>597</v>
      </c>
      <c r="C456">
        <v>4.5</v>
      </c>
      <c r="D456">
        <v>305218</v>
      </c>
      <c r="E456" t="s">
        <v>35</v>
      </c>
      <c r="F456" t="s">
        <v>67</v>
      </c>
      <c r="G456" t="s">
        <v>17</v>
      </c>
      <c r="H456">
        <v>0</v>
      </c>
      <c r="I456" t="s">
        <v>18</v>
      </c>
      <c r="J456" t="s">
        <v>598</v>
      </c>
      <c r="K456" s="1">
        <v>43315</v>
      </c>
      <c r="L456" t="s">
        <v>35</v>
      </c>
      <c r="M456" t="s">
        <v>35</v>
      </c>
      <c r="N456" t="str">
        <f t="shared" si="14"/>
        <v>10000000</v>
      </c>
      <c r="O456" t="str">
        <f t="shared" si="15"/>
        <v>0</v>
      </c>
    </row>
    <row r="457" spans="1:15">
      <c r="A457" t="s">
        <v>751</v>
      </c>
      <c r="B457" t="s">
        <v>597</v>
      </c>
      <c r="C457">
        <v>4.5999999999999996</v>
      </c>
      <c r="D457">
        <v>183374</v>
      </c>
      <c r="E457" t="s">
        <v>752</v>
      </c>
      <c r="F457" t="s">
        <v>49</v>
      </c>
      <c r="G457" t="s">
        <v>17</v>
      </c>
      <c r="H457">
        <v>0</v>
      </c>
      <c r="I457" t="s">
        <v>18</v>
      </c>
      <c r="J457" t="s">
        <v>598</v>
      </c>
      <c r="K457" s="1">
        <v>43313</v>
      </c>
      <c r="L457" t="s">
        <v>753</v>
      </c>
      <c r="M457" t="s">
        <v>60</v>
      </c>
      <c r="N457" t="str">
        <f t="shared" si="14"/>
        <v>1000000</v>
      </c>
      <c r="O457" t="str">
        <f t="shared" si="15"/>
        <v>0</v>
      </c>
    </row>
    <row r="458" spans="1:15">
      <c r="A458" t="s">
        <v>754</v>
      </c>
      <c r="B458" t="s">
        <v>597</v>
      </c>
      <c r="C458">
        <v>4.0999999999999996</v>
      </c>
      <c r="D458">
        <v>20901</v>
      </c>
      <c r="E458" t="s">
        <v>392</v>
      </c>
      <c r="F458" t="s">
        <v>49</v>
      </c>
      <c r="G458" t="s">
        <v>17</v>
      </c>
      <c r="H458">
        <v>0</v>
      </c>
      <c r="I458" t="s">
        <v>18</v>
      </c>
      <c r="J458" t="s">
        <v>598</v>
      </c>
      <c r="K458" s="1">
        <v>43193</v>
      </c>
      <c r="L458" t="s">
        <v>755</v>
      </c>
      <c r="M458" t="s">
        <v>60</v>
      </c>
      <c r="N458" t="str">
        <f t="shared" si="14"/>
        <v>1000000</v>
      </c>
      <c r="O458" t="str">
        <f t="shared" si="15"/>
        <v>0</v>
      </c>
    </row>
    <row r="459" spans="1:15">
      <c r="A459" t="s">
        <v>756</v>
      </c>
      <c r="B459" t="s">
        <v>597</v>
      </c>
      <c r="C459">
        <v>4</v>
      </c>
      <c r="D459">
        <v>122595</v>
      </c>
      <c r="E459" t="s">
        <v>265</v>
      </c>
      <c r="F459" t="s">
        <v>49</v>
      </c>
      <c r="G459" t="s">
        <v>17</v>
      </c>
      <c r="H459">
        <v>0</v>
      </c>
      <c r="I459" t="s">
        <v>18</v>
      </c>
      <c r="J459" t="s">
        <v>598</v>
      </c>
      <c r="K459" s="1">
        <v>43300</v>
      </c>
      <c r="L459" t="s">
        <v>757</v>
      </c>
      <c r="M459" t="s">
        <v>192</v>
      </c>
      <c r="N459" t="str">
        <f t="shared" si="14"/>
        <v>1000000</v>
      </c>
      <c r="O459" t="str">
        <f t="shared" si="15"/>
        <v>0</v>
      </c>
    </row>
    <row r="460" spans="1:15">
      <c r="A460" t="s">
        <v>758</v>
      </c>
      <c r="B460" t="s">
        <v>597</v>
      </c>
      <c r="C460">
        <v>4.2</v>
      </c>
      <c r="D460">
        <v>124346</v>
      </c>
      <c r="E460" t="s">
        <v>759</v>
      </c>
      <c r="F460" t="s">
        <v>67</v>
      </c>
      <c r="G460" t="s">
        <v>17</v>
      </c>
      <c r="H460">
        <v>0</v>
      </c>
      <c r="I460" t="s">
        <v>18</v>
      </c>
      <c r="J460" t="s">
        <v>598</v>
      </c>
      <c r="K460" s="1">
        <v>41826</v>
      </c>
      <c r="L460">
        <v>2.8</v>
      </c>
      <c r="M460" t="s">
        <v>760</v>
      </c>
      <c r="N460" t="str">
        <f t="shared" si="14"/>
        <v>10000000</v>
      </c>
      <c r="O460" t="str">
        <f t="shared" si="15"/>
        <v>0</v>
      </c>
    </row>
    <row r="461" spans="1:15">
      <c r="A461" t="s">
        <v>761</v>
      </c>
      <c r="B461" t="s">
        <v>597</v>
      </c>
      <c r="C461">
        <v>4.5999999999999996</v>
      </c>
      <c r="D461">
        <v>837842</v>
      </c>
      <c r="E461" t="s">
        <v>35</v>
      </c>
      <c r="F461" t="s">
        <v>33</v>
      </c>
      <c r="G461" t="s">
        <v>17</v>
      </c>
      <c r="H461">
        <v>0</v>
      </c>
      <c r="I461" t="s">
        <v>18</v>
      </c>
      <c r="J461" t="s">
        <v>598</v>
      </c>
      <c r="K461" s="1">
        <v>43315</v>
      </c>
      <c r="L461" t="s">
        <v>35</v>
      </c>
      <c r="M461" t="s">
        <v>35</v>
      </c>
      <c r="N461" t="str">
        <f t="shared" si="14"/>
        <v>50000000</v>
      </c>
      <c r="O461" t="str">
        <f t="shared" si="15"/>
        <v>0</v>
      </c>
    </row>
    <row r="462" spans="1:15">
      <c r="A462" t="s">
        <v>762</v>
      </c>
      <c r="B462" t="s">
        <v>597</v>
      </c>
      <c r="C462">
        <v>4.0999999999999996</v>
      </c>
      <c r="D462">
        <v>255</v>
      </c>
      <c r="E462" t="s">
        <v>763</v>
      </c>
      <c r="F462" t="s">
        <v>16</v>
      </c>
      <c r="G462" t="s">
        <v>17</v>
      </c>
      <c r="H462">
        <v>0</v>
      </c>
      <c r="I462" t="s">
        <v>18</v>
      </c>
      <c r="J462" t="s">
        <v>598</v>
      </c>
      <c r="K462" s="1">
        <v>42836</v>
      </c>
      <c r="L462">
        <v>2.2999999999999998</v>
      </c>
      <c r="M462" t="s">
        <v>164</v>
      </c>
      <c r="N462" t="str">
        <f t="shared" si="14"/>
        <v>10000</v>
      </c>
      <c r="O462" t="str">
        <f t="shared" si="15"/>
        <v>0</v>
      </c>
    </row>
    <row r="463" spans="1:15">
      <c r="A463" t="s">
        <v>764</v>
      </c>
      <c r="B463" t="s">
        <v>597</v>
      </c>
      <c r="C463">
        <v>4.3</v>
      </c>
      <c r="D463">
        <v>41420</v>
      </c>
      <c r="E463" t="s">
        <v>15</v>
      </c>
      <c r="F463" t="s">
        <v>29</v>
      </c>
      <c r="G463" t="s">
        <v>17</v>
      </c>
      <c r="H463">
        <v>0</v>
      </c>
      <c r="I463" t="s">
        <v>18</v>
      </c>
      <c r="J463" t="s">
        <v>598</v>
      </c>
      <c r="K463" s="1">
        <v>43272</v>
      </c>
      <c r="L463" t="s">
        <v>765</v>
      </c>
      <c r="M463" t="s">
        <v>64</v>
      </c>
      <c r="N463" t="str">
        <f t="shared" si="14"/>
        <v>5000000</v>
      </c>
      <c r="O463" t="str">
        <f t="shared" si="15"/>
        <v>0</v>
      </c>
    </row>
    <row r="464" spans="1:15">
      <c r="A464" t="s">
        <v>766</v>
      </c>
      <c r="B464" t="s">
        <v>597</v>
      </c>
      <c r="C464">
        <v>4.2</v>
      </c>
      <c r="D464">
        <v>44706</v>
      </c>
      <c r="E464" t="s">
        <v>35</v>
      </c>
      <c r="F464" t="s">
        <v>49</v>
      </c>
      <c r="G464" t="s">
        <v>17</v>
      </c>
      <c r="H464">
        <v>0</v>
      </c>
      <c r="I464" t="s">
        <v>18</v>
      </c>
      <c r="J464" t="s">
        <v>598</v>
      </c>
      <c r="K464" s="1">
        <v>43306</v>
      </c>
      <c r="L464" t="s">
        <v>35</v>
      </c>
      <c r="M464" t="s">
        <v>35</v>
      </c>
      <c r="N464" t="str">
        <f t="shared" si="14"/>
        <v>1000000</v>
      </c>
      <c r="O464" t="str">
        <f t="shared" si="15"/>
        <v>0</v>
      </c>
    </row>
    <row r="465" spans="1:15">
      <c r="A465" t="s">
        <v>767</v>
      </c>
      <c r="B465" t="s">
        <v>597</v>
      </c>
      <c r="C465">
        <v>4.3</v>
      </c>
      <c r="D465">
        <v>23707</v>
      </c>
      <c r="E465" t="s">
        <v>35</v>
      </c>
      <c r="F465" t="s">
        <v>24</v>
      </c>
      <c r="G465" t="s">
        <v>17</v>
      </c>
      <c r="H465">
        <v>0</v>
      </c>
      <c r="I465" t="s">
        <v>18</v>
      </c>
      <c r="J465" t="s">
        <v>598</v>
      </c>
      <c r="K465" s="1">
        <v>42956</v>
      </c>
      <c r="L465" t="s">
        <v>768</v>
      </c>
      <c r="M465" t="s">
        <v>35</v>
      </c>
      <c r="N465" t="str">
        <f t="shared" si="14"/>
        <v>500000</v>
      </c>
      <c r="O465" t="str">
        <f t="shared" si="15"/>
        <v>0</v>
      </c>
    </row>
    <row r="466" spans="1:15">
      <c r="A466" t="s">
        <v>606</v>
      </c>
      <c r="B466" t="s">
        <v>597</v>
      </c>
      <c r="C466">
        <v>4</v>
      </c>
      <c r="D466">
        <v>3419513</v>
      </c>
      <c r="E466" t="s">
        <v>35</v>
      </c>
      <c r="F466" t="s">
        <v>336</v>
      </c>
      <c r="G466" t="s">
        <v>17</v>
      </c>
      <c r="H466">
        <v>0</v>
      </c>
      <c r="I466" t="s">
        <v>18</v>
      </c>
      <c r="J466" t="s">
        <v>598</v>
      </c>
      <c r="K466" s="1">
        <v>43302</v>
      </c>
      <c r="L466" t="s">
        <v>35</v>
      </c>
      <c r="M466" t="s">
        <v>35</v>
      </c>
      <c r="N466" t="str">
        <f t="shared" si="14"/>
        <v>1000000000</v>
      </c>
      <c r="O466" t="str">
        <f t="shared" si="15"/>
        <v>0</v>
      </c>
    </row>
    <row r="467" spans="1:15">
      <c r="A467" t="s">
        <v>617</v>
      </c>
      <c r="B467" t="s">
        <v>597</v>
      </c>
      <c r="C467">
        <v>4.3</v>
      </c>
      <c r="D467">
        <v>4785988</v>
      </c>
      <c r="E467" t="s">
        <v>114</v>
      </c>
      <c r="F467" t="s">
        <v>608</v>
      </c>
      <c r="G467" t="s">
        <v>17</v>
      </c>
      <c r="H467">
        <v>0</v>
      </c>
      <c r="I467" t="s">
        <v>18</v>
      </c>
      <c r="J467" t="s">
        <v>598</v>
      </c>
      <c r="K467" s="1">
        <v>43259</v>
      </c>
      <c r="L467" t="s">
        <v>618</v>
      </c>
      <c r="M467" t="s">
        <v>64</v>
      </c>
      <c r="N467" t="str">
        <f t="shared" si="14"/>
        <v>500000000</v>
      </c>
      <c r="O467" t="str">
        <f t="shared" si="15"/>
        <v>0</v>
      </c>
    </row>
    <row r="468" spans="1:15">
      <c r="A468" t="s">
        <v>682</v>
      </c>
      <c r="B468" t="s">
        <v>597</v>
      </c>
      <c r="C468">
        <v>4.2</v>
      </c>
      <c r="D468">
        <v>594728</v>
      </c>
      <c r="E468" t="s">
        <v>35</v>
      </c>
      <c r="F468" t="s">
        <v>33</v>
      </c>
      <c r="G468" t="s">
        <v>17</v>
      </c>
      <c r="H468">
        <v>0</v>
      </c>
      <c r="I468" t="s">
        <v>18</v>
      </c>
      <c r="J468" t="s">
        <v>598</v>
      </c>
      <c r="K468" s="1">
        <v>43300</v>
      </c>
      <c r="L468" t="s">
        <v>683</v>
      </c>
      <c r="M468" t="s">
        <v>41</v>
      </c>
      <c r="N468" t="str">
        <f t="shared" si="14"/>
        <v>50000000</v>
      </c>
      <c r="O468" t="str">
        <f t="shared" si="15"/>
        <v>0</v>
      </c>
    </row>
    <row r="469" spans="1:15">
      <c r="A469" t="s">
        <v>607</v>
      </c>
      <c r="B469" t="s">
        <v>597</v>
      </c>
      <c r="C469">
        <v>4.3</v>
      </c>
      <c r="D469">
        <v>11335255</v>
      </c>
      <c r="E469" t="s">
        <v>35</v>
      </c>
      <c r="F469" t="s">
        <v>608</v>
      </c>
      <c r="G469" t="s">
        <v>17</v>
      </c>
      <c r="H469">
        <v>0</v>
      </c>
      <c r="I469" t="s">
        <v>18</v>
      </c>
      <c r="J469" t="s">
        <v>598</v>
      </c>
      <c r="K469" s="1">
        <v>43299</v>
      </c>
      <c r="L469" t="s">
        <v>35</v>
      </c>
      <c r="M469" t="s">
        <v>35</v>
      </c>
      <c r="N469" t="str">
        <f t="shared" si="14"/>
        <v>500000000</v>
      </c>
      <c r="O469" t="str">
        <f t="shared" si="15"/>
        <v>0</v>
      </c>
    </row>
    <row r="470" spans="1:15">
      <c r="A470" t="s">
        <v>684</v>
      </c>
      <c r="B470" t="s">
        <v>597</v>
      </c>
      <c r="C470">
        <v>4.0999999999999996</v>
      </c>
      <c r="D470">
        <v>10484169</v>
      </c>
      <c r="E470" t="s">
        <v>35</v>
      </c>
      <c r="F470" t="s">
        <v>336</v>
      </c>
      <c r="G470" t="s">
        <v>17</v>
      </c>
      <c r="H470">
        <v>0</v>
      </c>
      <c r="I470" t="s">
        <v>18</v>
      </c>
      <c r="J470" t="s">
        <v>598</v>
      </c>
      <c r="K470" s="1">
        <v>43315</v>
      </c>
      <c r="L470" t="s">
        <v>35</v>
      </c>
      <c r="M470" t="s">
        <v>35</v>
      </c>
      <c r="N470" t="str">
        <f t="shared" si="14"/>
        <v>1000000000</v>
      </c>
      <c r="O470" t="str">
        <f t="shared" si="15"/>
        <v>0</v>
      </c>
    </row>
    <row r="471" spans="1:15">
      <c r="A471" t="s">
        <v>649</v>
      </c>
      <c r="B471" t="s">
        <v>597</v>
      </c>
      <c r="C471">
        <v>4.2</v>
      </c>
      <c r="D471">
        <v>5387446</v>
      </c>
      <c r="E471" t="s">
        <v>35</v>
      </c>
      <c r="F471" t="s">
        <v>314</v>
      </c>
      <c r="G471" t="s">
        <v>17</v>
      </c>
      <c r="H471">
        <v>0</v>
      </c>
      <c r="I471" t="s">
        <v>18</v>
      </c>
      <c r="J471" t="s">
        <v>598</v>
      </c>
      <c r="K471" s="1">
        <v>43312</v>
      </c>
      <c r="L471" t="s">
        <v>35</v>
      </c>
      <c r="M471" t="s">
        <v>35</v>
      </c>
      <c r="N471" t="str">
        <f t="shared" si="14"/>
        <v>100000000</v>
      </c>
      <c r="O471" t="str">
        <f t="shared" si="15"/>
        <v>0</v>
      </c>
    </row>
    <row r="472" spans="1:15">
      <c r="A472" t="s">
        <v>769</v>
      </c>
      <c r="B472" t="s">
        <v>597</v>
      </c>
      <c r="C472">
        <v>4.0999999999999996</v>
      </c>
      <c r="D472">
        <v>29208</v>
      </c>
      <c r="E472" t="s">
        <v>97</v>
      </c>
      <c r="F472" t="s">
        <v>49</v>
      </c>
      <c r="G472" t="s">
        <v>17</v>
      </c>
      <c r="H472">
        <v>0</v>
      </c>
      <c r="I472" t="s">
        <v>18</v>
      </c>
      <c r="J472" t="s">
        <v>598</v>
      </c>
      <c r="K472" s="1">
        <v>42641</v>
      </c>
      <c r="L472" t="s">
        <v>770</v>
      </c>
      <c r="M472" t="s">
        <v>123</v>
      </c>
      <c r="N472" t="str">
        <f t="shared" si="14"/>
        <v>1000000</v>
      </c>
      <c r="O472" t="str">
        <f t="shared" si="15"/>
        <v>0</v>
      </c>
    </row>
    <row r="473" spans="1:15">
      <c r="A473" t="s">
        <v>771</v>
      </c>
      <c r="B473" t="s">
        <v>597</v>
      </c>
      <c r="C473">
        <v>4.5999999999999996</v>
      </c>
      <c r="D473">
        <v>191032</v>
      </c>
      <c r="E473" t="s">
        <v>139</v>
      </c>
      <c r="F473" t="s">
        <v>29</v>
      </c>
      <c r="G473" t="s">
        <v>17</v>
      </c>
      <c r="H473">
        <v>0</v>
      </c>
      <c r="I473" t="s">
        <v>18</v>
      </c>
      <c r="J473" t="s">
        <v>598</v>
      </c>
      <c r="K473" s="1">
        <v>43316</v>
      </c>
      <c r="L473" t="s">
        <v>772</v>
      </c>
      <c r="M473" t="s">
        <v>21</v>
      </c>
      <c r="N473" t="str">
        <f t="shared" si="14"/>
        <v>5000000</v>
      </c>
      <c r="O473" t="str">
        <f t="shared" si="15"/>
        <v>0</v>
      </c>
    </row>
    <row r="474" spans="1:15">
      <c r="A474" t="s">
        <v>688</v>
      </c>
      <c r="B474" t="s">
        <v>597</v>
      </c>
      <c r="C474">
        <v>4.3</v>
      </c>
      <c r="D474">
        <v>350154</v>
      </c>
      <c r="E474" t="s">
        <v>35</v>
      </c>
      <c r="F474" t="s">
        <v>67</v>
      </c>
      <c r="G474" t="s">
        <v>17</v>
      </c>
      <c r="H474">
        <v>0</v>
      </c>
      <c r="I474" t="s">
        <v>18</v>
      </c>
      <c r="J474" t="s">
        <v>598</v>
      </c>
      <c r="K474" s="1">
        <v>43310</v>
      </c>
      <c r="L474" t="s">
        <v>35</v>
      </c>
      <c r="M474" t="s">
        <v>35</v>
      </c>
      <c r="N474" t="str">
        <f t="shared" si="14"/>
        <v>10000000</v>
      </c>
      <c r="O474" t="str">
        <f t="shared" si="15"/>
        <v>0</v>
      </c>
    </row>
    <row r="475" spans="1:15">
      <c r="A475" t="s">
        <v>691</v>
      </c>
      <c r="B475" t="s">
        <v>597</v>
      </c>
      <c r="C475">
        <v>4.2</v>
      </c>
      <c r="D475">
        <v>244863</v>
      </c>
      <c r="E475" t="s">
        <v>35</v>
      </c>
      <c r="F475" t="s">
        <v>67</v>
      </c>
      <c r="G475" t="s">
        <v>17</v>
      </c>
      <c r="H475">
        <v>0</v>
      </c>
      <c r="I475" t="s">
        <v>18</v>
      </c>
      <c r="J475" t="s">
        <v>598</v>
      </c>
      <c r="K475" s="1">
        <v>43249</v>
      </c>
      <c r="L475" t="s">
        <v>35</v>
      </c>
      <c r="M475" t="s">
        <v>35</v>
      </c>
      <c r="N475" t="str">
        <f t="shared" si="14"/>
        <v>10000000</v>
      </c>
      <c r="O475" t="str">
        <f t="shared" si="15"/>
        <v>0</v>
      </c>
    </row>
    <row r="476" spans="1:15">
      <c r="A476" t="s">
        <v>692</v>
      </c>
      <c r="B476" t="s">
        <v>597</v>
      </c>
      <c r="C476">
        <v>4.2</v>
      </c>
      <c r="D476">
        <v>10790289</v>
      </c>
      <c r="E476" t="s">
        <v>35</v>
      </c>
      <c r="F476" t="s">
        <v>608</v>
      </c>
      <c r="G476" t="s">
        <v>17</v>
      </c>
      <c r="H476">
        <v>0</v>
      </c>
      <c r="I476" t="s">
        <v>18</v>
      </c>
      <c r="J476" t="s">
        <v>598</v>
      </c>
      <c r="K476" s="1">
        <v>43307</v>
      </c>
      <c r="L476" t="s">
        <v>35</v>
      </c>
      <c r="M476" t="s">
        <v>35</v>
      </c>
      <c r="N476" t="str">
        <f t="shared" si="14"/>
        <v>500000000</v>
      </c>
      <c r="O476" t="str">
        <f t="shared" si="15"/>
        <v>0</v>
      </c>
    </row>
    <row r="477" spans="1:15">
      <c r="A477" t="s">
        <v>698</v>
      </c>
      <c r="B477" t="s">
        <v>597</v>
      </c>
      <c r="C477">
        <v>4.3</v>
      </c>
      <c r="D477">
        <v>2546527</v>
      </c>
      <c r="E477" t="s">
        <v>35</v>
      </c>
      <c r="F477" t="s">
        <v>314</v>
      </c>
      <c r="G477" t="s">
        <v>17</v>
      </c>
      <c r="H477">
        <v>0</v>
      </c>
      <c r="I477" t="s">
        <v>18</v>
      </c>
      <c r="J477" t="s">
        <v>598</v>
      </c>
      <c r="K477" s="1">
        <v>43315</v>
      </c>
      <c r="L477" t="s">
        <v>35</v>
      </c>
      <c r="M477" t="s">
        <v>35</v>
      </c>
      <c r="N477" t="str">
        <f t="shared" si="14"/>
        <v>100000000</v>
      </c>
      <c r="O477" t="str">
        <f t="shared" si="15"/>
        <v>0</v>
      </c>
    </row>
    <row r="478" spans="1:15">
      <c r="A478" t="s">
        <v>773</v>
      </c>
      <c r="B478" t="s">
        <v>774</v>
      </c>
      <c r="C478">
        <v>4.2</v>
      </c>
      <c r="D478">
        <v>1545</v>
      </c>
      <c r="E478" t="s">
        <v>35</v>
      </c>
      <c r="F478" t="s">
        <v>16</v>
      </c>
      <c r="G478" t="s">
        <v>477</v>
      </c>
      <c r="H478" s="2">
        <v>3.99</v>
      </c>
      <c r="I478" t="s">
        <v>292</v>
      </c>
      <c r="J478" t="s">
        <v>775</v>
      </c>
      <c r="K478" s="1">
        <v>43270</v>
      </c>
      <c r="L478" t="s">
        <v>776</v>
      </c>
      <c r="M478" t="s">
        <v>60</v>
      </c>
      <c r="N478" t="str">
        <f t="shared" si="14"/>
        <v>10000</v>
      </c>
      <c r="O478" t="str">
        <f t="shared" si="15"/>
        <v>3.99</v>
      </c>
    </row>
    <row r="479" spans="1:15">
      <c r="A479" t="s">
        <v>777</v>
      </c>
      <c r="B479" t="s">
        <v>774</v>
      </c>
      <c r="C479">
        <v>2.6</v>
      </c>
      <c r="D479">
        <v>57</v>
      </c>
      <c r="E479" t="s">
        <v>778</v>
      </c>
      <c r="F479" t="s">
        <v>586</v>
      </c>
      <c r="G479" t="s">
        <v>477</v>
      </c>
      <c r="H479" s="2">
        <v>6.99</v>
      </c>
      <c r="I479" t="s">
        <v>18</v>
      </c>
      <c r="J479" t="s">
        <v>775</v>
      </c>
      <c r="K479" s="1">
        <v>43033</v>
      </c>
      <c r="L479" t="s">
        <v>344</v>
      </c>
      <c r="M479" t="s">
        <v>64</v>
      </c>
      <c r="N479" t="str">
        <f t="shared" si="14"/>
        <v>1000</v>
      </c>
      <c r="O479" t="str">
        <f t="shared" si="15"/>
        <v>6.99</v>
      </c>
    </row>
    <row r="480" spans="1:15">
      <c r="A480" t="s">
        <v>779</v>
      </c>
      <c r="B480" t="s">
        <v>774</v>
      </c>
      <c r="C480" t="s">
        <v>76</v>
      </c>
      <c r="D480">
        <v>0</v>
      </c>
      <c r="E480" t="s">
        <v>66</v>
      </c>
      <c r="F480" t="s">
        <v>780</v>
      </c>
      <c r="G480" t="s">
        <v>477</v>
      </c>
      <c r="H480" s="2">
        <v>1.49</v>
      </c>
      <c r="I480" t="s">
        <v>34</v>
      </c>
      <c r="J480" t="s">
        <v>775</v>
      </c>
      <c r="K480" s="1">
        <v>42979</v>
      </c>
      <c r="L480">
        <v>1</v>
      </c>
      <c r="M480" t="s">
        <v>64</v>
      </c>
      <c r="N480" t="str">
        <f t="shared" si="14"/>
        <v>50</v>
      </c>
      <c r="O480" t="str">
        <f t="shared" si="15"/>
        <v>1.49</v>
      </c>
    </row>
    <row r="481" spans="1:15">
      <c r="A481" t="s">
        <v>781</v>
      </c>
      <c r="B481" t="s">
        <v>774</v>
      </c>
      <c r="C481" t="s">
        <v>76</v>
      </c>
      <c r="D481">
        <v>0</v>
      </c>
      <c r="E481" t="s">
        <v>782</v>
      </c>
      <c r="F481" t="s">
        <v>783</v>
      </c>
      <c r="G481" t="s">
        <v>477</v>
      </c>
      <c r="H481" s="2">
        <v>2.99</v>
      </c>
      <c r="I481" t="s">
        <v>18</v>
      </c>
      <c r="J481" t="s">
        <v>775</v>
      </c>
      <c r="K481" s="1">
        <v>42941</v>
      </c>
      <c r="L481" t="s">
        <v>163</v>
      </c>
      <c r="M481" t="s">
        <v>64</v>
      </c>
      <c r="N481" t="str">
        <f t="shared" si="14"/>
        <v>100</v>
      </c>
      <c r="O481" t="str">
        <f t="shared" si="15"/>
        <v>2.99</v>
      </c>
    </row>
    <row r="482" spans="1:15">
      <c r="A482" t="s">
        <v>784</v>
      </c>
      <c r="B482" t="s">
        <v>774</v>
      </c>
      <c r="C482" t="s">
        <v>76</v>
      </c>
      <c r="D482">
        <v>4</v>
      </c>
      <c r="E482" t="s">
        <v>134</v>
      </c>
      <c r="F482" t="s">
        <v>783</v>
      </c>
      <c r="G482" t="s">
        <v>477</v>
      </c>
      <c r="H482" s="2">
        <v>3.99</v>
      </c>
      <c r="I482" t="s">
        <v>34</v>
      </c>
      <c r="J482" t="s">
        <v>775</v>
      </c>
      <c r="K482" s="1">
        <v>43314</v>
      </c>
      <c r="L482">
        <v>1.2</v>
      </c>
      <c r="M482" t="s">
        <v>21</v>
      </c>
      <c r="N482" t="str">
        <f t="shared" si="14"/>
        <v>100</v>
      </c>
      <c r="O482" t="str">
        <f t="shared" si="15"/>
        <v>3.99</v>
      </c>
    </row>
    <row r="483" spans="1:15">
      <c r="A483" t="s">
        <v>785</v>
      </c>
      <c r="B483" t="s">
        <v>774</v>
      </c>
      <c r="C483">
        <v>3.5</v>
      </c>
      <c r="D483">
        <v>2</v>
      </c>
      <c r="E483" t="s">
        <v>80</v>
      </c>
      <c r="F483" t="s">
        <v>783</v>
      </c>
      <c r="G483" t="s">
        <v>477</v>
      </c>
      <c r="H483" s="2">
        <v>7.99</v>
      </c>
      <c r="I483" t="s">
        <v>292</v>
      </c>
      <c r="J483" t="s">
        <v>775</v>
      </c>
      <c r="K483" s="1">
        <v>42756</v>
      </c>
      <c r="L483" t="s">
        <v>163</v>
      </c>
      <c r="M483" t="s">
        <v>64</v>
      </c>
      <c r="N483" t="str">
        <f t="shared" si="14"/>
        <v>100</v>
      </c>
      <c r="O483" t="str">
        <f t="shared" si="15"/>
        <v>7.99</v>
      </c>
    </row>
    <row r="484" spans="1:15">
      <c r="A484" t="s">
        <v>786</v>
      </c>
      <c r="B484" t="s">
        <v>774</v>
      </c>
      <c r="C484">
        <v>4</v>
      </c>
      <c r="D484">
        <v>516801</v>
      </c>
      <c r="E484" t="s">
        <v>35</v>
      </c>
      <c r="F484" t="s">
        <v>67</v>
      </c>
      <c r="G484" t="s">
        <v>17</v>
      </c>
      <c r="H484">
        <v>0</v>
      </c>
      <c r="I484" t="s">
        <v>292</v>
      </c>
      <c r="J484" t="s">
        <v>775</v>
      </c>
      <c r="K484" s="1">
        <v>43314</v>
      </c>
      <c r="L484" t="s">
        <v>35</v>
      </c>
      <c r="M484" t="s">
        <v>35</v>
      </c>
      <c r="N484" t="str">
        <f t="shared" si="14"/>
        <v>10000000</v>
      </c>
      <c r="O484" t="str">
        <f t="shared" si="15"/>
        <v>0</v>
      </c>
    </row>
    <row r="485" spans="1:15">
      <c r="A485" t="s">
        <v>787</v>
      </c>
      <c r="B485" t="s">
        <v>774</v>
      </c>
      <c r="C485">
        <v>4.0999999999999996</v>
      </c>
      <c r="D485">
        <v>285726</v>
      </c>
      <c r="E485" t="s">
        <v>128</v>
      </c>
      <c r="F485" t="s">
        <v>67</v>
      </c>
      <c r="G485" t="s">
        <v>17</v>
      </c>
      <c r="H485">
        <v>0</v>
      </c>
      <c r="I485" t="s">
        <v>292</v>
      </c>
      <c r="J485" t="s">
        <v>775</v>
      </c>
      <c r="K485" s="1">
        <v>43311</v>
      </c>
      <c r="L485" t="s">
        <v>788</v>
      </c>
      <c r="M485" t="s">
        <v>60</v>
      </c>
      <c r="N485" t="str">
        <f t="shared" si="14"/>
        <v>10000000</v>
      </c>
      <c r="O485" t="str">
        <f t="shared" si="15"/>
        <v>0</v>
      </c>
    </row>
    <row r="486" spans="1:15">
      <c r="A486" t="s">
        <v>789</v>
      </c>
      <c r="B486" t="s">
        <v>774</v>
      </c>
      <c r="C486">
        <v>3.7</v>
      </c>
      <c r="D486">
        <v>76646</v>
      </c>
      <c r="E486" t="s">
        <v>35</v>
      </c>
      <c r="F486" t="s">
        <v>67</v>
      </c>
      <c r="G486" t="s">
        <v>17</v>
      </c>
      <c r="H486">
        <v>0</v>
      </c>
      <c r="I486" t="s">
        <v>292</v>
      </c>
      <c r="J486" t="s">
        <v>775</v>
      </c>
      <c r="K486" s="1">
        <v>43304</v>
      </c>
      <c r="L486" t="s">
        <v>35</v>
      </c>
      <c r="M486" t="s">
        <v>35</v>
      </c>
      <c r="N486" t="str">
        <f t="shared" si="14"/>
        <v>10000000</v>
      </c>
      <c r="O486" t="str">
        <f t="shared" si="15"/>
        <v>0</v>
      </c>
    </row>
    <row r="487" spans="1:15">
      <c r="A487" t="s">
        <v>790</v>
      </c>
      <c r="B487" t="s">
        <v>774</v>
      </c>
      <c r="C487">
        <v>4.0999999999999996</v>
      </c>
      <c r="D487">
        <v>2556</v>
      </c>
      <c r="E487" t="s">
        <v>148</v>
      </c>
      <c r="F487" t="s">
        <v>39</v>
      </c>
      <c r="G487" t="s">
        <v>17</v>
      </c>
      <c r="H487">
        <v>0</v>
      </c>
      <c r="I487" t="s">
        <v>292</v>
      </c>
      <c r="J487" t="s">
        <v>775</v>
      </c>
      <c r="K487" s="1">
        <v>43313</v>
      </c>
      <c r="L487" t="s">
        <v>791</v>
      </c>
      <c r="M487" t="s">
        <v>60</v>
      </c>
      <c r="N487" t="str">
        <f t="shared" si="14"/>
        <v>100000</v>
      </c>
      <c r="O487" t="str">
        <f t="shared" si="15"/>
        <v>0</v>
      </c>
    </row>
    <row r="488" spans="1:15">
      <c r="A488" t="s">
        <v>792</v>
      </c>
      <c r="B488" t="s">
        <v>774</v>
      </c>
      <c r="C488">
        <v>4.2</v>
      </c>
      <c r="D488">
        <v>7779</v>
      </c>
      <c r="E488" t="s">
        <v>62</v>
      </c>
      <c r="F488" t="s">
        <v>24</v>
      </c>
      <c r="G488" t="s">
        <v>17</v>
      </c>
      <c r="H488">
        <v>0</v>
      </c>
      <c r="I488" t="s">
        <v>292</v>
      </c>
      <c r="J488" t="s">
        <v>775</v>
      </c>
      <c r="K488" s="1">
        <v>43315</v>
      </c>
      <c r="L488" t="s">
        <v>793</v>
      </c>
      <c r="M488" t="s">
        <v>192</v>
      </c>
      <c r="N488" t="str">
        <f t="shared" si="14"/>
        <v>500000</v>
      </c>
      <c r="O488" t="str">
        <f t="shared" si="15"/>
        <v>0</v>
      </c>
    </row>
    <row r="489" spans="1:15">
      <c r="A489" t="s">
        <v>794</v>
      </c>
      <c r="B489" t="s">
        <v>774</v>
      </c>
      <c r="C489">
        <v>4.5</v>
      </c>
      <c r="D489">
        <v>61637</v>
      </c>
      <c r="E489" t="s">
        <v>114</v>
      </c>
      <c r="F489" t="s">
        <v>29</v>
      </c>
      <c r="G489" t="s">
        <v>17</v>
      </c>
      <c r="H489">
        <v>0</v>
      </c>
      <c r="I489" t="s">
        <v>292</v>
      </c>
      <c r="J489" t="s">
        <v>775</v>
      </c>
      <c r="K489" s="1">
        <v>43312</v>
      </c>
      <c r="L489" t="s">
        <v>795</v>
      </c>
      <c r="M489" t="s">
        <v>60</v>
      </c>
      <c r="N489" t="str">
        <f t="shared" si="14"/>
        <v>5000000</v>
      </c>
      <c r="O489" t="str">
        <f t="shared" si="15"/>
        <v>0</v>
      </c>
    </row>
    <row r="490" spans="1:15">
      <c r="A490" t="s">
        <v>796</v>
      </c>
      <c r="B490" t="s">
        <v>774</v>
      </c>
      <c r="C490">
        <v>4.4000000000000004</v>
      </c>
      <c r="D490">
        <v>12632</v>
      </c>
      <c r="E490" t="s">
        <v>48</v>
      </c>
      <c r="F490" t="s">
        <v>49</v>
      </c>
      <c r="G490" t="s">
        <v>17</v>
      </c>
      <c r="H490">
        <v>0</v>
      </c>
      <c r="I490" t="s">
        <v>292</v>
      </c>
      <c r="J490" t="s">
        <v>775</v>
      </c>
      <c r="K490" s="1">
        <v>43308</v>
      </c>
      <c r="L490" t="s">
        <v>797</v>
      </c>
      <c r="M490" t="s">
        <v>60</v>
      </c>
      <c r="N490" t="str">
        <f t="shared" si="14"/>
        <v>1000000</v>
      </c>
      <c r="O490" t="str">
        <f t="shared" si="15"/>
        <v>0</v>
      </c>
    </row>
    <row r="491" spans="1:15">
      <c r="A491" t="s">
        <v>798</v>
      </c>
      <c r="B491" t="s">
        <v>774</v>
      </c>
      <c r="C491">
        <v>4.2</v>
      </c>
      <c r="D491">
        <v>313724</v>
      </c>
      <c r="E491" t="s">
        <v>35</v>
      </c>
      <c r="F491" t="s">
        <v>67</v>
      </c>
      <c r="G491" t="s">
        <v>17</v>
      </c>
      <c r="H491">
        <v>0</v>
      </c>
      <c r="I491" t="s">
        <v>292</v>
      </c>
      <c r="J491" t="s">
        <v>775</v>
      </c>
      <c r="K491" s="1">
        <v>43316</v>
      </c>
      <c r="L491" t="s">
        <v>799</v>
      </c>
      <c r="M491" t="s">
        <v>60</v>
      </c>
      <c r="N491" t="str">
        <f t="shared" si="14"/>
        <v>10000000</v>
      </c>
      <c r="O491" t="str">
        <f t="shared" si="15"/>
        <v>0</v>
      </c>
    </row>
    <row r="492" spans="1:15">
      <c r="A492" t="s">
        <v>800</v>
      </c>
      <c r="B492" t="s">
        <v>774</v>
      </c>
      <c r="C492">
        <v>4</v>
      </c>
      <c r="D492">
        <v>48845</v>
      </c>
      <c r="E492" t="s">
        <v>576</v>
      </c>
      <c r="F492" t="s">
        <v>49</v>
      </c>
      <c r="G492" t="s">
        <v>17</v>
      </c>
      <c r="H492">
        <v>0</v>
      </c>
      <c r="I492" t="s">
        <v>292</v>
      </c>
      <c r="J492" t="s">
        <v>775</v>
      </c>
      <c r="K492" s="1">
        <v>43313</v>
      </c>
      <c r="L492" t="s">
        <v>801</v>
      </c>
      <c r="M492" t="s">
        <v>41</v>
      </c>
      <c r="N492" t="str">
        <f t="shared" si="14"/>
        <v>1000000</v>
      </c>
      <c r="O492" t="str">
        <f t="shared" si="15"/>
        <v>0</v>
      </c>
    </row>
    <row r="493" spans="1:15">
      <c r="A493" t="s">
        <v>802</v>
      </c>
      <c r="B493" t="s">
        <v>774</v>
      </c>
      <c r="C493">
        <v>4.0999999999999996</v>
      </c>
      <c r="D493">
        <v>305708</v>
      </c>
      <c r="E493" t="s">
        <v>35</v>
      </c>
      <c r="F493" t="s">
        <v>67</v>
      </c>
      <c r="G493" t="s">
        <v>17</v>
      </c>
      <c r="H493">
        <v>0</v>
      </c>
      <c r="I493" t="s">
        <v>292</v>
      </c>
      <c r="J493" t="s">
        <v>775</v>
      </c>
      <c r="K493" s="1">
        <v>43314</v>
      </c>
      <c r="L493" t="s">
        <v>35</v>
      </c>
      <c r="M493" t="s">
        <v>35</v>
      </c>
      <c r="N493" t="str">
        <f t="shared" si="14"/>
        <v>10000000</v>
      </c>
      <c r="O493" t="str">
        <f t="shared" si="15"/>
        <v>0</v>
      </c>
    </row>
    <row r="494" spans="1:15">
      <c r="A494" t="s">
        <v>803</v>
      </c>
      <c r="B494" t="s">
        <v>774</v>
      </c>
      <c r="C494">
        <v>3.1</v>
      </c>
      <c r="D494">
        <v>31320</v>
      </c>
      <c r="E494" t="s">
        <v>804</v>
      </c>
      <c r="F494" t="s">
        <v>29</v>
      </c>
      <c r="G494" t="s">
        <v>17</v>
      </c>
      <c r="H494">
        <v>0</v>
      </c>
      <c r="I494" t="s">
        <v>292</v>
      </c>
      <c r="J494" t="s">
        <v>775</v>
      </c>
      <c r="K494" s="1">
        <v>43311</v>
      </c>
      <c r="L494" t="s">
        <v>805</v>
      </c>
      <c r="M494" t="s">
        <v>60</v>
      </c>
      <c r="N494" t="str">
        <f t="shared" si="14"/>
        <v>5000000</v>
      </c>
      <c r="O494" t="str">
        <f t="shared" si="15"/>
        <v>0</v>
      </c>
    </row>
    <row r="495" spans="1:15">
      <c r="A495" t="s">
        <v>806</v>
      </c>
      <c r="B495" t="s">
        <v>774</v>
      </c>
      <c r="C495">
        <v>4.4000000000000004</v>
      </c>
      <c r="D495">
        <v>172460</v>
      </c>
      <c r="E495" t="s">
        <v>56</v>
      </c>
      <c r="F495" t="s">
        <v>29</v>
      </c>
      <c r="G495" t="s">
        <v>17</v>
      </c>
      <c r="H495">
        <v>0</v>
      </c>
      <c r="I495" t="s">
        <v>292</v>
      </c>
      <c r="J495" t="s">
        <v>775</v>
      </c>
      <c r="K495" s="1">
        <v>43316</v>
      </c>
      <c r="L495">
        <v>1.639</v>
      </c>
      <c r="M495" t="s">
        <v>64</v>
      </c>
      <c r="N495" t="str">
        <f t="shared" si="14"/>
        <v>5000000</v>
      </c>
      <c r="O495" t="str">
        <f t="shared" si="15"/>
        <v>0</v>
      </c>
    </row>
    <row r="496" spans="1:15">
      <c r="A496" t="s">
        <v>807</v>
      </c>
      <c r="B496" t="s">
        <v>774</v>
      </c>
      <c r="C496">
        <v>4.2</v>
      </c>
      <c r="D496">
        <v>4195</v>
      </c>
      <c r="E496" t="s">
        <v>120</v>
      </c>
      <c r="F496" t="s">
        <v>39</v>
      </c>
      <c r="G496" t="s">
        <v>17</v>
      </c>
      <c r="H496">
        <v>0</v>
      </c>
      <c r="I496" t="s">
        <v>292</v>
      </c>
      <c r="J496" t="s">
        <v>775</v>
      </c>
      <c r="K496" s="1">
        <v>43306</v>
      </c>
      <c r="L496" t="s">
        <v>137</v>
      </c>
      <c r="M496" t="s">
        <v>41</v>
      </c>
      <c r="N496" t="str">
        <f t="shared" si="14"/>
        <v>100000</v>
      </c>
      <c r="O496" t="str">
        <f t="shared" si="15"/>
        <v>0</v>
      </c>
    </row>
    <row r="497" spans="1:15">
      <c r="A497" t="s">
        <v>808</v>
      </c>
      <c r="B497" t="s">
        <v>774</v>
      </c>
      <c r="C497">
        <v>4.0999999999999996</v>
      </c>
      <c r="D497">
        <v>11633</v>
      </c>
      <c r="E497" t="s">
        <v>97</v>
      </c>
      <c r="F497" t="s">
        <v>24</v>
      </c>
      <c r="G497" t="s">
        <v>17</v>
      </c>
      <c r="H497">
        <v>0</v>
      </c>
      <c r="I497" t="s">
        <v>292</v>
      </c>
      <c r="J497" t="s">
        <v>775</v>
      </c>
      <c r="K497" s="1">
        <v>43305</v>
      </c>
      <c r="L497" t="s">
        <v>158</v>
      </c>
      <c r="M497" t="s">
        <v>60</v>
      </c>
      <c r="N497" t="str">
        <f t="shared" si="14"/>
        <v>500000</v>
      </c>
      <c r="O497" t="str">
        <f t="shared" si="15"/>
        <v>0</v>
      </c>
    </row>
    <row r="498" spans="1:15">
      <c r="A498" t="s">
        <v>809</v>
      </c>
      <c r="B498" t="s">
        <v>774</v>
      </c>
      <c r="C498">
        <v>3.9</v>
      </c>
      <c r="D498">
        <v>10212</v>
      </c>
      <c r="E498" t="s">
        <v>333</v>
      </c>
      <c r="F498" t="s">
        <v>49</v>
      </c>
      <c r="G498" t="s">
        <v>17</v>
      </c>
      <c r="H498">
        <v>0</v>
      </c>
      <c r="I498" t="s">
        <v>292</v>
      </c>
      <c r="J498" t="s">
        <v>775</v>
      </c>
      <c r="K498" s="1">
        <v>43306</v>
      </c>
      <c r="L498" t="s">
        <v>187</v>
      </c>
      <c r="M498" t="s">
        <v>41</v>
      </c>
      <c r="N498" t="str">
        <f t="shared" si="14"/>
        <v>1000000</v>
      </c>
      <c r="O498" t="str">
        <f t="shared" si="15"/>
        <v>0</v>
      </c>
    </row>
    <row r="499" spans="1:15">
      <c r="A499" t="s">
        <v>810</v>
      </c>
      <c r="B499" t="s">
        <v>774</v>
      </c>
      <c r="C499">
        <v>4.3</v>
      </c>
      <c r="D499">
        <v>37053</v>
      </c>
      <c r="E499" t="s">
        <v>752</v>
      </c>
      <c r="F499" t="s">
        <v>49</v>
      </c>
      <c r="G499" t="s">
        <v>17</v>
      </c>
      <c r="H499">
        <v>0</v>
      </c>
      <c r="I499" t="s">
        <v>292</v>
      </c>
      <c r="J499" t="s">
        <v>775</v>
      </c>
      <c r="K499" s="1">
        <v>43315</v>
      </c>
      <c r="L499" t="s">
        <v>811</v>
      </c>
      <c r="M499" t="s">
        <v>60</v>
      </c>
      <c r="N499" t="str">
        <f t="shared" si="14"/>
        <v>1000000</v>
      </c>
      <c r="O499" t="str">
        <f t="shared" si="15"/>
        <v>0</v>
      </c>
    </row>
    <row r="500" spans="1:15">
      <c r="A500" t="s">
        <v>812</v>
      </c>
      <c r="B500" t="s">
        <v>774</v>
      </c>
      <c r="C500">
        <v>4.4000000000000004</v>
      </c>
      <c r="D500">
        <v>667</v>
      </c>
      <c r="E500" t="s">
        <v>177</v>
      </c>
      <c r="F500" t="s">
        <v>16</v>
      </c>
      <c r="G500" t="s">
        <v>17</v>
      </c>
      <c r="H500">
        <v>0</v>
      </c>
      <c r="I500" t="s">
        <v>292</v>
      </c>
      <c r="J500" t="s">
        <v>775</v>
      </c>
      <c r="K500" s="1">
        <v>43315</v>
      </c>
      <c r="L500" t="s">
        <v>813</v>
      </c>
      <c r="M500" t="s">
        <v>60</v>
      </c>
      <c r="N500" t="str">
        <f t="shared" si="14"/>
        <v>10000</v>
      </c>
      <c r="O500" t="str">
        <f t="shared" si="15"/>
        <v>0</v>
      </c>
    </row>
    <row r="501" spans="1:15">
      <c r="A501" t="s">
        <v>814</v>
      </c>
      <c r="B501" t="s">
        <v>774</v>
      </c>
      <c r="C501">
        <v>3.5</v>
      </c>
      <c r="D501">
        <v>13202</v>
      </c>
      <c r="E501" t="s">
        <v>104</v>
      </c>
      <c r="F501" t="s">
        <v>49</v>
      </c>
      <c r="G501" t="s">
        <v>17</v>
      </c>
      <c r="H501">
        <v>0</v>
      </c>
      <c r="I501" t="s">
        <v>292</v>
      </c>
      <c r="J501" t="s">
        <v>775</v>
      </c>
      <c r="K501" s="1">
        <v>43288</v>
      </c>
      <c r="L501" t="s">
        <v>611</v>
      </c>
      <c r="M501" t="s">
        <v>60</v>
      </c>
      <c r="N501" t="str">
        <f t="shared" si="14"/>
        <v>1000000</v>
      </c>
      <c r="O501" t="str">
        <f t="shared" si="15"/>
        <v>0</v>
      </c>
    </row>
    <row r="502" spans="1:15">
      <c r="A502" t="s">
        <v>815</v>
      </c>
      <c r="B502" t="s">
        <v>774</v>
      </c>
      <c r="C502">
        <v>4</v>
      </c>
      <c r="D502">
        <v>28671</v>
      </c>
      <c r="E502" t="s">
        <v>35</v>
      </c>
      <c r="F502" t="s">
        <v>49</v>
      </c>
      <c r="G502" t="s">
        <v>17</v>
      </c>
      <c r="H502">
        <v>0</v>
      </c>
      <c r="I502" t="s">
        <v>292</v>
      </c>
      <c r="J502" t="s">
        <v>775</v>
      </c>
      <c r="K502" s="1">
        <v>43313</v>
      </c>
      <c r="L502" t="s">
        <v>35</v>
      </c>
      <c r="M502" t="s">
        <v>35</v>
      </c>
      <c r="N502" t="str">
        <f t="shared" si="14"/>
        <v>1000000</v>
      </c>
      <c r="O502" t="str">
        <f t="shared" si="15"/>
        <v>0</v>
      </c>
    </row>
    <row r="503" spans="1:15">
      <c r="A503" t="s">
        <v>816</v>
      </c>
      <c r="B503" t="s">
        <v>774</v>
      </c>
      <c r="C503">
        <v>3.3</v>
      </c>
      <c r="D503">
        <v>1157</v>
      </c>
      <c r="E503" t="s">
        <v>69</v>
      </c>
      <c r="F503" t="s">
        <v>39</v>
      </c>
      <c r="G503" t="s">
        <v>17</v>
      </c>
      <c r="H503">
        <v>0</v>
      </c>
      <c r="I503" t="s">
        <v>292</v>
      </c>
      <c r="J503" t="s">
        <v>775</v>
      </c>
      <c r="K503" s="1">
        <v>42762</v>
      </c>
      <c r="L503" t="s">
        <v>817</v>
      </c>
      <c r="M503" t="s">
        <v>36</v>
      </c>
      <c r="N503" t="str">
        <f t="shared" si="14"/>
        <v>100000</v>
      </c>
      <c r="O503" t="str">
        <f t="shared" si="15"/>
        <v>0</v>
      </c>
    </row>
    <row r="504" spans="1:15">
      <c r="A504" t="s">
        <v>818</v>
      </c>
      <c r="B504" t="s">
        <v>774</v>
      </c>
      <c r="C504">
        <v>4.5</v>
      </c>
      <c r="D504">
        <v>212626</v>
      </c>
      <c r="E504" t="s">
        <v>114</v>
      </c>
      <c r="F504" t="s">
        <v>67</v>
      </c>
      <c r="G504" t="s">
        <v>17</v>
      </c>
      <c r="H504">
        <v>0</v>
      </c>
      <c r="I504" t="s">
        <v>292</v>
      </c>
      <c r="J504" t="s">
        <v>775</v>
      </c>
      <c r="K504" s="1">
        <v>43312</v>
      </c>
      <c r="L504" t="s">
        <v>795</v>
      </c>
      <c r="M504" t="s">
        <v>60</v>
      </c>
      <c r="N504" t="str">
        <f t="shared" si="14"/>
        <v>10000000</v>
      </c>
      <c r="O504" t="str">
        <f t="shared" si="15"/>
        <v>0</v>
      </c>
    </row>
    <row r="505" spans="1:15">
      <c r="A505" t="s">
        <v>819</v>
      </c>
      <c r="B505" t="s">
        <v>774</v>
      </c>
      <c r="C505">
        <v>4.4000000000000004</v>
      </c>
      <c r="D505">
        <v>222888</v>
      </c>
      <c r="E505" t="s">
        <v>69</v>
      </c>
      <c r="F505" t="s">
        <v>49</v>
      </c>
      <c r="G505" t="s">
        <v>17</v>
      </c>
      <c r="H505">
        <v>0</v>
      </c>
      <c r="I505" t="s">
        <v>292</v>
      </c>
      <c r="J505" t="s">
        <v>775</v>
      </c>
      <c r="K505" s="1">
        <v>43298</v>
      </c>
      <c r="L505">
        <v>2.4500000000000002</v>
      </c>
      <c r="M505" t="s">
        <v>60</v>
      </c>
      <c r="N505" t="str">
        <f t="shared" si="14"/>
        <v>1000000</v>
      </c>
      <c r="O505" t="str">
        <f t="shared" si="15"/>
        <v>0</v>
      </c>
    </row>
    <row r="506" spans="1:15">
      <c r="A506" t="s">
        <v>820</v>
      </c>
      <c r="B506" t="s">
        <v>774</v>
      </c>
      <c r="C506">
        <v>4.0999999999999996</v>
      </c>
      <c r="D506">
        <v>2067</v>
      </c>
      <c r="E506" t="s">
        <v>120</v>
      </c>
      <c r="F506" t="s">
        <v>39</v>
      </c>
      <c r="G506" t="s">
        <v>17</v>
      </c>
      <c r="H506">
        <v>0</v>
      </c>
      <c r="I506" t="s">
        <v>292</v>
      </c>
      <c r="J506" t="s">
        <v>775</v>
      </c>
      <c r="K506" s="1">
        <v>43306</v>
      </c>
      <c r="L506" t="s">
        <v>137</v>
      </c>
      <c r="M506" t="s">
        <v>41</v>
      </c>
      <c r="N506" t="str">
        <f t="shared" si="14"/>
        <v>100000</v>
      </c>
      <c r="O506" t="str">
        <f t="shared" si="15"/>
        <v>0</v>
      </c>
    </row>
    <row r="507" spans="1:15">
      <c r="A507" t="s">
        <v>821</v>
      </c>
      <c r="B507" t="s">
        <v>774</v>
      </c>
      <c r="C507">
        <v>3.9</v>
      </c>
      <c r="D507">
        <v>1643</v>
      </c>
      <c r="E507" t="s">
        <v>85</v>
      </c>
      <c r="F507" t="s">
        <v>24</v>
      </c>
      <c r="G507" t="s">
        <v>17</v>
      </c>
      <c r="H507">
        <v>0</v>
      </c>
      <c r="I507" t="s">
        <v>292</v>
      </c>
      <c r="J507" t="s">
        <v>775</v>
      </c>
      <c r="K507" s="1">
        <v>43284</v>
      </c>
      <c r="L507" t="s">
        <v>822</v>
      </c>
      <c r="M507" t="s">
        <v>60</v>
      </c>
      <c r="N507" t="str">
        <f t="shared" si="14"/>
        <v>500000</v>
      </c>
      <c r="O507" t="str">
        <f t="shared" si="15"/>
        <v>0</v>
      </c>
    </row>
    <row r="508" spans="1:15">
      <c r="A508" t="s">
        <v>823</v>
      </c>
      <c r="B508" t="s">
        <v>774</v>
      </c>
      <c r="C508">
        <v>3.9</v>
      </c>
      <c r="D508">
        <v>105</v>
      </c>
      <c r="E508" t="s">
        <v>177</v>
      </c>
      <c r="F508" t="s">
        <v>75</v>
      </c>
      <c r="G508" t="s">
        <v>17</v>
      </c>
      <c r="H508">
        <v>0</v>
      </c>
      <c r="I508" t="s">
        <v>292</v>
      </c>
      <c r="J508" t="s">
        <v>775</v>
      </c>
      <c r="K508" s="1">
        <v>43270</v>
      </c>
      <c r="L508" t="s">
        <v>59</v>
      </c>
      <c r="M508" t="s">
        <v>41</v>
      </c>
      <c r="N508" t="str">
        <f t="shared" si="14"/>
        <v>5000</v>
      </c>
      <c r="O508" t="str">
        <f t="shared" si="15"/>
        <v>0</v>
      </c>
    </row>
    <row r="509" spans="1:15">
      <c r="A509" t="s">
        <v>824</v>
      </c>
      <c r="B509" t="s">
        <v>774</v>
      </c>
      <c r="C509">
        <v>3.6</v>
      </c>
      <c r="D509">
        <v>3414</v>
      </c>
      <c r="E509" t="s">
        <v>778</v>
      </c>
      <c r="F509" t="s">
        <v>24</v>
      </c>
      <c r="G509" t="s">
        <v>17</v>
      </c>
      <c r="H509">
        <v>0</v>
      </c>
      <c r="I509" t="s">
        <v>292</v>
      </c>
      <c r="J509" t="s">
        <v>775</v>
      </c>
      <c r="K509" s="1">
        <v>43257</v>
      </c>
      <c r="L509" t="s">
        <v>825</v>
      </c>
      <c r="M509" t="s">
        <v>60</v>
      </c>
      <c r="N509" t="str">
        <f t="shared" si="14"/>
        <v>500000</v>
      </c>
      <c r="O509" t="str">
        <f t="shared" si="15"/>
        <v>0</v>
      </c>
    </row>
    <row r="510" spans="1:15">
      <c r="A510" t="s">
        <v>826</v>
      </c>
      <c r="B510" t="s">
        <v>774</v>
      </c>
      <c r="C510">
        <v>4</v>
      </c>
      <c r="D510">
        <v>42194</v>
      </c>
      <c r="E510" t="s">
        <v>35</v>
      </c>
      <c r="F510" t="s">
        <v>29</v>
      </c>
      <c r="G510" t="s">
        <v>17</v>
      </c>
      <c r="H510">
        <v>0</v>
      </c>
      <c r="I510" t="s">
        <v>292</v>
      </c>
      <c r="J510" t="s">
        <v>775</v>
      </c>
      <c r="K510" s="1">
        <v>43305</v>
      </c>
      <c r="L510" t="s">
        <v>35</v>
      </c>
      <c r="M510" t="s">
        <v>35</v>
      </c>
      <c r="N510" t="str">
        <f t="shared" si="14"/>
        <v>5000000</v>
      </c>
      <c r="O510" t="str">
        <f t="shared" si="15"/>
        <v>0</v>
      </c>
    </row>
    <row r="511" spans="1:15">
      <c r="A511" t="s">
        <v>827</v>
      </c>
      <c r="B511" t="s">
        <v>774</v>
      </c>
      <c r="C511">
        <v>3.6</v>
      </c>
      <c r="D511">
        <v>11806</v>
      </c>
      <c r="E511" t="s">
        <v>62</v>
      </c>
      <c r="F511" t="s">
        <v>49</v>
      </c>
      <c r="G511" t="s">
        <v>17</v>
      </c>
      <c r="H511">
        <v>0</v>
      </c>
      <c r="I511" t="s">
        <v>292</v>
      </c>
      <c r="J511" t="s">
        <v>775</v>
      </c>
      <c r="K511" s="1">
        <v>43277</v>
      </c>
      <c r="L511" t="s">
        <v>828</v>
      </c>
      <c r="M511" t="s">
        <v>21</v>
      </c>
      <c r="N511" t="str">
        <f t="shared" si="14"/>
        <v>1000000</v>
      </c>
      <c r="O511" t="str">
        <f t="shared" si="15"/>
        <v>0</v>
      </c>
    </row>
    <row r="512" spans="1:15">
      <c r="A512" t="s">
        <v>829</v>
      </c>
      <c r="B512" t="s">
        <v>774</v>
      </c>
      <c r="C512">
        <v>3.4</v>
      </c>
      <c r="D512">
        <v>1999</v>
      </c>
      <c r="E512" t="s">
        <v>141</v>
      </c>
      <c r="F512" t="s">
        <v>39</v>
      </c>
      <c r="G512" t="s">
        <v>17</v>
      </c>
      <c r="H512">
        <v>0</v>
      </c>
      <c r="I512" t="s">
        <v>292</v>
      </c>
      <c r="J512" t="s">
        <v>775</v>
      </c>
      <c r="K512" s="1">
        <v>42769</v>
      </c>
      <c r="L512" t="s">
        <v>830</v>
      </c>
      <c r="M512" t="s">
        <v>36</v>
      </c>
      <c r="N512" t="str">
        <f t="shared" si="14"/>
        <v>100000</v>
      </c>
      <c r="O512" t="str">
        <f t="shared" si="15"/>
        <v>0</v>
      </c>
    </row>
    <row r="513" spans="1:15">
      <c r="A513" t="s">
        <v>831</v>
      </c>
      <c r="B513" t="s">
        <v>774</v>
      </c>
      <c r="C513">
        <v>4.2</v>
      </c>
      <c r="D513">
        <v>22544</v>
      </c>
      <c r="E513" t="s">
        <v>338</v>
      </c>
      <c r="F513" t="s">
        <v>49</v>
      </c>
      <c r="G513" t="s">
        <v>17</v>
      </c>
      <c r="H513">
        <v>0</v>
      </c>
      <c r="I513" t="s">
        <v>292</v>
      </c>
      <c r="J513" t="s">
        <v>775</v>
      </c>
      <c r="K513" s="1">
        <v>43308</v>
      </c>
      <c r="L513" t="s">
        <v>832</v>
      </c>
      <c r="M513" t="s">
        <v>21</v>
      </c>
      <c r="N513" t="str">
        <f t="shared" si="14"/>
        <v>1000000</v>
      </c>
      <c r="O513" t="str">
        <f t="shared" si="15"/>
        <v>0</v>
      </c>
    </row>
    <row r="514" spans="1:15">
      <c r="A514" t="s">
        <v>833</v>
      </c>
      <c r="B514" t="s">
        <v>774</v>
      </c>
      <c r="C514">
        <v>4.0999999999999996</v>
      </c>
      <c r="D514">
        <v>97684</v>
      </c>
      <c r="E514" t="s">
        <v>143</v>
      </c>
      <c r="F514" t="s">
        <v>49</v>
      </c>
      <c r="G514" t="s">
        <v>17</v>
      </c>
      <c r="H514">
        <v>0</v>
      </c>
      <c r="I514" t="s">
        <v>292</v>
      </c>
      <c r="J514" t="s">
        <v>775</v>
      </c>
      <c r="K514" s="1">
        <v>43291</v>
      </c>
      <c r="L514">
        <v>1.23</v>
      </c>
      <c r="M514" t="s">
        <v>21</v>
      </c>
      <c r="N514" t="str">
        <f t="shared" ref="N514:N577" si="16">SUBSTITUTE(SUBSTITUTE(F514,"+",""),",","")</f>
        <v>1000000</v>
      </c>
      <c r="O514" t="str">
        <f t="shared" si="15"/>
        <v>0</v>
      </c>
    </row>
    <row r="515" spans="1:15">
      <c r="A515" t="s">
        <v>834</v>
      </c>
      <c r="B515" t="s">
        <v>774</v>
      </c>
      <c r="C515">
        <v>3.4</v>
      </c>
      <c r="D515">
        <v>2519</v>
      </c>
      <c r="E515" t="s">
        <v>333</v>
      </c>
      <c r="F515" t="s">
        <v>39</v>
      </c>
      <c r="G515" t="s">
        <v>17</v>
      </c>
      <c r="H515">
        <v>0</v>
      </c>
      <c r="I515" t="s">
        <v>292</v>
      </c>
      <c r="J515" t="s">
        <v>775</v>
      </c>
      <c r="K515" s="1">
        <v>43306</v>
      </c>
      <c r="L515" t="s">
        <v>187</v>
      </c>
      <c r="M515" t="s">
        <v>41</v>
      </c>
      <c r="N515" t="str">
        <f t="shared" si="16"/>
        <v>100000</v>
      </c>
      <c r="O515" t="str">
        <f t="shared" ref="O515:O578" si="17">SUBSTITUTE(H515,"$","")</f>
        <v>0</v>
      </c>
    </row>
    <row r="516" spans="1:15">
      <c r="A516" t="s">
        <v>835</v>
      </c>
      <c r="B516" t="s">
        <v>774</v>
      </c>
      <c r="C516">
        <v>3</v>
      </c>
      <c r="D516">
        <v>1146</v>
      </c>
      <c r="E516" t="s">
        <v>836</v>
      </c>
      <c r="F516" t="s">
        <v>39</v>
      </c>
      <c r="G516" t="s">
        <v>17</v>
      </c>
      <c r="H516">
        <v>0</v>
      </c>
      <c r="I516" t="s">
        <v>292</v>
      </c>
      <c r="J516" t="s">
        <v>775</v>
      </c>
      <c r="K516" s="1">
        <v>42425</v>
      </c>
      <c r="L516">
        <v>2.2000000000000002</v>
      </c>
      <c r="M516" t="s">
        <v>64</v>
      </c>
      <c r="N516" t="str">
        <f t="shared" si="16"/>
        <v>100000</v>
      </c>
      <c r="O516" t="str">
        <f t="shared" si="17"/>
        <v>0</v>
      </c>
    </row>
    <row r="517" spans="1:15">
      <c r="A517" t="s">
        <v>837</v>
      </c>
      <c r="B517" t="s">
        <v>774</v>
      </c>
      <c r="C517">
        <v>4.5999999999999996</v>
      </c>
      <c r="D517">
        <v>13046</v>
      </c>
      <c r="E517" t="s">
        <v>340</v>
      </c>
      <c r="F517" t="s">
        <v>24</v>
      </c>
      <c r="G517" t="s">
        <v>17</v>
      </c>
      <c r="H517">
        <v>0</v>
      </c>
      <c r="I517" t="s">
        <v>292</v>
      </c>
      <c r="J517" t="s">
        <v>775</v>
      </c>
      <c r="K517" s="1">
        <v>43312</v>
      </c>
      <c r="L517" t="s">
        <v>795</v>
      </c>
      <c r="M517" t="s">
        <v>60</v>
      </c>
      <c r="N517" t="str">
        <f t="shared" si="16"/>
        <v>500000</v>
      </c>
      <c r="O517" t="str">
        <f t="shared" si="17"/>
        <v>0</v>
      </c>
    </row>
    <row r="518" spans="1:15">
      <c r="A518" t="s">
        <v>838</v>
      </c>
      <c r="B518" t="s">
        <v>774</v>
      </c>
      <c r="C518">
        <v>4.0999999999999996</v>
      </c>
      <c r="D518">
        <v>17268</v>
      </c>
      <c r="E518" t="s">
        <v>576</v>
      </c>
      <c r="F518" t="s">
        <v>24</v>
      </c>
      <c r="G518" t="s">
        <v>17</v>
      </c>
      <c r="H518">
        <v>0</v>
      </c>
      <c r="I518" t="s">
        <v>292</v>
      </c>
      <c r="J518" t="s">
        <v>775</v>
      </c>
      <c r="K518" s="1">
        <v>43276</v>
      </c>
      <c r="L518" t="s">
        <v>839</v>
      </c>
      <c r="M518" t="s">
        <v>21</v>
      </c>
      <c r="N518" t="str">
        <f t="shared" si="16"/>
        <v>500000</v>
      </c>
      <c r="O518" t="str">
        <f t="shared" si="17"/>
        <v>0</v>
      </c>
    </row>
    <row r="519" spans="1:15">
      <c r="A519" t="s">
        <v>840</v>
      </c>
      <c r="B519" t="s">
        <v>774</v>
      </c>
      <c r="C519">
        <v>3.9</v>
      </c>
      <c r="D519">
        <v>8722</v>
      </c>
      <c r="E519" t="s">
        <v>340</v>
      </c>
      <c r="F519" t="s">
        <v>24</v>
      </c>
      <c r="G519" t="s">
        <v>17</v>
      </c>
      <c r="H519">
        <v>0</v>
      </c>
      <c r="I519" t="s">
        <v>292</v>
      </c>
      <c r="J519" t="s">
        <v>775</v>
      </c>
      <c r="K519" s="1">
        <v>43271</v>
      </c>
      <c r="L519">
        <v>15.8</v>
      </c>
      <c r="M519" t="s">
        <v>60</v>
      </c>
      <c r="N519" t="str">
        <f t="shared" si="16"/>
        <v>500000</v>
      </c>
      <c r="O519" t="str">
        <f t="shared" si="17"/>
        <v>0</v>
      </c>
    </row>
    <row r="520" spans="1:15">
      <c r="A520" t="s">
        <v>841</v>
      </c>
      <c r="B520" t="s">
        <v>774</v>
      </c>
      <c r="C520">
        <v>1.9</v>
      </c>
      <c r="D520">
        <v>953</v>
      </c>
      <c r="E520" t="s">
        <v>15</v>
      </c>
      <c r="F520" t="s">
        <v>39</v>
      </c>
      <c r="G520" t="s">
        <v>17</v>
      </c>
      <c r="H520">
        <v>0</v>
      </c>
      <c r="I520" t="s">
        <v>292</v>
      </c>
      <c r="J520" t="s">
        <v>775</v>
      </c>
      <c r="K520" s="1">
        <v>43299</v>
      </c>
      <c r="L520" t="s">
        <v>842</v>
      </c>
      <c r="M520" t="s">
        <v>192</v>
      </c>
      <c r="N520" t="str">
        <f t="shared" si="16"/>
        <v>100000</v>
      </c>
      <c r="O520" t="str">
        <f t="shared" si="17"/>
        <v>0</v>
      </c>
    </row>
    <row r="521" spans="1:15">
      <c r="A521" t="s">
        <v>843</v>
      </c>
      <c r="B521" t="s">
        <v>774</v>
      </c>
      <c r="C521">
        <v>3.5</v>
      </c>
      <c r="D521">
        <v>2593</v>
      </c>
      <c r="E521" t="s">
        <v>333</v>
      </c>
      <c r="F521" t="s">
        <v>24</v>
      </c>
      <c r="G521" t="s">
        <v>17</v>
      </c>
      <c r="H521">
        <v>0</v>
      </c>
      <c r="I521" t="s">
        <v>292</v>
      </c>
      <c r="J521" t="s">
        <v>775</v>
      </c>
      <c r="K521" s="1">
        <v>43306</v>
      </c>
      <c r="L521" t="s">
        <v>187</v>
      </c>
      <c r="M521" t="s">
        <v>41</v>
      </c>
      <c r="N521" t="str">
        <f t="shared" si="16"/>
        <v>500000</v>
      </c>
      <c r="O521" t="str">
        <f t="shared" si="17"/>
        <v>0</v>
      </c>
    </row>
    <row r="522" spans="1:15">
      <c r="A522" t="s">
        <v>844</v>
      </c>
      <c r="B522" t="s">
        <v>774</v>
      </c>
      <c r="C522">
        <v>2.5</v>
      </c>
      <c r="D522">
        <v>5377</v>
      </c>
      <c r="E522" t="s">
        <v>15</v>
      </c>
      <c r="F522" t="s">
        <v>24</v>
      </c>
      <c r="G522" t="s">
        <v>17</v>
      </c>
      <c r="H522">
        <v>0</v>
      </c>
      <c r="I522" t="s">
        <v>292</v>
      </c>
      <c r="J522" t="s">
        <v>775</v>
      </c>
      <c r="K522" s="1">
        <v>43312</v>
      </c>
      <c r="L522" t="s">
        <v>845</v>
      </c>
      <c r="M522" t="s">
        <v>21</v>
      </c>
      <c r="N522" t="str">
        <f t="shared" si="16"/>
        <v>500000</v>
      </c>
      <c r="O522" t="str">
        <f t="shared" si="17"/>
        <v>0</v>
      </c>
    </row>
    <row r="523" spans="1:15">
      <c r="A523" t="s">
        <v>846</v>
      </c>
      <c r="B523" t="s">
        <v>774</v>
      </c>
      <c r="C523">
        <v>3.9</v>
      </c>
      <c r="D523">
        <v>852</v>
      </c>
      <c r="E523" t="s">
        <v>177</v>
      </c>
      <c r="F523" t="s">
        <v>39</v>
      </c>
      <c r="G523" t="s">
        <v>17</v>
      </c>
      <c r="H523">
        <v>0</v>
      </c>
      <c r="I523" t="s">
        <v>292</v>
      </c>
      <c r="J523" t="s">
        <v>775</v>
      </c>
      <c r="K523" s="1">
        <v>43311</v>
      </c>
      <c r="L523" t="s">
        <v>847</v>
      </c>
      <c r="M523" t="s">
        <v>60</v>
      </c>
      <c r="N523" t="str">
        <f t="shared" si="16"/>
        <v>100000</v>
      </c>
      <c r="O523" t="str">
        <f t="shared" si="17"/>
        <v>0</v>
      </c>
    </row>
    <row r="524" spans="1:15">
      <c r="A524" t="s">
        <v>848</v>
      </c>
      <c r="B524" t="s">
        <v>774</v>
      </c>
      <c r="C524">
        <v>3.4</v>
      </c>
      <c r="D524">
        <v>212</v>
      </c>
      <c r="E524" t="s">
        <v>849</v>
      </c>
      <c r="F524" t="s">
        <v>44</v>
      </c>
      <c r="G524" t="s">
        <v>17</v>
      </c>
      <c r="H524">
        <v>0</v>
      </c>
      <c r="I524" t="s">
        <v>292</v>
      </c>
      <c r="J524" t="s">
        <v>775</v>
      </c>
      <c r="K524" s="1">
        <v>43264</v>
      </c>
      <c r="L524" t="s">
        <v>850</v>
      </c>
      <c r="M524" t="s">
        <v>192</v>
      </c>
      <c r="N524" t="str">
        <f t="shared" si="16"/>
        <v>50000</v>
      </c>
      <c r="O524" t="str">
        <f t="shared" si="17"/>
        <v>0</v>
      </c>
    </row>
    <row r="525" spans="1:15">
      <c r="A525" t="s">
        <v>851</v>
      </c>
      <c r="B525" t="s">
        <v>774</v>
      </c>
      <c r="C525">
        <v>3.5</v>
      </c>
      <c r="D525">
        <v>1972</v>
      </c>
      <c r="E525" t="s">
        <v>340</v>
      </c>
      <c r="F525" t="s">
        <v>49</v>
      </c>
      <c r="G525" t="s">
        <v>17</v>
      </c>
      <c r="H525">
        <v>0</v>
      </c>
      <c r="I525" t="s">
        <v>292</v>
      </c>
      <c r="J525" t="s">
        <v>775</v>
      </c>
      <c r="K525" s="1">
        <v>43232</v>
      </c>
      <c r="L525">
        <v>4.3</v>
      </c>
      <c r="M525" t="s">
        <v>60</v>
      </c>
      <c r="N525" t="str">
        <f t="shared" si="16"/>
        <v>1000000</v>
      </c>
      <c r="O525" t="str">
        <f t="shared" si="17"/>
        <v>0</v>
      </c>
    </row>
    <row r="526" spans="1:15">
      <c r="A526" t="s">
        <v>852</v>
      </c>
      <c r="B526" t="s">
        <v>774</v>
      </c>
      <c r="C526">
        <v>4.4000000000000004</v>
      </c>
      <c r="D526">
        <v>35206</v>
      </c>
      <c r="E526" t="s">
        <v>381</v>
      </c>
      <c r="F526" t="s">
        <v>49</v>
      </c>
      <c r="G526" t="s">
        <v>17</v>
      </c>
      <c r="H526">
        <v>0</v>
      </c>
      <c r="I526" t="s">
        <v>18</v>
      </c>
      <c r="J526" t="s">
        <v>775</v>
      </c>
      <c r="K526" s="1">
        <v>43241</v>
      </c>
      <c r="L526" t="s">
        <v>853</v>
      </c>
      <c r="M526" t="s">
        <v>64</v>
      </c>
      <c r="N526" t="str">
        <f t="shared" si="16"/>
        <v>1000000</v>
      </c>
      <c r="O526" t="str">
        <f t="shared" si="17"/>
        <v>0</v>
      </c>
    </row>
    <row r="527" spans="1:15">
      <c r="A527" t="s">
        <v>854</v>
      </c>
      <c r="B527" t="s">
        <v>774</v>
      </c>
      <c r="C527">
        <v>3.8</v>
      </c>
      <c r="D527">
        <v>5164</v>
      </c>
      <c r="E527" t="s">
        <v>32</v>
      </c>
      <c r="F527" t="s">
        <v>39</v>
      </c>
      <c r="G527" t="s">
        <v>17</v>
      </c>
      <c r="H527">
        <v>0</v>
      </c>
      <c r="I527" t="s">
        <v>292</v>
      </c>
      <c r="J527" t="s">
        <v>775</v>
      </c>
      <c r="K527" s="1">
        <v>43305</v>
      </c>
      <c r="L527" t="s">
        <v>855</v>
      </c>
      <c r="M527" t="s">
        <v>21</v>
      </c>
      <c r="N527" t="str">
        <f t="shared" si="16"/>
        <v>100000</v>
      </c>
      <c r="O527" t="str">
        <f t="shared" si="17"/>
        <v>0</v>
      </c>
    </row>
    <row r="528" spans="1:15">
      <c r="A528" t="s">
        <v>856</v>
      </c>
      <c r="B528" t="s">
        <v>774</v>
      </c>
      <c r="C528">
        <v>4.2</v>
      </c>
      <c r="D528">
        <v>1939</v>
      </c>
      <c r="E528" t="s">
        <v>35</v>
      </c>
      <c r="F528" t="s">
        <v>39</v>
      </c>
      <c r="G528" t="s">
        <v>17</v>
      </c>
      <c r="H528">
        <v>0</v>
      </c>
      <c r="I528" t="s">
        <v>292</v>
      </c>
      <c r="J528" t="s">
        <v>775</v>
      </c>
      <c r="K528" s="1">
        <v>42743</v>
      </c>
      <c r="L528" t="s">
        <v>20</v>
      </c>
      <c r="M528" t="s">
        <v>64</v>
      </c>
      <c r="N528" t="str">
        <f t="shared" si="16"/>
        <v>100000</v>
      </c>
      <c r="O528" t="str">
        <f t="shared" si="17"/>
        <v>0</v>
      </c>
    </row>
    <row r="529" spans="1:15">
      <c r="A529" t="s">
        <v>857</v>
      </c>
      <c r="B529" t="s">
        <v>774</v>
      </c>
      <c r="C529">
        <v>2.5</v>
      </c>
      <c r="D529">
        <v>277</v>
      </c>
      <c r="E529" t="s">
        <v>168</v>
      </c>
      <c r="F529" t="s">
        <v>39</v>
      </c>
      <c r="G529" t="s">
        <v>17</v>
      </c>
      <c r="H529">
        <v>0</v>
      </c>
      <c r="I529" t="s">
        <v>292</v>
      </c>
      <c r="J529" t="s">
        <v>775</v>
      </c>
      <c r="K529" s="1">
        <v>43073</v>
      </c>
      <c r="L529" t="s">
        <v>858</v>
      </c>
      <c r="M529" t="s">
        <v>60</v>
      </c>
      <c r="N529" t="str">
        <f t="shared" si="16"/>
        <v>100000</v>
      </c>
      <c r="O529" t="str">
        <f t="shared" si="17"/>
        <v>0</v>
      </c>
    </row>
    <row r="530" spans="1:15">
      <c r="A530" t="s">
        <v>859</v>
      </c>
      <c r="B530" t="s">
        <v>774</v>
      </c>
      <c r="C530">
        <v>2.8</v>
      </c>
      <c r="D530">
        <v>80</v>
      </c>
      <c r="E530" t="s">
        <v>78</v>
      </c>
      <c r="F530" t="s">
        <v>16</v>
      </c>
      <c r="G530" t="s">
        <v>17</v>
      </c>
      <c r="H530">
        <v>0</v>
      </c>
      <c r="I530" t="s">
        <v>34</v>
      </c>
      <c r="J530" t="s">
        <v>775</v>
      </c>
      <c r="K530" s="1">
        <v>43045</v>
      </c>
      <c r="L530">
        <v>1</v>
      </c>
      <c r="M530" t="s">
        <v>21</v>
      </c>
      <c r="N530" t="str">
        <f t="shared" si="16"/>
        <v>10000</v>
      </c>
      <c r="O530" t="str">
        <f t="shared" si="17"/>
        <v>0</v>
      </c>
    </row>
    <row r="531" spans="1:15">
      <c r="A531" t="s">
        <v>860</v>
      </c>
      <c r="B531" t="s">
        <v>774</v>
      </c>
      <c r="C531">
        <v>4.0999999999999996</v>
      </c>
      <c r="D531">
        <v>825</v>
      </c>
      <c r="E531" t="s">
        <v>35</v>
      </c>
      <c r="F531" t="s">
        <v>39</v>
      </c>
      <c r="G531" t="s">
        <v>17</v>
      </c>
      <c r="H531">
        <v>0</v>
      </c>
      <c r="I531" t="s">
        <v>292</v>
      </c>
      <c r="J531" t="s">
        <v>775</v>
      </c>
      <c r="K531" s="1">
        <v>43097</v>
      </c>
      <c r="L531" t="s">
        <v>467</v>
      </c>
      <c r="M531" t="s">
        <v>64</v>
      </c>
      <c r="N531" t="str">
        <f t="shared" si="16"/>
        <v>100000</v>
      </c>
      <c r="O531" t="str">
        <f t="shared" si="17"/>
        <v>0</v>
      </c>
    </row>
    <row r="532" spans="1:15">
      <c r="A532" t="s">
        <v>861</v>
      </c>
      <c r="B532" t="s">
        <v>774</v>
      </c>
      <c r="C532">
        <v>4.2</v>
      </c>
      <c r="D532">
        <v>40035</v>
      </c>
      <c r="E532" t="s">
        <v>452</v>
      </c>
      <c r="F532" t="s">
        <v>49</v>
      </c>
      <c r="G532" t="s">
        <v>17</v>
      </c>
      <c r="H532">
        <v>0</v>
      </c>
      <c r="I532" t="s">
        <v>292</v>
      </c>
      <c r="J532" t="s">
        <v>775</v>
      </c>
      <c r="K532" s="1">
        <v>43308</v>
      </c>
      <c r="L532" t="s">
        <v>862</v>
      </c>
      <c r="M532" t="s">
        <v>21</v>
      </c>
      <c r="N532" t="str">
        <f t="shared" si="16"/>
        <v>1000000</v>
      </c>
      <c r="O532" t="str">
        <f t="shared" si="17"/>
        <v>0</v>
      </c>
    </row>
    <row r="533" spans="1:15">
      <c r="A533" t="s">
        <v>863</v>
      </c>
      <c r="B533" t="s">
        <v>774</v>
      </c>
      <c r="C533">
        <v>3.5</v>
      </c>
      <c r="D533">
        <v>1093</v>
      </c>
      <c r="E533" t="s">
        <v>864</v>
      </c>
      <c r="F533" t="s">
        <v>39</v>
      </c>
      <c r="G533" t="s">
        <v>17</v>
      </c>
      <c r="H533">
        <v>0</v>
      </c>
      <c r="I533" t="s">
        <v>292</v>
      </c>
      <c r="J533" t="s">
        <v>775</v>
      </c>
      <c r="K533" s="1">
        <v>42763</v>
      </c>
      <c r="L533" t="s">
        <v>865</v>
      </c>
      <c r="M533" t="s">
        <v>36</v>
      </c>
      <c r="N533" t="str">
        <f t="shared" si="16"/>
        <v>100000</v>
      </c>
      <c r="O533" t="str">
        <f t="shared" si="17"/>
        <v>0</v>
      </c>
    </row>
    <row r="534" spans="1:15">
      <c r="A534" t="s">
        <v>866</v>
      </c>
      <c r="B534" t="s">
        <v>774</v>
      </c>
      <c r="C534">
        <v>4.3</v>
      </c>
      <c r="D534">
        <v>135418</v>
      </c>
      <c r="E534" t="s">
        <v>35</v>
      </c>
      <c r="F534" t="s">
        <v>67</v>
      </c>
      <c r="G534" t="s">
        <v>17</v>
      </c>
      <c r="H534">
        <v>0</v>
      </c>
      <c r="I534" t="s">
        <v>292</v>
      </c>
      <c r="J534" t="s">
        <v>775</v>
      </c>
      <c r="K534" s="1">
        <v>43288</v>
      </c>
      <c r="L534" t="s">
        <v>35</v>
      </c>
      <c r="M534" t="s">
        <v>35</v>
      </c>
      <c r="N534" t="str">
        <f t="shared" si="16"/>
        <v>10000000</v>
      </c>
      <c r="O534" t="str">
        <f t="shared" si="17"/>
        <v>0</v>
      </c>
    </row>
    <row r="535" spans="1:15">
      <c r="A535" t="s">
        <v>867</v>
      </c>
      <c r="B535" t="s">
        <v>774</v>
      </c>
      <c r="C535">
        <v>3.3</v>
      </c>
      <c r="D535">
        <v>1601</v>
      </c>
      <c r="E535" t="s">
        <v>868</v>
      </c>
      <c r="F535" t="s">
        <v>24</v>
      </c>
      <c r="G535" t="s">
        <v>17</v>
      </c>
      <c r="H535">
        <v>0</v>
      </c>
      <c r="I535" t="s">
        <v>292</v>
      </c>
      <c r="J535" t="s">
        <v>775</v>
      </c>
      <c r="K535" s="1">
        <v>42767</v>
      </c>
      <c r="L535">
        <v>1.5</v>
      </c>
      <c r="M535" t="s">
        <v>60</v>
      </c>
      <c r="N535" t="str">
        <f t="shared" si="16"/>
        <v>500000</v>
      </c>
      <c r="O535" t="str">
        <f t="shared" si="17"/>
        <v>0</v>
      </c>
    </row>
    <row r="536" spans="1:15">
      <c r="A536" t="s">
        <v>869</v>
      </c>
      <c r="B536" t="s">
        <v>774</v>
      </c>
      <c r="C536">
        <v>4.0999999999999996</v>
      </c>
      <c r="D536">
        <v>2212</v>
      </c>
      <c r="E536" t="s">
        <v>491</v>
      </c>
      <c r="F536" t="s">
        <v>39</v>
      </c>
      <c r="G536" t="s">
        <v>17</v>
      </c>
      <c r="H536">
        <v>0</v>
      </c>
      <c r="I536" t="s">
        <v>292</v>
      </c>
      <c r="J536" t="s">
        <v>775</v>
      </c>
      <c r="K536" s="1">
        <v>43271</v>
      </c>
      <c r="L536" t="s">
        <v>870</v>
      </c>
      <c r="M536" t="s">
        <v>21</v>
      </c>
      <c r="N536" t="str">
        <f t="shared" si="16"/>
        <v>100000</v>
      </c>
      <c r="O536" t="str">
        <f t="shared" si="17"/>
        <v>0</v>
      </c>
    </row>
    <row r="537" spans="1:15">
      <c r="A537" t="s">
        <v>871</v>
      </c>
      <c r="B537" t="s">
        <v>774</v>
      </c>
      <c r="C537">
        <v>4.2</v>
      </c>
      <c r="D537">
        <v>57081</v>
      </c>
      <c r="E537" t="s">
        <v>143</v>
      </c>
      <c r="F537" t="s">
        <v>49</v>
      </c>
      <c r="G537" t="s">
        <v>17</v>
      </c>
      <c r="H537">
        <v>0</v>
      </c>
      <c r="I537" t="s">
        <v>292</v>
      </c>
      <c r="J537" t="s">
        <v>775</v>
      </c>
      <c r="K537" s="1">
        <v>43308</v>
      </c>
      <c r="L537" t="s">
        <v>862</v>
      </c>
      <c r="M537" t="s">
        <v>21</v>
      </c>
      <c r="N537" t="str">
        <f t="shared" si="16"/>
        <v>1000000</v>
      </c>
      <c r="O537" t="str">
        <f t="shared" si="17"/>
        <v>0</v>
      </c>
    </row>
    <row r="538" spans="1:15">
      <c r="A538" t="s">
        <v>872</v>
      </c>
      <c r="B538" t="s">
        <v>774</v>
      </c>
      <c r="C538">
        <v>3.5</v>
      </c>
      <c r="D538">
        <v>241</v>
      </c>
      <c r="E538" t="s">
        <v>38</v>
      </c>
      <c r="F538" t="s">
        <v>44</v>
      </c>
      <c r="G538" t="s">
        <v>17</v>
      </c>
      <c r="H538">
        <v>0</v>
      </c>
      <c r="I538" t="s">
        <v>292</v>
      </c>
      <c r="J538" t="s">
        <v>775</v>
      </c>
      <c r="K538" s="1">
        <v>43252</v>
      </c>
      <c r="L538" t="s">
        <v>873</v>
      </c>
      <c r="M538" t="s">
        <v>192</v>
      </c>
      <c r="N538" t="str">
        <f t="shared" si="16"/>
        <v>50000</v>
      </c>
      <c r="O538" t="str">
        <f t="shared" si="17"/>
        <v>0</v>
      </c>
    </row>
    <row r="539" spans="1:15">
      <c r="A539" t="s">
        <v>874</v>
      </c>
      <c r="B539" t="s">
        <v>774</v>
      </c>
      <c r="C539">
        <v>4.2</v>
      </c>
      <c r="D539">
        <v>63986</v>
      </c>
      <c r="E539" t="s">
        <v>66</v>
      </c>
      <c r="F539" t="s">
        <v>29</v>
      </c>
      <c r="G539" t="s">
        <v>17</v>
      </c>
      <c r="H539">
        <v>0</v>
      </c>
      <c r="I539" t="s">
        <v>292</v>
      </c>
      <c r="J539" t="s">
        <v>775</v>
      </c>
      <c r="K539" s="1">
        <v>43251</v>
      </c>
      <c r="L539" t="s">
        <v>875</v>
      </c>
      <c r="M539" t="s">
        <v>64</v>
      </c>
      <c r="N539" t="str">
        <f t="shared" si="16"/>
        <v>5000000</v>
      </c>
      <c r="O539" t="str">
        <f t="shared" si="17"/>
        <v>0</v>
      </c>
    </row>
    <row r="540" spans="1:15">
      <c r="A540" t="s">
        <v>876</v>
      </c>
      <c r="B540" t="s">
        <v>774</v>
      </c>
      <c r="C540">
        <v>4.4000000000000004</v>
      </c>
      <c r="D540">
        <v>7888</v>
      </c>
      <c r="E540" t="s">
        <v>128</v>
      </c>
      <c r="F540" t="s">
        <v>24</v>
      </c>
      <c r="G540" t="s">
        <v>17</v>
      </c>
      <c r="H540">
        <v>0</v>
      </c>
      <c r="I540" t="s">
        <v>292</v>
      </c>
      <c r="J540" t="s">
        <v>775</v>
      </c>
      <c r="K540" s="1">
        <v>43219</v>
      </c>
      <c r="L540" t="s">
        <v>877</v>
      </c>
      <c r="M540" t="s">
        <v>60</v>
      </c>
      <c r="N540" t="str">
        <f t="shared" si="16"/>
        <v>500000</v>
      </c>
      <c r="O540" t="str">
        <f t="shared" si="17"/>
        <v>0</v>
      </c>
    </row>
    <row r="541" spans="1:15">
      <c r="A541" t="s">
        <v>878</v>
      </c>
      <c r="B541" t="s">
        <v>774</v>
      </c>
      <c r="C541">
        <v>4.0999999999999996</v>
      </c>
      <c r="D541">
        <v>535</v>
      </c>
      <c r="E541" t="s">
        <v>58</v>
      </c>
      <c r="F541" t="s">
        <v>39</v>
      </c>
      <c r="G541" t="s">
        <v>17</v>
      </c>
      <c r="H541">
        <v>0</v>
      </c>
      <c r="I541" t="s">
        <v>292</v>
      </c>
      <c r="J541" t="s">
        <v>775</v>
      </c>
      <c r="K541" s="1">
        <v>43188</v>
      </c>
      <c r="L541" t="s">
        <v>26</v>
      </c>
      <c r="M541" t="s">
        <v>60</v>
      </c>
      <c r="N541" t="str">
        <f t="shared" si="16"/>
        <v>100000</v>
      </c>
      <c r="O541" t="str">
        <f t="shared" si="17"/>
        <v>0</v>
      </c>
    </row>
    <row r="542" spans="1:15">
      <c r="A542" t="s">
        <v>879</v>
      </c>
      <c r="B542" t="s">
        <v>774</v>
      </c>
      <c r="C542">
        <v>4.2</v>
      </c>
      <c r="D542">
        <v>5084</v>
      </c>
      <c r="E542" t="s">
        <v>880</v>
      </c>
      <c r="F542" t="s">
        <v>39</v>
      </c>
      <c r="G542" t="s">
        <v>17</v>
      </c>
      <c r="H542">
        <v>0</v>
      </c>
      <c r="I542" t="s">
        <v>292</v>
      </c>
      <c r="J542" t="s">
        <v>775</v>
      </c>
      <c r="K542" s="1">
        <v>43315</v>
      </c>
      <c r="L542">
        <v>1.55</v>
      </c>
      <c r="M542" t="s">
        <v>60</v>
      </c>
      <c r="N542" t="str">
        <f t="shared" si="16"/>
        <v>100000</v>
      </c>
      <c r="O542" t="str">
        <f t="shared" si="17"/>
        <v>0</v>
      </c>
    </row>
    <row r="543" spans="1:15">
      <c r="A543" t="s">
        <v>881</v>
      </c>
      <c r="B543" t="s">
        <v>774</v>
      </c>
      <c r="C543">
        <v>4.3</v>
      </c>
      <c r="D543">
        <v>2430</v>
      </c>
      <c r="E543" t="s">
        <v>340</v>
      </c>
      <c r="F543" t="s">
        <v>24</v>
      </c>
      <c r="G543" t="s">
        <v>17</v>
      </c>
      <c r="H543">
        <v>0</v>
      </c>
      <c r="I543" t="s">
        <v>292</v>
      </c>
      <c r="J543" t="s">
        <v>775</v>
      </c>
      <c r="K543" s="1">
        <v>43307</v>
      </c>
      <c r="L543" t="s">
        <v>882</v>
      </c>
      <c r="M543" t="s">
        <v>60</v>
      </c>
      <c r="N543" t="str">
        <f t="shared" si="16"/>
        <v>500000</v>
      </c>
      <c r="O543" t="str">
        <f t="shared" si="17"/>
        <v>0</v>
      </c>
    </row>
    <row r="544" spans="1:15">
      <c r="A544" t="s">
        <v>787</v>
      </c>
      <c r="B544" t="s">
        <v>774</v>
      </c>
      <c r="C544">
        <v>4.0999999999999996</v>
      </c>
      <c r="D544">
        <v>285726</v>
      </c>
      <c r="E544" t="s">
        <v>128</v>
      </c>
      <c r="F544" t="s">
        <v>67</v>
      </c>
      <c r="G544" t="s">
        <v>17</v>
      </c>
      <c r="H544">
        <v>0</v>
      </c>
      <c r="I544" t="s">
        <v>292</v>
      </c>
      <c r="J544" t="s">
        <v>775</v>
      </c>
      <c r="K544" s="1">
        <v>43311</v>
      </c>
      <c r="L544" t="s">
        <v>788</v>
      </c>
      <c r="M544" t="s">
        <v>60</v>
      </c>
      <c r="N544" t="str">
        <f t="shared" si="16"/>
        <v>10000000</v>
      </c>
      <c r="O544" t="str">
        <f t="shared" si="17"/>
        <v>0</v>
      </c>
    </row>
    <row r="545" spans="1:15">
      <c r="A545" t="s">
        <v>800</v>
      </c>
      <c r="B545" t="s">
        <v>774</v>
      </c>
      <c r="C545">
        <v>4</v>
      </c>
      <c r="D545">
        <v>48845</v>
      </c>
      <c r="E545" t="s">
        <v>576</v>
      </c>
      <c r="F545" t="s">
        <v>49</v>
      </c>
      <c r="G545" t="s">
        <v>17</v>
      </c>
      <c r="H545">
        <v>0</v>
      </c>
      <c r="I545" t="s">
        <v>292</v>
      </c>
      <c r="J545" t="s">
        <v>775</v>
      </c>
      <c r="K545" s="1">
        <v>43313</v>
      </c>
      <c r="L545" t="s">
        <v>801</v>
      </c>
      <c r="M545" t="s">
        <v>41</v>
      </c>
      <c r="N545" t="str">
        <f t="shared" si="16"/>
        <v>1000000</v>
      </c>
      <c r="O545" t="str">
        <f t="shared" si="17"/>
        <v>0</v>
      </c>
    </row>
    <row r="546" spans="1:15">
      <c r="A546" t="s">
        <v>790</v>
      </c>
      <c r="B546" t="s">
        <v>774</v>
      </c>
      <c r="C546">
        <v>4.0999999999999996</v>
      </c>
      <c r="D546">
        <v>2556</v>
      </c>
      <c r="E546" t="s">
        <v>148</v>
      </c>
      <c r="F546" t="s">
        <v>39</v>
      </c>
      <c r="G546" t="s">
        <v>17</v>
      </c>
      <c r="H546">
        <v>0</v>
      </c>
      <c r="I546" t="s">
        <v>292</v>
      </c>
      <c r="J546" t="s">
        <v>775</v>
      </c>
      <c r="K546" s="1">
        <v>43313</v>
      </c>
      <c r="L546" t="s">
        <v>791</v>
      </c>
      <c r="M546" t="s">
        <v>60</v>
      </c>
      <c r="N546" t="str">
        <f t="shared" si="16"/>
        <v>100000</v>
      </c>
      <c r="O546" t="str">
        <f t="shared" si="17"/>
        <v>0</v>
      </c>
    </row>
    <row r="547" spans="1:15">
      <c r="A547" t="s">
        <v>792</v>
      </c>
      <c r="B547" t="s">
        <v>774</v>
      </c>
      <c r="C547">
        <v>4.2</v>
      </c>
      <c r="D547">
        <v>7779</v>
      </c>
      <c r="E547" t="s">
        <v>62</v>
      </c>
      <c r="F547" t="s">
        <v>24</v>
      </c>
      <c r="G547" t="s">
        <v>17</v>
      </c>
      <c r="H547">
        <v>0</v>
      </c>
      <c r="I547" t="s">
        <v>292</v>
      </c>
      <c r="J547" t="s">
        <v>775</v>
      </c>
      <c r="K547" s="1">
        <v>43315</v>
      </c>
      <c r="L547" t="s">
        <v>793</v>
      </c>
      <c r="M547" t="s">
        <v>192</v>
      </c>
      <c r="N547" t="str">
        <f t="shared" si="16"/>
        <v>500000</v>
      </c>
      <c r="O547" t="str">
        <f t="shared" si="17"/>
        <v>0</v>
      </c>
    </row>
    <row r="548" spans="1:15">
      <c r="A548" t="s">
        <v>883</v>
      </c>
      <c r="B548" t="s">
        <v>774</v>
      </c>
      <c r="C548">
        <v>3</v>
      </c>
      <c r="D548">
        <v>837</v>
      </c>
      <c r="E548" t="s">
        <v>126</v>
      </c>
      <c r="F548" t="s">
        <v>39</v>
      </c>
      <c r="G548" t="s">
        <v>17</v>
      </c>
      <c r="H548">
        <v>0</v>
      </c>
      <c r="I548" t="s">
        <v>292</v>
      </c>
      <c r="J548" t="s">
        <v>775</v>
      </c>
      <c r="K548" s="1">
        <v>43297</v>
      </c>
      <c r="L548" t="s">
        <v>884</v>
      </c>
      <c r="M548" t="s">
        <v>41</v>
      </c>
      <c r="N548" t="str">
        <f t="shared" si="16"/>
        <v>100000</v>
      </c>
      <c r="O548" t="str">
        <f t="shared" si="17"/>
        <v>0</v>
      </c>
    </row>
    <row r="549" spans="1:15">
      <c r="A549" t="s">
        <v>796</v>
      </c>
      <c r="B549" t="s">
        <v>774</v>
      </c>
      <c r="C549">
        <v>4.4000000000000004</v>
      </c>
      <c r="D549">
        <v>12632</v>
      </c>
      <c r="E549" t="s">
        <v>48</v>
      </c>
      <c r="F549" t="s">
        <v>49</v>
      </c>
      <c r="G549" t="s">
        <v>17</v>
      </c>
      <c r="H549">
        <v>0</v>
      </c>
      <c r="I549" t="s">
        <v>292</v>
      </c>
      <c r="J549" t="s">
        <v>775</v>
      </c>
      <c r="K549" s="1">
        <v>43308</v>
      </c>
      <c r="L549" t="s">
        <v>797</v>
      </c>
      <c r="M549" t="s">
        <v>60</v>
      </c>
      <c r="N549" t="str">
        <f t="shared" si="16"/>
        <v>1000000</v>
      </c>
      <c r="O549" t="str">
        <f t="shared" si="17"/>
        <v>0</v>
      </c>
    </row>
    <row r="550" spans="1:15">
      <c r="A550" t="s">
        <v>794</v>
      </c>
      <c r="B550" t="s">
        <v>774</v>
      </c>
      <c r="C550">
        <v>4.5</v>
      </c>
      <c r="D550">
        <v>61637</v>
      </c>
      <c r="E550" t="s">
        <v>114</v>
      </c>
      <c r="F550" t="s">
        <v>29</v>
      </c>
      <c r="G550" t="s">
        <v>17</v>
      </c>
      <c r="H550">
        <v>0</v>
      </c>
      <c r="I550" t="s">
        <v>292</v>
      </c>
      <c r="J550" t="s">
        <v>775</v>
      </c>
      <c r="K550" s="1">
        <v>43312</v>
      </c>
      <c r="L550" t="s">
        <v>795</v>
      </c>
      <c r="M550" t="s">
        <v>60</v>
      </c>
      <c r="N550" t="str">
        <f t="shared" si="16"/>
        <v>5000000</v>
      </c>
      <c r="O550" t="str">
        <f t="shared" si="17"/>
        <v>0</v>
      </c>
    </row>
    <row r="551" spans="1:15">
      <c r="A551" t="s">
        <v>844</v>
      </c>
      <c r="B551" t="s">
        <v>774</v>
      </c>
      <c r="C551">
        <v>2.5</v>
      </c>
      <c r="D551">
        <v>5377</v>
      </c>
      <c r="E551" t="s">
        <v>15</v>
      </c>
      <c r="F551" t="s">
        <v>24</v>
      </c>
      <c r="G551" t="s">
        <v>17</v>
      </c>
      <c r="H551">
        <v>0</v>
      </c>
      <c r="I551" t="s">
        <v>292</v>
      </c>
      <c r="J551" t="s">
        <v>775</v>
      </c>
      <c r="K551" s="1">
        <v>43312</v>
      </c>
      <c r="L551" t="s">
        <v>845</v>
      </c>
      <c r="M551" t="s">
        <v>21</v>
      </c>
      <c r="N551" t="str">
        <f t="shared" si="16"/>
        <v>500000</v>
      </c>
      <c r="O551" t="str">
        <f t="shared" si="17"/>
        <v>0</v>
      </c>
    </row>
    <row r="552" spans="1:15">
      <c r="A552" t="s">
        <v>808</v>
      </c>
      <c r="B552" t="s">
        <v>774</v>
      </c>
      <c r="C552">
        <v>4.0999999999999996</v>
      </c>
      <c r="D552">
        <v>11633</v>
      </c>
      <c r="E552" t="s">
        <v>97</v>
      </c>
      <c r="F552" t="s">
        <v>24</v>
      </c>
      <c r="G552" t="s">
        <v>17</v>
      </c>
      <c r="H552">
        <v>0</v>
      </c>
      <c r="I552" t="s">
        <v>292</v>
      </c>
      <c r="J552" t="s">
        <v>775</v>
      </c>
      <c r="K552" s="1">
        <v>43305</v>
      </c>
      <c r="L552" t="s">
        <v>158</v>
      </c>
      <c r="M552" t="s">
        <v>60</v>
      </c>
      <c r="N552" t="str">
        <f t="shared" si="16"/>
        <v>500000</v>
      </c>
      <c r="O552" t="str">
        <f t="shared" si="17"/>
        <v>0</v>
      </c>
    </row>
    <row r="553" spans="1:15">
      <c r="A553" t="s">
        <v>798</v>
      </c>
      <c r="B553" t="s">
        <v>774</v>
      </c>
      <c r="C553">
        <v>4.2</v>
      </c>
      <c r="D553">
        <v>313724</v>
      </c>
      <c r="E553" t="s">
        <v>35</v>
      </c>
      <c r="F553" t="s">
        <v>67</v>
      </c>
      <c r="G553" t="s">
        <v>17</v>
      </c>
      <c r="H553">
        <v>0</v>
      </c>
      <c r="I553" t="s">
        <v>292</v>
      </c>
      <c r="J553" t="s">
        <v>775</v>
      </c>
      <c r="K553" s="1">
        <v>43316</v>
      </c>
      <c r="L553" t="s">
        <v>799</v>
      </c>
      <c r="M553" t="s">
        <v>60</v>
      </c>
      <c r="N553" t="str">
        <f t="shared" si="16"/>
        <v>10000000</v>
      </c>
      <c r="O553" t="str">
        <f t="shared" si="17"/>
        <v>0</v>
      </c>
    </row>
    <row r="554" spans="1:15">
      <c r="A554" t="s">
        <v>885</v>
      </c>
      <c r="B554" t="s">
        <v>774</v>
      </c>
      <c r="C554">
        <v>4</v>
      </c>
      <c r="D554">
        <v>738</v>
      </c>
      <c r="E554" t="s">
        <v>177</v>
      </c>
      <c r="F554" t="s">
        <v>16</v>
      </c>
      <c r="G554" t="s">
        <v>17</v>
      </c>
      <c r="H554">
        <v>0</v>
      </c>
      <c r="I554" t="s">
        <v>292</v>
      </c>
      <c r="J554" t="s">
        <v>775</v>
      </c>
      <c r="K554" s="1">
        <v>43313</v>
      </c>
      <c r="L554" t="s">
        <v>886</v>
      </c>
      <c r="M554" t="s">
        <v>60</v>
      </c>
      <c r="N554" t="str">
        <f t="shared" si="16"/>
        <v>10000</v>
      </c>
      <c r="O554" t="str">
        <f t="shared" si="17"/>
        <v>0</v>
      </c>
    </row>
    <row r="555" spans="1:15">
      <c r="A555" t="s">
        <v>802</v>
      </c>
      <c r="B555" t="s">
        <v>774</v>
      </c>
      <c r="C555">
        <v>4.0999999999999996</v>
      </c>
      <c r="D555">
        <v>305708</v>
      </c>
      <c r="E555" t="s">
        <v>35</v>
      </c>
      <c r="F555" t="s">
        <v>67</v>
      </c>
      <c r="G555" t="s">
        <v>17</v>
      </c>
      <c r="H555">
        <v>0</v>
      </c>
      <c r="I555" t="s">
        <v>292</v>
      </c>
      <c r="J555" t="s">
        <v>775</v>
      </c>
      <c r="K555" s="1">
        <v>43314</v>
      </c>
      <c r="L555" t="s">
        <v>35</v>
      </c>
      <c r="M555" t="s">
        <v>35</v>
      </c>
      <c r="N555" t="str">
        <f t="shared" si="16"/>
        <v>10000000</v>
      </c>
      <c r="O555" t="str">
        <f t="shared" si="17"/>
        <v>0</v>
      </c>
    </row>
    <row r="556" spans="1:15">
      <c r="A556" t="s">
        <v>841</v>
      </c>
      <c r="B556" t="s">
        <v>774</v>
      </c>
      <c r="C556">
        <v>1.9</v>
      </c>
      <c r="D556">
        <v>953</v>
      </c>
      <c r="E556" t="s">
        <v>15</v>
      </c>
      <c r="F556" t="s">
        <v>39</v>
      </c>
      <c r="G556" t="s">
        <v>17</v>
      </c>
      <c r="H556">
        <v>0</v>
      </c>
      <c r="I556" t="s">
        <v>292</v>
      </c>
      <c r="J556" t="s">
        <v>775</v>
      </c>
      <c r="K556" s="1">
        <v>43299</v>
      </c>
      <c r="L556" t="s">
        <v>842</v>
      </c>
      <c r="M556" t="s">
        <v>192</v>
      </c>
      <c r="N556" t="str">
        <f t="shared" si="16"/>
        <v>100000</v>
      </c>
      <c r="O556" t="str">
        <f t="shared" si="17"/>
        <v>0</v>
      </c>
    </row>
    <row r="557" spans="1:15">
      <c r="A557" t="s">
        <v>887</v>
      </c>
      <c r="B557" t="s">
        <v>774</v>
      </c>
      <c r="C557">
        <v>3.3</v>
      </c>
      <c r="D557">
        <v>4631</v>
      </c>
      <c r="E557" t="s">
        <v>888</v>
      </c>
      <c r="F557" t="s">
        <v>39</v>
      </c>
      <c r="G557" t="s">
        <v>17</v>
      </c>
      <c r="H557">
        <v>0</v>
      </c>
      <c r="I557" t="s">
        <v>292</v>
      </c>
      <c r="J557" t="s">
        <v>775</v>
      </c>
      <c r="K557" s="1">
        <v>43316</v>
      </c>
      <c r="L557" t="s">
        <v>889</v>
      </c>
      <c r="M557" t="s">
        <v>192</v>
      </c>
      <c r="N557" t="str">
        <f t="shared" si="16"/>
        <v>100000</v>
      </c>
      <c r="O557" t="str">
        <f t="shared" si="17"/>
        <v>0</v>
      </c>
    </row>
    <row r="558" spans="1:15">
      <c r="A558" t="s">
        <v>819</v>
      </c>
      <c r="B558" t="s">
        <v>774</v>
      </c>
      <c r="C558">
        <v>4.4000000000000004</v>
      </c>
      <c r="D558">
        <v>222888</v>
      </c>
      <c r="E558" t="s">
        <v>69</v>
      </c>
      <c r="F558" t="s">
        <v>49</v>
      </c>
      <c r="G558" t="s">
        <v>17</v>
      </c>
      <c r="H558">
        <v>0</v>
      </c>
      <c r="I558" t="s">
        <v>292</v>
      </c>
      <c r="J558" t="s">
        <v>775</v>
      </c>
      <c r="K558" s="1">
        <v>43298</v>
      </c>
      <c r="L558">
        <v>2.4500000000000002</v>
      </c>
      <c r="M558" t="s">
        <v>60</v>
      </c>
      <c r="N558" t="str">
        <f t="shared" si="16"/>
        <v>1000000</v>
      </c>
      <c r="O558" t="str">
        <f t="shared" si="17"/>
        <v>0</v>
      </c>
    </row>
    <row r="559" spans="1:15">
      <c r="A559" t="s">
        <v>838</v>
      </c>
      <c r="B559" t="s">
        <v>774</v>
      </c>
      <c r="C559">
        <v>4.0999999999999996</v>
      </c>
      <c r="D559">
        <v>17268</v>
      </c>
      <c r="E559" t="s">
        <v>576</v>
      </c>
      <c r="F559" t="s">
        <v>24</v>
      </c>
      <c r="G559" t="s">
        <v>17</v>
      </c>
      <c r="H559">
        <v>0</v>
      </c>
      <c r="I559" t="s">
        <v>292</v>
      </c>
      <c r="J559" t="s">
        <v>775</v>
      </c>
      <c r="K559" s="1">
        <v>43276</v>
      </c>
      <c r="L559" t="s">
        <v>839</v>
      </c>
      <c r="M559" t="s">
        <v>21</v>
      </c>
      <c r="N559" t="str">
        <f t="shared" si="16"/>
        <v>500000</v>
      </c>
      <c r="O559" t="str">
        <f t="shared" si="17"/>
        <v>0</v>
      </c>
    </row>
    <row r="560" spans="1:15">
      <c r="A560" t="s">
        <v>854</v>
      </c>
      <c r="B560" t="s">
        <v>774</v>
      </c>
      <c r="C560">
        <v>3.8</v>
      </c>
      <c r="D560">
        <v>5164</v>
      </c>
      <c r="E560" t="s">
        <v>32</v>
      </c>
      <c r="F560" t="s">
        <v>39</v>
      </c>
      <c r="G560" t="s">
        <v>17</v>
      </c>
      <c r="H560">
        <v>0</v>
      </c>
      <c r="I560" t="s">
        <v>292</v>
      </c>
      <c r="J560" t="s">
        <v>775</v>
      </c>
      <c r="K560" s="1">
        <v>43305</v>
      </c>
      <c r="L560" t="s">
        <v>855</v>
      </c>
      <c r="M560" t="s">
        <v>21</v>
      </c>
      <c r="N560" t="str">
        <f t="shared" si="16"/>
        <v>100000</v>
      </c>
      <c r="O560" t="str">
        <f t="shared" si="17"/>
        <v>0</v>
      </c>
    </row>
    <row r="561" spans="1:15">
      <c r="A561" t="s">
        <v>890</v>
      </c>
      <c r="B561" t="s">
        <v>774</v>
      </c>
      <c r="C561">
        <v>4.0999999999999996</v>
      </c>
      <c r="D561">
        <v>4953</v>
      </c>
      <c r="E561" t="s">
        <v>128</v>
      </c>
      <c r="F561" t="s">
        <v>49</v>
      </c>
      <c r="G561" t="s">
        <v>17</v>
      </c>
      <c r="H561">
        <v>0</v>
      </c>
      <c r="I561" t="s">
        <v>34</v>
      </c>
      <c r="J561" t="s">
        <v>775</v>
      </c>
      <c r="K561" s="1">
        <v>43313</v>
      </c>
      <c r="L561" t="s">
        <v>891</v>
      </c>
      <c r="M561" t="s">
        <v>36</v>
      </c>
      <c r="N561" t="str">
        <f t="shared" si="16"/>
        <v>1000000</v>
      </c>
      <c r="O561" t="str">
        <f t="shared" si="17"/>
        <v>0</v>
      </c>
    </row>
    <row r="562" spans="1:15">
      <c r="A562" t="s">
        <v>807</v>
      </c>
      <c r="B562" t="s">
        <v>774</v>
      </c>
      <c r="C562">
        <v>4.2</v>
      </c>
      <c r="D562">
        <v>4195</v>
      </c>
      <c r="E562" t="s">
        <v>120</v>
      </c>
      <c r="F562" t="s">
        <v>39</v>
      </c>
      <c r="G562" t="s">
        <v>17</v>
      </c>
      <c r="H562">
        <v>0</v>
      </c>
      <c r="I562" t="s">
        <v>292</v>
      </c>
      <c r="J562" t="s">
        <v>775</v>
      </c>
      <c r="K562" s="1">
        <v>43306</v>
      </c>
      <c r="L562" t="s">
        <v>137</v>
      </c>
      <c r="M562" t="s">
        <v>41</v>
      </c>
      <c r="N562" t="str">
        <f t="shared" si="16"/>
        <v>100000</v>
      </c>
      <c r="O562" t="str">
        <f t="shared" si="17"/>
        <v>0</v>
      </c>
    </row>
    <row r="563" spans="1:15">
      <c r="A563" t="s">
        <v>815</v>
      </c>
      <c r="B563" t="s">
        <v>774</v>
      </c>
      <c r="C563">
        <v>4</v>
      </c>
      <c r="D563">
        <v>28671</v>
      </c>
      <c r="E563" t="s">
        <v>35</v>
      </c>
      <c r="F563" t="s">
        <v>49</v>
      </c>
      <c r="G563" t="s">
        <v>17</v>
      </c>
      <c r="H563">
        <v>0</v>
      </c>
      <c r="I563" t="s">
        <v>292</v>
      </c>
      <c r="J563" t="s">
        <v>775</v>
      </c>
      <c r="K563" s="1">
        <v>43313</v>
      </c>
      <c r="L563" t="s">
        <v>35</v>
      </c>
      <c r="M563" t="s">
        <v>35</v>
      </c>
      <c r="N563" t="str">
        <f t="shared" si="16"/>
        <v>1000000</v>
      </c>
      <c r="O563" t="str">
        <f t="shared" si="17"/>
        <v>0</v>
      </c>
    </row>
    <row r="564" spans="1:15">
      <c r="A564" t="s">
        <v>818</v>
      </c>
      <c r="B564" t="s">
        <v>774</v>
      </c>
      <c r="C564">
        <v>4.5</v>
      </c>
      <c r="D564">
        <v>212626</v>
      </c>
      <c r="E564" t="s">
        <v>114</v>
      </c>
      <c r="F564" t="s">
        <v>67</v>
      </c>
      <c r="G564" t="s">
        <v>17</v>
      </c>
      <c r="H564">
        <v>0</v>
      </c>
      <c r="I564" t="s">
        <v>292</v>
      </c>
      <c r="J564" t="s">
        <v>775</v>
      </c>
      <c r="K564" s="1">
        <v>43312</v>
      </c>
      <c r="L564" t="s">
        <v>795</v>
      </c>
      <c r="M564" t="s">
        <v>60</v>
      </c>
      <c r="N564" t="str">
        <f t="shared" si="16"/>
        <v>10000000</v>
      </c>
      <c r="O564" t="str">
        <f t="shared" si="17"/>
        <v>0</v>
      </c>
    </row>
    <row r="565" spans="1:15">
      <c r="A565" t="s">
        <v>892</v>
      </c>
      <c r="B565" t="s">
        <v>774</v>
      </c>
      <c r="C565">
        <v>3.7</v>
      </c>
      <c r="D565">
        <v>1439</v>
      </c>
      <c r="E565" t="s">
        <v>205</v>
      </c>
      <c r="F565" t="s">
        <v>44</v>
      </c>
      <c r="G565" t="s">
        <v>17</v>
      </c>
      <c r="H565">
        <v>0</v>
      </c>
      <c r="I565" t="s">
        <v>292</v>
      </c>
      <c r="J565" t="s">
        <v>775</v>
      </c>
      <c r="K565" s="1">
        <v>43311</v>
      </c>
      <c r="L565" t="s">
        <v>893</v>
      </c>
      <c r="M565" t="s">
        <v>36</v>
      </c>
      <c r="N565" t="str">
        <f t="shared" si="16"/>
        <v>50000</v>
      </c>
      <c r="O565" t="str">
        <f t="shared" si="17"/>
        <v>0</v>
      </c>
    </row>
    <row r="566" spans="1:15">
      <c r="A566" t="s">
        <v>821</v>
      </c>
      <c r="B566" t="s">
        <v>774</v>
      </c>
      <c r="C566">
        <v>3.9</v>
      </c>
      <c r="D566">
        <v>1645</v>
      </c>
      <c r="E566" t="s">
        <v>85</v>
      </c>
      <c r="F566" t="s">
        <v>24</v>
      </c>
      <c r="G566" t="s">
        <v>17</v>
      </c>
      <c r="H566">
        <v>0</v>
      </c>
      <c r="I566" t="s">
        <v>292</v>
      </c>
      <c r="J566" t="s">
        <v>775</v>
      </c>
      <c r="K566" s="1">
        <v>43284</v>
      </c>
      <c r="L566" t="s">
        <v>822</v>
      </c>
      <c r="M566" t="s">
        <v>60</v>
      </c>
      <c r="N566" t="str">
        <f t="shared" si="16"/>
        <v>500000</v>
      </c>
      <c r="O566" t="str">
        <f t="shared" si="17"/>
        <v>0</v>
      </c>
    </row>
    <row r="567" spans="1:15">
      <c r="A567" t="s">
        <v>814</v>
      </c>
      <c r="B567" t="s">
        <v>774</v>
      </c>
      <c r="C567">
        <v>3.5</v>
      </c>
      <c r="D567">
        <v>13204</v>
      </c>
      <c r="E567" t="s">
        <v>104</v>
      </c>
      <c r="F567" t="s">
        <v>49</v>
      </c>
      <c r="G567" t="s">
        <v>17</v>
      </c>
      <c r="H567">
        <v>0</v>
      </c>
      <c r="I567" t="s">
        <v>292</v>
      </c>
      <c r="J567" t="s">
        <v>775</v>
      </c>
      <c r="K567" s="1">
        <v>43288</v>
      </c>
      <c r="L567" t="s">
        <v>611</v>
      </c>
      <c r="M567" t="s">
        <v>60</v>
      </c>
      <c r="N567" t="str">
        <f t="shared" si="16"/>
        <v>1000000</v>
      </c>
      <c r="O567" t="str">
        <f t="shared" si="17"/>
        <v>0</v>
      </c>
    </row>
    <row r="568" spans="1:15">
      <c r="A568" t="s">
        <v>846</v>
      </c>
      <c r="B568" t="s">
        <v>774</v>
      </c>
      <c r="C568">
        <v>3.9</v>
      </c>
      <c r="D568">
        <v>853</v>
      </c>
      <c r="E568" t="s">
        <v>177</v>
      </c>
      <c r="F568" t="s">
        <v>39</v>
      </c>
      <c r="G568" t="s">
        <v>17</v>
      </c>
      <c r="H568">
        <v>0</v>
      </c>
      <c r="I568" t="s">
        <v>292</v>
      </c>
      <c r="J568" t="s">
        <v>775</v>
      </c>
      <c r="K568" s="1">
        <v>43311</v>
      </c>
      <c r="L568" t="s">
        <v>847</v>
      </c>
      <c r="M568" t="s">
        <v>60</v>
      </c>
      <c r="N568" t="str">
        <f t="shared" si="16"/>
        <v>100000</v>
      </c>
      <c r="O568" t="str">
        <f t="shared" si="17"/>
        <v>0</v>
      </c>
    </row>
    <row r="569" spans="1:15">
      <c r="A569" t="s">
        <v>894</v>
      </c>
      <c r="B569" t="s">
        <v>774</v>
      </c>
      <c r="C569">
        <v>4</v>
      </c>
      <c r="D569">
        <v>337</v>
      </c>
      <c r="E569" t="s">
        <v>207</v>
      </c>
      <c r="F569" t="s">
        <v>16</v>
      </c>
      <c r="G569" t="s">
        <v>17</v>
      </c>
      <c r="H569">
        <v>0</v>
      </c>
      <c r="I569" t="s">
        <v>292</v>
      </c>
      <c r="J569" t="s">
        <v>775</v>
      </c>
      <c r="K569" s="1">
        <v>43312</v>
      </c>
      <c r="L569" t="s">
        <v>895</v>
      </c>
      <c r="M569" t="s">
        <v>423</v>
      </c>
      <c r="N569" t="str">
        <f t="shared" si="16"/>
        <v>10000</v>
      </c>
      <c r="O569" t="str">
        <f t="shared" si="17"/>
        <v>0</v>
      </c>
    </row>
    <row r="570" spans="1:15">
      <c r="A570" t="s">
        <v>837</v>
      </c>
      <c r="B570" t="s">
        <v>774</v>
      </c>
      <c r="C570">
        <v>4.5999999999999996</v>
      </c>
      <c r="D570">
        <v>13049</v>
      </c>
      <c r="E570" t="s">
        <v>340</v>
      </c>
      <c r="F570" t="s">
        <v>24</v>
      </c>
      <c r="G570" t="s">
        <v>17</v>
      </c>
      <c r="H570">
        <v>0</v>
      </c>
      <c r="I570" t="s">
        <v>292</v>
      </c>
      <c r="J570" t="s">
        <v>775</v>
      </c>
      <c r="K570" s="1">
        <v>43312</v>
      </c>
      <c r="L570" t="s">
        <v>795</v>
      </c>
      <c r="M570" t="s">
        <v>60</v>
      </c>
      <c r="N570" t="str">
        <f t="shared" si="16"/>
        <v>500000</v>
      </c>
      <c r="O570" t="str">
        <f t="shared" si="17"/>
        <v>0</v>
      </c>
    </row>
    <row r="571" spans="1:15">
      <c r="A571" t="s">
        <v>896</v>
      </c>
      <c r="B571" t="s">
        <v>774</v>
      </c>
      <c r="C571">
        <v>4</v>
      </c>
      <c r="D571">
        <v>51698</v>
      </c>
      <c r="E571" t="s">
        <v>897</v>
      </c>
      <c r="F571" t="s">
        <v>49</v>
      </c>
      <c r="G571" t="s">
        <v>17</v>
      </c>
      <c r="H571">
        <v>0</v>
      </c>
      <c r="I571" t="s">
        <v>292</v>
      </c>
      <c r="J571" t="s">
        <v>775</v>
      </c>
      <c r="K571" s="1">
        <v>43307</v>
      </c>
      <c r="L571" t="s">
        <v>858</v>
      </c>
      <c r="M571" t="s">
        <v>21</v>
      </c>
      <c r="N571" t="str">
        <f t="shared" si="16"/>
        <v>1000000</v>
      </c>
      <c r="O571" t="str">
        <f t="shared" si="17"/>
        <v>0</v>
      </c>
    </row>
    <row r="572" spans="1:15">
      <c r="A572" t="s">
        <v>898</v>
      </c>
      <c r="B572" t="s">
        <v>774</v>
      </c>
      <c r="C572">
        <v>4.0999999999999996</v>
      </c>
      <c r="D572">
        <v>923</v>
      </c>
      <c r="E572" t="s">
        <v>752</v>
      </c>
      <c r="F572" t="s">
        <v>39</v>
      </c>
      <c r="G572" t="s">
        <v>17</v>
      </c>
      <c r="H572">
        <v>0</v>
      </c>
      <c r="I572" t="s">
        <v>292</v>
      </c>
      <c r="J572" t="s">
        <v>775</v>
      </c>
      <c r="K572" s="1">
        <v>43314</v>
      </c>
      <c r="L572" t="s">
        <v>899</v>
      </c>
      <c r="M572" t="s">
        <v>60</v>
      </c>
      <c r="N572" t="str">
        <f t="shared" si="16"/>
        <v>100000</v>
      </c>
      <c r="O572" t="str">
        <f t="shared" si="17"/>
        <v>0</v>
      </c>
    </row>
    <row r="573" spans="1:15">
      <c r="A573" t="s">
        <v>773</v>
      </c>
      <c r="B573" t="s">
        <v>774</v>
      </c>
      <c r="C573">
        <v>4.2</v>
      </c>
      <c r="D573">
        <v>1546</v>
      </c>
      <c r="E573" t="s">
        <v>35</v>
      </c>
      <c r="F573" t="s">
        <v>16</v>
      </c>
      <c r="G573" t="s">
        <v>477</v>
      </c>
      <c r="H573" s="2">
        <v>3.99</v>
      </c>
      <c r="I573" t="s">
        <v>292</v>
      </c>
      <c r="J573" t="s">
        <v>775</v>
      </c>
      <c r="K573" s="1">
        <v>43270</v>
      </c>
      <c r="L573" t="s">
        <v>776</v>
      </c>
      <c r="M573" t="s">
        <v>60</v>
      </c>
      <c r="N573" t="str">
        <f t="shared" si="16"/>
        <v>10000</v>
      </c>
      <c r="O573" t="str">
        <f t="shared" si="17"/>
        <v>3.99</v>
      </c>
    </row>
    <row r="574" spans="1:15">
      <c r="A574" t="s">
        <v>900</v>
      </c>
      <c r="B574" t="s">
        <v>774</v>
      </c>
      <c r="C574">
        <v>3.3</v>
      </c>
      <c r="D574">
        <v>149</v>
      </c>
      <c r="E574" t="s">
        <v>189</v>
      </c>
      <c r="F574" t="s">
        <v>16</v>
      </c>
      <c r="G574" t="s">
        <v>17</v>
      </c>
      <c r="H574">
        <v>0</v>
      </c>
      <c r="I574" t="s">
        <v>292</v>
      </c>
      <c r="J574" t="s">
        <v>775</v>
      </c>
      <c r="K574" s="1">
        <v>43312</v>
      </c>
      <c r="L574" t="s">
        <v>845</v>
      </c>
      <c r="M574" t="s">
        <v>21</v>
      </c>
      <c r="N574" t="str">
        <f t="shared" si="16"/>
        <v>10000</v>
      </c>
      <c r="O574" t="str">
        <f t="shared" si="17"/>
        <v>0</v>
      </c>
    </row>
    <row r="575" spans="1:15">
      <c r="A575" t="s">
        <v>901</v>
      </c>
      <c r="B575" t="s">
        <v>774</v>
      </c>
      <c r="C575">
        <v>4.4000000000000004</v>
      </c>
      <c r="D575">
        <v>198</v>
      </c>
      <c r="E575" t="s">
        <v>58</v>
      </c>
      <c r="F575" t="s">
        <v>16</v>
      </c>
      <c r="G575" t="s">
        <v>17</v>
      </c>
      <c r="H575">
        <v>0</v>
      </c>
      <c r="I575" t="s">
        <v>292</v>
      </c>
      <c r="J575" t="s">
        <v>775</v>
      </c>
      <c r="K575" s="1">
        <v>43238</v>
      </c>
      <c r="L575" t="s">
        <v>902</v>
      </c>
      <c r="M575" t="s">
        <v>60</v>
      </c>
      <c r="N575" t="str">
        <f t="shared" si="16"/>
        <v>10000</v>
      </c>
      <c r="O575" t="str">
        <f t="shared" si="17"/>
        <v>0</v>
      </c>
    </row>
    <row r="576" spans="1:15">
      <c r="A576" t="s">
        <v>866</v>
      </c>
      <c r="B576" t="s">
        <v>774</v>
      </c>
      <c r="C576">
        <v>4.3</v>
      </c>
      <c r="D576">
        <v>135420</v>
      </c>
      <c r="E576" t="s">
        <v>35</v>
      </c>
      <c r="F576" t="s">
        <v>67</v>
      </c>
      <c r="G576" t="s">
        <v>17</v>
      </c>
      <c r="H576">
        <v>0</v>
      </c>
      <c r="I576" t="s">
        <v>292</v>
      </c>
      <c r="J576" t="s">
        <v>775</v>
      </c>
      <c r="K576" s="1">
        <v>43288</v>
      </c>
      <c r="L576" t="s">
        <v>35</v>
      </c>
      <c r="M576" t="s">
        <v>35</v>
      </c>
      <c r="N576" t="str">
        <f t="shared" si="16"/>
        <v>10000000</v>
      </c>
      <c r="O576" t="str">
        <f t="shared" si="17"/>
        <v>0</v>
      </c>
    </row>
    <row r="577" spans="1:15">
      <c r="A577" t="s">
        <v>831</v>
      </c>
      <c r="B577" t="s">
        <v>774</v>
      </c>
      <c r="C577">
        <v>4.2</v>
      </c>
      <c r="D577">
        <v>22545</v>
      </c>
      <c r="E577" t="s">
        <v>338</v>
      </c>
      <c r="F577" t="s">
        <v>49</v>
      </c>
      <c r="G577" t="s">
        <v>17</v>
      </c>
      <c r="H577">
        <v>0</v>
      </c>
      <c r="I577" t="s">
        <v>292</v>
      </c>
      <c r="J577" t="s">
        <v>775</v>
      </c>
      <c r="K577" s="1">
        <v>43308</v>
      </c>
      <c r="L577" t="s">
        <v>832</v>
      </c>
      <c r="M577" t="s">
        <v>21</v>
      </c>
      <c r="N577" t="str">
        <f t="shared" si="16"/>
        <v>1000000</v>
      </c>
      <c r="O577" t="str">
        <f t="shared" si="17"/>
        <v>0</v>
      </c>
    </row>
    <row r="578" spans="1:15">
      <c r="A578" t="s">
        <v>840</v>
      </c>
      <c r="B578" t="s">
        <v>774</v>
      </c>
      <c r="C578">
        <v>3.9</v>
      </c>
      <c r="D578">
        <v>8723</v>
      </c>
      <c r="E578" t="s">
        <v>340</v>
      </c>
      <c r="F578" t="s">
        <v>24</v>
      </c>
      <c r="G578" t="s">
        <v>17</v>
      </c>
      <c r="H578">
        <v>0</v>
      </c>
      <c r="I578" t="s">
        <v>292</v>
      </c>
      <c r="J578" t="s">
        <v>775</v>
      </c>
      <c r="K578" s="1">
        <v>43271</v>
      </c>
      <c r="L578">
        <v>15.8</v>
      </c>
      <c r="M578" t="s">
        <v>60</v>
      </c>
      <c r="N578" t="str">
        <f t="shared" ref="N578:N641" si="18">SUBSTITUTE(SUBSTITUTE(F578,"+",""),",","")</f>
        <v>500000</v>
      </c>
      <c r="O578" t="str">
        <f t="shared" si="17"/>
        <v>0</v>
      </c>
    </row>
    <row r="579" spans="1:15">
      <c r="A579" t="s">
        <v>903</v>
      </c>
      <c r="B579" t="s">
        <v>774</v>
      </c>
      <c r="C579">
        <v>4.3</v>
      </c>
      <c r="D579">
        <v>23170</v>
      </c>
      <c r="E579" t="s">
        <v>257</v>
      </c>
      <c r="F579" t="s">
        <v>24</v>
      </c>
      <c r="G579" t="s">
        <v>17</v>
      </c>
      <c r="H579">
        <v>0</v>
      </c>
      <c r="I579" t="s">
        <v>292</v>
      </c>
      <c r="J579" t="s">
        <v>775</v>
      </c>
      <c r="K579" s="1">
        <v>43306</v>
      </c>
      <c r="L579" t="s">
        <v>904</v>
      </c>
      <c r="M579" t="s">
        <v>60</v>
      </c>
      <c r="N579" t="str">
        <f t="shared" si="18"/>
        <v>500000</v>
      </c>
      <c r="O579" t="str">
        <f t="shared" ref="O579:O642" si="19">SUBSTITUTE(H579,"$","")</f>
        <v>0</v>
      </c>
    </row>
    <row r="580" spans="1:15">
      <c r="A580" t="s">
        <v>905</v>
      </c>
      <c r="B580" t="s">
        <v>774</v>
      </c>
      <c r="C580">
        <v>3.4</v>
      </c>
      <c r="D580">
        <v>13890</v>
      </c>
      <c r="E580" t="s">
        <v>66</v>
      </c>
      <c r="F580" t="s">
        <v>24</v>
      </c>
      <c r="G580" t="s">
        <v>17</v>
      </c>
      <c r="H580">
        <v>0</v>
      </c>
      <c r="I580" t="s">
        <v>292</v>
      </c>
      <c r="J580" t="s">
        <v>775</v>
      </c>
      <c r="K580" s="1">
        <v>43270</v>
      </c>
      <c r="L580" t="s">
        <v>906</v>
      </c>
      <c r="M580" t="s">
        <v>36</v>
      </c>
      <c r="N580" t="str">
        <f t="shared" si="18"/>
        <v>500000</v>
      </c>
      <c r="O580" t="str">
        <f t="shared" si="19"/>
        <v>0</v>
      </c>
    </row>
    <row r="581" spans="1:15">
      <c r="A581" t="s">
        <v>871</v>
      </c>
      <c r="B581" t="s">
        <v>774</v>
      </c>
      <c r="C581">
        <v>4.2</v>
      </c>
      <c r="D581">
        <v>57083</v>
      </c>
      <c r="E581" t="s">
        <v>143</v>
      </c>
      <c r="F581" t="s">
        <v>49</v>
      </c>
      <c r="G581" t="s">
        <v>17</v>
      </c>
      <c r="H581">
        <v>0</v>
      </c>
      <c r="I581" t="s">
        <v>292</v>
      </c>
      <c r="J581" t="s">
        <v>775</v>
      </c>
      <c r="K581" s="1">
        <v>43308</v>
      </c>
      <c r="L581" t="s">
        <v>862</v>
      </c>
      <c r="M581" t="s">
        <v>21</v>
      </c>
      <c r="N581" t="str">
        <f t="shared" si="18"/>
        <v>1000000</v>
      </c>
      <c r="O581" t="str">
        <f t="shared" si="19"/>
        <v>0</v>
      </c>
    </row>
    <row r="582" spans="1:15">
      <c r="A582" t="s">
        <v>878</v>
      </c>
      <c r="B582" t="s">
        <v>774</v>
      </c>
      <c r="C582">
        <v>4.0999999999999996</v>
      </c>
      <c r="D582">
        <v>537</v>
      </c>
      <c r="E582" t="s">
        <v>58</v>
      </c>
      <c r="F582" t="s">
        <v>39</v>
      </c>
      <c r="G582" t="s">
        <v>17</v>
      </c>
      <c r="H582">
        <v>0</v>
      </c>
      <c r="I582" t="s">
        <v>292</v>
      </c>
      <c r="J582" t="s">
        <v>775</v>
      </c>
      <c r="K582" s="1">
        <v>43188</v>
      </c>
      <c r="L582" t="s">
        <v>26</v>
      </c>
      <c r="M582" t="s">
        <v>60</v>
      </c>
      <c r="N582" t="str">
        <f t="shared" si="18"/>
        <v>100000</v>
      </c>
      <c r="O582" t="str">
        <f t="shared" si="19"/>
        <v>0</v>
      </c>
    </row>
    <row r="583" spans="1:15">
      <c r="A583" t="s">
        <v>907</v>
      </c>
      <c r="B583" t="s">
        <v>774</v>
      </c>
      <c r="C583">
        <v>4</v>
      </c>
      <c r="D583">
        <v>13440</v>
      </c>
      <c r="E583" t="s">
        <v>908</v>
      </c>
      <c r="F583" t="s">
        <v>24</v>
      </c>
      <c r="G583" t="s">
        <v>17</v>
      </c>
      <c r="H583">
        <v>0</v>
      </c>
      <c r="I583" t="s">
        <v>292</v>
      </c>
      <c r="J583" t="s">
        <v>775</v>
      </c>
      <c r="K583" s="1">
        <v>43315</v>
      </c>
      <c r="L583" t="s">
        <v>909</v>
      </c>
      <c r="M583" t="s">
        <v>21</v>
      </c>
      <c r="N583" t="str">
        <f t="shared" si="18"/>
        <v>500000</v>
      </c>
      <c r="O583" t="str">
        <f t="shared" si="19"/>
        <v>0</v>
      </c>
    </row>
    <row r="584" spans="1:15">
      <c r="A584" t="s">
        <v>910</v>
      </c>
      <c r="B584" t="s">
        <v>774</v>
      </c>
      <c r="C584">
        <v>3.6</v>
      </c>
      <c r="D584">
        <v>143</v>
      </c>
      <c r="E584" t="s">
        <v>177</v>
      </c>
      <c r="F584" t="s">
        <v>16</v>
      </c>
      <c r="G584" t="s">
        <v>17</v>
      </c>
      <c r="H584">
        <v>0</v>
      </c>
      <c r="I584" t="s">
        <v>292</v>
      </c>
      <c r="J584" t="s">
        <v>775</v>
      </c>
      <c r="K584" s="1">
        <v>43304</v>
      </c>
      <c r="L584" t="s">
        <v>911</v>
      </c>
      <c r="M584" t="s">
        <v>60</v>
      </c>
      <c r="N584" t="str">
        <f t="shared" si="18"/>
        <v>10000</v>
      </c>
      <c r="O584" t="str">
        <f t="shared" si="19"/>
        <v>0</v>
      </c>
    </row>
    <row r="585" spans="1:15">
      <c r="A585" t="s">
        <v>912</v>
      </c>
      <c r="B585" t="s">
        <v>774</v>
      </c>
      <c r="C585">
        <v>4.2</v>
      </c>
      <c r="D585">
        <v>1059</v>
      </c>
      <c r="E585" t="s">
        <v>217</v>
      </c>
      <c r="F585" t="s">
        <v>39</v>
      </c>
      <c r="G585" t="s">
        <v>17</v>
      </c>
      <c r="H585">
        <v>0</v>
      </c>
      <c r="I585" t="s">
        <v>292</v>
      </c>
      <c r="J585" t="s">
        <v>775</v>
      </c>
      <c r="K585" s="1">
        <v>43307</v>
      </c>
      <c r="L585">
        <v>1.17</v>
      </c>
      <c r="M585" t="s">
        <v>36</v>
      </c>
      <c r="N585" t="str">
        <f t="shared" si="18"/>
        <v>100000</v>
      </c>
      <c r="O585" t="str">
        <f t="shared" si="19"/>
        <v>0</v>
      </c>
    </row>
    <row r="586" spans="1:15">
      <c r="A586" t="s">
        <v>913</v>
      </c>
      <c r="B586" t="s">
        <v>774</v>
      </c>
      <c r="C586">
        <v>3.5</v>
      </c>
      <c r="D586">
        <v>894</v>
      </c>
      <c r="E586" t="s">
        <v>23</v>
      </c>
      <c r="F586" t="s">
        <v>39</v>
      </c>
      <c r="G586" t="s">
        <v>17</v>
      </c>
      <c r="H586">
        <v>0</v>
      </c>
      <c r="I586" t="s">
        <v>292</v>
      </c>
      <c r="J586" t="s">
        <v>775</v>
      </c>
      <c r="K586" s="1">
        <v>43298</v>
      </c>
      <c r="L586" t="s">
        <v>914</v>
      </c>
      <c r="M586" t="s">
        <v>60</v>
      </c>
      <c r="N586" t="str">
        <f t="shared" si="18"/>
        <v>100000</v>
      </c>
      <c r="O586" t="str">
        <f t="shared" si="19"/>
        <v>0</v>
      </c>
    </row>
    <row r="587" spans="1:15">
      <c r="A587" t="s">
        <v>915</v>
      </c>
      <c r="B587" t="s">
        <v>774</v>
      </c>
      <c r="C587">
        <v>4</v>
      </c>
      <c r="D587">
        <v>6191</v>
      </c>
      <c r="E587" t="s">
        <v>177</v>
      </c>
      <c r="F587" t="s">
        <v>24</v>
      </c>
      <c r="G587" t="s">
        <v>17</v>
      </c>
      <c r="H587">
        <v>0</v>
      </c>
      <c r="I587" t="s">
        <v>292</v>
      </c>
      <c r="J587" t="s">
        <v>775</v>
      </c>
      <c r="K587" s="1">
        <v>43293</v>
      </c>
      <c r="L587" t="s">
        <v>916</v>
      </c>
      <c r="M587" t="s">
        <v>60</v>
      </c>
      <c r="N587" t="str">
        <f t="shared" si="18"/>
        <v>500000</v>
      </c>
      <c r="O587" t="str">
        <f t="shared" si="19"/>
        <v>0</v>
      </c>
    </row>
    <row r="588" spans="1:15">
      <c r="A588" t="s">
        <v>869</v>
      </c>
      <c r="B588" t="s">
        <v>774</v>
      </c>
      <c r="C588">
        <v>4.0999999999999996</v>
      </c>
      <c r="D588">
        <v>2212</v>
      </c>
      <c r="E588" t="s">
        <v>491</v>
      </c>
      <c r="F588" t="s">
        <v>39</v>
      </c>
      <c r="G588" t="s">
        <v>17</v>
      </c>
      <c r="H588">
        <v>0</v>
      </c>
      <c r="I588" t="s">
        <v>292</v>
      </c>
      <c r="J588" t="s">
        <v>775</v>
      </c>
      <c r="K588" s="1">
        <v>43271</v>
      </c>
      <c r="L588" t="s">
        <v>870</v>
      </c>
      <c r="M588" t="s">
        <v>21</v>
      </c>
      <c r="N588" t="str">
        <f t="shared" si="18"/>
        <v>100000</v>
      </c>
      <c r="O588" t="str">
        <f t="shared" si="19"/>
        <v>0</v>
      </c>
    </row>
    <row r="589" spans="1:15">
      <c r="A589" t="s">
        <v>917</v>
      </c>
      <c r="B589" t="s">
        <v>774</v>
      </c>
      <c r="C589">
        <v>4.0999999999999996</v>
      </c>
      <c r="D589">
        <v>15081</v>
      </c>
      <c r="E589" t="s">
        <v>205</v>
      </c>
      <c r="F589" t="s">
        <v>49</v>
      </c>
      <c r="G589" t="s">
        <v>17</v>
      </c>
      <c r="H589">
        <v>0</v>
      </c>
      <c r="I589" t="s">
        <v>292</v>
      </c>
      <c r="J589" t="s">
        <v>775</v>
      </c>
      <c r="K589" s="1">
        <v>43307</v>
      </c>
      <c r="L589" t="s">
        <v>918</v>
      </c>
      <c r="M589" t="s">
        <v>60</v>
      </c>
      <c r="N589" t="str">
        <f t="shared" si="18"/>
        <v>1000000</v>
      </c>
      <c r="O589" t="str">
        <f t="shared" si="19"/>
        <v>0</v>
      </c>
    </row>
    <row r="590" spans="1:15">
      <c r="A590" t="s">
        <v>859</v>
      </c>
      <c r="B590" t="s">
        <v>774</v>
      </c>
      <c r="C590">
        <v>2.8</v>
      </c>
      <c r="D590">
        <v>80</v>
      </c>
      <c r="E590" t="s">
        <v>78</v>
      </c>
      <c r="F590" t="s">
        <v>16</v>
      </c>
      <c r="G590" t="s">
        <v>17</v>
      </c>
      <c r="H590">
        <v>0</v>
      </c>
      <c r="I590" t="s">
        <v>34</v>
      </c>
      <c r="J590" t="s">
        <v>775</v>
      </c>
      <c r="K590" s="1">
        <v>43045</v>
      </c>
      <c r="L590">
        <v>1</v>
      </c>
      <c r="M590" t="s">
        <v>21</v>
      </c>
      <c r="N590" t="str">
        <f t="shared" si="18"/>
        <v>10000</v>
      </c>
      <c r="O590" t="str">
        <f t="shared" si="19"/>
        <v>0</v>
      </c>
    </row>
    <row r="591" spans="1:15">
      <c r="A591" t="s">
        <v>919</v>
      </c>
      <c r="B591" t="s">
        <v>774</v>
      </c>
      <c r="C591">
        <v>4.4000000000000004</v>
      </c>
      <c r="D591">
        <v>218</v>
      </c>
      <c r="E591" t="s">
        <v>177</v>
      </c>
      <c r="F591" t="s">
        <v>16</v>
      </c>
      <c r="G591" t="s">
        <v>17</v>
      </c>
      <c r="H591">
        <v>0</v>
      </c>
      <c r="I591" t="s">
        <v>292</v>
      </c>
      <c r="J591" t="s">
        <v>775</v>
      </c>
      <c r="K591" s="1">
        <v>43304</v>
      </c>
      <c r="L591" t="s">
        <v>920</v>
      </c>
      <c r="M591" t="s">
        <v>60</v>
      </c>
      <c r="N591" t="str">
        <f t="shared" si="18"/>
        <v>10000</v>
      </c>
      <c r="O591" t="str">
        <f t="shared" si="19"/>
        <v>0</v>
      </c>
    </row>
    <row r="592" spans="1:15">
      <c r="A592" t="s">
        <v>852</v>
      </c>
      <c r="B592" t="s">
        <v>774</v>
      </c>
      <c r="C592">
        <v>4.4000000000000004</v>
      </c>
      <c r="D592">
        <v>35205</v>
      </c>
      <c r="E592" t="s">
        <v>381</v>
      </c>
      <c r="F592" t="s">
        <v>49</v>
      </c>
      <c r="G592" t="s">
        <v>17</v>
      </c>
      <c r="H592">
        <v>0</v>
      </c>
      <c r="I592" t="s">
        <v>18</v>
      </c>
      <c r="J592" t="s">
        <v>775</v>
      </c>
      <c r="K592" s="1">
        <v>43241</v>
      </c>
      <c r="L592" t="s">
        <v>853</v>
      </c>
      <c r="M592" t="s">
        <v>64</v>
      </c>
      <c r="N592" t="str">
        <f t="shared" si="18"/>
        <v>1000000</v>
      </c>
      <c r="O592" t="str">
        <f t="shared" si="19"/>
        <v>0</v>
      </c>
    </row>
    <row r="593" spans="1:15">
      <c r="A593" t="s">
        <v>921</v>
      </c>
      <c r="B593" t="s">
        <v>774</v>
      </c>
      <c r="C593">
        <v>4.2</v>
      </c>
      <c r="D593">
        <v>243950</v>
      </c>
      <c r="E593" t="s">
        <v>69</v>
      </c>
      <c r="F593" t="s">
        <v>67</v>
      </c>
      <c r="G593" t="s">
        <v>17</v>
      </c>
      <c r="H593">
        <v>0</v>
      </c>
      <c r="I593" t="s">
        <v>292</v>
      </c>
      <c r="J593" t="s">
        <v>775</v>
      </c>
      <c r="K593" s="1">
        <v>43230</v>
      </c>
      <c r="L593" t="s">
        <v>922</v>
      </c>
      <c r="M593" t="s">
        <v>60</v>
      </c>
      <c r="N593" t="str">
        <f t="shared" si="18"/>
        <v>10000000</v>
      </c>
      <c r="O593" t="str">
        <f t="shared" si="19"/>
        <v>0</v>
      </c>
    </row>
    <row r="594" spans="1:15">
      <c r="A594" t="s">
        <v>923</v>
      </c>
      <c r="B594" t="s">
        <v>774</v>
      </c>
      <c r="C594">
        <v>4.0999999999999996</v>
      </c>
      <c r="D594">
        <v>236</v>
      </c>
      <c r="E594" t="s">
        <v>610</v>
      </c>
      <c r="F594" t="s">
        <v>16</v>
      </c>
      <c r="G594" t="s">
        <v>17</v>
      </c>
      <c r="H594">
        <v>0</v>
      </c>
      <c r="I594" t="s">
        <v>292</v>
      </c>
      <c r="J594" t="s">
        <v>775</v>
      </c>
      <c r="K594" s="1">
        <v>43188</v>
      </c>
      <c r="L594" t="s">
        <v>473</v>
      </c>
      <c r="M594" t="s">
        <v>21</v>
      </c>
      <c r="N594" t="str">
        <f t="shared" si="18"/>
        <v>10000</v>
      </c>
      <c r="O594" t="str">
        <f t="shared" si="19"/>
        <v>0</v>
      </c>
    </row>
    <row r="595" spans="1:15">
      <c r="A595" t="s">
        <v>924</v>
      </c>
      <c r="B595" t="s">
        <v>774</v>
      </c>
      <c r="C595">
        <v>4.2</v>
      </c>
      <c r="D595">
        <v>5152</v>
      </c>
      <c r="E595" t="s">
        <v>205</v>
      </c>
      <c r="F595" t="s">
        <v>39</v>
      </c>
      <c r="G595" t="s">
        <v>17</v>
      </c>
      <c r="H595">
        <v>0</v>
      </c>
      <c r="I595" t="s">
        <v>292</v>
      </c>
      <c r="J595" t="s">
        <v>775</v>
      </c>
      <c r="K595" s="1">
        <v>43307</v>
      </c>
      <c r="L595" t="s">
        <v>925</v>
      </c>
      <c r="M595" t="s">
        <v>60</v>
      </c>
      <c r="N595" t="str">
        <f t="shared" si="18"/>
        <v>100000</v>
      </c>
      <c r="O595" t="str">
        <f t="shared" si="19"/>
        <v>0</v>
      </c>
    </row>
    <row r="596" spans="1:15">
      <c r="A596" t="s">
        <v>926</v>
      </c>
      <c r="B596" t="s">
        <v>774</v>
      </c>
      <c r="C596">
        <v>3.9</v>
      </c>
      <c r="D596">
        <v>1576</v>
      </c>
      <c r="E596" t="s">
        <v>35</v>
      </c>
      <c r="F596" t="s">
        <v>16</v>
      </c>
      <c r="G596" t="s">
        <v>17</v>
      </c>
      <c r="H596">
        <v>0</v>
      </c>
      <c r="I596" t="s">
        <v>292</v>
      </c>
      <c r="J596" t="s">
        <v>775</v>
      </c>
      <c r="K596" s="1">
        <v>43147</v>
      </c>
      <c r="L596" t="s">
        <v>927</v>
      </c>
      <c r="M596" t="s">
        <v>60</v>
      </c>
      <c r="N596" t="str">
        <f t="shared" si="18"/>
        <v>10000</v>
      </c>
      <c r="O596" t="str">
        <f t="shared" si="19"/>
        <v>0</v>
      </c>
    </row>
    <row r="597" spans="1:15">
      <c r="A597" t="s">
        <v>928</v>
      </c>
      <c r="B597" t="s">
        <v>774</v>
      </c>
      <c r="C597">
        <v>4.0999999999999996</v>
      </c>
      <c r="D597">
        <v>6701</v>
      </c>
      <c r="E597" t="s">
        <v>114</v>
      </c>
      <c r="F597" t="s">
        <v>49</v>
      </c>
      <c r="G597" t="s">
        <v>17</v>
      </c>
      <c r="H597">
        <v>0</v>
      </c>
      <c r="I597" t="s">
        <v>292</v>
      </c>
      <c r="J597" t="s">
        <v>775</v>
      </c>
      <c r="K597" s="1">
        <v>43280</v>
      </c>
      <c r="L597" t="s">
        <v>929</v>
      </c>
      <c r="M597" t="s">
        <v>21</v>
      </c>
      <c r="N597" t="str">
        <f t="shared" si="18"/>
        <v>1000000</v>
      </c>
      <c r="O597" t="str">
        <f t="shared" si="19"/>
        <v>0</v>
      </c>
    </row>
    <row r="598" spans="1:15">
      <c r="A598" t="s">
        <v>861</v>
      </c>
      <c r="B598" t="s">
        <v>774</v>
      </c>
      <c r="C598">
        <v>4.2</v>
      </c>
      <c r="D598">
        <v>40039</v>
      </c>
      <c r="E598" t="s">
        <v>452</v>
      </c>
      <c r="F598" t="s">
        <v>49</v>
      </c>
      <c r="G598" t="s">
        <v>17</v>
      </c>
      <c r="H598">
        <v>0</v>
      </c>
      <c r="I598" t="s">
        <v>292</v>
      </c>
      <c r="J598" t="s">
        <v>775</v>
      </c>
      <c r="K598" s="1">
        <v>43308</v>
      </c>
      <c r="L598" t="s">
        <v>862</v>
      </c>
      <c r="M598" t="s">
        <v>21</v>
      </c>
      <c r="N598" t="str">
        <f t="shared" si="18"/>
        <v>1000000</v>
      </c>
      <c r="O598" t="str">
        <f t="shared" si="19"/>
        <v>0</v>
      </c>
    </row>
    <row r="599" spans="1:15">
      <c r="A599" t="s">
        <v>930</v>
      </c>
      <c r="B599" t="s">
        <v>774</v>
      </c>
      <c r="C599">
        <v>3.9</v>
      </c>
      <c r="D599">
        <v>742</v>
      </c>
      <c r="E599" t="s">
        <v>139</v>
      </c>
      <c r="F599" t="s">
        <v>44</v>
      </c>
      <c r="G599" t="s">
        <v>17</v>
      </c>
      <c r="H599">
        <v>0</v>
      </c>
      <c r="I599" t="s">
        <v>292</v>
      </c>
      <c r="J599" t="s">
        <v>775</v>
      </c>
      <c r="K599" s="1">
        <v>43197</v>
      </c>
      <c r="L599" t="s">
        <v>931</v>
      </c>
      <c r="M599" t="s">
        <v>21</v>
      </c>
      <c r="N599" t="str">
        <f t="shared" si="18"/>
        <v>50000</v>
      </c>
      <c r="O599" t="str">
        <f t="shared" si="19"/>
        <v>0</v>
      </c>
    </row>
    <row r="600" spans="1:15">
      <c r="A600" t="s">
        <v>932</v>
      </c>
      <c r="B600" t="s">
        <v>774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292</v>
      </c>
      <c r="J600" t="s">
        <v>775</v>
      </c>
      <c r="K600" s="1">
        <v>43307</v>
      </c>
      <c r="L600">
        <v>1.17</v>
      </c>
      <c r="M600" t="s">
        <v>36</v>
      </c>
      <c r="N600" t="str">
        <f t="shared" si="18"/>
        <v>10000</v>
      </c>
      <c r="O600" t="str">
        <f t="shared" si="19"/>
        <v>0</v>
      </c>
    </row>
    <row r="601" spans="1:15">
      <c r="A601" t="s">
        <v>933</v>
      </c>
      <c r="B601" t="s">
        <v>774</v>
      </c>
      <c r="C601">
        <v>4.2</v>
      </c>
      <c r="D601">
        <v>2506</v>
      </c>
      <c r="E601" t="s">
        <v>104</v>
      </c>
      <c r="F601" t="s">
        <v>24</v>
      </c>
      <c r="G601" t="s">
        <v>17</v>
      </c>
      <c r="H601">
        <v>0</v>
      </c>
      <c r="I601" t="s">
        <v>292</v>
      </c>
      <c r="J601" t="s">
        <v>775</v>
      </c>
      <c r="K601" s="1">
        <v>42901</v>
      </c>
      <c r="L601" t="s">
        <v>858</v>
      </c>
      <c r="M601" t="s">
        <v>64</v>
      </c>
      <c r="N601" t="str">
        <f t="shared" si="18"/>
        <v>500000</v>
      </c>
      <c r="O601" t="str">
        <f t="shared" si="19"/>
        <v>0</v>
      </c>
    </row>
    <row r="602" spans="1:15">
      <c r="A602" t="s">
        <v>934</v>
      </c>
      <c r="B602" t="s">
        <v>774</v>
      </c>
      <c r="C602">
        <v>4.5</v>
      </c>
      <c r="D602">
        <v>182986</v>
      </c>
      <c r="E602" t="s">
        <v>935</v>
      </c>
      <c r="F602" t="s">
        <v>29</v>
      </c>
      <c r="G602" t="s">
        <v>17</v>
      </c>
      <c r="H602">
        <v>0</v>
      </c>
      <c r="I602" t="s">
        <v>292</v>
      </c>
      <c r="J602" t="s">
        <v>775</v>
      </c>
      <c r="K602" s="1">
        <v>43314</v>
      </c>
      <c r="L602" t="s">
        <v>936</v>
      </c>
      <c r="M602" t="s">
        <v>60</v>
      </c>
      <c r="N602" t="str">
        <f t="shared" si="18"/>
        <v>5000000</v>
      </c>
      <c r="O602" t="str">
        <f t="shared" si="19"/>
        <v>0</v>
      </c>
    </row>
    <row r="603" spans="1:15">
      <c r="A603" t="s">
        <v>937</v>
      </c>
      <c r="B603" t="s">
        <v>774</v>
      </c>
      <c r="C603">
        <v>3.9</v>
      </c>
      <c r="D603">
        <v>8661</v>
      </c>
      <c r="E603" t="s">
        <v>320</v>
      </c>
      <c r="F603" t="s">
        <v>49</v>
      </c>
      <c r="G603" t="s">
        <v>17</v>
      </c>
      <c r="H603">
        <v>0</v>
      </c>
      <c r="I603" t="s">
        <v>292</v>
      </c>
      <c r="J603" t="s">
        <v>775</v>
      </c>
      <c r="K603" s="1">
        <v>43193</v>
      </c>
      <c r="L603" t="s">
        <v>938</v>
      </c>
      <c r="M603" t="s">
        <v>64</v>
      </c>
      <c r="N603" t="str">
        <f t="shared" si="18"/>
        <v>1000000</v>
      </c>
      <c r="O603" t="str">
        <f t="shared" si="19"/>
        <v>0</v>
      </c>
    </row>
    <row r="604" spans="1:15">
      <c r="A604" t="s">
        <v>939</v>
      </c>
      <c r="B604" t="s">
        <v>774</v>
      </c>
      <c r="C604">
        <v>3.6</v>
      </c>
      <c r="D604">
        <v>8</v>
      </c>
      <c r="E604" t="s">
        <v>23</v>
      </c>
      <c r="F604" t="s">
        <v>586</v>
      </c>
      <c r="G604" t="s">
        <v>17</v>
      </c>
      <c r="H604">
        <v>0</v>
      </c>
      <c r="I604" t="s">
        <v>292</v>
      </c>
      <c r="J604" t="s">
        <v>775</v>
      </c>
      <c r="K604" s="1">
        <v>43310</v>
      </c>
      <c r="L604" t="s">
        <v>940</v>
      </c>
      <c r="M604" t="s">
        <v>41</v>
      </c>
      <c r="N604" t="str">
        <f t="shared" si="18"/>
        <v>1000</v>
      </c>
      <c r="O604" t="str">
        <f t="shared" si="19"/>
        <v>0</v>
      </c>
    </row>
    <row r="605" spans="1:15">
      <c r="A605" t="s">
        <v>941</v>
      </c>
      <c r="B605" t="s">
        <v>774</v>
      </c>
      <c r="C605">
        <v>4.4000000000000004</v>
      </c>
      <c r="D605">
        <v>59</v>
      </c>
      <c r="E605" t="s">
        <v>205</v>
      </c>
      <c r="F605" t="s">
        <v>75</v>
      </c>
      <c r="G605" t="s">
        <v>17</v>
      </c>
      <c r="H605">
        <v>0</v>
      </c>
      <c r="I605" t="s">
        <v>18</v>
      </c>
      <c r="J605" t="s">
        <v>775</v>
      </c>
      <c r="K605" s="1">
        <v>43300</v>
      </c>
      <c r="L605" t="s">
        <v>163</v>
      </c>
      <c r="M605" t="s">
        <v>423</v>
      </c>
      <c r="N605" t="str">
        <f t="shared" si="18"/>
        <v>5000</v>
      </c>
      <c r="O605" t="str">
        <f t="shared" si="19"/>
        <v>0</v>
      </c>
    </row>
    <row r="606" spans="1:15">
      <c r="A606" t="s">
        <v>942</v>
      </c>
      <c r="B606" t="s">
        <v>774</v>
      </c>
      <c r="C606">
        <v>3.5</v>
      </c>
      <c r="D606">
        <v>35</v>
      </c>
      <c r="E606" t="s">
        <v>189</v>
      </c>
      <c r="F606" t="s">
        <v>586</v>
      </c>
      <c r="G606" t="s">
        <v>17</v>
      </c>
      <c r="H606">
        <v>0</v>
      </c>
      <c r="I606" t="s">
        <v>292</v>
      </c>
      <c r="J606" t="s">
        <v>775</v>
      </c>
      <c r="K606" s="1">
        <v>43297</v>
      </c>
      <c r="L606">
        <v>2.4</v>
      </c>
      <c r="M606" t="s">
        <v>21</v>
      </c>
      <c r="N606" t="str">
        <f t="shared" si="18"/>
        <v>1000</v>
      </c>
      <c r="O606" t="str">
        <f t="shared" si="19"/>
        <v>0</v>
      </c>
    </row>
    <row r="607" spans="1:15">
      <c r="A607" t="s">
        <v>943</v>
      </c>
      <c r="B607" t="s">
        <v>774</v>
      </c>
      <c r="C607">
        <v>4.4000000000000004</v>
      </c>
      <c r="D607">
        <v>28</v>
      </c>
      <c r="E607" t="s">
        <v>196</v>
      </c>
      <c r="F607" t="s">
        <v>944</v>
      </c>
      <c r="G607" t="s">
        <v>17</v>
      </c>
      <c r="H607">
        <v>0</v>
      </c>
      <c r="I607" t="s">
        <v>18</v>
      </c>
      <c r="J607" t="s">
        <v>775</v>
      </c>
      <c r="K607" s="1">
        <v>43297</v>
      </c>
      <c r="L607">
        <v>2.5</v>
      </c>
      <c r="M607" t="s">
        <v>21</v>
      </c>
      <c r="N607" t="str">
        <f t="shared" si="18"/>
        <v>500</v>
      </c>
      <c r="O607" t="str">
        <f t="shared" si="19"/>
        <v>0</v>
      </c>
    </row>
    <row r="608" spans="1:15">
      <c r="A608" t="s">
        <v>945</v>
      </c>
      <c r="B608" t="s">
        <v>774</v>
      </c>
      <c r="C608">
        <v>4.8</v>
      </c>
      <c r="D608">
        <v>125</v>
      </c>
      <c r="E608" t="s">
        <v>553</v>
      </c>
      <c r="F608" t="s">
        <v>75</v>
      </c>
      <c r="G608" t="s">
        <v>17</v>
      </c>
      <c r="H608">
        <v>0</v>
      </c>
      <c r="I608" t="s">
        <v>292</v>
      </c>
      <c r="J608" t="s">
        <v>775</v>
      </c>
      <c r="K608" s="1">
        <v>43289</v>
      </c>
      <c r="L608">
        <v>8.1999999999999993</v>
      </c>
      <c r="M608" t="s">
        <v>21</v>
      </c>
      <c r="N608" t="str">
        <f t="shared" si="18"/>
        <v>5000</v>
      </c>
      <c r="O608" t="str">
        <f t="shared" si="19"/>
        <v>0</v>
      </c>
    </row>
    <row r="609" spans="1:15">
      <c r="A609" t="s">
        <v>946</v>
      </c>
      <c r="B609" t="s">
        <v>774</v>
      </c>
      <c r="C609">
        <v>4.5999999999999996</v>
      </c>
      <c r="D609">
        <v>185</v>
      </c>
      <c r="E609" t="s">
        <v>333</v>
      </c>
      <c r="F609" t="s">
        <v>16</v>
      </c>
      <c r="G609" t="s">
        <v>17</v>
      </c>
      <c r="H609">
        <v>0</v>
      </c>
      <c r="I609" t="s">
        <v>292</v>
      </c>
      <c r="J609" t="s">
        <v>775</v>
      </c>
      <c r="K609" s="1">
        <v>43297</v>
      </c>
      <c r="L609">
        <v>8.1999999999999993</v>
      </c>
      <c r="M609" t="s">
        <v>21</v>
      </c>
      <c r="N609" t="str">
        <f t="shared" si="18"/>
        <v>10000</v>
      </c>
      <c r="O609" t="str">
        <f t="shared" si="19"/>
        <v>0</v>
      </c>
    </row>
    <row r="610" spans="1:15">
      <c r="A610" t="s">
        <v>947</v>
      </c>
      <c r="B610" t="s">
        <v>774</v>
      </c>
      <c r="C610">
        <v>4.7</v>
      </c>
      <c r="D610">
        <v>6</v>
      </c>
      <c r="E610" t="s">
        <v>317</v>
      </c>
      <c r="F610" t="s">
        <v>783</v>
      </c>
      <c r="G610" t="s">
        <v>17</v>
      </c>
      <c r="H610">
        <v>0</v>
      </c>
      <c r="I610" t="s">
        <v>292</v>
      </c>
      <c r="J610" t="s">
        <v>775</v>
      </c>
      <c r="K610" s="1">
        <v>43305</v>
      </c>
      <c r="L610">
        <v>1</v>
      </c>
      <c r="M610" t="s">
        <v>21</v>
      </c>
      <c r="N610" t="str">
        <f t="shared" si="18"/>
        <v>100</v>
      </c>
      <c r="O610" t="str">
        <f t="shared" si="19"/>
        <v>0</v>
      </c>
    </row>
    <row r="611" spans="1:15">
      <c r="A611" t="s">
        <v>948</v>
      </c>
      <c r="B611" t="s">
        <v>774</v>
      </c>
      <c r="C611">
        <v>4.8</v>
      </c>
      <c r="D611">
        <v>110</v>
      </c>
      <c r="E611" t="s">
        <v>317</v>
      </c>
      <c r="F611" t="s">
        <v>16</v>
      </c>
      <c r="G611" t="s">
        <v>17</v>
      </c>
      <c r="H611">
        <v>0</v>
      </c>
      <c r="I611" t="s">
        <v>292</v>
      </c>
      <c r="J611" t="s">
        <v>775</v>
      </c>
      <c r="K611" s="1">
        <v>43290</v>
      </c>
      <c r="L611">
        <v>8.1999999999999993</v>
      </c>
      <c r="M611" t="s">
        <v>21</v>
      </c>
      <c r="N611" t="str">
        <f t="shared" si="18"/>
        <v>10000</v>
      </c>
      <c r="O611" t="str">
        <f t="shared" si="19"/>
        <v>0</v>
      </c>
    </row>
    <row r="612" spans="1:15">
      <c r="A612" t="s">
        <v>949</v>
      </c>
      <c r="B612" t="s">
        <v>774</v>
      </c>
      <c r="C612" t="s">
        <v>76</v>
      </c>
      <c r="D612">
        <v>3</v>
      </c>
      <c r="E612" t="s">
        <v>189</v>
      </c>
      <c r="F612" t="s">
        <v>586</v>
      </c>
      <c r="G612" t="s">
        <v>17</v>
      </c>
      <c r="H612">
        <v>0</v>
      </c>
      <c r="I612" t="s">
        <v>292</v>
      </c>
      <c r="J612" t="s">
        <v>775</v>
      </c>
      <c r="K612" s="1">
        <v>43296</v>
      </c>
      <c r="L612">
        <v>4.2</v>
      </c>
      <c r="M612" t="s">
        <v>21</v>
      </c>
      <c r="N612" t="str">
        <f t="shared" si="18"/>
        <v>1000</v>
      </c>
      <c r="O612" t="str">
        <f t="shared" si="19"/>
        <v>0</v>
      </c>
    </row>
    <row r="613" spans="1:15">
      <c r="A613" t="s">
        <v>950</v>
      </c>
      <c r="B613" t="s">
        <v>774</v>
      </c>
      <c r="C613">
        <v>2.7</v>
      </c>
      <c r="D613">
        <v>3</v>
      </c>
      <c r="E613" t="s">
        <v>201</v>
      </c>
      <c r="F613" t="s">
        <v>783</v>
      </c>
      <c r="G613" t="s">
        <v>17</v>
      </c>
      <c r="H613">
        <v>0</v>
      </c>
      <c r="I613" t="s">
        <v>292</v>
      </c>
      <c r="J613" t="s">
        <v>775</v>
      </c>
      <c r="K613" s="1">
        <v>43298</v>
      </c>
      <c r="L613" t="s">
        <v>20</v>
      </c>
      <c r="M613" t="s">
        <v>41</v>
      </c>
      <c r="N613" t="str">
        <f t="shared" si="18"/>
        <v>100</v>
      </c>
      <c r="O613" t="str">
        <f t="shared" si="19"/>
        <v>0</v>
      </c>
    </row>
    <row r="614" spans="1:15">
      <c r="A614" t="s">
        <v>951</v>
      </c>
      <c r="B614" t="s">
        <v>774</v>
      </c>
      <c r="C614">
        <v>5</v>
      </c>
      <c r="D614">
        <v>5</v>
      </c>
      <c r="E614" t="s">
        <v>952</v>
      </c>
      <c r="F614" t="s">
        <v>586</v>
      </c>
      <c r="G614" t="s">
        <v>17</v>
      </c>
      <c r="H614">
        <v>0</v>
      </c>
      <c r="I614" t="s">
        <v>292</v>
      </c>
      <c r="J614" t="s">
        <v>775</v>
      </c>
      <c r="K614" s="1">
        <v>43298</v>
      </c>
      <c r="L614">
        <v>3</v>
      </c>
      <c r="M614" t="s">
        <v>21</v>
      </c>
      <c r="N614" t="str">
        <f t="shared" si="18"/>
        <v>1000</v>
      </c>
      <c r="O614" t="str">
        <f t="shared" si="19"/>
        <v>0</v>
      </c>
    </row>
    <row r="615" spans="1:15">
      <c r="A615" t="s">
        <v>953</v>
      </c>
      <c r="B615" t="s">
        <v>774</v>
      </c>
      <c r="C615" t="s">
        <v>76</v>
      </c>
      <c r="D615">
        <v>3</v>
      </c>
      <c r="E615" t="s">
        <v>954</v>
      </c>
      <c r="F615" t="s">
        <v>586</v>
      </c>
      <c r="G615" t="s">
        <v>17</v>
      </c>
      <c r="H615">
        <v>0</v>
      </c>
      <c r="I615" t="s">
        <v>292</v>
      </c>
      <c r="J615" t="s">
        <v>775</v>
      </c>
      <c r="K615" s="1">
        <v>43298</v>
      </c>
      <c r="L615">
        <v>1</v>
      </c>
      <c r="M615" t="s">
        <v>64</v>
      </c>
      <c r="N615" t="str">
        <f t="shared" si="18"/>
        <v>1000</v>
      </c>
      <c r="O615" t="str">
        <f t="shared" si="19"/>
        <v>0</v>
      </c>
    </row>
    <row r="616" spans="1:15">
      <c r="A616" t="s">
        <v>955</v>
      </c>
      <c r="B616" t="s">
        <v>774</v>
      </c>
      <c r="C616">
        <v>4.8</v>
      </c>
      <c r="D616">
        <v>84</v>
      </c>
      <c r="E616" t="s">
        <v>240</v>
      </c>
      <c r="F616" t="s">
        <v>586</v>
      </c>
      <c r="G616" t="s">
        <v>17</v>
      </c>
      <c r="H616">
        <v>0</v>
      </c>
      <c r="I616" t="s">
        <v>292</v>
      </c>
      <c r="J616" t="s">
        <v>775</v>
      </c>
      <c r="K616" s="1">
        <v>43287</v>
      </c>
      <c r="L616">
        <v>8.1999999999999993</v>
      </c>
      <c r="M616" t="s">
        <v>21</v>
      </c>
      <c r="N616" t="str">
        <f t="shared" si="18"/>
        <v>1000</v>
      </c>
      <c r="O616" t="str">
        <f t="shared" si="19"/>
        <v>0</v>
      </c>
    </row>
    <row r="617" spans="1:15">
      <c r="A617" t="s">
        <v>956</v>
      </c>
      <c r="B617" t="s">
        <v>774</v>
      </c>
      <c r="C617">
        <v>5</v>
      </c>
      <c r="D617">
        <v>2</v>
      </c>
      <c r="E617" t="s">
        <v>957</v>
      </c>
      <c r="F617" t="s">
        <v>783</v>
      </c>
      <c r="G617" t="s">
        <v>17</v>
      </c>
      <c r="H617">
        <v>0</v>
      </c>
      <c r="I617" t="s">
        <v>292</v>
      </c>
      <c r="J617" t="s">
        <v>775</v>
      </c>
      <c r="K617" s="1">
        <v>43305</v>
      </c>
      <c r="L617" t="s">
        <v>958</v>
      </c>
      <c r="M617" t="s">
        <v>41</v>
      </c>
      <c r="N617" t="str">
        <f t="shared" si="18"/>
        <v>100</v>
      </c>
      <c r="O617" t="str">
        <f t="shared" si="19"/>
        <v>0</v>
      </c>
    </row>
    <row r="618" spans="1:15">
      <c r="A618" t="s">
        <v>959</v>
      </c>
      <c r="B618" t="s">
        <v>774</v>
      </c>
      <c r="C618">
        <v>4.8</v>
      </c>
      <c r="D618">
        <v>20</v>
      </c>
      <c r="E618" t="s">
        <v>317</v>
      </c>
      <c r="F618" t="s">
        <v>944</v>
      </c>
      <c r="G618" t="s">
        <v>17</v>
      </c>
      <c r="H618">
        <v>0</v>
      </c>
      <c r="I618" t="s">
        <v>292</v>
      </c>
      <c r="J618" t="s">
        <v>775</v>
      </c>
      <c r="K618" s="1">
        <v>43296</v>
      </c>
      <c r="L618">
        <v>8.1999999999999993</v>
      </c>
      <c r="M618" t="s">
        <v>21</v>
      </c>
      <c r="N618" t="str">
        <f t="shared" si="18"/>
        <v>500</v>
      </c>
      <c r="O618" t="str">
        <f t="shared" si="19"/>
        <v>0</v>
      </c>
    </row>
    <row r="619" spans="1:15">
      <c r="A619" t="s">
        <v>960</v>
      </c>
      <c r="B619" t="s">
        <v>774</v>
      </c>
      <c r="C619" t="s">
        <v>76</v>
      </c>
      <c r="D619">
        <v>2</v>
      </c>
      <c r="E619" t="s">
        <v>283</v>
      </c>
      <c r="F619" t="s">
        <v>944</v>
      </c>
      <c r="G619" t="s">
        <v>17</v>
      </c>
      <c r="H619">
        <v>0</v>
      </c>
      <c r="I619" t="s">
        <v>292</v>
      </c>
      <c r="J619" t="s">
        <v>775</v>
      </c>
      <c r="K619" s="1">
        <v>43297</v>
      </c>
      <c r="L619">
        <v>1</v>
      </c>
      <c r="M619" t="s">
        <v>64</v>
      </c>
      <c r="N619" t="str">
        <f t="shared" si="18"/>
        <v>500</v>
      </c>
      <c r="O619" t="str">
        <f t="shared" si="19"/>
        <v>0</v>
      </c>
    </row>
    <row r="620" spans="1:15">
      <c r="A620" t="s">
        <v>961</v>
      </c>
      <c r="B620" t="s">
        <v>774</v>
      </c>
      <c r="C620">
        <v>4.9000000000000004</v>
      </c>
      <c r="D620">
        <v>776</v>
      </c>
      <c r="E620" t="s">
        <v>317</v>
      </c>
      <c r="F620" t="s">
        <v>75</v>
      </c>
      <c r="G620" t="s">
        <v>17</v>
      </c>
      <c r="H620">
        <v>0</v>
      </c>
      <c r="I620" t="s">
        <v>292</v>
      </c>
      <c r="J620" t="s">
        <v>775</v>
      </c>
      <c r="K620" s="1">
        <v>43295</v>
      </c>
      <c r="L620">
        <v>8.1999999999999993</v>
      </c>
      <c r="M620" t="s">
        <v>21</v>
      </c>
      <c r="N620" t="str">
        <f t="shared" si="18"/>
        <v>5000</v>
      </c>
      <c r="O620" t="str">
        <f t="shared" si="19"/>
        <v>0</v>
      </c>
    </row>
    <row r="621" spans="1:15">
      <c r="A621" t="s">
        <v>962</v>
      </c>
      <c r="B621" t="s">
        <v>774</v>
      </c>
      <c r="C621">
        <v>3</v>
      </c>
      <c r="D621">
        <v>2</v>
      </c>
      <c r="E621" t="s">
        <v>189</v>
      </c>
      <c r="F621" t="s">
        <v>783</v>
      </c>
      <c r="G621" t="s">
        <v>17</v>
      </c>
      <c r="H621">
        <v>0</v>
      </c>
      <c r="I621" t="s">
        <v>292</v>
      </c>
      <c r="J621" t="s">
        <v>775</v>
      </c>
      <c r="K621" s="1">
        <v>43298</v>
      </c>
      <c r="L621">
        <v>2.5</v>
      </c>
      <c r="M621" t="s">
        <v>21</v>
      </c>
      <c r="N621" t="str">
        <f t="shared" si="18"/>
        <v>100</v>
      </c>
      <c r="O621" t="str">
        <f t="shared" si="19"/>
        <v>0</v>
      </c>
    </row>
    <row r="622" spans="1:15">
      <c r="A622" t="s">
        <v>963</v>
      </c>
      <c r="B622" t="s">
        <v>774</v>
      </c>
      <c r="C622" t="s">
        <v>76</v>
      </c>
      <c r="D622">
        <v>1</v>
      </c>
      <c r="E622" t="s">
        <v>106</v>
      </c>
      <c r="F622" t="s">
        <v>783</v>
      </c>
      <c r="G622" t="s">
        <v>17</v>
      </c>
      <c r="H622">
        <v>0</v>
      </c>
      <c r="I622" t="s">
        <v>34</v>
      </c>
      <c r="J622" t="s">
        <v>775</v>
      </c>
      <c r="K622" s="1">
        <v>43301</v>
      </c>
      <c r="L622">
        <v>1</v>
      </c>
      <c r="M622" t="s">
        <v>21</v>
      </c>
      <c r="N622" t="str">
        <f t="shared" si="18"/>
        <v>100</v>
      </c>
      <c r="O622" t="str">
        <f t="shared" si="19"/>
        <v>0</v>
      </c>
    </row>
    <row r="623" spans="1:15">
      <c r="A623" t="s">
        <v>964</v>
      </c>
      <c r="B623" t="s">
        <v>774</v>
      </c>
      <c r="C623" t="s">
        <v>76</v>
      </c>
      <c r="D623">
        <v>0</v>
      </c>
      <c r="E623" t="s">
        <v>166</v>
      </c>
      <c r="F623" t="s">
        <v>780</v>
      </c>
      <c r="G623" t="s">
        <v>17</v>
      </c>
      <c r="H623">
        <v>0</v>
      </c>
      <c r="I623" t="s">
        <v>292</v>
      </c>
      <c r="J623" t="s">
        <v>775</v>
      </c>
      <c r="K623" s="1">
        <v>43301</v>
      </c>
      <c r="L623">
        <v>1</v>
      </c>
      <c r="M623" t="s">
        <v>64</v>
      </c>
      <c r="N623" t="str">
        <f t="shared" si="18"/>
        <v>50</v>
      </c>
      <c r="O623" t="str">
        <f t="shared" si="19"/>
        <v>0</v>
      </c>
    </row>
    <row r="624" spans="1:15">
      <c r="A624" t="s">
        <v>965</v>
      </c>
      <c r="B624" t="s">
        <v>774</v>
      </c>
      <c r="C624">
        <v>4.7</v>
      </c>
      <c r="D624">
        <v>14</v>
      </c>
      <c r="E624" t="s">
        <v>69</v>
      </c>
      <c r="F624" t="s">
        <v>75</v>
      </c>
      <c r="G624" t="s">
        <v>17</v>
      </c>
      <c r="H624">
        <v>0</v>
      </c>
      <c r="I624" t="s">
        <v>292</v>
      </c>
      <c r="J624" t="s">
        <v>775</v>
      </c>
      <c r="K624" s="1">
        <v>43315</v>
      </c>
      <c r="L624">
        <v>1.3</v>
      </c>
      <c r="M624" t="s">
        <v>60</v>
      </c>
      <c r="N624" t="str">
        <f t="shared" si="18"/>
        <v>5000</v>
      </c>
      <c r="O624" t="str">
        <f t="shared" si="19"/>
        <v>0</v>
      </c>
    </row>
    <row r="625" spans="1:15">
      <c r="A625" t="s">
        <v>966</v>
      </c>
      <c r="B625" t="s">
        <v>774</v>
      </c>
      <c r="C625" t="s">
        <v>76</v>
      </c>
      <c r="D625">
        <v>0</v>
      </c>
      <c r="E625" t="s">
        <v>340</v>
      </c>
      <c r="F625" t="s">
        <v>780</v>
      </c>
      <c r="G625" t="s">
        <v>17</v>
      </c>
      <c r="H625">
        <v>0</v>
      </c>
      <c r="I625" t="s">
        <v>292</v>
      </c>
      <c r="J625" t="s">
        <v>775</v>
      </c>
      <c r="K625" s="1">
        <v>43291</v>
      </c>
      <c r="L625">
        <v>1</v>
      </c>
      <c r="M625" t="s">
        <v>60</v>
      </c>
      <c r="N625" t="str">
        <f t="shared" si="18"/>
        <v>50</v>
      </c>
      <c r="O625" t="str">
        <f t="shared" si="19"/>
        <v>0</v>
      </c>
    </row>
    <row r="626" spans="1:15">
      <c r="A626" t="s">
        <v>967</v>
      </c>
      <c r="B626" t="s">
        <v>774</v>
      </c>
      <c r="C626" t="s">
        <v>76</v>
      </c>
      <c r="D626">
        <v>1</v>
      </c>
      <c r="E626" t="s">
        <v>28</v>
      </c>
      <c r="F626" t="s">
        <v>944</v>
      </c>
      <c r="G626" t="s">
        <v>17</v>
      </c>
      <c r="H626">
        <v>0</v>
      </c>
      <c r="I626" t="s">
        <v>292</v>
      </c>
      <c r="J626" t="s">
        <v>775</v>
      </c>
      <c r="K626" s="1">
        <v>43304</v>
      </c>
      <c r="L626">
        <v>3.52</v>
      </c>
      <c r="M626" t="s">
        <v>21</v>
      </c>
      <c r="N626" t="str">
        <f t="shared" si="18"/>
        <v>500</v>
      </c>
      <c r="O626" t="str">
        <f t="shared" si="19"/>
        <v>0</v>
      </c>
    </row>
    <row r="627" spans="1:15">
      <c r="A627" t="s">
        <v>968</v>
      </c>
      <c r="B627" t="s">
        <v>774</v>
      </c>
      <c r="C627">
        <v>1</v>
      </c>
      <c r="D627">
        <v>1</v>
      </c>
      <c r="E627" t="s">
        <v>109</v>
      </c>
      <c r="F627" t="s">
        <v>969</v>
      </c>
      <c r="G627" t="s">
        <v>17</v>
      </c>
      <c r="H627">
        <v>0</v>
      </c>
      <c r="I627" t="s">
        <v>292</v>
      </c>
      <c r="J627" t="s">
        <v>775</v>
      </c>
      <c r="K627" s="1">
        <v>43312</v>
      </c>
      <c r="L627">
        <v>3.52</v>
      </c>
      <c r="M627" t="s">
        <v>21</v>
      </c>
      <c r="N627" t="str">
        <f t="shared" si="18"/>
        <v>10</v>
      </c>
      <c r="O627" t="str">
        <f t="shared" si="19"/>
        <v>0</v>
      </c>
    </row>
    <row r="628" spans="1:15">
      <c r="A628" t="s">
        <v>970</v>
      </c>
      <c r="B628" t="s">
        <v>774</v>
      </c>
      <c r="C628" t="s">
        <v>76</v>
      </c>
      <c r="D628">
        <v>3</v>
      </c>
      <c r="E628" t="s">
        <v>971</v>
      </c>
      <c r="F628" t="s">
        <v>944</v>
      </c>
      <c r="G628" t="s">
        <v>17</v>
      </c>
      <c r="H628">
        <v>0</v>
      </c>
      <c r="I628" t="s">
        <v>18</v>
      </c>
      <c r="J628" t="s">
        <v>775</v>
      </c>
      <c r="K628" s="1">
        <v>43304</v>
      </c>
      <c r="L628">
        <v>1</v>
      </c>
      <c r="M628" t="s">
        <v>21</v>
      </c>
      <c r="N628" t="str">
        <f t="shared" si="18"/>
        <v>500</v>
      </c>
      <c r="O628" t="str">
        <f t="shared" si="19"/>
        <v>0</v>
      </c>
    </row>
    <row r="629" spans="1:15">
      <c r="A629" t="s">
        <v>972</v>
      </c>
      <c r="B629" t="s">
        <v>774</v>
      </c>
      <c r="C629" t="s">
        <v>76</v>
      </c>
      <c r="D629">
        <v>0</v>
      </c>
      <c r="E629" t="s">
        <v>82</v>
      </c>
      <c r="F629" t="s">
        <v>944</v>
      </c>
      <c r="G629" t="s">
        <v>17</v>
      </c>
      <c r="H629">
        <v>0</v>
      </c>
      <c r="I629" t="s">
        <v>292</v>
      </c>
      <c r="J629" t="s">
        <v>775</v>
      </c>
      <c r="K629" s="1">
        <v>43294</v>
      </c>
      <c r="L629" t="s">
        <v>973</v>
      </c>
      <c r="M629" t="s">
        <v>21</v>
      </c>
      <c r="N629" t="str">
        <f t="shared" si="18"/>
        <v>500</v>
      </c>
      <c r="O629" t="str">
        <f t="shared" si="19"/>
        <v>0</v>
      </c>
    </row>
    <row r="630" spans="1:15">
      <c r="A630" t="s">
        <v>974</v>
      </c>
      <c r="B630" t="s">
        <v>774</v>
      </c>
      <c r="C630" t="s">
        <v>76</v>
      </c>
      <c r="D630">
        <v>0</v>
      </c>
      <c r="E630" t="s">
        <v>141</v>
      </c>
      <c r="F630" t="s">
        <v>783</v>
      </c>
      <c r="G630" t="s">
        <v>17</v>
      </c>
      <c r="H630">
        <v>0</v>
      </c>
      <c r="I630" t="s">
        <v>18</v>
      </c>
      <c r="J630" t="s">
        <v>775</v>
      </c>
      <c r="K630" s="1">
        <v>43291</v>
      </c>
      <c r="L630">
        <v>1</v>
      </c>
      <c r="M630" t="s">
        <v>54</v>
      </c>
      <c r="N630" t="str">
        <f t="shared" si="18"/>
        <v>100</v>
      </c>
      <c r="O630" t="str">
        <f t="shared" si="19"/>
        <v>0</v>
      </c>
    </row>
    <row r="631" spans="1:15">
      <c r="A631" t="s">
        <v>975</v>
      </c>
      <c r="B631" t="s">
        <v>774</v>
      </c>
      <c r="C631" t="s">
        <v>76</v>
      </c>
      <c r="D631">
        <v>24</v>
      </c>
      <c r="E631" t="s">
        <v>201</v>
      </c>
      <c r="F631" t="s">
        <v>586</v>
      </c>
      <c r="G631" t="s">
        <v>17</v>
      </c>
      <c r="H631">
        <v>0</v>
      </c>
      <c r="I631" t="s">
        <v>292</v>
      </c>
      <c r="J631" t="s">
        <v>775</v>
      </c>
      <c r="K631" s="1">
        <v>43307</v>
      </c>
      <c r="L631">
        <v>1</v>
      </c>
      <c r="M631" t="s">
        <v>64</v>
      </c>
      <c r="N631" t="str">
        <f t="shared" si="18"/>
        <v>1000</v>
      </c>
      <c r="O631" t="str">
        <f t="shared" si="19"/>
        <v>0</v>
      </c>
    </row>
    <row r="632" spans="1:15">
      <c r="A632" t="s">
        <v>976</v>
      </c>
      <c r="B632" t="s">
        <v>774</v>
      </c>
      <c r="C632" t="s">
        <v>76</v>
      </c>
      <c r="D632">
        <v>0</v>
      </c>
      <c r="E632" t="s">
        <v>23</v>
      </c>
      <c r="F632" t="s">
        <v>969</v>
      </c>
      <c r="G632" t="s">
        <v>17</v>
      </c>
      <c r="H632">
        <v>0</v>
      </c>
      <c r="I632" t="s">
        <v>292</v>
      </c>
      <c r="J632" t="s">
        <v>775</v>
      </c>
      <c r="K632" s="1">
        <v>43290</v>
      </c>
      <c r="L632">
        <v>1</v>
      </c>
      <c r="M632" t="s">
        <v>60</v>
      </c>
      <c r="N632" t="str">
        <f t="shared" si="18"/>
        <v>10</v>
      </c>
      <c r="O632" t="str">
        <f t="shared" si="19"/>
        <v>0</v>
      </c>
    </row>
    <row r="633" spans="1:15">
      <c r="A633" t="s">
        <v>977</v>
      </c>
      <c r="B633" t="s">
        <v>774</v>
      </c>
      <c r="C633" t="s">
        <v>76</v>
      </c>
      <c r="D633">
        <v>23</v>
      </c>
      <c r="E633" t="s">
        <v>114</v>
      </c>
      <c r="F633" t="s">
        <v>783</v>
      </c>
      <c r="G633" t="s">
        <v>17</v>
      </c>
      <c r="H633">
        <v>0</v>
      </c>
      <c r="I633" t="s">
        <v>292</v>
      </c>
      <c r="J633" t="s">
        <v>775</v>
      </c>
      <c r="K633" s="1">
        <v>43312</v>
      </c>
      <c r="L633">
        <v>1</v>
      </c>
      <c r="M633" t="s">
        <v>41</v>
      </c>
      <c r="N633" t="str">
        <f t="shared" si="18"/>
        <v>100</v>
      </c>
      <c r="O633" t="str">
        <f t="shared" si="19"/>
        <v>0</v>
      </c>
    </row>
    <row r="634" spans="1:15">
      <c r="A634" t="s">
        <v>978</v>
      </c>
      <c r="B634" t="s">
        <v>774</v>
      </c>
      <c r="C634" t="s">
        <v>76</v>
      </c>
      <c r="D634">
        <v>0</v>
      </c>
      <c r="E634" t="s">
        <v>340</v>
      </c>
      <c r="F634" t="s">
        <v>969</v>
      </c>
      <c r="G634" t="s">
        <v>17</v>
      </c>
      <c r="H634">
        <v>0</v>
      </c>
      <c r="I634" t="s">
        <v>292</v>
      </c>
      <c r="J634" t="s">
        <v>775</v>
      </c>
      <c r="K634" s="1">
        <v>43290</v>
      </c>
      <c r="L634">
        <v>1</v>
      </c>
      <c r="M634" t="s">
        <v>60</v>
      </c>
      <c r="N634" t="str">
        <f t="shared" si="18"/>
        <v>10</v>
      </c>
      <c r="O634" t="str">
        <f t="shared" si="19"/>
        <v>0</v>
      </c>
    </row>
    <row r="635" spans="1:15">
      <c r="A635" t="s">
        <v>979</v>
      </c>
      <c r="B635" t="s">
        <v>774</v>
      </c>
      <c r="C635">
        <v>5</v>
      </c>
      <c r="D635">
        <v>5</v>
      </c>
      <c r="E635" t="s">
        <v>980</v>
      </c>
      <c r="F635" t="s">
        <v>944</v>
      </c>
      <c r="G635" t="s">
        <v>17</v>
      </c>
      <c r="H635">
        <v>0</v>
      </c>
      <c r="I635" t="s">
        <v>34</v>
      </c>
      <c r="J635" t="s">
        <v>775</v>
      </c>
      <c r="K635" s="1">
        <v>43295</v>
      </c>
      <c r="L635">
        <v>4</v>
      </c>
      <c r="M635" t="s">
        <v>21</v>
      </c>
      <c r="N635" t="str">
        <f t="shared" si="18"/>
        <v>500</v>
      </c>
      <c r="O635" t="str">
        <f t="shared" si="19"/>
        <v>0</v>
      </c>
    </row>
    <row r="636" spans="1:15">
      <c r="A636" t="s">
        <v>981</v>
      </c>
      <c r="B636" t="s">
        <v>774</v>
      </c>
      <c r="C636">
        <v>4.7</v>
      </c>
      <c r="D636">
        <v>18</v>
      </c>
      <c r="E636" t="s">
        <v>333</v>
      </c>
      <c r="F636" t="s">
        <v>944</v>
      </c>
      <c r="G636" t="s">
        <v>17</v>
      </c>
      <c r="H636">
        <v>0</v>
      </c>
      <c r="I636" t="s">
        <v>292</v>
      </c>
      <c r="J636" t="s">
        <v>775</v>
      </c>
      <c r="K636" s="1">
        <v>43306</v>
      </c>
      <c r="L636">
        <v>8.1999999999999993</v>
      </c>
      <c r="M636" t="s">
        <v>21</v>
      </c>
      <c r="N636" t="str">
        <f t="shared" si="18"/>
        <v>500</v>
      </c>
      <c r="O636" t="str">
        <f t="shared" si="19"/>
        <v>0</v>
      </c>
    </row>
    <row r="637" spans="1:15">
      <c r="A637" t="s">
        <v>982</v>
      </c>
      <c r="B637" t="s">
        <v>774</v>
      </c>
      <c r="C637" t="s">
        <v>76</v>
      </c>
      <c r="D637">
        <v>0</v>
      </c>
      <c r="E637" t="s">
        <v>983</v>
      </c>
      <c r="F637" t="s">
        <v>969</v>
      </c>
      <c r="G637" t="s">
        <v>17</v>
      </c>
      <c r="H637">
        <v>0</v>
      </c>
      <c r="I637" t="s">
        <v>18</v>
      </c>
      <c r="J637" t="s">
        <v>775</v>
      </c>
      <c r="K637" s="1">
        <v>43308</v>
      </c>
      <c r="L637">
        <v>1.3</v>
      </c>
      <c r="M637" t="s">
        <v>41</v>
      </c>
      <c r="N637" t="str">
        <f t="shared" si="18"/>
        <v>10</v>
      </c>
      <c r="O637" t="str">
        <f t="shared" si="19"/>
        <v>0</v>
      </c>
    </row>
    <row r="638" spans="1:15">
      <c r="A638" t="s">
        <v>984</v>
      </c>
      <c r="B638" t="s">
        <v>774</v>
      </c>
      <c r="C638">
        <v>5</v>
      </c>
      <c r="D638">
        <v>6</v>
      </c>
      <c r="E638" t="s">
        <v>333</v>
      </c>
      <c r="F638" t="s">
        <v>783</v>
      </c>
      <c r="G638" t="s">
        <v>17</v>
      </c>
      <c r="H638">
        <v>0</v>
      </c>
      <c r="I638" t="s">
        <v>292</v>
      </c>
      <c r="J638" t="s">
        <v>775</v>
      </c>
      <c r="K638" s="1">
        <v>43313</v>
      </c>
      <c r="L638">
        <v>8.1999999999999993</v>
      </c>
      <c r="M638" t="s">
        <v>21</v>
      </c>
      <c r="N638" t="str">
        <f t="shared" si="18"/>
        <v>100</v>
      </c>
      <c r="O638" t="str">
        <f t="shared" si="19"/>
        <v>0</v>
      </c>
    </row>
    <row r="639" spans="1:15">
      <c r="A639" t="s">
        <v>985</v>
      </c>
      <c r="B639" t="s">
        <v>774</v>
      </c>
      <c r="C639" t="s">
        <v>76</v>
      </c>
      <c r="D639">
        <v>1</v>
      </c>
      <c r="E639" t="s">
        <v>333</v>
      </c>
      <c r="F639" t="s">
        <v>783</v>
      </c>
      <c r="G639" t="s">
        <v>17</v>
      </c>
      <c r="H639">
        <v>0</v>
      </c>
      <c r="I639" t="s">
        <v>34</v>
      </c>
      <c r="J639" t="s">
        <v>775</v>
      </c>
      <c r="K639" s="1">
        <v>43305</v>
      </c>
      <c r="L639">
        <v>1</v>
      </c>
      <c r="M639" t="s">
        <v>21</v>
      </c>
      <c r="N639" t="str">
        <f t="shared" si="18"/>
        <v>100</v>
      </c>
      <c r="O639" t="str">
        <f t="shared" si="19"/>
        <v>0</v>
      </c>
    </row>
    <row r="640" spans="1:15">
      <c r="A640" t="s">
        <v>986</v>
      </c>
      <c r="B640" t="s">
        <v>774</v>
      </c>
      <c r="C640" t="s">
        <v>76</v>
      </c>
      <c r="D640">
        <v>2</v>
      </c>
      <c r="E640" t="s">
        <v>166</v>
      </c>
      <c r="F640" t="s">
        <v>969</v>
      </c>
      <c r="G640" t="s">
        <v>17</v>
      </c>
      <c r="H640">
        <v>0</v>
      </c>
      <c r="I640" t="s">
        <v>18</v>
      </c>
      <c r="J640" t="s">
        <v>775</v>
      </c>
      <c r="K640" s="1">
        <v>43295</v>
      </c>
      <c r="L640">
        <v>1</v>
      </c>
      <c r="M640" t="s">
        <v>21</v>
      </c>
      <c r="N640" t="str">
        <f t="shared" si="18"/>
        <v>10</v>
      </c>
      <c r="O640" t="str">
        <f t="shared" si="19"/>
        <v>0</v>
      </c>
    </row>
    <row r="641" spans="1:15">
      <c r="A641" t="s">
        <v>987</v>
      </c>
      <c r="B641" t="s">
        <v>774</v>
      </c>
      <c r="C641" t="s">
        <v>76</v>
      </c>
      <c r="D641">
        <v>0</v>
      </c>
      <c r="E641" t="s">
        <v>15</v>
      </c>
      <c r="F641" t="s">
        <v>969</v>
      </c>
      <c r="G641" t="s">
        <v>17</v>
      </c>
      <c r="H641">
        <v>0</v>
      </c>
      <c r="I641" t="s">
        <v>18</v>
      </c>
      <c r="J641" t="s">
        <v>775</v>
      </c>
      <c r="K641" s="1">
        <v>43297</v>
      </c>
      <c r="L641">
        <v>1</v>
      </c>
      <c r="M641" t="s">
        <v>21</v>
      </c>
      <c r="N641" t="str">
        <f t="shared" si="18"/>
        <v>10</v>
      </c>
      <c r="O641" t="str">
        <f t="shared" si="19"/>
        <v>0</v>
      </c>
    </row>
    <row r="642" spans="1:15">
      <c r="A642" t="s">
        <v>988</v>
      </c>
      <c r="B642" t="s">
        <v>774</v>
      </c>
      <c r="C642">
        <v>5</v>
      </c>
      <c r="D642">
        <v>5</v>
      </c>
      <c r="E642" t="s">
        <v>333</v>
      </c>
      <c r="F642" t="s">
        <v>783</v>
      </c>
      <c r="G642" t="s">
        <v>17</v>
      </c>
      <c r="H642">
        <v>0</v>
      </c>
      <c r="I642" t="s">
        <v>292</v>
      </c>
      <c r="J642" t="s">
        <v>775</v>
      </c>
      <c r="K642" s="1">
        <v>43314</v>
      </c>
      <c r="L642">
        <v>8.1999999999999993</v>
      </c>
      <c r="M642" t="s">
        <v>21</v>
      </c>
      <c r="N642" t="str">
        <f t="shared" ref="N642:N705" si="20">SUBSTITUTE(SUBSTITUTE(F642,"+",""),",","")</f>
        <v>100</v>
      </c>
      <c r="O642" t="str">
        <f t="shared" si="19"/>
        <v>0</v>
      </c>
    </row>
    <row r="643" spans="1:15">
      <c r="A643" t="s">
        <v>989</v>
      </c>
      <c r="B643" t="s">
        <v>774</v>
      </c>
      <c r="C643" t="s">
        <v>76</v>
      </c>
      <c r="D643">
        <v>0</v>
      </c>
      <c r="E643" t="s">
        <v>248</v>
      </c>
      <c r="F643" t="s">
        <v>780</v>
      </c>
      <c r="G643" t="s">
        <v>17</v>
      </c>
      <c r="H643">
        <v>0</v>
      </c>
      <c r="I643" t="s">
        <v>292</v>
      </c>
      <c r="J643" t="s">
        <v>775</v>
      </c>
      <c r="K643" s="1">
        <v>43314</v>
      </c>
      <c r="L643">
        <v>1.2</v>
      </c>
      <c r="M643" t="s">
        <v>60</v>
      </c>
      <c r="N643" t="str">
        <f t="shared" si="20"/>
        <v>50</v>
      </c>
      <c r="O643" t="str">
        <f t="shared" ref="O643:O706" si="21">SUBSTITUTE(H643,"$","")</f>
        <v>0</v>
      </c>
    </row>
    <row r="644" spans="1:15">
      <c r="A644" t="s">
        <v>990</v>
      </c>
      <c r="B644" t="s">
        <v>774</v>
      </c>
      <c r="C644" t="s">
        <v>76</v>
      </c>
      <c r="D644">
        <v>0</v>
      </c>
      <c r="E644" t="s">
        <v>23</v>
      </c>
      <c r="F644" t="s">
        <v>783</v>
      </c>
      <c r="G644" t="s">
        <v>17</v>
      </c>
      <c r="H644">
        <v>0</v>
      </c>
      <c r="I644" t="s">
        <v>292</v>
      </c>
      <c r="J644" t="s">
        <v>775</v>
      </c>
      <c r="K644" s="1">
        <v>43293</v>
      </c>
      <c r="L644">
        <v>1</v>
      </c>
      <c r="M644" t="s">
        <v>60</v>
      </c>
      <c r="N644" t="str">
        <f t="shared" si="20"/>
        <v>100</v>
      </c>
      <c r="O644" t="str">
        <f t="shared" si="21"/>
        <v>0</v>
      </c>
    </row>
    <row r="645" spans="1:15">
      <c r="A645" t="s">
        <v>991</v>
      </c>
      <c r="B645" t="s">
        <v>774</v>
      </c>
      <c r="C645" t="s">
        <v>76</v>
      </c>
      <c r="D645">
        <v>0</v>
      </c>
      <c r="E645" t="s">
        <v>333</v>
      </c>
      <c r="F645" t="s">
        <v>783</v>
      </c>
      <c r="G645" t="s">
        <v>17</v>
      </c>
      <c r="H645">
        <v>0</v>
      </c>
      <c r="I645" t="s">
        <v>18</v>
      </c>
      <c r="J645" t="s">
        <v>775</v>
      </c>
      <c r="K645" s="1">
        <v>43303</v>
      </c>
      <c r="L645" t="s">
        <v>992</v>
      </c>
      <c r="M645" t="s">
        <v>64</v>
      </c>
      <c r="N645" t="str">
        <f t="shared" si="20"/>
        <v>100</v>
      </c>
      <c r="O645" t="str">
        <f t="shared" si="21"/>
        <v>0</v>
      </c>
    </row>
    <row r="646" spans="1:15">
      <c r="A646" t="s">
        <v>993</v>
      </c>
      <c r="B646" t="s">
        <v>774</v>
      </c>
      <c r="C646" t="s">
        <v>76</v>
      </c>
      <c r="D646">
        <v>0</v>
      </c>
      <c r="E646" t="s">
        <v>317</v>
      </c>
      <c r="F646" t="s">
        <v>969</v>
      </c>
      <c r="G646" t="s">
        <v>17</v>
      </c>
      <c r="H646">
        <v>0</v>
      </c>
      <c r="I646" t="s">
        <v>34</v>
      </c>
      <c r="J646" t="s">
        <v>775</v>
      </c>
      <c r="K646" s="1">
        <v>43307</v>
      </c>
      <c r="L646">
        <v>1</v>
      </c>
      <c r="M646" t="s">
        <v>21</v>
      </c>
      <c r="N646" t="str">
        <f t="shared" si="20"/>
        <v>10</v>
      </c>
      <c r="O646" t="str">
        <f t="shared" si="21"/>
        <v>0</v>
      </c>
    </row>
    <row r="647" spans="1:15">
      <c r="A647" t="s">
        <v>994</v>
      </c>
      <c r="B647" t="s">
        <v>774</v>
      </c>
      <c r="C647">
        <v>3</v>
      </c>
      <c r="D647">
        <v>1</v>
      </c>
      <c r="E647" t="s">
        <v>78</v>
      </c>
      <c r="F647" t="s">
        <v>944</v>
      </c>
      <c r="G647" t="s">
        <v>17</v>
      </c>
      <c r="H647">
        <v>0</v>
      </c>
      <c r="I647" t="s">
        <v>292</v>
      </c>
      <c r="J647" t="s">
        <v>775</v>
      </c>
      <c r="K647" s="1">
        <v>43300</v>
      </c>
      <c r="L647">
        <v>1</v>
      </c>
      <c r="M647" t="s">
        <v>21</v>
      </c>
      <c r="N647" t="str">
        <f t="shared" si="20"/>
        <v>500</v>
      </c>
      <c r="O647" t="str">
        <f t="shared" si="21"/>
        <v>0</v>
      </c>
    </row>
    <row r="648" spans="1:15">
      <c r="A648" t="s">
        <v>995</v>
      </c>
      <c r="B648" t="s">
        <v>774</v>
      </c>
      <c r="C648">
        <v>4.0999999999999996</v>
      </c>
      <c r="D648">
        <v>11</v>
      </c>
      <c r="E648" t="s">
        <v>114</v>
      </c>
      <c r="F648" t="s">
        <v>586</v>
      </c>
      <c r="G648" t="s">
        <v>17</v>
      </c>
      <c r="H648">
        <v>0</v>
      </c>
      <c r="I648" t="s">
        <v>292</v>
      </c>
      <c r="J648" t="s">
        <v>775</v>
      </c>
      <c r="K648" s="1">
        <v>43295</v>
      </c>
      <c r="L648">
        <v>1.1000000000000001</v>
      </c>
      <c r="M648" t="s">
        <v>64</v>
      </c>
      <c r="N648" t="str">
        <f t="shared" si="20"/>
        <v>1000</v>
      </c>
      <c r="O648" t="str">
        <f t="shared" si="21"/>
        <v>0</v>
      </c>
    </row>
    <row r="649" spans="1:15">
      <c r="A649" t="s">
        <v>996</v>
      </c>
      <c r="B649" t="s">
        <v>774</v>
      </c>
      <c r="C649" t="s">
        <v>76</v>
      </c>
      <c r="D649">
        <v>4</v>
      </c>
      <c r="E649" t="s">
        <v>868</v>
      </c>
      <c r="F649" t="s">
        <v>944</v>
      </c>
      <c r="G649" t="s">
        <v>17</v>
      </c>
      <c r="H649">
        <v>0</v>
      </c>
      <c r="I649" t="s">
        <v>292</v>
      </c>
      <c r="J649" t="s">
        <v>775</v>
      </c>
      <c r="K649" s="1">
        <v>43292</v>
      </c>
      <c r="L649">
        <v>1</v>
      </c>
      <c r="M649" t="s">
        <v>54</v>
      </c>
      <c r="N649" t="str">
        <f t="shared" si="20"/>
        <v>500</v>
      </c>
      <c r="O649" t="str">
        <f t="shared" si="21"/>
        <v>0</v>
      </c>
    </row>
    <row r="650" spans="1:15">
      <c r="A650" t="s">
        <v>997</v>
      </c>
      <c r="B650" t="s">
        <v>774</v>
      </c>
      <c r="C650" t="s">
        <v>76</v>
      </c>
      <c r="D650">
        <v>14</v>
      </c>
      <c r="E650" t="s">
        <v>333</v>
      </c>
      <c r="F650" t="s">
        <v>780</v>
      </c>
      <c r="G650" t="s">
        <v>17</v>
      </c>
      <c r="H650">
        <v>0</v>
      </c>
      <c r="I650" t="s">
        <v>34</v>
      </c>
      <c r="J650" t="s">
        <v>775</v>
      </c>
      <c r="K650" s="1">
        <v>43315</v>
      </c>
      <c r="L650">
        <v>8.1999999999999993</v>
      </c>
      <c r="M650" t="s">
        <v>21</v>
      </c>
      <c r="N650" t="str">
        <f t="shared" si="20"/>
        <v>50</v>
      </c>
      <c r="O650" t="str">
        <f t="shared" si="21"/>
        <v>0</v>
      </c>
    </row>
    <row r="651" spans="1:15">
      <c r="A651" t="s">
        <v>998</v>
      </c>
      <c r="B651" t="s">
        <v>774</v>
      </c>
      <c r="C651" t="s">
        <v>76</v>
      </c>
      <c r="D651">
        <v>0</v>
      </c>
      <c r="E651" t="s">
        <v>300</v>
      </c>
      <c r="F651" t="s">
        <v>999</v>
      </c>
      <c r="G651" t="s">
        <v>17</v>
      </c>
      <c r="H651">
        <v>0</v>
      </c>
      <c r="I651" t="s">
        <v>18</v>
      </c>
      <c r="J651" t="s">
        <v>775</v>
      </c>
      <c r="K651" s="1">
        <v>43312</v>
      </c>
      <c r="L651">
        <v>2</v>
      </c>
      <c r="M651" t="s">
        <v>21</v>
      </c>
      <c r="N651" t="str">
        <f t="shared" si="20"/>
        <v>1</v>
      </c>
      <c r="O651" t="str">
        <f t="shared" si="21"/>
        <v>0</v>
      </c>
    </row>
    <row r="652" spans="1:15">
      <c r="A652" t="s">
        <v>1000</v>
      </c>
      <c r="B652" t="s">
        <v>774</v>
      </c>
      <c r="C652" t="s">
        <v>76</v>
      </c>
      <c r="D652">
        <v>1</v>
      </c>
      <c r="E652" t="s">
        <v>69</v>
      </c>
      <c r="F652" t="s">
        <v>969</v>
      </c>
      <c r="G652" t="s">
        <v>17</v>
      </c>
      <c r="H652">
        <v>0</v>
      </c>
      <c r="I652" t="s">
        <v>292</v>
      </c>
      <c r="J652" t="s">
        <v>775</v>
      </c>
      <c r="K652" s="1">
        <v>43305</v>
      </c>
      <c r="L652" t="s">
        <v>221</v>
      </c>
      <c r="M652" t="s">
        <v>36</v>
      </c>
      <c r="N652" t="str">
        <f t="shared" si="20"/>
        <v>10</v>
      </c>
      <c r="O652" t="str">
        <f t="shared" si="21"/>
        <v>0</v>
      </c>
    </row>
    <row r="653" spans="1:15">
      <c r="A653" t="s">
        <v>1001</v>
      </c>
      <c r="B653" t="s">
        <v>774</v>
      </c>
      <c r="C653" t="s">
        <v>76</v>
      </c>
      <c r="D653">
        <v>104</v>
      </c>
      <c r="E653" t="s">
        <v>62</v>
      </c>
      <c r="F653" t="s">
        <v>586</v>
      </c>
      <c r="G653" t="s">
        <v>17</v>
      </c>
      <c r="H653">
        <v>0</v>
      </c>
      <c r="I653" t="s">
        <v>292</v>
      </c>
      <c r="J653" t="s">
        <v>775</v>
      </c>
      <c r="K653" s="1">
        <v>43303</v>
      </c>
      <c r="L653" t="s">
        <v>1002</v>
      </c>
      <c r="M653" t="s">
        <v>60</v>
      </c>
      <c r="N653" t="str">
        <f t="shared" si="20"/>
        <v>1000</v>
      </c>
      <c r="O653" t="str">
        <f t="shared" si="21"/>
        <v>0</v>
      </c>
    </row>
    <row r="654" spans="1:15">
      <c r="A654" t="s">
        <v>1003</v>
      </c>
      <c r="B654" t="s">
        <v>774</v>
      </c>
      <c r="C654" t="s">
        <v>76</v>
      </c>
      <c r="D654">
        <v>0</v>
      </c>
      <c r="E654" t="s">
        <v>131</v>
      </c>
      <c r="F654" t="s">
        <v>999</v>
      </c>
      <c r="G654" t="s">
        <v>17</v>
      </c>
      <c r="H654">
        <v>0</v>
      </c>
      <c r="I654" t="s">
        <v>292</v>
      </c>
      <c r="J654" t="s">
        <v>775</v>
      </c>
      <c r="K654" s="1">
        <v>43298</v>
      </c>
      <c r="L654" t="s">
        <v>1004</v>
      </c>
      <c r="M654" t="s">
        <v>36</v>
      </c>
      <c r="N654" t="str">
        <f t="shared" si="20"/>
        <v>1</v>
      </c>
      <c r="O654" t="str">
        <f t="shared" si="21"/>
        <v>0</v>
      </c>
    </row>
    <row r="655" spans="1:15">
      <c r="A655" t="s">
        <v>1005</v>
      </c>
      <c r="B655" t="s">
        <v>774</v>
      </c>
      <c r="C655" t="s">
        <v>76</v>
      </c>
      <c r="D655">
        <v>14</v>
      </c>
      <c r="E655" t="s">
        <v>571</v>
      </c>
      <c r="F655" t="s">
        <v>780</v>
      </c>
      <c r="G655" t="s">
        <v>17</v>
      </c>
      <c r="H655">
        <v>0</v>
      </c>
      <c r="I655" t="s">
        <v>18</v>
      </c>
      <c r="J655" t="s">
        <v>775</v>
      </c>
      <c r="K655" s="1">
        <v>43311</v>
      </c>
      <c r="L655">
        <v>1.6</v>
      </c>
      <c r="M655" t="s">
        <v>60</v>
      </c>
      <c r="N655" t="str">
        <f t="shared" si="20"/>
        <v>50</v>
      </c>
      <c r="O655" t="str">
        <f t="shared" si="21"/>
        <v>0</v>
      </c>
    </row>
    <row r="656" spans="1:15">
      <c r="A656" t="s">
        <v>1006</v>
      </c>
      <c r="B656" t="s">
        <v>774</v>
      </c>
      <c r="C656">
        <v>5</v>
      </c>
      <c r="D656">
        <v>3</v>
      </c>
      <c r="E656" t="s">
        <v>32</v>
      </c>
      <c r="F656" t="s">
        <v>783</v>
      </c>
      <c r="G656" t="s">
        <v>17</v>
      </c>
      <c r="H656">
        <v>0</v>
      </c>
      <c r="I656" t="s">
        <v>292</v>
      </c>
      <c r="J656" t="s">
        <v>775</v>
      </c>
      <c r="K656" s="1">
        <v>43301</v>
      </c>
      <c r="L656" t="s">
        <v>1007</v>
      </c>
      <c r="M656" t="s">
        <v>60</v>
      </c>
      <c r="N656" t="str">
        <f t="shared" si="20"/>
        <v>100</v>
      </c>
      <c r="O656" t="str">
        <f t="shared" si="21"/>
        <v>0</v>
      </c>
    </row>
    <row r="657" spans="1:15">
      <c r="A657" t="s">
        <v>1008</v>
      </c>
      <c r="B657" t="s">
        <v>774</v>
      </c>
      <c r="C657">
        <v>3.7</v>
      </c>
      <c r="D657">
        <v>101</v>
      </c>
      <c r="E657" t="s">
        <v>128</v>
      </c>
      <c r="F657" t="s">
        <v>16</v>
      </c>
      <c r="G657" t="s">
        <v>17</v>
      </c>
      <c r="H657">
        <v>0</v>
      </c>
      <c r="I657" t="s">
        <v>292</v>
      </c>
      <c r="J657" t="s">
        <v>775</v>
      </c>
      <c r="K657" s="1">
        <v>43305</v>
      </c>
      <c r="L657">
        <v>2</v>
      </c>
      <c r="M657" t="s">
        <v>60</v>
      </c>
      <c r="N657" t="str">
        <f t="shared" si="20"/>
        <v>10000</v>
      </c>
      <c r="O657" t="str">
        <f t="shared" si="21"/>
        <v>0</v>
      </c>
    </row>
    <row r="658" spans="1:15">
      <c r="A658" t="s">
        <v>1009</v>
      </c>
      <c r="B658" t="s">
        <v>774</v>
      </c>
      <c r="C658">
        <v>4.5</v>
      </c>
      <c r="D658">
        <v>120</v>
      </c>
      <c r="E658" t="s">
        <v>131</v>
      </c>
      <c r="F658" t="s">
        <v>944</v>
      </c>
      <c r="G658" t="s">
        <v>17</v>
      </c>
      <c r="H658">
        <v>0</v>
      </c>
      <c r="I658" t="s">
        <v>292</v>
      </c>
      <c r="J658" t="s">
        <v>775</v>
      </c>
      <c r="K658" s="1">
        <v>43316</v>
      </c>
      <c r="L658" t="s">
        <v>1010</v>
      </c>
      <c r="M658" t="s">
        <v>192</v>
      </c>
      <c r="N658" t="str">
        <f t="shared" si="20"/>
        <v>500</v>
      </c>
      <c r="O658" t="str">
        <f t="shared" si="21"/>
        <v>0</v>
      </c>
    </row>
    <row r="659" spans="1:15">
      <c r="A659" t="s">
        <v>1011</v>
      </c>
      <c r="B659" t="s">
        <v>774</v>
      </c>
      <c r="C659">
        <v>4.2</v>
      </c>
      <c r="D659">
        <v>24</v>
      </c>
      <c r="E659" t="s">
        <v>317</v>
      </c>
      <c r="F659" t="s">
        <v>586</v>
      </c>
      <c r="G659" t="s">
        <v>17</v>
      </c>
      <c r="H659">
        <v>0</v>
      </c>
      <c r="I659" t="s">
        <v>292</v>
      </c>
      <c r="J659" t="s">
        <v>775</v>
      </c>
      <c r="K659" s="1">
        <v>43292</v>
      </c>
      <c r="L659">
        <v>1</v>
      </c>
      <c r="M659" t="s">
        <v>21</v>
      </c>
      <c r="N659" t="str">
        <f t="shared" si="20"/>
        <v>1000</v>
      </c>
      <c r="O659" t="str">
        <f t="shared" si="21"/>
        <v>0</v>
      </c>
    </row>
    <row r="660" spans="1:15">
      <c r="A660" t="s">
        <v>1012</v>
      </c>
      <c r="B660" t="s">
        <v>774</v>
      </c>
      <c r="C660" t="s">
        <v>76</v>
      </c>
      <c r="D660">
        <v>0</v>
      </c>
      <c r="E660" t="s">
        <v>952</v>
      </c>
      <c r="F660" t="s">
        <v>969</v>
      </c>
      <c r="G660" t="s">
        <v>17</v>
      </c>
      <c r="H660">
        <v>0</v>
      </c>
      <c r="I660" t="s">
        <v>292</v>
      </c>
      <c r="J660" t="s">
        <v>775</v>
      </c>
      <c r="K660" s="1">
        <v>43300</v>
      </c>
      <c r="L660" t="s">
        <v>1013</v>
      </c>
      <c r="M660" t="s">
        <v>21</v>
      </c>
      <c r="N660" t="str">
        <f t="shared" si="20"/>
        <v>10</v>
      </c>
      <c r="O660" t="str">
        <f t="shared" si="21"/>
        <v>0</v>
      </c>
    </row>
    <row r="661" spans="1:15">
      <c r="A661" t="s">
        <v>1014</v>
      </c>
      <c r="B661" t="s">
        <v>774</v>
      </c>
      <c r="C661" t="s">
        <v>76</v>
      </c>
      <c r="D661">
        <v>0</v>
      </c>
      <c r="E661" t="s">
        <v>373</v>
      </c>
      <c r="F661" t="s">
        <v>1015</v>
      </c>
      <c r="G661" t="s">
        <v>17</v>
      </c>
      <c r="H661">
        <v>0</v>
      </c>
      <c r="I661" t="s">
        <v>18</v>
      </c>
      <c r="J661" t="s">
        <v>775</v>
      </c>
      <c r="K661" s="1">
        <v>43293</v>
      </c>
      <c r="L661">
        <v>6.1</v>
      </c>
      <c r="M661" t="s">
        <v>64</v>
      </c>
      <c r="N661" t="str">
        <f t="shared" si="20"/>
        <v>5</v>
      </c>
      <c r="O661" t="str">
        <f t="shared" si="21"/>
        <v>0</v>
      </c>
    </row>
    <row r="662" spans="1:15">
      <c r="A662" t="s">
        <v>1016</v>
      </c>
      <c r="B662" t="s">
        <v>774</v>
      </c>
      <c r="C662" t="s">
        <v>76</v>
      </c>
      <c r="D662">
        <v>0</v>
      </c>
      <c r="E662" t="s">
        <v>590</v>
      </c>
      <c r="F662" t="s">
        <v>969</v>
      </c>
      <c r="G662" t="s">
        <v>17</v>
      </c>
      <c r="H662">
        <v>0</v>
      </c>
      <c r="I662" t="s">
        <v>18</v>
      </c>
      <c r="J662" t="s">
        <v>775</v>
      </c>
      <c r="K662" s="1">
        <v>43290</v>
      </c>
      <c r="L662">
        <v>3</v>
      </c>
      <c r="M662" t="s">
        <v>21</v>
      </c>
      <c r="N662" t="str">
        <f t="shared" si="20"/>
        <v>10</v>
      </c>
      <c r="O662" t="str">
        <f t="shared" si="21"/>
        <v>0</v>
      </c>
    </row>
    <row r="663" spans="1:15">
      <c r="A663" t="s">
        <v>1017</v>
      </c>
      <c r="B663" t="s">
        <v>774</v>
      </c>
      <c r="C663">
        <v>4.3</v>
      </c>
      <c r="D663">
        <v>6</v>
      </c>
      <c r="E663" t="s">
        <v>257</v>
      </c>
      <c r="F663" t="s">
        <v>783</v>
      </c>
      <c r="G663" t="s">
        <v>17</v>
      </c>
      <c r="H663">
        <v>0</v>
      </c>
      <c r="I663" t="s">
        <v>292</v>
      </c>
      <c r="J663" t="s">
        <v>775</v>
      </c>
      <c r="K663" s="1">
        <v>43307</v>
      </c>
      <c r="L663">
        <v>3.7</v>
      </c>
      <c r="M663" t="s">
        <v>21</v>
      </c>
      <c r="N663" t="str">
        <f t="shared" si="20"/>
        <v>100</v>
      </c>
      <c r="O663" t="str">
        <f t="shared" si="21"/>
        <v>0</v>
      </c>
    </row>
    <row r="664" spans="1:15">
      <c r="A664" t="s">
        <v>890</v>
      </c>
      <c r="B664" t="s">
        <v>774</v>
      </c>
      <c r="C664">
        <v>4.0999999999999996</v>
      </c>
      <c r="D664">
        <v>4954</v>
      </c>
      <c r="E664" t="s">
        <v>128</v>
      </c>
      <c r="F664" t="s">
        <v>49</v>
      </c>
      <c r="G664" t="s">
        <v>17</v>
      </c>
      <c r="H664">
        <v>0</v>
      </c>
      <c r="I664" t="s">
        <v>34</v>
      </c>
      <c r="J664" t="s">
        <v>775</v>
      </c>
      <c r="K664" s="1">
        <v>43313</v>
      </c>
      <c r="L664" t="s">
        <v>891</v>
      </c>
      <c r="M664" t="s">
        <v>36</v>
      </c>
      <c r="N664" t="str">
        <f t="shared" si="20"/>
        <v>1000000</v>
      </c>
      <c r="O664" t="str">
        <f t="shared" si="21"/>
        <v>0</v>
      </c>
    </row>
    <row r="665" spans="1:15">
      <c r="A665" t="s">
        <v>841</v>
      </c>
      <c r="B665" t="s">
        <v>774</v>
      </c>
      <c r="C665">
        <v>1.9</v>
      </c>
      <c r="D665">
        <v>954</v>
      </c>
      <c r="E665" t="s">
        <v>15</v>
      </c>
      <c r="F665" t="s">
        <v>39</v>
      </c>
      <c r="G665" t="s">
        <v>17</v>
      </c>
      <c r="H665">
        <v>0</v>
      </c>
      <c r="I665" t="s">
        <v>292</v>
      </c>
      <c r="J665" t="s">
        <v>775</v>
      </c>
      <c r="K665" s="1">
        <v>43299</v>
      </c>
      <c r="L665" t="s">
        <v>842</v>
      </c>
      <c r="M665" t="s">
        <v>192</v>
      </c>
      <c r="N665" t="str">
        <f t="shared" si="20"/>
        <v>100000</v>
      </c>
      <c r="O665" t="str">
        <f t="shared" si="21"/>
        <v>0</v>
      </c>
    </row>
    <row r="666" spans="1:15">
      <c r="A666" t="s">
        <v>790</v>
      </c>
      <c r="B666" t="s">
        <v>774</v>
      </c>
      <c r="C666">
        <v>4.0999999999999996</v>
      </c>
      <c r="D666">
        <v>2560</v>
      </c>
      <c r="E666" t="s">
        <v>148</v>
      </c>
      <c r="F666" t="s">
        <v>39</v>
      </c>
      <c r="G666" t="s">
        <v>17</v>
      </c>
      <c r="H666">
        <v>0</v>
      </c>
      <c r="I666" t="s">
        <v>292</v>
      </c>
      <c r="J666" t="s">
        <v>775</v>
      </c>
      <c r="K666" s="1">
        <v>43313</v>
      </c>
      <c r="L666" t="s">
        <v>791</v>
      </c>
      <c r="M666" t="s">
        <v>60</v>
      </c>
      <c r="N666" t="str">
        <f t="shared" si="20"/>
        <v>100000</v>
      </c>
      <c r="O666" t="str">
        <f t="shared" si="21"/>
        <v>0</v>
      </c>
    </row>
    <row r="667" spans="1:15">
      <c r="A667" t="s">
        <v>941</v>
      </c>
      <c r="B667" t="s">
        <v>774</v>
      </c>
      <c r="C667">
        <v>4.4000000000000004</v>
      </c>
      <c r="D667">
        <v>59</v>
      </c>
      <c r="E667" t="s">
        <v>205</v>
      </c>
      <c r="F667" t="s">
        <v>75</v>
      </c>
      <c r="G667" t="s">
        <v>17</v>
      </c>
      <c r="H667">
        <v>0</v>
      </c>
      <c r="I667" t="s">
        <v>18</v>
      </c>
      <c r="J667" t="s">
        <v>775</v>
      </c>
      <c r="K667" s="1">
        <v>43300</v>
      </c>
      <c r="L667" t="s">
        <v>163</v>
      </c>
      <c r="M667" t="s">
        <v>423</v>
      </c>
      <c r="N667" t="str">
        <f t="shared" si="20"/>
        <v>5000</v>
      </c>
      <c r="O667" t="str">
        <f t="shared" si="21"/>
        <v>0</v>
      </c>
    </row>
    <row r="668" spans="1:15">
      <c r="A668" t="s">
        <v>949</v>
      </c>
      <c r="B668" t="s">
        <v>774</v>
      </c>
      <c r="C668" t="s">
        <v>76</v>
      </c>
      <c r="D668">
        <v>3</v>
      </c>
      <c r="E668" t="s">
        <v>189</v>
      </c>
      <c r="F668" t="s">
        <v>586</v>
      </c>
      <c r="G668" t="s">
        <v>17</v>
      </c>
      <c r="H668">
        <v>0</v>
      </c>
      <c r="I668" t="s">
        <v>292</v>
      </c>
      <c r="J668" t="s">
        <v>775</v>
      </c>
      <c r="K668" s="1">
        <v>43296</v>
      </c>
      <c r="L668">
        <v>4.2</v>
      </c>
      <c r="M668" t="s">
        <v>21</v>
      </c>
      <c r="N668" t="str">
        <f t="shared" si="20"/>
        <v>1000</v>
      </c>
      <c r="O668" t="str">
        <f t="shared" si="21"/>
        <v>0</v>
      </c>
    </row>
    <row r="669" spans="1:15">
      <c r="A669" t="s">
        <v>809</v>
      </c>
      <c r="B669" t="s">
        <v>774</v>
      </c>
      <c r="C669">
        <v>3.9</v>
      </c>
      <c r="D669">
        <v>10212</v>
      </c>
      <c r="E669" t="s">
        <v>333</v>
      </c>
      <c r="F669" t="s">
        <v>49</v>
      </c>
      <c r="G669" t="s">
        <v>17</v>
      </c>
      <c r="H669">
        <v>0</v>
      </c>
      <c r="I669" t="s">
        <v>292</v>
      </c>
      <c r="J669" t="s">
        <v>775</v>
      </c>
      <c r="K669" s="1">
        <v>43306</v>
      </c>
      <c r="L669" t="s">
        <v>187</v>
      </c>
      <c r="M669" t="s">
        <v>41</v>
      </c>
      <c r="N669" t="str">
        <f t="shared" si="20"/>
        <v>1000000</v>
      </c>
      <c r="O669" t="str">
        <f t="shared" si="21"/>
        <v>0</v>
      </c>
    </row>
    <row r="670" spans="1:15">
      <c r="A670" t="s">
        <v>823</v>
      </c>
      <c r="B670" t="s">
        <v>774</v>
      </c>
      <c r="C670">
        <v>3.9</v>
      </c>
      <c r="D670">
        <v>105</v>
      </c>
      <c r="E670" t="s">
        <v>177</v>
      </c>
      <c r="F670" t="s">
        <v>75</v>
      </c>
      <c r="G670" t="s">
        <v>17</v>
      </c>
      <c r="H670">
        <v>0</v>
      </c>
      <c r="I670" t="s">
        <v>292</v>
      </c>
      <c r="J670" t="s">
        <v>775</v>
      </c>
      <c r="K670" s="1">
        <v>43270</v>
      </c>
      <c r="L670" t="s">
        <v>59</v>
      </c>
      <c r="M670" t="s">
        <v>41</v>
      </c>
      <c r="N670" t="str">
        <f t="shared" si="20"/>
        <v>5000</v>
      </c>
      <c r="O670" t="str">
        <f t="shared" si="21"/>
        <v>0</v>
      </c>
    </row>
    <row r="671" spans="1:15">
      <c r="A671" t="s">
        <v>1018</v>
      </c>
      <c r="B671" t="s">
        <v>774</v>
      </c>
      <c r="C671" t="s">
        <v>76</v>
      </c>
      <c r="D671">
        <v>21</v>
      </c>
      <c r="E671" t="s">
        <v>553</v>
      </c>
      <c r="F671" t="s">
        <v>586</v>
      </c>
      <c r="G671" t="s">
        <v>17</v>
      </c>
      <c r="H671">
        <v>0</v>
      </c>
      <c r="I671" t="s">
        <v>292</v>
      </c>
      <c r="J671" t="s">
        <v>775</v>
      </c>
      <c r="K671" s="1">
        <v>43308</v>
      </c>
      <c r="L671" t="s">
        <v>1019</v>
      </c>
      <c r="M671" t="s">
        <v>21</v>
      </c>
      <c r="N671" t="str">
        <f t="shared" si="20"/>
        <v>1000</v>
      </c>
      <c r="O671" t="str">
        <f t="shared" si="21"/>
        <v>0</v>
      </c>
    </row>
    <row r="672" spans="1:15">
      <c r="A672" t="s">
        <v>826</v>
      </c>
      <c r="B672" t="s">
        <v>774</v>
      </c>
      <c r="C672">
        <v>4</v>
      </c>
      <c r="D672">
        <v>42197</v>
      </c>
      <c r="E672" t="s">
        <v>35</v>
      </c>
      <c r="F672" t="s">
        <v>29</v>
      </c>
      <c r="G672" t="s">
        <v>17</v>
      </c>
      <c r="H672">
        <v>0</v>
      </c>
      <c r="I672" t="s">
        <v>292</v>
      </c>
      <c r="J672" t="s">
        <v>775</v>
      </c>
      <c r="K672" s="1">
        <v>43305</v>
      </c>
      <c r="L672" t="s">
        <v>35</v>
      </c>
      <c r="M672" t="s">
        <v>35</v>
      </c>
      <c r="N672" t="str">
        <f t="shared" si="20"/>
        <v>5000000</v>
      </c>
      <c r="O672" t="str">
        <f t="shared" si="21"/>
        <v>0</v>
      </c>
    </row>
    <row r="673" spans="1:15">
      <c r="A673" t="s">
        <v>943</v>
      </c>
      <c r="B673" t="s">
        <v>774</v>
      </c>
      <c r="C673">
        <v>4.4000000000000004</v>
      </c>
      <c r="D673">
        <v>28</v>
      </c>
      <c r="E673" t="s">
        <v>196</v>
      </c>
      <c r="F673" t="s">
        <v>944</v>
      </c>
      <c r="G673" t="s">
        <v>17</v>
      </c>
      <c r="H673">
        <v>0</v>
      </c>
      <c r="I673" t="s">
        <v>18</v>
      </c>
      <c r="J673" t="s">
        <v>775</v>
      </c>
      <c r="K673" s="1">
        <v>43297</v>
      </c>
      <c r="L673">
        <v>2.5</v>
      </c>
      <c r="M673" t="s">
        <v>21</v>
      </c>
      <c r="N673" t="str">
        <f t="shared" si="20"/>
        <v>500</v>
      </c>
      <c r="O673" t="str">
        <f t="shared" si="21"/>
        <v>0</v>
      </c>
    </row>
    <row r="674" spans="1:15">
      <c r="A674" t="s">
        <v>947</v>
      </c>
      <c r="B674" t="s">
        <v>774</v>
      </c>
      <c r="C674">
        <v>4.7</v>
      </c>
      <c r="D674">
        <v>6</v>
      </c>
      <c r="E674" t="s">
        <v>317</v>
      </c>
      <c r="F674" t="s">
        <v>783</v>
      </c>
      <c r="G674" t="s">
        <v>17</v>
      </c>
      <c r="H674">
        <v>0</v>
      </c>
      <c r="I674" t="s">
        <v>292</v>
      </c>
      <c r="J674" t="s">
        <v>775</v>
      </c>
      <c r="K674" s="1">
        <v>43305</v>
      </c>
      <c r="L674">
        <v>1</v>
      </c>
      <c r="M674" t="s">
        <v>21</v>
      </c>
      <c r="N674" t="str">
        <f t="shared" si="20"/>
        <v>100</v>
      </c>
      <c r="O674" t="str">
        <f t="shared" si="21"/>
        <v>0</v>
      </c>
    </row>
    <row r="675" spans="1:15">
      <c r="A675" t="s">
        <v>854</v>
      </c>
      <c r="B675" t="s">
        <v>774</v>
      </c>
      <c r="C675">
        <v>3.8</v>
      </c>
      <c r="D675">
        <v>5168</v>
      </c>
      <c r="E675" t="s">
        <v>32</v>
      </c>
      <c r="F675" t="s">
        <v>39</v>
      </c>
      <c r="G675" t="s">
        <v>17</v>
      </c>
      <c r="H675">
        <v>0</v>
      </c>
      <c r="I675" t="s">
        <v>292</v>
      </c>
      <c r="J675" t="s">
        <v>775</v>
      </c>
      <c r="K675" s="1">
        <v>43305</v>
      </c>
      <c r="L675" t="s">
        <v>855</v>
      </c>
      <c r="M675" t="s">
        <v>21</v>
      </c>
      <c r="N675" t="str">
        <f t="shared" si="20"/>
        <v>100000</v>
      </c>
      <c r="O675" t="str">
        <f t="shared" si="21"/>
        <v>0</v>
      </c>
    </row>
    <row r="676" spans="1:15">
      <c r="A676" t="s">
        <v>796</v>
      </c>
      <c r="B676" t="s">
        <v>774</v>
      </c>
      <c r="C676">
        <v>4.4000000000000004</v>
      </c>
      <c r="D676">
        <v>12633</v>
      </c>
      <c r="E676" t="s">
        <v>48</v>
      </c>
      <c r="F676" t="s">
        <v>49</v>
      </c>
      <c r="G676" t="s">
        <v>17</v>
      </c>
      <c r="H676">
        <v>0</v>
      </c>
      <c r="I676" t="s">
        <v>292</v>
      </c>
      <c r="J676" t="s">
        <v>775</v>
      </c>
      <c r="K676" s="1">
        <v>43308</v>
      </c>
      <c r="L676" t="s">
        <v>797</v>
      </c>
      <c r="M676" t="s">
        <v>60</v>
      </c>
      <c r="N676" t="str">
        <f t="shared" si="20"/>
        <v>1000000</v>
      </c>
      <c r="O676" t="str">
        <f t="shared" si="21"/>
        <v>0</v>
      </c>
    </row>
    <row r="677" spans="1:15">
      <c r="A677" t="s">
        <v>1020</v>
      </c>
      <c r="B677" t="s">
        <v>774</v>
      </c>
      <c r="C677">
        <v>4.4000000000000004</v>
      </c>
      <c r="D677">
        <v>41605</v>
      </c>
      <c r="E677" t="s">
        <v>1021</v>
      </c>
      <c r="F677" t="s">
        <v>24</v>
      </c>
      <c r="G677" t="s">
        <v>17</v>
      </c>
      <c r="H677">
        <v>0</v>
      </c>
      <c r="I677" t="s">
        <v>292</v>
      </c>
      <c r="J677" t="s">
        <v>775</v>
      </c>
      <c r="K677" s="1">
        <v>43307</v>
      </c>
      <c r="L677">
        <v>4.8129999999999997</v>
      </c>
      <c r="M677" t="s">
        <v>21</v>
      </c>
      <c r="N677" t="str">
        <f t="shared" si="20"/>
        <v>500000</v>
      </c>
      <c r="O677" t="str">
        <f t="shared" si="21"/>
        <v>0</v>
      </c>
    </row>
    <row r="678" spans="1:15">
      <c r="A678" t="s">
        <v>939</v>
      </c>
      <c r="B678" t="s">
        <v>774</v>
      </c>
      <c r="C678">
        <v>3.6</v>
      </c>
      <c r="D678">
        <v>8</v>
      </c>
      <c r="E678" t="s">
        <v>23</v>
      </c>
      <c r="F678" t="s">
        <v>586</v>
      </c>
      <c r="G678" t="s">
        <v>17</v>
      </c>
      <c r="H678">
        <v>0</v>
      </c>
      <c r="I678" t="s">
        <v>292</v>
      </c>
      <c r="J678" t="s">
        <v>775</v>
      </c>
      <c r="K678" s="1">
        <v>43310</v>
      </c>
      <c r="L678" t="s">
        <v>940</v>
      </c>
      <c r="M678" t="s">
        <v>41</v>
      </c>
      <c r="N678" t="str">
        <f t="shared" si="20"/>
        <v>1000</v>
      </c>
      <c r="O678" t="str">
        <f t="shared" si="21"/>
        <v>0</v>
      </c>
    </row>
    <row r="679" spans="1:15">
      <c r="A679" t="s">
        <v>919</v>
      </c>
      <c r="B679" t="s">
        <v>774</v>
      </c>
      <c r="C679">
        <v>4.4000000000000004</v>
      </c>
      <c r="D679">
        <v>218</v>
      </c>
      <c r="E679" t="s">
        <v>177</v>
      </c>
      <c r="F679" t="s">
        <v>16</v>
      </c>
      <c r="G679" t="s">
        <v>17</v>
      </c>
      <c r="H679">
        <v>0</v>
      </c>
      <c r="I679" t="s">
        <v>292</v>
      </c>
      <c r="J679" t="s">
        <v>775</v>
      </c>
      <c r="K679" s="1">
        <v>43304</v>
      </c>
      <c r="L679" t="s">
        <v>920</v>
      </c>
      <c r="M679" t="s">
        <v>60</v>
      </c>
      <c r="N679" t="str">
        <f t="shared" si="20"/>
        <v>10000</v>
      </c>
      <c r="O679" t="str">
        <f t="shared" si="21"/>
        <v>0</v>
      </c>
    </row>
    <row r="680" spans="1:15">
      <c r="A680" t="s">
        <v>950</v>
      </c>
      <c r="B680" t="s">
        <v>774</v>
      </c>
      <c r="C680">
        <v>2.7</v>
      </c>
      <c r="D680">
        <v>3</v>
      </c>
      <c r="E680" t="s">
        <v>201</v>
      </c>
      <c r="F680" t="s">
        <v>783</v>
      </c>
      <c r="G680" t="s">
        <v>17</v>
      </c>
      <c r="H680">
        <v>0</v>
      </c>
      <c r="I680" t="s">
        <v>292</v>
      </c>
      <c r="J680" t="s">
        <v>775</v>
      </c>
      <c r="K680" s="1">
        <v>43298</v>
      </c>
      <c r="L680" t="s">
        <v>20</v>
      </c>
      <c r="M680" t="s">
        <v>41</v>
      </c>
      <c r="N680" t="str">
        <f t="shared" si="20"/>
        <v>100</v>
      </c>
      <c r="O680" t="str">
        <f t="shared" si="21"/>
        <v>0</v>
      </c>
    </row>
    <row r="681" spans="1:15">
      <c r="A681" t="s">
        <v>881</v>
      </c>
      <c r="B681" t="s">
        <v>774</v>
      </c>
      <c r="C681">
        <v>4.3</v>
      </c>
      <c r="D681">
        <v>2433</v>
      </c>
      <c r="E681" t="s">
        <v>340</v>
      </c>
      <c r="F681" t="s">
        <v>24</v>
      </c>
      <c r="G681" t="s">
        <v>17</v>
      </c>
      <c r="H681">
        <v>0</v>
      </c>
      <c r="I681" t="s">
        <v>292</v>
      </c>
      <c r="J681" t="s">
        <v>775</v>
      </c>
      <c r="K681" s="1">
        <v>43307</v>
      </c>
      <c r="L681" t="s">
        <v>882</v>
      </c>
      <c r="M681" t="s">
        <v>60</v>
      </c>
      <c r="N681" t="str">
        <f t="shared" si="20"/>
        <v>500000</v>
      </c>
      <c r="O681" t="str">
        <f t="shared" si="21"/>
        <v>0</v>
      </c>
    </row>
    <row r="682" spans="1:15">
      <c r="A682" t="s">
        <v>946</v>
      </c>
      <c r="B682" t="s">
        <v>774</v>
      </c>
      <c r="C682">
        <v>4.5999999999999996</v>
      </c>
      <c r="D682">
        <v>185</v>
      </c>
      <c r="E682" t="s">
        <v>333</v>
      </c>
      <c r="F682" t="s">
        <v>16</v>
      </c>
      <c r="G682" t="s">
        <v>17</v>
      </c>
      <c r="H682">
        <v>0</v>
      </c>
      <c r="I682" t="s">
        <v>292</v>
      </c>
      <c r="J682" t="s">
        <v>775</v>
      </c>
      <c r="K682" s="1">
        <v>43297</v>
      </c>
      <c r="L682">
        <v>8.1999999999999993</v>
      </c>
      <c r="M682" t="s">
        <v>21</v>
      </c>
      <c r="N682" t="str">
        <f t="shared" si="20"/>
        <v>10000</v>
      </c>
      <c r="O682" t="str">
        <f t="shared" si="21"/>
        <v>0</v>
      </c>
    </row>
    <row r="683" spans="1:15">
      <c r="A683" t="s">
        <v>859</v>
      </c>
      <c r="B683" t="s">
        <v>774</v>
      </c>
      <c r="C683">
        <v>2.8</v>
      </c>
      <c r="D683">
        <v>80</v>
      </c>
      <c r="E683" t="s">
        <v>78</v>
      </c>
      <c r="F683" t="s">
        <v>16</v>
      </c>
      <c r="G683" t="s">
        <v>17</v>
      </c>
      <c r="H683">
        <v>0</v>
      </c>
      <c r="I683" t="s">
        <v>34</v>
      </c>
      <c r="J683" t="s">
        <v>775</v>
      </c>
      <c r="K683" s="1">
        <v>43045</v>
      </c>
      <c r="L683">
        <v>1</v>
      </c>
      <c r="M683" t="s">
        <v>21</v>
      </c>
      <c r="N683" t="str">
        <f t="shared" si="20"/>
        <v>10000</v>
      </c>
      <c r="O683" t="str">
        <f t="shared" si="21"/>
        <v>0</v>
      </c>
    </row>
    <row r="684" spans="1:15">
      <c r="A684" t="s">
        <v>942</v>
      </c>
      <c r="B684" t="s">
        <v>774</v>
      </c>
      <c r="C684">
        <v>3.5</v>
      </c>
      <c r="D684">
        <v>35</v>
      </c>
      <c r="E684" t="s">
        <v>189</v>
      </c>
      <c r="F684" t="s">
        <v>586</v>
      </c>
      <c r="G684" t="s">
        <v>17</v>
      </c>
      <c r="H684">
        <v>0</v>
      </c>
      <c r="I684" t="s">
        <v>292</v>
      </c>
      <c r="J684" t="s">
        <v>775</v>
      </c>
      <c r="K684" s="1">
        <v>43297</v>
      </c>
      <c r="L684">
        <v>2.4</v>
      </c>
      <c r="M684" t="s">
        <v>21</v>
      </c>
      <c r="N684" t="str">
        <f t="shared" si="20"/>
        <v>1000</v>
      </c>
      <c r="O684" t="str">
        <f t="shared" si="21"/>
        <v>0</v>
      </c>
    </row>
    <row r="685" spans="1:15">
      <c r="A685" t="s">
        <v>953</v>
      </c>
      <c r="B685" t="s">
        <v>774</v>
      </c>
      <c r="C685" t="s">
        <v>76</v>
      </c>
      <c r="D685">
        <v>3</v>
      </c>
      <c r="E685" t="s">
        <v>954</v>
      </c>
      <c r="F685" t="s">
        <v>586</v>
      </c>
      <c r="G685" t="s">
        <v>17</v>
      </c>
      <c r="H685">
        <v>0</v>
      </c>
      <c r="I685" t="s">
        <v>292</v>
      </c>
      <c r="J685" t="s">
        <v>775</v>
      </c>
      <c r="K685" s="1">
        <v>43298</v>
      </c>
      <c r="L685">
        <v>1</v>
      </c>
      <c r="M685" t="s">
        <v>64</v>
      </c>
      <c r="N685" t="str">
        <f t="shared" si="20"/>
        <v>1000</v>
      </c>
      <c r="O685" t="str">
        <f t="shared" si="21"/>
        <v>0</v>
      </c>
    </row>
    <row r="686" spans="1:15">
      <c r="A686" t="s">
        <v>1022</v>
      </c>
      <c r="B686" t="s">
        <v>774</v>
      </c>
      <c r="C686">
        <v>3.4</v>
      </c>
      <c r="D686">
        <v>5</v>
      </c>
      <c r="E686" t="s">
        <v>23</v>
      </c>
      <c r="F686" t="s">
        <v>944</v>
      </c>
      <c r="G686" t="s">
        <v>17</v>
      </c>
      <c r="H686">
        <v>0</v>
      </c>
      <c r="I686" t="s">
        <v>292</v>
      </c>
      <c r="J686" t="s">
        <v>775</v>
      </c>
      <c r="K686" s="1">
        <v>43290</v>
      </c>
      <c r="L686">
        <v>1.2</v>
      </c>
      <c r="M686" t="s">
        <v>60</v>
      </c>
      <c r="N686" t="str">
        <f t="shared" si="20"/>
        <v>500</v>
      </c>
      <c r="O686" t="str">
        <f t="shared" si="21"/>
        <v>0</v>
      </c>
    </row>
    <row r="687" spans="1:15">
      <c r="A687" t="s">
        <v>945</v>
      </c>
      <c r="B687" t="s">
        <v>774</v>
      </c>
      <c r="C687">
        <v>4.8</v>
      </c>
      <c r="D687">
        <v>125</v>
      </c>
      <c r="E687" t="s">
        <v>553</v>
      </c>
      <c r="F687" t="s">
        <v>75</v>
      </c>
      <c r="G687" t="s">
        <v>17</v>
      </c>
      <c r="H687">
        <v>0</v>
      </c>
      <c r="I687" t="s">
        <v>292</v>
      </c>
      <c r="J687" t="s">
        <v>775</v>
      </c>
      <c r="K687" s="1">
        <v>43289</v>
      </c>
      <c r="L687">
        <v>8.1999999999999993</v>
      </c>
      <c r="M687" t="s">
        <v>21</v>
      </c>
      <c r="N687" t="str">
        <f t="shared" si="20"/>
        <v>5000</v>
      </c>
      <c r="O687" t="str">
        <f t="shared" si="21"/>
        <v>0</v>
      </c>
    </row>
    <row r="688" spans="1:15">
      <c r="A688" t="s">
        <v>1023</v>
      </c>
      <c r="B688" t="s">
        <v>774</v>
      </c>
      <c r="C688">
        <v>4.7</v>
      </c>
      <c r="D688">
        <v>791</v>
      </c>
      <c r="E688" t="s">
        <v>283</v>
      </c>
      <c r="F688" t="s">
        <v>16</v>
      </c>
      <c r="G688" t="s">
        <v>17</v>
      </c>
      <c r="H688">
        <v>0</v>
      </c>
      <c r="I688" t="s">
        <v>292</v>
      </c>
      <c r="J688" t="s">
        <v>775</v>
      </c>
      <c r="K688" s="1">
        <v>43235</v>
      </c>
      <c r="L688">
        <v>8.1999999999999993</v>
      </c>
      <c r="M688" t="s">
        <v>21</v>
      </c>
      <c r="N688" t="str">
        <f t="shared" si="20"/>
        <v>10000</v>
      </c>
      <c r="O688" t="str">
        <f t="shared" si="21"/>
        <v>0</v>
      </c>
    </row>
    <row r="689" spans="1:15">
      <c r="A689" t="s">
        <v>948</v>
      </c>
      <c r="B689" t="s">
        <v>774</v>
      </c>
      <c r="C689">
        <v>4.8</v>
      </c>
      <c r="D689">
        <v>110</v>
      </c>
      <c r="E689" t="s">
        <v>317</v>
      </c>
      <c r="F689" t="s">
        <v>16</v>
      </c>
      <c r="G689" t="s">
        <v>17</v>
      </c>
      <c r="H689">
        <v>0</v>
      </c>
      <c r="I689" t="s">
        <v>292</v>
      </c>
      <c r="J689" t="s">
        <v>775</v>
      </c>
      <c r="K689" s="1">
        <v>43290</v>
      </c>
      <c r="L689">
        <v>8.1999999999999993</v>
      </c>
      <c r="M689" t="s">
        <v>21</v>
      </c>
      <c r="N689" t="str">
        <f t="shared" si="20"/>
        <v>10000</v>
      </c>
      <c r="O689" t="str">
        <f t="shared" si="21"/>
        <v>0</v>
      </c>
    </row>
    <row r="690" spans="1:15">
      <c r="A690" t="s">
        <v>1024</v>
      </c>
      <c r="B690" t="s">
        <v>774</v>
      </c>
      <c r="C690">
        <v>4.8</v>
      </c>
      <c r="D690">
        <v>5323</v>
      </c>
      <c r="E690" t="s">
        <v>373</v>
      </c>
      <c r="F690" t="s">
        <v>44</v>
      </c>
      <c r="G690" t="s">
        <v>17</v>
      </c>
      <c r="H690">
        <v>0</v>
      </c>
      <c r="I690" t="s">
        <v>292</v>
      </c>
      <c r="J690" t="s">
        <v>775</v>
      </c>
      <c r="K690" s="1">
        <v>43211</v>
      </c>
      <c r="L690">
        <v>8.1999999999999993</v>
      </c>
      <c r="M690" t="s">
        <v>21</v>
      </c>
      <c r="N690" t="str">
        <f t="shared" si="20"/>
        <v>50000</v>
      </c>
      <c r="O690" t="str">
        <f t="shared" si="21"/>
        <v>0</v>
      </c>
    </row>
    <row r="691" spans="1:15">
      <c r="A691" t="s">
        <v>1025</v>
      </c>
      <c r="B691" t="s">
        <v>774</v>
      </c>
      <c r="C691">
        <v>4.7</v>
      </c>
      <c r="D691">
        <v>478</v>
      </c>
      <c r="E691" t="s">
        <v>240</v>
      </c>
      <c r="F691" t="s">
        <v>16</v>
      </c>
      <c r="G691" t="s">
        <v>17</v>
      </c>
      <c r="H691">
        <v>0</v>
      </c>
      <c r="I691" t="s">
        <v>292</v>
      </c>
      <c r="J691" t="s">
        <v>775</v>
      </c>
      <c r="K691" s="1">
        <v>43279</v>
      </c>
      <c r="L691">
        <v>8.1999999999999993</v>
      </c>
      <c r="M691" t="s">
        <v>21</v>
      </c>
      <c r="N691" t="str">
        <f t="shared" si="20"/>
        <v>10000</v>
      </c>
      <c r="O691" t="str">
        <f t="shared" si="21"/>
        <v>0</v>
      </c>
    </row>
    <row r="692" spans="1:15">
      <c r="A692" t="s">
        <v>860</v>
      </c>
      <c r="B692" t="s">
        <v>774</v>
      </c>
      <c r="C692">
        <v>4.0999999999999996</v>
      </c>
      <c r="D692">
        <v>825</v>
      </c>
      <c r="E692" t="s">
        <v>35</v>
      </c>
      <c r="F692" t="s">
        <v>39</v>
      </c>
      <c r="G692" t="s">
        <v>17</v>
      </c>
      <c r="H692">
        <v>0</v>
      </c>
      <c r="I692" t="s">
        <v>292</v>
      </c>
      <c r="J692" t="s">
        <v>775</v>
      </c>
      <c r="K692" s="1">
        <v>43097</v>
      </c>
      <c r="L692" t="s">
        <v>467</v>
      </c>
      <c r="M692" t="s">
        <v>64</v>
      </c>
      <c r="N692" t="str">
        <f t="shared" si="20"/>
        <v>100000</v>
      </c>
      <c r="O692" t="str">
        <f t="shared" si="21"/>
        <v>0</v>
      </c>
    </row>
    <row r="693" spans="1:15">
      <c r="A693" t="s">
        <v>1026</v>
      </c>
      <c r="B693" t="s">
        <v>774</v>
      </c>
      <c r="C693">
        <v>3.5</v>
      </c>
      <c r="D693">
        <v>69</v>
      </c>
      <c r="E693" t="s">
        <v>1027</v>
      </c>
      <c r="F693" t="s">
        <v>75</v>
      </c>
      <c r="G693" t="s">
        <v>17</v>
      </c>
      <c r="H693">
        <v>0</v>
      </c>
      <c r="I693" t="s">
        <v>292</v>
      </c>
      <c r="J693" t="s">
        <v>775</v>
      </c>
      <c r="K693" s="1">
        <v>43316</v>
      </c>
      <c r="L693" t="s">
        <v>1028</v>
      </c>
      <c r="M693" t="s">
        <v>41</v>
      </c>
      <c r="N693" t="str">
        <f t="shared" si="20"/>
        <v>5000</v>
      </c>
      <c r="O693" t="str">
        <f t="shared" si="21"/>
        <v>0</v>
      </c>
    </row>
    <row r="694" spans="1:15">
      <c r="A694" t="s">
        <v>1029</v>
      </c>
      <c r="B694" t="s">
        <v>774</v>
      </c>
      <c r="C694">
        <v>4.7</v>
      </c>
      <c r="D694">
        <v>158</v>
      </c>
      <c r="E694" t="s">
        <v>240</v>
      </c>
      <c r="F694" t="s">
        <v>16</v>
      </c>
      <c r="G694" t="s">
        <v>17</v>
      </c>
      <c r="H694">
        <v>0</v>
      </c>
      <c r="I694" t="s">
        <v>292</v>
      </c>
      <c r="J694" t="s">
        <v>775</v>
      </c>
      <c r="K694" s="1">
        <v>43286</v>
      </c>
      <c r="L694">
        <v>8.1999999999999993</v>
      </c>
      <c r="M694" t="s">
        <v>21</v>
      </c>
      <c r="N694" t="str">
        <f t="shared" si="20"/>
        <v>10000</v>
      </c>
      <c r="O694" t="str">
        <f t="shared" si="21"/>
        <v>0</v>
      </c>
    </row>
    <row r="695" spans="1:15">
      <c r="A695" t="s">
        <v>1030</v>
      </c>
      <c r="B695" t="s">
        <v>774</v>
      </c>
      <c r="C695">
        <v>3.8</v>
      </c>
      <c r="D695">
        <v>24</v>
      </c>
      <c r="E695" t="s">
        <v>15</v>
      </c>
      <c r="F695" t="s">
        <v>586</v>
      </c>
      <c r="G695" t="s">
        <v>17</v>
      </c>
      <c r="H695">
        <v>0</v>
      </c>
      <c r="I695" t="s">
        <v>292</v>
      </c>
      <c r="J695" t="s">
        <v>775</v>
      </c>
      <c r="K695" s="1">
        <v>43314</v>
      </c>
      <c r="L695" t="s">
        <v>467</v>
      </c>
      <c r="M695" t="s">
        <v>64</v>
      </c>
      <c r="N695" t="str">
        <f t="shared" si="20"/>
        <v>1000</v>
      </c>
      <c r="O695" t="str">
        <f t="shared" si="21"/>
        <v>0</v>
      </c>
    </row>
    <row r="696" spans="1:15">
      <c r="A696" t="s">
        <v>1031</v>
      </c>
      <c r="B696" t="s">
        <v>774</v>
      </c>
      <c r="C696">
        <v>2.9</v>
      </c>
      <c r="D696">
        <v>53</v>
      </c>
      <c r="E696" t="s">
        <v>23</v>
      </c>
      <c r="F696" t="s">
        <v>16</v>
      </c>
      <c r="G696" t="s">
        <v>17</v>
      </c>
      <c r="H696">
        <v>0</v>
      </c>
      <c r="I696" t="s">
        <v>292</v>
      </c>
      <c r="J696" t="s">
        <v>775</v>
      </c>
      <c r="K696" s="1">
        <v>43291</v>
      </c>
      <c r="L696">
        <v>4.0999999999999996</v>
      </c>
      <c r="M696" t="s">
        <v>60</v>
      </c>
      <c r="N696" t="str">
        <f t="shared" si="20"/>
        <v>10000</v>
      </c>
      <c r="O696" t="str">
        <f t="shared" si="21"/>
        <v>0</v>
      </c>
    </row>
    <row r="697" spans="1:15">
      <c r="A697" t="s">
        <v>934</v>
      </c>
      <c r="B697" t="s">
        <v>774</v>
      </c>
      <c r="C697">
        <v>4.5</v>
      </c>
      <c r="D697">
        <v>182986</v>
      </c>
      <c r="E697" t="s">
        <v>935</v>
      </c>
      <c r="F697" t="s">
        <v>29</v>
      </c>
      <c r="G697" t="s">
        <v>17</v>
      </c>
      <c r="H697">
        <v>0</v>
      </c>
      <c r="I697" t="s">
        <v>292</v>
      </c>
      <c r="J697" t="s">
        <v>775</v>
      </c>
      <c r="K697" s="1">
        <v>43314</v>
      </c>
      <c r="L697" t="s">
        <v>936</v>
      </c>
      <c r="M697" t="s">
        <v>60</v>
      </c>
      <c r="N697" t="str">
        <f t="shared" si="20"/>
        <v>5000000</v>
      </c>
      <c r="O697" t="str">
        <f t="shared" si="21"/>
        <v>0</v>
      </c>
    </row>
    <row r="698" spans="1:15">
      <c r="A698" t="s">
        <v>816</v>
      </c>
      <c r="B698" t="s">
        <v>774</v>
      </c>
      <c r="C698">
        <v>3.3</v>
      </c>
      <c r="D698">
        <v>1157</v>
      </c>
      <c r="E698" t="s">
        <v>69</v>
      </c>
      <c r="F698" t="s">
        <v>39</v>
      </c>
      <c r="G698" t="s">
        <v>17</v>
      </c>
      <c r="H698">
        <v>0</v>
      </c>
      <c r="I698" t="s">
        <v>292</v>
      </c>
      <c r="J698" t="s">
        <v>775</v>
      </c>
      <c r="K698" s="1">
        <v>42762</v>
      </c>
      <c r="L698" t="s">
        <v>817</v>
      </c>
      <c r="M698" t="s">
        <v>36</v>
      </c>
      <c r="N698" t="str">
        <f t="shared" si="20"/>
        <v>100000</v>
      </c>
      <c r="O698" t="str">
        <f t="shared" si="21"/>
        <v>0</v>
      </c>
    </row>
    <row r="699" spans="1:15">
      <c r="A699" t="s">
        <v>833</v>
      </c>
      <c r="B699" t="s">
        <v>774</v>
      </c>
      <c r="C699">
        <v>4.0999999999999996</v>
      </c>
      <c r="D699">
        <v>97699</v>
      </c>
      <c r="E699" t="s">
        <v>143</v>
      </c>
      <c r="F699" t="s">
        <v>49</v>
      </c>
      <c r="G699" t="s">
        <v>17</v>
      </c>
      <c r="H699">
        <v>0</v>
      </c>
      <c r="I699" t="s">
        <v>292</v>
      </c>
      <c r="J699" t="s">
        <v>775</v>
      </c>
      <c r="K699" s="1">
        <v>43291</v>
      </c>
      <c r="L699">
        <v>1.23</v>
      </c>
      <c r="M699" t="s">
        <v>21</v>
      </c>
      <c r="N699" t="str">
        <f t="shared" si="20"/>
        <v>1000000</v>
      </c>
      <c r="O699" t="str">
        <f t="shared" si="21"/>
        <v>0</v>
      </c>
    </row>
    <row r="700" spans="1:15">
      <c r="A700" t="s">
        <v>1032</v>
      </c>
      <c r="B700" t="s">
        <v>774</v>
      </c>
      <c r="C700" t="s">
        <v>76</v>
      </c>
      <c r="D700">
        <v>8</v>
      </c>
      <c r="E700" t="s">
        <v>980</v>
      </c>
      <c r="F700" t="s">
        <v>75</v>
      </c>
      <c r="G700" t="s">
        <v>17</v>
      </c>
      <c r="H700">
        <v>0</v>
      </c>
      <c r="I700" t="s">
        <v>292</v>
      </c>
      <c r="J700" t="s">
        <v>775</v>
      </c>
      <c r="K700" s="1">
        <v>43283</v>
      </c>
      <c r="L700">
        <v>3.7</v>
      </c>
      <c r="M700" t="s">
        <v>21</v>
      </c>
      <c r="N700" t="str">
        <f t="shared" si="20"/>
        <v>5000</v>
      </c>
      <c r="O700" t="str">
        <f t="shared" si="21"/>
        <v>0</v>
      </c>
    </row>
    <row r="701" spans="1:15">
      <c r="A701" t="s">
        <v>1033</v>
      </c>
      <c r="B701" t="s">
        <v>1034</v>
      </c>
      <c r="C701">
        <v>4.7</v>
      </c>
      <c r="D701">
        <v>6289924</v>
      </c>
      <c r="E701" t="s">
        <v>35</v>
      </c>
      <c r="F701" t="s">
        <v>314</v>
      </c>
      <c r="G701" t="s">
        <v>17</v>
      </c>
      <c r="H701">
        <v>0</v>
      </c>
      <c r="I701" t="s">
        <v>18</v>
      </c>
      <c r="J701" t="s">
        <v>1035</v>
      </c>
      <c r="K701" s="1">
        <v>43313</v>
      </c>
      <c r="L701" t="s">
        <v>35</v>
      </c>
      <c r="M701" t="s">
        <v>35</v>
      </c>
      <c r="N701" t="str">
        <f t="shared" si="20"/>
        <v>100000000</v>
      </c>
      <c r="O701" t="str">
        <f t="shared" si="21"/>
        <v>0</v>
      </c>
    </row>
    <row r="702" spans="1:15">
      <c r="A702" t="s">
        <v>1036</v>
      </c>
      <c r="B702" t="s">
        <v>1034</v>
      </c>
      <c r="C702">
        <v>4.5999999999999996</v>
      </c>
      <c r="D702">
        <v>181893</v>
      </c>
      <c r="E702" t="s">
        <v>217</v>
      </c>
      <c r="F702" t="s">
        <v>67</v>
      </c>
      <c r="G702" t="s">
        <v>17</v>
      </c>
      <c r="H702">
        <v>0</v>
      </c>
      <c r="I702" t="s">
        <v>91</v>
      </c>
      <c r="J702" t="s">
        <v>1037</v>
      </c>
      <c r="K702" s="1">
        <v>43308</v>
      </c>
      <c r="L702" t="s">
        <v>1038</v>
      </c>
      <c r="M702" t="s">
        <v>60</v>
      </c>
      <c r="N702" t="str">
        <f t="shared" si="20"/>
        <v>10000000</v>
      </c>
      <c r="O702" t="str">
        <f t="shared" si="21"/>
        <v>0</v>
      </c>
    </row>
    <row r="703" spans="1:15">
      <c r="A703" t="s">
        <v>1039</v>
      </c>
      <c r="B703" t="s">
        <v>1034</v>
      </c>
      <c r="C703">
        <v>4.7</v>
      </c>
      <c r="D703">
        <v>2544</v>
      </c>
      <c r="E703" t="s">
        <v>217</v>
      </c>
      <c r="F703" t="s">
        <v>39</v>
      </c>
      <c r="G703" t="s">
        <v>17</v>
      </c>
      <c r="H703">
        <v>0</v>
      </c>
      <c r="I703" t="s">
        <v>18</v>
      </c>
      <c r="J703" t="s">
        <v>1037</v>
      </c>
      <c r="K703" s="1">
        <v>43098</v>
      </c>
      <c r="L703">
        <v>3.1</v>
      </c>
      <c r="M703" t="s">
        <v>64</v>
      </c>
      <c r="N703" t="str">
        <f t="shared" si="20"/>
        <v>100000</v>
      </c>
      <c r="O703" t="str">
        <f t="shared" si="21"/>
        <v>0</v>
      </c>
    </row>
    <row r="704" spans="1:15">
      <c r="A704" t="s">
        <v>1040</v>
      </c>
      <c r="B704" t="s">
        <v>1034</v>
      </c>
      <c r="C704">
        <v>4.5999999999999996</v>
      </c>
      <c r="D704">
        <v>85375</v>
      </c>
      <c r="E704" t="s">
        <v>69</v>
      </c>
      <c r="F704" t="s">
        <v>29</v>
      </c>
      <c r="G704" t="s">
        <v>17</v>
      </c>
      <c r="H704">
        <v>0</v>
      </c>
      <c r="I704" t="s">
        <v>18</v>
      </c>
      <c r="J704" t="s">
        <v>1037</v>
      </c>
      <c r="K704" s="1">
        <v>43308</v>
      </c>
      <c r="L704" t="s">
        <v>1041</v>
      </c>
      <c r="M704" t="s">
        <v>60</v>
      </c>
      <c r="N704" t="str">
        <f t="shared" si="20"/>
        <v>5000000</v>
      </c>
      <c r="O704" t="str">
        <f t="shared" si="21"/>
        <v>0</v>
      </c>
    </row>
    <row r="705" spans="1:15">
      <c r="A705" t="s">
        <v>1042</v>
      </c>
      <c r="B705" t="s">
        <v>1034</v>
      </c>
      <c r="C705">
        <v>4.7</v>
      </c>
      <c r="D705">
        <v>314299</v>
      </c>
      <c r="E705" t="s">
        <v>571</v>
      </c>
      <c r="F705" t="s">
        <v>67</v>
      </c>
      <c r="G705" t="s">
        <v>17</v>
      </c>
      <c r="H705">
        <v>0</v>
      </c>
      <c r="I705" t="s">
        <v>18</v>
      </c>
      <c r="J705" t="s">
        <v>1037</v>
      </c>
      <c r="K705" s="1">
        <v>43222</v>
      </c>
      <c r="L705" t="s">
        <v>1043</v>
      </c>
      <c r="M705" t="s">
        <v>64</v>
      </c>
      <c r="N705" t="str">
        <f t="shared" si="20"/>
        <v>10000000</v>
      </c>
      <c r="O705" t="str">
        <f t="shared" si="21"/>
        <v>0</v>
      </c>
    </row>
    <row r="706" spans="1:15">
      <c r="A706" t="s">
        <v>1044</v>
      </c>
      <c r="B706" t="s">
        <v>1034</v>
      </c>
      <c r="C706" t="s">
        <v>76</v>
      </c>
      <c r="D706">
        <v>776</v>
      </c>
      <c r="E706" t="s">
        <v>120</v>
      </c>
      <c r="F706" t="s">
        <v>39</v>
      </c>
      <c r="G706" t="s">
        <v>17</v>
      </c>
      <c r="H706">
        <v>0</v>
      </c>
      <c r="I706" t="s">
        <v>18</v>
      </c>
      <c r="J706" t="s">
        <v>1037</v>
      </c>
      <c r="K706" s="1">
        <v>43304</v>
      </c>
      <c r="L706">
        <v>1.5</v>
      </c>
      <c r="M706" t="s">
        <v>64</v>
      </c>
      <c r="N706" t="str">
        <f t="shared" ref="N706:N769" si="22">SUBSTITUTE(SUBSTITUTE(F706,"+",""),",","")</f>
        <v>100000</v>
      </c>
      <c r="O706" t="str">
        <f t="shared" si="21"/>
        <v>0</v>
      </c>
    </row>
    <row r="707" spans="1:15">
      <c r="A707" t="s">
        <v>1045</v>
      </c>
      <c r="B707" t="s">
        <v>1034</v>
      </c>
      <c r="C707">
        <v>4.5</v>
      </c>
      <c r="D707">
        <v>9770</v>
      </c>
      <c r="E707" t="s">
        <v>82</v>
      </c>
      <c r="F707" t="s">
        <v>29</v>
      </c>
      <c r="G707" t="s">
        <v>17</v>
      </c>
      <c r="H707">
        <v>0</v>
      </c>
      <c r="I707" t="s">
        <v>18</v>
      </c>
      <c r="J707" t="s">
        <v>1046</v>
      </c>
      <c r="K707" s="1">
        <v>43156</v>
      </c>
      <c r="L707" t="s">
        <v>1047</v>
      </c>
      <c r="M707" t="s">
        <v>64</v>
      </c>
      <c r="N707" t="str">
        <f t="shared" si="22"/>
        <v>5000000</v>
      </c>
      <c r="O707" t="str">
        <f t="shared" ref="O707:O770" si="23">SUBSTITUTE(H707,"$","")</f>
        <v>0</v>
      </c>
    </row>
    <row r="708" spans="1:15">
      <c r="A708" t="s">
        <v>1048</v>
      </c>
      <c r="B708" t="s">
        <v>1034</v>
      </c>
      <c r="C708">
        <v>4.7</v>
      </c>
      <c r="D708">
        <v>32346</v>
      </c>
      <c r="E708" t="s">
        <v>297</v>
      </c>
      <c r="F708" t="s">
        <v>49</v>
      </c>
      <c r="G708" t="s">
        <v>17</v>
      </c>
      <c r="H708">
        <v>0</v>
      </c>
      <c r="I708" t="s">
        <v>18</v>
      </c>
      <c r="J708" t="s">
        <v>1037</v>
      </c>
      <c r="K708" s="1">
        <v>43087</v>
      </c>
      <c r="L708" t="s">
        <v>1049</v>
      </c>
      <c r="M708" t="s">
        <v>64</v>
      </c>
      <c r="N708" t="str">
        <f t="shared" si="22"/>
        <v>1000000</v>
      </c>
      <c r="O708" t="str">
        <f t="shared" si="23"/>
        <v>0</v>
      </c>
    </row>
    <row r="709" spans="1:15">
      <c r="A709" t="s">
        <v>1050</v>
      </c>
      <c r="B709" t="s">
        <v>1034</v>
      </c>
      <c r="C709">
        <v>4.8</v>
      </c>
      <c r="D709">
        <v>4075</v>
      </c>
      <c r="E709" t="s">
        <v>633</v>
      </c>
      <c r="F709" t="s">
        <v>24</v>
      </c>
      <c r="G709" t="s">
        <v>17</v>
      </c>
      <c r="H709">
        <v>0</v>
      </c>
      <c r="I709" t="s">
        <v>18</v>
      </c>
      <c r="J709" t="s">
        <v>1037</v>
      </c>
      <c r="K709" s="1">
        <v>43273</v>
      </c>
      <c r="L709" t="s">
        <v>1051</v>
      </c>
      <c r="M709" t="s">
        <v>21</v>
      </c>
      <c r="N709" t="str">
        <f t="shared" si="22"/>
        <v>500000</v>
      </c>
      <c r="O709" t="str">
        <f t="shared" si="23"/>
        <v>0</v>
      </c>
    </row>
    <row r="710" spans="1:15">
      <c r="A710" t="s">
        <v>1052</v>
      </c>
      <c r="B710" t="s">
        <v>1034</v>
      </c>
      <c r="C710">
        <v>4.5999999999999996</v>
      </c>
      <c r="D710">
        <v>10611</v>
      </c>
      <c r="E710" t="s">
        <v>114</v>
      </c>
      <c r="F710" t="s">
        <v>24</v>
      </c>
      <c r="G710" t="s">
        <v>17</v>
      </c>
      <c r="H710">
        <v>0</v>
      </c>
      <c r="I710" t="s">
        <v>18</v>
      </c>
      <c r="J710" t="s">
        <v>1037</v>
      </c>
      <c r="K710" s="1">
        <v>43247</v>
      </c>
      <c r="L710" t="s">
        <v>1053</v>
      </c>
      <c r="M710" t="s">
        <v>64</v>
      </c>
      <c r="N710" t="str">
        <f t="shared" si="22"/>
        <v>500000</v>
      </c>
      <c r="O710" t="str">
        <f t="shared" si="23"/>
        <v>0</v>
      </c>
    </row>
    <row r="711" spans="1:15">
      <c r="A711" t="s">
        <v>1054</v>
      </c>
      <c r="B711" t="s">
        <v>1034</v>
      </c>
      <c r="C711">
        <v>4.5999999999999996</v>
      </c>
      <c r="D711">
        <v>9321</v>
      </c>
      <c r="E711" t="s">
        <v>177</v>
      </c>
      <c r="F711" t="s">
        <v>49</v>
      </c>
      <c r="G711" t="s">
        <v>17</v>
      </c>
      <c r="H711">
        <v>0</v>
      </c>
      <c r="I711" t="s">
        <v>18</v>
      </c>
      <c r="J711" t="s">
        <v>1037</v>
      </c>
      <c r="K711" s="1">
        <v>43299</v>
      </c>
      <c r="L711" t="s">
        <v>1055</v>
      </c>
      <c r="M711" t="s">
        <v>64</v>
      </c>
      <c r="N711" t="str">
        <f t="shared" si="22"/>
        <v>1000000</v>
      </c>
      <c r="O711" t="str">
        <f t="shared" si="23"/>
        <v>0</v>
      </c>
    </row>
    <row r="712" spans="1:15">
      <c r="A712" t="s">
        <v>1056</v>
      </c>
      <c r="B712" t="s">
        <v>1034</v>
      </c>
      <c r="C712">
        <v>4.5999999999999996</v>
      </c>
      <c r="D712">
        <v>56065</v>
      </c>
      <c r="E712" t="s">
        <v>71</v>
      </c>
      <c r="F712" t="s">
        <v>49</v>
      </c>
      <c r="G712" t="s">
        <v>17</v>
      </c>
      <c r="H712">
        <v>0</v>
      </c>
      <c r="I712" t="s">
        <v>18</v>
      </c>
      <c r="J712" t="s">
        <v>1037</v>
      </c>
      <c r="K712" s="1">
        <v>43307</v>
      </c>
      <c r="L712">
        <v>3.3</v>
      </c>
      <c r="M712" t="s">
        <v>60</v>
      </c>
      <c r="N712" t="str">
        <f t="shared" si="22"/>
        <v>1000000</v>
      </c>
      <c r="O712" t="str">
        <f t="shared" si="23"/>
        <v>0</v>
      </c>
    </row>
    <row r="713" spans="1:15">
      <c r="A713" t="s">
        <v>1057</v>
      </c>
      <c r="B713" t="s">
        <v>1034</v>
      </c>
      <c r="C713">
        <v>4.2</v>
      </c>
      <c r="D713">
        <v>14286</v>
      </c>
      <c r="E713" t="s">
        <v>35</v>
      </c>
      <c r="F713" t="s">
        <v>29</v>
      </c>
      <c r="G713" t="s">
        <v>17</v>
      </c>
      <c r="H713">
        <v>0</v>
      </c>
      <c r="I713" t="s">
        <v>18</v>
      </c>
      <c r="J713" t="s">
        <v>1046</v>
      </c>
      <c r="K713" s="1">
        <v>43216</v>
      </c>
      <c r="L713" t="s">
        <v>35</v>
      </c>
      <c r="M713" t="s">
        <v>60</v>
      </c>
      <c r="N713" t="str">
        <f t="shared" si="22"/>
        <v>5000000</v>
      </c>
      <c r="O713" t="str">
        <f t="shared" si="23"/>
        <v>0</v>
      </c>
    </row>
    <row r="714" spans="1:15">
      <c r="A714" t="s">
        <v>1058</v>
      </c>
      <c r="B714" t="s">
        <v>1034</v>
      </c>
      <c r="C714">
        <v>4.9000000000000004</v>
      </c>
      <c r="D714">
        <v>133136</v>
      </c>
      <c r="E714" t="s">
        <v>139</v>
      </c>
      <c r="F714" t="s">
        <v>49</v>
      </c>
      <c r="G714" t="s">
        <v>17</v>
      </c>
      <c r="H714">
        <v>0</v>
      </c>
      <c r="I714" t="s">
        <v>18</v>
      </c>
      <c r="J714" t="s">
        <v>1035</v>
      </c>
      <c r="K714" s="1">
        <v>43301</v>
      </c>
      <c r="L714" t="s">
        <v>1059</v>
      </c>
      <c r="M714" t="s">
        <v>36</v>
      </c>
      <c r="N714" t="str">
        <f t="shared" si="22"/>
        <v>1000000</v>
      </c>
      <c r="O714" t="str">
        <f t="shared" si="23"/>
        <v>0</v>
      </c>
    </row>
    <row r="715" spans="1:15">
      <c r="A715" t="s">
        <v>1060</v>
      </c>
      <c r="B715" t="s">
        <v>1034</v>
      </c>
      <c r="C715">
        <v>3.8</v>
      </c>
      <c r="D715">
        <v>2469</v>
      </c>
      <c r="E715" t="s">
        <v>114</v>
      </c>
      <c r="F715" t="s">
        <v>24</v>
      </c>
      <c r="G715" t="s">
        <v>17</v>
      </c>
      <c r="H715">
        <v>0</v>
      </c>
      <c r="I715" t="s">
        <v>18</v>
      </c>
      <c r="J715" t="s">
        <v>1037</v>
      </c>
      <c r="K715" s="1">
        <v>43182</v>
      </c>
      <c r="L715" t="s">
        <v>35</v>
      </c>
      <c r="M715" t="s">
        <v>35</v>
      </c>
      <c r="N715" t="str">
        <f t="shared" si="22"/>
        <v>500000</v>
      </c>
      <c r="O715" t="str">
        <f t="shared" si="23"/>
        <v>0</v>
      </c>
    </row>
    <row r="716" spans="1:15">
      <c r="A716" t="s">
        <v>1061</v>
      </c>
      <c r="B716" t="s">
        <v>1034</v>
      </c>
      <c r="C716">
        <v>4.2</v>
      </c>
      <c r="D716">
        <v>36212</v>
      </c>
      <c r="E716" t="s">
        <v>35</v>
      </c>
      <c r="F716" t="s">
        <v>29</v>
      </c>
      <c r="G716" t="s">
        <v>17</v>
      </c>
      <c r="H716">
        <v>0</v>
      </c>
      <c r="I716" t="s">
        <v>18</v>
      </c>
      <c r="J716" t="s">
        <v>1062</v>
      </c>
      <c r="K716" s="1">
        <v>43293</v>
      </c>
      <c r="L716" t="s">
        <v>35</v>
      </c>
      <c r="M716" t="s">
        <v>35</v>
      </c>
      <c r="N716" t="str">
        <f t="shared" si="22"/>
        <v>5000000</v>
      </c>
      <c r="O716" t="str">
        <f t="shared" si="23"/>
        <v>0</v>
      </c>
    </row>
    <row r="717" spans="1:15">
      <c r="A717" t="s">
        <v>1063</v>
      </c>
      <c r="B717" t="s">
        <v>1034</v>
      </c>
      <c r="C717">
        <v>4.4000000000000004</v>
      </c>
      <c r="D717">
        <v>390</v>
      </c>
      <c r="E717" t="s">
        <v>491</v>
      </c>
      <c r="F717" t="s">
        <v>24</v>
      </c>
      <c r="G717" t="s">
        <v>17</v>
      </c>
      <c r="H717">
        <v>0</v>
      </c>
      <c r="I717" t="s">
        <v>18</v>
      </c>
      <c r="J717" t="s">
        <v>1035</v>
      </c>
      <c r="K717" s="1">
        <v>43134</v>
      </c>
      <c r="L717" t="s">
        <v>344</v>
      </c>
      <c r="M717" t="s">
        <v>64</v>
      </c>
      <c r="N717" t="str">
        <f t="shared" si="22"/>
        <v>500000</v>
      </c>
      <c r="O717" t="str">
        <f t="shared" si="23"/>
        <v>0</v>
      </c>
    </row>
    <row r="718" spans="1:15">
      <c r="A718" t="s">
        <v>1064</v>
      </c>
      <c r="B718" t="s">
        <v>1034</v>
      </c>
      <c r="C718">
        <v>4.4000000000000004</v>
      </c>
      <c r="D718">
        <v>1090</v>
      </c>
      <c r="E718" t="s">
        <v>908</v>
      </c>
      <c r="F718" t="s">
        <v>49</v>
      </c>
      <c r="G718" t="s">
        <v>17</v>
      </c>
      <c r="H718">
        <v>0</v>
      </c>
      <c r="I718" t="s">
        <v>18</v>
      </c>
      <c r="J718" t="s">
        <v>1046</v>
      </c>
      <c r="K718" s="1">
        <v>43134</v>
      </c>
      <c r="L718" t="s">
        <v>1065</v>
      </c>
      <c r="M718" t="s">
        <v>64</v>
      </c>
      <c r="N718" t="str">
        <f t="shared" si="22"/>
        <v>1000000</v>
      </c>
      <c r="O718" t="str">
        <f t="shared" si="23"/>
        <v>0</v>
      </c>
    </row>
    <row r="719" spans="1:15">
      <c r="A719" t="s">
        <v>1066</v>
      </c>
      <c r="B719" t="s">
        <v>1034</v>
      </c>
      <c r="C719">
        <v>4.3</v>
      </c>
      <c r="D719">
        <v>266948</v>
      </c>
      <c r="E719" t="s">
        <v>69</v>
      </c>
      <c r="F719" t="s">
        <v>67</v>
      </c>
      <c r="G719" t="s">
        <v>17</v>
      </c>
      <c r="H719">
        <v>0</v>
      </c>
      <c r="I719" t="s">
        <v>18</v>
      </c>
      <c r="J719" t="s">
        <v>1037</v>
      </c>
      <c r="K719" s="1">
        <v>43311</v>
      </c>
      <c r="L719" t="s">
        <v>1067</v>
      </c>
      <c r="M719" t="s">
        <v>41</v>
      </c>
      <c r="N719" t="str">
        <f t="shared" si="22"/>
        <v>10000000</v>
      </c>
      <c r="O719" t="str">
        <f t="shared" si="23"/>
        <v>0</v>
      </c>
    </row>
    <row r="720" spans="1:15">
      <c r="A720" t="s">
        <v>1068</v>
      </c>
      <c r="B720" t="s">
        <v>1034</v>
      </c>
      <c r="C720">
        <v>4.5</v>
      </c>
      <c r="D720">
        <v>342918</v>
      </c>
      <c r="E720" t="s">
        <v>1021</v>
      </c>
      <c r="F720" t="s">
        <v>67</v>
      </c>
      <c r="G720" t="s">
        <v>17</v>
      </c>
      <c r="H720">
        <v>0</v>
      </c>
      <c r="I720" t="s">
        <v>18</v>
      </c>
      <c r="J720" t="s">
        <v>1037</v>
      </c>
      <c r="K720" s="1">
        <v>43310</v>
      </c>
      <c r="L720">
        <v>2.2400000000000002</v>
      </c>
      <c r="M720" t="s">
        <v>64</v>
      </c>
      <c r="N720" t="str">
        <f t="shared" si="22"/>
        <v>10000000</v>
      </c>
      <c r="O720" t="str">
        <f t="shared" si="23"/>
        <v>0</v>
      </c>
    </row>
    <row r="721" spans="1:15">
      <c r="A721" t="s">
        <v>1069</v>
      </c>
      <c r="B721" t="s">
        <v>1034</v>
      </c>
      <c r="C721">
        <v>4.4000000000000004</v>
      </c>
      <c r="D721">
        <v>748</v>
      </c>
      <c r="E721" t="s">
        <v>488</v>
      </c>
      <c r="F721" t="s">
        <v>49</v>
      </c>
      <c r="G721" t="s">
        <v>17</v>
      </c>
      <c r="H721">
        <v>0</v>
      </c>
      <c r="I721" t="s">
        <v>18</v>
      </c>
      <c r="J721" t="s">
        <v>1070</v>
      </c>
      <c r="K721" s="1">
        <v>42754</v>
      </c>
      <c r="L721" t="s">
        <v>121</v>
      </c>
      <c r="M721" t="s">
        <v>45</v>
      </c>
      <c r="N721" t="str">
        <f t="shared" si="22"/>
        <v>1000000</v>
      </c>
      <c r="O721" t="str">
        <f t="shared" si="23"/>
        <v>0</v>
      </c>
    </row>
    <row r="722" spans="1:15">
      <c r="A722" t="s">
        <v>1071</v>
      </c>
      <c r="B722" t="s">
        <v>1034</v>
      </c>
      <c r="C722">
        <v>4.5999999999999996</v>
      </c>
      <c r="D722">
        <v>172640</v>
      </c>
      <c r="E722" t="s">
        <v>23</v>
      </c>
      <c r="F722" t="s">
        <v>29</v>
      </c>
      <c r="G722" t="s">
        <v>17</v>
      </c>
      <c r="H722">
        <v>0</v>
      </c>
      <c r="I722" t="s">
        <v>18</v>
      </c>
      <c r="J722" t="s">
        <v>1037</v>
      </c>
      <c r="K722" s="1">
        <v>43222</v>
      </c>
      <c r="L722" t="s">
        <v>1072</v>
      </c>
      <c r="M722" t="s">
        <v>60</v>
      </c>
      <c r="N722" t="str">
        <f t="shared" si="22"/>
        <v>5000000</v>
      </c>
      <c r="O722" t="str">
        <f t="shared" si="23"/>
        <v>0</v>
      </c>
    </row>
    <row r="723" spans="1:15">
      <c r="A723" t="s">
        <v>1073</v>
      </c>
      <c r="B723" t="s">
        <v>1034</v>
      </c>
      <c r="C723">
        <v>3.9</v>
      </c>
      <c r="D723">
        <v>61</v>
      </c>
      <c r="E723" t="s">
        <v>217</v>
      </c>
      <c r="F723" t="s">
        <v>44</v>
      </c>
      <c r="G723" t="s">
        <v>17</v>
      </c>
      <c r="H723">
        <v>0</v>
      </c>
      <c r="I723" t="s">
        <v>292</v>
      </c>
      <c r="J723" t="s">
        <v>1037</v>
      </c>
      <c r="K723" s="1">
        <v>43248</v>
      </c>
      <c r="L723" t="s">
        <v>277</v>
      </c>
      <c r="M723" t="s">
        <v>192</v>
      </c>
      <c r="N723" t="str">
        <f t="shared" si="22"/>
        <v>50000</v>
      </c>
      <c r="O723" t="str">
        <f t="shared" si="23"/>
        <v>0</v>
      </c>
    </row>
    <row r="724" spans="1:15">
      <c r="A724" t="s">
        <v>1074</v>
      </c>
      <c r="B724" t="s">
        <v>1034</v>
      </c>
      <c r="C724">
        <v>4.4000000000000004</v>
      </c>
      <c r="D724">
        <v>1619</v>
      </c>
      <c r="E724" t="s">
        <v>849</v>
      </c>
      <c r="F724" t="s">
        <v>49</v>
      </c>
      <c r="G724" t="s">
        <v>17</v>
      </c>
      <c r="H724">
        <v>0</v>
      </c>
      <c r="I724" t="s">
        <v>18</v>
      </c>
      <c r="J724" t="s">
        <v>1037</v>
      </c>
      <c r="K724" s="1">
        <v>43301</v>
      </c>
      <c r="L724">
        <v>1.2</v>
      </c>
      <c r="M724" t="s">
        <v>302</v>
      </c>
      <c r="N724" t="str">
        <f t="shared" si="22"/>
        <v>1000000</v>
      </c>
      <c r="O724" t="str">
        <f t="shared" si="23"/>
        <v>0</v>
      </c>
    </row>
    <row r="725" spans="1:15">
      <c r="A725" t="s">
        <v>1075</v>
      </c>
      <c r="B725" t="s">
        <v>1034</v>
      </c>
      <c r="C725">
        <v>4.3</v>
      </c>
      <c r="D725">
        <v>3168</v>
      </c>
      <c r="E725" t="s">
        <v>15</v>
      </c>
      <c r="F725" t="s">
        <v>49</v>
      </c>
      <c r="G725" t="s">
        <v>17</v>
      </c>
      <c r="H725">
        <v>0</v>
      </c>
      <c r="I725" t="s">
        <v>18</v>
      </c>
      <c r="J725" t="s">
        <v>1037</v>
      </c>
      <c r="K725" s="1">
        <v>43034</v>
      </c>
      <c r="L725">
        <v>3.1</v>
      </c>
      <c r="M725" t="s">
        <v>41</v>
      </c>
      <c r="N725" t="str">
        <f t="shared" si="22"/>
        <v>1000000</v>
      </c>
      <c r="O725" t="str">
        <f t="shared" si="23"/>
        <v>0</v>
      </c>
    </row>
    <row r="726" spans="1:15">
      <c r="A726" t="s">
        <v>1076</v>
      </c>
      <c r="B726" t="s">
        <v>1034</v>
      </c>
      <c r="C726">
        <v>4.4000000000000004</v>
      </c>
      <c r="D726">
        <v>29855</v>
      </c>
      <c r="E726" t="s">
        <v>35</v>
      </c>
      <c r="F726" t="s">
        <v>49</v>
      </c>
      <c r="G726" t="s">
        <v>17</v>
      </c>
      <c r="H726">
        <v>0</v>
      </c>
      <c r="I726" t="s">
        <v>292</v>
      </c>
      <c r="J726" t="s">
        <v>1037</v>
      </c>
      <c r="K726" s="1">
        <v>43310</v>
      </c>
      <c r="L726" t="s">
        <v>35</v>
      </c>
      <c r="M726" t="s">
        <v>35</v>
      </c>
      <c r="N726" t="str">
        <f t="shared" si="22"/>
        <v>1000000</v>
      </c>
      <c r="O726" t="str">
        <f t="shared" si="23"/>
        <v>0</v>
      </c>
    </row>
    <row r="727" spans="1:15">
      <c r="A727" t="s">
        <v>1077</v>
      </c>
      <c r="B727" t="s">
        <v>1034</v>
      </c>
      <c r="C727">
        <v>4.2</v>
      </c>
      <c r="D727">
        <v>6736</v>
      </c>
      <c r="E727" t="s">
        <v>285</v>
      </c>
      <c r="F727" t="s">
        <v>49</v>
      </c>
      <c r="G727" t="s">
        <v>17</v>
      </c>
      <c r="H727">
        <v>0</v>
      </c>
      <c r="I727" t="s">
        <v>292</v>
      </c>
      <c r="J727" t="s">
        <v>1037</v>
      </c>
      <c r="K727" s="1">
        <v>43025</v>
      </c>
      <c r="L727" t="s">
        <v>1078</v>
      </c>
      <c r="M727" t="s">
        <v>21</v>
      </c>
      <c r="N727" t="str">
        <f t="shared" si="22"/>
        <v>1000000</v>
      </c>
      <c r="O727" t="str">
        <f t="shared" si="23"/>
        <v>0</v>
      </c>
    </row>
    <row r="728" spans="1:15">
      <c r="A728" t="s">
        <v>1079</v>
      </c>
      <c r="B728" t="s">
        <v>1034</v>
      </c>
      <c r="C728">
        <v>4.4000000000000004</v>
      </c>
      <c r="D728">
        <v>7005</v>
      </c>
      <c r="E728" t="s">
        <v>971</v>
      </c>
      <c r="F728" t="s">
        <v>49</v>
      </c>
      <c r="G728" t="s">
        <v>17</v>
      </c>
      <c r="H728">
        <v>0</v>
      </c>
      <c r="I728" t="s">
        <v>18</v>
      </c>
      <c r="J728" t="s">
        <v>1037</v>
      </c>
      <c r="K728" s="1">
        <v>42666</v>
      </c>
      <c r="L728">
        <v>1.17</v>
      </c>
      <c r="M728" t="s">
        <v>45</v>
      </c>
      <c r="N728" t="str">
        <f t="shared" si="22"/>
        <v>1000000</v>
      </c>
      <c r="O728" t="str">
        <f t="shared" si="23"/>
        <v>0</v>
      </c>
    </row>
    <row r="729" spans="1:15">
      <c r="A729" t="s">
        <v>1080</v>
      </c>
      <c r="B729" t="s">
        <v>1034</v>
      </c>
      <c r="C729">
        <v>4</v>
      </c>
      <c r="D729">
        <v>889</v>
      </c>
      <c r="E729" t="s">
        <v>288</v>
      </c>
      <c r="F729" t="s">
        <v>24</v>
      </c>
      <c r="G729" t="s">
        <v>17</v>
      </c>
      <c r="H729">
        <v>0</v>
      </c>
      <c r="I729" t="s">
        <v>18</v>
      </c>
      <c r="J729" t="s">
        <v>1037</v>
      </c>
      <c r="K729" s="1">
        <v>43168</v>
      </c>
      <c r="L729" t="s">
        <v>1081</v>
      </c>
      <c r="M729" t="s">
        <v>36</v>
      </c>
      <c r="N729" t="str">
        <f t="shared" si="22"/>
        <v>500000</v>
      </c>
      <c r="O729" t="str">
        <f t="shared" si="23"/>
        <v>0</v>
      </c>
    </row>
    <row r="730" spans="1:15">
      <c r="A730" t="s">
        <v>1082</v>
      </c>
      <c r="B730" t="s">
        <v>1034</v>
      </c>
      <c r="C730">
        <v>4.2</v>
      </c>
      <c r="D730">
        <v>5741</v>
      </c>
      <c r="E730" t="s">
        <v>1083</v>
      </c>
      <c r="F730" t="s">
        <v>49</v>
      </c>
      <c r="G730" t="s">
        <v>17</v>
      </c>
      <c r="H730">
        <v>0</v>
      </c>
      <c r="I730" t="s">
        <v>18</v>
      </c>
      <c r="J730" t="s">
        <v>1084</v>
      </c>
      <c r="K730" s="1">
        <v>43306</v>
      </c>
      <c r="L730" t="s">
        <v>1085</v>
      </c>
      <c r="M730" t="s">
        <v>41</v>
      </c>
      <c r="N730" t="str">
        <f t="shared" si="22"/>
        <v>1000000</v>
      </c>
      <c r="O730" t="str">
        <f t="shared" si="23"/>
        <v>0</v>
      </c>
    </row>
    <row r="731" spans="1:15">
      <c r="A731" t="s">
        <v>1086</v>
      </c>
      <c r="B731" t="s">
        <v>1034</v>
      </c>
      <c r="C731">
        <v>3.8</v>
      </c>
      <c r="D731">
        <v>27572</v>
      </c>
      <c r="E731" t="s">
        <v>32</v>
      </c>
      <c r="F731" t="s">
        <v>29</v>
      </c>
      <c r="G731" t="s">
        <v>17</v>
      </c>
      <c r="H731">
        <v>0</v>
      </c>
      <c r="I731" t="s">
        <v>18</v>
      </c>
      <c r="J731" t="s">
        <v>1035</v>
      </c>
      <c r="K731" s="1">
        <v>43033</v>
      </c>
      <c r="L731">
        <v>3</v>
      </c>
      <c r="M731" t="s">
        <v>45</v>
      </c>
      <c r="N731" t="str">
        <f t="shared" si="22"/>
        <v>5000000</v>
      </c>
      <c r="O731" t="str">
        <f t="shared" si="23"/>
        <v>0</v>
      </c>
    </row>
    <row r="732" spans="1:15">
      <c r="A732" t="s">
        <v>1087</v>
      </c>
      <c r="B732" t="s">
        <v>1034</v>
      </c>
      <c r="C732">
        <v>4.5</v>
      </c>
      <c r="D732">
        <v>10852</v>
      </c>
      <c r="E732" t="s">
        <v>217</v>
      </c>
      <c r="F732" t="s">
        <v>49</v>
      </c>
      <c r="G732" t="s">
        <v>17</v>
      </c>
      <c r="H732">
        <v>0</v>
      </c>
      <c r="I732" t="s">
        <v>18</v>
      </c>
      <c r="J732" t="s">
        <v>1037</v>
      </c>
      <c r="K732" s="1">
        <v>43067</v>
      </c>
      <c r="L732">
        <v>10</v>
      </c>
      <c r="M732" t="s">
        <v>60</v>
      </c>
      <c r="N732" t="str">
        <f t="shared" si="22"/>
        <v>1000000</v>
      </c>
      <c r="O732" t="str">
        <f t="shared" si="23"/>
        <v>0</v>
      </c>
    </row>
    <row r="733" spans="1:15">
      <c r="A733" t="s">
        <v>1088</v>
      </c>
      <c r="B733" t="s">
        <v>1034</v>
      </c>
      <c r="C733">
        <v>4.7</v>
      </c>
      <c r="D733">
        <v>9888</v>
      </c>
      <c r="E733" t="s">
        <v>35</v>
      </c>
      <c r="F733" t="s">
        <v>24</v>
      </c>
      <c r="G733" t="s">
        <v>17</v>
      </c>
      <c r="H733">
        <v>0</v>
      </c>
      <c r="I733" t="s">
        <v>18</v>
      </c>
      <c r="J733" t="s">
        <v>1037</v>
      </c>
      <c r="K733" s="1">
        <v>43311</v>
      </c>
      <c r="L733" t="s">
        <v>35</v>
      </c>
      <c r="M733" t="s">
        <v>60</v>
      </c>
      <c r="N733" t="str">
        <f t="shared" si="22"/>
        <v>500000</v>
      </c>
      <c r="O733" t="str">
        <f t="shared" si="23"/>
        <v>0</v>
      </c>
    </row>
    <row r="734" spans="1:15">
      <c r="A734" t="s">
        <v>1089</v>
      </c>
      <c r="B734" t="s">
        <v>1034</v>
      </c>
      <c r="C734">
        <v>4.5</v>
      </c>
      <c r="D734">
        <v>1929</v>
      </c>
      <c r="E734" t="s">
        <v>181</v>
      </c>
      <c r="F734" t="s">
        <v>24</v>
      </c>
      <c r="G734" t="s">
        <v>17</v>
      </c>
      <c r="H734">
        <v>0</v>
      </c>
      <c r="I734" t="s">
        <v>18</v>
      </c>
      <c r="J734" t="s">
        <v>1037</v>
      </c>
      <c r="K734" s="1">
        <v>43006</v>
      </c>
      <c r="L734">
        <v>1.1000000000000001</v>
      </c>
      <c r="M734" t="s">
        <v>45</v>
      </c>
      <c r="N734" t="str">
        <f t="shared" si="22"/>
        <v>500000</v>
      </c>
      <c r="O734" t="str">
        <f t="shared" si="23"/>
        <v>0</v>
      </c>
    </row>
    <row r="735" spans="1:15">
      <c r="A735" t="s">
        <v>1090</v>
      </c>
      <c r="B735" t="s">
        <v>1034</v>
      </c>
      <c r="C735">
        <v>4.3</v>
      </c>
      <c r="D735">
        <v>1516</v>
      </c>
      <c r="E735" t="s">
        <v>201</v>
      </c>
      <c r="F735" t="s">
        <v>39</v>
      </c>
      <c r="G735" t="s">
        <v>17</v>
      </c>
      <c r="H735">
        <v>0</v>
      </c>
      <c r="I735" t="s">
        <v>18</v>
      </c>
      <c r="J735" t="s">
        <v>1037</v>
      </c>
      <c r="K735" s="1">
        <v>43309</v>
      </c>
      <c r="L735">
        <v>3.1</v>
      </c>
      <c r="M735" t="s">
        <v>60</v>
      </c>
      <c r="N735" t="str">
        <f t="shared" si="22"/>
        <v>100000</v>
      </c>
      <c r="O735" t="str">
        <f t="shared" si="23"/>
        <v>0</v>
      </c>
    </row>
    <row r="736" spans="1:15">
      <c r="A736" t="s">
        <v>1091</v>
      </c>
      <c r="B736" t="s">
        <v>1034</v>
      </c>
      <c r="C736">
        <v>4.2</v>
      </c>
      <c r="D736">
        <v>215301</v>
      </c>
      <c r="E736" t="s">
        <v>35</v>
      </c>
      <c r="F736" t="s">
        <v>67</v>
      </c>
      <c r="G736" t="s">
        <v>17</v>
      </c>
      <c r="H736">
        <v>0</v>
      </c>
      <c r="I736" t="s">
        <v>18</v>
      </c>
      <c r="J736" t="s">
        <v>1037</v>
      </c>
      <c r="K736" s="1">
        <v>43313</v>
      </c>
      <c r="L736" t="s">
        <v>35</v>
      </c>
      <c r="M736" t="s">
        <v>35</v>
      </c>
      <c r="N736" t="str">
        <f t="shared" si="22"/>
        <v>10000000</v>
      </c>
      <c r="O736" t="str">
        <f t="shared" si="23"/>
        <v>0</v>
      </c>
    </row>
    <row r="737" spans="1:15">
      <c r="A737" t="s">
        <v>1092</v>
      </c>
      <c r="B737" t="s">
        <v>1034</v>
      </c>
      <c r="C737">
        <v>4.3</v>
      </c>
      <c r="D737">
        <v>423</v>
      </c>
      <c r="E737" t="s">
        <v>69</v>
      </c>
      <c r="F737" t="s">
        <v>39</v>
      </c>
      <c r="G737" t="s">
        <v>17</v>
      </c>
      <c r="H737">
        <v>0</v>
      </c>
      <c r="I737" t="s">
        <v>18</v>
      </c>
      <c r="J737" t="s">
        <v>1037</v>
      </c>
      <c r="K737" s="1">
        <v>43193</v>
      </c>
      <c r="L737">
        <v>6</v>
      </c>
      <c r="M737" t="s">
        <v>21</v>
      </c>
      <c r="N737" t="str">
        <f t="shared" si="22"/>
        <v>100000</v>
      </c>
      <c r="O737" t="str">
        <f t="shared" si="23"/>
        <v>0</v>
      </c>
    </row>
    <row r="738" spans="1:15">
      <c r="A738" t="s">
        <v>1093</v>
      </c>
      <c r="B738" t="s">
        <v>1034</v>
      </c>
      <c r="C738">
        <v>4.7</v>
      </c>
      <c r="D738">
        <v>254519</v>
      </c>
      <c r="E738" t="s">
        <v>177</v>
      </c>
      <c r="F738" t="s">
        <v>29</v>
      </c>
      <c r="G738" t="s">
        <v>17</v>
      </c>
      <c r="H738">
        <v>0</v>
      </c>
      <c r="I738" t="s">
        <v>18</v>
      </c>
      <c r="J738" t="s">
        <v>1037</v>
      </c>
      <c r="K738" s="1">
        <v>43301</v>
      </c>
      <c r="L738" t="s">
        <v>1094</v>
      </c>
      <c r="M738" t="s">
        <v>60</v>
      </c>
      <c r="N738" t="str">
        <f t="shared" si="22"/>
        <v>5000000</v>
      </c>
      <c r="O738" t="str">
        <f t="shared" si="23"/>
        <v>0</v>
      </c>
    </row>
    <row r="739" spans="1:15">
      <c r="A739" t="s">
        <v>1095</v>
      </c>
      <c r="B739" t="s">
        <v>1034</v>
      </c>
      <c r="C739">
        <v>4.7</v>
      </c>
      <c r="D739">
        <v>1107903</v>
      </c>
      <c r="E739" t="s">
        <v>35</v>
      </c>
      <c r="F739" t="s">
        <v>67</v>
      </c>
      <c r="G739" t="s">
        <v>17</v>
      </c>
      <c r="H739">
        <v>0</v>
      </c>
      <c r="I739" t="s">
        <v>18</v>
      </c>
      <c r="J739" t="s">
        <v>1037</v>
      </c>
      <c r="K739" s="1">
        <v>43314</v>
      </c>
      <c r="L739" t="s">
        <v>35</v>
      </c>
      <c r="M739" t="s">
        <v>35</v>
      </c>
      <c r="N739" t="str">
        <f t="shared" si="22"/>
        <v>10000000</v>
      </c>
      <c r="O739" t="str">
        <f t="shared" si="23"/>
        <v>0</v>
      </c>
    </row>
    <row r="740" spans="1:15">
      <c r="A740" t="s">
        <v>1040</v>
      </c>
      <c r="B740" t="s">
        <v>1034</v>
      </c>
      <c r="C740">
        <v>4.5999999999999996</v>
      </c>
      <c r="D740">
        <v>85375</v>
      </c>
      <c r="E740" t="s">
        <v>69</v>
      </c>
      <c r="F740" t="s">
        <v>29</v>
      </c>
      <c r="G740" t="s">
        <v>17</v>
      </c>
      <c r="H740">
        <v>0</v>
      </c>
      <c r="I740" t="s">
        <v>18</v>
      </c>
      <c r="J740" t="s">
        <v>1037</v>
      </c>
      <c r="K740" s="1">
        <v>43308</v>
      </c>
      <c r="L740" t="s">
        <v>1041</v>
      </c>
      <c r="M740" t="s">
        <v>60</v>
      </c>
      <c r="N740" t="str">
        <f t="shared" si="22"/>
        <v>5000000</v>
      </c>
      <c r="O740" t="str">
        <f t="shared" si="23"/>
        <v>0</v>
      </c>
    </row>
    <row r="741" spans="1:15">
      <c r="A741" t="s">
        <v>1036</v>
      </c>
      <c r="B741" t="s">
        <v>1034</v>
      </c>
      <c r="C741">
        <v>4.5999999999999996</v>
      </c>
      <c r="D741">
        <v>181893</v>
      </c>
      <c r="E741" t="s">
        <v>217</v>
      </c>
      <c r="F741" t="s">
        <v>67</v>
      </c>
      <c r="G741" t="s">
        <v>17</v>
      </c>
      <c r="H741">
        <v>0</v>
      </c>
      <c r="I741" t="s">
        <v>91</v>
      </c>
      <c r="J741" t="s">
        <v>1037</v>
      </c>
      <c r="K741" s="1">
        <v>43308</v>
      </c>
      <c r="L741" t="s">
        <v>1038</v>
      </c>
      <c r="M741" t="s">
        <v>60</v>
      </c>
      <c r="N741" t="str">
        <f t="shared" si="22"/>
        <v>10000000</v>
      </c>
      <c r="O741" t="str">
        <f t="shared" si="23"/>
        <v>0</v>
      </c>
    </row>
    <row r="742" spans="1:15">
      <c r="A742" t="s">
        <v>1096</v>
      </c>
      <c r="B742" t="s">
        <v>1034</v>
      </c>
      <c r="C742">
        <v>4.5999999999999996</v>
      </c>
      <c r="D742">
        <v>211856</v>
      </c>
      <c r="E742" t="s">
        <v>35</v>
      </c>
      <c r="F742" t="s">
        <v>67</v>
      </c>
      <c r="G742" t="s">
        <v>17</v>
      </c>
      <c r="H742">
        <v>0</v>
      </c>
      <c r="I742" t="s">
        <v>18</v>
      </c>
      <c r="J742" t="s">
        <v>1037</v>
      </c>
      <c r="K742" s="1">
        <v>43313</v>
      </c>
      <c r="L742" t="s">
        <v>35</v>
      </c>
      <c r="M742" t="s">
        <v>35</v>
      </c>
      <c r="N742" t="str">
        <f t="shared" si="22"/>
        <v>10000000</v>
      </c>
      <c r="O742" t="str">
        <f t="shared" si="23"/>
        <v>0</v>
      </c>
    </row>
    <row r="743" spans="1:15">
      <c r="A743" t="s">
        <v>1097</v>
      </c>
      <c r="B743" t="s">
        <v>1034</v>
      </c>
      <c r="C743">
        <v>4.5</v>
      </c>
      <c r="D743">
        <v>99020</v>
      </c>
      <c r="E743" t="s">
        <v>217</v>
      </c>
      <c r="F743" t="s">
        <v>49</v>
      </c>
      <c r="G743" t="s">
        <v>17</v>
      </c>
      <c r="H743">
        <v>0</v>
      </c>
      <c r="I743" t="s">
        <v>18</v>
      </c>
      <c r="J743" t="s">
        <v>1037</v>
      </c>
      <c r="K743" s="1">
        <v>43314</v>
      </c>
      <c r="L743" t="s">
        <v>1098</v>
      </c>
      <c r="M743" t="s">
        <v>192</v>
      </c>
      <c r="N743" t="str">
        <f t="shared" si="22"/>
        <v>1000000</v>
      </c>
      <c r="O743" t="str">
        <f t="shared" si="23"/>
        <v>0</v>
      </c>
    </row>
    <row r="744" spans="1:15">
      <c r="A744" t="s">
        <v>1099</v>
      </c>
      <c r="B744" t="s">
        <v>1034</v>
      </c>
      <c r="C744">
        <v>4.4000000000000004</v>
      </c>
      <c r="D744">
        <v>90481</v>
      </c>
      <c r="E744" t="s">
        <v>35</v>
      </c>
      <c r="F744" t="s">
        <v>29</v>
      </c>
      <c r="G744" t="s">
        <v>17</v>
      </c>
      <c r="H744">
        <v>0</v>
      </c>
      <c r="I744" t="s">
        <v>18</v>
      </c>
      <c r="J744" t="s">
        <v>1037</v>
      </c>
      <c r="K744" s="1">
        <v>43308</v>
      </c>
      <c r="L744" t="s">
        <v>35</v>
      </c>
      <c r="M744" t="s">
        <v>35</v>
      </c>
      <c r="N744" t="str">
        <f t="shared" si="22"/>
        <v>5000000</v>
      </c>
      <c r="O744" t="str">
        <f t="shared" si="23"/>
        <v>0</v>
      </c>
    </row>
    <row r="745" spans="1:15">
      <c r="A745" t="s">
        <v>1100</v>
      </c>
      <c r="B745" t="s">
        <v>1034</v>
      </c>
      <c r="C745">
        <v>4.5999999999999996</v>
      </c>
      <c r="D745">
        <v>32381</v>
      </c>
      <c r="E745" t="s">
        <v>131</v>
      </c>
      <c r="F745" t="s">
        <v>49</v>
      </c>
      <c r="G745" t="s">
        <v>17</v>
      </c>
      <c r="H745">
        <v>0</v>
      </c>
      <c r="I745" t="s">
        <v>91</v>
      </c>
      <c r="J745" t="s">
        <v>1037</v>
      </c>
      <c r="K745" s="1">
        <v>43296</v>
      </c>
      <c r="L745" t="s">
        <v>1101</v>
      </c>
      <c r="M745" t="s">
        <v>60</v>
      </c>
      <c r="N745" t="str">
        <f t="shared" si="22"/>
        <v>1000000</v>
      </c>
      <c r="O745" t="str">
        <f t="shared" si="23"/>
        <v>0</v>
      </c>
    </row>
    <row r="746" spans="1:15">
      <c r="A746" t="s">
        <v>1102</v>
      </c>
      <c r="B746" t="s">
        <v>1034</v>
      </c>
      <c r="C746">
        <v>4.5</v>
      </c>
      <c r="D746">
        <v>248912</v>
      </c>
      <c r="E746" t="s">
        <v>35</v>
      </c>
      <c r="F746" t="s">
        <v>29</v>
      </c>
      <c r="G746" t="s">
        <v>17</v>
      </c>
      <c r="H746">
        <v>0</v>
      </c>
      <c r="I746" t="s">
        <v>18</v>
      </c>
      <c r="J746" t="s">
        <v>1037</v>
      </c>
      <c r="K746" s="1">
        <v>43311</v>
      </c>
      <c r="L746" t="s">
        <v>35</v>
      </c>
      <c r="M746" t="s">
        <v>35</v>
      </c>
      <c r="N746" t="str">
        <f t="shared" si="22"/>
        <v>5000000</v>
      </c>
      <c r="O746" t="str">
        <f t="shared" si="23"/>
        <v>0</v>
      </c>
    </row>
    <row r="747" spans="1:15">
      <c r="A747" t="s">
        <v>1103</v>
      </c>
      <c r="B747" t="s">
        <v>1034</v>
      </c>
      <c r="C747">
        <v>4.5</v>
      </c>
      <c r="D747">
        <v>248555</v>
      </c>
      <c r="E747" t="s">
        <v>35</v>
      </c>
      <c r="F747" t="s">
        <v>29</v>
      </c>
      <c r="G747" t="s">
        <v>17</v>
      </c>
      <c r="H747">
        <v>0</v>
      </c>
      <c r="I747" t="s">
        <v>18</v>
      </c>
      <c r="J747" t="s">
        <v>1104</v>
      </c>
      <c r="K747" s="1">
        <v>43243</v>
      </c>
      <c r="L747" t="s">
        <v>35</v>
      </c>
      <c r="M747" t="s">
        <v>21</v>
      </c>
      <c r="N747" t="str">
        <f t="shared" si="22"/>
        <v>5000000</v>
      </c>
      <c r="O747" t="str">
        <f t="shared" si="23"/>
        <v>0</v>
      </c>
    </row>
    <row r="748" spans="1:15">
      <c r="A748" t="s">
        <v>1091</v>
      </c>
      <c r="B748" t="s">
        <v>1034</v>
      </c>
      <c r="C748">
        <v>4.2</v>
      </c>
      <c r="D748">
        <v>215301</v>
      </c>
      <c r="E748" t="s">
        <v>35</v>
      </c>
      <c r="F748" t="s">
        <v>67</v>
      </c>
      <c r="G748" t="s">
        <v>17</v>
      </c>
      <c r="H748">
        <v>0</v>
      </c>
      <c r="I748" t="s">
        <v>18</v>
      </c>
      <c r="J748" t="s">
        <v>1037</v>
      </c>
      <c r="K748" s="1">
        <v>43313</v>
      </c>
      <c r="L748" t="s">
        <v>35</v>
      </c>
      <c r="M748" t="s">
        <v>35</v>
      </c>
      <c r="N748" t="str">
        <f t="shared" si="22"/>
        <v>10000000</v>
      </c>
      <c r="O748" t="str">
        <f t="shared" si="23"/>
        <v>0</v>
      </c>
    </row>
    <row r="749" spans="1:15">
      <c r="A749" t="s">
        <v>1105</v>
      </c>
      <c r="B749" t="s">
        <v>1034</v>
      </c>
      <c r="C749">
        <v>4.4000000000000004</v>
      </c>
      <c r="D749">
        <v>272145</v>
      </c>
      <c r="E749" t="s">
        <v>35</v>
      </c>
      <c r="F749" t="s">
        <v>67</v>
      </c>
      <c r="G749" t="s">
        <v>17</v>
      </c>
      <c r="H749">
        <v>0</v>
      </c>
      <c r="I749" t="s">
        <v>18</v>
      </c>
      <c r="J749" t="s">
        <v>1104</v>
      </c>
      <c r="K749" s="1">
        <v>43315</v>
      </c>
      <c r="L749" t="s">
        <v>1106</v>
      </c>
      <c r="M749" t="s">
        <v>192</v>
      </c>
      <c r="N749" t="str">
        <f t="shared" si="22"/>
        <v>10000000</v>
      </c>
      <c r="O749" t="str">
        <f t="shared" si="23"/>
        <v>0</v>
      </c>
    </row>
    <row r="750" spans="1:15">
      <c r="A750" t="s">
        <v>1107</v>
      </c>
      <c r="B750" t="s">
        <v>1034</v>
      </c>
      <c r="C750">
        <v>4.4000000000000004</v>
      </c>
      <c r="D750">
        <v>56897</v>
      </c>
      <c r="E750" t="s">
        <v>1108</v>
      </c>
      <c r="F750" t="s">
        <v>49</v>
      </c>
      <c r="G750" t="s">
        <v>17</v>
      </c>
      <c r="H750">
        <v>0</v>
      </c>
      <c r="I750" t="s">
        <v>18</v>
      </c>
      <c r="J750" t="s">
        <v>1104</v>
      </c>
      <c r="K750" s="1">
        <v>42751</v>
      </c>
      <c r="L750" t="s">
        <v>1109</v>
      </c>
      <c r="M750" t="s">
        <v>60</v>
      </c>
      <c r="N750" t="str">
        <f t="shared" si="22"/>
        <v>1000000</v>
      </c>
      <c r="O750" t="str">
        <f t="shared" si="23"/>
        <v>0</v>
      </c>
    </row>
    <row r="751" spans="1:15">
      <c r="A751" t="s">
        <v>1110</v>
      </c>
      <c r="B751" t="s">
        <v>1034</v>
      </c>
      <c r="C751">
        <v>4.2</v>
      </c>
      <c r="D751">
        <v>8599</v>
      </c>
      <c r="E751" t="s">
        <v>80</v>
      </c>
      <c r="F751" t="s">
        <v>49</v>
      </c>
      <c r="G751" t="s">
        <v>17</v>
      </c>
      <c r="H751">
        <v>0</v>
      </c>
      <c r="I751" t="s">
        <v>18</v>
      </c>
      <c r="J751" t="s">
        <v>1037</v>
      </c>
      <c r="K751" s="1">
        <v>43292</v>
      </c>
      <c r="L751" t="s">
        <v>411</v>
      </c>
      <c r="M751" t="s">
        <v>60</v>
      </c>
      <c r="N751" t="str">
        <f t="shared" si="22"/>
        <v>1000000</v>
      </c>
      <c r="O751" t="str">
        <f t="shared" si="23"/>
        <v>0</v>
      </c>
    </row>
    <row r="752" spans="1:15">
      <c r="A752" t="s">
        <v>1111</v>
      </c>
      <c r="B752" t="s">
        <v>1034</v>
      </c>
      <c r="C752">
        <v>4.5</v>
      </c>
      <c r="D752">
        <v>41185</v>
      </c>
      <c r="E752" t="s">
        <v>35</v>
      </c>
      <c r="F752" t="s">
        <v>49</v>
      </c>
      <c r="G752" t="s">
        <v>17</v>
      </c>
      <c r="H752">
        <v>0</v>
      </c>
      <c r="I752" t="s">
        <v>18</v>
      </c>
      <c r="J752" t="s">
        <v>1037</v>
      </c>
      <c r="K752" s="1">
        <v>43315</v>
      </c>
      <c r="L752" t="s">
        <v>35</v>
      </c>
      <c r="M752" t="s">
        <v>35</v>
      </c>
      <c r="N752" t="str">
        <f t="shared" si="22"/>
        <v>1000000</v>
      </c>
      <c r="O752" t="str">
        <f t="shared" si="23"/>
        <v>0</v>
      </c>
    </row>
    <row r="753" spans="1:15">
      <c r="A753" t="s">
        <v>1112</v>
      </c>
      <c r="B753" t="s">
        <v>1034</v>
      </c>
      <c r="C753">
        <v>4.0999999999999996</v>
      </c>
      <c r="D753">
        <v>29980</v>
      </c>
      <c r="E753" t="s">
        <v>35</v>
      </c>
      <c r="F753" t="s">
        <v>49</v>
      </c>
      <c r="G753" t="s">
        <v>17</v>
      </c>
      <c r="H753">
        <v>0</v>
      </c>
      <c r="I753" t="s">
        <v>18</v>
      </c>
      <c r="J753" t="s">
        <v>1037</v>
      </c>
      <c r="K753" s="1">
        <v>42964</v>
      </c>
      <c r="L753" t="s">
        <v>35</v>
      </c>
      <c r="M753" t="s">
        <v>35</v>
      </c>
      <c r="N753" t="str">
        <f t="shared" si="22"/>
        <v>1000000</v>
      </c>
      <c r="O753" t="str">
        <f t="shared" si="23"/>
        <v>0</v>
      </c>
    </row>
    <row r="754" spans="1:15">
      <c r="A754" t="s">
        <v>1113</v>
      </c>
      <c r="B754" t="s">
        <v>1034</v>
      </c>
      <c r="C754">
        <v>4</v>
      </c>
      <c r="D754">
        <v>304</v>
      </c>
      <c r="E754" t="s">
        <v>1114</v>
      </c>
      <c r="F754" t="s">
        <v>16</v>
      </c>
      <c r="G754" t="s">
        <v>17</v>
      </c>
      <c r="H754">
        <v>0</v>
      </c>
      <c r="I754" t="s">
        <v>18</v>
      </c>
      <c r="J754" t="s">
        <v>1037</v>
      </c>
      <c r="K754" s="1">
        <v>42555</v>
      </c>
      <c r="L754" t="s">
        <v>1115</v>
      </c>
      <c r="M754" t="s">
        <v>64</v>
      </c>
      <c r="N754" t="str">
        <f t="shared" si="22"/>
        <v>10000</v>
      </c>
      <c r="O754" t="str">
        <f t="shared" si="23"/>
        <v>0</v>
      </c>
    </row>
    <row r="755" spans="1:15">
      <c r="A755" t="s">
        <v>1116</v>
      </c>
      <c r="B755" t="s">
        <v>1034</v>
      </c>
      <c r="C755">
        <v>4.0999999999999996</v>
      </c>
      <c r="D755">
        <v>358</v>
      </c>
      <c r="E755" t="s">
        <v>1117</v>
      </c>
      <c r="F755" t="s">
        <v>44</v>
      </c>
      <c r="G755" t="s">
        <v>17</v>
      </c>
      <c r="H755">
        <v>0</v>
      </c>
      <c r="I755" t="s">
        <v>18</v>
      </c>
      <c r="J755" t="s">
        <v>1037</v>
      </c>
      <c r="K755" s="1">
        <v>41872</v>
      </c>
      <c r="L755">
        <v>1.1000000000000001</v>
      </c>
      <c r="M755" t="s">
        <v>45</v>
      </c>
      <c r="N755" t="str">
        <f t="shared" si="22"/>
        <v>50000</v>
      </c>
      <c r="O755" t="str">
        <f t="shared" si="23"/>
        <v>0</v>
      </c>
    </row>
    <row r="756" spans="1:15">
      <c r="A756" t="s">
        <v>1118</v>
      </c>
      <c r="B756" t="s">
        <v>1034</v>
      </c>
      <c r="C756">
        <v>4.3</v>
      </c>
      <c r="D756">
        <v>11904</v>
      </c>
      <c r="E756" t="s">
        <v>1119</v>
      </c>
      <c r="F756" t="s">
        <v>49</v>
      </c>
      <c r="G756" t="s">
        <v>17</v>
      </c>
      <c r="H756">
        <v>0</v>
      </c>
      <c r="I756" t="s">
        <v>18</v>
      </c>
      <c r="J756" t="s">
        <v>1037</v>
      </c>
      <c r="K756" s="1">
        <v>42238</v>
      </c>
      <c r="L756">
        <v>2</v>
      </c>
      <c r="M756" t="s">
        <v>45</v>
      </c>
      <c r="N756" t="str">
        <f t="shared" si="22"/>
        <v>1000000</v>
      </c>
      <c r="O756" t="str">
        <f t="shared" si="23"/>
        <v>0</v>
      </c>
    </row>
    <row r="757" spans="1:15">
      <c r="A757" t="s">
        <v>1120</v>
      </c>
      <c r="B757" t="s">
        <v>1034</v>
      </c>
      <c r="C757">
        <v>4.3</v>
      </c>
      <c r="D757">
        <v>22251</v>
      </c>
      <c r="E757" t="s">
        <v>1119</v>
      </c>
      <c r="F757" t="s">
        <v>49</v>
      </c>
      <c r="G757" t="s">
        <v>17</v>
      </c>
      <c r="H757">
        <v>0</v>
      </c>
      <c r="I757" t="s">
        <v>18</v>
      </c>
      <c r="J757" t="s">
        <v>1037</v>
      </c>
      <c r="K757" s="1">
        <v>42183</v>
      </c>
      <c r="L757">
        <v>3</v>
      </c>
      <c r="M757" t="s">
        <v>45</v>
      </c>
      <c r="N757" t="str">
        <f t="shared" si="22"/>
        <v>1000000</v>
      </c>
      <c r="O757" t="str">
        <f t="shared" si="23"/>
        <v>0</v>
      </c>
    </row>
    <row r="758" spans="1:15">
      <c r="A758" t="s">
        <v>1121</v>
      </c>
      <c r="B758" t="s">
        <v>1034</v>
      </c>
      <c r="C758">
        <v>4.3</v>
      </c>
      <c r="D758">
        <v>22384</v>
      </c>
      <c r="E758" t="s">
        <v>80</v>
      </c>
      <c r="F758" t="s">
        <v>49</v>
      </c>
      <c r="G758" t="s">
        <v>17</v>
      </c>
      <c r="H758">
        <v>0</v>
      </c>
      <c r="I758" t="s">
        <v>18</v>
      </c>
      <c r="J758" t="s">
        <v>1037</v>
      </c>
      <c r="K758" s="1">
        <v>43312</v>
      </c>
      <c r="L758" t="s">
        <v>1122</v>
      </c>
      <c r="M758" t="s">
        <v>192</v>
      </c>
      <c r="N758" t="str">
        <f t="shared" si="22"/>
        <v>1000000</v>
      </c>
      <c r="O758" t="str">
        <f t="shared" si="23"/>
        <v>0</v>
      </c>
    </row>
    <row r="759" spans="1:15">
      <c r="A759" t="s">
        <v>1097</v>
      </c>
      <c r="B759" t="s">
        <v>1034</v>
      </c>
      <c r="C759">
        <v>4.5</v>
      </c>
      <c r="D759">
        <v>99020</v>
      </c>
      <c r="E759" t="s">
        <v>217</v>
      </c>
      <c r="F759" t="s">
        <v>49</v>
      </c>
      <c r="G759" t="s">
        <v>17</v>
      </c>
      <c r="H759">
        <v>0</v>
      </c>
      <c r="I759" t="s">
        <v>18</v>
      </c>
      <c r="J759" t="s">
        <v>1037</v>
      </c>
      <c r="K759" s="1">
        <v>43314</v>
      </c>
      <c r="L759" t="s">
        <v>1098</v>
      </c>
      <c r="M759" t="s">
        <v>192</v>
      </c>
      <c r="N759" t="str">
        <f t="shared" si="22"/>
        <v>1000000</v>
      </c>
      <c r="O759" t="str">
        <f t="shared" si="23"/>
        <v>0</v>
      </c>
    </row>
    <row r="760" spans="1:15">
      <c r="A760" t="s">
        <v>1123</v>
      </c>
      <c r="B760" t="s">
        <v>1034</v>
      </c>
      <c r="C760">
        <v>4.5999999999999996</v>
      </c>
      <c r="D760">
        <v>73404</v>
      </c>
      <c r="E760" t="s">
        <v>1124</v>
      </c>
      <c r="F760" t="s">
        <v>49</v>
      </c>
      <c r="G760" t="s">
        <v>17</v>
      </c>
      <c r="H760">
        <v>0</v>
      </c>
      <c r="I760" t="s">
        <v>18</v>
      </c>
      <c r="J760" t="s">
        <v>1037</v>
      </c>
      <c r="K760" s="1">
        <v>43094</v>
      </c>
      <c r="L760" t="s">
        <v>1125</v>
      </c>
      <c r="M760" t="s">
        <v>64</v>
      </c>
      <c r="N760" t="str">
        <f t="shared" si="22"/>
        <v>1000000</v>
      </c>
      <c r="O760" t="str">
        <f t="shared" si="23"/>
        <v>0</v>
      </c>
    </row>
    <row r="761" spans="1:15">
      <c r="A761" t="s">
        <v>1126</v>
      </c>
      <c r="B761" t="s">
        <v>1034</v>
      </c>
      <c r="C761">
        <v>4.0999999999999996</v>
      </c>
      <c r="D761">
        <v>12733</v>
      </c>
      <c r="E761" t="s">
        <v>35</v>
      </c>
      <c r="F761" t="s">
        <v>49</v>
      </c>
      <c r="G761" t="s">
        <v>17</v>
      </c>
      <c r="H761">
        <v>0</v>
      </c>
      <c r="I761" t="s">
        <v>18</v>
      </c>
      <c r="J761" t="s">
        <v>1037</v>
      </c>
      <c r="K761" s="1">
        <v>43240</v>
      </c>
      <c r="L761" t="s">
        <v>35</v>
      </c>
      <c r="M761" t="s">
        <v>35</v>
      </c>
      <c r="N761" t="str">
        <f t="shared" si="22"/>
        <v>1000000</v>
      </c>
      <c r="O761" t="str">
        <f t="shared" si="23"/>
        <v>0</v>
      </c>
    </row>
    <row r="762" spans="1:15">
      <c r="A762" t="s">
        <v>1127</v>
      </c>
      <c r="B762" t="s">
        <v>1034</v>
      </c>
      <c r="C762">
        <v>4.5999999999999996</v>
      </c>
      <c r="D762">
        <v>25183</v>
      </c>
      <c r="E762" t="s">
        <v>215</v>
      </c>
      <c r="F762" t="s">
        <v>49</v>
      </c>
      <c r="G762" t="s">
        <v>17</v>
      </c>
      <c r="H762">
        <v>0</v>
      </c>
      <c r="I762" t="s">
        <v>18</v>
      </c>
      <c r="J762" t="s">
        <v>1037</v>
      </c>
      <c r="K762" s="1">
        <v>43094</v>
      </c>
      <c r="L762" t="s">
        <v>1128</v>
      </c>
      <c r="M762" t="s">
        <v>64</v>
      </c>
      <c r="N762" t="str">
        <f t="shared" si="22"/>
        <v>1000000</v>
      </c>
      <c r="O762" t="str">
        <f t="shared" si="23"/>
        <v>0</v>
      </c>
    </row>
    <row r="763" spans="1:15">
      <c r="A763" t="s">
        <v>1129</v>
      </c>
      <c r="B763" t="s">
        <v>1034</v>
      </c>
      <c r="C763">
        <v>4.7</v>
      </c>
      <c r="D763">
        <v>52743</v>
      </c>
      <c r="E763" t="s">
        <v>215</v>
      </c>
      <c r="F763" t="s">
        <v>49</v>
      </c>
      <c r="G763" t="s">
        <v>17</v>
      </c>
      <c r="H763">
        <v>0</v>
      </c>
      <c r="I763" t="s">
        <v>18</v>
      </c>
      <c r="J763" t="s">
        <v>1037</v>
      </c>
      <c r="K763" s="1">
        <v>43094</v>
      </c>
      <c r="L763" t="s">
        <v>1130</v>
      </c>
      <c r="M763" t="s">
        <v>64</v>
      </c>
      <c r="N763" t="str">
        <f t="shared" si="22"/>
        <v>1000000</v>
      </c>
      <c r="O763" t="str">
        <f t="shared" si="23"/>
        <v>0</v>
      </c>
    </row>
    <row r="764" spans="1:15">
      <c r="A764" t="s">
        <v>1131</v>
      </c>
      <c r="B764" t="s">
        <v>1034</v>
      </c>
      <c r="C764">
        <v>4.7</v>
      </c>
      <c r="D764">
        <v>61749</v>
      </c>
      <c r="E764" t="s">
        <v>215</v>
      </c>
      <c r="F764" t="s">
        <v>49</v>
      </c>
      <c r="G764" t="s">
        <v>17</v>
      </c>
      <c r="H764">
        <v>0</v>
      </c>
      <c r="I764" t="s">
        <v>18</v>
      </c>
      <c r="J764" t="s">
        <v>1037</v>
      </c>
      <c r="K764" s="1">
        <v>43094</v>
      </c>
      <c r="L764" t="s">
        <v>1132</v>
      </c>
      <c r="M764" t="s">
        <v>64</v>
      </c>
      <c r="N764" t="str">
        <f t="shared" si="22"/>
        <v>1000000</v>
      </c>
      <c r="O764" t="str">
        <f t="shared" si="23"/>
        <v>0</v>
      </c>
    </row>
    <row r="765" spans="1:15">
      <c r="A765" t="s">
        <v>1133</v>
      </c>
      <c r="B765" t="s">
        <v>1034</v>
      </c>
      <c r="C765">
        <v>4.3</v>
      </c>
      <c r="D765">
        <v>55704</v>
      </c>
      <c r="E765" t="s">
        <v>128</v>
      </c>
      <c r="F765" t="s">
        <v>49</v>
      </c>
      <c r="G765" t="s">
        <v>17</v>
      </c>
      <c r="H765">
        <v>0</v>
      </c>
      <c r="I765" t="s">
        <v>18</v>
      </c>
      <c r="J765" t="s">
        <v>1037</v>
      </c>
      <c r="K765" s="1">
        <v>43316</v>
      </c>
      <c r="L765" t="s">
        <v>1134</v>
      </c>
      <c r="M765" t="s">
        <v>60</v>
      </c>
      <c r="N765" t="str">
        <f t="shared" si="22"/>
        <v>1000000</v>
      </c>
      <c r="O765" t="str">
        <f t="shared" si="23"/>
        <v>0</v>
      </c>
    </row>
    <row r="766" spans="1:15">
      <c r="A766" t="s">
        <v>1135</v>
      </c>
      <c r="B766" t="s">
        <v>1034</v>
      </c>
      <c r="C766">
        <v>4.7</v>
      </c>
      <c r="D766">
        <v>19277</v>
      </c>
      <c r="E766" t="s">
        <v>1124</v>
      </c>
      <c r="F766" t="s">
        <v>49</v>
      </c>
      <c r="G766" t="s">
        <v>17</v>
      </c>
      <c r="H766">
        <v>0</v>
      </c>
      <c r="I766" t="s">
        <v>18</v>
      </c>
      <c r="J766" t="s">
        <v>1037</v>
      </c>
      <c r="K766" s="1">
        <v>43094</v>
      </c>
      <c r="L766" t="s">
        <v>402</v>
      </c>
      <c r="M766" t="s">
        <v>64</v>
      </c>
      <c r="N766" t="str">
        <f t="shared" si="22"/>
        <v>1000000</v>
      </c>
      <c r="O766" t="str">
        <f t="shared" si="23"/>
        <v>0</v>
      </c>
    </row>
    <row r="767" spans="1:15">
      <c r="A767" t="s">
        <v>1136</v>
      </c>
      <c r="B767" t="s">
        <v>1034</v>
      </c>
      <c r="C767">
        <v>4.5999999999999996</v>
      </c>
      <c r="D767">
        <v>13612</v>
      </c>
      <c r="E767" t="s">
        <v>498</v>
      </c>
      <c r="F767" t="s">
        <v>39</v>
      </c>
      <c r="G767" t="s">
        <v>17</v>
      </c>
      <c r="H767">
        <v>0</v>
      </c>
      <c r="I767" t="s">
        <v>18</v>
      </c>
      <c r="J767" t="s">
        <v>1037</v>
      </c>
      <c r="K767" s="1">
        <v>43230</v>
      </c>
      <c r="L767" t="s">
        <v>1137</v>
      </c>
      <c r="M767" t="s">
        <v>41</v>
      </c>
      <c r="N767" t="str">
        <f t="shared" si="22"/>
        <v>100000</v>
      </c>
      <c r="O767" t="str">
        <f t="shared" si="23"/>
        <v>0</v>
      </c>
    </row>
    <row r="768" spans="1:15">
      <c r="A768" t="s">
        <v>1138</v>
      </c>
      <c r="B768" t="s">
        <v>1034</v>
      </c>
      <c r="C768">
        <v>4.5999999999999996</v>
      </c>
      <c r="D768">
        <v>37862</v>
      </c>
      <c r="E768" t="s">
        <v>215</v>
      </c>
      <c r="F768" t="s">
        <v>49</v>
      </c>
      <c r="G768" t="s">
        <v>17</v>
      </c>
      <c r="H768">
        <v>0</v>
      </c>
      <c r="I768" t="s">
        <v>18</v>
      </c>
      <c r="J768" t="s">
        <v>1037</v>
      </c>
      <c r="K768" s="1">
        <v>43258</v>
      </c>
      <c r="L768" t="s">
        <v>1139</v>
      </c>
      <c r="M768" t="s">
        <v>60</v>
      </c>
      <c r="N768" t="str">
        <f t="shared" si="22"/>
        <v>1000000</v>
      </c>
      <c r="O768" t="str">
        <f t="shared" si="23"/>
        <v>0</v>
      </c>
    </row>
    <row r="769" spans="1:15">
      <c r="A769" t="s">
        <v>1140</v>
      </c>
      <c r="B769" t="s">
        <v>1034</v>
      </c>
      <c r="C769">
        <v>4.5999999999999996</v>
      </c>
      <c r="D769">
        <v>18372</v>
      </c>
      <c r="E769" t="s">
        <v>1141</v>
      </c>
      <c r="F769" t="s">
        <v>39</v>
      </c>
      <c r="G769" t="s">
        <v>17</v>
      </c>
      <c r="H769">
        <v>0</v>
      </c>
      <c r="I769" t="s">
        <v>18</v>
      </c>
      <c r="J769" t="s">
        <v>1037</v>
      </c>
      <c r="K769" s="1">
        <v>43241</v>
      </c>
      <c r="L769" t="s">
        <v>1142</v>
      </c>
      <c r="M769" t="s">
        <v>41</v>
      </c>
      <c r="N769" t="str">
        <f t="shared" si="22"/>
        <v>100000</v>
      </c>
      <c r="O769" t="str">
        <f t="shared" si="23"/>
        <v>0</v>
      </c>
    </row>
    <row r="770" spans="1:15">
      <c r="A770" t="s">
        <v>1143</v>
      </c>
      <c r="B770" t="s">
        <v>1034</v>
      </c>
      <c r="C770">
        <v>4.3</v>
      </c>
      <c r="D770">
        <v>656</v>
      </c>
      <c r="E770" t="s">
        <v>1144</v>
      </c>
      <c r="F770" t="s">
        <v>16</v>
      </c>
      <c r="G770" t="s">
        <v>17</v>
      </c>
      <c r="H770">
        <v>0</v>
      </c>
      <c r="I770" t="s">
        <v>18</v>
      </c>
      <c r="J770" t="s">
        <v>1037</v>
      </c>
      <c r="K770" s="1">
        <v>41831</v>
      </c>
      <c r="L770">
        <v>1.1000000000000001</v>
      </c>
      <c r="M770" t="s">
        <v>164</v>
      </c>
      <c r="N770" t="str">
        <f t="shared" ref="N770:N833" si="24">SUBSTITUTE(SUBSTITUTE(F770,"+",""),",","")</f>
        <v>10000</v>
      </c>
      <c r="O770" t="str">
        <f t="shared" si="23"/>
        <v>0</v>
      </c>
    </row>
    <row r="771" spans="1:15">
      <c r="A771" t="s">
        <v>1145</v>
      </c>
      <c r="B771" t="s">
        <v>1034</v>
      </c>
      <c r="C771">
        <v>4.2</v>
      </c>
      <c r="D771">
        <v>240</v>
      </c>
      <c r="E771" t="s">
        <v>48</v>
      </c>
      <c r="F771" t="s">
        <v>16</v>
      </c>
      <c r="G771" t="s">
        <v>17</v>
      </c>
      <c r="H771">
        <v>0</v>
      </c>
      <c r="I771" t="s">
        <v>18</v>
      </c>
      <c r="J771" t="s">
        <v>1037</v>
      </c>
      <c r="K771" s="1">
        <v>42123</v>
      </c>
      <c r="L771" t="s">
        <v>1065</v>
      </c>
      <c r="M771" t="s">
        <v>123</v>
      </c>
      <c r="N771" t="str">
        <f t="shared" si="24"/>
        <v>10000</v>
      </c>
      <c r="O771" t="str">
        <f t="shared" ref="O771:O834" si="25">SUBSTITUTE(H771,"$","")</f>
        <v>0</v>
      </c>
    </row>
    <row r="772" spans="1:15">
      <c r="A772" t="s">
        <v>1146</v>
      </c>
      <c r="B772" t="s">
        <v>1034</v>
      </c>
      <c r="C772">
        <v>4</v>
      </c>
      <c r="D772">
        <v>275</v>
      </c>
      <c r="E772" t="s">
        <v>378</v>
      </c>
      <c r="F772" t="s">
        <v>44</v>
      </c>
      <c r="G772" t="s">
        <v>17</v>
      </c>
      <c r="H772">
        <v>0</v>
      </c>
      <c r="I772" t="s">
        <v>18</v>
      </c>
      <c r="J772" t="s">
        <v>1037</v>
      </c>
      <c r="K772" s="1">
        <v>41610</v>
      </c>
      <c r="L772">
        <v>2.9</v>
      </c>
      <c r="M772" t="s">
        <v>364</v>
      </c>
      <c r="N772" t="str">
        <f t="shared" si="24"/>
        <v>50000</v>
      </c>
      <c r="O772" t="str">
        <f t="shared" si="25"/>
        <v>0</v>
      </c>
    </row>
    <row r="773" spans="1:15">
      <c r="A773" t="s">
        <v>1147</v>
      </c>
      <c r="B773" t="s">
        <v>1034</v>
      </c>
      <c r="C773">
        <v>4.5</v>
      </c>
      <c r="D773">
        <v>13791</v>
      </c>
      <c r="E773" t="s">
        <v>35</v>
      </c>
      <c r="F773" t="s">
        <v>24</v>
      </c>
      <c r="G773" t="s">
        <v>17</v>
      </c>
      <c r="H773">
        <v>0</v>
      </c>
      <c r="I773" t="s">
        <v>18</v>
      </c>
      <c r="J773" t="s">
        <v>1037</v>
      </c>
      <c r="K773" s="1">
        <v>43257</v>
      </c>
      <c r="L773" t="s">
        <v>35</v>
      </c>
      <c r="M773" t="s">
        <v>35</v>
      </c>
      <c r="N773" t="str">
        <f t="shared" si="24"/>
        <v>500000</v>
      </c>
      <c r="O773" t="str">
        <f t="shared" si="25"/>
        <v>0</v>
      </c>
    </row>
    <row r="774" spans="1:15">
      <c r="A774" t="s">
        <v>1148</v>
      </c>
      <c r="B774" t="s">
        <v>1034</v>
      </c>
      <c r="C774">
        <v>4.2</v>
      </c>
      <c r="D774">
        <v>3692</v>
      </c>
      <c r="E774" t="s">
        <v>952</v>
      </c>
      <c r="F774" t="s">
        <v>39</v>
      </c>
      <c r="G774" t="s">
        <v>17</v>
      </c>
      <c r="H774">
        <v>0</v>
      </c>
      <c r="I774" t="s">
        <v>18</v>
      </c>
      <c r="J774" t="s">
        <v>1037</v>
      </c>
      <c r="K774" s="1">
        <v>42208</v>
      </c>
      <c r="L774" t="s">
        <v>1149</v>
      </c>
      <c r="M774" t="s">
        <v>123</v>
      </c>
      <c r="N774" t="str">
        <f t="shared" si="24"/>
        <v>100000</v>
      </c>
      <c r="O774" t="str">
        <f t="shared" si="25"/>
        <v>0</v>
      </c>
    </row>
    <row r="775" spans="1:15">
      <c r="A775" t="s">
        <v>1150</v>
      </c>
      <c r="B775" t="s">
        <v>1034</v>
      </c>
      <c r="C775">
        <v>4.0999999999999996</v>
      </c>
      <c r="D775">
        <v>2363</v>
      </c>
      <c r="E775" t="s">
        <v>624</v>
      </c>
      <c r="F775" t="s">
        <v>39</v>
      </c>
      <c r="G775" t="s">
        <v>17</v>
      </c>
      <c r="H775">
        <v>0</v>
      </c>
      <c r="I775" t="s">
        <v>18</v>
      </c>
      <c r="J775" t="s">
        <v>1037</v>
      </c>
      <c r="K775" s="1">
        <v>42691</v>
      </c>
      <c r="L775">
        <v>2.48</v>
      </c>
      <c r="M775" t="s">
        <v>64</v>
      </c>
      <c r="N775" t="str">
        <f t="shared" si="24"/>
        <v>100000</v>
      </c>
      <c r="O775" t="str">
        <f t="shared" si="25"/>
        <v>0</v>
      </c>
    </row>
    <row r="776" spans="1:15">
      <c r="A776" t="s">
        <v>1151</v>
      </c>
      <c r="B776" t="s">
        <v>1034</v>
      </c>
      <c r="C776">
        <v>4.4000000000000004</v>
      </c>
      <c r="D776">
        <v>1769</v>
      </c>
      <c r="E776" t="s">
        <v>35</v>
      </c>
      <c r="F776" t="s">
        <v>39</v>
      </c>
      <c r="G776" t="s">
        <v>17</v>
      </c>
      <c r="H776">
        <v>0</v>
      </c>
      <c r="I776" t="s">
        <v>18</v>
      </c>
      <c r="J776" t="s">
        <v>1037</v>
      </c>
      <c r="K776" s="1">
        <v>43292</v>
      </c>
      <c r="L776" t="s">
        <v>35</v>
      </c>
      <c r="M776" t="s">
        <v>35</v>
      </c>
      <c r="N776" t="str">
        <f t="shared" si="24"/>
        <v>100000</v>
      </c>
      <c r="O776" t="str">
        <f t="shared" si="25"/>
        <v>0</v>
      </c>
    </row>
    <row r="777" spans="1:15">
      <c r="A777" t="s">
        <v>1152</v>
      </c>
      <c r="B777" t="s">
        <v>1034</v>
      </c>
      <c r="C777">
        <v>4</v>
      </c>
      <c r="D777">
        <v>430</v>
      </c>
      <c r="E777" t="s">
        <v>1153</v>
      </c>
      <c r="F777" t="s">
        <v>16</v>
      </c>
      <c r="G777" t="s">
        <v>17</v>
      </c>
      <c r="H777">
        <v>0</v>
      </c>
      <c r="I777" t="s">
        <v>18</v>
      </c>
      <c r="J777" t="s">
        <v>1037</v>
      </c>
      <c r="K777" s="1">
        <v>41831</v>
      </c>
      <c r="L777">
        <v>1.2</v>
      </c>
      <c r="M777" t="s">
        <v>364</v>
      </c>
      <c r="N777" t="str">
        <f t="shared" si="24"/>
        <v>10000</v>
      </c>
      <c r="O777" t="str">
        <f t="shared" si="25"/>
        <v>0</v>
      </c>
    </row>
    <row r="778" spans="1:15">
      <c r="A778" t="s">
        <v>1154</v>
      </c>
      <c r="B778" t="s">
        <v>1034</v>
      </c>
      <c r="C778">
        <v>4.5</v>
      </c>
      <c r="D778">
        <v>756</v>
      </c>
      <c r="E778" t="s">
        <v>62</v>
      </c>
      <c r="F778" t="s">
        <v>39</v>
      </c>
      <c r="G778" t="s">
        <v>17</v>
      </c>
      <c r="H778">
        <v>0</v>
      </c>
      <c r="I778" t="s">
        <v>18</v>
      </c>
      <c r="J778" t="s">
        <v>1037</v>
      </c>
      <c r="K778" s="1">
        <v>43269</v>
      </c>
      <c r="L778" t="s">
        <v>765</v>
      </c>
      <c r="M778" t="s">
        <v>60</v>
      </c>
      <c r="N778" t="str">
        <f t="shared" si="24"/>
        <v>100000</v>
      </c>
      <c r="O778" t="str">
        <f t="shared" si="25"/>
        <v>0</v>
      </c>
    </row>
    <row r="779" spans="1:15">
      <c r="A779" t="s">
        <v>1155</v>
      </c>
      <c r="B779" t="s">
        <v>1034</v>
      </c>
      <c r="C779">
        <v>4.4000000000000004</v>
      </c>
      <c r="D779">
        <v>3963</v>
      </c>
      <c r="E779" t="s">
        <v>35</v>
      </c>
      <c r="F779" t="s">
        <v>39</v>
      </c>
      <c r="G779" t="s">
        <v>17</v>
      </c>
      <c r="H779">
        <v>0</v>
      </c>
      <c r="I779" t="s">
        <v>18</v>
      </c>
      <c r="J779" t="s">
        <v>1037</v>
      </c>
      <c r="K779" s="1">
        <v>43257</v>
      </c>
      <c r="L779" t="s">
        <v>35</v>
      </c>
      <c r="M779" t="s">
        <v>35</v>
      </c>
      <c r="N779" t="str">
        <f t="shared" si="24"/>
        <v>100000</v>
      </c>
      <c r="O779" t="str">
        <f t="shared" si="25"/>
        <v>0</v>
      </c>
    </row>
    <row r="780" spans="1:15">
      <c r="A780" t="s">
        <v>1156</v>
      </c>
      <c r="B780" t="s">
        <v>1034</v>
      </c>
      <c r="C780">
        <v>4</v>
      </c>
      <c r="D780">
        <v>316</v>
      </c>
      <c r="E780" t="s">
        <v>48</v>
      </c>
      <c r="F780" t="s">
        <v>44</v>
      </c>
      <c r="G780" t="s">
        <v>17</v>
      </c>
      <c r="H780">
        <v>0</v>
      </c>
      <c r="I780" t="s">
        <v>18</v>
      </c>
      <c r="J780" t="s">
        <v>1037</v>
      </c>
      <c r="K780" s="1">
        <v>42781</v>
      </c>
      <c r="L780">
        <v>1.4</v>
      </c>
      <c r="M780" t="s">
        <v>64</v>
      </c>
      <c r="N780" t="str">
        <f t="shared" si="24"/>
        <v>50000</v>
      </c>
      <c r="O780" t="str">
        <f t="shared" si="25"/>
        <v>0</v>
      </c>
    </row>
    <row r="781" spans="1:15">
      <c r="A781" t="s">
        <v>1157</v>
      </c>
      <c r="B781" t="s">
        <v>1034</v>
      </c>
      <c r="C781">
        <v>4.2</v>
      </c>
      <c r="D781">
        <v>642</v>
      </c>
      <c r="E781" t="s">
        <v>35</v>
      </c>
      <c r="F781" t="s">
        <v>44</v>
      </c>
      <c r="G781" t="s">
        <v>17</v>
      </c>
      <c r="H781">
        <v>0</v>
      </c>
      <c r="I781" t="s">
        <v>18</v>
      </c>
      <c r="J781" t="s">
        <v>1037</v>
      </c>
      <c r="K781" s="1">
        <v>43256</v>
      </c>
      <c r="L781" t="s">
        <v>35</v>
      </c>
      <c r="M781" t="s">
        <v>35</v>
      </c>
      <c r="N781" t="str">
        <f t="shared" si="24"/>
        <v>50000</v>
      </c>
      <c r="O781" t="str">
        <f t="shared" si="25"/>
        <v>0</v>
      </c>
    </row>
    <row r="782" spans="1:15">
      <c r="A782" t="s">
        <v>1158</v>
      </c>
      <c r="B782" t="s">
        <v>1034</v>
      </c>
      <c r="C782">
        <v>4.3</v>
      </c>
      <c r="D782">
        <v>1058</v>
      </c>
      <c r="E782" t="s">
        <v>35</v>
      </c>
      <c r="F782" t="s">
        <v>39</v>
      </c>
      <c r="G782" t="s">
        <v>17</v>
      </c>
      <c r="H782">
        <v>0</v>
      </c>
      <c r="I782" t="s">
        <v>18</v>
      </c>
      <c r="J782" t="s">
        <v>1037</v>
      </c>
      <c r="K782" s="1">
        <v>43269</v>
      </c>
      <c r="L782" t="s">
        <v>35</v>
      </c>
      <c r="M782" t="s">
        <v>35</v>
      </c>
      <c r="N782" t="str">
        <f t="shared" si="24"/>
        <v>100000</v>
      </c>
      <c r="O782" t="str">
        <f t="shared" si="25"/>
        <v>0</v>
      </c>
    </row>
    <row r="783" spans="1:15">
      <c r="A783" t="s">
        <v>1159</v>
      </c>
      <c r="B783" t="s">
        <v>1034</v>
      </c>
      <c r="C783">
        <v>4.2</v>
      </c>
      <c r="D783">
        <v>2277</v>
      </c>
      <c r="E783" t="s">
        <v>35</v>
      </c>
      <c r="F783" t="s">
        <v>39</v>
      </c>
      <c r="G783" t="s">
        <v>17</v>
      </c>
      <c r="H783">
        <v>0</v>
      </c>
      <c r="I783" t="s">
        <v>18</v>
      </c>
      <c r="J783" t="s">
        <v>1037</v>
      </c>
      <c r="K783" s="1">
        <v>43046</v>
      </c>
      <c r="L783" t="s">
        <v>35</v>
      </c>
      <c r="M783" t="s">
        <v>35</v>
      </c>
      <c r="N783" t="str">
        <f t="shared" si="24"/>
        <v>100000</v>
      </c>
      <c r="O783" t="str">
        <f t="shared" si="25"/>
        <v>0</v>
      </c>
    </row>
    <row r="784" spans="1:15">
      <c r="A784" t="s">
        <v>1040</v>
      </c>
      <c r="B784" t="s">
        <v>1034</v>
      </c>
      <c r="C784">
        <v>4.5999999999999996</v>
      </c>
      <c r="D784">
        <v>85375</v>
      </c>
      <c r="E784" t="s">
        <v>69</v>
      </c>
      <c r="F784" t="s">
        <v>29</v>
      </c>
      <c r="G784" t="s">
        <v>17</v>
      </c>
      <c r="H784">
        <v>0</v>
      </c>
      <c r="I784" t="s">
        <v>18</v>
      </c>
      <c r="J784" t="s">
        <v>1037</v>
      </c>
      <c r="K784" s="1">
        <v>43308</v>
      </c>
      <c r="L784" t="s">
        <v>1041</v>
      </c>
      <c r="M784" t="s">
        <v>60</v>
      </c>
      <c r="N784" t="str">
        <f t="shared" si="24"/>
        <v>5000000</v>
      </c>
      <c r="O784" t="str">
        <f t="shared" si="25"/>
        <v>0</v>
      </c>
    </row>
    <row r="785" spans="1:15">
      <c r="A785" t="s">
        <v>1036</v>
      </c>
      <c r="B785" t="s">
        <v>1034</v>
      </c>
      <c r="C785">
        <v>4.5999999999999996</v>
      </c>
      <c r="D785">
        <v>181893</v>
      </c>
      <c r="E785" t="s">
        <v>217</v>
      </c>
      <c r="F785" t="s">
        <v>67</v>
      </c>
      <c r="G785" t="s">
        <v>17</v>
      </c>
      <c r="H785">
        <v>0</v>
      </c>
      <c r="I785" t="s">
        <v>91</v>
      </c>
      <c r="J785" t="s">
        <v>1037</v>
      </c>
      <c r="K785" s="1">
        <v>43308</v>
      </c>
      <c r="L785" t="s">
        <v>1038</v>
      </c>
      <c r="M785" t="s">
        <v>60</v>
      </c>
      <c r="N785" t="str">
        <f t="shared" si="24"/>
        <v>10000000</v>
      </c>
      <c r="O785" t="str">
        <f t="shared" si="25"/>
        <v>0</v>
      </c>
    </row>
    <row r="786" spans="1:15">
      <c r="A786" t="s">
        <v>1033</v>
      </c>
      <c r="B786" t="s">
        <v>1034</v>
      </c>
      <c r="C786">
        <v>4.7</v>
      </c>
      <c r="D786">
        <v>6290507</v>
      </c>
      <c r="E786" t="s">
        <v>35</v>
      </c>
      <c r="F786" t="s">
        <v>314</v>
      </c>
      <c r="G786" t="s">
        <v>17</v>
      </c>
      <c r="H786">
        <v>0</v>
      </c>
      <c r="I786" t="s">
        <v>18</v>
      </c>
      <c r="J786" t="s">
        <v>1035</v>
      </c>
      <c r="K786" s="1">
        <v>43313</v>
      </c>
      <c r="L786" t="s">
        <v>35</v>
      </c>
      <c r="M786" t="s">
        <v>35</v>
      </c>
      <c r="N786" t="str">
        <f t="shared" si="24"/>
        <v>100000000</v>
      </c>
      <c r="O786" t="str">
        <f t="shared" si="25"/>
        <v>0</v>
      </c>
    </row>
    <row r="787" spans="1:15">
      <c r="A787" t="s">
        <v>1096</v>
      </c>
      <c r="B787" t="s">
        <v>1034</v>
      </c>
      <c r="C787">
        <v>4.5999999999999996</v>
      </c>
      <c r="D787">
        <v>211856</v>
      </c>
      <c r="E787" t="s">
        <v>35</v>
      </c>
      <c r="F787" t="s">
        <v>67</v>
      </c>
      <c r="G787" t="s">
        <v>17</v>
      </c>
      <c r="H787">
        <v>0</v>
      </c>
      <c r="I787" t="s">
        <v>18</v>
      </c>
      <c r="J787" t="s">
        <v>1037</v>
      </c>
      <c r="K787" s="1">
        <v>43313</v>
      </c>
      <c r="L787" t="s">
        <v>35</v>
      </c>
      <c r="M787" t="s">
        <v>35</v>
      </c>
      <c r="N787" t="str">
        <f t="shared" si="24"/>
        <v>10000000</v>
      </c>
      <c r="O787" t="str">
        <f t="shared" si="25"/>
        <v>0</v>
      </c>
    </row>
    <row r="788" spans="1:15">
      <c r="A788" t="s">
        <v>1099</v>
      </c>
      <c r="B788" t="s">
        <v>1034</v>
      </c>
      <c r="C788">
        <v>4.4000000000000004</v>
      </c>
      <c r="D788">
        <v>90481</v>
      </c>
      <c r="E788" t="s">
        <v>35</v>
      </c>
      <c r="F788" t="s">
        <v>29</v>
      </c>
      <c r="G788" t="s">
        <v>17</v>
      </c>
      <c r="H788">
        <v>0</v>
      </c>
      <c r="I788" t="s">
        <v>18</v>
      </c>
      <c r="J788" t="s">
        <v>1037</v>
      </c>
      <c r="K788" s="1">
        <v>43308</v>
      </c>
      <c r="L788" t="s">
        <v>35</v>
      </c>
      <c r="M788" t="s">
        <v>35</v>
      </c>
      <c r="N788" t="str">
        <f t="shared" si="24"/>
        <v>5000000</v>
      </c>
      <c r="O788" t="str">
        <f t="shared" si="25"/>
        <v>0</v>
      </c>
    </row>
    <row r="789" spans="1:15">
      <c r="A789" t="s">
        <v>1097</v>
      </c>
      <c r="B789" t="s">
        <v>1034</v>
      </c>
      <c r="C789">
        <v>4.5</v>
      </c>
      <c r="D789">
        <v>99020</v>
      </c>
      <c r="E789" t="s">
        <v>217</v>
      </c>
      <c r="F789" t="s">
        <v>49</v>
      </c>
      <c r="G789" t="s">
        <v>17</v>
      </c>
      <c r="H789">
        <v>0</v>
      </c>
      <c r="I789" t="s">
        <v>18</v>
      </c>
      <c r="J789" t="s">
        <v>1037</v>
      </c>
      <c r="K789" s="1">
        <v>43314</v>
      </c>
      <c r="L789" t="s">
        <v>1098</v>
      </c>
      <c r="M789" t="s">
        <v>192</v>
      </c>
      <c r="N789" t="str">
        <f t="shared" si="24"/>
        <v>1000000</v>
      </c>
      <c r="O789" t="str">
        <f t="shared" si="25"/>
        <v>0</v>
      </c>
    </row>
    <row r="790" spans="1:15">
      <c r="A790" t="s">
        <v>1121</v>
      </c>
      <c r="B790" t="s">
        <v>1034</v>
      </c>
      <c r="C790">
        <v>4.3</v>
      </c>
      <c r="D790">
        <v>22384</v>
      </c>
      <c r="E790" t="s">
        <v>80</v>
      </c>
      <c r="F790" t="s">
        <v>49</v>
      </c>
      <c r="G790" t="s">
        <v>17</v>
      </c>
      <c r="H790">
        <v>0</v>
      </c>
      <c r="I790" t="s">
        <v>18</v>
      </c>
      <c r="J790" t="s">
        <v>1037</v>
      </c>
      <c r="K790" s="1">
        <v>43312</v>
      </c>
      <c r="L790" t="s">
        <v>1122</v>
      </c>
      <c r="M790" t="s">
        <v>192</v>
      </c>
      <c r="N790" t="str">
        <f t="shared" si="24"/>
        <v>1000000</v>
      </c>
      <c r="O790" t="str">
        <f t="shared" si="25"/>
        <v>0</v>
      </c>
    </row>
    <row r="791" spans="1:15">
      <c r="A791" t="s">
        <v>1100</v>
      </c>
      <c r="B791" t="s">
        <v>1034</v>
      </c>
      <c r="C791">
        <v>4.5999999999999996</v>
      </c>
      <c r="D791">
        <v>32380</v>
      </c>
      <c r="E791" t="s">
        <v>131</v>
      </c>
      <c r="F791" t="s">
        <v>49</v>
      </c>
      <c r="G791" t="s">
        <v>17</v>
      </c>
      <c r="H791">
        <v>0</v>
      </c>
      <c r="I791" t="s">
        <v>91</v>
      </c>
      <c r="J791" t="s">
        <v>1037</v>
      </c>
      <c r="K791" s="1">
        <v>43296</v>
      </c>
      <c r="L791" t="s">
        <v>1101</v>
      </c>
      <c r="M791" t="s">
        <v>60</v>
      </c>
      <c r="N791" t="str">
        <f t="shared" si="24"/>
        <v>1000000</v>
      </c>
      <c r="O791" t="str">
        <f t="shared" si="25"/>
        <v>0</v>
      </c>
    </row>
    <row r="792" spans="1:15">
      <c r="A792" t="s">
        <v>1160</v>
      </c>
      <c r="B792" t="s">
        <v>1034</v>
      </c>
      <c r="C792">
        <v>4.5</v>
      </c>
      <c r="D792">
        <v>172505</v>
      </c>
      <c r="E792" t="s">
        <v>1161</v>
      </c>
      <c r="F792" t="s">
        <v>29</v>
      </c>
      <c r="G792" t="s">
        <v>17</v>
      </c>
      <c r="H792">
        <v>0</v>
      </c>
      <c r="I792" t="s">
        <v>18</v>
      </c>
      <c r="J792" t="s">
        <v>1035</v>
      </c>
      <c r="K792" s="1">
        <v>43278</v>
      </c>
      <c r="L792" t="s">
        <v>1162</v>
      </c>
      <c r="M792" t="s">
        <v>192</v>
      </c>
      <c r="N792" t="str">
        <f t="shared" si="24"/>
        <v>5000000</v>
      </c>
      <c r="O792" t="str">
        <f t="shared" si="25"/>
        <v>0</v>
      </c>
    </row>
    <row r="793" spans="1:15">
      <c r="A793" t="s">
        <v>1163</v>
      </c>
      <c r="B793" t="s">
        <v>1034</v>
      </c>
      <c r="C793">
        <v>4.2</v>
      </c>
      <c r="D793">
        <v>69493</v>
      </c>
      <c r="E793" t="s">
        <v>35</v>
      </c>
      <c r="F793" t="s">
        <v>67</v>
      </c>
      <c r="G793" t="s">
        <v>17</v>
      </c>
      <c r="H793">
        <v>0</v>
      </c>
      <c r="I793" t="s">
        <v>18</v>
      </c>
      <c r="J793" t="s">
        <v>1037</v>
      </c>
      <c r="K793" s="1">
        <v>43300</v>
      </c>
      <c r="L793" t="s">
        <v>35</v>
      </c>
      <c r="M793" t="s">
        <v>35</v>
      </c>
      <c r="N793" t="str">
        <f t="shared" si="24"/>
        <v>10000000</v>
      </c>
      <c r="O793" t="str">
        <f t="shared" si="25"/>
        <v>0</v>
      </c>
    </row>
    <row r="794" spans="1:15">
      <c r="A794" t="s">
        <v>1110</v>
      </c>
      <c r="B794" t="s">
        <v>1034</v>
      </c>
      <c r="C794">
        <v>4.2</v>
      </c>
      <c r="D794">
        <v>8599</v>
      </c>
      <c r="E794" t="s">
        <v>80</v>
      </c>
      <c r="F794" t="s">
        <v>49</v>
      </c>
      <c r="G794" t="s">
        <v>17</v>
      </c>
      <c r="H794">
        <v>0</v>
      </c>
      <c r="I794" t="s">
        <v>18</v>
      </c>
      <c r="J794" t="s">
        <v>1037</v>
      </c>
      <c r="K794" s="1">
        <v>43292</v>
      </c>
      <c r="L794" t="s">
        <v>411</v>
      </c>
      <c r="M794" t="s">
        <v>60</v>
      </c>
      <c r="N794" t="str">
        <f t="shared" si="24"/>
        <v>1000000</v>
      </c>
      <c r="O794" t="str">
        <f t="shared" si="25"/>
        <v>0</v>
      </c>
    </row>
    <row r="795" spans="1:15">
      <c r="A795" t="s">
        <v>1095</v>
      </c>
      <c r="B795" t="s">
        <v>1034</v>
      </c>
      <c r="C795">
        <v>4.7</v>
      </c>
      <c r="D795">
        <v>1107884</v>
      </c>
      <c r="E795" t="s">
        <v>35</v>
      </c>
      <c r="F795" t="s">
        <v>67</v>
      </c>
      <c r="G795" t="s">
        <v>17</v>
      </c>
      <c r="H795">
        <v>0</v>
      </c>
      <c r="I795" t="s">
        <v>18</v>
      </c>
      <c r="J795" t="s">
        <v>1037</v>
      </c>
      <c r="K795" s="1">
        <v>43314</v>
      </c>
      <c r="L795" t="s">
        <v>35</v>
      </c>
      <c r="M795" t="s">
        <v>35</v>
      </c>
      <c r="N795" t="str">
        <f t="shared" si="24"/>
        <v>10000000</v>
      </c>
      <c r="O795" t="str">
        <f t="shared" si="25"/>
        <v>0</v>
      </c>
    </row>
    <row r="796" spans="1:15">
      <c r="A796" t="s">
        <v>1111</v>
      </c>
      <c r="B796" t="s">
        <v>1034</v>
      </c>
      <c r="C796">
        <v>4.5</v>
      </c>
      <c r="D796">
        <v>41185</v>
      </c>
      <c r="E796" t="s">
        <v>35</v>
      </c>
      <c r="F796" t="s">
        <v>49</v>
      </c>
      <c r="G796" t="s">
        <v>17</v>
      </c>
      <c r="H796">
        <v>0</v>
      </c>
      <c r="I796" t="s">
        <v>18</v>
      </c>
      <c r="J796" t="s">
        <v>1037</v>
      </c>
      <c r="K796" s="1">
        <v>43315</v>
      </c>
      <c r="L796" t="s">
        <v>35</v>
      </c>
      <c r="M796" t="s">
        <v>35</v>
      </c>
      <c r="N796" t="str">
        <f t="shared" si="24"/>
        <v>1000000</v>
      </c>
      <c r="O796" t="str">
        <f t="shared" si="25"/>
        <v>0</v>
      </c>
    </row>
    <row r="797" spans="1:15">
      <c r="A797" t="s">
        <v>1164</v>
      </c>
      <c r="B797" t="s">
        <v>1034</v>
      </c>
      <c r="C797">
        <v>4.5999999999999996</v>
      </c>
      <c r="D797">
        <v>7973</v>
      </c>
      <c r="E797" t="s">
        <v>217</v>
      </c>
      <c r="F797" t="s">
        <v>49</v>
      </c>
      <c r="G797" t="s">
        <v>17</v>
      </c>
      <c r="H797">
        <v>0</v>
      </c>
      <c r="I797" t="s">
        <v>18</v>
      </c>
      <c r="J797" t="s">
        <v>1037</v>
      </c>
      <c r="K797" s="1">
        <v>43308</v>
      </c>
      <c r="L797" t="s">
        <v>1165</v>
      </c>
      <c r="M797" t="s">
        <v>41</v>
      </c>
      <c r="N797" t="str">
        <f t="shared" si="24"/>
        <v>1000000</v>
      </c>
      <c r="O797" t="str">
        <f t="shared" si="25"/>
        <v>0</v>
      </c>
    </row>
    <row r="798" spans="1:15">
      <c r="A798" t="s">
        <v>1066</v>
      </c>
      <c r="B798" t="s">
        <v>1034</v>
      </c>
      <c r="C798">
        <v>4.3</v>
      </c>
      <c r="D798">
        <v>266935</v>
      </c>
      <c r="E798" t="s">
        <v>69</v>
      </c>
      <c r="F798" t="s">
        <v>67</v>
      </c>
      <c r="G798" t="s">
        <v>17</v>
      </c>
      <c r="H798">
        <v>0</v>
      </c>
      <c r="I798" t="s">
        <v>18</v>
      </c>
      <c r="J798" t="s">
        <v>1037</v>
      </c>
      <c r="K798" s="1">
        <v>43311</v>
      </c>
      <c r="L798" t="s">
        <v>1067</v>
      </c>
      <c r="M798" t="s">
        <v>41</v>
      </c>
      <c r="N798" t="str">
        <f t="shared" si="24"/>
        <v>10000000</v>
      </c>
      <c r="O798" t="str">
        <f t="shared" si="25"/>
        <v>0</v>
      </c>
    </row>
    <row r="799" spans="1:15">
      <c r="A799" t="s">
        <v>1166</v>
      </c>
      <c r="B799" t="s">
        <v>1034</v>
      </c>
      <c r="C799">
        <v>4.2</v>
      </c>
      <c r="D799">
        <v>5695</v>
      </c>
      <c r="E799" t="s">
        <v>35</v>
      </c>
      <c r="F799" t="s">
        <v>49</v>
      </c>
      <c r="G799" t="s">
        <v>17</v>
      </c>
      <c r="H799">
        <v>0</v>
      </c>
      <c r="I799" t="s">
        <v>18</v>
      </c>
      <c r="J799" t="s">
        <v>1037</v>
      </c>
      <c r="K799" s="1">
        <v>43006</v>
      </c>
      <c r="L799" t="s">
        <v>35</v>
      </c>
      <c r="M799" t="s">
        <v>35</v>
      </c>
      <c r="N799" t="str">
        <f t="shared" si="24"/>
        <v>1000000</v>
      </c>
      <c r="O799" t="str">
        <f t="shared" si="25"/>
        <v>0</v>
      </c>
    </row>
    <row r="800" spans="1:15">
      <c r="A800" t="s">
        <v>1167</v>
      </c>
      <c r="B800" t="s">
        <v>1034</v>
      </c>
      <c r="C800">
        <v>4.7</v>
      </c>
      <c r="D800">
        <v>142632</v>
      </c>
      <c r="E800" t="s">
        <v>971</v>
      </c>
      <c r="F800" t="s">
        <v>29</v>
      </c>
      <c r="G800" t="s">
        <v>17</v>
      </c>
      <c r="H800">
        <v>0</v>
      </c>
      <c r="I800" t="s">
        <v>18</v>
      </c>
      <c r="J800" t="s">
        <v>1037</v>
      </c>
      <c r="K800" s="1">
        <v>43293</v>
      </c>
      <c r="L800">
        <v>2.8</v>
      </c>
      <c r="M800" t="s">
        <v>60</v>
      </c>
      <c r="N800" t="str">
        <f t="shared" si="24"/>
        <v>5000000</v>
      </c>
      <c r="O800" t="str">
        <f t="shared" si="25"/>
        <v>0</v>
      </c>
    </row>
    <row r="801" spans="1:15">
      <c r="A801" t="s">
        <v>1033</v>
      </c>
      <c r="B801" t="s">
        <v>1034</v>
      </c>
      <c r="C801">
        <v>4.7</v>
      </c>
      <c r="D801">
        <v>6290507</v>
      </c>
      <c r="E801" t="s">
        <v>35</v>
      </c>
      <c r="F801" t="s">
        <v>314</v>
      </c>
      <c r="G801" t="s">
        <v>17</v>
      </c>
      <c r="H801">
        <v>0</v>
      </c>
      <c r="I801" t="s">
        <v>18</v>
      </c>
      <c r="J801" t="s">
        <v>1035</v>
      </c>
      <c r="K801" s="1">
        <v>43313</v>
      </c>
      <c r="L801" t="s">
        <v>35</v>
      </c>
      <c r="M801" t="s">
        <v>35</v>
      </c>
      <c r="N801" t="str">
        <f t="shared" si="24"/>
        <v>100000000</v>
      </c>
      <c r="O801" t="str">
        <f t="shared" si="25"/>
        <v>0</v>
      </c>
    </row>
    <row r="802" spans="1:15">
      <c r="A802" t="s">
        <v>1168</v>
      </c>
      <c r="B802" t="s">
        <v>1034</v>
      </c>
      <c r="C802">
        <v>4.4000000000000004</v>
      </c>
      <c r="D802">
        <v>55256</v>
      </c>
      <c r="E802" t="s">
        <v>23</v>
      </c>
      <c r="F802" t="s">
        <v>29</v>
      </c>
      <c r="G802" t="s">
        <v>17</v>
      </c>
      <c r="H802">
        <v>0</v>
      </c>
      <c r="I802" t="s">
        <v>18</v>
      </c>
      <c r="J802" t="s">
        <v>1037</v>
      </c>
      <c r="K802" s="1">
        <v>43270</v>
      </c>
      <c r="L802" t="s">
        <v>1169</v>
      </c>
      <c r="M802" t="s">
        <v>64</v>
      </c>
      <c r="N802" t="str">
        <f t="shared" si="24"/>
        <v>5000000</v>
      </c>
      <c r="O802" t="str">
        <f t="shared" si="25"/>
        <v>0</v>
      </c>
    </row>
    <row r="803" spans="1:15">
      <c r="A803" t="s">
        <v>1160</v>
      </c>
      <c r="B803" t="s">
        <v>1034</v>
      </c>
      <c r="C803">
        <v>4.5</v>
      </c>
      <c r="D803">
        <v>172508</v>
      </c>
      <c r="E803" t="s">
        <v>1161</v>
      </c>
      <c r="F803" t="s">
        <v>29</v>
      </c>
      <c r="G803" t="s">
        <v>17</v>
      </c>
      <c r="H803">
        <v>0</v>
      </c>
      <c r="I803" t="s">
        <v>18</v>
      </c>
      <c r="J803" t="s">
        <v>1035</v>
      </c>
      <c r="K803" s="1">
        <v>43278</v>
      </c>
      <c r="L803" t="s">
        <v>1162</v>
      </c>
      <c r="M803" t="s">
        <v>192</v>
      </c>
      <c r="N803" t="str">
        <f t="shared" si="24"/>
        <v>5000000</v>
      </c>
      <c r="O803" t="str">
        <f t="shared" si="25"/>
        <v>0</v>
      </c>
    </row>
    <row r="804" spans="1:15">
      <c r="A804" t="s">
        <v>1170</v>
      </c>
      <c r="B804" t="s">
        <v>1034</v>
      </c>
      <c r="C804">
        <v>4.4000000000000004</v>
      </c>
      <c r="D804">
        <v>54798</v>
      </c>
      <c r="E804" t="s">
        <v>114</v>
      </c>
      <c r="F804" t="s">
        <v>49</v>
      </c>
      <c r="G804" t="s">
        <v>17</v>
      </c>
      <c r="H804">
        <v>0</v>
      </c>
      <c r="I804" t="s">
        <v>18</v>
      </c>
      <c r="J804" t="s">
        <v>1037</v>
      </c>
      <c r="K804" s="1">
        <v>43311</v>
      </c>
      <c r="L804" t="s">
        <v>1067</v>
      </c>
      <c r="M804" t="s">
        <v>41</v>
      </c>
      <c r="N804" t="str">
        <f t="shared" si="24"/>
        <v>1000000</v>
      </c>
      <c r="O804" t="str">
        <f t="shared" si="25"/>
        <v>0</v>
      </c>
    </row>
    <row r="805" spans="1:15">
      <c r="A805" t="s">
        <v>1171</v>
      </c>
      <c r="B805" t="s">
        <v>1034</v>
      </c>
      <c r="C805">
        <v>4</v>
      </c>
      <c r="D805">
        <v>4815</v>
      </c>
      <c r="E805" t="s">
        <v>15</v>
      </c>
      <c r="F805" t="s">
        <v>24</v>
      </c>
      <c r="G805" t="s">
        <v>17</v>
      </c>
      <c r="H805">
        <v>0</v>
      </c>
      <c r="I805" t="s">
        <v>18</v>
      </c>
      <c r="J805" t="s">
        <v>1037</v>
      </c>
      <c r="K805" s="1">
        <v>43298</v>
      </c>
      <c r="L805" t="s">
        <v>1172</v>
      </c>
      <c r="M805" t="s">
        <v>36</v>
      </c>
      <c r="N805" t="str">
        <f t="shared" si="24"/>
        <v>500000</v>
      </c>
      <c r="O805" t="str">
        <f t="shared" si="25"/>
        <v>0</v>
      </c>
    </row>
    <row r="806" spans="1:15">
      <c r="A806" t="s">
        <v>1173</v>
      </c>
      <c r="B806" t="s">
        <v>1034</v>
      </c>
      <c r="C806">
        <v>4.5999999999999996</v>
      </c>
      <c r="D806">
        <v>75112</v>
      </c>
      <c r="E806" t="s">
        <v>452</v>
      </c>
      <c r="F806" t="s">
        <v>49</v>
      </c>
      <c r="G806" t="s">
        <v>17</v>
      </c>
      <c r="H806">
        <v>0</v>
      </c>
      <c r="I806" t="s">
        <v>18</v>
      </c>
      <c r="J806" t="s">
        <v>1037</v>
      </c>
      <c r="K806" s="1">
        <v>43050</v>
      </c>
      <c r="L806">
        <v>2.09</v>
      </c>
      <c r="M806" t="s">
        <v>60</v>
      </c>
      <c r="N806" t="str">
        <f t="shared" si="24"/>
        <v>1000000</v>
      </c>
      <c r="O806" t="str">
        <f t="shared" si="25"/>
        <v>0</v>
      </c>
    </row>
    <row r="807" spans="1:15">
      <c r="A807" t="s">
        <v>1174</v>
      </c>
      <c r="B807" t="s">
        <v>1034</v>
      </c>
      <c r="C807">
        <v>4.4000000000000004</v>
      </c>
      <c r="D807">
        <v>33646</v>
      </c>
      <c r="E807" t="s">
        <v>94</v>
      </c>
      <c r="F807" t="s">
        <v>49</v>
      </c>
      <c r="G807" t="s">
        <v>17</v>
      </c>
      <c r="H807">
        <v>0</v>
      </c>
      <c r="I807" t="s">
        <v>18</v>
      </c>
      <c r="J807" t="s">
        <v>1037</v>
      </c>
      <c r="K807" s="1">
        <v>43296</v>
      </c>
      <c r="L807" t="s">
        <v>1175</v>
      </c>
      <c r="M807" t="s">
        <v>64</v>
      </c>
      <c r="N807" t="str">
        <f t="shared" si="24"/>
        <v>1000000</v>
      </c>
      <c r="O807" t="str">
        <f t="shared" si="25"/>
        <v>0</v>
      </c>
    </row>
    <row r="808" spans="1:15">
      <c r="A808" t="s">
        <v>1095</v>
      </c>
      <c r="B808" t="s">
        <v>1034</v>
      </c>
      <c r="C808">
        <v>4.7</v>
      </c>
      <c r="D808">
        <v>1107903</v>
      </c>
      <c r="E808" t="s">
        <v>35</v>
      </c>
      <c r="F808" t="s">
        <v>67</v>
      </c>
      <c r="G808" t="s">
        <v>17</v>
      </c>
      <c r="H808">
        <v>0</v>
      </c>
      <c r="I808" t="s">
        <v>18</v>
      </c>
      <c r="J808" t="s">
        <v>1037</v>
      </c>
      <c r="K808" s="1">
        <v>43314</v>
      </c>
      <c r="L808" t="s">
        <v>35</v>
      </c>
      <c r="M808" t="s">
        <v>35</v>
      </c>
      <c r="N808" t="str">
        <f t="shared" si="24"/>
        <v>10000000</v>
      </c>
      <c r="O808" t="str">
        <f t="shared" si="25"/>
        <v>0</v>
      </c>
    </row>
    <row r="809" spans="1:15">
      <c r="A809" t="s">
        <v>1042</v>
      </c>
      <c r="B809" t="s">
        <v>1034</v>
      </c>
      <c r="C809">
        <v>4.7</v>
      </c>
      <c r="D809">
        <v>314300</v>
      </c>
      <c r="E809" t="s">
        <v>571</v>
      </c>
      <c r="F809" t="s">
        <v>67</v>
      </c>
      <c r="G809" t="s">
        <v>17</v>
      </c>
      <c r="H809">
        <v>0</v>
      </c>
      <c r="I809" t="s">
        <v>18</v>
      </c>
      <c r="J809" t="s">
        <v>1037</v>
      </c>
      <c r="K809" s="1">
        <v>43222</v>
      </c>
      <c r="L809" t="s">
        <v>1043</v>
      </c>
      <c r="M809" t="s">
        <v>64</v>
      </c>
      <c r="N809" t="str">
        <f t="shared" si="24"/>
        <v>10000000</v>
      </c>
      <c r="O809" t="str">
        <f t="shared" si="25"/>
        <v>0</v>
      </c>
    </row>
    <row r="810" spans="1:15">
      <c r="A810" t="s">
        <v>1176</v>
      </c>
      <c r="B810" t="s">
        <v>1034</v>
      </c>
      <c r="C810">
        <v>4.3</v>
      </c>
      <c r="D810">
        <v>206527</v>
      </c>
      <c r="E810" t="s">
        <v>69</v>
      </c>
      <c r="F810" t="s">
        <v>67</v>
      </c>
      <c r="G810" t="s">
        <v>17</v>
      </c>
      <c r="H810">
        <v>0</v>
      </c>
      <c r="I810" t="s">
        <v>91</v>
      </c>
      <c r="J810" t="s">
        <v>1037</v>
      </c>
      <c r="K810" s="1">
        <v>43313</v>
      </c>
      <c r="L810" t="s">
        <v>1177</v>
      </c>
      <c r="M810" t="s">
        <v>192</v>
      </c>
      <c r="N810" t="str">
        <f t="shared" si="24"/>
        <v>10000000</v>
      </c>
      <c r="O810" t="str">
        <f t="shared" si="25"/>
        <v>0</v>
      </c>
    </row>
    <row r="811" spans="1:15">
      <c r="A811" t="s">
        <v>1178</v>
      </c>
      <c r="B811" t="s">
        <v>1034</v>
      </c>
      <c r="C811">
        <v>4.0999999999999996</v>
      </c>
      <c r="D811">
        <v>9348</v>
      </c>
      <c r="E811" t="s">
        <v>35</v>
      </c>
      <c r="F811" t="s">
        <v>49</v>
      </c>
      <c r="G811" t="s">
        <v>17</v>
      </c>
      <c r="H811">
        <v>0</v>
      </c>
      <c r="I811" t="s">
        <v>18</v>
      </c>
      <c r="J811" t="s">
        <v>1037</v>
      </c>
      <c r="K811" s="1">
        <v>42522</v>
      </c>
      <c r="L811" t="s">
        <v>35</v>
      </c>
      <c r="M811" t="s">
        <v>35</v>
      </c>
      <c r="N811" t="str">
        <f t="shared" si="24"/>
        <v>1000000</v>
      </c>
      <c r="O811" t="str">
        <f t="shared" si="25"/>
        <v>0</v>
      </c>
    </row>
    <row r="812" spans="1:15">
      <c r="A812" t="s">
        <v>1179</v>
      </c>
      <c r="B812" t="s">
        <v>1034</v>
      </c>
      <c r="C812">
        <v>4.2</v>
      </c>
      <c r="D812">
        <v>3816</v>
      </c>
      <c r="E812" t="s">
        <v>276</v>
      </c>
      <c r="F812" t="s">
        <v>24</v>
      </c>
      <c r="G812" t="s">
        <v>17</v>
      </c>
      <c r="H812">
        <v>0</v>
      </c>
      <c r="I812" t="s">
        <v>18</v>
      </c>
      <c r="J812" t="s">
        <v>1037</v>
      </c>
      <c r="K812" s="1">
        <v>42494</v>
      </c>
      <c r="L812" t="s">
        <v>1180</v>
      </c>
      <c r="M812" t="s">
        <v>45</v>
      </c>
      <c r="N812" t="str">
        <f t="shared" si="24"/>
        <v>500000</v>
      </c>
      <c r="O812" t="str">
        <f t="shared" si="25"/>
        <v>0</v>
      </c>
    </row>
    <row r="813" spans="1:15">
      <c r="A813" t="s">
        <v>1181</v>
      </c>
      <c r="B813" t="s">
        <v>1034</v>
      </c>
      <c r="C813">
        <v>4.3</v>
      </c>
      <c r="D813">
        <v>47847</v>
      </c>
      <c r="E813" t="s">
        <v>69</v>
      </c>
      <c r="F813" t="s">
        <v>49</v>
      </c>
      <c r="G813" t="s">
        <v>17</v>
      </c>
      <c r="H813">
        <v>0</v>
      </c>
      <c r="I813" t="s">
        <v>18</v>
      </c>
      <c r="J813" t="s">
        <v>1037</v>
      </c>
      <c r="K813" s="1">
        <v>42899</v>
      </c>
      <c r="L813" t="s">
        <v>793</v>
      </c>
      <c r="M813" t="s">
        <v>21</v>
      </c>
      <c r="N813" t="str">
        <f t="shared" si="24"/>
        <v>1000000</v>
      </c>
      <c r="O813" t="str">
        <f t="shared" si="25"/>
        <v>0</v>
      </c>
    </row>
    <row r="814" spans="1:15">
      <c r="A814" t="s">
        <v>1182</v>
      </c>
      <c r="B814" t="s">
        <v>1034</v>
      </c>
      <c r="C814">
        <v>4.3</v>
      </c>
      <c r="D814">
        <v>16195</v>
      </c>
      <c r="E814" t="s">
        <v>112</v>
      </c>
      <c r="F814" t="s">
        <v>49</v>
      </c>
      <c r="G814" t="s">
        <v>17</v>
      </c>
      <c r="H814">
        <v>0</v>
      </c>
      <c r="I814" t="s">
        <v>18</v>
      </c>
      <c r="J814" t="s">
        <v>1037</v>
      </c>
      <c r="K814" s="1">
        <v>42633</v>
      </c>
      <c r="L814" t="s">
        <v>1183</v>
      </c>
      <c r="M814" t="s">
        <v>64</v>
      </c>
      <c r="N814" t="str">
        <f t="shared" si="24"/>
        <v>1000000</v>
      </c>
      <c r="O814" t="str">
        <f t="shared" si="25"/>
        <v>0</v>
      </c>
    </row>
    <row r="815" spans="1:15">
      <c r="A815" t="s">
        <v>1184</v>
      </c>
      <c r="B815" t="s">
        <v>1034</v>
      </c>
      <c r="C815">
        <v>4.3</v>
      </c>
      <c r="D815">
        <v>206</v>
      </c>
      <c r="E815" t="s">
        <v>217</v>
      </c>
      <c r="F815" t="s">
        <v>44</v>
      </c>
      <c r="G815" t="s">
        <v>17</v>
      </c>
      <c r="H815">
        <v>0</v>
      </c>
      <c r="I815" t="s">
        <v>18</v>
      </c>
      <c r="J815" t="s">
        <v>1037</v>
      </c>
      <c r="K815" s="1">
        <v>42724</v>
      </c>
      <c r="L815" t="s">
        <v>1185</v>
      </c>
      <c r="M815" t="s">
        <v>45</v>
      </c>
      <c r="N815" t="str">
        <f t="shared" si="24"/>
        <v>50000</v>
      </c>
      <c r="O815" t="str">
        <f t="shared" si="25"/>
        <v>0</v>
      </c>
    </row>
    <row r="816" spans="1:15">
      <c r="A816" t="s">
        <v>1186</v>
      </c>
      <c r="B816" t="s">
        <v>1034</v>
      </c>
      <c r="C816">
        <v>4</v>
      </c>
      <c r="D816">
        <v>28392</v>
      </c>
      <c r="E816" t="s">
        <v>35</v>
      </c>
      <c r="F816" t="s">
        <v>49</v>
      </c>
      <c r="G816" t="s">
        <v>17</v>
      </c>
      <c r="H816">
        <v>0</v>
      </c>
      <c r="I816" t="s">
        <v>18</v>
      </c>
      <c r="J816" t="s">
        <v>1037</v>
      </c>
      <c r="K816" s="1">
        <v>43166</v>
      </c>
      <c r="L816" t="s">
        <v>35</v>
      </c>
      <c r="M816" t="s">
        <v>35</v>
      </c>
      <c r="N816" t="str">
        <f t="shared" si="24"/>
        <v>1000000</v>
      </c>
      <c r="O816" t="str">
        <f t="shared" si="25"/>
        <v>0</v>
      </c>
    </row>
    <row r="817" spans="1:15">
      <c r="A817" t="s">
        <v>1187</v>
      </c>
      <c r="B817" t="s">
        <v>1034</v>
      </c>
      <c r="C817">
        <v>4.2</v>
      </c>
      <c r="D817">
        <v>3241</v>
      </c>
      <c r="E817" t="s">
        <v>189</v>
      </c>
      <c r="F817" t="s">
        <v>39</v>
      </c>
      <c r="G817" t="s">
        <v>17</v>
      </c>
      <c r="H817">
        <v>0</v>
      </c>
      <c r="I817" t="s">
        <v>18</v>
      </c>
      <c r="J817" t="s">
        <v>1037</v>
      </c>
      <c r="K817" s="1">
        <v>43313</v>
      </c>
      <c r="L817" t="s">
        <v>1188</v>
      </c>
      <c r="M817" t="s">
        <v>21</v>
      </c>
      <c r="N817" t="str">
        <f t="shared" si="24"/>
        <v>100000</v>
      </c>
      <c r="O817" t="str">
        <f t="shared" si="25"/>
        <v>0</v>
      </c>
    </row>
    <row r="818" spans="1:15">
      <c r="A818" t="s">
        <v>1189</v>
      </c>
      <c r="B818" t="s">
        <v>1034</v>
      </c>
      <c r="C818">
        <v>4</v>
      </c>
      <c r="D818">
        <v>835</v>
      </c>
      <c r="E818" t="s">
        <v>128</v>
      </c>
      <c r="F818" t="s">
        <v>39</v>
      </c>
      <c r="G818" t="s">
        <v>17</v>
      </c>
      <c r="H818">
        <v>0</v>
      </c>
      <c r="I818" t="s">
        <v>18</v>
      </c>
      <c r="J818" t="s">
        <v>1037</v>
      </c>
      <c r="K818" s="1">
        <v>42724</v>
      </c>
      <c r="L818" t="s">
        <v>560</v>
      </c>
      <c r="M818" t="s">
        <v>45</v>
      </c>
      <c r="N818" t="str">
        <f t="shared" si="24"/>
        <v>100000</v>
      </c>
      <c r="O818" t="str">
        <f t="shared" si="25"/>
        <v>0</v>
      </c>
    </row>
    <row r="819" spans="1:15">
      <c r="A819" t="s">
        <v>1190</v>
      </c>
      <c r="B819" t="s">
        <v>1034</v>
      </c>
      <c r="C819">
        <v>4</v>
      </c>
      <c r="D819">
        <v>2525</v>
      </c>
      <c r="E819" t="s">
        <v>134</v>
      </c>
      <c r="F819" t="s">
        <v>39</v>
      </c>
      <c r="G819" t="s">
        <v>17</v>
      </c>
      <c r="H819">
        <v>0</v>
      </c>
      <c r="I819" t="s">
        <v>18</v>
      </c>
      <c r="J819" t="s">
        <v>1037</v>
      </c>
      <c r="K819" s="1">
        <v>42015</v>
      </c>
      <c r="L819" t="s">
        <v>1191</v>
      </c>
      <c r="M819" t="s">
        <v>64</v>
      </c>
      <c r="N819" t="str">
        <f t="shared" si="24"/>
        <v>100000</v>
      </c>
      <c r="O819" t="str">
        <f t="shared" si="25"/>
        <v>0</v>
      </c>
    </row>
    <row r="820" spans="1:15">
      <c r="A820" t="s">
        <v>1192</v>
      </c>
      <c r="B820" t="s">
        <v>1034</v>
      </c>
      <c r="C820">
        <v>3.8</v>
      </c>
      <c r="D820">
        <v>828</v>
      </c>
      <c r="E820" t="s">
        <v>35</v>
      </c>
      <c r="F820" t="s">
        <v>39</v>
      </c>
      <c r="G820" t="s">
        <v>17</v>
      </c>
      <c r="H820">
        <v>0</v>
      </c>
      <c r="I820" t="s">
        <v>18</v>
      </c>
      <c r="J820" t="s">
        <v>1037</v>
      </c>
      <c r="K820" s="1">
        <v>43009</v>
      </c>
      <c r="L820" t="s">
        <v>35</v>
      </c>
      <c r="M820" t="s">
        <v>35</v>
      </c>
      <c r="N820" t="str">
        <f t="shared" si="24"/>
        <v>100000</v>
      </c>
      <c r="O820" t="str">
        <f t="shared" si="25"/>
        <v>0</v>
      </c>
    </row>
    <row r="821" spans="1:15">
      <c r="A821" t="s">
        <v>1096</v>
      </c>
      <c r="B821" t="s">
        <v>1034</v>
      </c>
      <c r="C821">
        <v>4.5999999999999996</v>
      </c>
      <c r="D821">
        <v>211856</v>
      </c>
      <c r="E821" t="s">
        <v>35</v>
      </c>
      <c r="F821" t="s">
        <v>67</v>
      </c>
      <c r="G821" t="s">
        <v>17</v>
      </c>
      <c r="H821">
        <v>0</v>
      </c>
      <c r="I821" t="s">
        <v>18</v>
      </c>
      <c r="J821" t="s">
        <v>1037</v>
      </c>
      <c r="K821" s="1">
        <v>43313</v>
      </c>
      <c r="L821" t="s">
        <v>35</v>
      </c>
      <c r="M821" t="s">
        <v>35</v>
      </c>
      <c r="N821" t="str">
        <f t="shared" si="24"/>
        <v>10000000</v>
      </c>
      <c r="O821" t="str">
        <f t="shared" si="25"/>
        <v>0</v>
      </c>
    </row>
    <row r="822" spans="1:15">
      <c r="A822" t="s">
        <v>1193</v>
      </c>
      <c r="B822" t="s">
        <v>1034</v>
      </c>
      <c r="C822">
        <v>4.0999999999999996</v>
      </c>
      <c r="D822">
        <v>200058</v>
      </c>
      <c r="E822" t="s">
        <v>217</v>
      </c>
      <c r="F822" t="s">
        <v>67</v>
      </c>
      <c r="G822" t="s">
        <v>17</v>
      </c>
      <c r="H822">
        <v>0</v>
      </c>
      <c r="I822" t="s">
        <v>18</v>
      </c>
      <c r="J822" t="s">
        <v>1037</v>
      </c>
      <c r="K822" s="1">
        <v>43301</v>
      </c>
      <c r="L822" t="s">
        <v>1194</v>
      </c>
      <c r="M822" t="s">
        <v>21</v>
      </c>
      <c r="N822" t="str">
        <f t="shared" si="24"/>
        <v>10000000</v>
      </c>
      <c r="O822" t="str">
        <f t="shared" si="25"/>
        <v>0</v>
      </c>
    </row>
    <row r="823" spans="1:15">
      <c r="A823" t="s">
        <v>1195</v>
      </c>
      <c r="B823" t="s">
        <v>1034</v>
      </c>
      <c r="C823">
        <v>3.9</v>
      </c>
      <c r="D823">
        <v>1239</v>
      </c>
      <c r="E823" t="s">
        <v>1119</v>
      </c>
      <c r="F823" t="s">
        <v>39</v>
      </c>
      <c r="G823" t="s">
        <v>17</v>
      </c>
      <c r="H823">
        <v>0</v>
      </c>
      <c r="I823" t="s">
        <v>18</v>
      </c>
      <c r="J823" t="s">
        <v>1037</v>
      </c>
      <c r="K823" s="1">
        <v>42580</v>
      </c>
      <c r="L823" t="s">
        <v>927</v>
      </c>
      <c r="M823" t="s">
        <v>1196</v>
      </c>
      <c r="N823" t="str">
        <f t="shared" si="24"/>
        <v>100000</v>
      </c>
      <c r="O823" t="str">
        <f t="shared" si="25"/>
        <v>0</v>
      </c>
    </row>
    <row r="824" spans="1:15">
      <c r="A824" t="s">
        <v>1197</v>
      </c>
      <c r="B824" t="s">
        <v>1034</v>
      </c>
      <c r="C824">
        <v>4.0999999999999996</v>
      </c>
      <c r="D824">
        <v>702</v>
      </c>
      <c r="E824" t="s">
        <v>1198</v>
      </c>
      <c r="F824" t="s">
        <v>16</v>
      </c>
      <c r="G824" t="s">
        <v>17</v>
      </c>
      <c r="H824">
        <v>0</v>
      </c>
      <c r="I824" t="s">
        <v>18</v>
      </c>
      <c r="J824" t="s">
        <v>1037</v>
      </c>
      <c r="K824" s="1">
        <v>43024</v>
      </c>
      <c r="L824">
        <v>5</v>
      </c>
      <c r="M824" t="s">
        <v>41</v>
      </c>
      <c r="N824" t="str">
        <f t="shared" si="24"/>
        <v>10000</v>
      </c>
      <c r="O824" t="str">
        <f t="shared" si="25"/>
        <v>0</v>
      </c>
    </row>
    <row r="825" spans="1:15">
      <c r="A825" t="s">
        <v>1199</v>
      </c>
      <c r="B825" t="s">
        <v>1034</v>
      </c>
      <c r="C825">
        <v>4.5</v>
      </c>
      <c r="D825">
        <v>108613</v>
      </c>
      <c r="E825" t="s">
        <v>35</v>
      </c>
      <c r="F825" t="s">
        <v>67</v>
      </c>
      <c r="G825" t="s">
        <v>17</v>
      </c>
      <c r="H825">
        <v>0</v>
      </c>
      <c r="I825" t="s">
        <v>18</v>
      </c>
      <c r="J825" t="s">
        <v>1037</v>
      </c>
      <c r="K825" s="1">
        <v>43315</v>
      </c>
      <c r="L825" t="s">
        <v>35</v>
      </c>
      <c r="M825" t="s">
        <v>35</v>
      </c>
      <c r="N825" t="str">
        <f t="shared" si="24"/>
        <v>10000000</v>
      </c>
      <c r="O825" t="str">
        <f t="shared" si="25"/>
        <v>0</v>
      </c>
    </row>
    <row r="826" spans="1:15">
      <c r="A826" t="s">
        <v>1163</v>
      </c>
      <c r="B826" t="s">
        <v>1034</v>
      </c>
      <c r="C826">
        <v>4.2</v>
      </c>
      <c r="D826">
        <v>69498</v>
      </c>
      <c r="E826" t="s">
        <v>35</v>
      </c>
      <c r="F826" t="s">
        <v>67</v>
      </c>
      <c r="G826" t="s">
        <v>17</v>
      </c>
      <c r="H826">
        <v>0</v>
      </c>
      <c r="I826" t="s">
        <v>18</v>
      </c>
      <c r="J826" t="s">
        <v>1037</v>
      </c>
      <c r="K826" s="1">
        <v>43300</v>
      </c>
      <c r="L826" t="s">
        <v>35</v>
      </c>
      <c r="M826" t="s">
        <v>35</v>
      </c>
      <c r="N826" t="str">
        <f t="shared" si="24"/>
        <v>10000000</v>
      </c>
      <c r="O826" t="str">
        <f t="shared" si="25"/>
        <v>0</v>
      </c>
    </row>
    <row r="827" spans="1:15">
      <c r="A827" t="s">
        <v>1200</v>
      </c>
      <c r="B827" t="s">
        <v>1034</v>
      </c>
      <c r="C827">
        <v>4.4000000000000004</v>
      </c>
      <c r="D827">
        <v>148550</v>
      </c>
      <c r="E827" t="s">
        <v>1201</v>
      </c>
      <c r="F827" t="s">
        <v>67</v>
      </c>
      <c r="G827" t="s">
        <v>17</v>
      </c>
      <c r="H827">
        <v>0</v>
      </c>
      <c r="I827" t="s">
        <v>18</v>
      </c>
      <c r="J827" t="s">
        <v>1035</v>
      </c>
      <c r="K827" s="1">
        <v>43315</v>
      </c>
      <c r="L827" t="s">
        <v>1202</v>
      </c>
      <c r="M827" t="s">
        <v>60</v>
      </c>
      <c r="N827" t="str">
        <f t="shared" si="24"/>
        <v>10000000</v>
      </c>
      <c r="O827" t="str">
        <f t="shared" si="25"/>
        <v>0</v>
      </c>
    </row>
    <row r="828" spans="1:15">
      <c r="A828" t="s">
        <v>1033</v>
      </c>
      <c r="B828" t="s">
        <v>1034</v>
      </c>
      <c r="C828">
        <v>4.7</v>
      </c>
      <c r="D828">
        <v>6290507</v>
      </c>
      <c r="E828" t="s">
        <v>35</v>
      </c>
      <c r="F828" t="s">
        <v>314</v>
      </c>
      <c r="G828" t="s">
        <v>17</v>
      </c>
      <c r="H828">
        <v>0</v>
      </c>
      <c r="I828" t="s">
        <v>18</v>
      </c>
      <c r="J828" t="s">
        <v>1035</v>
      </c>
      <c r="K828" s="1">
        <v>43313</v>
      </c>
      <c r="L828" t="s">
        <v>35</v>
      </c>
      <c r="M828" t="s">
        <v>35</v>
      </c>
      <c r="N828" t="str">
        <f t="shared" si="24"/>
        <v>100000000</v>
      </c>
      <c r="O828" t="str">
        <f t="shared" si="25"/>
        <v>0</v>
      </c>
    </row>
    <row r="829" spans="1:15">
      <c r="A829" t="s">
        <v>1203</v>
      </c>
      <c r="B829" t="s">
        <v>1034</v>
      </c>
      <c r="C829">
        <v>4</v>
      </c>
      <c r="D829">
        <v>3847</v>
      </c>
      <c r="E829" t="s">
        <v>971</v>
      </c>
      <c r="F829" t="s">
        <v>24</v>
      </c>
      <c r="G829" t="s">
        <v>17</v>
      </c>
      <c r="H829">
        <v>0</v>
      </c>
      <c r="I829" t="s">
        <v>18</v>
      </c>
      <c r="J829" t="s">
        <v>1037</v>
      </c>
      <c r="K829" s="1">
        <v>43033</v>
      </c>
      <c r="L829" t="s">
        <v>914</v>
      </c>
      <c r="M829" t="s">
        <v>54</v>
      </c>
      <c r="N829" t="str">
        <f t="shared" si="24"/>
        <v>500000</v>
      </c>
      <c r="O829" t="str">
        <f t="shared" si="25"/>
        <v>0</v>
      </c>
    </row>
    <row r="830" spans="1:15">
      <c r="A830" t="s">
        <v>1168</v>
      </c>
      <c r="B830" t="s">
        <v>1034</v>
      </c>
      <c r="C830">
        <v>4.4000000000000004</v>
      </c>
      <c r="D830">
        <v>55256</v>
      </c>
      <c r="E830" t="s">
        <v>23</v>
      </c>
      <c r="F830" t="s">
        <v>29</v>
      </c>
      <c r="G830" t="s">
        <v>17</v>
      </c>
      <c r="H830">
        <v>0</v>
      </c>
      <c r="I830" t="s">
        <v>18</v>
      </c>
      <c r="J830" t="s">
        <v>1037</v>
      </c>
      <c r="K830" s="1">
        <v>43270</v>
      </c>
      <c r="L830" t="s">
        <v>1169</v>
      </c>
      <c r="M830" t="s">
        <v>64</v>
      </c>
      <c r="N830" t="str">
        <f t="shared" si="24"/>
        <v>5000000</v>
      </c>
      <c r="O830" t="str">
        <f t="shared" si="25"/>
        <v>0</v>
      </c>
    </row>
    <row r="831" spans="1:15">
      <c r="A831" t="s">
        <v>1204</v>
      </c>
      <c r="B831" t="s">
        <v>1034</v>
      </c>
      <c r="C831">
        <v>4.4000000000000004</v>
      </c>
      <c r="D831">
        <v>84309</v>
      </c>
      <c r="E831" t="s">
        <v>491</v>
      </c>
      <c r="F831" t="s">
        <v>29</v>
      </c>
      <c r="G831" t="s">
        <v>17</v>
      </c>
      <c r="H831">
        <v>0</v>
      </c>
      <c r="I831" t="s">
        <v>18</v>
      </c>
      <c r="J831" t="s">
        <v>1037</v>
      </c>
      <c r="K831" s="1">
        <v>43306</v>
      </c>
      <c r="L831" t="s">
        <v>1205</v>
      </c>
      <c r="M831" t="s">
        <v>60</v>
      </c>
      <c r="N831" t="str">
        <f t="shared" si="24"/>
        <v>5000000</v>
      </c>
      <c r="O831" t="str">
        <f t="shared" si="25"/>
        <v>0</v>
      </c>
    </row>
    <row r="832" spans="1:15">
      <c r="A832" t="s">
        <v>1171</v>
      </c>
      <c r="B832" t="s">
        <v>1034</v>
      </c>
      <c r="C832">
        <v>4</v>
      </c>
      <c r="D832">
        <v>4815</v>
      </c>
      <c r="E832" t="s">
        <v>15</v>
      </c>
      <c r="F832" t="s">
        <v>24</v>
      </c>
      <c r="G832" t="s">
        <v>17</v>
      </c>
      <c r="H832">
        <v>0</v>
      </c>
      <c r="I832" t="s">
        <v>18</v>
      </c>
      <c r="J832" t="s">
        <v>1037</v>
      </c>
      <c r="K832" s="1">
        <v>43298</v>
      </c>
      <c r="L832" t="s">
        <v>1172</v>
      </c>
      <c r="M832" t="s">
        <v>36</v>
      </c>
      <c r="N832" t="str">
        <f t="shared" si="24"/>
        <v>500000</v>
      </c>
      <c r="O832" t="str">
        <f t="shared" si="25"/>
        <v>0</v>
      </c>
    </row>
    <row r="833" spans="1:15">
      <c r="A833" t="s">
        <v>1160</v>
      </c>
      <c r="B833" t="s">
        <v>1034</v>
      </c>
      <c r="C833">
        <v>4.5</v>
      </c>
      <c r="D833">
        <v>172508</v>
      </c>
      <c r="E833" t="s">
        <v>1161</v>
      </c>
      <c r="F833" t="s">
        <v>29</v>
      </c>
      <c r="G833" t="s">
        <v>17</v>
      </c>
      <c r="H833">
        <v>0</v>
      </c>
      <c r="I833" t="s">
        <v>18</v>
      </c>
      <c r="J833" t="s">
        <v>1035</v>
      </c>
      <c r="K833" s="1">
        <v>43278</v>
      </c>
      <c r="L833" t="s">
        <v>1162</v>
      </c>
      <c r="M833" t="s">
        <v>192</v>
      </c>
      <c r="N833" t="str">
        <f t="shared" si="24"/>
        <v>5000000</v>
      </c>
      <c r="O833" t="str">
        <f t="shared" si="25"/>
        <v>0</v>
      </c>
    </row>
    <row r="834" spans="1:15">
      <c r="A834" t="s">
        <v>1095</v>
      </c>
      <c r="B834" t="s">
        <v>1034</v>
      </c>
      <c r="C834">
        <v>4.7</v>
      </c>
      <c r="D834">
        <v>1107948</v>
      </c>
      <c r="E834" t="s">
        <v>35</v>
      </c>
      <c r="F834" t="s">
        <v>67</v>
      </c>
      <c r="G834" t="s">
        <v>17</v>
      </c>
      <c r="H834">
        <v>0</v>
      </c>
      <c r="I834" t="s">
        <v>18</v>
      </c>
      <c r="J834" t="s">
        <v>1037</v>
      </c>
      <c r="K834" s="1">
        <v>43314</v>
      </c>
      <c r="L834" t="s">
        <v>35</v>
      </c>
      <c r="M834" t="s">
        <v>35</v>
      </c>
      <c r="N834" t="str">
        <f t="shared" ref="N834:N897" si="26">SUBSTITUTE(SUBSTITUTE(F834,"+",""),",","")</f>
        <v>10000000</v>
      </c>
      <c r="O834" t="str">
        <f t="shared" si="25"/>
        <v>0</v>
      </c>
    </row>
    <row r="835" spans="1:15">
      <c r="A835" t="s">
        <v>1066</v>
      </c>
      <c r="B835" t="s">
        <v>1034</v>
      </c>
      <c r="C835">
        <v>4.3</v>
      </c>
      <c r="D835">
        <v>266948</v>
      </c>
      <c r="E835" t="s">
        <v>69</v>
      </c>
      <c r="F835" t="s">
        <v>67</v>
      </c>
      <c r="G835" t="s">
        <v>17</v>
      </c>
      <c r="H835">
        <v>0</v>
      </c>
      <c r="I835" t="s">
        <v>18</v>
      </c>
      <c r="J835" t="s">
        <v>1037</v>
      </c>
      <c r="K835" s="1">
        <v>43311</v>
      </c>
      <c r="L835" t="s">
        <v>1067</v>
      </c>
      <c r="M835" t="s">
        <v>41</v>
      </c>
      <c r="N835" t="str">
        <f t="shared" si="26"/>
        <v>10000000</v>
      </c>
      <c r="O835" t="str">
        <f t="shared" ref="O835:O898" si="27">SUBSTITUTE(H835,"$","")</f>
        <v>0</v>
      </c>
    </row>
    <row r="836" spans="1:15">
      <c r="A836" t="s">
        <v>1206</v>
      </c>
      <c r="B836" t="s">
        <v>1034</v>
      </c>
      <c r="C836">
        <v>4.5</v>
      </c>
      <c r="D836">
        <v>14206</v>
      </c>
      <c r="E836" t="s">
        <v>69</v>
      </c>
      <c r="F836" t="s">
        <v>24</v>
      </c>
      <c r="G836" t="s">
        <v>17</v>
      </c>
      <c r="H836">
        <v>0</v>
      </c>
      <c r="I836" t="s">
        <v>18</v>
      </c>
      <c r="J836" t="s">
        <v>1037</v>
      </c>
      <c r="K836" s="1">
        <v>43307</v>
      </c>
      <c r="L836">
        <v>1.1599999999999999</v>
      </c>
      <c r="M836" t="s">
        <v>54</v>
      </c>
      <c r="N836" t="str">
        <f t="shared" si="26"/>
        <v>500000</v>
      </c>
      <c r="O836" t="str">
        <f t="shared" si="27"/>
        <v>0</v>
      </c>
    </row>
    <row r="837" spans="1:15">
      <c r="A837" t="s">
        <v>1176</v>
      </c>
      <c r="B837" t="s">
        <v>1034</v>
      </c>
      <c r="C837">
        <v>4.3</v>
      </c>
      <c r="D837">
        <v>206532</v>
      </c>
      <c r="E837" t="s">
        <v>69</v>
      </c>
      <c r="F837" t="s">
        <v>67</v>
      </c>
      <c r="G837" t="s">
        <v>17</v>
      </c>
      <c r="H837">
        <v>0</v>
      </c>
      <c r="I837" t="s">
        <v>91</v>
      </c>
      <c r="J837" t="s">
        <v>1037</v>
      </c>
      <c r="K837" s="1">
        <v>43313</v>
      </c>
      <c r="L837" t="s">
        <v>1177</v>
      </c>
      <c r="M837" t="s">
        <v>192</v>
      </c>
      <c r="N837" t="str">
        <f t="shared" si="26"/>
        <v>10000000</v>
      </c>
      <c r="O837" t="str">
        <f t="shared" si="27"/>
        <v>0</v>
      </c>
    </row>
    <row r="838" spans="1:15">
      <c r="A838" t="s">
        <v>1178</v>
      </c>
      <c r="B838" t="s">
        <v>1034</v>
      </c>
      <c r="C838">
        <v>4.0999999999999996</v>
      </c>
      <c r="D838">
        <v>9348</v>
      </c>
      <c r="E838" t="s">
        <v>35</v>
      </c>
      <c r="F838" t="s">
        <v>49</v>
      </c>
      <c r="G838" t="s">
        <v>17</v>
      </c>
      <c r="H838">
        <v>0</v>
      </c>
      <c r="I838" t="s">
        <v>18</v>
      </c>
      <c r="J838" t="s">
        <v>1037</v>
      </c>
      <c r="K838" s="1">
        <v>42522</v>
      </c>
      <c r="L838" t="s">
        <v>35</v>
      </c>
      <c r="M838" t="s">
        <v>35</v>
      </c>
      <c r="N838" t="str">
        <f t="shared" si="26"/>
        <v>1000000</v>
      </c>
      <c r="O838" t="str">
        <f t="shared" si="27"/>
        <v>0</v>
      </c>
    </row>
    <row r="839" spans="1:15">
      <c r="A839" t="s">
        <v>1207</v>
      </c>
      <c r="B839" t="s">
        <v>1034</v>
      </c>
      <c r="C839">
        <v>4.3</v>
      </c>
      <c r="D839">
        <v>14700</v>
      </c>
      <c r="E839" t="s">
        <v>69</v>
      </c>
      <c r="F839" t="s">
        <v>49</v>
      </c>
      <c r="G839" t="s">
        <v>17</v>
      </c>
      <c r="H839">
        <v>0</v>
      </c>
      <c r="I839" t="s">
        <v>18</v>
      </c>
      <c r="J839" t="s">
        <v>1037</v>
      </c>
      <c r="K839" s="1">
        <v>43311</v>
      </c>
      <c r="L839" t="s">
        <v>1208</v>
      </c>
      <c r="M839" t="s">
        <v>41</v>
      </c>
      <c r="N839" t="str">
        <f t="shared" si="26"/>
        <v>1000000</v>
      </c>
      <c r="O839" t="str">
        <f t="shared" si="27"/>
        <v>0</v>
      </c>
    </row>
    <row r="840" spans="1:15">
      <c r="A840" t="s">
        <v>1209</v>
      </c>
      <c r="B840" t="s">
        <v>1034</v>
      </c>
      <c r="C840">
        <v>4.5</v>
      </c>
      <c r="D840">
        <v>42828</v>
      </c>
      <c r="E840" t="s">
        <v>35</v>
      </c>
      <c r="F840" t="s">
        <v>49</v>
      </c>
      <c r="G840" t="s">
        <v>17</v>
      </c>
      <c r="H840">
        <v>0</v>
      </c>
      <c r="I840" t="s">
        <v>18</v>
      </c>
      <c r="J840" t="s">
        <v>1037</v>
      </c>
      <c r="K840" s="1">
        <v>43301</v>
      </c>
      <c r="L840" t="s">
        <v>35</v>
      </c>
      <c r="M840" t="s">
        <v>35</v>
      </c>
      <c r="N840" t="str">
        <f t="shared" si="26"/>
        <v>1000000</v>
      </c>
      <c r="O840" t="str">
        <f t="shared" si="27"/>
        <v>0</v>
      </c>
    </row>
    <row r="841" spans="1:15">
      <c r="A841" t="s">
        <v>1210</v>
      </c>
      <c r="B841" t="s">
        <v>1034</v>
      </c>
      <c r="C841">
        <v>4.2</v>
      </c>
      <c r="D841">
        <v>40209</v>
      </c>
      <c r="E841" t="s">
        <v>35</v>
      </c>
      <c r="F841" t="s">
        <v>49</v>
      </c>
      <c r="G841" t="s">
        <v>17</v>
      </c>
      <c r="H841">
        <v>0</v>
      </c>
      <c r="I841" t="s">
        <v>18</v>
      </c>
      <c r="J841" t="s">
        <v>1037</v>
      </c>
      <c r="K841" s="1">
        <v>43244</v>
      </c>
      <c r="L841" t="s">
        <v>35</v>
      </c>
      <c r="M841" t="s">
        <v>35</v>
      </c>
      <c r="N841" t="str">
        <f t="shared" si="26"/>
        <v>1000000</v>
      </c>
      <c r="O841" t="str">
        <f t="shared" si="27"/>
        <v>0</v>
      </c>
    </row>
    <row r="842" spans="1:15">
      <c r="A842" t="s">
        <v>1138</v>
      </c>
      <c r="B842" t="s">
        <v>1034</v>
      </c>
      <c r="C842">
        <v>4.5999999999999996</v>
      </c>
      <c r="D842">
        <v>37862</v>
      </c>
      <c r="E842" t="s">
        <v>215</v>
      </c>
      <c r="F842" t="s">
        <v>49</v>
      </c>
      <c r="G842" t="s">
        <v>17</v>
      </c>
      <c r="H842">
        <v>0</v>
      </c>
      <c r="I842" t="s">
        <v>18</v>
      </c>
      <c r="J842" t="s">
        <v>1037</v>
      </c>
      <c r="K842" s="1">
        <v>43258</v>
      </c>
      <c r="L842" t="s">
        <v>1139</v>
      </c>
      <c r="M842" t="s">
        <v>60</v>
      </c>
      <c r="N842" t="str">
        <f t="shared" si="26"/>
        <v>1000000</v>
      </c>
      <c r="O842" t="str">
        <f t="shared" si="27"/>
        <v>0</v>
      </c>
    </row>
    <row r="843" spans="1:15">
      <c r="A843" t="s">
        <v>1211</v>
      </c>
      <c r="B843" t="s">
        <v>1034</v>
      </c>
      <c r="C843">
        <v>3.5</v>
      </c>
      <c r="D843">
        <v>1405</v>
      </c>
      <c r="E843" t="s">
        <v>392</v>
      </c>
      <c r="F843" t="s">
        <v>39</v>
      </c>
      <c r="G843" t="s">
        <v>17</v>
      </c>
      <c r="H843">
        <v>0</v>
      </c>
      <c r="I843" t="s">
        <v>18</v>
      </c>
      <c r="J843" t="s">
        <v>1037</v>
      </c>
      <c r="K843" s="1">
        <v>43188</v>
      </c>
      <c r="L843" t="s">
        <v>1212</v>
      </c>
      <c r="M843" t="s">
        <v>64</v>
      </c>
      <c r="N843" t="str">
        <f t="shared" si="26"/>
        <v>100000</v>
      </c>
      <c r="O843" t="str">
        <f t="shared" si="27"/>
        <v>0</v>
      </c>
    </row>
    <row r="844" spans="1:15">
      <c r="A844" t="s">
        <v>1163</v>
      </c>
      <c r="B844" t="s">
        <v>1034</v>
      </c>
      <c r="C844">
        <v>4.2</v>
      </c>
      <c r="D844">
        <v>69498</v>
      </c>
      <c r="E844" t="s">
        <v>35</v>
      </c>
      <c r="F844" t="s">
        <v>67</v>
      </c>
      <c r="G844" t="s">
        <v>17</v>
      </c>
      <c r="H844">
        <v>0</v>
      </c>
      <c r="I844" t="s">
        <v>18</v>
      </c>
      <c r="J844" t="s">
        <v>1037</v>
      </c>
      <c r="K844" s="1">
        <v>43300</v>
      </c>
      <c r="L844" t="s">
        <v>35</v>
      </c>
      <c r="M844" t="s">
        <v>35</v>
      </c>
      <c r="N844" t="str">
        <f t="shared" si="26"/>
        <v>10000000</v>
      </c>
      <c r="O844" t="str">
        <f t="shared" si="27"/>
        <v>0</v>
      </c>
    </row>
    <row r="845" spans="1:15">
      <c r="A845" t="s">
        <v>1200</v>
      </c>
      <c r="B845" t="s">
        <v>1034</v>
      </c>
      <c r="C845">
        <v>4.4000000000000004</v>
      </c>
      <c r="D845">
        <v>148549</v>
      </c>
      <c r="E845" t="s">
        <v>1201</v>
      </c>
      <c r="F845" t="s">
        <v>67</v>
      </c>
      <c r="G845" t="s">
        <v>17</v>
      </c>
      <c r="H845">
        <v>0</v>
      </c>
      <c r="I845" t="s">
        <v>18</v>
      </c>
      <c r="J845" t="s">
        <v>1035</v>
      </c>
      <c r="K845" s="1">
        <v>43315</v>
      </c>
      <c r="L845" t="s">
        <v>1202</v>
      </c>
      <c r="M845" t="s">
        <v>60</v>
      </c>
      <c r="N845" t="str">
        <f t="shared" si="26"/>
        <v>10000000</v>
      </c>
      <c r="O845" t="str">
        <f t="shared" si="27"/>
        <v>0</v>
      </c>
    </row>
    <row r="846" spans="1:15">
      <c r="A846" t="s">
        <v>1204</v>
      </c>
      <c r="B846" t="s">
        <v>1034</v>
      </c>
      <c r="C846">
        <v>4.4000000000000004</v>
      </c>
      <c r="D846">
        <v>84311</v>
      </c>
      <c r="E846" t="s">
        <v>491</v>
      </c>
      <c r="F846" t="s">
        <v>29</v>
      </c>
      <c r="G846" t="s">
        <v>17</v>
      </c>
      <c r="H846">
        <v>0</v>
      </c>
      <c r="I846" t="s">
        <v>18</v>
      </c>
      <c r="J846" t="s">
        <v>1037</v>
      </c>
      <c r="K846" s="1">
        <v>43306</v>
      </c>
      <c r="L846" t="s">
        <v>1205</v>
      </c>
      <c r="M846" t="s">
        <v>60</v>
      </c>
      <c r="N846" t="str">
        <f t="shared" si="26"/>
        <v>5000000</v>
      </c>
      <c r="O846" t="str">
        <f t="shared" si="27"/>
        <v>0</v>
      </c>
    </row>
    <row r="847" spans="1:15">
      <c r="A847" t="s">
        <v>1096</v>
      </c>
      <c r="B847" t="s">
        <v>1034</v>
      </c>
      <c r="C847">
        <v>4.5999999999999996</v>
      </c>
      <c r="D847">
        <v>211856</v>
      </c>
      <c r="E847" t="s">
        <v>35</v>
      </c>
      <c r="F847" t="s">
        <v>67</v>
      </c>
      <c r="G847" t="s">
        <v>17</v>
      </c>
      <c r="H847">
        <v>0</v>
      </c>
      <c r="I847" t="s">
        <v>18</v>
      </c>
      <c r="J847" t="s">
        <v>1037</v>
      </c>
      <c r="K847" s="1">
        <v>43313</v>
      </c>
      <c r="L847" t="s">
        <v>35</v>
      </c>
      <c r="M847" t="s">
        <v>35</v>
      </c>
      <c r="N847" t="str">
        <f t="shared" si="26"/>
        <v>10000000</v>
      </c>
      <c r="O847" t="str">
        <f t="shared" si="27"/>
        <v>0</v>
      </c>
    </row>
    <row r="848" spans="1:15">
      <c r="A848" t="s">
        <v>1176</v>
      </c>
      <c r="B848" t="s">
        <v>1034</v>
      </c>
      <c r="C848">
        <v>4.3</v>
      </c>
      <c r="D848">
        <v>206532</v>
      </c>
      <c r="E848" t="s">
        <v>69</v>
      </c>
      <c r="F848" t="s">
        <v>67</v>
      </c>
      <c r="G848" t="s">
        <v>17</v>
      </c>
      <c r="H848">
        <v>0</v>
      </c>
      <c r="I848" t="s">
        <v>91</v>
      </c>
      <c r="J848" t="s">
        <v>1037</v>
      </c>
      <c r="K848" s="1">
        <v>43313</v>
      </c>
      <c r="L848" t="s">
        <v>1177</v>
      </c>
      <c r="M848" t="s">
        <v>192</v>
      </c>
      <c r="N848" t="str">
        <f t="shared" si="26"/>
        <v>10000000</v>
      </c>
      <c r="O848" t="str">
        <f t="shared" si="27"/>
        <v>0</v>
      </c>
    </row>
    <row r="849" spans="1:15">
      <c r="A849" t="s">
        <v>1160</v>
      </c>
      <c r="B849" t="s">
        <v>1034</v>
      </c>
      <c r="C849">
        <v>4.5</v>
      </c>
      <c r="D849">
        <v>172508</v>
      </c>
      <c r="E849" t="s">
        <v>1161</v>
      </c>
      <c r="F849" t="s">
        <v>29</v>
      </c>
      <c r="G849" t="s">
        <v>17</v>
      </c>
      <c r="H849">
        <v>0</v>
      </c>
      <c r="I849" t="s">
        <v>18</v>
      </c>
      <c r="J849" t="s">
        <v>1035</v>
      </c>
      <c r="K849" s="1">
        <v>43278</v>
      </c>
      <c r="L849" t="s">
        <v>1162</v>
      </c>
      <c r="M849" t="s">
        <v>192</v>
      </c>
      <c r="N849" t="str">
        <f t="shared" si="26"/>
        <v>5000000</v>
      </c>
      <c r="O849" t="str">
        <f t="shared" si="27"/>
        <v>0</v>
      </c>
    </row>
    <row r="850" spans="1:15">
      <c r="A850" t="s">
        <v>1213</v>
      </c>
      <c r="B850" t="s">
        <v>1034</v>
      </c>
      <c r="C850">
        <v>4.8</v>
      </c>
      <c r="D850">
        <v>256079</v>
      </c>
      <c r="E850" t="s">
        <v>1198</v>
      </c>
      <c r="F850" t="s">
        <v>49</v>
      </c>
      <c r="G850" t="s">
        <v>17</v>
      </c>
      <c r="H850">
        <v>0</v>
      </c>
      <c r="I850" t="s">
        <v>34</v>
      </c>
      <c r="J850" t="s">
        <v>1037</v>
      </c>
      <c r="K850" s="1">
        <v>43293</v>
      </c>
      <c r="L850" t="s">
        <v>1081</v>
      </c>
      <c r="M850" t="s">
        <v>21</v>
      </c>
      <c r="N850" t="str">
        <f t="shared" si="26"/>
        <v>1000000</v>
      </c>
      <c r="O850" t="str">
        <f t="shared" si="27"/>
        <v>0</v>
      </c>
    </row>
    <row r="851" spans="1:15">
      <c r="A851" t="s">
        <v>1214</v>
      </c>
      <c r="B851" t="s">
        <v>1034</v>
      </c>
      <c r="C851">
        <v>4.4000000000000004</v>
      </c>
      <c r="D851">
        <v>2078</v>
      </c>
      <c r="E851" t="s">
        <v>35</v>
      </c>
      <c r="F851" t="s">
        <v>39</v>
      </c>
      <c r="G851" t="s">
        <v>17</v>
      </c>
      <c r="H851">
        <v>0</v>
      </c>
      <c r="I851" t="s">
        <v>18</v>
      </c>
      <c r="J851" t="s">
        <v>1035</v>
      </c>
      <c r="K851" s="1">
        <v>43093</v>
      </c>
      <c r="L851" t="s">
        <v>1019</v>
      </c>
      <c r="M851" t="s">
        <v>60</v>
      </c>
      <c r="N851" t="str">
        <f t="shared" si="26"/>
        <v>100000</v>
      </c>
      <c r="O851" t="str">
        <f t="shared" si="27"/>
        <v>0</v>
      </c>
    </row>
    <row r="852" spans="1:15">
      <c r="A852" t="s">
        <v>1215</v>
      </c>
      <c r="B852" t="s">
        <v>1034</v>
      </c>
      <c r="C852">
        <v>4.0999999999999996</v>
      </c>
      <c r="D852">
        <v>16103</v>
      </c>
      <c r="E852" t="s">
        <v>340</v>
      </c>
      <c r="F852" t="s">
        <v>49</v>
      </c>
      <c r="G852" t="s">
        <v>17</v>
      </c>
      <c r="H852">
        <v>0</v>
      </c>
      <c r="I852" t="s">
        <v>18</v>
      </c>
      <c r="J852" t="s">
        <v>1037</v>
      </c>
      <c r="K852" s="1">
        <v>43312</v>
      </c>
      <c r="L852" t="s">
        <v>1216</v>
      </c>
      <c r="M852" t="s">
        <v>60</v>
      </c>
      <c r="N852" t="str">
        <f t="shared" si="26"/>
        <v>1000000</v>
      </c>
      <c r="O852" t="str">
        <f t="shared" si="27"/>
        <v>0</v>
      </c>
    </row>
    <row r="853" spans="1:15">
      <c r="A853" t="s">
        <v>1217</v>
      </c>
      <c r="B853" t="s">
        <v>1034</v>
      </c>
      <c r="C853">
        <v>4.9000000000000004</v>
      </c>
      <c r="D853">
        <v>11</v>
      </c>
      <c r="E853" t="s">
        <v>897</v>
      </c>
      <c r="F853" t="s">
        <v>586</v>
      </c>
      <c r="G853" t="s">
        <v>477</v>
      </c>
      <c r="H853" s="2">
        <v>3.99</v>
      </c>
      <c r="I853" t="s">
        <v>18</v>
      </c>
      <c r="J853" t="s">
        <v>1084</v>
      </c>
      <c r="K853" s="1">
        <v>42940</v>
      </c>
      <c r="L853">
        <v>1</v>
      </c>
      <c r="M853" t="s">
        <v>21</v>
      </c>
      <c r="N853" t="str">
        <f t="shared" si="26"/>
        <v>1000</v>
      </c>
      <c r="O853" t="str">
        <f t="shared" si="27"/>
        <v>3.99</v>
      </c>
    </row>
    <row r="854" spans="1:15">
      <c r="A854" t="s">
        <v>1218</v>
      </c>
      <c r="B854" t="s">
        <v>1034</v>
      </c>
      <c r="C854">
        <v>4.7</v>
      </c>
      <c r="D854">
        <v>21</v>
      </c>
      <c r="E854" t="s">
        <v>752</v>
      </c>
      <c r="F854" t="s">
        <v>586</v>
      </c>
      <c r="G854" t="s">
        <v>477</v>
      </c>
      <c r="H854" s="2">
        <v>5.99</v>
      </c>
      <c r="I854" t="s">
        <v>18</v>
      </c>
      <c r="J854" t="s">
        <v>1035</v>
      </c>
      <c r="K854" s="1">
        <v>42937</v>
      </c>
      <c r="L854">
        <v>1.3</v>
      </c>
      <c r="M854" t="s">
        <v>60</v>
      </c>
      <c r="N854" t="str">
        <f t="shared" si="26"/>
        <v>1000</v>
      </c>
      <c r="O854" t="str">
        <f t="shared" si="27"/>
        <v>5.99</v>
      </c>
    </row>
    <row r="855" spans="1:15">
      <c r="A855" t="s">
        <v>1219</v>
      </c>
      <c r="B855" t="s">
        <v>1034</v>
      </c>
      <c r="C855">
        <v>4.7</v>
      </c>
      <c r="D855">
        <v>31085</v>
      </c>
      <c r="E855" t="s">
        <v>120</v>
      </c>
      <c r="F855" t="s">
        <v>24</v>
      </c>
      <c r="G855" t="s">
        <v>477</v>
      </c>
      <c r="H855" s="2">
        <v>3.99</v>
      </c>
      <c r="I855" t="s">
        <v>18</v>
      </c>
      <c r="J855" t="s">
        <v>1084</v>
      </c>
      <c r="K855" s="1">
        <v>43287</v>
      </c>
      <c r="L855" t="s">
        <v>1220</v>
      </c>
      <c r="M855" t="s">
        <v>41</v>
      </c>
      <c r="N855" t="str">
        <f t="shared" si="26"/>
        <v>500000</v>
      </c>
      <c r="O855" t="str">
        <f t="shared" si="27"/>
        <v>3.99</v>
      </c>
    </row>
    <row r="856" spans="1:15">
      <c r="A856" t="s">
        <v>1221</v>
      </c>
      <c r="B856" t="s">
        <v>1034</v>
      </c>
      <c r="C856">
        <v>4.7</v>
      </c>
      <c r="D856">
        <v>3528</v>
      </c>
      <c r="E856" t="s">
        <v>120</v>
      </c>
      <c r="F856" t="s">
        <v>39</v>
      </c>
      <c r="G856" t="s">
        <v>477</v>
      </c>
      <c r="H856" s="2">
        <v>3.99</v>
      </c>
      <c r="I856" t="s">
        <v>18</v>
      </c>
      <c r="J856" t="s">
        <v>1084</v>
      </c>
      <c r="K856" s="1">
        <v>43263</v>
      </c>
      <c r="L856" t="s">
        <v>1222</v>
      </c>
      <c r="M856" t="s">
        <v>41</v>
      </c>
      <c r="N856" t="str">
        <f t="shared" si="26"/>
        <v>100000</v>
      </c>
      <c r="O856" t="str">
        <f t="shared" si="27"/>
        <v>3.99</v>
      </c>
    </row>
    <row r="857" spans="1:15">
      <c r="A857" t="s">
        <v>1223</v>
      </c>
      <c r="B857" t="s">
        <v>1224</v>
      </c>
      <c r="C857">
        <v>4.4000000000000004</v>
      </c>
      <c r="D857">
        <v>5456208</v>
      </c>
      <c r="E857" t="s">
        <v>35</v>
      </c>
      <c r="F857" t="s">
        <v>314</v>
      </c>
      <c r="G857" t="s">
        <v>17</v>
      </c>
      <c r="H857">
        <v>0</v>
      </c>
      <c r="I857" t="s">
        <v>34</v>
      </c>
      <c r="J857" t="s">
        <v>1225</v>
      </c>
      <c r="K857" s="1">
        <v>43312</v>
      </c>
      <c r="L857" t="s">
        <v>35</v>
      </c>
      <c r="M857" t="s">
        <v>35</v>
      </c>
      <c r="N857" t="str">
        <f t="shared" si="26"/>
        <v>100000000</v>
      </c>
      <c r="O857" t="str">
        <f t="shared" si="27"/>
        <v>0</v>
      </c>
    </row>
    <row r="858" spans="1:15">
      <c r="A858" t="s">
        <v>1226</v>
      </c>
      <c r="B858" t="s">
        <v>1224</v>
      </c>
      <c r="C858">
        <v>4</v>
      </c>
      <c r="D858">
        <v>11656</v>
      </c>
      <c r="E858" t="s">
        <v>240</v>
      </c>
      <c r="F858" t="s">
        <v>49</v>
      </c>
      <c r="G858" t="s">
        <v>17</v>
      </c>
      <c r="H858">
        <v>0</v>
      </c>
      <c r="I858" t="s">
        <v>18</v>
      </c>
      <c r="J858" t="s">
        <v>1225</v>
      </c>
      <c r="K858" s="1">
        <v>43120</v>
      </c>
      <c r="L858">
        <v>1.02</v>
      </c>
      <c r="M858" t="s">
        <v>21</v>
      </c>
      <c r="N858" t="str">
        <f t="shared" si="26"/>
        <v>1000000</v>
      </c>
      <c r="O858" t="str">
        <f t="shared" si="27"/>
        <v>0</v>
      </c>
    </row>
    <row r="859" spans="1:15">
      <c r="A859" t="s">
        <v>1227</v>
      </c>
      <c r="B859" t="s">
        <v>1224</v>
      </c>
      <c r="C859">
        <v>4.2</v>
      </c>
      <c r="D859">
        <v>28948</v>
      </c>
      <c r="E859" t="s">
        <v>35</v>
      </c>
      <c r="F859" t="s">
        <v>49</v>
      </c>
      <c r="G859" t="s">
        <v>17</v>
      </c>
      <c r="H859">
        <v>0</v>
      </c>
      <c r="I859" t="s">
        <v>34</v>
      </c>
      <c r="J859" t="s">
        <v>1225</v>
      </c>
      <c r="K859" s="1">
        <v>43316</v>
      </c>
      <c r="L859" t="s">
        <v>35</v>
      </c>
      <c r="M859" t="s">
        <v>35</v>
      </c>
      <c r="N859" t="str">
        <f t="shared" si="26"/>
        <v>1000000</v>
      </c>
      <c r="O859" t="str">
        <f t="shared" si="27"/>
        <v>0</v>
      </c>
    </row>
    <row r="860" spans="1:15">
      <c r="A860" t="s">
        <v>1228</v>
      </c>
      <c r="B860" t="s">
        <v>1224</v>
      </c>
      <c r="C860">
        <v>4.3</v>
      </c>
      <c r="D860">
        <v>296771</v>
      </c>
      <c r="E860" t="s">
        <v>114</v>
      </c>
      <c r="F860" t="s">
        <v>67</v>
      </c>
      <c r="G860" t="s">
        <v>17</v>
      </c>
      <c r="H860">
        <v>0</v>
      </c>
      <c r="I860" t="s">
        <v>34</v>
      </c>
      <c r="J860" t="s">
        <v>1225</v>
      </c>
      <c r="K860" s="1">
        <v>43296</v>
      </c>
      <c r="L860" t="s">
        <v>1229</v>
      </c>
      <c r="M860" t="s">
        <v>60</v>
      </c>
      <c r="N860" t="str">
        <f t="shared" si="26"/>
        <v>10000000</v>
      </c>
      <c r="O860" t="str">
        <f t="shared" si="27"/>
        <v>0</v>
      </c>
    </row>
    <row r="861" spans="1:15">
      <c r="A861" t="s">
        <v>1230</v>
      </c>
      <c r="B861" t="s">
        <v>1224</v>
      </c>
      <c r="C861">
        <v>4.5</v>
      </c>
      <c r="D861">
        <v>470089</v>
      </c>
      <c r="E861" t="s">
        <v>35</v>
      </c>
      <c r="F861" t="s">
        <v>33</v>
      </c>
      <c r="G861" t="s">
        <v>17</v>
      </c>
      <c r="H861">
        <v>0</v>
      </c>
      <c r="I861" t="s">
        <v>18</v>
      </c>
      <c r="J861" t="s">
        <v>1231</v>
      </c>
      <c r="K861" s="1">
        <v>43315</v>
      </c>
      <c r="L861" t="s">
        <v>1232</v>
      </c>
      <c r="M861" t="s">
        <v>60</v>
      </c>
      <c r="N861" t="str">
        <f t="shared" si="26"/>
        <v>50000000</v>
      </c>
      <c r="O861" t="str">
        <f t="shared" si="27"/>
        <v>0</v>
      </c>
    </row>
    <row r="862" spans="1:15">
      <c r="A862" t="s">
        <v>1233</v>
      </c>
      <c r="B862" t="s">
        <v>1224</v>
      </c>
      <c r="C862">
        <v>3.5</v>
      </c>
      <c r="D862">
        <v>10939</v>
      </c>
      <c r="E862" t="s">
        <v>106</v>
      </c>
      <c r="F862" t="s">
        <v>67</v>
      </c>
      <c r="G862" t="s">
        <v>17</v>
      </c>
      <c r="H862">
        <v>0</v>
      </c>
      <c r="I862" t="s">
        <v>18</v>
      </c>
      <c r="J862" t="s">
        <v>1225</v>
      </c>
      <c r="K862" s="1">
        <v>42488</v>
      </c>
      <c r="L862" t="s">
        <v>1234</v>
      </c>
      <c r="M862" t="s">
        <v>192</v>
      </c>
      <c r="N862" t="str">
        <f t="shared" si="26"/>
        <v>10000000</v>
      </c>
      <c r="O862" t="str">
        <f t="shared" si="27"/>
        <v>0</v>
      </c>
    </row>
    <row r="863" spans="1:15">
      <c r="A863" t="s">
        <v>1235</v>
      </c>
      <c r="B863" t="s">
        <v>1224</v>
      </c>
      <c r="C863">
        <v>4.2</v>
      </c>
      <c r="D863">
        <v>98509</v>
      </c>
      <c r="E863" t="s">
        <v>35</v>
      </c>
      <c r="F863" t="s">
        <v>29</v>
      </c>
      <c r="G863" t="s">
        <v>17</v>
      </c>
      <c r="H863">
        <v>0</v>
      </c>
      <c r="I863" t="s">
        <v>18</v>
      </c>
      <c r="J863" t="s">
        <v>1225</v>
      </c>
      <c r="K863" s="1">
        <v>43279</v>
      </c>
      <c r="L863" t="s">
        <v>35</v>
      </c>
      <c r="M863" t="s">
        <v>35</v>
      </c>
      <c r="N863" t="str">
        <f t="shared" si="26"/>
        <v>5000000</v>
      </c>
      <c r="O863" t="str">
        <f t="shared" si="27"/>
        <v>0</v>
      </c>
    </row>
    <row r="864" spans="1:15">
      <c r="A864" t="s">
        <v>1236</v>
      </c>
      <c r="B864" t="s">
        <v>1224</v>
      </c>
      <c r="C864">
        <v>3.1</v>
      </c>
      <c r="D864">
        <v>5241</v>
      </c>
      <c r="E864" t="s">
        <v>35</v>
      </c>
      <c r="F864" t="s">
        <v>29</v>
      </c>
      <c r="G864" t="s">
        <v>17</v>
      </c>
      <c r="H864">
        <v>0</v>
      </c>
      <c r="I864" t="s">
        <v>18</v>
      </c>
      <c r="J864" t="s">
        <v>1225</v>
      </c>
      <c r="K864" s="1">
        <v>43257</v>
      </c>
      <c r="L864" t="s">
        <v>35</v>
      </c>
      <c r="M864" t="s">
        <v>209</v>
      </c>
      <c r="N864" t="str">
        <f t="shared" si="26"/>
        <v>5000000</v>
      </c>
      <c r="O864" t="str">
        <f t="shared" si="27"/>
        <v>0</v>
      </c>
    </row>
    <row r="865" spans="1:15">
      <c r="A865" t="s">
        <v>1237</v>
      </c>
      <c r="B865" t="s">
        <v>1224</v>
      </c>
      <c r="C865">
        <v>4.5999999999999996</v>
      </c>
      <c r="D865">
        <v>22508</v>
      </c>
      <c r="E865" t="s">
        <v>571</v>
      </c>
      <c r="F865" t="s">
        <v>67</v>
      </c>
      <c r="G865" t="s">
        <v>17</v>
      </c>
      <c r="H865">
        <v>0</v>
      </c>
      <c r="I865" t="s">
        <v>18</v>
      </c>
      <c r="J865" t="s">
        <v>1225</v>
      </c>
      <c r="K865" s="1">
        <v>42201</v>
      </c>
      <c r="L865" t="s">
        <v>1238</v>
      </c>
      <c r="M865" t="s">
        <v>36</v>
      </c>
      <c r="N865" t="str">
        <f t="shared" si="26"/>
        <v>10000000</v>
      </c>
      <c r="O865" t="str">
        <f t="shared" si="27"/>
        <v>0</v>
      </c>
    </row>
    <row r="866" spans="1:15">
      <c r="A866" t="s">
        <v>1239</v>
      </c>
      <c r="B866" t="s">
        <v>1224</v>
      </c>
      <c r="C866">
        <v>4.2</v>
      </c>
      <c r="D866">
        <v>10291</v>
      </c>
      <c r="E866" t="s">
        <v>452</v>
      </c>
      <c r="F866" t="s">
        <v>29</v>
      </c>
      <c r="G866" t="s">
        <v>17</v>
      </c>
      <c r="H866">
        <v>0</v>
      </c>
      <c r="I866" t="s">
        <v>34</v>
      </c>
      <c r="J866" t="s">
        <v>1225</v>
      </c>
      <c r="K866" s="1">
        <v>43316</v>
      </c>
      <c r="L866" t="s">
        <v>1240</v>
      </c>
      <c r="M866" t="s">
        <v>21</v>
      </c>
      <c r="N866" t="str">
        <f t="shared" si="26"/>
        <v>5000000</v>
      </c>
      <c r="O866" t="str">
        <f t="shared" si="27"/>
        <v>0</v>
      </c>
    </row>
    <row r="867" spans="1:15">
      <c r="A867" t="s">
        <v>1241</v>
      </c>
      <c r="B867" t="s">
        <v>1224</v>
      </c>
      <c r="C867">
        <v>4.3</v>
      </c>
      <c r="D867">
        <v>7165362</v>
      </c>
      <c r="E867" t="s">
        <v>35</v>
      </c>
      <c r="F867" t="s">
        <v>336</v>
      </c>
      <c r="G867" t="s">
        <v>17</v>
      </c>
      <c r="H867">
        <v>0</v>
      </c>
      <c r="I867" t="s">
        <v>34</v>
      </c>
      <c r="J867" t="s">
        <v>1225</v>
      </c>
      <c r="K867" s="1">
        <v>43297</v>
      </c>
      <c r="L867" t="s">
        <v>35</v>
      </c>
      <c r="M867" t="s">
        <v>35</v>
      </c>
      <c r="N867" t="str">
        <f t="shared" si="26"/>
        <v>1000000000</v>
      </c>
      <c r="O867" t="str">
        <f t="shared" si="27"/>
        <v>0</v>
      </c>
    </row>
    <row r="868" spans="1:15">
      <c r="A868" t="s">
        <v>1242</v>
      </c>
      <c r="B868" t="s">
        <v>1224</v>
      </c>
      <c r="C868">
        <v>4.3</v>
      </c>
      <c r="D868">
        <v>4885646</v>
      </c>
      <c r="E868" t="s">
        <v>35</v>
      </c>
      <c r="F868" t="s">
        <v>314</v>
      </c>
      <c r="G868" t="s">
        <v>17</v>
      </c>
      <c r="H868">
        <v>0</v>
      </c>
      <c r="I868" t="s">
        <v>34</v>
      </c>
      <c r="J868" t="s">
        <v>1225</v>
      </c>
      <c r="K868" s="1">
        <v>43315</v>
      </c>
      <c r="L868" t="s">
        <v>35</v>
      </c>
      <c r="M868" t="s">
        <v>35</v>
      </c>
      <c r="N868" t="str">
        <f t="shared" si="26"/>
        <v>100000000</v>
      </c>
      <c r="O868" t="str">
        <f t="shared" si="27"/>
        <v>0</v>
      </c>
    </row>
    <row r="869" spans="1:15">
      <c r="A869" t="s">
        <v>1243</v>
      </c>
      <c r="B869" t="s">
        <v>1224</v>
      </c>
      <c r="C869">
        <v>4.0999999999999996</v>
      </c>
      <c r="D869">
        <v>141980</v>
      </c>
      <c r="E869" t="s">
        <v>35</v>
      </c>
      <c r="F869" t="s">
        <v>29</v>
      </c>
      <c r="G869" t="s">
        <v>17</v>
      </c>
      <c r="H869">
        <v>0</v>
      </c>
      <c r="I869" t="s">
        <v>34</v>
      </c>
      <c r="J869" t="s">
        <v>1225</v>
      </c>
      <c r="K869" s="1">
        <v>43311</v>
      </c>
      <c r="L869" t="s">
        <v>35</v>
      </c>
      <c r="M869" t="s">
        <v>35</v>
      </c>
      <c r="N869" t="str">
        <f t="shared" si="26"/>
        <v>5000000</v>
      </c>
      <c r="O869" t="str">
        <f t="shared" si="27"/>
        <v>0</v>
      </c>
    </row>
    <row r="870" spans="1:15">
      <c r="A870" t="s">
        <v>1244</v>
      </c>
      <c r="B870" t="s">
        <v>1224</v>
      </c>
      <c r="C870">
        <v>3.8</v>
      </c>
      <c r="D870">
        <v>6979</v>
      </c>
      <c r="E870" t="s">
        <v>62</v>
      </c>
      <c r="F870" t="s">
        <v>49</v>
      </c>
      <c r="G870" t="s">
        <v>17</v>
      </c>
      <c r="H870">
        <v>0</v>
      </c>
      <c r="I870" t="s">
        <v>18</v>
      </c>
      <c r="J870" t="s">
        <v>1225</v>
      </c>
      <c r="K870" s="1">
        <v>43286</v>
      </c>
      <c r="L870">
        <v>1.03</v>
      </c>
      <c r="M870" t="s">
        <v>64</v>
      </c>
      <c r="N870" t="str">
        <f t="shared" si="26"/>
        <v>1000000</v>
      </c>
      <c r="O870" t="str">
        <f t="shared" si="27"/>
        <v>0</v>
      </c>
    </row>
    <row r="871" spans="1:15">
      <c r="A871" t="s">
        <v>1245</v>
      </c>
      <c r="B871" t="s">
        <v>1224</v>
      </c>
      <c r="C871">
        <v>3.4</v>
      </c>
      <c r="D871">
        <v>46618</v>
      </c>
      <c r="E871" t="s">
        <v>35</v>
      </c>
      <c r="F871" t="s">
        <v>29</v>
      </c>
      <c r="G871" t="s">
        <v>17</v>
      </c>
      <c r="H871">
        <v>0</v>
      </c>
      <c r="I871" t="s">
        <v>34</v>
      </c>
      <c r="J871" t="s">
        <v>1225</v>
      </c>
      <c r="K871" s="1">
        <v>43300</v>
      </c>
      <c r="L871" t="s">
        <v>35</v>
      </c>
      <c r="M871" t="s">
        <v>35</v>
      </c>
      <c r="N871" t="str">
        <f t="shared" si="26"/>
        <v>5000000</v>
      </c>
      <c r="O871" t="str">
        <f t="shared" si="27"/>
        <v>0</v>
      </c>
    </row>
    <row r="872" spans="1:15">
      <c r="A872" t="s">
        <v>1246</v>
      </c>
      <c r="B872" t="s">
        <v>1224</v>
      </c>
      <c r="C872">
        <v>4.3</v>
      </c>
      <c r="D872">
        <v>103078</v>
      </c>
      <c r="E872" t="s">
        <v>43</v>
      </c>
      <c r="F872" t="s">
        <v>29</v>
      </c>
      <c r="G872" t="s">
        <v>17</v>
      </c>
      <c r="H872">
        <v>0</v>
      </c>
      <c r="I872" t="s">
        <v>18</v>
      </c>
      <c r="J872" t="s">
        <v>1225</v>
      </c>
      <c r="K872" s="1">
        <v>43286</v>
      </c>
      <c r="L872" t="s">
        <v>1247</v>
      </c>
      <c r="M872" t="s">
        <v>123</v>
      </c>
      <c r="N872" t="str">
        <f t="shared" si="26"/>
        <v>5000000</v>
      </c>
      <c r="O872" t="str">
        <f t="shared" si="27"/>
        <v>0</v>
      </c>
    </row>
    <row r="873" spans="1:15">
      <c r="A873" t="s">
        <v>1248</v>
      </c>
      <c r="B873" t="s">
        <v>1224</v>
      </c>
      <c r="C873">
        <v>4.4000000000000004</v>
      </c>
      <c r="D873">
        <v>17682</v>
      </c>
      <c r="E873" t="s">
        <v>1249</v>
      </c>
      <c r="F873" t="s">
        <v>49</v>
      </c>
      <c r="G873" t="s">
        <v>17</v>
      </c>
      <c r="H873">
        <v>0</v>
      </c>
      <c r="I873" t="s">
        <v>18</v>
      </c>
      <c r="J873" t="s">
        <v>1225</v>
      </c>
      <c r="K873" s="1">
        <v>43315</v>
      </c>
      <c r="L873">
        <v>5.2</v>
      </c>
      <c r="M873" t="s">
        <v>21</v>
      </c>
      <c r="N873" t="str">
        <f t="shared" si="26"/>
        <v>1000000</v>
      </c>
      <c r="O873" t="str">
        <f t="shared" si="27"/>
        <v>0</v>
      </c>
    </row>
    <row r="874" spans="1:15">
      <c r="A874" t="s">
        <v>1250</v>
      </c>
      <c r="B874" t="s">
        <v>1224</v>
      </c>
      <c r="C874">
        <v>4.4000000000000004</v>
      </c>
      <c r="D874">
        <v>37000</v>
      </c>
      <c r="E874" t="s">
        <v>128</v>
      </c>
      <c r="F874" t="s">
        <v>49</v>
      </c>
      <c r="G874" t="s">
        <v>17</v>
      </c>
      <c r="H874">
        <v>0</v>
      </c>
      <c r="I874" t="s">
        <v>292</v>
      </c>
      <c r="J874" t="s">
        <v>1225</v>
      </c>
      <c r="K874" s="1">
        <v>43272</v>
      </c>
      <c r="L874" t="s">
        <v>1251</v>
      </c>
      <c r="M874" t="s">
        <v>60</v>
      </c>
      <c r="N874" t="str">
        <f t="shared" si="26"/>
        <v>1000000</v>
      </c>
      <c r="O874" t="str">
        <f t="shared" si="27"/>
        <v>0</v>
      </c>
    </row>
    <row r="875" spans="1:15">
      <c r="A875" t="s">
        <v>1252</v>
      </c>
      <c r="B875" t="s">
        <v>1224</v>
      </c>
      <c r="C875">
        <v>4</v>
      </c>
      <c r="D875">
        <v>175528</v>
      </c>
      <c r="E875" t="s">
        <v>35</v>
      </c>
      <c r="F875" t="s">
        <v>67</v>
      </c>
      <c r="G875" t="s">
        <v>17</v>
      </c>
      <c r="H875">
        <v>0</v>
      </c>
      <c r="I875" t="s">
        <v>18</v>
      </c>
      <c r="J875" t="s">
        <v>1225</v>
      </c>
      <c r="K875" s="1">
        <v>43315</v>
      </c>
      <c r="L875" t="s">
        <v>35</v>
      </c>
      <c r="M875" t="s">
        <v>35</v>
      </c>
      <c r="N875" t="str">
        <f t="shared" si="26"/>
        <v>10000000</v>
      </c>
      <c r="O875" t="str">
        <f t="shared" si="27"/>
        <v>0</v>
      </c>
    </row>
    <row r="876" spans="1:15">
      <c r="A876" t="s">
        <v>1253</v>
      </c>
      <c r="B876" t="s">
        <v>1224</v>
      </c>
      <c r="C876">
        <v>3.7</v>
      </c>
      <c r="D876">
        <v>1828284</v>
      </c>
      <c r="E876" t="s">
        <v>253</v>
      </c>
      <c r="F876" t="s">
        <v>314</v>
      </c>
      <c r="G876" t="s">
        <v>17</v>
      </c>
      <c r="H876">
        <v>0</v>
      </c>
      <c r="I876" t="s">
        <v>18</v>
      </c>
      <c r="J876" t="s">
        <v>1225</v>
      </c>
      <c r="K876" s="1">
        <v>43293</v>
      </c>
      <c r="L876" t="s">
        <v>228</v>
      </c>
      <c r="M876" t="s">
        <v>60</v>
      </c>
      <c r="N876" t="str">
        <f t="shared" si="26"/>
        <v>100000000</v>
      </c>
      <c r="O876" t="str">
        <f t="shared" si="27"/>
        <v>0</v>
      </c>
    </row>
    <row r="877" spans="1:15">
      <c r="A877" t="s">
        <v>1254</v>
      </c>
      <c r="B877" t="s">
        <v>1224</v>
      </c>
      <c r="C877">
        <v>3.9</v>
      </c>
      <c r="D877">
        <v>34923</v>
      </c>
      <c r="E877" t="s">
        <v>35</v>
      </c>
      <c r="F877" t="s">
        <v>29</v>
      </c>
      <c r="G877" t="s">
        <v>17</v>
      </c>
      <c r="H877">
        <v>0</v>
      </c>
      <c r="I877" t="s">
        <v>34</v>
      </c>
      <c r="J877" t="s">
        <v>1225</v>
      </c>
      <c r="K877" s="1">
        <v>43308</v>
      </c>
      <c r="L877" t="s">
        <v>35</v>
      </c>
      <c r="M877" t="s">
        <v>35</v>
      </c>
      <c r="N877" t="str">
        <f t="shared" si="26"/>
        <v>5000000</v>
      </c>
      <c r="O877" t="str">
        <f t="shared" si="27"/>
        <v>0</v>
      </c>
    </row>
    <row r="878" spans="1:15">
      <c r="A878" t="s">
        <v>1255</v>
      </c>
      <c r="B878" t="s">
        <v>1224</v>
      </c>
      <c r="C878">
        <v>4.5</v>
      </c>
      <c r="D878">
        <v>684116</v>
      </c>
      <c r="E878" t="s">
        <v>35</v>
      </c>
      <c r="F878" t="s">
        <v>67</v>
      </c>
      <c r="G878" t="s">
        <v>17</v>
      </c>
      <c r="H878">
        <v>0</v>
      </c>
      <c r="I878" t="s">
        <v>34</v>
      </c>
      <c r="J878" t="s">
        <v>1225</v>
      </c>
      <c r="K878" s="1">
        <v>43312</v>
      </c>
      <c r="L878" t="s">
        <v>35</v>
      </c>
      <c r="M878" t="s">
        <v>36</v>
      </c>
      <c r="N878" t="str">
        <f t="shared" si="26"/>
        <v>10000000</v>
      </c>
      <c r="O878" t="str">
        <f t="shared" si="27"/>
        <v>0</v>
      </c>
    </row>
    <row r="879" spans="1:15">
      <c r="A879" t="s">
        <v>1256</v>
      </c>
      <c r="B879" t="s">
        <v>1224</v>
      </c>
      <c r="C879">
        <v>4.4000000000000004</v>
      </c>
      <c r="D879">
        <v>46916</v>
      </c>
      <c r="E879" t="s">
        <v>240</v>
      </c>
      <c r="F879" t="s">
        <v>49</v>
      </c>
      <c r="G879" t="s">
        <v>17</v>
      </c>
      <c r="H879">
        <v>0</v>
      </c>
      <c r="I879" t="s">
        <v>18</v>
      </c>
      <c r="J879" t="s">
        <v>1225</v>
      </c>
      <c r="K879" s="1">
        <v>43299</v>
      </c>
      <c r="L879">
        <v>7.3</v>
      </c>
      <c r="M879" t="s">
        <v>36</v>
      </c>
      <c r="N879" t="str">
        <f t="shared" si="26"/>
        <v>1000000</v>
      </c>
      <c r="O879" t="str">
        <f t="shared" si="27"/>
        <v>0</v>
      </c>
    </row>
    <row r="880" spans="1:15">
      <c r="A880" t="s">
        <v>1257</v>
      </c>
      <c r="B880" t="s">
        <v>1224</v>
      </c>
      <c r="C880">
        <v>4.3</v>
      </c>
      <c r="D880">
        <v>407698</v>
      </c>
      <c r="E880" t="s">
        <v>35</v>
      </c>
      <c r="F880" t="s">
        <v>67</v>
      </c>
      <c r="G880" t="s">
        <v>17</v>
      </c>
      <c r="H880">
        <v>0</v>
      </c>
      <c r="I880" t="s">
        <v>34</v>
      </c>
      <c r="J880" t="s">
        <v>1225</v>
      </c>
      <c r="K880" s="1">
        <v>43308</v>
      </c>
      <c r="L880" t="s">
        <v>35</v>
      </c>
      <c r="M880" t="s">
        <v>35</v>
      </c>
      <c r="N880" t="str">
        <f t="shared" si="26"/>
        <v>10000000</v>
      </c>
      <c r="O880" t="str">
        <f t="shared" si="27"/>
        <v>0</v>
      </c>
    </row>
    <row r="881" spans="1:15">
      <c r="A881" t="s">
        <v>1258</v>
      </c>
      <c r="B881" t="s">
        <v>1224</v>
      </c>
      <c r="C881">
        <v>4.2</v>
      </c>
      <c r="D881">
        <v>702975</v>
      </c>
      <c r="E881" t="s">
        <v>908</v>
      </c>
      <c r="F881" t="s">
        <v>33</v>
      </c>
      <c r="G881" t="s">
        <v>17</v>
      </c>
      <c r="H881">
        <v>0</v>
      </c>
      <c r="I881" t="s">
        <v>18</v>
      </c>
      <c r="J881" t="s">
        <v>1225</v>
      </c>
      <c r="K881" s="1">
        <v>43286</v>
      </c>
      <c r="L881" t="s">
        <v>1259</v>
      </c>
      <c r="M881" t="s">
        <v>60</v>
      </c>
      <c r="N881" t="str">
        <f t="shared" si="26"/>
        <v>50000000</v>
      </c>
      <c r="O881" t="str">
        <f t="shared" si="27"/>
        <v>0</v>
      </c>
    </row>
    <row r="882" spans="1:15">
      <c r="A882" t="s">
        <v>1260</v>
      </c>
      <c r="B882" t="s">
        <v>1224</v>
      </c>
      <c r="C882">
        <v>4.2</v>
      </c>
      <c r="D882">
        <v>32458</v>
      </c>
      <c r="E882" t="s">
        <v>217</v>
      </c>
      <c r="F882" t="s">
        <v>29</v>
      </c>
      <c r="G882" t="s">
        <v>17</v>
      </c>
      <c r="H882">
        <v>0</v>
      </c>
      <c r="I882" t="s">
        <v>18</v>
      </c>
      <c r="J882" t="s">
        <v>1225</v>
      </c>
      <c r="K882" s="1">
        <v>43270</v>
      </c>
      <c r="L882">
        <v>2.2000000000000002</v>
      </c>
      <c r="M882" t="s">
        <v>60</v>
      </c>
      <c r="N882" t="str">
        <f t="shared" si="26"/>
        <v>5000000</v>
      </c>
      <c r="O882" t="str">
        <f t="shared" si="27"/>
        <v>0</v>
      </c>
    </row>
    <row r="883" spans="1:15">
      <c r="A883" t="s">
        <v>1261</v>
      </c>
      <c r="B883" t="s">
        <v>1224</v>
      </c>
      <c r="C883">
        <v>4.5</v>
      </c>
      <c r="D883">
        <v>235496</v>
      </c>
      <c r="E883" t="s">
        <v>340</v>
      </c>
      <c r="F883" t="s">
        <v>67</v>
      </c>
      <c r="G883" t="s">
        <v>17</v>
      </c>
      <c r="H883">
        <v>0</v>
      </c>
      <c r="I883" t="s">
        <v>18</v>
      </c>
      <c r="J883" t="s">
        <v>1262</v>
      </c>
      <c r="K883" s="1">
        <v>43310</v>
      </c>
      <c r="L883" t="s">
        <v>1065</v>
      </c>
      <c r="M883" t="s">
        <v>60</v>
      </c>
      <c r="N883" t="str">
        <f t="shared" si="26"/>
        <v>10000000</v>
      </c>
      <c r="O883" t="str">
        <f t="shared" si="27"/>
        <v>0</v>
      </c>
    </row>
    <row r="884" spans="1:15">
      <c r="A884" t="s">
        <v>1263</v>
      </c>
      <c r="B884" t="s">
        <v>1224</v>
      </c>
      <c r="C884">
        <v>4.7</v>
      </c>
      <c r="D884">
        <v>11661</v>
      </c>
      <c r="E884" t="s">
        <v>375</v>
      </c>
      <c r="F884" t="s">
        <v>49</v>
      </c>
      <c r="G884" t="s">
        <v>17</v>
      </c>
      <c r="H884">
        <v>0</v>
      </c>
      <c r="I884" t="s">
        <v>18</v>
      </c>
      <c r="J884" t="s">
        <v>1225</v>
      </c>
      <c r="K884" s="1">
        <v>43295</v>
      </c>
      <c r="L884" t="s">
        <v>1264</v>
      </c>
      <c r="M884" t="s">
        <v>21</v>
      </c>
      <c r="N884" t="str">
        <f t="shared" si="26"/>
        <v>1000000</v>
      </c>
      <c r="O884" t="str">
        <f t="shared" si="27"/>
        <v>0</v>
      </c>
    </row>
    <row r="885" spans="1:15">
      <c r="A885" t="s">
        <v>1265</v>
      </c>
      <c r="B885" t="s">
        <v>1224</v>
      </c>
      <c r="C885">
        <v>4.5</v>
      </c>
      <c r="D885">
        <v>653008</v>
      </c>
      <c r="E885" t="s">
        <v>189</v>
      </c>
      <c r="F885" t="s">
        <v>67</v>
      </c>
      <c r="G885" t="s">
        <v>17</v>
      </c>
      <c r="H885">
        <v>0</v>
      </c>
      <c r="I885" t="s">
        <v>18</v>
      </c>
      <c r="J885" t="s">
        <v>1225</v>
      </c>
      <c r="K885" s="1">
        <v>43271</v>
      </c>
      <c r="L885" t="s">
        <v>1266</v>
      </c>
      <c r="M885" t="s">
        <v>41</v>
      </c>
      <c r="N885" t="str">
        <f t="shared" si="26"/>
        <v>10000000</v>
      </c>
      <c r="O885" t="str">
        <f t="shared" si="27"/>
        <v>0</v>
      </c>
    </row>
    <row r="886" spans="1:15">
      <c r="A886" t="s">
        <v>1267</v>
      </c>
      <c r="B886" t="s">
        <v>1224</v>
      </c>
      <c r="C886">
        <v>4.5</v>
      </c>
      <c r="D886">
        <v>23063</v>
      </c>
      <c r="E886" t="s">
        <v>80</v>
      </c>
      <c r="F886" t="s">
        <v>49</v>
      </c>
      <c r="G886" t="s">
        <v>17</v>
      </c>
      <c r="H886">
        <v>0</v>
      </c>
      <c r="I886" t="s">
        <v>18</v>
      </c>
      <c r="J886" t="s">
        <v>1262</v>
      </c>
      <c r="K886" s="1">
        <v>43315</v>
      </c>
      <c r="L886" t="s">
        <v>121</v>
      </c>
      <c r="M886" t="s">
        <v>60</v>
      </c>
      <c r="N886" t="str">
        <f t="shared" si="26"/>
        <v>1000000</v>
      </c>
      <c r="O886" t="str">
        <f t="shared" si="27"/>
        <v>0</v>
      </c>
    </row>
    <row r="887" spans="1:15">
      <c r="A887" t="s">
        <v>1268</v>
      </c>
      <c r="B887" t="s">
        <v>1224</v>
      </c>
      <c r="C887">
        <v>3.4</v>
      </c>
      <c r="D887">
        <v>87384</v>
      </c>
      <c r="E887" t="s">
        <v>35</v>
      </c>
      <c r="F887" t="s">
        <v>67</v>
      </c>
      <c r="G887" t="s">
        <v>17</v>
      </c>
      <c r="H887">
        <v>0</v>
      </c>
      <c r="I887" t="s">
        <v>18</v>
      </c>
      <c r="J887" t="s">
        <v>1225</v>
      </c>
      <c r="K887" s="1">
        <v>42627</v>
      </c>
      <c r="L887" t="s">
        <v>35</v>
      </c>
      <c r="M887" t="s">
        <v>35</v>
      </c>
      <c r="N887" t="str">
        <f t="shared" si="26"/>
        <v>10000000</v>
      </c>
      <c r="O887" t="str">
        <f t="shared" si="27"/>
        <v>0</v>
      </c>
    </row>
    <row r="888" spans="1:15">
      <c r="A888" t="s">
        <v>1269</v>
      </c>
      <c r="B888" t="s">
        <v>1224</v>
      </c>
      <c r="C888">
        <v>4.2</v>
      </c>
      <c r="D888">
        <v>411683</v>
      </c>
      <c r="E888" t="s">
        <v>120</v>
      </c>
      <c r="F888" t="s">
        <v>33</v>
      </c>
      <c r="G888" t="s">
        <v>17</v>
      </c>
      <c r="H888">
        <v>0</v>
      </c>
      <c r="I888" t="s">
        <v>34</v>
      </c>
      <c r="J888" t="s">
        <v>1225</v>
      </c>
      <c r="K888" s="1">
        <v>43314</v>
      </c>
      <c r="L888" t="s">
        <v>1270</v>
      </c>
      <c r="M888" t="s">
        <v>60</v>
      </c>
      <c r="N888" t="str">
        <f t="shared" si="26"/>
        <v>50000000</v>
      </c>
      <c r="O888" t="str">
        <f t="shared" si="27"/>
        <v>0</v>
      </c>
    </row>
    <row r="889" spans="1:15">
      <c r="A889" t="s">
        <v>1271</v>
      </c>
      <c r="B889" t="s">
        <v>1224</v>
      </c>
      <c r="C889">
        <v>4.3</v>
      </c>
      <c r="D889">
        <v>8918</v>
      </c>
      <c r="E889" t="s">
        <v>35</v>
      </c>
      <c r="F889" t="s">
        <v>49</v>
      </c>
      <c r="G889" t="s">
        <v>17</v>
      </c>
      <c r="H889">
        <v>0</v>
      </c>
      <c r="I889" t="s">
        <v>18</v>
      </c>
      <c r="J889" t="s">
        <v>1272</v>
      </c>
      <c r="K889" s="1">
        <v>43302</v>
      </c>
      <c r="L889">
        <v>1.7</v>
      </c>
      <c r="M889" t="s">
        <v>41</v>
      </c>
      <c r="N889" t="str">
        <f t="shared" si="26"/>
        <v>1000000</v>
      </c>
      <c r="O889" t="str">
        <f t="shared" si="27"/>
        <v>0</v>
      </c>
    </row>
    <row r="890" spans="1:15">
      <c r="A890" t="s">
        <v>1273</v>
      </c>
      <c r="B890" t="s">
        <v>1224</v>
      </c>
      <c r="C890">
        <v>4.2</v>
      </c>
      <c r="D890">
        <v>501498</v>
      </c>
      <c r="E890" t="s">
        <v>62</v>
      </c>
      <c r="F890" t="s">
        <v>314</v>
      </c>
      <c r="G890" t="s">
        <v>17</v>
      </c>
      <c r="H890">
        <v>0</v>
      </c>
      <c r="I890" t="s">
        <v>34</v>
      </c>
      <c r="J890" t="s">
        <v>1225</v>
      </c>
      <c r="K890" s="1">
        <v>43307</v>
      </c>
      <c r="L890" t="s">
        <v>35</v>
      </c>
      <c r="M890" t="s">
        <v>35</v>
      </c>
      <c r="N890" t="str">
        <f t="shared" si="26"/>
        <v>100000000</v>
      </c>
      <c r="O890" t="str">
        <f t="shared" si="27"/>
        <v>0</v>
      </c>
    </row>
    <row r="891" spans="1:15">
      <c r="A891" t="s">
        <v>1274</v>
      </c>
      <c r="B891" t="s">
        <v>1224</v>
      </c>
      <c r="C891">
        <v>4.5999999999999996</v>
      </c>
      <c r="D891">
        <v>2133296</v>
      </c>
      <c r="E891" t="s">
        <v>35</v>
      </c>
      <c r="F891" t="s">
        <v>33</v>
      </c>
      <c r="G891" t="s">
        <v>17</v>
      </c>
      <c r="H891">
        <v>0</v>
      </c>
      <c r="I891" t="s">
        <v>34</v>
      </c>
      <c r="J891" t="s">
        <v>1225</v>
      </c>
      <c r="K891" s="1">
        <v>43312</v>
      </c>
      <c r="L891" t="s">
        <v>35</v>
      </c>
      <c r="M891" t="s">
        <v>35</v>
      </c>
      <c r="N891" t="str">
        <f t="shared" si="26"/>
        <v>50000000</v>
      </c>
      <c r="O891" t="str">
        <f t="shared" si="27"/>
        <v>0</v>
      </c>
    </row>
    <row r="892" spans="1:15">
      <c r="A892" t="s">
        <v>1275</v>
      </c>
      <c r="B892" t="s">
        <v>1224</v>
      </c>
      <c r="C892">
        <v>4.0999999999999996</v>
      </c>
      <c r="D892">
        <v>29690</v>
      </c>
      <c r="E892" t="s">
        <v>1276</v>
      </c>
      <c r="F892" t="s">
        <v>49</v>
      </c>
      <c r="G892" t="s">
        <v>17</v>
      </c>
      <c r="H892">
        <v>0</v>
      </c>
      <c r="I892" t="s">
        <v>34</v>
      </c>
      <c r="J892" t="s">
        <v>1225</v>
      </c>
      <c r="K892" s="1">
        <v>43315</v>
      </c>
      <c r="L892" t="s">
        <v>1277</v>
      </c>
      <c r="M892" t="s">
        <v>423</v>
      </c>
      <c r="N892" t="str">
        <f t="shared" si="26"/>
        <v>1000000</v>
      </c>
      <c r="O892" t="str">
        <f t="shared" si="27"/>
        <v>0</v>
      </c>
    </row>
    <row r="893" spans="1:15">
      <c r="A893" t="s">
        <v>1278</v>
      </c>
      <c r="B893" t="s">
        <v>1224</v>
      </c>
      <c r="C893">
        <v>4.2</v>
      </c>
      <c r="D893">
        <v>130549</v>
      </c>
      <c r="E893" t="s">
        <v>35</v>
      </c>
      <c r="F893" t="s">
        <v>29</v>
      </c>
      <c r="G893" t="s">
        <v>17</v>
      </c>
      <c r="H893">
        <v>0</v>
      </c>
      <c r="I893" t="s">
        <v>34</v>
      </c>
      <c r="J893" t="s">
        <v>1225</v>
      </c>
      <c r="K893" s="1">
        <v>43278</v>
      </c>
      <c r="L893" t="s">
        <v>1279</v>
      </c>
      <c r="M893" t="s">
        <v>60</v>
      </c>
      <c r="N893" t="str">
        <f t="shared" si="26"/>
        <v>5000000</v>
      </c>
      <c r="O893" t="str">
        <f t="shared" si="27"/>
        <v>0</v>
      </c>
    </row>
    <row r="894" spans="1:15">
      <c r="A894" t="s">
        <v>1280</v>
      </c>
      <c r="B894" t="s">
        <v>1224</v>
      </c>
      <c r="C894">
        <v>4.2</v>
      </c>
      <c r="D894">
        <v>613059</v>
      </c>
      <c r="E894" t="s">
        <v>32</v>
      </c>
      <c r="F894" t="s">
        <v>33</v>
      </c>
      <c r="G894" t="s">
        <v>17</v>
      </c>
      <c r="H894">
        <v>0</v>
      </c>
      <c r="I894" t="s">
        <v>18</v>
      </c>
      <c r="J894" t="s">
        <v>1225</v>
      </c>
      <c r="K894" s="1">
        <v>43307</v>
      </c>
      <c r="L894" t="s">
        <v>1281</v>
      </c>
      <c r="M894" t="s">
        <v>60</v>
      </c>
      <c r="N894" t="str">
        <f t="shared" si="26"/>
        <v>50000000</v>
      </c>
      <c r="O894" t="str">
        <f t="shared" si="27"/>
        <v>0</v>
      </c>
    </row>
    <row r="895" spans="1:15">
      <c r="A895" t="s">
        <v>1282</v>
      </c>
      <c r="B895" t="s">
        <v>1224</v>
      </c>
      <c r="C895">
        <v>4.3</v>
      </c>
      <c r="D895">
        <v>1633682</v>
      </c>
      <c r="E895" t="s">
        <v>150</v>
      </c>
      <c r="F895" t="s">
        <v>314</v>
      </c>
      <c r="G895" t="s">
        <v>17</v>
      </c>
      <c r="H895">
        <v>0</v>
      </c>
      <c r="I895" t="s">
        <v>18</v>
      </c>
      <c r="J895" t="s">
        <v>1225</v>
      </c>
      <c r="K895" s="1">
        <v>43284</v>
      </c>
      <c r="L895" t="s">
        <v>1283</v>
      </c>
      <c r="M895" t="s">
        <v>60</v>
      </c>
      <c r="N895" t="str">
        <f t="shared" si="26"/>
        <v>100000000</v>
      </c>
      <c r="O895" t="str">
        <f t="shared" si="27"/>
        <v>0</v>
      </c>
    </row>
    <row r="896" spans="1:15">
      <c r="A896" t="s">
        <v>1284</v>
      </c>
      <c r="B896" t="s">
        <v>1224</v>
      </c>
      <c r="C896">
        <v>4.4000000000000004</v>
      </c>
      <c r="D896">
        <v>42050</v>
      </c>
      <c r="E896" t="s">
        <v>35</v>
      </c>
      <c r="F896" t="s">
        <v>49</v>
      </c>
      <c r="G896" t="s">
        <v>17</v>
      </c>
      <c r="H896">
        <v>0</v>
      </c>
      <c r="I896" t="s">
        <v>34</v>
      </c>
      <c r="J896" t="s">
        <v>1225</v>
      </c>
      <c r="K896" s="1">
        <v>43315</v>
      </c>
      <c r="L896" t="s">
        <v>35</v>
      </c>
      <c r="M896" t="s">
        <v>35</v>
      </c>
      <c r="N896" t="str">
        <f t="shared" si="26"/>
        <v>1000000</v>
      </c>
      <c r="O896" t="str">
        <f t="shared" si="27"/>
        <v>0</v>
      </c>
    </row>
    <row r="897" spans="1:15">
      <c r="A897" t="s">
        <v>1285</v>
      </c>
      <c r="B897" t="s">
        <v>1224</v>
      </c>
      <c r="C897">
        <v>3.9</v>
      </c>
      <c r="D897">
        <v>2646</v>
      </c>
      <c r="E897" t="s">
        <v>410</v>
      </c>
      <c r="F897" t="s">
        <v>39</v>
      </c>
      <c r="G897" t="s">
        <v>17</v>
      </c>
      <c r="H897">
        <v>0</v>
      </c>
      <c r="I897" t="s">
        <v>34</v>
      </c>
      <c r="J897" t="s">
        <v>1225</v>
      </c>
      <c r="K897" s="1">
        <v>43145</v>
      </c>
      <c r="L897" t="s">
        <v>308</v>
      </c>
      <c r="M897" t="s">
        <v>36</v>
      </c>
      <c r="N897" t="str">
        <f t="shared" si="26"/>
        <v>100000</v>
      </c>
      <c r="O897" t="str">
        <f t="shared" si="27"/>
        <v>0</v>
      </c>
    </row>
    <row r="898" spans="1:15">
      <c r="A898" t="s">
        <v>1286</v>
      </c>
      <c r="B898" t="s">
        <v>1224</v>
      </c>
      <c r="C898">
        <v>4.0999999999999996</v>
      </c>
      <c r="D898">
        <v>21867</v>
      </c>
      <c r="E898" t="s">
        <v>82</v>
      </c>
      <c r="F898" t="s">
        <v>49</v>
      </c>
      <c r="G898" t="s">
        <v>17</v>
      </c>
      <c r="H898">
        <v>0</v>
      </c>
      <c r="I898" t="s">
        <v>34</v>
      </c>
      <c r="J898" t="s">
        <v>1225</v>
      </c>
      <c r="K898" s="1">
        <v>43293</v>
      </c>
      <c r="L898" t="s">
        <v>1287</v>
      </c>
      <c r="M898" t="s">
        <v>192</v>
      </c>
      <c r="N898" t="str">
        <f t="shared" ref="N898:N961" si="28">SUBSTITUTE(SUBSTITUTE(F898,"+",""),",","")</f>
        <v>1000000</v>
      </c>
      <c r="O898" t="str">
        <f t="shared" si="27"/>
        <v>0</v>
      </c>
    </row>
    <row r="899" spans="1:15">
      <c r="A899" t="s">
        <v>1288</v>
      </c>
      <c r="B899" t="s">
        <v>1224</v>
      </c>
      <c r="C899">
        <v>4.3</v>
      </c>
      <c r="D899">
        <v>32732</v>
      </c>
      <c r="E899" t="s">
        <v>35</v>
      </c>
      <c r="F899" t="s">
        <v>49</v>
      </c>
      <c r="G899" t="s">
        <v>17</v>
      </c>
      <c r="H899">
        <v>0</v>
      </c>
      <c r="I899" t="s">
        <v>18</v>
      </c>
      <c r="J899" t="s">
        <v>1225</v>
      </c>
      <c r="K899" s="1">
        <v>43300</v>
      </c>
      <c r="L899" t="s">
        <v>35</v>
      </c>
      <c r="M899" t="s">
        <v>35</v>
      </c>
      <c r="N899" t="str">
        <f t="shared" si="28"/>
        <v>1000000</v>
      </c>
      <c r="O899" t="str">
        <f t="shared" ref="O899:O962" si="29">SUBSTITUTE(H899,"$","")</f>
        <v>0</v>
      </c>
    </row>
    <row r="900" spans="1:15">
      <c r="A900" t="s">
        <v>1265</v>
      </c>
      <c r="B900" t="s">
        <v>1224</v>
      </c>
      <c r="C900">
        <v>4.5</v>
      </c>
      <c r="D900">
        <v>653008</v>
      </c>
      <c r="E900" t="s">
        <v>189</v>
      </c>
      <c r="F900" t="s">
        <v>67</v>
      </c>
      <c r="G900" t="s">
        <v>17</v>
      </c>
      <c r="H900">
        <v>0</v>
      </c>
      <c r="I900" t="s">
        <v>18</v>
      </c>
      <c r="J900" t="s">
        <v>1225</v>
      </c>
      <c r="K900" s="1">
        <v>43271</v>
      </c>
      <c r="L900" t="s">
        <v>1266</v>
      </c>
      <c r="M900" t="s">
        <v>41</v>
      </c>
      <c r="N900" t="str">
        <f t="shared" si="28"/>
        <v>10000000</v>
      </c>
      <c r="O900" t="str">
        <f t="shared" si="29"/>
        <v>0</v>
      </c>
    </row>
    <row r="901" spans="1:15">
      <c r="A901" t="s">
        <v>1289</v>
      </c>
      <c r="B901" t="s">
        <v>1224</v>
      </c>
      <c r="C901">
        <v>4.5999999999999996</v>
      </c>
      <c r="D901">
        <v>243747</v>
      </c>
      <c r="E901" t="s">
        <v>35</v>
      </c>
      <c r="F901" t="s">
        <v>67</v>
      </c>
      <c r="G901" t="s">
        <v>17</v>
      </c>
      <c r="H901">
        <v>0</v>
      </c>
      <c r="I901" t="s">
        <v>34</v>
      </c>
      <c r="J901" t="s">
        <v>1225</v>
      </c>
      <c r="K901" s="1">
        <v>43314</v>
      </c>
      <c r="L901" t="s">
        <v>35</v>
      </c>
      <c r="M901" t="s">
        <v>35</v>
      </c>
      <c r="N901" t="str">
        <f t="shared" si="28"/>
        <v>10000000</v>
      </c>
      <c r="O901" t="str">
        <f t="shared" si="29"/>
        <v>0</v>
      </c>
    </row>
    <row r="902" spans="1:15">
      <c r="A902" t="s">
        <v>1290</v>
      </c>
      <c r="B902" t="s">
        <v>1224</v>
      </c>
      <c r="C902">
        <v>3.6</v>
      </c>
      <c r="D902">
        <v>2639</v>
      </c>
      <c r="E902" t="s">
        <v>507</v>
      </c>
      <c r="F902" t="s">
        <v>39</v>
      </c>
      <c r="G902" t="s">
        <v>17</v>
      </c>
      <c r="H902">
        <v>0</v>
      </c>
      <c r="I902" t="s">
        <v>18</v>
      </c>
      <c r="J902" t="s">
        <v>1225</v>
      </c>
      <c r="K902" s="1">
        <v>43138</v>
      </c>
      <c r="L902" t="s">
        <v>1291</v>
      </c>
      <c r="M902" t="s">
        <v>209</v>
      </c>
      <c r="N902" t="str">
        <f t="shared" si="28"/>
        <v>100000</v>
      </c>
      <c r="O902" t="str">
        <f t="shared" si="29"/>
        <v>0</v>
      </c>
    </row>
    <row r="903" spans="1:15">
      <c r="A903" t="s">
        <v>1292</v>
      </c>
      <c r="B903" t="s">
        <v>1224</v>
      </c>
      <c r="C903">
        <v>4.3</v>
      </c>
      <c r="D903">
        <v>1511</v>
      </c>
      <c r="E903" t="s">
        <v>62</v>
      </c>
      <c r="F903" t="s">
        <v>39</v>
      </c>
      <c r="G903" t="s">
        <v>17</v>
      </c>
      <c r="H903">
        <v>0</v>
      </c>
      <c r="I903" t="s">
        <v>18</v>
      </c>
      <c r="J903" t="s">
        <v>1225</v>
      </c>
      <c r="K903" s="1">
        <v>43262</v>
      </c>
      <c r="L903" t="s">
        <v>1293</v>
      </c>
      <c r="M903" t="s">
        <v>60</v>
      </c>
      <c r="N903" t="str">
        <f t="shared" si="28"/>
        <v>100000</v>
      </c>
      <c r="O903" t="str">
        <f t="shared" si="29"/>
        <v>0</v>
      </c>
    </row>
    <row r="904" spans="1:15">
      <c r="A904" t="s">
        <v>1294</v>
      </c>
      <c r="B904" t="s">
        <v>1224</v>
      </c>
      <c r="C904">
        <v>4.3</v>
      </c>
      <c r="D904">
        <v>44550</v>
      </c>
      <c r="E904" t="s">
        <v>1295</v>
      </c>
      <c r="F904" t="s">
        <v>49</v>
      </c>
      <c r="G904" t="s">
        <v>17</v>
      </c>
      <c r="H904">
        <v>0</v>
      </c>
      <c r="I904" t="s">
        <v>18</v>
      </c>
      <c r="J904" t="s">
        <v>1225</v>
      </c>
      <c r="K904" s="1">
        <v>43299</v>
      </c>
      <c r="L904" t="s">
        <v>1296</v>
      </c>
      <c r="M904" t="s">
        <v>192</v>
      </c>
      <c r="N904" t="str">
        <f t="shared" si="28"/>
        <v>1000000</v>
      </c>
      <c r="O904" t="str">
        <f t="shared" si="29"/>
        <v>0</v>
      </c>
    </row>
    <row r="905" spans="1:15">
      <c r="A905" t="s">
        <v>1273</v>
      </c>
      <c r="B905" t="s">
        <v>1224</v>
      </c>
      <c r="C905">
        <v>4.2</v>
      </c>
      <c r="D905">
        <v>501497</v>
      </c>
      <c r="E905" t="s">
        <v>62</v>
      </c>
      <c r="F905" t="s">
        <v>314</v>
      </c>
      <c r="G905" t="s">
        <v>17</v>
      </c>
      <c r="H905">
        <v>0</v>
      </c>
      <c r="I905" t="s">
        <v>34</v>
      </c>
      <c r="J905" t="s">
        <v>1225</v>
      </c>
      <c r="K905" s="1">
        <v>43307</v>
      </c>
      <c r="L905" t="s">
        <v>35</v>
      </c>
      <c r="M905" t="s">
        <v>35</v>
      </c>
      <c r="N905" t="str">
        <f t="shared" si="28"/>
        <v>100000000</v>
      </c>
      <c r="O905" t="str">
        <f t="shared" si="29"/>
        <v>0</v>
      </c>
    </row>
    <row r="906" spans="1:15">
      <c r="A906" t="s">
        <v>1223</v>
      </c>
      <c r="B906" t="s">
        <v>1224</v>
      </c>
      <c r="C906">
        <v>4.4000000000000004</v>
      </c>
      <c r="D906">
        <v>5456208</v>
      </c>
      <c r="E906" t="s">
        <v>35</v>
      </c>
      <c r="F906" t="s">
        <v>314</v>
      </c>
      <c r="G906" t="s">
        <v>17</v>
      </c>
      <c r="H906">
        <v>0</v>
      </c>
      <c r="I906" t="s">
        <v>34</v>
      </c>
      <c r="J906" t="s">
        <v>1225</v>
      </c>
      <c r="K906" s="1">
        <v>43312</v>
      </c>
      <c r="L906" t="s">
        <v>35</v>
      </c>
      <c r="M906" t="s">
        <v>35</v>
      </c>
      <c r="N906" t="str">
        <f t="shared" si="28"/>
        <v>100000000</v>
      </c>
      <c r="O906" t="str">
        <f t="shared" si="29"/>
        <v>0</v>
      </c>
    </row>
    <row r="907" spans="1:15">
      <c r="A907" t="s">
        <v>1297</v>
      </c>
      <c r="B907" t="s">
        <v>1224</v>
      </c>
      <c r="C907">
        <v>4.0999999999999996</v>
      </c>
      <c r="D907">
        <v>7813</v>
      </c>
      <c r="E907" t="s">
        <v>35</v>
      </c>
      <c r="F907" t="s">
        <v>24</v>
      </c>
      <c r="G907" t="s">
        <v>17</v>
      </c>
      <c r="H907">
        <v>0</v>
      </c>
      <c r="I907" t="s">
        <v>34</v>
      </c>
      <c r="J907" t="s">
        <v>1225</v>
      </c>
      <c r="K907" s="1">
        <v>43308</v>
      </c>
      <c r="L907" t="s">
        <v>35</v>
      </c>
      <c r="M907" t="s">
        <v>35</v>
      </c>
      <c r="N907" t="str">
        <f t="shared" si="28"/>
        <v>500000</v>
      </c>
      <c r="O907" t="str">
        <f t="shared" si="29"/>
        <v>0</v>
      </c>
    </row>
    <row r="908" spans="1:15">
      <c r="A908" t="s">
        <v>1298</v>
      </c>
      <c r="B908" t="s">
        <v>1224</v>
      </c>
      <c r="C908">
        <v>4.0999999999999996</v>
      </c>
      <c r="D908">
        <v>1033</v>
      </c>
      <c r="E908" t="s">
        <v>189</v>
      </c>
      <c r="F908" t="s">
        <v>39</v>
      </c>
      <c r="G908" t="s">
        <v>17</v>
      </c>
      <c r="H908">
        <v>0</v>
      </c>
      <c r="I908" t="s">
        <v>34</v>
      </c>
      <c r="J908" t="s">
        <v>1225</v>
      </c>
      <c r="K908" s="1">
        <v>43308</v>
      </c>
      <c r="L908" t="s">
        <v>35</v>
      </c>
      <c r="M908" t="s">
        <v>35</v>
      </c>
      <c r="N908" t="str">
        <f t="shared" si="28"/>
        <v>100000</v>
      </c>
      <c r="O908" t="str">
        <f t="shared" si="29"/>
        <v>0</v>
      </c>
    </row>
    <row r="909" spans="1:15">
      <c r="A909" t="s">
        <v>1299</v>
      </c>
      <c r="B909" t="s">
        <v>1224</v>
      </c>
      <c r="C909">
        <v>4.2</v>
      </c>
      <c r="D909">
        <v>2442</v>
      </c>
      <c r="E909" t="s">
        <v>880</v>
      </c>
      <c r="F909" t="s">
        <v>39</v>
      </c>
      <c r="G909" t="s">
        <v>17</v>
      </c>
      <c r="H909">
        <v>0</v>
      </c>
      <c r="I909" t="s">
        <v>34</v>
      </c>
      <c r="J909" t="s">
        <v>1225</v>
      </c>
      <c r="K909" s="1">
        <v>43305</v>
      </c>
      <c r="L909" t="s">
        <v>1300</v>
      </c>
      <c r="M909" t="s">
        <v>60</v>
      </c>
      <c r="N909" t="str">
        <f t="shared" si="28"/>
        <v>100000</v>
      </c>
      <c r="O909" t="str">
        <f t="shared" si="29"/>
        <v>0</v>
      </c>
    </row>
    <row r="910" spans="1:15">
      <c r="A910" t="s">
        <v>1301</v>
      </c>
      <c r="B910" t="s">
        <v>1224</v>
      </c>
      <c r="C910">
        <v>3.9</v>
      </c>
      <c r="D910">
        <v>15254</v>
      </c>
      <c r="E910" t="s">
        <v>35</v>
      </c>
      <c r="F910" t="s">
        <v>49</v>
      </c>
      <c r="G910" t="s">
        <v>17</v>
      </c>
      <c r="H910">
        <v>0</v>
      </c>
      <c r="I910" t="s">
        <v>34</v>
      </c>
      <c r="J910" t="s">
        <v>1225</v>
      </c>
      <c r="K910" s="1">
        <v>43270</v>
      </c>
      <c r="L910" t="s">
        <v>35</v>
      </c>
      <c r="M910" t="s">
        <v>35</v>
      </c>
      <c r="N910" t="str">
        <f t="shared" si="28"/>
        <v>1000000</v>
      </c>
      <c r="O910" t="str">
        <f t="shared" si="29"/>
        <v>0</v>
      </c>
    </row>
    <row r="911" spans="1:15">
      <c r="A911" t="s">
        <v>1302</v>
      </c>
      <c r="B911" t="s">
        <v>1224</v>
      </c>
      <c r="C911">
        <v>4.2</v>
      </c>
      <c r="D911">
        <v>155234</v>
      </c>
      <c r="E911" t="s">
        <v>285</v>
      </c>
      <c r="F911" t="s">
        <v>49</v>
      </c>
      <c r="G911" t="s">
        <v>17</v>
      </c>
      <c r="H911">
        <v>0</v>
      </c>
      <c r="I911" t="s">
        <v>34</v>
      </c>
      <c r="J911" t="s">
        <v>1225</v>
      </c>
      <c r="K911" s="1">
        <v>43313</v>
      </c>
      <c r="L911" t="s">
        <v>1303</v>
      </c>
      <c r="M911" t="s">
        <v>41</v>
      </c>
      <c r="N911" t="str">
        <f t="shared" si="28"/>
        <v>1000000</v>
      </c>
      <c r="O911" t="str">
        <f t="shared" si="29"/>
        <v>0</v>
      </c>
    </row>
    <row r="912" spans="1:15">
      <c r="A912" t="s">
        <v>1304</v>
      </c>
      <c r="B912" t="s">
        <v>1224</v>
      </c>
      <c r="C912">
        <v>3.7</v>
      </c>
      <c r="D912">
        <v>310066</v>
      </c>
      <c r="E912" t="s">
        <v>35</v>
      </c>
      <c r="F912" t="s">
        <v>67</v>
      </c>
      <c r="G912" t="s">
        <v>17</v>
      </c>
      <c r="H912">
        <v>0</v>
      </c>
      <c r="I912" t="s">
        <v>34</v>
      </c>
      <c r="J912" t="s">
        <v>1225</v>
      </c>
      <c r="K912" s="1">
        <v>43164</v>
      </c>
      <c r="L912" t="s">
        <v>35</v>
      </c>
      <c r="M912" t="s">
        <v>35</v>
      </c>
      <c r="N912" t="str">
        <f t="shared" si="28"/>
        <v>10000000</v>
      </c>
      <c r="O912" t="str">
        <f t="shared" si="29"/>
        <v>0</v>
      </c>
    </row>
    <row r="913" spans="1:15">
      <c r="A913" t="s">
        <v>1305</v>
      </c>
      <c r="B913" t="s">
        <v>1224</v>
      </c>
      <c r="C913">
        <v>4.5</v>
      </c>
      <c r="D913">
        <v>12216</v>
      </c>
      <c r="E913" t="s">
        <v>340</v>
      </c>
      <c r="F913" t="s">
        <v>49</v>
      </c>
      <c r="G913" t="s">
        <v>17</v>
      </c>
      <c r="H913">
        <v>0</v>
      </c>
      <c r="I913" t="s">
        <v>34</v>
      </c>
      <c r="J913" t="s">
        <v>1225</v>
      </c>
      <c r="K913" s="1">
        <v>43305</v>
      </c>
      <c r="L913" t="s">
        <v>1300</v>
      </c>
      <c r="M913" t="s">
        <v>60</v>
      </c>
      <c r="N913" t="str">
        <f t="shared" si="28"/>
        <v>1000000</v>
      </c>
      <c r="O913" t="str">
        <f t="shared" si="29"/>
        <v>0</v>
      </c>
    </row>
    <row r="914" spans="1:15">
      <c r="A914" t="s">
        <v>1306</v>
      </c>
      <c r="B914" t="s">
        <v>1224</v>
      </c>
      <c r="C914">
        <v>3.7</v>
      </c>
      <c r="D914">
        <v>388089</v>
      </c>
      <c r="E914" t="s">
        <v>35</v>
      </c>
      <c r="F914" t="s">
        <v>67</v>
      </c>
      <c r="G914" t="s">
        <v>17</v>
      </c>
      <c r="H914">
        <v>0</v>
      </c>
      <c r="I914" t="s">
        <v>34</v>
      </c>
      <c r="J914" t="s">
        <v>1225</v>
      </c>
      <c r="K914" s="1">
        <v>43202</v>
      </c>
      <c r="L914" t="s">
        <v>35</v>
      </c>
      <c r="M914" t="s">
        <v>35</v>
      </c>
      <c r="N914" t="str">
        <f t="shared" si="28"/>
        <v>10000000</v>
      </c>
      <c r="O914" t="str">
        <f t="shared" si="29"/>
        <v>0</v>
      </c>
    </row>
    <row r="915" spans="1:15">
      <c r="A915" t="s">
        <v>1307</v>
      </c>
      <c r="B915" t="s">
        <v>1224</v>
      </c>
      <c r="C915">
        <v>3.8</v>
      </c>
      <c r="D915">
        <v>92058</v>
      </c>
      <c r="E915" t="s">
        <v>62</v>
      </c>
      <c r="F915" t="s">
        <v>67</v>
      </c>
      <c r="G915" t="s">
        <v>17</v>
      </c>
      <c r="H915">
        <v>0</v>
      </c>
      <c r="I915" t="s">
        <v>34</v>
      </c>
      <c r="J915" t="s">
        <v>1225</v>
      </c>
      <c r="K915" s="1">
        <v>43301</v>
      </c>
      <c r="L915" t="s">
        <v>1308</v>
      </c>
      <c r="M915" t="s">
        <v>60</v>
      </c>
      <c r="N915" t="str">
        <f t="shared" si="28"/>
        <v>10000000</v>
      </c>
      <c r="O915" t="str">
        <f t="shared" si="29"/>
        <v>0</v>
      </c>
    </row>
    <row r="916" spans="1:15">
      <c r="A916" t="s">
        <v>1309</v>
      </c>
      <c r="B916" t="s">
        <v>1224</v>
      </c>
      <c r="C916">
        <v>4.3</v>
      </c>
      <c r="D916">
        <v>88185</v>
      </c>
      <c r="E916" t="s">
        <v>35</v>
      </c>
      <c r="F916" t="s">
        <v>67</v>
      </c>
      <c r="G916" t="s">
        <v>17</v>
      </c>
      <c r="H916">
        <v>0</v>
      </c>
      <c r="I916" t="s">
        <v>292</v>
      </c>
      <c r="J916" t="s">
        <v>1225</v>
      </c>
      <c r="K916" s="1">
        <v>43271</v>
      </c>
      <c r="L916" t="s">
        <v>35</v>
      </c>
      <c r="M916" t="s">
        <v>35</v>
      </c>
      <c r="N916" t="str">
        <f t="shared" si="28"/>
        <v>10000000</v>
      </c>
      <c r="O916" t="str">
        <f t="shared" si="29"/>
        <v>0</v>
      </c>
    </row>
    <row r="917" spans="1:15">
      <c r="A917" t="s">
        <v>1310</v>
      </c>
      <c r="B917" t="s">
        <v>1224</v>
      </c>
      <c r="C917">
        <v>3</v>
      </c>
      <c r="D917">
        <v>493</v>
      </c>
      <c r="E917" t="s">
        <v>97</v>
      </c>
      <c r="F917" t="s">
        <v>44</v>
      </c>
      <c r="G917" t="s">
        <v>17</v>
      </c>
      <c r="H917">
        <v>0</v>
      </c>
      <c r="I917" t="s">
        <v>18</v>
      </c>
      <c r="J917" t="s">
        <v>1225</v>
      </c>
      <c r="K917" s="1">
        <v>43266</v>
      </c>
      <c r="L917" t="s">
        <v>26</v>
      </c>
      <c r="M917" t="s">
        <v>41</v>
      </c>
      <c r="N917" t="str">
        <f t="shared" si="28"/>
        <v>50000</v>
      </c>
      <c r="O917" t="str">
        <f t="shared" si="29"/>
        <v>0</v>
      </c>
    </row>
    <row r="918" spans="1:15">
      <c r="A918" t="s">
        <v>1311</v>
      </c>
      <c r="B918" t="s">
        <v>1224</v>
      </c>
      <c r="C918">
        <v>4.0999999999999996</v>
      </c>
      <c r="D918">
        <v>33387</v>
      </c>
      <c r="E918" t="s">
        <v>66</v>
      </c>
      <c r="F918" t="s">
        <v>49</v>
      </c>
      <c r="G918" t="s">
        <v>17</v>
      </c>
      <c r="H918">
        <v>0</v>
      </c>
      <c r="I918" t="s">
        <v>34</v>
      </c>
      <c r="J918" t="s">
        <v>1225</v>
      </c>
      <c r="K918" s="1">
        <v>43297</v>
      </c>
      <c r="L918" t="s">
        <v>1312</v>
      </c>
      <c r="M918" t="s">
        <v>41</v>
      </c>
      <c r="N918" t="str">
        <f t="shared" si="28"/>
        <v>1000000</v>
      </c>
      <c r="O918" t="str">
        <f t="shared" si="29"/>
        <v>0</v>
      </c>
    </row>
    <row r="919" spans="1:15">
      <c r="A919" t="s">
        <v>1313</v>
      </c>
      <c r="B919" t="s">
        <v>1224</v>
      </c>
      <c r="C919">
        <v>4.2</v>
      </c>
      <c r="D919">
        <v>123279</v>
      </c>
      <c r="E919" t="s">
        <v>32</v>
      </c>
      <c r="F919" t="s">
        <v>67</v>
      </c>
      <c r="G919" t="s">
        <v>17</v>
      </c>
      <c r="H919">
        <v>0</v>
      </c>
      <c r="I919" t="s">
        <v>91</v>
      </c>
      <c r="J919" t="s">
        <v>1231</v>
      </c>
      <c r="K919" s="1">
        <v>43124</v>
      </c>
      <c r="L919" t="s">
        <v>1314</v>
      </c>
      <c r="M919" t="s">
        <v>41</v>
      </c>
      <c r="N919" t="str">
        <f t="shared" si="28"/>
        <v>10000000</v>
      </c>
      <c r="O919" t="str">
        <f t="shared" si="29"/>
        <v>0</v>
      </c>
    </row>
    <row r="920" spans="1:15">
      <c r="A920" t="s">
        <v>1315</v>
      </c>
      <c r="B920" t="s">
        <v>1224</v>
      </c>
      <c r="C920">
        <v>4.0999999999999996</v>
      </c>
      <c r="D920">
        <v>27424</v>
      </c>
      <c r="E920" t="s">
        <v>80</v>
      </c>
      <c r="F920" t="s">
        <v>49</v>
      </c>
      <c r="G920" t="s">
        <v>17</v>
      </c>
      <c r="H920">
        <v>0</v>
      </c>
      <c r="I920" t="s">
        <v>34</v>
      </c>
      <c r="J920" t="s">
        <v>1225</v>
      </c>
      <c r="K920" s="1">
        <v>43289</v>
      </c>
      <c r="L920" t="s">
        <v>1316</v>
      </c>
      <c r="M920" t="s">
        <v>41</v>
      </c>
      <c r="N920" t="str">
        <f t="shared" si="28"/>
        <v>1000000</v>
      </c>
      <c r="O920" t="str">
        <f t="shared" si="29"/>
        <v>0</v>
      </c>
    </row>
    <row r="921" spans="1:15">
      <c r="A921" t="s">
        <v>1317</v>
      </c>
      <c r="B921" t="s">
        <v>1224</v>
      </c>
      <c r="C921">
        <v>3.9</v>
      </c>
      <c r="D921">
        <v>60841</v>
      </c>
      <c r="E921" t="s">
        <v>35</v>
      </c>
      <c r="F921" t="s">
        <v>29</v>
      </c>
      <c r="G921" t="s">
        <v>17</v>
      </c>
      <c r="H921">
        <v>0</v>
      </c>
      <c r="I921" t="s">
        <v>34</v>
      </c>
      <c r="J921" t="s">
        <v>1225</v>
      </c>
      <c r="K921" s="1">
        <v>43307</v>
      </c>
      <c r="L921" t="s">
        <v>35</v>
      </c>
      <c r="M921" t="s">
        <v>41</v>
      </c>
      <c r="N921" t="str">
        <f t="shared" si="28"/>
        <v>5000000</v>
      </c>
      <c r="O921" t="str">
        <f t="shared" si="29"/>
        <v>0</v>
      </c>
    </row>
    <row r="922" spans="1:15">
      <c r="A922" t="s">
        <v>1318</v>
      </c>
      <c r="B922" t="s">
        <v>1224</v>
      </c>
      <c r="C922">
        <v>4</v>
      </c>
      <c r="D922">
        <v>29706</v>
      </c>
      <c r="E922" t="s">
        <v>15</v>
      </c>
      <c r="F922" t="s">
        <v>49</v>
      </c>
      <c r="G922" t="s">
        <v>17</v>
      </c>
      <c r="H922">
        <v>0</v>
      </c>
      <c r="I922" t="s">
        <v>34</v>
      </c>
      <c r="J922" t="s">
        <v>1225</v>
      </c>
      <c r="K922" s="1">
        <v>43297</v>
      </c>
      <c r="L922" t="s">
        <v>1312</v>
      </c>
      <c r="M922" t="s">
        <v>41</v>
      </c>
      <c r="N922" t="str">
        <f t="shared" si="28"/>
        <v>1000000</v>
      </c>
      <c r="O922" t="str">
        <f t="shared" si="29"/>
        <v>0</v>
      </c>
    </row>
    <row r="923" spans="1:15">
      <c r="A923" t="s">
        <v>1319</v>
      </c>
      <c r="B923" t="s">
        <v>1224</v>
      </c>
      <c r="C923">
        <v>4.4000000000000004</v>
      </c>
      <c r="D923">
        <v>288150</v>
      </c>
      <c r="E923" t="s">
        <v>69</v>
      </c>
      <c r="F923" t="s">
        <v>29</v>
      </c>
      <c r="G923" t="s">
        <v>17</v>
      </c>
      <c r="H923">
        <v>0</v>
      </c>
      <c r="I923" t="s">
        <v>34</v>
      </c>
      <c r="J923" t="s">
        <v>1225</v>
      </c>
      <c r="K923" s="1">
        <v>43304</v>
      </c>
      <c r="L923">
        <v>2.17</v>
      </c>
      <c r="M923" t="s">
        <v>41</v>
      </c>
      <c r="N923" t="str">
        <f t="shared" si="28"/>
        <v>5000000</v>
      </c>
      <c r="O923" t="str">
        <f t="shared" si="29"/>
        <v>0</v>
      </c>
    </row>
    <row r="924" spans="1:15">
      <c r="A924" t="s">
        <v>1320</v>
      </c>
      <c r="B924" t="s">
        <v>1224</v>
      </c>
      <c r="C924">
        <v>4.2</v>
      </c>
      <c r="D924">
        <v>14807</v>
      </c>
      <c r="E924" t="s">
        <v>15</v>
      </c>
      <c r="F924" t="s">
        <v>49</v>
      </c>
      <c r="G924" t="s">
        <v>17</v>
      </c>
      <c r="H924">
        <v>0</v>
      </c>
      <c r="I924" t="s">
        <v>34</v>
      </c>
      <c r="J924" t="s">
        <v>1225</v>
      </c>
      <c r="K924" s="1">
        <v>43289</v>
      </c>
      <c r="L924" t="s">
        <v>1316</v>
      </c>
      <c r="M924" t="s">
        <v>41</v>
      </c>
      <c r="N924" t="str">
        <f t="shared" si="28"/>
        <v>1000000</v>
      </c>
      <c r="O924" t="str">
        <f t="shared" si="29"/>
        <v>0</v>
      </c>
    </row>
    <row r="925" spans="1:15">
      <c r="A925" t="s">
        <v>1321</v>
      </c>
      <c r="B925" t="s">
        <v>1224</v>
      </c>
      <c r="C925">
        <v>4</v>
      </c>
      <c r="D925">
        <v>319692</v>
      </c>
      <c r="E925" t="s">
        <v>35</v>
      </c>
      <c r="F925" t="s">
        <v>67</v>
      </c>
      <c r="G925" t="s">
        <v>17</v>
      </c>
      <c r="H925">
        <v>0</v>
      </c>
      <c r="I925" t="s">
        <v>34</v>
      </c>
      <c r="J925" t="s">
        <v>1225</v>
      </c>
      <c r="K925" s="1">
        <v>43315</v>
      </c>
      <c r="L925" t="s">
        <v>35</v>
      </c>
      <c r="M925" t="s">
        <v>192</v>
      </c>
      <c r="N925" t="str">
        <f t="shared" si="28"/>
        <v>10000000</v>
      </c>
      <c r="O925" t="str">
        <f t="shared" si="29"/>
        <v>0</v>
      </c>
    </row>
    <row r="926" spans="1:15">
      <c r="A926" t="s">
        <v>1322</v>
      </c>
      <c r="B926" t="s">
        <v>1224</v>
      </c>
      <c r="C926">
        <v>3.9</v>
      </c>
      <c r="D926">
        <v>61201</v>
      </c>
      <c r="E926" t="s">
        <v>35</v>
      </c>
      <c r="F926" t="s">
        <v>67</v>
      </c>
      <c r="G926" t="s">
        <v>17</v>
      </c>
      <c r="H926">
        <v>0</v>
      </c>
      <c r="I926" t="s">
        <v>34</v>
      </c>
      <c r="J926" t="s">
        <v>1225</v>
      </c>
      <c r="K926" s="1">
        <v>43300</v>
      </c>
      <c r="L926" t="s">
        <v>35</v>
      </c>
      <c r="M926" t="s">
        <v>35</v>
      </c>
      <c r="N926" t="str">
        <f t="shared" si="28"/>
        <v>10000000</v>
      </c>
      <c r="O926" t="str">
        <f t="shared" si="29"/>
        <v>0</v>
      </c>
    </row>
    <row r="927" spans="1:15">
      <c r="A927" t="s">
        <v>1323</v>
      </c>
      <c r="B927" t="s">
        <v>1224</v>
      </c>
      <c r="C927">
        <v>4</v>
      </c>
      <c r="D927">
        <v>22998</v>
      </c>
      <c r="E927" t="s">
        <v>35</v>
      </c>
      <c r="F927" t="s">
        <v>49</v>
      </c>
      <c r="G927" t="s">
        <v>17</v>
      </c>
      <c r="H927">
        <v>0</v>
      </c>
      <c r="I927" t="s">
        <v>34</v>
      </c>
      <c r="J927" t="s">
        <v>1225</v>
      </c>
      <c r="K927" s="1">
        <v>43278</v>
      </c>
      <c r="L927">
        <v>8.0625999999999998</v>
      </c>
      <c r="M927" t="s">
        <v>35</v>
      </c>
      <c r="N927" t="str">
        <f t="shared" si="28"/>
        <v>1000000</v>
      </c>
      <c r="O927" t="str">
        <f t="shared" si="29"/>
        <v>0</v>
      </c>
    </row>
    <row r="928" spans="1:15">
      <c r="A928" t="s">
        <v>1324</v>
      </c>
      <c r="B928" t="s">
        <v>1224</v>
      </c>
      <c r="C928">
        <v>4.2</v>
      </c>
      <c r="D928">
        <v>12398</v>
      </c>
      <c r="E928" t="s">
        <v>35</v>
      </c>
      <c r="F928" t="s">
        <v>49</v>
      </c>
      <c r="G928" t="s">
        <v>17</v>
      </c>
      <c r="H928">
        <v>0</v>
      </c>
      <c r="I928" t="s">
        <v>34</v>
      </c>
      <c r="J928" t="s">
        <v>1225</v>
      </c>
      <c r="K928" s="1">
        <v>43283</v>
      </c>
      <c r="L928" t="s">
        <v>35</v>
      </c>
      <c r="M928" t="s">
        <v>35</v>
      </c>
      <c r="N928" t="str">
        <f t="shared" si="28"/>
        <v>1000000</v>
      </c>
      <c r="O928" t="str">
        <f t="shared" si="29"/>
        <v>0</v>
      </c>
    </row>
    <row r="929" spans="1:15">
      <c r="A929" t="s">
        <v>1325</v>
      </c>
      <c r="B929" t="s">
        <v>1224</v>
      </c>
      <c r="C929">
        <v>4</v>
      </c>
      <c r="D929">
        <v>35928</v>
      </c>
      <c r="E929" t="s">
        <v>15</v>
      </c>
      <c r="F929" t="s">
        <v>49</v>
      </c>
      <c r="G929" t="s">
        <v>17</v>
      </c>
      <c r="H929">
        <v>0</v>
      </c>
      <c r="I929" t="s">
        <v>34</v>
      </c>
      <c r="J929" t="s">
        <v>1225</v>
      </c>
      <c r="K929" s="1">
        <v>43297</v>
      </c>
      <c r="L929" t="s">
        <v>1312</v>
      </c>
      <c r="M929" t="s">
        <v>41</v>
      </c>
      <c r="N929" t="str">
        <f t="shared" si="28"/>
        <v>1000000</v>
      </c>
      <c r="O929" t="str">
        <f t="shared" si="29"/>
        <v>0</v>
      </c>
    </row>
    <row r="930" spans="1:15">
      <c r="A930" t="s">
        <v>1326</v>
      </c>
      <c r="B930" t="s">
        <v>1224</v>
      </c>
      <c r="C930">
        <v>4.3</v>
      </c>
      <c r="D930">
        <v>64448</v>
      </c>
      <c r="E930" t="s">
        <v>952</v>
      </c>
      <c r="F930" t="s">
        <v>49</v>
      </c>
      <c r="G930" t="s">
        <v>17</v>
      </c>
      <c r="H930">
        <v>0</v>
      </c>
      <c r="I930" t="s">
        <v>292</v>
      </c>
      <c r="J930" t="s">
        <v>1225</v>
      </c>
      <c r="K930" s="1">
        <v>43302</v>
      </c>
      <c r="L930">
        <v>43</v>
      </c>
      <c r="M930" t="s">
        <v>21</v>
      </c>
      <c r="N930" t="str">
        <f t="shared" si="28"/>
        <v>1000000</v>
      </c>
      <c r="O930" t="str">
        <f t="shared" si="29"/>
        <v>0</v>
      </c>
    </row>
    <row r="931" spans="1:15">
      <c r="A931" t="s">
        <v>1327</v>
      </c>
      <c r="B931" t="s">
        <v>1224</v>
      </c>
      <c r="C931">
        <v>3.9</v>
      </c>
      <c r="D931">
        <v>22378</v>
      </c>
      <c r="E931" t="s">
        <v>15</v>
      </c>
      <c r="F931" t="s">
        <v>49</v>
      </c>
      <c r="G931" t="s">
        <v>17</v>
      </c>
      <c r="H931">
        <v>0</v>
      </c>
      <c r="I931" t="s">
        <v>34</v>
      </c>
      <c r="J931" t="s">
        <v>1225</v>
      </c>
      <c r="K931" s="1">
        <v>43289</v>
      </c>
      <c r="L931" t="s">
        <v>1316</v>
      </c>
      <c r="M931" t="s">
        <v>41</v>
      </c>
      <c r="N931" t="str">
        <f t="shared" si="28"/>
        <v>1000000</v>
      </c>
      <c r="O931" t="str">
        <f t="shared" si="29"/>
        <v>0</v>
      </c>
    </row>
    <row r="932" spans="1:15">
      <c r="A932" t="s">
        <v>1273</v>
      </c>
      <c r="B932" t="s">
        <v>1224</v>
      </c>
      <c r="C932">
        <v>4.2</v>
      </c>
      <c r="D932">
        <v>501498</v>
      </c>
      <c r="E932" t="s">
        <v>62</v>
      </c>
      <c r="F932" t="s">
        <v>314</v>
      </c>
      <c r="G932" t="s">
        <v>17</v>
      </c>
      <c r="H932">
        <v>0</v>
      </c>
      <c r="I932" t="s">
        <v>34</v>
      </c>
      <c r="J932" t="s">
        <v>1225</v>
      </c>
      <c r="K932" s="1">
        <v>43307</v>
      </c>
      <c r="L932" t="s">
        <v>35</v>
      </c>
      <c r="M932" t="s">
        <v>35</v>
      </c>
      <c r="N932" t="str">
        <f t="shared" si="28"/>
        <v>100000000</v>
      </c>
      <c r="O932" t="str">
        <f t="shared" si="29"/>
        <v>0</v>
      </c>
    </row>
    <row r="933" spans="1:15">
      <c r="A933" t="s">
        <v>1223</v>
      </c>
      <c r="B933" t="s">
        <v>1224</v>
      </c>
      <c r="C933">
        <v>4.4000000000000004</v>
      </c>
      <c r="D933">
        <v>5456599</v>
      </c>
      <c r="E933" t="s">
        <v>35</v>
      </c>
      <c r="F933" t="s">
        <v>314</v>
      </c>
      <c r="G933" t="s">
        <v>17</v>
      </c>
      <c r="H933">
        <v>0</v>
      </c>
      <c r="I933" t="s">
        <v>34</v>
      </c>
      <c r="J933" t="s">
        <v>1225</v>
      </c>
      <c r="K933" s="1">
        <v>43312</v>
      </c>
      <c r="L933" t="s">
        <v>35</v>
      </c>
      <c r="M933" t="s">
        <v>35</v>
      </c>
      <c r="N933" t="str">
        <f t="shared" si="28"/>
        <v>100000000</v>
      </c>
      <c r="O933" t="str">
        <f t="shared" si="29"/>
        <v>0</v>
      </c>
    </row>
    <row r="934" spans="1:15">
      <c r="A934" t="s">
        <v>1228</v>
      </c>
      <c r="B934" t="s">
        <v>1224</v>
      </c>
      <c r="C934">
        <v>4.3</v>
      </c>
      <c r="D934">
        <v>296829</v>
      </c>
      <c r="E934" t="s">
        <v>114</v>
      </c>
      <c r="F934" t="s">
        <v>67</v>
      </c>
      <c r="G934" t="s">
        <v>17</v>
      </c>
      <c r="H934">
        <v>0</v>
      </c>
      <c r="I934" t="s">
        <v>34</v>
      </c>
      <c r="J934" t="s">
        <v>1225</v>
      </c>
      <c r="K934" s="1">
        <v>43296</v>
      </c>
      <c r="L934" t="s">
        <v>1229</v>
      </c>
      <c r="M934" t="s">
        <v>60</v>
      </c>
      <c r="N934" t="str">
        <f t="shared" si="28"/>
        <v>10000000</v>
      </c>
      <c r="O934" t="str">
        <f t="shared" si="29"/>
        <v>0</v>
      </c>
    </row>
    <row r="935" spans="1:15">
      <c r="A935" t="s">
        <v>1304</v>
      </c>
      <c r="B935" t="s">
        <v>1224</v>
      </c>
      <c r="C935">
        <v>3.7</v>
      </c>
      <c r="D935">
        <v>310095</v>
      </c>
      <c r="E935" t="s">
        <v>35</v>
      </c>
      <c r="F935" t="s">
        <v>67</v>
      </c>
      <c r="G935" t="s">
        <v>17</v>
      </c>
      <c r="H935">
        <v>0</v>
      </c>
      <c r="I935" t="s">
        <v>34</v>
      </c>
      <c r="J935" t="s">
        <v>1225</v>
      </c>
      <c r="K935" s="1">
        <v>43164</v>
      </c>
      <c r="L935" t="s">
        <v>35</v>
      </c>
      <c r="M935" t="s">
        <v>35</v>
      </c>
      <c r="N935" t="str">
        <f t="shared" si="28"/>
        <v>10000000</v>
      </c>
      <c r="O935" t="str">
        <f t="shared" si="29"/>
        <v>0</v>
      </c>
    </row>
    <row r="936" spans="1:15">
      <c r="A936" t="s">
        <v>1309</v>
      </c>
      <c r="B936" t="s">
        <v>1224</v>
      </c>
      <c r="C936">
        <v>4.3</v>
      </c>
      <c r="D936">
        <v>88185</v>
      </c>
      <c r="E936" t="s">
        <v>35</v>
      </c>
      <c r="F936" t="s">
        <v>67</v>
      </c>
      <c r="G936" t="s">
        <v>17</v>
      </c>
      <c r="H936">
        <v>0</v>
      </c>
      <c r="I936" t="s">
        <v>292</v>
      </c>
      <c r="J936" t="s">
        <v>1225</v>
      </c>
      <c r="K936" s="1">
        <v>43271</v>
      </c>
      <c r="L936" t="s">
        <v>35</v>
      </c>
      <c r="M936" t="s">
        <v>35</v>
      </c>
      <c r="N936" t="str">
        <f t="shared" si="28"/>
        <v>10000000</v>
      </c>
      <c r="O936" t="str">
        <f t="shared" si="29"/>
        <v>0</v>
      </c>
    </row>
    <row r="937" spans="1:15">
      <c r="A937" t="s">
        <v>1306</v>
      </c>
      <c r="B937" t="s">
        <v>1224</v>
      </c>
      <c r="C937">
        <v>3.7</v>
      </c>
      <c r="D937">
        <v>388089</v>
      </c>
      <c r="E937" t="s">
        <v>35</v>
      </c>
      <c r="F937" t="s">
        <v>67</v>
      </c>
      <c r="G937" t="s">
        <v>17</v>
      </c>
      <c r="H937">
        <v>0</v>
      </c>
      <c r="I937" t="s">
        <v>34</v>
      </c>
      <c r="J937" t="s">
        <v>1225</v>
      </c>
      <c r="K937" s="1">
        <v>43202</v>
      </c>
      <c r="L937" t="s">
        <v>35</v>
      </c>
      <c r="M937" t="s">
        <v>35</v>
      </c>
      <c r="N937" t="str">
        <f t="shared" si="28"/>
        <v>10000000</v>
      </c>
      <c r="O937" t="str">
        <f t="shared" si="29"/>
        <v>0</v>
      </c>
    </row>
    <row r="938" spans="1:15">
      <c r="A938" t="s">
        <v>1307</v>
      </c>
      <c r="B938" t="s">
        <v>1224</v>
      </c>
      <c r="C938">
        <v>3.8</v>
      </c>
      <c r="D938">
        <v>92058</v>
      </c>
      <c r="E938" t="s">
        <v>62</v>
      </c>
      <c r="F938" t="s">
        <v>67</v>
      </c>
      <c r="G938" t="s">
        <v>17</v>
      </c>
      <c r="H938">
        <v>0</v>
      </c>
      <c r="I938" t="s">
        <v>34</v>
      </c>
      <c r="J938" t="s">
        <v>1225</v>
      </c>
      <c r="K938" s="1">
        <v>43301</v>
      </c>
      <c r="L938" t="s">
        <v>1308</v>
      </c>
      <c r="M938" t="s">
        <v>60</v>
      </c>
      <c r="N938" t="str">
        <f t="shared" si="28"/>
        <v>10000000</v>
      </c>
      <c r="O938" t="str">
        <f t="shared" si="29"/>
        <v>0</v>
      </c>
    </row>
    <row r="939" spans="1:15">
      <c r="A939" t="s">
        <v>1313</v>
      </c>
      <c r="B939" t="s">
        <v>1224</v>
      </c>
      <c r="C939">
        <v>4.2</v>
      </c>
      <c r="D939">
        <v>123279</v>
      </c>
      <c r="E939" t="s">
        <v>32</v>
      </c>
      <c r="F939" t="s">
        <v>67</v>
      </c>
      <c r="G939" t="s">
        <v>17</v>
      </c>
      <c r="H939">
        <v>0</v>
      </c>
      <c r="I939" t="s">
        <v>91</v>
      </c>
      <c r="J939" t="s">
        <v>1231</v>
      </c>
      <c r="K939" s="1">
        <v>43124</v>
      </c>
      <c r="L939" t="s">
        <v>1314</v>
      </c>
      <c r="M939" t="s">
        <v>41</v>
      </c>
      <c r="N939" t="str">
        <f t="shared" si="28"/>
        <v>10000000</v>
      </c>
      <c r="O939" t="str">
        <f t="shared" si="29"/>
        <v>0</v>
      </c>
    </row>
    <row r="940" spans="1:15">
      <c r="A940" t="s">
        <v>1321</v>
      </c>
      <c r="B940" t="s">
        <v>1224</v>
      </c>
      <c r="C940">
        <v>4</v>
      </c>
      <c r="D940">
        <v>319691</v>
      </c>
      <c r="E940" t="s">
        <v>35</v>
      </c>
      <c r="F940" t="s">
        <v>67</v>
      </c>
      <c r="G940" t="s">
        <v>17</v>
      </c>
      <c r="H940">
        <v>0</v>
      </c>
      <c r="I940" t="s">
        <v>34</v>
      </c>
      <c r="J940" t="s">
        <v>1225</v>
      </c>
      <c r="K940" s="1">
        <v>43315</v>
      </c>
      <c r="L940" t="s">
        <v>35</v>
      </c>
      <c r="M940" t="s">
        <v>192</v>
      </c>
      <c r="N940" t="str">
        <f t="shared" si="28"/>
        <v>10000000</v>
      </c>
      <c r="O940" t="str">
        <f t="shared" si="29"/>
        <v>0</v>
      </c>
    </row>
    <row r="941" spans="1:15">
      <c r="A941" t="s">
        <v>1317</v>
      </c>
      <c r="B941" t="s">
        <v>1224</v>
      </c>
      <c r="C941">
        <v>3.9</v>
      </c>
      <c r="D941">
        <v>60841</v>
      </c>
      <c r="E941" t="s">
        <v>35</v>
      </c>
      <c r="F941" t="s">
        <v>29</v>
      </c>
      <c r="G941" t="s">
        <v>17</v>
      </c>
      <c r="H941">
        <v>0</v>
      </c>
      <c r="I941" t="s">
        <v>34</v>
      </c>
      <c r="J941" t="s">
        <v>1225</v>
      </c>
      <c r="K941" s="1">
        <v>43307</v>
      </c>
      <c r="L941" t="s">
        <v>35</v>
      </c>
      <c r="M941" t="s">
        <v>41</v>
      </c>
      <c r="N941" t="str">
        <f t="shared" si="28"/>
        <v>5000000</v>
      </c>
      <c r="O941" t="str">
        <f t="shared" si="29"/>
        <v>0</v>
      </c>
    </row>
    <row r="942" spans="1:15">
      <c r="A942" t="s">
        <v>1319</v>
      </c>
      <c r="B942" t="s">
        <v>1224</v>
      </c>
      <c r="C942">
        <v>4.4000000000000004</v>
      </c>
      <c r="D942">
        <v>288150</v>
      </c>
      <c r="E942" t="s">
        <v>69</v>
      </c>
      <c r="F942" t="s">
        <v>29</v>
      </c>
      <c r="G942" t="s">
        <v>17</v>
      </c>
      <c r="H942">
        <v>0</v>
      </c>
      <c r="I942" t="s">
        <v>34</v>
      </c>
      <c r="J942" t="s">
        <v>1225</v>
      </c>
      <c r="K942" s="1">
        <v>43304</v>
      </c>
      <c r="L942">
        <v>2.17</v>
      </c>
      <c r="M942" t="s">
        <v>41</v>
      </c>
      <c r="N942" t="str">
        <f t="shared" si="28"/>
        <v>5000000</v>
      </c>
      <c r="O942" t="str">
        <f t="shared" si="29"/>
        <v>0</v>
      </c>
    </row>
    <row r="943" spans="1:15">
      <c r="A943" t="s">
        <v>1328</v>
      </c>
      <c r="B943" t="s">
        <v>1224</v>
      </c>
      <c r="C943">
        <v>4.5</v>
      </c>
      <c r="D943">
        <v>16372</v>
      </c>
      <c r="E943" t="s">
        <v>340</v>
      </c>
      <c r="F943" t="s">
        <v>24</v>
      </c>
      <c r="G943" t="s">
        <v>17</v>
      </c>
      <c r="H943">
        <v>0</v>
      </c>
      <c r="I943" t="s">
        <v>34</v>
      </c>
      <c r="J943" t="s">
        <v>1225</v>
      </c>
      <c r="K943" s="1">
        <v>43299</v>
      </c>
      <c r="L943">
        <v>1.1599999999999999</v>
      </c>
      <c r="M943" t="s">
        <v>41</v>
      </c>
      <c r="N943" t="str">
        <f t="shared" si="28"/>
        <v>500000</v>
      </c>
      <c r="O943" t="str">
        <f t="shared" si="29"/>
        <v>0</v>
      </c>
    </row>
    <row r="944" spans="1:15">
      <c r="A944" t="s">
        <v>1329</v>
      </c>
      <c r="B944" t="s">
        <v>1224</v>
      </c>
      <c r="C944">
        <v>4.0999999999999996</v>
      </c>
      <c r="D944">
        <v>58028</v>
      </c>
      <c r="E944" t="s">
        <v>80</v>
      </c>
      <c r="F944" t="s">
        <v>29</v>
      </c>
      <c r="G944" t="s">
        <v>17</v>
      </c>
      <c r="H944">
        <v>0</v>
      </c>
      <c r="I944" t="s">
        <v>34</v>
      </c>
      <c r="J944" t="s">
        <v>1225</v>
      </c>
      <c r="K944" s="1">
        <v>43286</v>
      </c>
      <c r="L944" t="s">
        <v>1330</v>
      </c>
      <c r="M944" t="s">
        <v>60</v>
      </c>
      <c r="N944" t="str">
        <f t="shared" si="28"/>
        <v>5000000</v>
      </c>
      <c r="O944" t="str">
        <f t="shared" si="29"/>
        <v>0</v>
      </c>
    </row>
    <row r="945" spans="1:15">
      <c r="A945" t="s">
        <v>1311</v>
      </c>
      <c r="B945" t="s">
        <v>1224</v>
      </c>
      <c r="C945">
        <v>4.0999999999999996</v>
      </c>
      <c r="D945">
        <v>33387</v>
      </c>
      <c r="E945" t="s">
        <v>66</v>
      </c>
      <c r="F945" t="s">
        <v>49</v>
      </c>
      <c r="G945" t="s">
        <v>17</v>
      </c>
      <c r="H945">
        <v>0</v>
      </c>
      <c r="I945" t="s">
        <v>34</v>
      </c>
      <c r="J945" t="s">
        <v>1225</v>
      </c>
      <c r="K945" s="1">
        <v>43297</v>
      </c>
      <c r="L945" t="s">
        <v>1312</v>
      </c>
      <c r="M945" t="s">
        <v>41</v>
      </c>
      <c r="N945" t="str">
        <f t="shared" si="28"/>
        <v>1000000</v>
      </c>
      <c r="O945" t="str">
        <f t="shared" si="29"/>
        <v>0</v>
      </c>
    </row>
    <row r="946" spans="1:15">
      <c r="A946" t="s">
        <v>1322</v>
      </c>
      <c r="B946" t="s">
        <v>1224</v>
      </c>
      <c r="C946">
        <v>3.9</v>
      </c>
      <c r="D946">
        <v>61201</v>
      </c>
      <c r="E946" t="s">
        <v>35</v>
      </c>
      <c r="F946" t="s">
        <v>67</v>
      </c>
      <c r="G946" t="s">
        <v>17</v>
      </c>
      <c r="H946">
        <v>0</v>
      </c>
      <c r="I946" t="s">
        <v>34</v>
      </c>
      <c r="J946" t="s">
        <v>1225</v>
      </c>
      <c r="K946" s="1">
        <v>43300</v>
      </c>
      <c r="L946" t="s">
        <v>35</v>
      </c>
      <c r="M946" t="s">
        <v>35</v>
      </c>
      <c r="N946" t="str">
        <f t="shared" si="28"/>
        <v>10000000</v>
      </c>
      <c r="O946" t="str">
        <f t="shared" si="29"/>
        <v>0</v>
      </c>
    </row>
    <row r="947" spans="1:15">
      <c r="A947" t="s">
        <v>1331</v>
      </c>
      <c r="B947" t="s">
        <v>1224</v>
      </c>
      <c r="C947">
        <v>4.5</v>
      </c>
      <c r="D947">
        <v>736864</v>
      </c>
      <c r="E947" t="s">
        <v>66</v>
      </c>
      <c r="F947" t="s">
        <v>67</v>
      </c>
      <c r="G947" t="s">
        <v>17</v>
      </c>
      <c r="H947">
        <v>0</v>
      </c>
      <c r="I947" t="s">
        <v>34</v>
      </c>
      <c r="J947" t="s">
        <v>1225</v>
      </c>
      <c r="K947" s="1">
        <v>43119</v>
      </c>
      <c r="L947" t="s">
        <v>1332</v>
      </c>
      <c r="M947" t="s">
        <v>60</v>
      </c>
      <c r="N947" t="str">
        <f t="shared" si="28"/>
        <v>10000000</v>
      </c>
      <c r="O947" t="str">
        <f t="shared" si="29"/>
        <v>0</v>
      </c>
    </row>
    <row r="948" spans="1:15">
      <c r="A948" t="s">
        <v>1318</v>
      </c>
      <c r="B948" t="s">
        <v>1224</v>
      </c>
      <c r="C948">
        <v>4</v>
      </c>
      <c r="D948">
        <v>29706</v>
      </c>
      <c r="E948" t="s">
        <v>15</v>
      </c>
      <c r="F948" t="s">
        <v>49</v>
      </c>
      <c r="G948" t="s">
        <v>17</v>
      </c>
      <c r="H948">
        <v>0</v>
      </c>
      <c r="I948" t="s">
        <v>34</v>
      </c>
      <c r="J948" t="s">
        <v>1225</v>
      </c>
      <c r="K948" s="1">
        <v>43297</v>
      </c>
      <c r="L948" t="s">
        <v>1312</v>
      </c>
      <c r="M948" t="s">
        <v>41</v>
      </c>
      <c r="N948" t="str">
        <f t="shared" si="28"/>
        <v>1000000</v>
      </c>
      <c r="O948" t="str">
        <f t="shared" si="29"/>
        <v>0</v>
      </c>
    </row>
    <row r="949" spans="1:15">
      <c r="A949" t="s">
        <v>1315</v>
      </c>
      <c r="B949" t="s">
        <v>1224</v>
      </c>
      <c r="C949">
        <v>4.0999999999999996</v>
      </c>
      <c r="D949">
        <v>27424</v>
      </c>
      <c r="E949" t="s">
        <v>80</v>
      </c>
      <c r="F949" t="s">
        <v>49</v>
      </c>
      <c r="G949" t="s">
        <v>17</v>
      </c>
      <c r="H949">
        <v>0</v>
      </c>
      <c r="I949" t="s">
        <v>34</v>
      </c>
      <c r="J949" t="s">
        <v>1225</v>
      </c>
      <c r="K949" s="1">
        <v>43289</v>
      </c>
      <c r="L949" t="s">
        <v>1316</v>
      </c>
      <c r="M949" t="s">
        <v>41</v>
      </c>
      <c r="N949" t="str">
        <f t="shared" si="28"/>
        <v>1000000</v>
      </c>
      <c r="O949" t="str">
        <f t="shared" si="29"/>
        <v>0</v>
      </c>
    </row>
    <row r="950" spans="1:15">
      <c r="A950" t="s">
        <v>1333</v>
      </c>
      <c r="B950" t="s">
        <v>1224</v>
      </c>
      <c r="C950">
        <v>3.6</v>
      </c>
      <c r="D950">
        <v>1968</v>
      </c>
      <c r="E950" t="s">
        <v>69</v>
      </c>
      <c r="F950" t="s">
        <v>24</v>
      </c>
      <c r="G950" t="s">
        <v>17</v>
      </c>
      <c r="H950">
        <v>0</v>
      </c>
      <c r="I950" t="s">
        <v>18</v>
      </c>
      <c r="J950" t="s">
        <v>1231</v>
      </c>
      <c r="K950" s="1">
        <v>43244</v>
      </c>
      <c r="L950" t="s">
        <v>1334</v>
      </c>
      <c r="M950" t="s">
        <v>41</v>
      </c>
      <c r="N950" t="str">
        <f t="shared" si="28"/>
        <v>500000</v>
      </c>
      <c r="O950" t="str">
        <f t="shared" si="29"/>
        <v>0</v>
      </c>
    </row>
    <row r="951" spans="1:15">
      <c r="A951" t="s">
        <v>1335</v>
      </c>
      <c r="B951" t="s">
        <v>1224</v>
      </c>
      <c r="C951">
        <v>3.8</v>
      </c>
      <c r="D951">
        <v>35279</v>
      </c>
      <c r="E951" t="s">
        <v>128</v>
      </c>
      <c r="F951" t="s">
        <v>49</v>
      </c>
      <c r="G951" t="s">
        <v>17</v>
      </c>
      <c r="H951">
        <v>0</v>
      </c>
      <c r="I951" t="s">
        <v>34</v>
      </c>
      <c r="J951" t="s">
        <v>1225</v>
      </c>
      <c r="K951" s="1">
        <v>43289</v>
      </c>
      <c r="L951" t="s">
        <v>1316</v>
      </c>
      <c r="M951" t="s">
        <v>41</v>
      </c>
      <c r="N951" t="str">
        <f t="shared" si="28"/>
        <v>1000000</v>
      </c>
      <c r="O951" t="str">
        <f t="shared" si="29"/>
        <v>0</v>
      </c>
    </row>
    <row r="952" spans="1:15">
      <c r="A952" t="s">
        <v>1325</v>
      </c>
      <c r="B952" t="s">
        <v>1224</v>
      </c>
      <c r="C952">
        <v>4</v>
      </c>
      <c r="D952">
        <v>35931</v>
      </c>
      <c r="E952" t="s">
        <v>15</v>
      </c>
      <c r="F952" t="s">
        <v>49</v>
      </c>
      <c r="G952" t="s">
        <v>17</v>
      </c>
      <c r="H952">
        <v>0</v>
      </c>
      <c r="I952" t="s">
        <v>34</v>
      </c>
      <c r="J952" t="s">
        <v>1225</v>
      </c>
      <c r="K952" s="1">
        <v>43297</v>
      </c>
      <c r="L952" t="s">
        <v>1312</v>
      </c>
      <c r="M952" t="s">
        <v>41</v>
      </c>
      <c r="N952" t="str">
        <f t="shared" si="28"/>
        <v>1000000</v>
      </c>
      <c r="O952" t="str">
        <f t="shared" si="29"/>
        <v>0</v>
      </c>
    </row>
    <row r="953" spans="1:15">
      <c r="A953" t="s">
        <v>1320</v>
      </c>
      <c r="B953" t="s">
        <v>1224</v>
      </c>
      <c r="C953">
        <v>4.2</v>
      </c>
      <c r="D953">
        <v>14807</v>
      </c>
      <c r="E953" t="s">
        <v>15</v>
      </c>
      <c r="F953" t="s">
        <v>49</v>
      </c>
      <c r="G953" t="s">
        <v>17</v>
      </c>
      <c r="H953">
        <v>0</v>
      </c>
      <c r="I953" t="s">
        <v>34</v>
      </c>
      <c r="J953" t="s">
        <v>1225</v>
      </c>
      <c r="K953" s="1">
        <v>43289</v>
      </c>
      <c r="L953" t="s">
        <v>1316</v>
      </c>
      <c r="M953" t="s">
        <v>41</v>
      </c>
      <c r="N953" t="str">
        <f t="shared" si="28"/>
        <v>1000000</v>
      </c>
      <c r="O953" t="str">
        <f t="shared" si="29"/>
        <v>0</v>
      </c>
    </row>
    <row r="954" spans="1:15">
      <c r="A954" t="s">
        <v>1336</v>
      </c>
      <c r="B954" t="s">
        <v>1224</v>
      </c>
      <c r="C954">
        <v>3.7</v>
      </c>
      <c r="D954">
        <v>17247</v>
      </c>
      <c r="E954" t="s">
        <v>381</v>
      </c>
      <c r="F954" t="s">
        <v>49</v>
      </c>
      <c r="G954" t="s">
        <v>17</v>
      </c>
      <c r="H954">
        <v>0</v>
      </c>
      <c r="I954" t="s">
        <v>91</v>
      </c>
      <c r="J954" t="s">
        <v>1231</v>
      </c>
      <c r="K954" s="1">
        <v>43316</v>
      </c>
      <c r="L954" t="s">
        <v>1337</v>
      </c>
      <c r="M954" t="s">
        <v>192</v>
      </c>
      <c r="N954" t="str">
        <f t="shared" si="28"/>
        <v>1000000</v>
      </c>
      <c r="O954" t="str">
        <f t="shared" si="29"/>
        <v>0</v>
      </c>
    </row>
    <row r="955" spans="1:15">
      <c r="A955" t="s">
        <v>1338</v>
      </c>
      <c r="B955" t="s">
        <v>1224</v>
      </c>
      <c r="C955">
        <v>3.8</v>
      </c>
      <c r="D955">
        <v>87723</v>
      </c>
      <c r="E955" t="s">
        <v>207</v>
      </c>
      <c r="F955" t="s">
        <v>67</v>
      </c>
      <c r="G955" t="s">
        <v>17</v>
      </c>
      <c r="H955">
        <v>0</v>
      </c>
      <c r="I955" t="s">
        <v>34</v>
      </c>
      <c r="J955" t="s">
        <v>1225</v>
      </c>
      <c r="K955" s="1">
        <v>43300</v>
      </c>
      <c r="L955" t="s">
        <v>1339</v>
      </c>
      <c r="M955" t="s">
        <v>60</v>
      </c>
      <c r="N955" t="str">
        <f t="shared" si="28"/>
        <v>10000000</v>
      </c>
      <c r="O955" t="str">
        <f t="shared" si="29"/>
        <v>0</v>
      </c>
    </row>
    <row r="956" spans="1:15">
      <c r="A956" t="s">
        <v>1340</v>
      </c>
      <c r="B956" t="s">
        <v>1224</v>
      </c>
      <c r="C956">
        <v>3.7</v>
      </c>
      <c r="D956">
        <v>18523</v>
      </c>
      <c r="E956" t="s">
        <v>35</v>
      </c>
      <c r="F956" t="s">
        <v>49</v>
      </c>
      <c r="G956" t="s">
        <v>17</v>
      </c>
      <c r="H956">
        <v>0</v>
      </c>
      <c r="I956" t="s">
        <v>34</v>
      </c>
      <c r="J956" t="s">
        <v>1225</v>
      </c>
      <c r="K956" s="1">
        <v>43283</v>
      </c>
      <c r="L956" t="s">
        <v>35</v>
      </c>
      <c r="M956" t="s">
        <v>35</v>
      </c>
      <c r="N956" t="str">
        <f t="shared" si="28"/>
        <v>1000000</v>
      </c>
      <c r="O956" t="str">
        <f t="shared" si="29"/>
        <v>0</v>
      </c>
    </row>
    <row r="957" spans="1:15">
      <c r="A957" t="s">
        <v>1341</v>
      </c>
      <c r="B957" t="s">
        <v>1224</v>
      </c>
      <c r="C957">
        <v>4.0999999999999996</v>
      </c>
      <c r="D957">
        <v>182103</v>
      </c>
      <c r="E957" t="s">
        <v>35</v>
      </c>
      <c r="F957" t="s">
        <v>67</v>
      </c>
      <c r="G957" t="s">
        <v>17</v>
      </c>
      <c r="H957">
        <v>0</v>
      </c>
      <c r="I957" t="s">
        <v>18</v>
      </c>
      <c r="J957" t="s">
        <v>1231</v>
      </c>
      <c r="K957" s="1">
        <v>43311</v>
      </c>
      <c r="L957" t="s">
        <v>35</v>
      </c>
      <c r="M957" t="s">
        <v>35</v>
      </c>
      <c r="N957" t="str">
        <f t="shared" si="28"/>
        <v>10000000</v>
      </c>
      <c r="O957" t="str">
        <f t="shared" si="29"/>
        <v>0</v>
      </c>
    </row>
    <row r="958" spans="1:15">
      <c r="A958" t="s">
        <v>1342</v>
      </c>
      <c r="B958" t="s">
        <v>1224</v>
      </c>
      <c r="C958">
        <v>3.7</v>
      </c>
      <c r="D958">
        <v>197774</v>
      </c>
      <c r="E958" t="s">
        <v>752</v>
      </c>
      <c r="F958" t="s">
        <v>67</v>
      </c>
      <c r="G958" t="s">
        <v>17</v>
      </c>
      <c r="H958">
        <v>0</v>
      </c>
      <c r="I958" t="s">
        <v>292</v>
      </c>
      <c r="J958" t="s">
        <v>1225</v>
      </c>
      <c r="K958" s="1">
        <v>43276</v>
      </c>
      <c r="L958" t="s">
        <v>1343</v>
      </c>
      <c r="M958" t="s">
        <v>41</v>
      </c>
      <c r="N958" t="str">
        <f t="shared" si="28"/>
        <v>10000000</v>
      </c>
      <c r="O958" t="str">
        <f t="shared" si="29"/>
        <v>0</v>
      </c>
    </row>
    <row r="959" spans="1:15">
      <c r="A959" t="s">
        <v>1344</v>
      </c>
      <c r="B959" t="s">
        <v>1224</v>
      </c>
      <c r="C959">
        <v>3.9</v>
      </c>
      <c r="D959">
        <v>8674</v>
      </c>
      <c r="E959" t="s">
        <v>15</v>
      </c>
      <c r="F959" t="s">
        <v>49</v>
      </c>
      <c r="G959" t="s">
        <v>17</v>
      </c>
      <c r="H959">
        <v>0</v>
      </c>
      <c r="I959" t="s">
        <v>34</v>
      </c>
      <c r="J959" t="s">
        <v>1225</v>
      </c>
      <c r="K959" s="1">
        <v>43245</v>
      </c>
      <c r="L959" t="s">
        <v>1345</v>
      </c>
      <c r="M959" t="s">
        <v>41</v>
      </c>
      <c r="N959" t="str">
        <f t="shared" si="28"/>
        <v>1000000</v>
      </c>
      <c r="O959" t="str">
        <f t="shared" si="29"/>
        <v>0</v>
      </c>
    </row>
    <row r="960" spans="1:15">
      <c r="A960" t="s">
        <v>1223</v>
      </c>
      <c r="B960" t="s">
        <v>1224</v>
      </c>
      <c r="C960">
        <v>4.4000000000000004</v>
      </c>
      <c r="D960">
        <v>5456708</v>
      </c>
      <c r="E960" t="s">
        <v>35</v>
      </c>
      <c r="F960" t="s">
        <v>314</v>
      </c>
      <c r="G960" t="s">
        <v>17</v>
      </c>
      <c r="H960">
        <v>0</v>
      </c>
      <c r="I960" t="s">
        <v>34</v>
      </c>
      <c r="J960" t="s">
        <v>1225</v>
      </c>
      <c r="K960" s="1">
        <v>43312</v>
      </c>
      <c r="L960" t="s">
        <v>35</v>
      </c>
      <c r="M960" t="s">
        <v>35</v>
      </c>
      <c r="N960" t="str">
        <f t="shared" si="28"/>
        <v>100000000</v>
      </c>
      <c r="O960" t="str">
        <f t="shared" si="29"/>
        <v>0</v>
      </c>
    </row>
    <row r="961" spans="1:15">
      <c r="A961" t="s">
        <v>1228</v>
      </c>
      <c r="B961" t="s">
        <v>1224</v>
      </c>
      <c r="C961">
        <v>4.3</v>
      </c>
      <c r="D961">
        <v>296771</v>
      </c>
      <c r="E961" t="s">
        <v>114</v>
      </c>
      <c r="F961" t="s">
        <v>67</v>
      </c>
      <c r="G961" t="s">
        <v>17</v>
      </c>
      <c r="H961">
        <v>0</v>
      </c>
      <c r="I961" t="s">
        <v>34</v>
      </c>
      <c r="J961" t="s">
        <v>1225</v>
      </c>
      <c r="K961" s="1">
        <v>43296</v>
      </c>
      <c r="L961" t="s">
        <v>1229</v>
      </c>
      <c r="M961" t="s">
        <v>60</v>
      </c>
      <c r="N961" t="str">
        <f t="shared" si="28"/>
        <v>10000000</v>
      </c>
      <c r="O961" t="str">
        <f t="shared" si="29"/>
        <v>0</v>
      </c>
    </row>
    <row r="962" spans="1:15">
      <c r="A962" t="s">
        <v>1346</v>
      </c>
      <c r="B962" t="s">
        <v>1224</v>
      </c>
      <c r="C962">
        <v>3.9</v>
      </c>
      <c r="D962">
        <v>58082</v>
      </c>
      <c r="E962" t="s">
        <v>35</v>
      </c>
      <c r="F962" t="s">
        <v>67</v>
      </c>
      <c r="G962" t="s">
        <v>17</v>
      </c>
      <c r="H962">
        <v>0</v>
      </c>
      <c r="I962" t="s">
        <v>34</v>
      </c>
      <c r="J962" t="s">
        <v>1225</v>
      </c>
      <c r="K962" s="1">
        <v>43313</v>
      </c>
      <c r="L962" t="s">
        <v>35</v>
      </c>
      <c r="M962" t="s">
        <v>35</v>
      </c>
      <c r="N962" t="str">
        <f t="shared" ref="N962:N1025" si="30">SUBSTITUTE(SUBSTITUTE(F962,"+",""),",","")</f>
        <v>10000000</v>
      </c>
      <c r="O962" t="str">
        <f t="shared" si="29"/>
        <v>0</v>
      </c>
    </row>
    <row r="963" spans="1:15">
      <c r="A963" t="s">
        <v>1306</v>
      </c>
      <c r="B963" t="s">
        <v>1224</v>
      </c>
      <c r="C963">
        <v>3.7</v>
      </c>
      <c r="D963">
        <v>388089</v>
      </c>
      <c r="E963" t="s">
        <v>35</v>
      </c>
      <c r="F963" t="s">
        <v>67</v>
      </c>
      <c r="G963" t="s">
        <v>17</v>
      </c>
      <c r="H963">
        <v>0</v>
      </c>
      <c r="I963" t="s">
        <v>34</v>
      </c>
      <c r="J963" t="s">
        <v>1225</v>
      </c>
      <c r="K963" s="1">
        <v>43202</v>
      </c>
      <c r="L963" t="s">
        <v>35</v>
      </c>
      <c r="M963" t="s">
        <v>35</v>
      </c>
      <c r="N963" t="str">
        <f t="shared" si="30"/>
        <v>10000000</v>
      </c>
      <c r="O963" t="str">
        <f t="shared" ref="O963:O1026" si="31">SUBSTITUTE(H963,"$","")</f>
        <v>0</v>
      </c>
    </row>
    <row r="964" spans="1:15">
      <c r="A964" t="s">
        <v>1304</v>
      </c>
      <c r="B964" t="s">
        <v>1224</v>
      </c>
      <c r="C964">
        <v>3.7</v>
      </c>
      <c r="D964">
        <v>310066</v>
      </c>
      <c r="E964" t="s">
        <v>35</v>
      </c>
      <c r="F964" t="s">
        <v>67</v>
      </c>
      <c r="G964" t="s">
        <v>17</v>
      </c>
      <c r="H964">
        <v>0</v>
      </c>
      <c r="I964" t="s">
        <v>34</v>
      </c>
      <c r="J964" t="s">
        <v>1225</v>
      </c>
      <c r="K964" s="1">
        <v>43164</v>
      </c>
      <c r="L964" t="s">
        <v>35</v>
      </c>
      <c r="M964" t="s">
        <v>35</v>
      </c>
      <c r="N964" t="str">
        <f t="shared" si="30"/>
        <v>10000000</v>
      </c>
      <c r="O964" t="str">
        <f t="shared" si="31"/>
        <v>0</v>
      </c>
    </row>
    <row r="965" spans="1:15">
      <c r="A965" t="s">
        <v>1313</v>
      </c>
      <c r="B965" t="s">
        <v>1224</v>
      </c>
      <c r="C965">
        <v>4.2</v>
      </c>
      <c r="D965">
        <v>123279</v>
      </c>
      <c r="E965" t="s">
        <v>32</v>
      </c>
      <c r="F965" t="s">
        <v>67</v>
      </c>
      <c r="G965" t="s">
        <v>17</v>
      </c>
      <c r="H965">
        <v>0</v>
      </c>
      <c r="I965" t="s">
        <v>91</v>
      </c>
      <c r="J965" t="s">
        <v>1231</v>
      </c>
      <c r="K965" s="1">
        <v>43124</v>
      </c>
      <c r="L965" t="s">
        <v>1314</v>
      </c>
      <c r="M965" t="s">
        <v>41</v>
      </c>
      <c r="N965" t="str">
        <f t="shared" si="30"/>
        <v>10000000</v>
      </c>
      <c r="O965" t="str">
        <f t="shared" si="31"/>
        <v>0</v>
      </c>
    </row>
    <row r="966" spans="1:15">
      <c r="A966" t="s">
        <v>1309</v>
      </c>
      <c r="B966" t="s">
        <v>1224</v>
      </c>
      <c r="C966">
        <v>4.3</v>
      </c>
      <c r="D966">
        <v>88185</v>
      </c>
      <c r="E966" t="s">
        <v>35</v>
      </c>
      <c r="F966" t="s">
        <v>67</v>
      </c>
      <c r="G966" t="s">
        <v>17</v>
      </c>
      <c r="H966">
        <v>0</v>
      </c>
      <c r="I966" t="s">
        <v>292</v>
      </c>
      <c r="J966" t="s">
        <v>1225</v>
      </c>
      <c r="K966" s="1">
        <v>43271</v>
      </c>
      <c r="L966" t="s">
        <v>35</v>
      </c>
      <c r="M966" t="s">
        <v>35</v>
      </c>
      <c r="N966" t="str">
        <f t="shared" si="30"/>
        <v>10000000</v>
      </c>
      <c r="O966" t="str">
        <f t="shared" si="31"/>
        <v>0</v>
      </c>
    </row>
    <row r="967" spans="1:15">
      <c r="A967" t="s">
        <v>1321</v>
      </c>
      <c r="B967" t="s">
        <v>1224</v>
      </c>
      <c r="C967">
        <v>4</v>
      </c>
      <c r="D967">
        <v>319691</v>
      </c>
      <c r="E967" t="s">
        <v>35</v>
      </c>
      <c r="F967" t="s">
        <v>67</v>
      </c>
      <c r="G967" t="s">
        <v>17</v>
      </c>
      <c r="H967">
        <v>0</v>
      </c>
      <c r="I967" t="s">
        <v>34</v>
      </c>
      <c r="J967" t="s">
        <v>1225</v>
      </c>
      <c r="K967" s="1">
        <v>43315</v>
      </c>
      <c r="L967" t="s">
        <v>35</v>
      </c>
      <c r="M967" t="s">
        <v>192</v>
      </c>
      <c r="N967" t="str">
        <f t="shared" si="30"/>
        <v>10000000</v>
      </c>
      <c r="O967" t="str">
        <f t="shared" si="31"/>
        <v>0</v>
      </c>
    </row>
    <row r="968" spans="1:15">
      <c r="A968" t="s">
        <v>1297</v>
      </c>
      <c r="B968" t="s">
        <v>1224</v>
      </c>
      <c r="C968">
        <v>4.0999999999999996</v>
      </c>
      <c r="D968">
        <v>7813</v>
      </c>
      <c r="E968" t="s">
        <v>35</v>
      </c>
      <c r="F968" t="s">
        <v>24</v>
      </c>
      <c r="G968" t="s">
        <v>17</v>
      </c>
      <c r="H968">
        <v>0</v>
      </c>
      <c r="I968" t="s">
        <v>34</v>
      </c>
      <c r="J968" t="s">
        <v>1225</v>
      </c>
      <c r="K968" s="1">
        <v>43308</v>
      </c>
      <c r="L968" t="s">
        <v>35</v>
      </c>
      <c r="M968" t="s">
        <v>35</v>
      </c>
      <c r="N968" t="str">
        <f t="shared" si="30"/>
        <v>500000</v>
      </c>
      <c r="O968" t="str">
        <f t="shared" si="31"/>
        <v>0</v>
      </c>
    </row>
    <row r="969" spans="1:15">
      <c r="A969" t="s">
        <v>1317</v>
      </c>
      <c r="B969" t="s">
        <v>1224</v>
      </c>
      <c r="C969">
        <v>3.9</v>
      </c>
      <c r="D969">
        <v>60841</v>
      </c>
      <c r="E969" t="s">
        <v>35</v>
      </c>
      <c r="F969" t="s">
        <v>29</v>
      </c>
      <c r="G969" t="s">
        <v>17</v>
      </c>
      <c r="H969">
        <v>0</v>
      </c>
      <c r="I969" t="s">
        <v>34</v>
      </c>
      <c r="J969" t="s">
        <v>1225</v>
      </c>
      <c r="K969" s="1">
        <v>43307</v>
      </c>
      <c r="L969" t="s">
        <v>35</v>
      </c>
      <c r="M969" t="s">
        <v>41</v>
      </c>
      <c r="N969" t="str">
        <f t="shared" si="30"/>
        <v>5000000</v>
      </c>
      <c r="O969" t="str">
        <f t="shared" si="31"/>
        <v>0</v>
      </c>
    </row>
    <row r="970" spans="1:15">
      <c r="A970" t="s">
        <v>1265</v>
      </c>
      <c r="B970" t="s">
        <v>1224</v>
      </c>
      <c r="C970">
        <v>4.5</v>
      </c>
      <c r="D970">
        <v>653008</v>
      </c>
      <c r="E970" t="s">
        <v>189</v>
      </c>
      <c r="F970" t="s">
        <v>67</v>
      </c>
      <c r="G970" t="s">
        <v>17</v>
      </c>
      <c r="H970">
        <v>0</v>
      </c>
      <c r="I970" t="s">
        <v>18</v>
      </c>
      <c r="J970" t="s">
        <v>1225</v>
      </c>
      <c r="K970" s="1">
        <v>43271</v>
      </c>
      <c r="L970" t="s">
        <v>1266</v>
      </c>
      <c r="M970" t="s">
        <v>41</v>
      </c>
      <c r="N970" t="str">
        <f t="shared" si="30"/>
        <v>10000000</v>
      </c>
      <c r="O970" t="str">
        <f t="shared" si="31"/>
        <v>0</v>
      </c>
    </row>
    <row r="971" spans="1:15">
      <c r="A971" t="s">
        <v>1347</v>
      </c>
      <c r="B971" t="s">
        <v>1224</v>
      </c>
      <c r="C971">
        <v>3.9</v>
      </c>
      <c r="D971">
        <v>27424</v>
      </c>
      <c r="E971" t="s">
        <v>35</v>
      </c>
      <c r="F971" t="s">
        <v>49</v>
      </c>
      <c r="G971" t="s">
        <v>17</v>
      </c>
      <c r="H971">
        <v>0</v>
      </c>
      <c r="I971" t="s">
        <v>34</v>
      </c>
      <c r="J971" t="s">
        <v>1225</v>
      </c>
      <c r="K971" s="1">
        <v>43312</v>
      </c>
      <c r="L971" t="s">
        <v>35</v>
      </c>
      <c r="M971" t="s">
        <v>35</v>
      </c>
      <c r="N971" t="str">
        <f t="shared" si="30"/>
        <v>1000000</v>
      </c>
      <c r="O971" t="str">
        <f t="shared" si="31"/>
        <v>0</v>
      </c>
    </row>
    <row r="972" spans="1:15">
      <c r="A972" t="s">
        <v>1311</v>
      </c>
      <c r="B972" t="s">
        <v>1224</v>
      </c>
      <c r="C972">
        <v>4.0999999999999996</v>
      </c>
      <c r="D972">
        <v>33387</v>
      </c>
      <c r="E972" t="s">
        <v>66</v>
      </c>
      <c r="F972" t="s">
        <v>49</v>
      </c>
      <c r="G972" t="s">
        <v>17</v>
      </c>
      <c r="H972">
        <v>0</v>
      </c>
      <c r="I972" t="s">
        <v>34</v>
      </c>
      <c r="J972" t="s">
        <v>1225</v>
      </c>
      <c r="K972" s="1">
        <v>43297</v>
      </c>
      <c r="L972" t="s">
        <v>1312</v>
      </c>
      <c r="M972" t="s">
        <v>41</v>
      </c>
      <c r="N972" t="str">
        <f t="shared" si="30"/>
        <v>1000000</v>
      </c>
      <c r="O972" t="str">
        <f t="shared" si="31"/>
        <v>0</v>
      </c>
    </row>
    <row r="973" spans="1:15">
      <c r="A973" t="s">
        <v>1257</v>
      </c>
      <c r="B973" t="s">
        <v>1224</v>
      </c>
      <c r="C973">
        <v>4.3</v>
      </c>
      <c r="D973">
        <v>407719</v>
      </c>
      <c r="E973" t="s">
        <v>35</v>
      </c>
      <c r="F973" t="s">
        <v>67</v>
      </c>
      <c r="G973" t="s">
        <v>17</v>
      </c>
      <c r="H973">
        <v>0</v>
      </c>
      <c r="I973" t="s">
        <v>34</v>
      </c>
      <c r="J973" t="s">
        <v>1225</v>
      </c>
      <c r="K973" s="1">
        <v>43308</v>
      </c>
      <c r="L973" t="s">
        <v>35</v>
      </c>
      <c r="M973" t="s">
        <v>35</v>
      </c>
      <c r="N973" t="str">
        <f t="shared" si="30"/>
        <v>10000000</v>
      </c>
      <c r="O973" t="str">
        <f t="shared" si="31"/>
        <v>0</v>
      </c>
    </row>
    <row r="974" spans="1:15">
      <c r="A974" t="s">
        <v>1319</v>
      </c>
      <c r="B974" t="s">
        <v>1224</v>
      </c>
      <c r="C974">
        <v>4.4000000000000004</v>
      </c>
      <c r="D974">
        <v>288150</v>
      </c>
      <c r="E974" t="s">
        <v>69</v>
      </c>
      <c r="F974" t="s">
        <v>29</v>
      </c>
      <c r="G974" t="s">
        <v>17</v>
      </c>
      <c r="H974">
        <v>0</v>
      </c>
      <c r="I974" t="s">
        <v>34</v>
      </c>
      <c r="J974" t="s">
        <v>1225</v>
      </c>
      <c r="K974" s="1">
        <v>43304</v>
      </c>
      <c r="L974">
        <v>2.17</v>
      </c>
      <c r="M974" t="s">
        <v>41</v>
      </c>
      <c r="N974" t="str">
        <f t="shared" si="30"/>
        <v>5000000</v>
      </c>
      <c r="O974" t="str">
        <f t="shared" si="31"/>
        <v>0</v>
      </c>
    </row>
    <row r="975" spans="1:15">
      <c r="A975" t="s">
        <v>1348</v>
      </c>
      <c r="B975" t="s">
        <v>1224</v>
      </c>
      <c r="C975">
        <v>4.0999999999999996</v>
      </c>
      <c r="D975">
        <v>115033</v>
      </c>
      <c r="E975" t="s">
        <v>265</v>
      </c>
      <c r="F975" t="s">
        <v>67</v>
      </c>
      <c r="G975" t="s">
        <v>17</v>
      </c>
      <c r="H975">
        <v>0</v>
      </c>
      <c r="I975" t="s">
        <v>18</v>
      </c>
      <c r="J975" t="s">
        <v>1225</v>
      </c>
      <c r="K975" s="1">
        <v>43283</v>
      </c>
      <c r="L975" t="s">
        <v>1349</v>
      </c>
      <c r="M975" t="s">
        <v>192</v>
      </c>
      <c r="N975" t="str">
        <f t="shared" si="30"/>
        <v>10000000</v>
      </c>
      <c r="O975" t="str">
        <f t="shared" si="31"/>
        <v>0</v>
      </c>
    </row>
    <row r="976" spans="1:15">
      <c r="A976" t="s">
        <v>1323</v>
      </c>
      <c r="B976" t="s">
        <v>1224</v>
      </c>
      <c r="C976">
        <v>4</v>
      </c>
      <c r="D976">
        <v>22997</v>
      </c>
      <c r="E976" t="s">
        <v>35</v>
      </c>
      <c r="F976" t="s">
        <v>49</v>
      </c>
      <c r="G976" t="s">
        <v>17</v>
      </c>
      <c r="H976">
        <v>0</v>
      </c>
      <c r="I976" t="s">
        <v>34</v>
      </c>
      <c r="J976" t="s">
        <v>1225</v>
      </c>
      <c r="K976" s="1">
        <v>43278</v>
      </c>
      <c r="L976">
        <v>8.0625999999999998</v>
      </c>
      <c r="M976" t="s">
        <v>35</v>
      </c>
      <c r="N976" t="str">
        <f t="shared" si="30"/>
        <v>1000000</v>
      </c>
      <c r="O976" t="str">
        <f t="shared" si="31"/>
        <v>0</v>
      </c>
    </row>
    <row r="977" spans="1:15">
      <c r="A977" t="s">
        <v>1322</v>
      </c>
      <c r="B977" t="s">
        <v>1224</v>
      </c>
      <c r="C977">
        <v>3.9</v>
      </c>
      <c r="D977">
        <v>61201</v>
      </c>
      <c r="E977" t="s">
        <v>35</v>
      </c>
      <c r="F977" t="s">
        <v>67</v>
      </c>
      <c r="G977" t="s">
        <v>17</v>
      </c>
      <c r="H977">
        <v>0</v>
      </c>
      <c r="I977" t="s">
        <v>34</v>
      </c>
      <c r="J977" t="s">
        <v>1225</v>
      </c>
      <c r="K977" s="1">
        <v>43300</v>
      </c>
      <c r="L977" t="s">
        <v>35</v>
      </c>
      <c r="M977" t="s">
        <v>35</v>
      </c>
      <c r="N977" t="str">
        <f t="shared" si="30"/>
        <v>10000000</v>
      </c>
      <c r="O977" t="str">
        <f t="shared" si="31"/>
        <v>0</v>
      </c>
    </row>
    <row r="978" spans="1:15">
      <c r="A978" t="s">
        <v>1350</v>
      </c>
      <c r="B978" t="s">
        <v>1224</v>
      </c>
      <c r="C978">
        <v>3.9</v>
      </c>
      <c r="D978">
        <v>801</v>
      </c>
      <c r="E978" t="s">
        <v>150</v>
      </c>
      <c r="F978" t="s">
        <v>39</v>
      </c>
      <c r="G978" t="s">
        <v>17</v>
      </c>
      <c r="H978">
        <v>0</v>
      </c>
      <c r="I978" t="s">
        <v>34</v>
      </c>
      <c r="J978" t="s">
        <v>1225</v>
      </c>
      <c r="K978" s="1">
        <v>43180</v>
      </c>
      <c r="L978" t="s">
        <v>1351</v>
      </c>
      <c r="M978" t="s">
        <v>423</v>
      </c>
      <c r="N978" t="str">
        <f t="shared" si="30"/>
        <v>100000</v>
      </c>
      <c r="O978" t="str">
        <f t="shared" si="31"/>
        <v>0</v>
      </c>
    </row>
    <row r="979" spans="1:15">
      <c r="A979" t="s">
        <v>1318</v>
      </c>
      <c r="B979" t="s">
        <v>1224</v>
      </c>
      <c r="C979">
        <v>4</v>
      </c>
      <c r="D979">
        <v>29706</v>
      </c>
      <c r="E979" t="s">
        <v>15</v>
      </c>
      <c r="F979" t="s">
        <v>49</v>
      </c>
      <c r="G979" t="s">
        <v>17</v>
      </c>
      <c r="H979">
        <v>0</v>
      </c>
      <c r="I979" t="s">
        <v>34</v>
      </c>
      <c r="J979" t="s">
        <v>1225</v>
      </c>
      <c r="K979" s="1">
        <v>43297</v>
      </c>
      <c r="L979" t="s">
        <v>1312</v>
      </c>
      <c r="M979" t="s">
        <v>41</v>
      </c>
      <c r="N979" t="str">
        <f t="shared" si="30"/>
        <v>1000000</v>
      </c>
      <c r="O979" t="str">
        <f t="shared" si="31"/>
        <v>0</v>
      </c>
    </row>
    <row r="980" spans="1:15">
      <c r="A980" t="s">
        <v>1315</v>
      </c>
      <c r="B980" t="s">
        <v>1224</v>
      </c>
      <c r="C980">
        <v>4.0999999999999996</v>
      </c>
      <c r="D980">
        <v>27424</v>
      </c>
      <c r="E980" t="s">
        <v>80</v>
      </c>
      <c r="F980" t="s">
        <v>49</v>
      </c>
      <c r="G980" t="s">
        <v>17</v>
      </c>
      <c r="H980">
        <v>0</v>
      </c>
      <c r="I980" t="s">
        <v>34</v>
      </c>
      <c r="J980" t="s">
        <v>1225</v>
      </c>
      <c r="K980" s="1">
        <v>43289</v>
      </c>
      <c r="L980" t="s">
        <v>1316</v>
      </c>
      <c r="M980" t="s">
        <v>41</v>
      </c>
      <c r="N980" t="str">
        <f t="shared" si="30"/>
        <v>1000000</v>
      </c>
      <c r="O980" t="str">
        <f t="shared" si="31"/>
        <v>0</v>
      </c>
    </row>
    <row r="981" spans="1:15">
      <c r="A981" t="s">
        <v>1324</v>
      </c>
      <c r="B981" t="s">
        <v>1224</v>
      </c>
      <c r="C981">
        <v>4.2</v>
      </c>
      <c r="D981">
        <v>12398</v>
      </c>
      <c r="E981" t="s">
        <v>35</v>
      </c>
      <c r="F981" t="s">
        <v>49</v>
      </c>
      <c r="G981" t="s">
        <v>17</v>
      </c>
      <c r="H981">
        <v>0</v>
      </c>
      <c r="I981" t="s">
        <v>34</v>
      </c>
      <c r="J981" t="s">
        <v>1225</v>
      </c>
      <c r="K981" s="1">
        <v>43283</v>
      </c>
      <c r="L981" t="s">
        <v>35</v>
      </c>
      <c r="M981" t="s">
        <v>35</v>
      </c>
      <c r="N981" t="str">
        <f t="shared" si="30"/>
        <v>1000000</v>
      </c>
      <c r="O981" t="str">
        <f t="shared" si="31"/>
        <v>0</v>
      </c>
    </row>
    <row r="982" spans="1:15">
      <c r="A982" t="s">
        <v>1335</v>
      </c>
      <c r="B982" t="s">
        <v>1224</v>
      </c>
      <c r="C982">
        <v>3.8</v>
      </c>
      <c r="D982">
        <v>35279</v>
      </c>
      <c r="E982" t="s">
        <v>128</v>
      </c>
      <c r="F982" t="s">
        <v>49</v>
      </c>
      <c r="G982" t="s">
        <v>17</v>
      </c>
      <c r="H982">
        <v>0</v>
      </c>
      <c r="I982" t="s">
        <v>34</v>
      </c>
      <c r="J982" t="s">
        <v>1225</v>
      </c>
      <c r="K982" s="1">
        <v>43289</v>
      </c>
      <c r="L982" t="s">
        <v>1316</v>
      </c>
      <c r="M982" t="s">
        <v>41</v>
      </c>
      <c r="N982" t="str">
        <f t="shared" si="30"/>
        <v>1000000</v>
      </c>
      <c r="O982" t="str">
        <f t="shared" si="31"/>
        <v>0</v>
      </c>
    </row>
    <row r="983" spans="1:15">
      <c r="A983" t="s">
        <v>1325</v>
      </c>
      <c r="B983" t="s">
        <v>1224</v>
      </c>
      <c r="C983">
        <v>4</v>
      </c>
      <c r="D983">
        <v>35931</v>
      </c>
      <c r="E983" t="s">
        <v>15</v>
      </c>
      <c r="F983" t="s">
        <v>49</v>
      </c>
      <c r="G983" t="s">
        <v>17</v>
      </c>
      <c r="H983">
        <v>0</v>
      </c>
      <c r="I983" t="s">
        <v>34</v>
      </c>
      <c r="J983" t="s">
        <v>1225</v>
      </c>
      <c r="K983" s="1">
        <v>43297</v>
      </c>
      <c r="L983" t="s">
        <v>1312</v>
      </c>
      <c r="M983" t="s">
        <v>41</v>
      </c>
      <c r="N983" t="str">
        <f t="shared" si="30"/>
        <v>1000000</v>
      </c>
      <c r="O983" t="str">
        <f t="shared" si="31"/>
        <v>0</v>
      </c>
    </row>
    <row r="984" spans="1:15">
      <c r="A984" t="s">
        <v>1327</v>
      </c>
      <c r="B984" t="s">
        <v>1224</v>
      </c>
      <c r="C984">
        <v>3.9</v>
      </c>
      <c r="D984">
        <v>22378</v>
      </c>
      <c r="E984" t="s">
        <v>15</v>
      </c>
      <c r="F984" t="s">
        <v>49</v>
      </c>
      <c r="G984" t="s">
        <v>17</v>
      </c>
      <c r="H984">
        <v>0</v>
      </c>
      <c r="I984" t="s">
        <v>34</v>
      </c>
      <c r="J984" t="s">
        <v>1225</v>
      </c>
      <c r="K984" s="1">
        <v>43289</v>
      </c>
      <c r="L984" t="s">
        <v>1316</v>
      </c>
      <c r="M984" t="s">
        <v>41</v>
      </c>
      <c r="N984" t="str">
        <f t="shared" si="30"/>
        <v>1000000</v>
      </c>
      <c r="O984" t="str">
        <f t="shared" si="31"/>
        <v>0</v>
      </c>
    </row>
    <row r="985" spans="1:15">
      <c r="A985" t="s">
        <v>1320</v>
      </c>
      <c r="B985" t="s">
        <v>1224</v>
      </c>
      <c r="C985">
        <v>4.2</v>
      </c>
      <c r="D985">
        <v>14807</v>
      </c>
      <c r="E985" t="s">
        <v>15</v>
      </c>
      <c r="F985" t="s">
        <v>49</v>
      </c>
      <c r="G985" t="s">
        <v>17</v>
      </c>
      <c r="H985">
        <v>0</v>
      </c>
      <c r="I985" t="s">
        <v>34</v>
      </c>
      <c r="J985" t="s">
        <v>1225</v>
      </c>
      <c r="K985" s="1">
        <v>43289</v>
      </c>
      <c r="L985" t="s">
        <v>1316</v>
      </c>
      <c r="M985" t="s">
        <v>41</v>
      </c>
      <c r="N985" t="str">
        <f t="shared" si="30"/>
        <v>1000000</v>
      </c>
      <c r="O985" t="str">
        <f t="shared" si="31"/>
        <v>0</v>
      </c>
    </row>
    <row r="986" spans="1:15">
      <c r="A986" t="s">
        <v>1342</v>
      </c>
      <c r="B986" t="s">
        <v>1224</v>
      </c>
      <c r="C986">
        <v>3.7</v>
      </c>
      <c r="D986">
        <v>197774</v>
      </c>
      <c r="E986" t="s">
        <v>752</v>
      </c>
      <c r="F986" t="s">
        <v>67</v>
      </c>
      <c r="G986" t="s">
        <v>17</v>
      </c>
      <c r="H986">
        <v>0</v>
      </c>
      <c r="I986" t="s">
        <v>292</v>
      </c>
      <c r="J986" t="s">
        <v>1225</v>
      </c>
      <c r="K986" s="1">
        <v>43276</v>
      </c>
      <c r="L986" t="s">
        <v>1343</v>
      </c>
      <c r="M986" t="s">
        <v>41</v>
      </c>
      <c r="N986" t="str">
        <f t="shared" si="30"/>
        <v>10000000</v>
      </c>
      <c r="O986" t="str">
        <f t="shared" si="31"/>
        <v>0</v>
      </c>
    </row>
    <row r="987" spans="1:15">
      <c r="A987" t="s">
        <v>1344</v>
      </c>
      <c r="B987" t="s">
        <v>1224</v>
      </c>
      <c r="C987">
        <v>3.9</v>
      </c>
      <c r="D987">
        <v>8674</v>
      </c>
      <c r="E987" t="s">
        <v>15</v>
      </c>
      <c r="F987" t="s">
        <v>49</v>
      </c>
      <c r="G987" t="s">
        <v>17</v>
      </c>
      <c r="H987">
        <v>0</v>
      </c>
      <c r="I987" t="s">
        <v>34</v>
      </c>
      <c r="J987" t="s">
        <v>1225</v>
      </c>
      <c r="K987" s="1">
        <v>43245</v>
      </c>
      <c r="L987" t="s">
        <v>1345</v>
      </c>
      <c r="M987" t="s">
        <v>41</v>
      </c>
      <c r="N987" t="str">
        <f t="shared" si="30"/>
        <v>1000000</v>
      </c>
      <c r="O987" t="str">
        <f t="shared" si="31"/>
        <v>0</v>
      </c>
    </row>
    <row r="988" spans="1:15">
      <c r="A988" t="s">
        <v>1352</v>
      </c>
      <c r="B988" t="s">
        <v>1224</v>
      </c>
      <c r="C988">
        <v>4.2</v>
      </c>
      <c r="D988">
        <v>8968</v>
      </c>
      <c r="E988" t="s">
        <v>153</v>
      </c>
      <c r="F988" t="s">
        <v>49</v>
      </c>
      <c r="G988" t="s">
        <v>17</v>
      </c>
      <c r="H988">
        <v>0</v>
      </c>
      <c r="I988" t="s">
        <v>18</v>
      </c>
      <c r="J988" t="s">
        <v>1231</v>
      </c>
      <c r="K988" s="1">
        <v>43123</v>
      </c>
      <c r="L988" t="s">
        <v>1353</v>
      </c>
      <c r="M988" t="s">
        <v>41</v>
      </c>
      <c r="N988" t="str">
        <f t="shared" si="30"/>
        <v>1000000</v>
      </c>
      <c r="O988" t="str">
        <f t="shared" si="31"/>
        <v>0</v>
      </c>
    </row>
    <row r="989" spans="1:15">
      <c r="A989" t="s">
        <v>1354</v>
      </c>
      <c r="B989" t="s">
        <v>1224</v>
      </c>
      <c r="C989">
        <v>4.3</v>
      </c>
      <c r="D989">
        <v>303</v>
      </c>
      <c r="E989" t="s">
        <v>752</v>
      </c>
      <c r="F989" t="s">
        <v>16</v>
      </c>
      <c r="G989" t="s">
        <v>17</v>
      </c>
      <c r="H989">
        <v>0</v>
      </c>
      <c r="I989" t="s">
        <v>34</v>
      </c>
      <c r="J989" t="s">
        <v>1225</v>
      </c>
      <c r="K989" s="1">
        <v>43083</v>
      </c>
      <c r="L989" t="s">
        <v>72</v>
      </c>
      <c r="M989" t="s">
        <v>36</v>
      </c>
      <c r="N989" t="str">
        <f t="shared" si="30"/>
        <v>10000</v>
      </c>
      <c r="O989" t="str">
        <f t="shared" si="31"/>
        <v>0</v>
      </c>
    </row>
    <row r="990" spans="1:15">
      <c r="A990" t="s">
        <v>1257</v>
      </c>
      <c r="B990" t="s">
        <v>1224</v>
      </c>
      <c r="C990">
        <v>4.3</v>
      </c>
      <c r="D990">
        <v>407719</v>
      </c>
      <c r="E990" t="s">
        <v>35</v>
      </c>
      <c r="F990" t="s">
        <v>67</v>
      </c>
      <c r="G990" t="s">
        <v>17</v>
      </c>
      <c r="H990">
        <v>0</v>
      </c>
      <c r="I990" t="s">
        <v>34</v>
      </c>
      <c r="J990" t="s">
        <v>1225</v>
      </c>
      <c r="K990" s="1">
        <v>43308</v>
      </c>
      <c r="L990" t="s">
        <v>35</v>
      </c>
      <c r="M990" t="s">
        <v>35</v>
      </c>
      <c r="N990" t="str">
        <f t="shared" si="30"/>
        <v>10000000</v>
      </c>
      <c r="O990" t="str">
        <f t="shared" si="31"/>
        <v>0</v>
      </c>
    </row>
    <row r="991" spans="1:15">
      <c r="A991" t="s">
        <v>1355</v>
      </c>
      <c r="B991" t="s">
        <v>1224</v>
      </c>
      <c r="C991">
        <v>4.5999999999999996</v>
      </c>
      <c r="D991">
        <v>732</v>
      </c>
      <c r="E991" t="s">
        <v>35</v>
      </c>
      <c r="F991" t="s">
        <v>39</v>
      </c>
      <c r="G991" t="s">
        <v>17</v>
      </c>
      <c r="H991">
        <v>0</v>
      </c>
      <c r="I991" t="s">
        <v>18</v>
      </c>
      <c r="J991" t="s">
        <v>1231</v>
      </c>
      <c r="K991" s="1">
        <v>43313</v>
      </c>
      <c r="L991" t="s">
        <v>35</v>
      </c>
      <c r="M991" t="s">
        <v>35</v>
      </c>
      <c r="N991" t="str">
        <f t="shared" si="30"/>
        <v>100000</v>
      </c>
      <c r="O991" t="str">
        <f t="shared" si="31"/>
        <v>0</v>
      </c>
    </row>
    <row r="992" spans="1:15">
      <c r="A992" t="s">
        <v>1356</v>
      </c>
      <c r="B992" t="s">
        <v>1224</v>
      </c>
      <c r="C992">
        <v>4.3</v>
      </c>
      <c r="D992">
        <v>1856</v>
      </c>
      <c r="E992" t="s">
        <v>66</v>
      </c>
      <c r="F992" t="s">
        <v>39</v>
      </c>
      <c r="G992" t="s">
        <v>17</v>
      </c>
      <c r="H992">
        <v>0</v>
      </c>
      <c r="I992" t="s">
        <v>34</v>
      </c>
      <c r="J992" t="s">
        <v>1225</v>
      </c>
      <c r="K992" s="1">
        <v>43313</v>
      </c>
      <c r="L992" t="s">
        <v>137</v>
      </c>
      <c r="M992" t="s">
        <v>209</v>
      </c>
      <c r="N992" t="str">
        <f t="shared" si="30"/>
        <v>100000</v>
      </c>
      <c r="O992" t="str">
        <f t="shared" si="31"/>
        <v>0</v>
      </c>
    </row>
    <row r="993" spans="1:15">
      <c r="A993" t="s">
        <v>1357</v>
      </c>
      <c r="B993" t="s">
        <v>1224</v>
      </c>
      <c r="C993">
        <v>4.5999999999999996</v>
      </c>
      <c r="D993">
        <v>50725</v>
      </c>
      <c r="E993" t="s">
        <v>15</v>
      </c>
      <c r="F993" t="s">
        <v>29</v>
      </c>
      <c r="G993" t="s">
        <v>17</v>
      </c>
      <c r="H993">
        <v>0</v>
      </c>
      <c r="I993" t="s">
        <v>18</v>
      </c>
      <c r="J993" t="s">
        <v>1225</v>
      </c>
      <c r="K993" s="1">
        <v>43245</v>
      </c>
      <c r="L993" t="s">
        <v>1358</v>
      </c>
      <c r="M993" t="s">
        <v>21</v>
      </c>
      <c r="N993" t="str">
        <f t="shared" si="30"/>
        <v>5000000</v>
      </c>
      <c r="O993" t="str">
        <f t="shared" si="31"/>
        <v>0</v>
      </c>
    </row>
    <row r="994" spans="1:15">
      <c r="A994" t="s">
        <v>1313</v>
      </c>
      <c r="B994" t="s">
        <v>1224</v>
      </c>
      <c r="C994">
        <v>4.2</v>
      </c>
      <c r="D994">
        <v>123279</v>
      </c>
      <c r="E994" t="s">
        <v>32</v>
      </c>
      <c r="F994" t="s">
        <v>67</v>
      </c>
      <c r="G994" t="s">
        <v>17</v>
      </c>
      <c r="H994">
        <v>0</v>
      </c>
      <c r="I994" t="s">
        <v>91</v>
      </c>
      <c r="J994" t="s">
        <v>1231</v>
      </c>
      <c r="K994" s="1">
        <v>43124</v>
      </c>
      <c r="L994" t="s">
        <v>1314</v>
      </c>
      <c r="M994" t="s">
        <v>41</v>
      </c>
      <c r="N994" t="str">
        <f t="shared" si="30"/>
        <v>10000000</v>
      </c>
      <c r="O994" t="str">
        <f t="shared" si="31"/>
        <v>0</v>
      </c>
    </row>
    <row r="995" spans="1:15">
      <c r="A995" t="s">
        <v>1289</v>
      </c>
      <c r="B995" t="s">
        <v>1224</v>
      </c>
      <c r="C995">
        <v>4.5999999999999996</v>
      </c>
      <c r="D995">
        <v>243747</v>
      </c>
      <c r="E995" t="s">
        <v>35</v>
      </c>
      <c r="F995" t="s">
        <v>67</v>
      </c>
      <c r="G995" t="s">
        <v>17</v>
      </c>
      <c r="H995">
        <v>0</v>
      </c>
      <c r="I995" t="s">
        <v>34</v>
      </c>
      <c r="J995" t="s">
        <v>1225</v>
      </c>
      <c r="K995" s="1">
        <v>43314</v>
      </c>
      <c r="L995" t="s">
        <v>35</v>
      </c>
      <c r="M995" t="s">
        <v>35</v>
      </c>
      <c r="N995" t="str">
        <f t="shared" si="30"/>
        <v>10000000</v>
      </c>
      <c r="O995" t="str">
        <f t="shared" si="31"/>
        <v>0</v>
      </c>
    </row>
    <row r="996" spans="1:15">
      <c r="A996" t="s">
        <v>1359</v>
      </c>
      <c r="B996" t="s">
        <v>1224</v>
      </c>
      <c r="C996">
        <v>4.5</v>
      </c>
      <c r="D996">
        <v>1575</v>
      </c>
      <c r="E996" t="s">
        <v>1360</v>
      </c>
      <c r="F996" t="s">
        <v>39</v>
      </c>
      <c r="G996" t="s">
        <v>17</v>
      </c>
      <c r="H996">
        <v>0</v>
      </c>
      <c r="I996" t="s">
        <v>18</v>
      </c>
      <c r="J996" t="s">
        <v>1225</v>
      </c>
      <c r="K996" s="1">
        <v>43294</v>
      </c>
      <c r="L996" t="s">
        <v>1361</v>
      </c>
      <c r="M996" t="s">
        <v>192</v>
      </c>
      <c r="N996" t="str">
        <f t="shared" si="30"/>
        <v>100000</v>
      </c>
      <c r="O996" t="str">
        <f t="shared" si="31"/>
        <v>0</v>
      </c>
    </row>
    <row r="997" spans="1:15">
      <c r="A997" t="s">
        <v>1362</v>
      </c>
      <c r="B997" t="s">
        <v>1224</v>
      </c>
      <c r="C997">
        <v>4.5999999999999996</v>
      </c>
      <c r="D997">
        <v>6238</v>
      </c>
      <c r="E997" t="s">
        <v>35</v>
      </c>
      <c r="F997" t="s">
        <v>39</v>
      </c>
      <c r="G997" t="s">
        <v>477</v>
      </c>
      <c r="H997" s="2">
        <v>4.99</v>
      </c>
      <c r="I997" t="s">
        <v>18</v>
      </c>
      <c r="J997" t="s">
        <v>1225</v>
      </c>
      <c r="K997" s="1">
        <v>43281</v>
      </c>
      <c r="L997" t="s">
        <v>35</v>
      </c>
      <c r="M997" t="s">
        <v>35</v>
      </c>
      <c r="N997" t="str">
        <f t="shared" si="30"/>
        <v>100000</v>
      </c>
      <c r="O997" t="str">
        <f t="shared" si="31"/>
        <v>4.99</v>
      </c>
    </row>
    <row r="998" spans="1:15">
      <c r="A998" t="s">
        <v>1363</v>
      </c>
      <c r="B998" t="s">
        <v>1224</v>
      </c>
      <c r="C998">
        <v>3.9</v>
      </c>
      <c r="D998">
        <v>9941</v>
      </c>
      <c r="E998" t="s">
        <v>35</v>
      </c>
      <c r="F998" t="s">
        <v>49</v>
      </c>
      <c r="G998" t="s">
        <v>17</v>
      </c>
      <c r="H998">
        <v>0</v>
      </c>
      <c r="I998" t="s">
        <v>34</v>
      </c>
      <c r="J998" t="s">
        <v>1225</v>
      </c>
      <c r="K998" s="1">
        <v>42923</v>
      </c>
      <c r="L998" t="s">
        <v>35</v>
      </c>
      <c r="M998" t="s">
        <v>35</v>
      </c>
      <c r="N998" t="str">
        <f t="shared" si="30"/>
        <v>1000000</v>
      </c>
      <c r="O998" t="str">
        <f t="shared" si="31"/>
        <v>0</v>
      </c>
    </row>
    <row r="999" spans="1:15">
      <c r="A999" t="s">
        <v>1364</v>
      </c>
      <c r="B999" t="s">
        <v>1224</v>
      </c>
      <c r="C999">
        <v>4.2</v>
      </c>
      <c r="D999">
        <v>23666</v>
      </c>
      <c r="E999" t="s">
        <v>166</v>
      </c>
      <c r="F999" t="s">
        <v>49</v>
      </c>
      <c r="G999" t="s">
        <v>17</v>
      </c>
      <c r="H999">
        <v>0</v>
      </c>
      <c r="I999" t="s">
        <v>34</v>
      </c>
      <c r="J999" t="s">
        <v>1225</v>
      </c>
      <c r="K999" s="1">
        <v>43224</v>
      </c>
      <c r="L999">
        <v>8.1</v>
      </c>
      <c r="M999" t="s">
        <v>64</v>
      </c>
      <c r="N999" t="str">
        <f t="shared" si="30"/>
        <v>1000000</v>
      </c>
      <c r="O999" t="str">
        <f t="shared" si="31"/>
        <v>0</v>
      </c>
    </row>
    <row r="1000" spans="1:15">
      <c r="A1000" t="s">
        <v>1365</v>
      </c>
      <c r="B1000" t="s">
        <v>1224</v>
      </c>
      <c r="C1000">
        <v>4.4000000000000004</v>
      </c>
      <c r="D1000">
        <v>67554</v>
      </c>
      <c r="E1000" t="s">
        <v>1366</v>
      </c>
      <c r="F1000" t="s">
        <v>49</v>
      </c>
      <c r="G1000" t="s">
        <v>17</v>
      </c>
      <c r="H1000">
        <v>0</v>
      </c>
      <c r="I1000" t="s">
        <v>34</v>
      </c>
      <c r="J1000" t="s">
        <v>1225</v>
      </c>
      <c r="K1000" s="1">
        <v>42262</v>
      </c>
      <c r="L1000">
        <v>4</v>
      </c>
      <c r="M1000" t="s">
        <v>123</v>
      </c>
      <c r="N1000" t="str">
        <f t="shared" si="30"/>
        <v>1000000</v>
      </c>
      <c r="O1000" t="str">
        <f t="shared" si="31"/>
        <v>0</v>
      </c>
    </row>
    <row r="1001" spans="1:15">
      <c r="A1001" t="s">
        <v>1367</v>
      </c>
      <c r="B1001" t="s">
        <v>1224</v>
      </c>
      <c r="C1001">
        <v>4.2</v>
      </c>
      <c r="D1001">
        <v>38769</v>
      </c>
      <c r="E1001" t="s">
        <v>752</v>
      </c>
      <c r="F1001" t="s">
        <v>49</v>
      </c>
      <c r="G1001" t="s">
        <v>17</v>
      </c>
      <c r="H1001">
        <v>0</v>
      </c>
      <c r="I1001" t="s">
        <v>292</v>
      </c>
      <c r="J1001" t="s">
        <v>1225</v>
      </c>
      <c r="K1001" s="1">
        <v>42269</v>
      </c>
      <c r="L1001" t="s">
        <v>1368</v>
      </c>
      <c r="M1001" t="s">
        <v>45</v>
      </c>
      <c r="N1001" t="str">
        <f t="shared" si="30"/>
        <v>1000000</v>
      </c>
      <c r="O1001" t="str">
        <f t="shared" si="31"/>
        <v>0</v>
      </c>
    </row>
    <row r="1002" spans="1:15">
      <c r="A1002" t="s">
        <v>1369</v>
      </c>
      <c r="B1002" t="s">
        <v>1224</v>
      </c>
      <c r="C1002">
        <v>4.3</v>
      </c>
      <c r="D1002">
        <v>160164</v>
      </c>
      <c r="E1002" t="s">
        <v>62</v>
      </c>
      <c r="F1002" t="s">
        <v>67</v>
      </c>
      <c r="G1002" t="s">
        <v>17</v>
      </c>
      <c r="H1002">
        <v>0</v>
      </c>
      <c r="I1002" t="s">
        <v>34</v>
      </c>
      <c r="J1002" t="s">
        <v>1225</v>
      </c>
      <c r="K1002" s="1">
        <v>43313</v>
      </c>
      <c r="L1002" t="s">
        <v>1370</v>
      </c>
      <c r="M1002" t="s">
        <v>192</v>
      </c>
      <c r="N1002" t="str">
        <f t="shared" si="30"/>
        <v>10000000</v>
      </c>
      <c r="O1002" t="str">
        <f t="shared" si="31"/>
        <v>0</v>
      </c>
    </row>
    <row r="1003" spans="1:15">
      <c r="A1003" t="s">
        <v>1371</v>
      </c>
      <c r="B1003" t="s">
        <v>1224</v>
      </c>
      <c r="C1003">
        <v>4.5999999999999996</v>
      </c>
      <c r="D1003">
        <v>3771</v>
      </c>
      <c r="E1003" t="s">
        <v>804</v>
      </c>
      <c r="F1003" t="s">
        <v>39</v>
      </c>
      <c r="G1003" t="s">
        <v>477</v>
      </c>
      <c r="H1003" s="2">
        <v>2.99</v>
      </c>
      <c r="I1003" t="s">
        <v>292</v>
      </c>
      <c r="J1003" t="s">
        <v>1225</v>
      </c>
      <c r="K1003" s="1">
        <v>43315</v>
      </c>
      <c r="L1003">
        <v>4.4260000000000002</v>
      </c>
      <c r="M1003" t="s">
        <v>60</v>
      </c>
      <c r="N1003" t="str">
        <f t="shared" si="30"/>
        <v>100000</v>
      </c>
      <c r="O1003" t="str">
        <f t="shared" si="31"/>
        <v>2.99</v>
      </c>
    </row>
    <row r="1004" spans="1:15">
      <c r="A1004" t="s">
        <v>1372</v>
      </c>
      <c r="B1004" t="s">
        <v>1224</v>
      </c>
      <c r="C1004">
        <v>4.3</v>
      </c>
      <c r="D1004">
        <v>256664</v>
      </c>
      <c r="E1004" t="s">
        <v>935</v>
      </c>
      <c r="F1004" t="s">
        <v>67</v>
      </c>
      <c r="G1004" t="s">
        <v>17</v>
      </c>
      <c r="H1004">
        <v>0</v>
      </c>
      <c r="I1004" t="s">
        <v>18</v>
      </c>
      <c r="J1004" t="s">
        <v>1225</v>
      </c>
      <c r="K1004" s="1">
        <v>43224</v>
      </c>
      <c r="L1004" t="s">
        <v>1373</v>
      </c>
      <c r="M1004" t="s">
        <v>21</v>
      </c>
      <c r="N1004" t="str">
        <f t="shared" si="30"/>
        <v>10000000</v>
      </c>
      <c r="O1004" t="str">
        <f t="shared" si="31"/>
        <v>0</v>
      </c>
    </row>
    <row r="1005" spans="1:15">
      <c r="A1005" t="s">
        <v>1374</v>
      </c>
      <c r="B1005" t="s">
        <v>1224</v>
      </c>
      <c r="C1005">
        <v>4.5</v>
      </c>
      <c r="D1005">
        <v>787177</v>
      </c>
      <c r="E1005" t="s">
        <v>35</v>
      </c>
      <c r="F1005" t="s">
        <v>67</v>
      </c>
      <c r="G1005" t="s">
        <v>17</v>
      </c>
      <c r="H1005">
        <v>0</v>
      </c>
      <c r="I1005" t="s">
        <v>18</v>
      </c>
      <c r="J1005" t="s">
        <v>1225</v>
      </c>
      <c r="K1005" s="1">
        <v>43271</v>
      </c>
      <c r="L1005" t="s">
        <v>35</v>
      </c>
      <c r="M1005" t="s">
        <v>35</v>
      </c>
      <c r="N1005" t="str">
        <f t="shared" si="30"/>
        <v>10000000</v>
      </c>
      <c r="O1005" t="str">
        <f t="shared" si="31"/>
        <v>0</v>
      </c>
    </row>
    <row r="1006" spans="1:15">
      <c r="A1006" t="s">
        <v>1375</v>
      </c>
      <c r="B1006" t="s">
        <v>1376</v>
      </c>
      <c r="C1006">
        <v>4</v>
      </c>
      <c r="D1006">
        <v>3782</v>
      </c>
      <c r="E1006" t="s">
        <v>320</v>
      </c>
      <c r="F1006" t="s">
        <v>39</v>
      </c>
      <c r="G1006" t="s">
        <v>17</v>
      </c>
      <c r="H1006">
        <v>0</v>
      </c>
      <c r="I1006" t="s">
        <v>18</v>
      </c>
      <c r="J1006" t="s">
        <v>1377</v>
      </c>
      <c r="K1006" s="1">
        <v>43263</v>
      </c>
      <c r="L1006">
        <v>8.4</v>
      </c>
      <c r="M1006" t="s">
        <v>21</v>
      </c>
      <c r="N1006" t="str">
        <f t="shared" si="30"/>
        <v>100000</v>
      </c>
      <c r="O1006" t="str">
        <f t="shared" si="31"/>
        <v>0</v>
      </c>
    </row>
    <row r="1007" spans="1:15">
      <c r="A1007" t="s">
        <v>1378</v>
      </c>
      <c r="B1007" t="s">
        <v>1376</v>
      </c>
      <c r="C1007">
        <v>4</v>
      </c>
      <c r="D1007">
        <v>40113</v>
      </c>
      <c r="E1007" t="s">
        <v>1027</v>
      </c>
      <c r="F1007" t="s">
        <v>29</v>
      </c>
      <c r="G1007" t="s">
        <v>17</v>
      </c>
      <c r="H1007">
        <v>0</v>
      </c>
      <c r="I1007" t="s">
        <v>18</v>
      </c>
      <c r="J1007" t="s">
        <v>1377</v>
      </c>
      <c r="K1007" s="1">
        <v>43304</v>
      </c>
      <c r="L1007" t="s">
        <v>35</v>
      </c>
      <c r="M1007" t="s">
        <v>35</v>
      </c>
      <c r="N1007" t="str">
        <f t="shared" si="30"/>
        <v>5000000</v>
      </c>
      <c r="O1007" t="str">
        <f t="shared" si="31"/>
        <v>0</v>
      </c>
    </row>
    <row r="1008" spans="1:15">
      <c r="A1008" t="s">
        <v>1379</v>
      </c>
      <c r="B1008" t="s">
        <v>1376</v>
      </c>
      <c r="C1008">
        <v>4.5</v>
      </c>
      <c r="D1008">
        <v>7074</v>
      </c>
      <c r="E1008" t="s">
        <v>1380</v>
      </c>
      <c r="F1008" t="s">
        <v>24</v>
      </c>
      <c r="G1008" t="s">
        <v>17</v>
      </c>
      <c r="H1008">
        <v>0</v>
      </c>
      <c r="I1008" t="s">
        <v>18</v>
      </c>
      <c r="J1008" t="s">
        <v>1377</v>
      </c>
      <c r="K1008" s="1">
        <v>43276</v>
      </c>
      <c r="L1008">
        <v>1.57</v>
      </c>
      <c r="M1008" t="s">
        <v>60</v>
      </c>
      <c r="N1008" t="str">
        <f t="shared" si="30"/>
        <v>500000</v>
      </c>
      <c r="O1008" t="str">
        <f t="shared" si="31"/>
        <v>0</v>
      </c>
    </row>
    <row r="1009" spans="1:15">
      <c r="A1009" t="s">
        <v>1381</v>
      </c>
      <c r="B1009" t="s">
        <v>1376</v>
      </c>
      <c r="C1009">
        <v>4.5</v>
      </c>
      <c r="D1009">
        <v>2153</v>
      </c>
      <c r="E1009" t="s">
        <v>338</v>
      </c>
      <c r="F1009" t="s">
        <v>44</v>
      </c>
      <c r="G1009" t="s">
        <v>17</v>
      </c>
      <c r="H1009">
        <v>0</v>
      </c>
      <c r="I1009" t="s">
        <v>18</v>
      </c>
      <c r="J1009" t="s">
        <v>1377</v>
      </c>
      <c r="K1009" s="1">
        <v>43083</v>
      </c>
      <c r="L1009" t="s">
        <v>1382</v>
      </c>
      <c r="M1009" t="s">
        <v>60</v>
      </c>
      <c r="N1009" t="str">
        <f t="shared" si="30"/>
        <v>50000</v>
      </c>
      <c r="O1009" t="str">
        <f t="shared" si="31"/>
        <v>0</v>
      </c>
    </row>
    <row r="1010" spans="1:15">
      <c r="A1010" t="s">
        <v>1383</v>
      </c>
      <c r="B1010" t="s">
        <v>1376</v>
      </c>
      <c r="C1010">
        <v>4</v>
      </c>
      <c r="D1010">
        <v>26089</v>
      </c>
      <c r="E1010" t="s">
        <v>35</v>
      </c>
      <c r="F1010" t="s">
        <v>29</v>
      </c>
      <c r="G1010" t="s">
        <v>17</v>
      </c>
      <c r="H1010">
        <v>0</v>
      </c>
      <c r="I1010" t="s">
        <v>18</v>
      </c>
      <c r="J1010" t="s">
        <v>1377</v>
      </c>
      <c r="K1010" s="1">
        <v>43314</v>
      </c>
      <c r="L1010" t="s">
        <v>1384</v>
      </c>
      <c r="M1010" t="s">
        <v>35</v>
      </c>
      <c r="N1010" t="str">
        <f t="shared" si="30"/>
        <v>5000000</v>
      </c>
      <c r="O1010" t="str">
        <f t="shared" si="31"/>
        <v>0</v>
      </c>
    </row>
    <row r="1011" spans="1:15">
      <c r="A1011" t="s">
        <v>1385</v>
      </c>
      <c r="B1011" t="s">
        <v>1376</v>
      </c>
      <c r="C1011">
        <v>4</v>
      </c>
      <c r="D1011">
        <v>20611</v>
      </c>
      <c r="E1011" t="s">
        <v>62</v>
      </c>
      <c r="F1011" t="s">
        <v>49</v>
      </c>
      <c r="G1011" t="s">
        <v>17</v>
      </c>
      <c r="H1011">
        <v>0</v>
      </c>
      <c r="I1011" t="s">
        <v>34</v>
      </c>
      <c r="J1011" t="s">
        <v>1377</v>
      </c>
      <c r="K1011" s="1">
        <v>43299</v>
      </c>
      <c r="L1011" t="s">
        <v>1386</v>
      </c>
      <c r="M1011" t="s">
        <v>60</v>
      </c>
      <c r="N1011" t="str">
        <f t="shared" si="30"/>
        <v>1000000</v>
      </c>
      <c r="O1011" t="str">
        <f t="shared" si="31"/>
        <v>0</v>
      </c>
    </row>
    <row r="1012" spans="1:15">
      <c r="A1012" t="s">
        <v>1387</v>
      </c>
      <c r="B1012" t="s">
        <v>1376</v>
      </c>
      <c r="C1012">
        <v>4.2</v>
      </c>
      <c r="D1012">
        <v>811</v>
      </c>
      <c r="E1012" t="s">
        <v>38</v>
      </c>
      <c r="F1012" t="s">
        <v>16</v>
      </c>
      <c r="G1012" t="s">
        <v>17</v>
      </c>
      <c r="H1012">
        <v>0</v>
      </c>
      <c r="I1012" t="s">
        <v>18</v>
      </c>
      <c r="J1012" t="s">
        <v>1377</v>
      </c>
      <c r="K1012" s="1">
        <v>43249</v>
      </c>
      <c r="L1012">
        <v>3.8</v>
      </c>
      <c r="M1012" t="s">
        <v>64</v>
      </c>
      <c r="N1012" t="str">
        <f t="shared" si="30"/>
        <v>10000</v>
      </c>
      <c r="O1012" t="str">
        <f t="shared" si="31"/>
        <v>0</v>
      </c>
    </row>
    <row r="1013" spans="1:15">
      <c r="A1013" t="s">
        <v>1388</v>
      </c>
      <c r="B1013" t="s">
        <v>1376</v>
      </c>
      <c r="C1013">
        <v>4.4000000000000004</v>
      </c>
      <c r="D1013">
        <v>15558</v>
      </c>
      <c r="E1013" t="s">
        <v>139</v>
      </c>
      <c r="F1013" t="s">
        <v>49</v>
      </c>
      <c r="G1013" t="s">
        <v>17</v>
      </c>
      <c r="H1013">
        <v>0</v>
      </c>
      <c r="I1013" t="s">
        <v>18</v>
      </c>
      <c r="J1013" t="s">
        <v>1377</v>
      </c>
      <c r="K1013" s="1">
        <v>43315</v>
      </c>
      <c r="L1013" t="s">
        <v>1389</v>
      </c>
      <c r="M1013" t="s">
        <v>192</v>
      </c>
      <c r="N1013" t="str">
        <f t="shared" si="30"/>
        <v>1000000</v>
      </c>
      <c r="O1013" t="str">
        <f t="shared" si="31"/>
        <v>0</v>
      </c>
    </row>
    <row r="1014" spans="1:15">
      <c r="A1014" t="s">
        <v>1390</v>
      </c>
      <c r="B1014" t="s">
        <v>1376</v>
      </c>
      <c r="C1014">
        <v>4.5999999999999996</v>
      </c>
      <c r="D1014">
        <v>573</v>
      </c>
      <c r="E1014" t="s">
        <v>28</v>
      </c>
      <c r="F1014" t="s">
        <v>39</v>
      </c>
      <c r="G1014" t="s">
        <v>17</v>
      </c>
      <c r="H1014">
        <v>0</v>
      </c>
      <c r="I1014" t="s">
        <v>18</v>
      </c>
      <c r="J1014" t="s">
        <v>1377</v>
      </c>
      <c r="K1014" s="1">
        <v>43293</v>
      </c>
      <c r="L1014">
        <v>1.4</v>
      </c>
      <c r="M1014" t="s">
        <v>36</v>
      </c>
      <c r="N1014" t="str">
        <f t="shared" si="30"/>
        <v>100000</v>
      </c>
      <c r="O1014" t="str">
        <f t="shared" si="31"/>
        <v>0</v>
      </c>
    </row>
    <row r="1015" spans="1:15">
      <c r="A1015" t="s">
        <v>1391</v>
      </c>
      <c r="B1015" t="s">
        <v>1376</v>
      </c>
      <c r="C1015" t="s">
        <v>76</v>
      </c>
      <c r="D1015">
        <v>37</v>
      </c>
      <c r="E1015" t="s">
        <v>189</v>
      </c>
      <c r="F1015" t="s">
        <v>16</v>
      </c>
      <c r="G1015" t="s">
        <v>17</v>
      </c>
      <c r="H1015">
        <v>0</v>
      </c>
      <c r="I1015" t="s">
        <v>18</v>
      </c>
      <c r="J1015" t="s">
        <v>1377</v>
      </c>
      <c r="K1015" s="1">
        <v>43066</v>
      </c>
      <c r="L1015">
        <v>1</v>
      </c>
      <c r="M1015" t="s">
        <v>64</v>
      </c>
      <c r="N1015" t="str">
        <f t="shared" si="30"/>
        <v>10000</v>
      </c>
      <c r="O1015" t="str">
        <f t="shared" si="31"/>
        <v>0</v>
      </c>
    </row>
    <row r="1016" spans="1:15">
      <c r="A1016" t="s">
        <v>1392</v>
      </c>
      <c r="B1016" t="s">
        <v>1376</v>
      </c>
      <c r="C1016">
        <v>4.5999999999999996</v>
      </c>
      <c r="D1016">
        <v>8232</v>
      </c>
      <c r="E1016" t="s">
        <v>804</v>
      </c>
      <c r="F1016" t="s">
        <v>49</v>
      </c>
      <c r="G1016" t="s">
        <v>17</v>
      </c>
      <c r="H1016">
        <v>0</v>
      </c>
      <c r="I1016" t="s">
        <v>18</v>
      </c>
      <c r="J1016" t="s">
        <v>1377</v>
      </c>
      <c r="K1016" s="1">
        <v>43312</v>
      </c>
      <c r="L1016" t="s">
        <v>35</v>
      </c>
      <c r="M1016" t="s">
        <v>192</v>
      </c>
      <c r="N1016" t="str">
        <f t="shared" si="30"/>
        <v>1000000</v>
      </c>
      <c r="O1016" t="str">
        <f t="shared" si="31"/>
        <v>0</v>
      </c>
    </row>
    <row r="1017" spans="1:15">
      <c r="A1017" t="s">
        <v>1393</v>
      </c>
      <c r="B1017" t="s">
        <v>1376</v>
      </c>
      <c r="C1017">
        <v>4.0999999999999996</v>
      </c>
      <c r="D1017">
        <v>3089</v>
      </c>
      <c r="E1017" t="s">
        <v>35</v>
      </c>
      <c r="F1017" t="s">
        <v>39</v>
      </c>
      <c r="G1017" t="s">
        <v>17</v>
      </c>
      <c r="H1017">
        <v>0</v>
      </c>
      <c r="I1017" t="s">
        <v>18</v>
      </c>
      <c r="J1017" t="s">
        <v>1377</v>
      </c>
      <c r="K1017" s="1">
        <v>43293</v>
      </c>
      <c r="L1017" t="s">
        <v>35</v>
      </c>
      <c r="M1017" t="s">
        <v>35</v>
      </c>
      <c r="N1017" t="str">
        <f t="shared" si="30"/>
        <v>100000</v>
      </c>
      <c r="O1017" t="str">
        <f t="shared" si="31"/>
        <v>0</v>
      </c>
    </row>
    <row r="1018" spans="1:15">
      <c r="A1018" t="s">
        <v>1394</v>
      </c>
      <c r="B1018" t="s">
        <v>1376</v>
      </c>
      <c r="C1018">
        <v>4.5999999999999996</v>
      </c>
      <c r="D1018">
        <v>3874</v>
      </c>
      <c r="E1018" t="s">
        <v>23</v>
      </c>
      <c r="F1018" t="s">
        <v>39</v>
      </c>
      <c r="G1018" t="s">
        <v>17</v>
      </c>
      <c r="H1018">
        <v>0</v>
      </c>
      <c r="I1018" t="s">
        <v>18</v>
      </c>
      <c r="J1018" t="s">
        <v>1377</v>
      </c>
      <c r="K1018" s="1">
        <v>43308</v>
      </c>
      <c r="L1018" t="s">
        <v>1395</v>
      </c>
      <c r="M1018" t="s">
        <v>36</v>
      </c>
      <c r="N1018" t="str">
        <f t="shared" si="30"/>
        <v>100000</v>
      </c>
      <c r="O1018" t="str">
        <f t="shared" si="31"/>
        <v>0</v>
      </c>
    </row>
    <row r="1019" spans="1:15">
      <c r="A1019" t="s">
        <v>1396</v>
      </c>
      <c r="B1019" t="s">
        <v>1376</v>
      </c>
      <c r="C1019">
        <v>4.4000000000000004</v>
      </c>
      <c r="D1019">
        <v>464</v>
      </c>
      <c r="E1019" t="s">
        <v>198</v>
      </c>
      <c r="F1019" t="s">
        <v>39</v>
      </c>
      <c r="G1019" t="s">
        <v>17</v>
      </c>
      <c r="H1019">
        <v>0</v>
      </c>
      <c r="I1019" t="s">
        <v>18</v>
      </c>
      <c r="J1019" t="s">
        <v>1377</v>
      </c>
      <c r="K1019" s="1">
        <v>43073</v>
      </c>
      <c r="L1019">
        <v>1.3</v>
      </c>
      <c r="M1019" t="s">
        <v>60</v>
      </c>
      <c r="N1019" t="str">
        <f t="shared" si="30"/>
        <v>100000</v>
      </c>
      <c r="O1019" t="str">
        <f t="shared" si="31"/>
        <v>0</v>
      </c>
    </row>
    <row r="1020" spans="1:15">
      <c r="A1020" t="s">
        <v>1397</v>
      </c>
      <c r="B1020" t="s">
        <v>1376</v>
      </c>
      <c r="C1020">
        <v>4.5999999999999996</v>
      </c>
      <c r="D1020">
        <v>731</v>
      </c>
      <c r="E1020" t="s">
        <v>114</v>
      </c>
      <c r="F1020" t="s">
        <v>44</v>
      </c>
      <c r="G1020" t="s">
        <v>17</v>
      </c>
      <c r="H1020">
        <v>0</v>
      </c>
      <c r="I1020" t="s">
        <v>18</v>
      </c>
      <c r="J1020" t="s">
        <v>1377</v>
      </c>
      <c r="K1020" s="1">
        <v>43093</v>
      </c>
      <c r="L1020">
        <v>2</v>
      </c>
      <c r="M1020" t="s">
        <v>64</v>
      </c>
      <c r="N1020" t="str">
        <f t="shared" si="30"/>
        <v>50000</v>
      </c>
      <c r="O1020" t="str">
        <f t="shared" si="31"/>
        <v>0</v>
      </c>
    </row>
    <row r="1021" spans="1:15">
      <c r="A1021" t="s">
        <v>1398</v>
      </c>
      <c r="B1021" t="s">
        <v>1376</v>
      </c>
      <c r="C1021">
        <v>4.9000000000000004</v>
      </c>
      <c r="D1021">
        <v>69</v>
      </c>
      <c r="E1021" t="s">
        <v>1399</v>
      </c>
      <c r="F1021" t="s">
        <v>586</v>
      </c>
      <c r="G1021" t="s">
        <v>17</v>
      </c>
      <c r="H1021">
        <v>0</v>
      </c>
      <c r="I1021" t="s">
        <v>34</v>
      </c>
      <c r="J1021" t="s">
        <v>1377</v>
      </c>
      <c r="K1021" s="1">
        <v>43303</v>
      </c>
      <c r="L1021">
        <v>1</v>
      </c>
      <c r="M1021" t="s">
        <v>64</v>
      </c>
      <c r="N1021" t="str">
        <f t="shared" si="30"/>
        <v>1000</v>
      </c>
      <c r="O1021" t="str">
        <f t="shared" si="31"/>
        <v>0</v>
      </c>
    </row>
    <row r="1022" spans="1:15">
      <c r="A1022" t="s">
        <v>1400</v>
      </c>
      <c r="B1022" t="s">
        <v>1376</v>
      </c>
      <c r="C1022">
        <v>4.5</v>
      </c>
      <c r="D1022">
        <v>8800</v>
      </c>
      <c r="E1022" t="s">
        <v>120</v>
      </c>
      <c r="F1022" t="s">
        <v>49</v>
      </c>
      <c r="G1022" t="s">
        <v>17</v>
      </c>
      <c r="H1022">
        <v>0</v>
      </c>
      <c r="I1022" t="s">
        <v>18</v>
      </c>
      <c r="J1022" t="s">
        <v>1377</v>
      </c>
      <c r="K1022" s="1">
        <v>43298</v>
      </c>
      <c r="L1022" t="s">
        <v>1401</v>
      </c>
      <c r="M1022" t="s">
        <v>192</v>
      </c>
      <c r="N1022" t="str">
        <f t="shared" si="30"/>
        <v>1000000</v>
      </c>
      <c r="O1022" t="str">
        <f t="shared" si="31"/>
        <v>0</v>
      </c>
    </row>
    <row r="1023" spans="1:15">
      <c r="A1023" t="s">
        <v>1402</v>
      </c>
      <c r="B1023" t="s">
        <v>1376</v>
      </c>
      <c r="C1023">
        <v>4.5999999999999996</v>
      </c>
      <c r="D1023">
        <v>99</v>
      </c>
      <c r="E1023" t="s">
        <v>340</v>
      </c>
      <c r="F1023" t="s">
        <v>16</v>
      </c>
      <c r="G1023" t="s">
        <v>17</v>
      </c>
      <c r="H1023">
        <v>0</v>
      </c>
      <c r="I1023" t="s">
        <v>18</v>
      </c>
      <c r="J1023" t="s">
        <v>1377</v>
      </c>
      <c r="K1023" s="1">
        <v>43287</v>
      </c>
      <c r="L1023">
        <v>1.1000000000000001</v>
      </c>
      <c r="M1023" t="s">
        <v>36</v>
      </c>
      <c r="N1023" t="str">
        <f t="shared" si="30"/>
        <v>10000</v>
      </c>
      <c r="O1023" t="str">
        <f t="shared" si="31"/>
        <v>0</v>
      </c>
    </row>
    <row r="1024" spans="1:15">
      <c r="A1024" t="s">
        <v>1403</v>
      </c>
      <c r="B1024" t="s">
        <v>1376</v>
      </c>
      <c r="C1024">
        <v>4.7</v>
      </c>
      <c r="D1024">
        <v>30</v>
      </c>
      <c r="E1024" t="s">
        <v>35</v>
      </c>
      <c r="F1024" t="s">
        <v>944</v>
      </c>
      <c r="G1024" t="s">
        <v>17</v>
      </c>
      <c r="H1024">
        <v>0</v>
      </c>
      <c r="I1024" t="s">
        <v>34</v>
      </c>
      <c r="J1024" t="s">
        <v>1377</v>
      </c>
      <c r="K1024" s="1">
        <v>43243</v>
      </c>
      <c r="L1024" t="s">
        <v>35</v>
      </c>
      <c r="M1024" t="s">
        <v>35</v>
      </c>
      <c r="N1024" t="str">
        <f t="shared" si="30"/>
        <v>500</v>
      </c>
      <c r="O1024" t="str">
        <f t="shared" si="31"/>
        <v>0</v>
      </c>
    </row>
    <row r="1025" spans="1:15">
      <c r="A1025" t="s">
        <v>1404</v>
      </c>
      <c r="B1025" t="s">
        <v>1376</v>
      </c>
      <c r="C1025">
        <v>4.3</v>
      </c>
      <c r="D1025">
        <v>456</v>
      </c>
      <c r="E1025" t="s">
        <v>38</v>
      </c>
      <c r="F1025" t="s">
        <v>44</v>
      </c>
      <c r="G1025" t="s">
        <v>17</v>
      </c>
      <c r="H1025">
        <v>0</v>
      </c>
      <c r="I1025" t="s">
        <v>18</v>
      </c>
      <c r="J1025" t="s">
        <v>1377</v>
      </c>
      <c r="K1025" s="1">
        <v>43272</v>
      </c>
      <c r="L1025">
        <v>1.75</v>
      </c>
      <c r="M1025" t="s">
        <v>123</v>
      </c>
      <c r="N1025" t="str">
        <f t="shared" si="30"/>
        <v>50000</v>
      </c>
      <c r="O1025" t="str">
        <f t="shared" si="31"/>
        <v>0</v>
      </c>
    </row>
    <row r="1026" spans="1:15">
      <c r="A1026" t="s">
        <v>1405</v>
      </c>
      <c r="B1026" t="s">
        <v>1376</v>
      </c>
      <c r="C1026" t="s">
        <v>76</v>
      </c>
      <c r="D1026">
        <v>6</v>
      </c>
      <c r="E1026" t="s">
        <v>1249</v>
      </c>
      <c r="F1026" t="s">
        <v>783</v>
      </c>
      <c r="G1026" t="s">
        <v>17</v>
      </c>
      <c r="H1026">
        <v>0</v>
      </c>
      <c r="I1026" t="s">
        <v>91</v>
      </c>
      <c r="J1026" t="s">
        <v>1377</v>
      </c>
      <c r="K1026" s="1">
        <v>43312</v>
      </c>
      <c r="L1026" t="s">
        <v>129</v>
      </c>
      <c r="M1026" t="s">
        <v>1406</v>
      </c>
      <c r="N1026" t="str">
        <f t="shared" ref="N1026:N1089" si="32">SUBSTITUTE(SUBSTITUTE(F1026,"+",""),",","")</f>
        <v>100</v>
      </c>
      <c r="O1026" t="str">
        <f t="shared" si="31"/>
        <v>0</v>
      </c>
    </row>
    <row r="1027" spans="1:15">
      <c r="A1027" t="s">
        <v>1407</v>
      </c>
      <c r="B1027" t="s">
        <v>1376</v>
      </c>
      <c r="C1027" t="s">
        <v>76</v>
      </c>
      <c r="D1027">
        <v>4</v>
      </c>
      <c r="E1027" t="s">
        <v>836</v>
      </c>
      <c r="F1027" t="s">
        <v>783</v>
      </c>
      <c r="G1027" t="s">
        <v>17</v>
      </c>
      <c r="H1027">
        <v>0</v>
      </c>
      <c r="I1027" t="s">
        <v>18</v>
      </c>
      <c r="J1027" t="s">
        <v>1377</v>
      </c>
      <c r="K1027" s="1">
        <v>43307</v>
      </c>
      <c r="L1027">
        <v>1.107</v>
      </c>
      <c r="M1027" t="s">
        <v>64</v>
      </c>
      <c r="N1027" t="str">
        <f t="shared" si="32"/>
        <v>100</v>
      </c>
      <c r="O1027" t="str">
        <f t="shared" ref="O1027:O1090" si="33">SUBSTITUTE(H1027,"$","")</f>
        <v>0</v>
      </c>
    </row>
    <row r="1028" spans="1:15">
      <c r="A1028" t="s">
        <v>1408</v>
      </c>
      <c r="B1028" t="s">
        <v>1376</v>
      </c>
      <c r="C1028">
        <v>4.2</v>
      </c>
      <c r="D1028">
        <v>3200</v>
      </c>
      <c r="E1028" t="s">
        <v>35</v>
      </c>
      <c r="F1028" t="s">
        <v>39</v>
      </c>
      <c r="G1028" t="s">
        <v>17</v>
      </c>
      <c r="H1028">
        <v>0</v>
      </c>
      <c r="I1028" t="s">
        <v>91</v>
      </c>
      <c r="J1028" t="s">
        <v>1377</v>
      </c>
      <c r="K1028" s="1">
        <v>43274</v>
      </c>
      <c r="L1028" t="s">
        <v>35</v>
      </c>
      <c r="M1028" t="s">
        <v>35</v>
      </c>
      <c r="N1028" t="str">
        <f t="shared" si="32"/>
        <v>100000</v>
      </c>
      <c r="O1028" t="str">
        <f t="shared" si="33"/>
        <v>0</v>
      </c>
    </row>
    <row r="1029" spans="1:15">
      <c r="A1029" t="s">
        <v>1409</v>
      </c>
      <c r="B1029" t="s">
        <v>1376</v>
      </c>
      <c r="C1029">
        <v>4.3</v>
      </c>
      <c r="D1029">
        <v>5839</v>
      </c>
      <c r="E1029" t="s">
        <v>373</v>
      </c>
      <c r="F1029" t="s">
        <v>39</v>
      </c>
      <c r="G1029" t="s">
        <v>17</v>
      </c>
      <c r="H1029">
        <v>0</v>
      </c>
      <c r="I1029" t="s">
        <v>18</v>
      </c>
      <c r="J1029" t="s">
        <v>1377</v>
      </c>
      <c r="K1029" s="1">
        <v>42682</v>
      </c>
      <c r="L1029" t="s">
        <v>1410</v>
      </c>
      <c r="M1029" t="s">
        <v>123</v>
      </c>
      <c r="N1029" t="str">
        <f t="shared" si="32"/>
        <v>100000</v>
      </c>
      <c r="O1029" t="str">
        <f t="shared" si="33"/>
        <v>0</v>
      </c>
    </row>
    <row r="1030" spans="1:15">
      <c r="A1030" t="s">
        <v>1411</v>
      </c>
      <c r="B1030" t="s">
        <v>1376</v>
      </c>
      <c r="C1030">
        <v>5</v>
      </c>
      <c r="D1030">
        <v>4</v>
      </c>
      <c r="E1030" t="s">
        <v>671</v>
      </c>
      <c r="F1030" t="s">
        <v>944</v>
      </c>
      <c r="G1030" t="s">
        <v>17</v>
      </c>
      <c r="H1030">
        <v>0</v>
      </c>
      <c r="I1030" t="s">
        <v>18</v>
      </c>
      <c r="J1030" t="s">
        <v>1377</v>
      </c>
      <c r="K1030" s="1">
        <v>43305</v>
      </c>
      <c r="L1030">
        <v>1</v>
      </c>
      <c r="M1030" t="s">
        <v>41</v>
      </c>
      <c r="N1030" t="str">
        <f t="shared" si="32"/>
        <v>500</v>
      </c>
      <c r="O1030" t="str">
        <f t="shared" si="33"/>
        <v>0</v>
      </c>
    </row>
    <row r="1031" spans="1:15">
      <c r="A1031" t="s">
        <v>1412</v>
      </c>
      <c r="B1031" t="s">
        <v>1376</v>
      </c>
      <c r="C1031">
        <v>4.4000000000000004</v>
      </c>
      <c r="D1031">
        <v>663</v>
      </c>
      <c r="E1031" t="s">
        <v>100</v>
      </c>
      <c r="F1031" t="s">
        <v>39</v>
      </c>
      <c r="G1031" t="s">
        <v>17</v>
      </c>
      <c r="H1031">
        <v>0</v>
      </c>
      <c r="I1031" t="s">
        <v>18</v>
      </c>
      <c r="J1031" t="s">
        <v>1377</v>
      </c>
      <c r="K1031" s="1">
        <v>43022</v>
      </c>
      <c r="L1031" t="s">
        <v>98</v>
      </c>
      <c r="M1031" t="s">
        <v>60</v>
      </c>
      <c r="N1031" t="str">
        <f t="shared" si="32"/>
        <v>100000</v>
      </c>
      <c r="O1031" t="str">
        <f t="shared" si="33"/>
        <v>0</v>
      </c>
    </row>
    <row r="1032" spans="1:15">
      <c r="A1032" t="s">
        <v>1413</v>
      </c>
      <c r="B1032" t="s">
        <v>1376</v>
      </c>
      <c r="C1032">
        <v>5</v>
      </c>
      <c r="D1032">
        <v>16</v>
      </c>
      <c r="E1032" t="s">
        <v>378</v>
      </c>
      <c r="F1032" t="s">
        <v>783</v>
      </c>
      <c r="G1032" t="s">
        <v>17</v>
      </c>
      <c r="H1032">
        <v>0</v>
      </c>
      <c r="I1032" t="s">
        <v>18</v>
      </c>
      <c r="J1032" t="s">
        <v>1377</v>
      </c>
      <c r="K1032" s="1">
        <v>43290</v>
      </c>
      <c r="L1032">
        <v>1.1399999999999999</v>
      </c>
      <c r="M1032" t="s">
        <v>760</v>
      </c>
      <c r="N1032" t="str">
        <f t="shared" si="32"/>
        <v>100</v>
      </c>
      <c r="O1032" t="str">
        <f t="shared" si="33"/>
        <v>0</v>
      </c>
    </row>
    <row r="1033" spans="1:15">
      <c r="A1033" t="s">
        <v>1414</v>
      </c>
      <c r="B1033" t="s">
        <v>1376</v>
      </c>
      <c r="C1033">
        <v>4.5</v>
      </c>
      <c r="D1033">
        <v>1065</v>
      </c>
      <c r="E1033" t="s">
        <v>257</v>
      </c>
      <c r="F1033" t="s">
        <v>39</v>
      </c>
      <c r="G1033" t="s">
        <v>17</v>
      </c>
      <c r="H1033">
        <v>0</v>
      </c>
      <c r="I1033" t="s">
        <v>18</v>
      </c>
      <c r="J1033" t="s">
        <v>1377</v>
      </c>
      <c r="K1033" s="1">
        <v>43251</v>
      </c>
      <c r="L1033" t="s">
        <v>318</v>
      </c>
      <c r="M1033" t="s">
        <v>60</v>
      </c>
      <c r="N1033" t="str">
        <f t="shared" si="32"/>
        <v>100000</v>
      </c>
      <c r="O1033" t="str">
        <f t="shared" si="33"/>
        <v>0</v>
      </c>
    </row>
    <row r="1034" spans="1:15">
      <c r="A1034" t="s">
        <v>1415</v>
      </c>
      <c r="B1034" t="s">
        <v>1376</v>
      </c>
      <c r="C1034" t="s">
        <v>76</v>
      </c>
      <c r="D1034">
        <v>3</v>
      </c>
      <c r="E1034" t="s">
        <v>114</v>
      </c>
      <c r="F1034" t="s">
        <v>783</v>
      </c>
      <c r="G1034" t="s">
        <v>17</v>
      </c>
      <c r="H1034">
        <v>0</v>
      </c>
      <c r="I1034" t="s">
        <v>18</v>
      </c>
      <c r="J1034" t="s">
        <v>1377</v>
      </c>
      <c r="K1034" s="1">
        <v>43285</v>
      </c>
      <c r="L1034" t="s">
        <v>1416</v>
      </c>
      <c r="M1034" t="s">
        <v>60</v>
      </c>
      <c r="N1034" t="str">
        <f t="shared" si="32"/>
        <v>100</v>
      </c>
      <c r="O1034" t="str">
        <f t="shared" si="33"/>
        <v>0</v>
      </c>
    </row>
    <row r="1035" spans="1:15">
      <c r="A1035" t="s">
        <v>1417</v>
      </c>
      <c r="B1035" t="s">
        <v>1376</v>
      </c>
      <c r="C1035" t="s">
        <v>76</v>
      </c>
      <c r="D1035">
        <v>13</v>
      </c>
      <c r="E1035" t="s">
        <v>177</v>
      </c>
      <c r="F1035" t="s">
        <v>586</v>
      </c>
      <c r="G1035" t="s">
        <v>17</v>
      </c>
      <c r="H1035">
        <v>0</v>
      </c>
      <c r="I1035" t="s">
        <v>18</v>
      </c>
      <c r="J1035" t="s">
        <v>1377</v>
      </c>
      <c r="K1035" s="1">
        <v>43279</v>
      </c>
      <c r="L1035">
        <v>1</v>
      </c>
      <c r="M1035" t="s">
        <v>54</v>
      </c>
      <c r="N1035" t="str">
        <f t="shared" si="32"/>
        <v>1000</v>
      </c>
      <c r="O1035" t="str">
        <f t="shared" si="33"/>
        <v>0</v>
      </c>
    </row>
    <row r="1036" spans="1:15">
      <c r="A1036" t="s">
        <v>1418</v>
      </c>
      <c r="B1036" t="s">
        <v>1376</v>
      </c>
      <c r="C1036" t="s">
        <v>76</v>
      </c>
      <c r="D1036">
        <v>46</v>
      </c>
      <c r="E1036" t="s">
        <v>166</v>
      </c>
      <c r="F1036" t="s">
        <v>75</v>
      </c>
      <c r="G1036" t="s">
        <v>17</v>
      </c>
      <c r="H1036">
        <v>0</v>
      </c>
      <c r="I1036" t="s">
        <v>18</v>
      </c>
      <c r="J1036" t="s">
        <v>1377</v>
      </c>
      <c r="K1036" s="1">
        <v>43285</v>
      </c>
      <c r="L1036">
        <v>1.4</v>
      </c>
      <c r="M1036" t="s">
        <v>36</v>
      </c>
      <c r="N1036" t="str">
        <f t="shared" si="32"/>
        <v>5000</v>
      </c>
      <c r="O1036" t="str">
        <f t="shared" si="33"/>
        <v>0</v>
      </c>
    </row>
    <row r="1037" spans="1:15">
      <c r="A1037" t="s">
        <v>1419</v>
      </c>
      <c r="B1037" t="s">
        <v>1376</v>
      </c>
      <c r="C1037">
        <v>4.5</v>
      </c>
      <c r="D1037">
        <v>1953</v>
      </c>
      <c r="E1037" t="s">
        <v>35</v>
      </c>
      <c r="F1037" t="s">
        <v>39</v>
      </c>
      <c r="G1037" t="s">
        <v>17</v>
      </c>
      <c r="H1037">
        <v>0</v>
      </c>
      <c r="I1037" t="s">
        <v>34</v>
      </c>
      <c r="J1037" t="s">
        <v>1377</v>
      </c>
      <c r="K1037" s="1">
        <v>43313</v>
      </c>
      <c r="L1037" t="s">
        <v>35</v>
      </c>
      <c r="M1037" t="s">
        <v>35</v>
      </c>
      <c r="N1037" t="str">
        <f t="shared" si="32"/>
        <v>100000</v>
      </c>
      <c r="O1037" t="str">
        <f t="shared" si="33"/>
        <v>0</v>
      </c>
    </row>
    <row r="1038" spans="1:15">
      <c r="A1038" t="s">
        <v>1420</v>
      </c>
      <c r="B1038" t="s">
        <v>1376</v>
      </c>
      <c r="C1038">
        <v>4.8</v>
      </c>
      <c r="D1038">
        <v>12</v>
      </c>
      <c r="E1038" t="s">
        <v>48</v>
      </c>
      <c r="F1038" t="s">
        <v>586</v>
      </c>
      <c r="G1038" t="s">
        <v>17</v>
      </c>
      <c r="H1038">
        <v>0</v>
      </c>
      <c r="I1038" t="s">
        <v>91</v>
      </c>
      <c r="J1038" t="s">
        <v>1377</v>
      </c>
      <c r="K1038" s="1">
        <v>43279</v>
      </c>
      <c r="L1038">
        <v>42</v>
      </c>
      <c r="M1038" t="s">
        <v>36</v>
      </c>
      <c r="N1038" t="str">
        <f t="shared" si="32"/>
        <v>1000</v>
      </c>
      <c r="O1038" t="str">
        <f t="shared" si="33"/>
        <v>0</v>
      </c>
    </row>
    <row r="1039" spans="1:15">
      <c r="A1039" t="s">
        <v>1421</v>
      </c>
      <c r="B1039" t="s">
        <v>1376</v>
      </c>
      <c r="C1039">
        <v>4.4000000000000004</v>
      </c>
      <c r="D1039">
        <v>4298</v>
      </c>
      <c r="E1039" t="s">
        <v>952</v>
      </c>
      <c r="F1039" t="s">
        <v>39</v>
      </c>
      <c r="G1039" t="s">
        <v>17</v>
      </c>
      <c r="H1039">
        <v>0</v>
      </c>
      <c r="I1039" t="s">
        <v>18</v>
      </c>
      <c r="J1039" t="s">
        <v>1377</v>
      </c>
      <c r="K1039" s="1">
        <v>42852</v>
      </c>
      <c r="L1039" t="s">
        <v>1422</v>
      </c>
      <c r="M1039" t="s">
        <v>64</v>
      </c>
      <c r="N1039" t="str">
        <f t="shared" si="32"/>
        <v>100000</v>
      </c>
      <c r="O1039" t="str">
        <f t="shared" si="33"/>
        <v>0</v>
      </c>
    </row>
    <row r="1040" spans="1:15">
      <c r="A1040" t="s">
        <v>1423</v>
      </c>
      <c r="B1040" t="s">
        <v>1376</v>
      </c>
      <c r="C1040">
        <v>5</v>
      </c>
      <c r="D1040">
        <v>1</v>
      </c>
      <c r="E1040" t="s">
        <v>69</v>
      </c>
      <c r="F1040" t="s">
        <v>783</v>
      </c>
      <c r="G1040" t="s">
        <v>17</v>
      </c>
      <c r="H1040">
        <v>0</v>
      </c>
      <c r="I1040" t="s">
        <v>18</v>
      </c>
      <c r="J1040" t="s">
        <v>1377</v>
      </c>
      <c r="K1040" s="1">
        <v>43284</v>
      </c>
      <c r="L1040" t="s">
        <v>467</v>
      </c>
      <c r="M1040" t="s">
        <v>41</v>
      </c>
      <c r="N1040" t="str">
        <f t="shared" si="32"/>
        <v>100</v>
      </c>
      <c r="O1040" t="str">
        <f t="shared" si="33"/>
        <v>0</v>
      </c>
    </row>
    <row r="1041" spans="1:15">
      <c r="A1041" t="s">
        <v>1424</v>
      </c>
      <c r="B1041" t="s">
        <v>1376</v>
      </c>
      <c r="C1041" t="s">
        <v>76</v>
      </c>
      <c r="D1041">
        <v>49</v>
      </c>
      <c r="E1041" t="s">
        <v>340</v>
      </c>
      <c r="F1041" t="s">
        <v>586</v>
      </c>
      <c r="G1041" t="s">
        <v>17</v>
      </c>
      <c r="H1041">
        <v>0</v>
      </c>
      <c r="I1041" t="s">
        <v>18</v>
      </c>
      <c r="J1041" t="s">
        <v>1377</v>
      </c>
      <c r="K1041" s="1">
        <v>43289</v>
      </c>
      <c r="L1041">
        <v>18.399999999999999</v>
      </c>
      <c r="M1041" t="s">
        <v>41</v>
      </c>
      <c r="N1041" t="str">
        <f t="shared" si="32"/>
        <v>1000</v>
      </c>
      <c r="O1041" t="str">
        <f t="shared" si="33"/>
        <v>0</v>
      </c>
    </row>
    <row r="1042" spans="1:15">
      <c r="A1042" t="s">
        <v>1425</v>
      </c>
      <c r="B1042" t="s">
        <v>1376</v>
      </c>
      <c r="C1042">
        <v>3.7</v>
      </c>
      <c r="D1042">
        <v>100</v>
      </c>
      <c r="E1042" t="s">
        <v>177</v>
      </c>
      <c r="F1042" t="s">
        <v>44</v>
      </c>
      <c r="G1042" t="s">
        <v>17</v>
      </c>
      <c r="H1042">
        <v>0</v>
      </c>
      <c r="I1042" t="s">
        <v>18</v>
      </c>
      <c r="J1042" t="s">
        <v>1377</v>
      </c>
      <c r="K1042" s="1">
        <v>43084</v>
      </c>
      <c r="L1042" t="s">
        <v>1426</v>
      </c>
      <c r="M1042" t="s">
        <v>21</v>
      </c>
      <c r="N1042" t="str">
        <f t="shared" si="32"/>
        <v>50000</v>
      </c>
      <c r="O1042" t="str">
        <f t="shared" si="33"/>
        <v>0</v>
      </c>
    </row>
    <row r="1043" spans="1:15">
      <c r="A1043" t="s">
        <v>1427</v>
      </c>
      <c r="B1043" t="s">
        <v>1376</v>
      </c>
      <c r="C1043" t="s">
        <v>76</v>
      </c>
      <c r="D1043">
        <v>11</v>
      </c>
      <c r="E1043" t="s">
        <v>114</v>
      </c>
      <c r="F1043" t="s">
        <v>75</v>
      </c>
      <c r="G1043" t="s">
        <v>17</v>
      </c>
      <c r="H1043">
        <v>0</v>
      </c>
      <c r="I1043" t="s">
        <v>18</v>
      </c>
      <c r="J1043" t="s">
        <v>1377</v>
      </c>
      <c r="K1043" s="1">
        <v>43250</v>
      </c>
      <c r="L1043" t="s">
        <v>1428</v>
      </c>
      <c r="M1043" t="s">
        <v>60</v>
      </c>
      <c r="N1043" t="str">
        <f t="shared" si="32"/>
        <v>5000</v>
      </c>
      <c r="O1043" t="str">
        <f t="shared" si="33"/>
        <v>0</v>
      </c>
    </row>
    <row r="1044" spans="1:15">
      <c r="A1044" t="s">
        <v>1429</v>
      </c>
      <c r="B1044" t="s">
        <v>1376</v>
      </c>
      <c r="C1044">
        <v>4.0999999999999996</v>
      </c>
      <c r="D1044">
        <v>399</v>
      </c>
      <c r="E1044" t="s">
        <v>120</v>
      </c>
      <c r="F1044" t="s">
        <v>39</v>
      </c>
      <c r="G1044" t="s">
        <v>17</v>
      </c>
      <c r="H1044">
        <v>0</v>
      </c>
      <c r="I1044" t="s">
        <v>18</v>
      </c>
      <c r="J1044" t="s">
        <v>1377</v>
      </c>
      <c r="K1044" s="1">
        <v>43315</v>
      </c>
      <c r="L1044" t="s">
        <v>1430</v>
      </c>
      <c r="M1044" t="s">
        <v>192</v>
      </c>
      <c r="N1044" t="str">
        <f t="shared" si="32"/>
        <v>100000</v>
      </c>
      <c r="O1044" t="str">
        <f t="shared" si="33"/>
        <v>0</v>
      </c>
    </row>
    <row r="1045" spans="1:15">
      <c r="A1045" t="s">
        <v>1431</v>
      </c>
      <c r="B1045" t="s">
        <v>1376</v>
      </c>
      <c r="C1045" t="s">
        <v>76</v>
      </c>
      <c r="D1045">
        <v>5</v>
      </c>
      <c r="E1045" t="s">
        <v>104</v>
      </c>
      <c r="F1045" t="s">
        <v>783</v>
      </c>
      <c r="G1045" t="s">
        <v>17</v>
      </c>
      <c r="H1045">
        <v>0</v>
      </c>
      <c r="I1045" t="s">
        <v>18</v>
      </c>
      <c r="J1045" t="s">
        <v>1377</v>
      </c>
      <c r="K1045" s="1">
        <v>43316</v>
      </c>
      <c r="L1045" t="s">
        <v>467</v>
      </c>
      <c r="M1045" t="s">
        <v>423</v>
      </c>
      <c r="N1045" t="str">
        <f t="shared" si="32"/>
        <v>100</v>
      </c>
      <c r="O1045" t="str">
        <f t="shared" si="33"/>
        <v>0</v>
      </c>
    </row>
    <row r="1046" spans="1:15">
      <c r="A1046" t="s">
        <v>1432</v>
      </c>
      <c r="B1046" t="s">
        <v>1376</v>
      </c>
      <c r="C1046">
        <v>4.8</v>
      </c>
      <c r="D1046">
        <v>28</v>
      </c>
      <c r="E1046" t="s">
        <v>1380</v>
      </c>
      <c r="F1046" t="s">
        <v>586</v>
      </c>
      <c r="G1046" t="s">
        <v>17</v>
      </c>
      <c r="H1046">
        <v>0</v>
      </c>
      <c r="I1046" t="s">
        <v>18</v>
      </c>
      <c r="J1046" t="s">
        <v>1377</v>
      </c>
      <c r="K1046" s="1">
        <v>43240</v>
      </c>
      <c r="L1046" t="s">
        <v>1433</v>
      </c>
      <c r="M1046" t="s">
        <v>60</v>
      </c>
      <c r="N1046" t="str">
        <f t="shared" si="32"/>
        <v>1000</v>
      </c>
      <c r="O1046" t="str">
        <f t="shared" si="33"/>
        <v>0</v>
      </c>
    </row>
    <row r="1047" spans="1:15">
      <c r="A1047" t="s">
        <v>1434</v>
      </c>
      <c r="B1047" t="s">
        <v>1376</v>
      </c>
      <c r="C1047" t="s">
        <v>76</v>
      </c>
      <c r="D1047">
        <v>250</v>
      </c>
      <c r="E1047" t="s">
        <v>97</v>
      </c>
      <c r="F1047" t="s">
        <v>586</v>
      </c>
      <c r="G1047" t="s">
        <v>17</v>
      </c>
      <c r="H1047">
        <v>0</v>
      </c>
      <c r="I1047" t="s">
        <v>18</v>
      </c>
      <c r="J1047" t="s">
        <v>1377</v>
      </c>
      <c r="K1047" s="1">
        <v>43273</v>
      </c>
      <c r="L1047" t="s">
        <v>1426</v>
      </c>
      <c r="M1047" t="s">
        <v>60</v>
      </c>
      <c r="N1047" t="str">
        <f t="shared" si="32"/>
        <v>1000</v>
      </c>
      <c r="O1047" t="str">
        <f t="shared" si="33"/>
        <v>0</v>
      </c>
    </row>
    <row r="1048" spans="1:15">
      <c r="A1048" t="s">
        <v>1435</v>
      </c>
      <c r="B1048" t="s">
        <v>1376</v>
      </c>
      <c r="C1048" t="s">
        <v>76</v>
      </c>
      <c r="D1048">
        <v>1</v>
      </c>
      <c r="E1048" t="s">
        <v>1436</v>
      </c>
      <c r="F1048" t="s">
        <v>783</v>
      </c>
      <c r="G1048" t="s">
        <v>17</v>
      </c>
      <c r="H1048">
        <v>0</v>
      </c>
      <c r="I1048" t="s">
        <v>18</v>
      </c>
      <c r="J1048" t="s">
        <v>1377</v>
      </c>
      <c r="K1048" s="1">
        <v>43292</v>
      </c>
      <c r="L1048">
        <v>1</v>
      </c>
      <c r="M1048" t="s">
        <v>60</v>
      </c>
      <c r="N1048" t="str">
        <f t="shared" si="32"/>
        <v>100</v>
      </c>
      <c r="O1048" t="str">
        <f t="shared" si="33"/>
        <v>0</v>
      </c>
    </row>
    <row r="1049" spans="1:15">
      <c r="A1049" t="s">
        <v>1437</v>
      </c>
      <c r="B1049" t="s">
        <v>1376</v>
      </c>
      <c r="C1049">
        <v>4.5999999999999996</v>
      </c>
      <c r="D1049">
        <v>7</v>
      </c>
      <c r="E1049" t="s">
        <v>868</v>
      </c>
      <c r="F1049" t="s">
        <v>944</v>
      </c>
      <c r="G1049" t="s">
        <v>17</v>
      </c>
      <c r="H1049">
        <v>0</v>
      </c>
      <c r="I1049" t="s">
        <v>34</v>
      </c>
      <c r="J1049" t="s">
        <v>1377</v>
      </c>
      <c r="K1049" s="1">
        <v>42926</v>
      </c>
      <c r="L1049">
        <v>2.1</v>
      </c>
      <c r="M1049" t="s">
        <v>36</v>
      </c>
      <c r="N1049" t="str">
        <f t="shared" si="32"/>
        <v>500</v>
      </c>
      <c r="O1049" t="str">
        <f t="shared" si="33"/>
        <v>0</v>
      </c>
    </row>
    <row r="1050" spans="1:15">
      <c r="A1050" t="s">
        <v>1438</v>
      </c>
      <c r="B1050" t="s">
        <v>1439</v>
      </c>
      <c r="C1050">
        <v>4.4000000000000004</v>
      </c>
      <c r="D1050">
        <v>124424</v>
      </c>
      <c r="E1050" t="s">
        <v>35</v>
      </c>
      <c r="F1050" t="s">
        <v>67</v>
      </c>
      <c r="G1050" t="s">
        <v>17</v>
      </c>
      <c r="H1050">
        <v>0</v>
      </c>
      <c r="I1050" t="s">
        <v>18</v>
      </c>
      <c r="J1050" t="s">
        <v>1440</v>
      </c>
      <c r="K1050" s="1">
        <v>43277</v>
      </c>
      <c r="L1050" t="s">
        <v>1441</v>
      </c>
      <c r="M1050" t="s">
        <v>36</v>
      </c>
      <c r="N1050" t="str">
        <f t="shared" si="32"/>
        <v>10000000</v>
      </c>
      <c r="O1050" t="str">
        <f t="shared" si="33"/>
        <v>0</v>
      </c>
    </row>
    <row r="1051" spans="1:15">
      <c r="A1051" t="s">
        <v>1442</v>
      </c>
      <c r="B1051" t="s">
        <v>1439</v>
      </c>
      <c r="C1051">
        <v>4.4000000000000004</v>
      </c>
      <c r="D1051">
        <v>39041</v>
      </c>
      <c r="E1051" t="s">
        <v>35</v>
      </c>
      <c r="F1051" t="s">
        <v>49</v>
      </c>
      <c r="G1051" t="s">
        <v>17</v>
      </c>
      <c r="H1051">
        <v>0</v>
      </c>
      <c r="I1051" t="s">
        <v>18</v>
      </c>
      <c r="J1051" t="s">
        <v>1440</v>
      </c>
      <c r="K1051" s="1">
        <v>43315</v>
      </c>
      <c r="L1051" t="s">
        <v>35</v>
      </c>
      <c r="M1051" t="s">
        <v>35</v>
      </c>
      <c r="N1051" t="str">
        <f t="shared" si="32"/>
        <v>1000000</v>
      </c>
      <c r="O1051" t="str">
        <f t="shared" si="33"/>
        <v>0</v>
      </c>
    </row>
    <row r="1052" spans="1:15">
      <c r="A1052" t="s">
        <v>1443</v>
      </c>
      <c r="B1052" t="s">
        <v>1439</v>
      </c>
      <c r="C1052">
        <v>3.6</v>
      </c>
      <c r="D1052">
        <v>52306</v>
      </c>
      <c r="E1052" t="s">
        <v>389</v>
      </c>
      <c r="F1052" t="s">
        <v>29</v>
      </c>
      <c r="G1052" t="s">
        <v>17</v>
      </c>
      <c r="H1052">
        <v>0</v>
      </c>
      <c r="I1052" t="s">
        <v>18</v>
      </c>
      <c r="J1052" t="s">
        <v>1440</v>
      </c>
      <c r="K1052" s="1">
        <v>43308</v>
      </c>
      <c r="L1052" t="s">
        <v>1444</v>
      </c>
      <c r="M1052" t="s">
        <v>192</v>
      </c>
      <c r="N1052" t="str">
        <f t="shared" si="32"/>
        <v>5000000</v>
      </c>
      <c r="O1052" t="str">
        <f t="shared" si="33"/>
        <v>0</v>
      </c>
    </row>
    <row r="1053" spans="1:15">
      <c r="A1053" t="s">
        <v>1445</v>
      </c>
      <c r="B1053" t="s">
        <v>1439</v>
      </c>
      <c r="C1053">
        <v>3.7</v>
      </c>
      <c r="D1053">
        <v>36718</v>
      </c>
      <c r="E1053" t="s">
        <v>35</v>
      </c>
      <c r="F1053" t="s">
        <v>29</v>
      </c>
      <c r="G1053" t="s">
        <v>17</v>
      </c>
      <c r="H1053">
        <v>0</v>
      </c>
      <c r="I1053" t="s">
        <v>18</v>
      </c>
      <c r="J1053" t="s">
        <v>1440</v>
      </c>
      <c r="K1053" s="1">
        <v>43297</v>
      </c>
      <c r="L1053" t="s">
        <v>35</v>
      </c>
      <c r="M1053" t="s">
        <v>35</v>
      </c>
      <c r="N1053" t="str">
        <f t="shared" si="32"/>
        <v>5000000</v>
      </c>
      <c r="O1053" t="str">
        <f t="shared" si="33"/>
        <v>0</v>
      </c>
    </row>
    <row r="1054" spans="1:15">
      <c r="A1054" t="s">
        <v>1446</v>
      </c>
      <c r="B1054" t="s">
        <v>1439</v>
      </c>
      <c r="C1054">
        <v>3.8</v>
      </c>
      <c r="D1054">
        <v>42644</v>
      </c>
      <c r="E1054" t="s">
        <v>15</v>
      </c>
      <c r="F1054" t="s">
        <v>29</v>
      </c>
      <c r="G1054" t="s">
        <v>17</v>
      </c>
      <c r="H1054">
        <v>0</v>
      </c>
      <c r="I1054" t="s">
        <v>18</v>
      </c>
      <c r="J1054" t="s">
        <v>1440</v>
      </c>
      <c r="K1054" s="1">
        <v>43279</v>
      </c>
      <c r="L1054">
        <v>8.18</v>
      </c>
      <c r="M1054" t="s">
        <v>36</v>
      </c>
      <c r="N1054" t="str">
        <f t="shared" si="32"/>
        <v>5000000</v>
      </c>
      <c r="O1054" t="str">
        <f t="shared" si="33"/>
        <v>0</v>
      </c>
    </row>
    <row r="1055" spans="1:15">
      <c r="A1055" t="s">
        <v>1447</v>
      </c>
      <c r="B1055" t="s">
        <v>1439</v>
      </c>
      <c r="C1055">
        <v>4.2</v>
      </c>
      <c r="D1055">
        <v>278082</v>
      </c>
      <c r="E1055" t="s">
        <v>957</v>
      </c>
      <c r="F1055" t="s">
        <v>67</v>
      </c>
      <c r="G1055" t="s">
        <v>17</v>
      </c>
      <c r="H1055">
        <v>0</v>
      </c>
      <c r="I1055" t="s">
        <v>18</v>
      </c>
      <c r="J1055" t="s">
        <v>1440</v>
      </c>
      <c r="K1055" s="1">
        <v>43311</v>
      </c>
      <c r="L1055">
        <v>10.78</v>
      </c>
      <c r="M1055" t="s">
        <v>21</v>
      </c>
      <c r="N1055" t="str">
        <f t="shared" si="32"/>
        <v>10000000</v>
      </c>
      <c r="O1055" t="str">
        <f t="shared" si="33"/>
        <v>0</v>
      </c>
    </row>
    <row r="1056" spans="1:15">
      <c r="A1056" t="s">
        <v>1448</v>
      </c>
      <c r="B1056" t="s">
        <v>1439</v>
      </c>
      <c r="C1056">
        <v>4.2</v>
      </c>
      <c r="D1056">
        <v>6076</v>
      </c>
      <c r="E1056" t="s">
        <v>207</v>
      </c>
      <c r="F1056" t="s">
        <v>24</v>
      </c>
      <c r="G1056" t="s">
        <v>17</v>
      </c>
      <c r="H1056">
        <v>0</v>
      </c>
      <c r="I1056" t="s">
        <v>18</v>
      </c>
      <c r="J1056" t="s">
        <v>1440</v>
      </c>
      <c r="K1056" s="1">
        <v>43309</v>
      </c>
      <c r="L1056" t="s">
        <v>1449</v>
      </c>
      <c r="M1056" t="s">
        <v>36</v>
      </c>
      <c r="N1056" t="str">
        <f t="shared" si="32"/>
        <v>500000</v>
      </c>
      <c r="O1056" t="str">
        <f t="shared" si="33"/>
        <v>0</v>
      </c>
    </row>
    <row r="1057" spans="1:15">
      <c r="A1057" t="s">
        <v>1450</v>
      </c>
      <c r="B1057" t="s">
        <v>1439</v>
      </c>
      <c r="C1057">
        <v>4.2</v>
      </c>
      <c r="D1057">
        <v>112656</v>
      </c>
      <c r="E1057" t="s">
        <v>1451</v>
      </c>
      <c r="F1057" t="s">
        <v>29</v>
      </c>
      <c r="G1057" t="s">
        <v>17</v>
      </c>
      <c r="H1057">
        <v>0</v>
      </c>
      <c r="I1057" t="s">
        <v>18</v>
      </c>
      <c r="J1057" t="s">
        <v>1440</v>
      </c>
      <c r="K1057" s="1">
        <v>43300</v>
      </c>
      <c r="L1057" t="s">
        <v>1452</v>
      </c>
      <c r="M1057" t="s">
        <v>60</v>
      </c>
      <c r="N1057" t="str">
        <f t="shared" si="32"/>
        <v>5000000</v>
      </c>
      <c r="O1057" t="str">
        <f t="shared" si="33"/>
        <v>0</v>
      </c>
    </row>
    <row r="1058" spans="1:15">
      <c r="A1058" t="s">
        <v>1453</v>
      </c>
      <c r="B1058" t="s">
        <v>1439</v>
      </c>
      <c r="C1058">
        <v>3.3</v>
      </c>
      <c r="D1058">
        <v>335738</v>
      </c>
      <c r="E1058" t="s">
        <v>35</v>
      </c>
      <c r="F1058" t="s">
        <v>67</v>
      </c>
      <c r="G1058" t="s">
        <v>17</v>
      </c>
      <c r="H1058">
        <v>0</v>
      </c>
      <c r="I1058" t="s">
        <v>18</v>
      </c>
      <c r="J1058" t="s">
        <v>1440</v>
      </c>
      <c r="K1058" s="1">
        <v>43223</v>
      </c>
      <c r="L1058" t="s">
        <v>35</v>
      </c>
      <c r="M1058" t="s">
        <v>35</v>
      </c>
      <c r="N1058" t="str">
        <f t="shared" si="32"/>
        <v>10000000</v>
      </c>
      <c r="O1058" t="str">
        <f t="shared" si="33"/>
        <v>0</v>
      </c>
    </row>
    <row r="1059" spans="1:15">
      <c r="A1059" t="s">
        <v>1454</v>
      </c>
      <c r="B1059" t="s">
        <v>1439</v>
      </c>
      <c r="C1059">
        <v>3.4</v>
      </c>
      <c r="D1059">
        <v>31906</v>
      </c>
      <c r="E1059" t="s">
        <v>35</v>
      </c>
      <c r="F1059" t="s">
        <v>49</v>
      </c>
      <c r="G1059" t="s">
        <v>17</v>
      </c>
      <c r="H1059">
        <v>0</v>
      </c>
      <c r="I1059" t="s">
        <v>18</v>
      </c>
      <c r="J1059" t="s">
        <v>1440</v>
      </c>
      <c r="K1059" s="1">
        <v>43300</v>
      </c>
      <c r="L1059" t="s">
        <v>1455</v>
      </c>
      <c r="M1059" t="s">
        <v>64</v>
      </c>
      <c r="N1059" t="str">
        <f t="shared" si="32"/>
        <v>1000000</v>
      </c>
      <c r="O1059" t="str">
        <f t="shared" si="33"/>
        <v>0</v>
      </c>
    </row>
    <row r="1060" spans="1:15">
      <c r="A1060" t="s">
        <v>1456</v>
      </c>
      <c r="B1060" t="s">
        <v>1439</v>
      </c>
      <c r="C1060">
        <v>4.3</v>
      </c>
      <c r="D1060">
        <v>20672</v>
      </c>
      <c r="E1060" t="s">
        <v>35</v>
      </c>
      <c r="F1060" t="s">
        <v>49</v>
      </c>
      <c r="G1060" t="s">
        <v>17</v>
      </c>
      <c r="H1060">
        <v>0</v>
      </c>
      <c r="I1060" t="s">
        <v>18</v>
      </c>
      <c r="J1060" t="s">
        <v>1440</v>
      </c>
      <c r="K1060" s="1">
        <v>43228</v>
      </c>
      <c r="L1060" t="s">
        <v>35</v>
      </c>
      <c r="M1060" t="s">
        <v>35</v>
      </c>
      <c r="N1060" t="str">
        <f t="shared" si="32"/>
        <v>1000000</v>
      </c>
      <c r="O1060" t="str">
        <f t="shared" si="33"/>
        <v>0</v>
      </c>
    </row>
    <row r="1061" spans="1:15">
      <c r="A1061" t="s">
        <v>1457</v>
      </c>
      <c r="B1061" t="s">
        <v>1439</v>
      </c>
      <c r="C1061">
        <v>4.2</v>
      </c>
      <c r="D1061">
        <v>957973</v>
      </c>
      <c r="E1061" t="s">
        <v>576</v>
      </c>
      <c r="F1061" t="s">
        <v>67</v>
      </c>
      <c r="G1061" t="s">
        <v>17</v>
      </c>
      <c r="H1061">
        <v>0</v>
      </c>
      <c r="I1061" t="s">
        <v>18</v>
      </c>
      <c r="J1061" t="s">
        <v>1440</v>
      </c>
      <c r="K1061" s="1">
        <v>43311</v>
      </c>
      <c r="L1061" t="s">
        <v>1458</v>
      </c>
      <c r="M1061" t="s">
        <v>36</v>
      </c>
      <c r="N1061" t="str">
        <f t="shared" si="32"/>
        <v>10000000</v>
      </c>
      <c r="O1061" t="str">
        <f t="shared" si="33"/>
        <v>0</v>
      </c>
    </row>
    <row r="1062" spans="1:15">
      <c r="A1062" t="s">
        <v>1459</v>
      </c>
      <c r="B1062" t="s">
        <v>1439</v>
      </c>
      <c r="C1062">
        <v>4.7</v>
      </c>
      <c r="D1062">
        <v>130582</v>
      </c>
      <c r="E1062" t="s">
        <v>120</v>
      </c>
      <c r="F1062" t="s">
        <v>29</v>
      </c>
      <c r="G1062" t="s">
        <v>17</v>
      </c>
      <c r="H1062">
        <v>0</v>
      </c>
      <c r="I1062" t="s">
        <v>18</v>
      </c>
      <c r="J1062" t="s">
        <v>1440</v>
      </c>
      <c r="K1062" s="1">
        <v>43314</v>
      </c>
      <c r="L1062" t="s">
        <v>35</v>
      </c>
      <c r="M1062" t="s">
        <v>35</v>
      </c>
      <c r="N1062" t="str">
        <f t="shared" si="32"/>
        <v>5000000</v>
      </c>
      <c r="O1062" t="str">
        <f t="shared" si="33"/>
        <v>0</v>
      </c>
    </row>
    <row r="1063" spans="1:15">
      <c r="A1063" t="s">
        <v>1460</v>
      </c>
      <c r="B1063" t="s">
        <v>1439</v>
      </c>
      <c r="C1063">
        <v>4.0999999999999996</v>
      </c>
      <c r="D1063">
        <v>31218</v>
      </c>
      <c r="E1063" t="s">
        <v>35</v>
      </c>
      <c r="F1063" t="s">
        <v>49</v>
      </c>
      <c r="G1063" t="s">
        <v>17</v>
      </c>
      <c r="H1063">
        <v>0</v>
      </c>
      <c r="I1063" t="s">
        <v>18</v>
      </c>
      <c r="J1063" t="s">
        <v>1440</v>
      </c>
      <c r="K1063" s="1">
        <v>43312</v>
      </c>
      <c r="L1063" t="s">
        <v>35</v>
      </c>
      <c r="M1063" t="s">
        <v>35</v>
      </c>
      <c r="N1063" t="str">
        <f t="shared" si="32"/>
        <v>1000000</v>
      </c>
      <c r="O1063" t="str">
        <f t="shared" si="33"/>
        <v>0</v>
      </c>
    </row>
    <row r="1064" spans="1:15">
      <c r="A1064" t="s">
        <v>1461</v>
      </c>
      <c r="B1064" t="s">
        <v>1439</v>
      </c>
      <c r="C1064">
        <v>4.7</v>
      </c>
      <c r="D1064">
        <v>167168</v>
      </c>
      <c r="E1064" t="s">
        <v>66</v>
      </c>
      <c r="F1064" t="s">
        <v>49</v>
      </c>
      <c r="G1064" t="s">
        <v>17</v>
      </c>
      <c r="H1064">
        <v>0</v>
      </c>
      <c r="I1064" t="s">
        <v>18</v>
      </c>
      <c r="J1064" t="s">
        <v>1440</v>
      </c>
      <c r="K1064" s="1">
        <v>43285</v>
      </c>
      <c r="L1064" t="s">
        <v>1462</v>
      </c>
      <c r="M1064" t="s">
        <v>60</v>
      </c>
      <c r="N1064" t="str">
        <f t="shared" si="32"/>
        <v>1000000</v>
      </c>
      <c r="O1064" t="str">
        <f t="shared" si="33"/>
        <v>0</v>
      </c>
    </row>
    <row r="1065" spans="1:15">
      <c r="A1065" t="s">
        <v>1463</v>
      </c>
      <c r="B1065" t="s">
        <v>1439</v>
      </c>
      <c r="C1065">
        <v>4</v>
      </c>
      <c r="D1065">
        <v>34428</v>
      </c>
      <c r="E1065" t="s">
        <v>128</v>
      </c>
      <c r="F1065" t="s">
        <v>67</v>
      </c>
      <c r="G1065" t="s">
        <v>17</v>
      </c>
      <c r="H1065">
        <v>0</v>
      </c>
      <c r="I1065" t="s">
        <v>18</v>
      </c>
      <c r="J1065" t="s">
        <v>1440</v>
      </c>
      <c r="K1065" s="1">
        <v>43314</v>
      </c>
      <c r="L1065" t="s">
        <v>1464</v>
      </c>
      <c r="M1065" t="s">
        <v>192</v>
      </c>
      <c r="N1065" t="str">
        <f t="shared" si="32"/>
        <v>10000000</v>
      </c>
      <c r="O1065" t="str">
        <f t="shared" si="33"/>
        <v>0</v>
      </c>
    </row>
    <row r="1066" spans="1:15">
      <c r="A1066" t="s">
        <v>1465</v>
      </c>
      <c r="B1066" t="s">
        <v>1439</v>
      </c>
      <c r="C1066">
        <v>3.6</v>
      </c>
      <c r="D1066">
        <v>15247</v>
      </c>
      <c r="E1066" t="s">
        <v>58</v>
      </c>
      <c r="F1066" t="s">
        <v>49</v>
      </c>
      <c r="G1066" t="s">
        <v>17</v>
      </c>
      <c r="H1066">
        <v>0</v>
      </c>
      <c r="I1066" t="s">
        <v>18</v>
      </c>
      <c r="J1066" t="s">
        <v>1440</v>
      </c>
      <c r="K1066" s="1">
        <v>43294</v>
      </c>
      <c r="L1066" t="s">
        <v>1466</v>
      </c>
      <c r="M1066" t="s">
        <v>21</v>
      </c>
      <c r="N1066" t="str">
        <f t="shared" si="32"/>
        <v>1000000</v>
      </c>
      <c r="O1066" t="str">
        <f t="shared" si="33"/>
        <v>0</v>
      </c>
    </row>
    <row r="1067" spans="1:15">
      <c r="A1067" t="s">
        <v>1467</v>
      </c>
      <c r="B1067" t="s">
        <v>1439</v>
      </c>
      <c r="C1067">
        <v>4</v>
      </c>
      <c r="D1067">
        <v>48445</v>
      </c>
      <c r="E1067" t="s">
        <v>131</v>
      </c>
      <c r="F1067" t="s">
        <v>29</v>
      </c>
      <c r="G1067" t="s">
        <v>17</v>
      </c>
      <c r="H1067">
        <v>0</v>
      </c>
      <c r="I1067" t="s">
        <v>18</v>
      </c>
      <c r="J1067" t="s">
        <v>1440</v>
      </c>
      <c r="K1067" s="1">
        <v>43297</v>
      </c>
      <c r="L1067" t="s">
        <v>1468</v>
      </c>
      <c r="M1067" t="s">
        <v>21</v>
      </c>
      <c r="N1067" t="str">
        <f t="shared" si="32"/>
        <v>5000000</v>
      </c>
      <c r="O1067" t="str">
        <f t="shared" si="33"/>
        <v>0</v>
      </c>
    </row>
    <row r="1068" spans="1:15">
      <c r="A1068" t="s">
        <v>1469</v>
      </c>
      <c r="B1068" t="s">
        <v>1439</v>
      </c>
      <c r="C1068">
        <v>3.6</v>
      </c>
      <c r="D1068">
        <v>35518</v>
      </c>
      <c r="E1068" t="s">
        <v>35</v>
      </c>
      <c r="F1068" t="s">
        <v>49</v>
      </c>
      <c r="G1068" t="s">
        <v>17</v>
      </c>
      <c r="H1068">
        <v>0</v>
      </c>
      <c r="I1068" t="s">
        <v>18</v>
      </c>
      <c r="J1068" t="s">
        <v>1440</v>
      </c>
      <c r="K1068" s="1">
        <v>43283</v>
      </c>
      <c r="L1068" t="s">
        <v>35</v>
      </c>
      <c r="M1068" t="s">
        <v>35</v>
      </c>
      <c r="N1068" t="str">
        <f t="shared" si="32"/>
        <v>1000000</v>
      </c>
      <c r="O1068" t="str">
        <f t="shared" si="33"/>
        <v>0</v>
      </c>
    </row>
    <row r="1069" spans="1:15">
      <c r="A1069" t="s">
        <v>1470</v>
      </c>
      <c r="B1069" t="s">
        <v>1439</v>
      </c>
      <c r="C1069">
        <v>4.3</v>
      </c>
      <c r="D1069">
        <v>12185</v>
      </c>
      <c r="E1069" t="s">
        <v>35</v>
      </c>
      <c r="F1069" t="s">
        <v>49</v>
      </c>
      <c r="G1069" t="s">
        <v>17</v>
      </c>
      <c r="H1069">
        <v>0</v>
      </c>
      <c r="I1069" t="s">
        <v>18</v>
      </c>
      <c r="J1069" t="s">
        <v>1440</v>
      </c>
      <c r="K1069" s="1">
        <v>43259</v>
      </c>
      <c r="L1069" t="s">
        <v>35</v>
      </c>
      <c r="M1069" t="s">
        <v>35</v>
      </c>
      <c r="N1069" t="str">
        <f t="shared" si="32"/>
        <v>1000000</v>
      </c>
      <c r="O1069" t="str">
        <f t="shared" si="33"/>
        <v>0</v>
      </c>
    </row>
    <row r="1070" spans="1:15">
      <c r="A1070" t="s">
        <v>1471</v>
      </c>
      <c r="B1070" t="s">
        <v>1439</v>
      </c>
      <c r="C1070">
        <v>4.2</v>
      </c>
      <c r="D1070">
        <v>36746</v>
      </c>
      <c r="E1070" t="s">
        <v>35</v>
      </c>
      <c r="F1070" t="s">
        <v>29</v>
      </c>
      <c r="G1070" t="s">
        <v>17</v>
      </c>
      <c r="H1070">
        <v>0</v>
      </c>
      <c r="I1070" t="s">
        <v>18</v>
      </c>
      <c r="J1070" t="s">
        <v>1440</v>
      </c>
      <c r="K1070" s="1">
        <v>43305</v>
      </c>
      <c r="L1070" t="s">
        <v>35</v>
      </c>
      <c r="M1070" t="s">
        <v>35</v>
      </c>
      <c r="N1070" t="str">
        <f t="shared" si="32"/>
        <v>5000000</v>
      </c>
      <c r="O1070" t="str">
        <f t="shared" si="33"/>
        <v>0</v>
      </c>
    </row>
    <row r="1071" spans="1:15">
      <c r="A1071" t="s">
        <v>1472</v>
      </c>
      <c r="B1071" t="s">
        <v>1439</v>
      </c>
      <c r="C1071">
        <v>4.2</v>
      </c>
      <c r="D1071">
        <v>21996</v>
      </c>
      <c r="E1071" t="s">
        <v>23</v>
      </c>
      <c r="F1071" t="s">
        <v>49</v>
      </c>
      <c r="G1071" t="s">
        <v>17</v>
      </c>
      <c r="H1071">
        <v>0</v>
      </c>
      <c r="I1071" t="s">
        <v>18</v>
      </c>
      <c r="J1071" t="s">
        <v>1440</v>
      </c>
      <c r="K1071" s="1">
        <v>43300</v>
      </c>
      <c r="L1071" t="s">
        <v>1473</v>
      </c>
      <c r="M1071" t="s">
        <v>21</v>
      </c>
      <c r="N1071" t="str">
        <f t="shared" si="32"/>
        <v>1000000</v>
      </c>
      <c r="O1071" t="str">
        <f t="shared" si="33"/>
        <v>0</v>
      </c>
    </row>
    <row r="1072" spans="1:15">
      <c r="A1072" t="s">
        <v>1474</v>
      </c>
      <c r="B1072" t="s">
        <v>1439</v>
      </c>
      <c r="C1072">
        <v>4.0999999999999996</v>
      </c>
      <c r="D1072">
        <v>138371</v>
      </c>
      <c r="E1072" t="s">
        <v>35</v>
      </c>
      <c r="F1072" t="s">
        <v>29</v>
      </c>
      <c r="G1072" t="s">
        <v>17</v>
      </c>
      <c r="H1072">
        <v>0</v>
      </c>
      <c r="I1072" t="s">
        <v>18</v>
      </c>
      <c r="J1072" t="s">
        <v>1440</v>
      </c>
      <c r="K1072" s="1">
        <v>43314</v>
      </c>
      <c r="L1072" t="s">
        <v>35</v>
      </c>
      <c r="M1072" t="s">
        <v>21</v>
      </c>
      <c r="N1072" t="str">
        <f t="shared" si="32"/>
        <v>5000000</v>
      </c>
      <c r="O1072" t="str">
        <f t="shared" si="33"/>
        <v>0</v>
      </c>
    </row>
    <row r="1073" spans="1:15">
      <c r="A1073" t="s">
        <v>1475</v>
      </c>
      <c r="B1073" t="s">
        <v>1439</v>
      </c>
      <c r="C1073">
        <v>4</v>
      </c>
      <c r="D1073">
        <v>12073</v>
      </c>
      <c r="E1073" t="s">
        <v>389</v>
      </c>
      <c r="F1073" t="s">
        <v>49</v>
      </c>
      <c r="G1073" t="s">
        <v>17</v>
      </c>
      <c r="H1073">
        <v>0</v>
      </c>
      <c r="I1073" t="s">
        <v>18</v>
      </c>
      <c r="J1073" t="s">
        <v>1440</v>
      </c>
      <c r="K1073" s="1">
        <v>43245</v>
      </c>
      <c r="L1073">
        <v>3.3</v>
      </c>
      <c r="M1073" t="s">
        <v>36</v>
      </c>
      <c r="N1073" t="str">
        <f t="shared" si="32"/>
        <v>1000000</v>
      </c>
      <c r="O1073" t="str">
        <f t="shared" si="33"/>
        <v>0</v>
      </c>
    </row>
    <row r="1074" spans="1:15">
      <c r="A1074" t="s">
        <v>1476</v>
      </c>
      <c r="B1074" t="s">
        <v>1439</v>
      </c>
      <c r="C1074">
        <v>4.0999999999999996</v>
      </c>
      <c r="D1074">
        <v>111632</v>
      </c>
      <c r="E1074" t="s">
        <v>1477</v>
      </c>
      <c r="F1074" t="s">
        <v>49</v>
      </c>
      <c r="G1074" t="s">
        <v>17</v>
      </c>
      <c r="H1074">
        <v>0</v>
      </c>
      <c r="I1074" t="s">
        <v>18</v>
      </c>
      <c r="J1074" t="s">
        <v>1440</v>
      </c>
      <c r="K1074" s="1">
        <v>43260</v>
      </c>
      <c r="L1074" t="s">
        <v>1478</v>
      </c>
      <c r="M1074" t="s">
        <v>41</v>
      </c>
      <c r="N1074" t="str">
        <f t="shared" si="32"/>
        <v>1000000</v>
      </c>
      <c r="O1074" t="str">
        <f t="shared" si="33"/>
        <v>0</v>
      </c>
    </row>
    <row r="1075" spans="1:15">
      <c r="A1075" t="s">
        <v>1479</v>
      </c>
      <c r="B1075" t="s">
        <v>1439</v>
      </c>
      <c r="C1075">
        <v>4.4000000000000004</v>
      </c>
      <c r="D1075">
        <v>250706</v>
      </c>
      <c r="E1075" t="s">
        <v>71</v>
      </c>
      <c r="F1075" t="s">
        <v>67</v>
      </c>
      <c r="G1075" t="s">
        <v>17</v>
      </c>
      <c r="H1075">
        <v>0</v>
      </c>
      <c r="I1075" t="s">
        <v>18</v>
      </c>
      <c r="J1075" t="s">
        <v>1440</v>
      </c>
      <c r="K1075" s="1">
        <v>43312</v>
      </c>
      <c r="L1075" t="s">
        <v>1480</v>
      </c>
      <c r="M1075" t="s">
        <v>192</v>
      </c>
      <c r="N1075" t="str">
        <f t="shared" si="32"/>
        <v>10000000</v>
      </c>
      <c r="O1075" t="str">
        <f t="shared" si="33"/>
        <v>0</v>
      </c>
    </row>
    <row r="1076" spans="1:15">
      <c r="A1076" t="s">
        <v>1481</v>
      </c>
      <c r="B1076" t="s">
        <v>1439</v>
      </c>
      <c r="C1076">
        <v>4.7</v>
      </c>
      <c r="D1076">
        <v>706301</v>
      </c>
      <c r="E1076" t="s">
        <v>35</v>
      </c>
      <c r="F1076" t="s">
        <v>67</v>
      </c>
      <c r="G1076" t="s">
        <v>17</v>
      </c>
      <c r="H1076">
        <v>0</v>
      </c>
      <c r="I1076" t="s">
        <v>18</v>
      </c>
      <c r="J1076" t="s">
        <v>1440</v>
      </c>
      <c r="K1076" s="1">
        <v>43312</v>
      </c>
      <c r="L1076" t="s">
        <v>35</v>
      </c>
      <c r="M1076" t="s">
        <v>35</v>
      </c>
      <c r="N1076" t="str">
        <f t="shared" si="32"/>
        <v>10000000</v>
      </c>
      <c r="O1076" t="str">
        <f t="shared" si="33"/>
        <v>0</v>
      </c>
    </row>
    <row r="1077" spans="1:15">
      <c r="A1077" t="s">
        <v>1482</v>
      </c>
      <c r="B1077" t="s">
        <v>1439</v>
      </c>
      <c r="C1077">
        <v>4.5</v>
      </c>
      <c r="D1077">
        <v>64959</v>
      </c>
      <c r="E1077" t="s">
        <v>82</v>
      </c>
      <c r="F1077" t="s">
        <v>49</v>
      </c>
      <c r="G1077" t="s">
        <v>17</v>
      </c>
      <c r="H1077">
        <v>0</v>
      </c>
      <c r="I1077" t="s">
        <v>18</v>
      </c>
      <c r="J1077" t="s">
        <v>1440</v>
      </c>
      <c r="K1077" s="1">
        <v>43269</v>
      </c>
      <c r="L1077" t="s">
        <v>817</v>
      </c>
      <c r="M1077" t="s">
        <v>60</v>
      </c>
      <c r="N1077" t="str">
        <f t="shared" si="32"/>
        <v>1000000</v>
      </c>
      <c r="O1077" t="str">
        <f t="shared" si="33"/>
        <v>0</v>
      </c>
    </row>
    <row r="1078" spans="1:15">
      <c r="A1078" t="s">
        <v>1483</v>
      </c>
      <c r="B1078" t="s">
        <v>1439</v>
      </c>
      <c r="C1078">
        <v>4.3</v>
      </c>
      <c r="D1078">
        <v>659741</v>
      </c>
      <c r="E1078" t="s">
        <v>1141</v>
      </c>
      <c r="F1078" t="s">
        <v>33</v>
      </c>
      <c r="G1078" t="s">
        <v>17</v>
      </c>
      <c r="H1078">
        <v>0</v>
      </c>
      <c r="I1078" t="s">
        <v>18</v>
      </c>
      <c r="J1078" t="s">
        <v>1440</v>
      </c>
      <c r="K1078" s="1">
        <v>43299</v>
      </c>
      <c r="L1078" t="s">
        <v>1484</v>
      </c>
      <c r="M1078" t="s">
        <v>41</v>
      </c>
      <c r="N1078" t="str">
        <f t="shared" si="32"/>
        <v>50000000</v>
      </c>
      <c r="O1078" t="str">
        <f t="shared" si="33"/>
        <v>0</v>
      </c>
    </row>
    <row r="1079" spans="1:15">
      <c r="A1079" t="s">
        <v>1485</v>
      </c>
      <c r="B1079" t="s">
        <v>1439</v>
      </c>
      <c r="C1079">
        <v>4.5999999999999996</v>
      </c>
      <c r="D1079">
        <v>510392</v>
      </c>
      <c r="E1079" t="s">
        <v>1486</v>
      </c>
      <c r="F1079" t="s">
        <v>67</v>
      </c>
      <c r="G1079" t="s">
        <v>17</v>
      </c>
      <c r="H1079">
        <v>0</v>
      </c>
      <c r="I1079" t="s">
        <v>18</v>
      </c>
      <c r="J1079" t="s">
        <v>1440</v>
      </c>
      <c r="K1079" s="1">
        <v>43313</v>
      </c>
      <c r="L1079" t="s">
        <v>1487</v>
      </c>
      <c r="M1079" t="s">
        <v>192</v>
      </c>
      <c r="N1079" t="str">
        <f t="shared" si="32"/>
        <v>10000000</v>
      </c>
      <c r="O1079" t="str">
        <f t="shared" si="33"/>
        <v>0</v>
      </c>
    </row>
    <row r="1080" spans="1:15">
      <c r="A1080" t="s">
        <v>1488</v>
      </c>
      <c r="B1080" t="s">
        <v>1439</v>
      </c>
      <c r="C1080">
        <v>4.3</v>
      </c>
      <c r="D1080">
        <v>7215</v>
      </c>
      <c r="E1080" t="s">
        <v>217</v>
      </c>
      <c r="F1080" t="s">
        <v>49</v>
      </c>
      <c r="G1080" t="s">
        <v>17</v>
      </c>
      <c r="H1080">
        <v>0</v>
      </c>
      <c r="I1080" t="s">
        <v>18</v>
      </c>
      <c r="J1080" t="s">
        <v>1440</v>
      </c>
      <c r="K1080" s="1">
        <v>43304</v>
      </c>
      <c r="L1080" t="s">
        <v>1489</v>
      </c>
      <c r="M1080" t="s">
        <v>64</v>
      </c>
      <c r="N1080" t="str">
        <f t="shared" si="32"/>
        <v>1000000</v>
      </c>
      <c r="O1080" t="str">
        <f t="shared" si="33"/>
        <v>0</v>
      </c>
    </row>
    <row r="1081" spans="1:15">
      <c r="A1081" t="s">
        <v>1490</v>
      </c>
      <c r="B1081" t="s">
        <v>1439</v>
      </c>
      <c r="C1081">
        <v>4</v>
      </c>
      <c r="D1081">
        <v>25508</v>
      </c>
      <c r="E1081" t="s">
        <v>35</v>
      </c>
      <c r="F1081" t="s">
        <v>49</v>
      </c>
      <c r="G1081" t="s">
        <v>17</v>
      </c>
      <c r="H1081">
        <v>0</v>
      </c>
      <c r="I1081" t="s">
        <v>18</v>
      </c>
      <c r="J1081" t="s">
        <v>1440</v>
      </c>
      <c r="K1081" s="1">
        <v>43312</v>
      </c>
      <c r="L1081" t="s">
        <v>35</v>
      </c>
      <c r="M1081" t="s">
        <v>36</v>
      </c>
      <c r="N1081" t="str">
        <f t="shared" si="32"/>
        <v>1000000</v>
      </c>
      <c r="O1081" t="str">
        <f t="shared" si="33"/>
        <v>0</v>
      </c>
    </row>
    <row r="1082" spans="1:15">
      <c r="A1082" t="s">
        <v>1491</v>
      </c>
      <c r="B1082" t="s">
        <v>1439</v>
      </c>
      <c r="C1082">
        <v>4.5</v>
      </c>
      <c r="D1082">
        <v>60449</v>
      </c>
      <c r="E1082" t="s">
        <v>1492</v>
      </c>
      <c r="F1082" t="s">
        <v>49</v>
      </c>
      <c r="G1082" t="s">
        <v>17</v>
      </c>
      <c r="H1082">
        <v>0</v>
      </c>
      <c r="I1082" t="s">
        <v>18</v>
      </c>
      <c r="J1082" t="s">
        <v>1440</v>
      </c>
      <c r="K1082" s="1">
        <v>43304</v>
      </c>
      <c r="L1082" t="s">
        <v>1493</v>
      </c>
      <c r="M1082" t="s">
        <v>64</v>
      </c>
      <c r="N1082" t="str">
        <f t="shared" si="32"/>
        <v>1000000</v>
      </c>
      <c r="O1082" t="str">
        <f t="shared" si="33"/>
        <v>0</v>
      </c>
    </row>
    <row r="1083" spans="1:15">
      <c r="A1083" t="s">
        <v>1494</v>
      </c>
      <c r="B1083" t="s">
        <v>1439</v>
      </c>
      <c r="C1083">
        <v>4.5</v>
      </c>
      <c r="D1083">
        <v>381788</v>
      </c>
      <c r="E1083" t="s">
        <v>207</v>
      </c>
      <c r="F1083" t="s">
        <v>67</v>
      </c>
      <c r="G1083" t="s">
        <v>17</v>
      </c>
      <c r="H1083">
        <v>0</v>
      </c>
      <c r="I1083" t="s">
        <v>18</v>
      </c>
      <c r="J1083" t="s">
        <v>1440</v>
      </c>
      <c r="K1083" s="1">
        <v>43314</v>
      </c>
      <c r="L1083" t="s">
        <v>1495</v>
      </c>
      <c r="M1083" t="s">
        <v>60</v>
      </c>
      <c r="N1083" t="str">
        <f t="shared" si="32"/>
        <v>10000000</v>
      </c>
      <c r="O1083" t="str">
        <f t="shared" si="33"/>
        <v>0</v>
      </c>
    </row>
    <row r="1084" spans="1:15">
      <c r="A1084" t="s">
        <v>1496</v>
      </c>
      <c r="B1084" t="s">
        <v>1439</v>
      </c>
      <c r="C1084">
        <v>3.6</v>
      </c>
      <c r="D1084">
        <v>10697</v>
      </c>
      <c r="E1084" t="s">
        <v>519</v>
      </c>
      <c r="F1084" t="s">
        <v>49</v>
      </c>
      <c r="G1084" t="s">
        <v>17</v>
      </c>
      <c r="H1084">
        <v>0</v>
      </c>
      <c r="I1084" t="s">
        <v>18</v>
      </c>
      <c r="J1084" t="s">
        <v>1440</v>
      </c>
      <c r="K1084" s="1">
        <v>43299</v>
      </c>
      <c r="L1084" t="s">
        <v>1497</v>
      </c>
      <c r="M1084" t="s">
        <v>60</v>
      </c>
      <c r="N1084" t="str">
        <f t="shared" si="32"/>
        <v>1000000</v>
      </c>
      <c r="O1084" t="str">
        <f t="shared" si="33"/>
        <v>0</v>
      </c>
    </row>
    <row r="1085" spans="1:15">
      <c r="A1085" t="s">
        <v>1498</v>
      </c>
      <c r="B1085" t="s">
        <v>1439</v>
      </c>
      <c r="C1085">
        <v>4.2</v>
      </c>
      <c r="D1085">
        <v>347838</v>
      </c>
      <c r="E1085" t="s">
        <v>35</v>
      </c>
      <c r="F1085" t="s">
        <v>314</v>
      </c>
      <c r="G1085" t="s">
        <v>17</v>
      </c>
      <c r="H1085">
        <v>0</v>
      </c>
      <c r="I1085" t="s">
        <v>18</v>
      </c>
      <c r="J1085" t="s">
        <v>1440</v>
      </c>
      <c r="K1085" s="1">
        <v>43307</v>
      </c>
      <c r="L1085" t="s">
        <v>1499</v>
      </c>
      <c r="M1085" t="s">
        <v>35</v>
      </c>
      <c r="N1085" t="str">
        <f t="shared" si="32"/>
        <v>100000000</v>
      </c>
      <c r="O1085" t="str">
        <f t="shared" si="33"/>
        <v>0</v>
      </c>
    </row>
    <row r="1086" spans="1:15">
      <c r="A1086" t="s">
        <v>1500</v>
      </c>
      <c r="B1086" t="s">
        <v>1439</v>
      </c>
      <c r="C1086">
        <v>4.0999999999999996</v>
      </c>
      <c r="D1086">
        <v>31804</v>
      </c>
      <c r="E1086" t="s">
        <v>248</v>
      </c>
      <c r="F1086" t="s">
        <v>29</v>
      </c>
      <c r="G1086" t="s">
        <v>17</v>
      </c>
      <c r="H1086">
        <v>0</v>
      </c>
      <c r="I1086" t="s">
        <v>18</v>
      </c>
      <c r="J1086" t="s">
        <v>1440</v>
      </c>
      <c r="K1086" s="1">
        <v>43308</v>
      </c>
      <c r="L1086" t="s">
        <v>1501</v>
      </c>
      <c r="M1086" t="s">
        <v>64</v>
      </c>
      <c r="N1086" t="str">
        <f t="shared" si="32"/>
        <v>5000000</v>
      </c>
      <c r="O1086" t="str">
        <f t="shared" si="33"/>
        <v>0</v>
      </c>
    </row>
    <row r="1087" spans="1:15">
      <c r="A1087" t="s">
        <v>1502</v>
      </c>
      <c r="B1087" t="s">
        <v>1439</v>
      </c>
      <c r="C1087">
        <v>3.5</v>
      </c>
      <c r="D1087">
        <v>3856</v>
      </c>
      <c r="E1087" t="s">
        <v>300</v>
      </c>
      <c r="F1087" t="s">
        <v>49</v>
      </c>
      <c r="G1087" t="s">
        <v>17</v>
      </c>
      <c r="H1087">
        <v>0</v>
      </c>
      <c r="I1087" t="s">
        <v>18</v>
      </c>
      <c r="J1087" t="s">
        <v>1440</v>
      </c>
      <c r="K1087" s="1">
        <v>43312</v>
      </c>
      <c r="L1087" t="s">
        <v>329</v>
      </c>
      <c r="M1087" t="s">
        <v>41</v>
      </c>
      <c r="N1087" t="str">
        <f t="shared" si="32"/>
        <v>1000000</v>
      </c>
      <c r="O1087" t="str">
        <f t="shared" si="33"/>
        <v>0</v>
      </c>
    </row>
    <row r="1088" spans="1:15">
      <c r="A1088" t="s">
        <v>1503</v>
      </c>
      <c r="B1088" t="s">
        <v>1439</v>
      </c>
      <c r="C1088">
        <v>4.4000000000000004</v>
      </c>
      <c r="D1088">
        <v>199684</v>
      </c>
      <c r="E1088" t="s">
        <v>217</v>
      </c>
      <c r="F1088" t="s">
        <v>29</v>
      </c>
      <c r="G1088" t="s">
        <v>17</v>
      </c>
      <c r="H1088">
        <v>0</v>
      </c>
      <c r="I1088" t="s">
        <v>18</v>
      </c>
      <c r="J1088" t="s">
        <v>1440</v>
      </c>
      <c r="K1088" s="1">
        <v>43300</v>
      </c>
      <c r="L1088" t="s">
        <v>35</v>
      </c>
      <c r="M1088" t="s">
        <v>35</v>
      </c>
      <c r="N1088" t="str">
        <f t="shared" si="32"/>
        <v>5000000</v>
      </c>
      <c r="O1088" t="str">
        <f t="shared" si="33"/>
        <v>0</v>
      </c>
    </row>
    <row r="1089" spans="1:15">
      <c r="A1089" t="s">
        <v>1504</v>
      </c>
      <c r="B1089" t="s">
        <v>1439</v>
      </c>
      <c r="C1089">
        <v>4</v>
      </c>
      <c r="D1089">
        <v>44545</v>
      </c>
      <c r="E1089" t="s">
        <v>35</v>
      </c>
      <c r="F1089" t="s">
        <v>49</v>
      </c>
      <c r="G1089" t="s">
        <v>17</v>
      </c>
      <c r="H1089">
        <v>0</v>
      </c>
      <c r="I1089" t="s">
        <v>18</v>
      </c>
      <c r="J1089" t="s">
        <v>1440</v>
      </c>
      <c r="K1089" s="1">
        <v>43312</v>
      </c>
      <c r="L1089" t="s">
        <v>35</v>
      </c>
      <c r="M1089" t="s">
        <v>35</v>
      </c>
      <c r="N1089" t="str">
        <f t="shared" si="32"/>
        <v>1000000</v>
      </c>
      <c r="O1089" t="str">
        <f t="shared" si="33"/>
        <v>0</v>
      </c>
    </row>
    <row r="1090" spans="1:15">
      <c r="A1090" t="s">
        <v>1505</v>
      </c>
      <c r="B1090" t="s">
        <v>1439</v>
      </c>
      <c r="C1090">
        <v>4.5</v>
      </c>
      <c r="D1090">
        <v>1336246</v>
      </c>
      <c r="E1090" t="s">
        <v>82</v>
      </c>
      <c r="F1090" t="s">
        <v>67</v>
      </c>
      <c r="G1090" t="s">
        <v>17</v>
      </c>
      <c r="H1090">
        <v>0</v>
      </c>
      <c r="I1090" t="s">
        <v>18</v>
      </c>
      <c r="J1090" t="s">
        <v>1440</v>
      </c>
      <c r="K1090" s="1">
        <v>43315</v>
      </c>
      <c r="L1090" t="s">
        <v>1506</v>
      </c>
      <c r="M1090" t="s">
        <v>60</v>
      </c>
      <c r="N1090" t="str">
        <f t="shared" ref="N1090:N1153" si="34">SUBSTITUTE(SUBSTITUTE(F1090,"+",""),",","")</f>
        <v>10000000</v>
      </c>
      <c r="O1090" t="str">
        <f t="shared" si="33"/>
        <v>0</v>
      </c>
    </row>
    <row r="1091" spans="1:15">
      <c r="A1091" t="s">
        <v>1507</v>
      </c>
      <c r="B1091" t="s">
        <v>1439</v>
      </c>
      <c r="C1091">
        <v>4.2</v>
      </c>
      <c r="D1091">
        <v>257</v>
      </c>
      <c r="E1091" t="s">
        <v>752</v>
      </c>
      <c r="F1091" t="s">
        <v>16</v>
      </c>
      <c r="G1091" t="s">
        <v>17</v>
      </c>
      <c r="H1091">
        <v>0</v>
      </c>
      <c r="I1091" t="s">
        <v>18</v>
      </c>
      <c r="J1091" t="s">
        <v>1440</v>
      </c>
      <c r="K1091" s="1">
        <v>43312</v>
      </c>
      <c r="L1091" t="s">
        <v>1508</v>
      </c>
      <c r="M1091" t="s">
        <v>1406</v>
      </c>
      <c r="N1091" t="str">
        <f t="shared" si="34"/>
        <v>10000</v>
      </c>
      <c r="O1091" t="str">
        <f t="shared" ref="O1091:O1154" si="35">SUBSTITUTE(H1091,"$","")</f>
        <v>0</v>
      </c>
    </row>
    <row r="1092" spans="1:15">
      <c r="A1092" t="s">
        <v>1509</v>
      </c>
      <c r="B1092" t="s">
        <v>1439</v>
      </c>
      <c r="C1092">
        <v>4.5999999999999996</v>
      </c>
      <c r="D1092">
        <v>57493</v>
      </c>
      <c r="E1092" t="s">
        <v>35</v>
      </c>
      <c r="F1092" t="s">
        <v>49</v>
      </c>
      <c r="G1092" t="s">
        <v>17</v>
      </c>
      <c r="H1092">
        <v>0</v>
      </c>
      <c r="I1092" t="s">
        <v>18</v>
      </c>
      <c r="J1092" t="s">
        <v>1440</v>
      </c>
      <c r="K1092" s="1">
        <v>43312</v>
      </c>
      <c r="L1092" t="s">
        <v>35</v>
      </c>
      <c r="M1092" t="s">
        <v>35</v>
      </c>
      <c r="N1092" t="str">
        <f t="shared" si="34"/>
        <v>1000000</v>
      </c>
      <c r="O1092" t="str">
        <f t="shared" si="35"/>
        <v>0</v>
      </c>
    </row>
    <row r="1093" spans="1:15">
      <c r="A1093" t="s">
        <v>1510</v>
      </c>
      <c r="B1093" t="s">
        <v>1439</v>
      </c>
      <c r="C1093">
        <v>4.2</v>
      </c>
      <c r="D1093">
        <v>283</v>
      </c>
      <c r="E1093" t="s">
        <v>333</v>
      </c>
      <c r="F1093" t="s">
        <v>39</v>
      </c>
      <c r="G1093" t="s">
        <v>17</v>
      </c>
      <c r="H1093">
        <v>0</v>
      </c>
      <c r="I1093" t="s">
        <v>18</v>
      </c>
      <c r="J1093" t="s">
        <v>1440</v>
      </c>
      <c r="K1093" s="1">
        <v>43216</v>
      </c>
      <c r="L1093" t="s">
        <v>1511</v>
      </c>
      <c r="M1093" t="s">
        <v>192</v>
      </c>
      <c r="N1093" t="str">
        <f t="shared" si="34"/>
        <v>100000</v>
      </c>
      <c r="O1093" t="str">
        <f t="shared" si="35"/>
        <v>0</v>
      </c>
    </row>
    <row r="1094" spans="1:15">
      <c r="A1094" t="s">
        <v>1512</v>
      </c>
      <c r="B1094" t="s">
        <v>1439</v>
      </c>
      <c r="C1094">
        <v>4.8</v>
      </c>
      <c r="D1094">
        <v>12304</v>
      </c>
      <c r="E1094" t="s">
        <v>69</v>
      </c>
      <c r="F1094" t="s">
        <v>39</v>
      </c>
      <c r="G1094" t="s">
        <v>17</v>
      </c>
      <c r="H1094">
        <v>0</v>
      </c>
      <c r="I1094" t="s">
        <v>18</v>
      </c>
      <c r="J1094" t="s">
        <v>1440</v>
      </c>
      <c r="K1094" s="1">
        <v>43314</v>
      </c>
      <c r="L1094" t="s">
        <v>1513</v>
      </c>
      <c r="M1094" t="s">
        <v>192</v>
      </c>
      <c r="N1094" t="str">
        <f t="shared" si="34"/>
        <v>100000</v>
      </c>
      <c r="O1094" t="str">
        <f t="shared" si="35"/>
        <v>0</v>
      </c>
    </row>
    <row r="1095" spans="1:15">
      <c r="A1095" t="s">
        <v>1514</v>
      </c>
      <c r="B1095" t="s">
        <v>1439</v>
      </c>
      <c r="C1095">
        <v>4.5</v>
      </c>
      <c r="D1095">
        <v>8188</v>
      </c>
      <c r="E1095" t="s">
        <v>285</v>
      </c>
      <c r="F1095" t="s">
        <v>39</v>
      </c>
      <c r="G1095" t="s">
        <v>17</v>
      </c>
      <c r="H1095">
        <v>0</v>
      </c>
      <c r="I1095" t="s">
        <v>18</v>
      </c>
      <c r="J1095" t="s">
        <v>1440</v>
      </c>
      <c r="K1095" s="1">
        <v>43312</v>
      </c>
      <c r="L1095" t="s">
        <v>1515</v>
      </c>
      <c r="M1095" t="s">
        <v>60</v>
      </c>
      <c r="N1095" t="str">
        <f t="shared" si="34"/>
        <v>100000</v>
      </c>
      <c r="O1095" t="str">
        <f t="shared" si="35"/>
        <v>0</v>
      </c>
    </row>
    <row r="1096" spans="1:15">
      <c r="A1096" t="s">
        <v>1516</v>
      </c>
      <c r="B1096" t="s">
        <v>1439</v>
      </c>
      <c r="C1096">
        <v>4.2</v>
      </c>
      <c r="D1096">
        <v>11919</v>
      </c>
      <c r="E1096" t="s">
        <v>97</v>
      </c>
      <c r="F1096" t="s">
        <v>49</v>
      </c>
      <c r="G1096" t="s">
        <v>17</v>
      </c>
      <c r="H1096">
        <v>0</v>
      </c>
      <c r="I1096" t="s">
        <v>18</v>
      </c>
      <c r="J1096" t="s">
        <v>1440</v>
      </c>
      <c r="K1096" s="1">
        <v>43308</v>
      </c>
      <c r="L1096" t="s">
        <v>1517</v>
      </c>
      <c r="M1096" t="s">
        <v>41</v>
      </c>
      <c r="N1096" t="str">
        <f t="shared" si="34"/>
        <v>1000000</v>
      </c>
      <c r="O1096" t="str">
        <f t="shared" si="35"/>
        <v>0</v>
      </c>
    </row>
    <row r="1097" spans="1:15">
      <c r="A1097" t="s">
        <v>1518</v>
      </c>
      <c r="B1097" t="s">
        <v>1439</v>
      </c>
      <c r="C1097">
        <v>4.3</v>
      </c>
      <c r="D1097">
        <v>45957</v>
      </c>
      <c r="E1097" t="s">
        <v>35</v>
      </c>
      <c r="F1097" t="s">
        <v>49</v>
      </c>
      <c r="G1097" t="s">
        <v>17</v>
      </c>
      <c r="H1097">
        <v>0</v>
      </c>
      <c r="I1097" t="s">
        <v>18</v>
      </c>
      <c r="J1097" t="s">
        <v>1440</v>
      </c>
      <c r="K1097" s="1">
        <v>43312</v>
      </c>
      <c r="L1097" t="s">
        <v>35</v>
      </c>
      <c r="M1097" t="s">
        <v>35</v>
      </c>
      <c r="N1097" t="str">
        <f t="shared" si="34"/>
        <v>1000000</v>
      </c>
      <c r="O1097" t="str">
        <f t="shared" si="35"/>
        <v>0</v>
      </c>
    </row>
    <row r="1098" spans="1:15">
      <c r="A1098" t="s">
        <v>1498</v>
      </c>
      <c r="B1098" t="s">
        <v>1439</v>
      </c>
      <c r="C1098">
        <v>4.2</v>
      </c>
      <c r="D1098">
        <v>347838</v>
      </c>
      <c r="E1098" t="s">
        <v>35</v>
      </c>
      <c r="F1098" t="s">
        <v>314</v>
      </c>
      <c r="G1098" t="s">
        <v>17</v>
      </c>
      <c r="H1098">
        <v>0</v>
      </c>
      <c r="I1098" t="s">
        <v>18</v>
      </c>
      <c r="J1098" t="s">
        <v>1440</v>
      </c>
      <c r="K1098" s="1">
        <v>43307</v>
      </c>
      <c r="L1098" t="s">
        <v>1499</v>
      </c>
      <c r="M1098" t="s">
        <v>35</v>
      </c>
      <c r="N1098" t="str">
        <f t="shared" si="34"/>
        <v>100000000</v>
      </c>
      <c r="O1098" t="str">
        <f t="shared" si="35"/>
        <v>0</v>
      </c>
    </row>
    <row r="1099" spans="1:15">
      <c r="A1099" t="s">
        <v>1519</v>
      </c>
      <c r="B1099" t="s">
        <v>1439</v>
      </c>
      <c r="C1099">
        <v>4.4000000000000004</v>
      </c>
      <c r="D1099">
        <v>126431</v>
      </c>
      <c r="E1099" t="s">
        <v>35</v>
      </c>
      <c r="F1099" t="s">
        <v>49</v>
      </c>
      <c r="G1099" t="s">
        <v>17</v>
      </c>
      <c r="H1099">
        <v>0</v>
      </c>
      <c r="I1099" t="s">
        <v>18</v>
      </c>
      <c r="J1099" t="s">
        <v>1440</v>
      </c>
      <c r="K1099" s="1">
        <v>43313</v>
      </c>
      <c r="L1099" t="s">
        <v>35</v>
      </c>
      <c r="M1099" t="s">
        <v>35</v>
      </c>
      <c r="N1099" t="str">
        <f t="shared" si="34"/>
        <v>1000000</v>
      </c>
      <c r="O1099" t="str">
        <f t="shared" si="35"/>
        <v>0</v>
      </c>
    </row>
    <row r="1100" spans="1:15">
      <c r="A1100" t="s">
        <v>1520</v>
      </c>
      <c r="B1100" t="s">
        <v>1439</v>
      </c>
      <c r="C1100">
        <v>4.4000000000000004</v>
      </c>
      <c r="D1100">
        <v>21570</v>
      </c>
      <c r="E1100" t="s">
        <v>177</v>
      </c>
      <c r="F1100" t="s">
        <v>49</v>
      </c>
      <c r="G1100" t="s">
        <v>17</v>
      </c>
      <c r="H1100">
        <v>0</v>
      </c>
      <c r="I1100" t="s">
        <v>18</v>
      </c>
      <c r="J1100" t="s">
        <v>1440</v>
      </c>
      <c r="K1100" s="1">
        <v>43270</v>
      </c>
      <c r="L1100" t="s">
        <v>1521</v>
      </c>
      <c r="M1100" t="s">
        <v>64</v>
      </c>
      <c r="N1100" t="str">
        <f t="shared" si="34"/>
        <v>1000000</v>
      </c>
      <c r="O1100" t="str">
        <f t="shared" si="35"/>
        <v>0</v>
      </c>
    </row>
    <row r="1101" spans="1:15">
      <c r="A1101" t="s">
        <v>1522</v>
      </c>
      <c r="B1101" t="s">
        <v>1439</v>
      </c>
      <c r="C1101">
        <v>4.5999999999999996</v>
      </c>
      <c r="D1101">
        <v>134564</v>
      </c>
      <c r="E1101" t="s">
        <v>35</v>
      </c>
      <c r="F1101" t="s">
        <v>29</v>
      </c>
      <c r="G1101" t="s">
        <v>17</v>
      </c>
      <c r="H1101">
        <v>0</v>
      </c>
      <c r="I1101" t="s">
        <v>18</v>
      </c>
      <c r="J1101" t="s">
        <v>1440</v>
      </c>
      <c r="K1101" s="1">
        <v>43306</v>
      </c>
      <c r="L1101" t="s">
        <v>35</v>
      </c>
      <c r="M1101" t="s">
        <v>35</v>
      </c>
      <c r="N1101" t="str">
        <f t="shared" si="34"/>
        <v>5000000</v>
      </c>
      <c r="O1101" t="str">
        <f t="shared" si="35"/>
        <v>0</v>
      </c>
    </row>
    <row r="1102" spans="1:15">
      <c r="A1102" t="s">
        <v>1510</v>
      </c>
      <c r="B1102" t="s">
        <v>1439</v>
      </c>
      <c r="C1102">
        <v>4.2</v>
      </c>
      <c r="D1102">
        <v>283</v>
      </c>
      <c r="E1102" t="s">
        <v>333</v>
      </c>
      <c r="F1102" t="s">
        <v>39</v>
      </c>
      <c r="G1102" t="s">
        <v>17</v>
      </c>
      <c r="H1102">
        <v>0</v>
      </c>
      <c r="I1102" t="s">
        <v>18</v>
      </c>
      <c r="J1102" t="s">
        <v>1440</v>
      </c>
      <c r="K1102" s="1">
        <v>43216</v>
      </c>
      <c r="L1102" t="s">
        <v>1511</v>
      </c>
      <c r="M1102" t="s">
        <v>192</v>
      </c>
      <c r="N1102" t="str">
        <f t="shared" si="34"/>
        <v>100000</v>
      </c>
      <c r="O1102" t="str">
        <f t="shared" si="35"/>
        <v>0</v>
      </c>
    </row>
    <row r="1103" spans="1:15">
      <c r="A1103" t="s">
        <v>1523</v>
      </c>
      <c r="B1103" t="s">
        <v>1439</v>
      </c>
      <c r="C1103">
        <v>4.5999999999999996</v>
      </c>
      <c r="D1103">
        <v>16961</v>
      </c>
      <c r="E1103" t="s">
        <v>207</v>
      </c>
      <c r="F1103" t="s">
        <v>24</v>
      </c>
      <c r="G1103" t="s">
        <v>17</v>
      </c>
      <c r="H1103">
        <v>0</v>
      </c>
      <c r="I1103" t="s">
        <v>18</v>
      </c>
      <c r="J1103" t="s">
        <v>1440</v>
      </c>
      <c r="K1103" s="1">
        <v>43316</v>
      </c>
      <c r="L1103" t="s">
        <v>1524</v>
      </c>
      <c r="M1103" t="s">
        <v>60</v>
      </c>
      <c r="N1103" t="str">
        <f t="shared" si="34"/>
        <v>500000</v>
      </c>
      <c r="O1103" t="str">
        <f t="shared" si="35"/>
        <v>0</v>
      </c>
    </row>
    <row r="1104" spans="1:15">
      <c r="A1104" t="s">
        <v>1525</v>
      </c>
      <c r="B1104" t="s">
        <v>1439</v>
      </c>
      <c r="C1104">
        <v>4.5999999999999996</v>
      </c>
      <c r="D1104">
        <v>111254</v>
      </c>
      <c r="E1104" t="s">
        <v>288</v>
      </c>
      <c r="F1104" t="s">
        <v>49</v>
      </c>
      <c r="G1104" t="s">
        <v>17</v>
      </c>
      <c r="H1104">
        <v>0</v>
      </c>
      <c r="I1104" t="s">
        <v>18</v>
      </c>
      <c r="J1104" t="s">
        <v>1440</v>
      </c>
      <c r="K1104" s="1">
        <v>43284</v>
      </c>
      <c r="L1104" t="s">
        <v>601</v>
      </c>
      <c r="M1104" t="s">
        <v>64</v>
      </c>
      <c r="N1104" t="str">
        <f t="shared" si="34"/>
        <v>1000000</v>
      </c>
      <c r="O1104" t="str">
        <f t="shared" si="35"/>
        <v>0</v>
      </c>
    </row>
    <row r="1105" spans="1:15">
      <c r="A1105" t="s">
        <v>1526</v>
      </c>
      <c r="B1105" t="s">
        <v>1439</v>
      </c>
      <c r="C1105">
        <v>4.4000000000000004</v>
      </c>
      <c r="D1105">
        <v>7731</v>
      </c>
      <c r="E1105" t="s">
        <v>120</v>
      </c>
      <c r="F1105" t="s">
        <v>39</v>
      </c>
      <c r="G1105" t="s">
        <v>17</v>
      </c>
      <c r="H1105">
        <v>0</v>
      </c>
      <c r="I1105" t="s">
        <v>18</v>
      </c>
      <c r="J1105" t="s">
        <v>1440</v>
      </c>
      <c r="K1105" s="1">
        <v>43314</v>
      </c>
      <c r="L1105" t="s">
        <v>1527</v>
      </c>
      <c r="M1105" t="s">
        <v>192</v>
      </c>
      <c r="N1105" t="str">
        <f t="shared" si="34"/>
        <v>100000</v>
      </c>
      <c r="O1105" t="str">
        <f t="shared" si="35"/>
        <v>0</v>
      </c>
    </row>
    <row r="1106" spans="1:15">
      <c r="A1106" t="s">
        <v>1528</v>
      </c>
      <c r="B1106" t="s">
        <v>1439</v>
      </c>
      <c r="C1106">
        <v>4.3</v>
      </c>
      <c r="D1106">
        <v>5928</v>
      </c>
      <c r="E1106" t="s">
        <v>285</v>
      </c>
      <c r="F1106" t="s">
        <v>24</v>
      </c>
      <c r="G1106" t="s">
        <v>17</v>
      </c>
      <c r="H1106">
        <v>0</v>
      </c>
      <c r="I1106" t="s">
        <v>18</v>
      </c>
      <c r="J1106" t="s">
        <v>1440</v>
      </c>
      <c r="K1106" s="1">
        <v>43303</v>
      </c>
      <c r="L1106" t="s">
        <v>1529</v>
      </c>
      <c r="M1106" t="s">
        <v>192</v>
      </c>
      <c r="N1106" t="str">
        <f t="shared" si="34"/>
        <v>500000</v>
      </c>
      <c r="O1106" t="str">
        <f t="shared" si="35"/>
        <v>0</v>
      </c>
    </row>
    <row r="1107" spans="1:15">
      <c r="A1107" t="s">
        <v>1530</v>
      </c>
      <c r="B1107" t="s">
        <v>1439</v>
      </c>
      <c r="C1107">
        <v>4.2</v>
      </c>
      <c r="D1107">
        <v>15703</v>
      </c>
      <c r="E1107" t="s">
        <v>35</v>
      </c>
      <c r="F1107" t="s">
        <v>49</v>
      </c>
      <c r="G1107" t="s">
        <v>17</v>
      </c>
      <c r="H1107">
        <v>0</v>
      </c>
      <c r="I1107" t="s">
        <v>18</v>
      </c>
      <c r="J1107" t="s">
        <v>1440</v>
      </c>
      <c r="K1107" s="1">
        <v>43306</v>
      </c>
      <c r="L1107" t="s">
        <v>35</v>
      </c>
      <c r="M1107" t="s">
        <v>35</v>
      </c>
      <c r="N1107" t="str">
        <f t="shared" si="34"/>
        <v>1000000</v>
      </c>
      <c r="O1107" t="str">
        <f t="shared" si="35"/>
        <v>0</v>
      </c>
    </row>
    <row r="1108" spans="1:15">
      <c r="A1108" t="s">
        <v>1531</v>
      </c>
      <c r="B1108" t="s">
        <v>1439</v>
      </c>
      <c r="C1108">
        <v>4.2</v>
      </c>
      <c r="D1108">
        <v>6148</v>
      </c>
      <c r="E1108" t="s">
        <v>131</v>
      </c>
      <c r="F1108" t="s">
        <v>49</v>
      </c>
      <c r="G1108" t="s">
        <v>17</v>
      </c>
      <c r="H1108">
        <v>0</v>
      </c>
      <c r="I1108" t="s">
        <v>18</v>
      </c>
      <c r="J1108" t="s">
        <v>1440</v>
      </c>
      <c r="K1108" s="1">
        <v>43252</v>
      </c>
      <c r="L1108" t="s">
        <v>1532</v>
      </c>
      <c r="M1108" t="s">
        <v>60</v>
      </c>
      <c r="N1108" t="str">
        <f t="shared" si="34"/>
        <v>1000000</v>
      </c>
      <c r="O1108" t="str">
        <f t="shared" si="35"/>
        <v>0</v>
      </c>
    </row>
    <row r="1109" spans="1:15">
      <c r="A1109" t="s">
        <v>1533</v>
      </c>
      <c r="B1109" t="s">
        <v>1439</v>
      </c>
      <c r="C1109">
        <v>3.8</v>
      </c>
      <c r="D1109">
        <v>861</v>
      </c>
      <c r="E1109" t="s">
        <v>80</v>
      </c>
      <c r="F1109" t="s">
        <v>39</v>
      </c>
      <c r="G1109" t="s">
        <v>17</v>
      </c>
      <c r="H1109">
        <v>0</v>
      </c>
      <c r="I1109" t="s">
        <v>18</v>
      </c>
      <c r="J1109" t="s">
        <v>1440</v>
      </c>
      <c r="K1109" s="1">
        <v>43249</v>
      </c>
      <c r="L1109" t="s">
        <v>269</v>
      </c>
      <c r="M1109" t="s">
        <v>41</v>
      </c>
      <c r="N1109" t="str">
        <f t="shared" si="34"/>
        <v>100000</v>
      </c>
      <c r="O1109" t="str">
        <f t="shared" si="35"/>
        <v>0</v>
      </c>
    </row>
    <row r="1110" spans="1:15">
      <c r="A1110" t="s">
        <v>1534</v>
      </c>
      <c r="B1110" t="s">
        <v>1439</v>
      </c>
      <c r="C1110">
        <v>4.5</v>
      </c>
      <c r="D1110">
        <v>8662</v>
      </c>
      <c r="E1110" t="s">
        <v>205</v>
      </c>
      <c r="F1110" t="s">
        <v>39</v>
      </c>
      <c r="G1110" t="s">
        <v>17</v>
      </c>
      <c r="H1110">
        <v>0</v>
      </c>
      <c r="I1110" t="s">
        <v>18</v>
      </c>
      <c r="J1110" t="s">
        <v>1440</v>
      </c>
      <c r="K1110" s="1">
        <v>43301</v>
      </c>
      <c r="L1110" t="s">
        <v>1535</v>
      </c>
      <c r="M1110" t="s">
        <v>41</v>
      </c>
      <c r="N1110" t="str">
        <f t="shared" si="34"/>
        <v>100000</v>
      </c>
      <c r="O1110" t="str">
        <f t="shared" si="35"/>
        <v>0</v>
      </c>
    </row>
    <row r="1111" spans="1:15">
      <c r="A1111" t="s">
        <v>1536</v>
      </c>
      <c r="B1111" t="s">
        <v>1439</v>
      </c>
      <c r="C1111">
        <v>4.5999999999999996</v>
      </c>
      <c r="D1111">
        <v>23130</v>
      </c>
      <c r="E1111" t="s">
        <v>519</v>
      </c>
      <c r="F1111" t="s">
        <v>49</v>
      </c>
      <c r="G1111" t="s">
        <v>17</v>
      </c>
      <c r="H1111">
        <v>0</v>
      </c>
      <c r="I1111" t="s">
        <v>18</v>
      </c>
      <c r="J1111" t="s">
        <v>1440</v>
      </c>
      <c r="K1111" s="1">
        <v>43293</v>
      </c>
      <c r="L1111" t="s">
        <v>1537</v>
      </c>
      <c r="M1111" t="s">
        <v>36</v>
      </c>
      <c r="N1111" t="str">
        <f t="shared" si="34"/>
        <v>1000000</v>
      </c>
      <c r="O1111" t="str">
        <f t="shared" si="35"/>
        <v>0</v>
      </c>
    </row>
    <row r="1112" spans="1:15">
      <c r="A1112" t="s">
        <v>1538</v>
      </c>
      <c r="B1112" t="s">
        <v>1439</v>
      </c>
      <c r="C1112">
        <v>4.5999999999999996</v>
      </c>
      <c r="D1112">
        <v>69973</v>
      </c>
      <c r="E1112" t="s">
        <v>868</v>
      </c>
      <c r="F1112" t="s">
        <v>49</v>
      </c>
      <c r="G1112" t="s">
        <v>17</v>
      </c>
      <c r="H1112">
        <v>0</v>
      </c>
      <c r="I1112" t="s">
        <v>18</v>
      </c>
      <c r="J1112" t="s">
        <v>1440</v>
      </c>
      <c r="K1112" s="1">
        <v>43304</v>
      </c>
      <c r="L1112" t="s">
        <v>1539</v>
      </c>
      <c r="M1112" t="s">
        <v>64</v>
      </c>
      <c r="N1112" t="str">
        <f t="shared" si="34"/>
        <v>1000000</v>
      </c>
      <c r="O1112" t="str">
        <f t="shared" si="35"/>
        <v>0</v>
      </c>
    </row>
    <row r="1113" spans="1:15">
      <c r="A1113" t="s">
        <v>1540</v>
      </c>
      <c r="B1113" t="s">
        <v>1439</v>
      </c>
      <c r="C1113">
        <v>4.7</v>
      </c>
      <c r="D1113">
        <v>1311</v>
      </c>
      <c r="E1113" t="s">
        <v>980</v>
      </c>
      <c r="F1113" t="s">
        <v>44</v>
      </c>
      <c r="G1113" t="s">
        <v>17</v>
      </c>
      <c r="H1113">
        <v>0</v>
      </c>
      <c r="I1113" t="s">
        <v>18</v>
      </c>
      <c r="J1113" t="s">
        <v>1440</v>
      </c>
      <c r="K1113" s="1">
        <v>43270</v>
      </c>
      <c r="L1113" t="s">
        <v>1541</v>
      </c>
      <c r="M1113" t="s">
        <v>41</v>
      </c>
      <c r="N1113" t="str">
        <f t="shared" si="34"/>
        <v>50000</v>
      </c>
      <c r="O1113" t="str">
        <f t="shared" si="35"/>
        <v>0</v>
      </c>
    </row>
    <row r="1114" spans="1:15">
      <c r="A1114" t="s">
        <v>1542</v>
      </c>
      <c r="B1114" t="s">
        <v>1439</v>
      </c>
      <c r="C1114">
        <v>4.5999999999999996</v>
      </c>
      <c r="D1114">
        <v>26587</v>
      </c>
      <c r="E1114" t="s">
        <v>695</v>
      </c>
      <c r="F1114" t="s">
        <v>49</v>
      </c>
      <c r="G1114" t="s">
        <v>17</v>
      </c>
      <c r="H1114">
        <v>0</v>
      </c>
      <c r="I1114" t="s">
        <v>18</v>
      </c>
      <c r="J1114" t="s">
        <v>1440</v>
      </c>
      <c r="K1114" s="1">
        <v>43300</v>
      </c>
      <c r="L1114" t="s">
        <v>1543</v>
      </c>
      <c r="M1114" t="s">
        <v>41</v>
      </c>
      <c r="N1114" t="str">
        <f t="shared" si="34"/>
        <v>1000000</v>
      </c>
      <c r="O1114" t="str">
        <f t="shared" si="35"/>
        <v>0</v>
      </c>
    </row>
    <row r="1115" spans="1:15">
      <c r="A1115" t="s">
        <v>1544</v>
      </c>
      <c r="B1115" t="s">
        <v>1439</v>
      </c>
      <c r="C1115">
        <v>4.5999999999999996</v>
      </c>
      <c r="D1115">
        <v>2417</v>
      </c>
      <c r="E1115" t="s">
        <v>58</v>
      </c>
      <c r="F1115" t="s">
        <v>39</v>
      </c>
      <c r="G1115" t="s">
        <v>17</v>
      </c>
      <c r="H1115">
        <v>0</v>
      </c>
      <c r="I1115" t="s">
        <v>18</v>
      </c>
      <c r="J1115" t="s">
        <v>1440</v>
      </c>
      <c r="K1115" s="1">
        <v>43315</v>
      </c>
      <c r="L1115" t="s">
        <v>723</v>
      </c>
      <c r="M1115" t="s">
        <v>41</v>
      </c>
      <c r="N1115" t="str">
        <f t="shared" si="34"/>
        <v>100000</v>
      </c>
      <c r="O1115" t="str">
        <f t="shared" si="35"/>
        <v>0</v>
      </c>
    </row>
    <row r="1116" spans="1:15">
      <c r="A1116" t="s">
        <v>1481</v>
      </c>
      <c r="B1116" t="s">
        <v>1439</v>
      </c>
      <c r="C1116">
        <v>4.7</v>
      </c>
      <c r="D1116">
        <v>706302</v>
      </c>
      <c r="E1116" t="s">
        <v>35</v>
      </c>
      <c r="F1116" t="s">
        <v>67</v>
      </c>
      <c r="G1116" t="s">
        <v>17</v>
      </c>
      <c r="H1116">
        <v>0</v>
      </c>
      <c r="I1116" t="s">
        <v>18</v>
      </c>
      <c r="J1116" t="s">
        <v>1440</v>
      </c>
      <c r="K1116" s="1">
        <v>43312</v>
      </c>
      <c r="L1116" t="s">
        <v>35</v>
      </c>
      <c r="M1116" t="s">
        <v>35</v>
      </c>
      <c r="N1116" t="str">
        <f t="shared" si="34"/>
        <v>10000000</v>
      </c>
      <c r="O1116" t="str">
        <f t="shared" si="35"/>
        <v>0</v>
      </c>
    </row>
    <row r="1117" spans="1:15">
      <c r="A1117" t="s">
        <v>1545</v>
      </c>
      <c r="B1117" t="s">
        <v>1439</v>
      </c>
      <c r="C1117">
        <v>3.8</v>
      </c>
      <c r="D1117">
        <v>1054</v>
      </c>
      <c r="E1117" t="s">
        <v>1249</v>
      </c>
      <c r="F1117" t="s">
        <v>39</v>
      </c>
      <c r="G1117" t="s">
        <v>17</v>
      </c>
      <c r="H1117">
        <v>0</v>
      </c>
      <c r="I1117" t="s">
        <v>18</v>
      </c>
      <c r="J1117" t="s">
        <v>1440</v>
      </c>
      <c r="K1117" s="1">
        <v>43291</v>
      </c>
      <c r="L1117" t="s">
        <v>246</v>
      </c>
      <c r="M1117" t="s">
        <v>192</v>
      </c>
      <c r="N1117" t="str">
        <f t="shared" si="34"/>
        <v>100000</v>
      </c>
      <c r="O1117" t="str">
        <f t="shared" si="35"/>
        <v>0</v>
      </c>
    </row>
    <row r="1118" spans="1:15">
      <c r="A1118" t="s">
        <v>1546</v>
      </c>
      <c r="B1118" t="s">
        <v>1439</v>
      </c>
      <c r="C1118">
        <v>4.3</v>
      </c>
      <c r="D1118">
        <v>25166</v>
      </c>
      <c r="E1118" t="s">
        <v>114</v>
      </c>
      <c r="F1118" t="s">
        <v>49</v>
      </c>
      <c r="G1118" t="s">
        <v>17</v>
      </c>
      <c r="H1118">
        <v>0</v>
      </c>
      <c r="I1118" t="s">
        <v>18</v>
      </c>
      <c r="J1118" t="s">
        <v>1440</v>
      </c>
      <c r="K1118" s="1">
        <v>43306</v>
      </c>
      <c r="L1118" t="s">
        <v>1547</v>
      </c>
      <c r="M1118" t="s">
        <v>60</v>
      </c>
      <c r="N1118" t="str">
        <f t="shared" si="34"/>
        <v>1000000</v>
      </c>
      <c r="O1118" t="str">
        <f t="shared" si="35"/>
        <v>0</v>
      </c>
    </row>
    <row r="1119" spans="1:15">
      <c r="A1119" t="s">
        <v>1548</v>
      </c>
      <c r="B1119" t="s">
        <v>1439</v>
      </c>
      <c r="C1119">
        <v>4.3</v>
      </c>
      <c r="D1119">
        <v>129304</v>
      </c>
      <c r="E1119" t="s">
        <v>35</v>
      </c>
      <c r="F1119" t="s">
        <v>29</v>
      </c>
      <c r="G1119" t="s">
        <v>17</v>
      </c>
      <c r="H1119">
        <v>0</v>
      </c>
      <c r="I1119" t="s">
        <v>18</v>
      </c>
      <c r="J1119" t="s">
        <v>1440</v>
      </c>
      <c r="K1119" s="1">
        <v>43314</v>
      </c>
      <c r="L1119" t="s">
        <v>35</v>
      </c>
      <c r="M1119" t="s">
        <v>35</v>
      </c>
      <c r="N1119" t="str">
        <f t="shared" si="34"/>
        <v>5000000</v>
      </c>
      <c r="O1119" t="str">
        <f t="shared" si="35"/>
        <v>0</v>
      </c>
    </row>
    <row r="1120" spans="1:15">
      <c r="A1120" t="s">
        <v>1549</v>
      </c>
      <c r="B1120" t="s">
        <v>1439</v>
      </c>
      <c r="C1120">
        <v>4.5</v>
      </c>
      <c r="D1120">
        <v>19870</v>
      </c>
      <c r="E1120" t="s">
        <v>288</v>
      </c>
      <c r="F1120" t="s">
        <v>49</v>
      </c>
      <c r="G1120" t="s">
        <v>17</v>
      </c>
      <c r="H1120">
        <v>0</v>
      </c>
      <c r="I1120" t="s">
        <v>18</v>
      </c>
      <c r="J1120" t="s">
        <v>1440</v>
      </c>
      <c r="K1120" s="1">
        <v>43305</v>
      </c>
      <c r="L1120" t="s">
        <v>1550</v>
      </c>
      <c r="M1120" t="s">
        <v>21</v>
      </c>
      <c r="N1120" t="str">
        <f t="shared" si="34"/>
        <v>1000000</v>
      </c>
      <c r="O1120" t="str">
        <f t="shared" si="35"/>
        <v>0</v>
      </c>
    </row>
    <row r="1121" spans="1:15">
      <c r="A1121" t="s">
        <v>1551</v>
      </c>
      <c r="B1121" t="s">
        <v>1439</v>
      </c>
      <c r="C1121">
        <v>4.5999999999999996</v>
      </c>
      <c r="D1121">
        <v>3596</v>
      </c>
      <c r="E1121" t="s">
        <v>15</v>
      </c>
      <c r="F1121" t="s">
        <v>39</v>
      </c>
      <c r="G1121" t="s">
        <v>17</v>
      </c>
      <c r="H1121">
        <v>0</v>
      </c>
      <c r="I1121" t="s">
        <v>18</v>
      </c>
      <c r="J1121" t="s">
        <v>1440</v>
      </c>
      <c r="K1121" s="1">
        <v>43301</v>
      </c>
      <c r="L1121">
        <v>16.600000000000001</v>
      </c>
      <c r="M1121" t="s">
        <v>209</v>
      </c>
      <c r="N1121" t="str">
        <f t="shared" si="34"/>
        <v>100000</v>
      </c>
      <c r="O1121" t="str">
        <f t="shared" si="35"/>
        <v>0</v>
      </c>
    </row>
    <row r="1122" spans="1:15">
      <c r="A1122" t="s">
        <v>1552</v>
      </c>
      <c r="B1122" t="s">
        <v>1439</v>
      </c>
      <c r="C1122">
        <v>4.5999999999999996</v>
      </c>
      <c r="D1122">
        <v>161440</v>
      </c>
      <c r="E1122" t="s">
        <v>189</v>
      </c>
      <c r="F1122" t="s">
        <v>49</v>
      </c>
      <c r="G1122" t="s">
        <v>17</v>
      </c>
      <c r="H1122">
        <v>0</v>
      </c>
      <c r="I1122" t="s">
        <v>18</v>
      </c>
      <c r="J1122" t="s">
        <v>1440</v>
      </c>
      <c r="K1122" s="1">
        <v>43315</v>
      </c>
      <c r="L1122" t="s">
        <v>1553</v>
      </c>
      <c r="M1122" t="s">
        <v>21</v>
      </c>
      <c r="N1122" t="str">
        <f t="shared" si="34"/>
        <v>1000000</v>
      </c>
      <c r="O1122" t="str">
        <f t="shared" si="35"/>
        <v>0</v>
      </c>
    </row>
    <row r="1123" spans="1:15">
      <c r="A1123" t="s">
        <v>1554</v>
      </c>
      <c r="B1123" t="s">
        <v>1439</v>
      </c>
      <c r="C1123">
        <v>4.7</v>
      </c>
      <c r="D1123">
        <v>7514</v>
      </c>
      <c r="E1123" t="s">
        <v>23</v>
      </c>
      <c r="F1123" t="s">
        <v>39</v>
      </c>
      <c r="G1123" t="s">
        <v>17</v>
      </c>
      <c r="H1123">
        <v>0</v>
      </c>
      <c r="I1123" t="s">
        <v>18</v>
      </c>
      <c r="J1123" t="s">
        <v>1440</v>
      </c>
      <c r="K1123" s="1">
        <v>43312</v>
      </c>
      <c r="L1123" t="s">
        <v>1555</v>
      </c>
      <c r="M1123" t="s">
        <v>41</v>
      </c>
      <c r="N1123" t="str">
        <f t="shared" si="34"/>
        <v>100000</v>
      </c>
      <c r="O1123" t="str">
        <f t="shared" si="35"/>
        <v>0</v>
      </c>
    </row>
    <row r="1124" spans="1:15">
      <c r="A1124" t="s">
        <v>1556</v>
      </c>
      <c r="B1124" t="s">
        <v>1439</v>
      </c>
      <c r="C1124">
        <v>4.5</v>
      </c>
      <c r="D1124">
        <v>46106</v>
      </c>
      <c r="E1124" t="s">
        <v>285</v>
      </c>
      <c r="F1124" t="s">
        <v>49</v>
      </c>
      <c r="G1124" t="s">
        <v>17</v>
      </c>
      <c r="H1124">
        <v>0</v>
      </c>
      <c r="I1124" t="s">
        <v>18</v>
      </c>
      <c r="J1124" t="s">
        <v>1440</v>
      </c>
      <c r="K1124" s="1">
        <v>43312</v>
      </c>
      <c r="L1124" t="s">
        <v>1557</v>
      </c>
      <c r="M1124" t="s">
        <v>41</v>
      </c>
      <c r="N1124" t="str">
        <f t="shared" si="34"/>
        <v>1000000</v>
      </c>
      <c r="O1124" t="str">
        <f t="shared" si="35"/>
        <v>0</v>
      </c>
    </row>
    <row r="1125" spans="1:15">
      <c r="A1125" t="s">
        <v>1558</v>
      </c>
      <c r="B1125" t="s">
        <v>1439</v>
      </c>
      <c r="C1125">
        <v>4.4000000000000004</v>
      </c>
      <c r="D1125">
        <v>15141</v>
      </c>
      <c r="E1125" t="s">
        <v>32</v>
      </c>
      <c r="F1125" t="s">
        <v>49</v>
      </c>
      <c r="G1125" t="s">
        <v>17</v>
      </c>
      <c r="H1125">
        <v>0</v>
      </c>
      <c r="I1125" t="s">
        <v>18</v>
      </c>
      <c r="J1125" t="s">
        <v>1440</v>
      </c>
      <c r="K1125" s="1">
        <v>43305</v>
      </c>
      <c r="L1125">
        <v>4.63</v>
      </c>
      <c r="M1125" t="s">
        <v>192</v>
      </c>
      <c r="N1125" t="str">
        <f t="shared" si="34"/>
        <v>1000000</v>
      </c>
      <c r="O1125" t="str">
        <f t="shared" si="35"/>
        <v>0</v>
      </c>
    </row>
    <row r="1126" spans="1:15">
      <c r="A1126" t="s">
        <v>1559</v>
      </c>
      <c r="B1126" t="s">
        <v>1439</v>
      </c>
      <c r="C1126">
        <v>3.9</v>
      </c>
      <c r="D1126">
        <v>714</v>
      </c>
      <c r="E1126" t="s">
        <v>166</v>
      </c>
      <c r="F1126" t="s">
        <v>44</v>
      </c>
      <c r="G1126" t="s">
        <v>17</v>
      </c>
      <c r="H1126">
        <v>0</v>
      </c>
      <c r="I1126" t="s">
        <v>18</v>
      </c>
      <c r="J1126" t="s">
        <v>1440</v>
      </c>
      <c r="K1126" s="1">
        <v>42893</v>
      </c>
      <c r="L1126" t="s">
        <v>1560</v>
      </c>
      <c r="M1126" t="s">
        <v>123</v>
      </c>
      <c r="N1126" t="str">
        <f t="shared" si="34"/>
        <v>50000</v>
      </c>
      <c r="O1126" t="str">
        <f t="shared" si="35"/>
        <v>0</v>
      </c>
    </row>
    <row r="1127" spans="1:15">
      <c r="A1127" t="s">
        <v>1561</v>
      </c>
      <c r="B1127" t="s">
        <v>1439</v>
      </c>
      <c r="C1127">
        <v>4.5</v>
      </c>
      <c r="D1127">
        <v>42410</v>
      </c>
      <c r="E1127" t="s">
        <v>35</v>
      </c>
      <c r="F1127" t="s">
        <v>49</v>
      </c>
      <c r="G1127" t="s">
        <v>17</v>
      </c>
      <c r="H1127">
        <v>0</v>
      </c>
      <c r="I1127" t="s">
        <v>18</v>
      </c>
      <c r="J1127" t="s">
        <v>1440</v>
      </c>
      <c r="K1127" s="1">
        <v>43315</v>
      </c>
      <c r="L1127" t="s">
        <v>35</v>
      </c>
      <c r="M1127" t="s">
        <v>35</v>
      </c>
      <c r="N1127" t="str">
        <f t="shared" si="34"/>
        <v>1000000</v>
      </c>
      <c r="O1127" t="str">
        <f t="shared" si="35"/>
        <v>0</v>
      </c>
    </row>
    <row r="1128" spans="1:15">
      <c r="A1128" t="s">
        <v>1562</v>
      </c>
      <c r="B1128" t="s">
        <v>1439</v>
      </c>
      <c r="C1128">
        <v>4.5999999999999996</v>
      </c>
      <c r="D1128">
        <v>260547</v>
      </c>
      <c r="E1128" t="s">
        <v>35</v>
      </c>
      <c r="F1128" t="s">
        <v>29</v>
      </c>
      <c r="G1128" t="s">
        <v>17</v>
      </c>
      <c r="H1128">
        <v>0</v>
      </c>
      <c r="I1128" t="s">
        <v>18</v>
      </c>
      <c r="J1128" t="s">
        <v>1440</v>
      </c>
      <c r="K1128" s="1">
        <v>43312</v>
      </c>
      <c r="L1128" t="s">
        <v>35</v>
      </c>
      <c r="M1128" t="s">
        <v>35</v>
      </c>
      <c r="N1128" t="str">
        <f t="shared" si="34"/>
        <v>5000000</v>
      </c>
      <c r="O1128" t="str">
        <f t="shared" si="35"/>
        <v>0</v>
      </c>
    </row>
    <row r="1129" spans="1:15">
      <c r="A1129" t="s">
        <v>1563</v>
      </c>
      <c r="B1129" t="s">
        <v>1439</v>
      </c>
      <c r="C1129">
        <v>4.0999999999999996</v>
      </c>
      <c r="D1129">
        <v>4344</v>
      </c>
      <c r="E1129" t="s">
        <v>240</v>
      </c>
      <c r="F1129" t="s">
        <v>24</v>
      </c>
      <c r="G1129" t="s">
        <v>17</v>
      </c>
      <c r="H1129">
        <v>0</v>
      </c>
      <c r="I1129" t="s">
        <v>18</v>
      </c>
      <c r="J1129" t="s">
        <v>1440</v>
      </c>
      <c r="K1129" s="1">
        <v>43311</v>
      </c>
      <c r="L1129" t="s">
        <v>1564</v>
      </c>
      <c r="M1129" t="s">
        <v>64</v>
      </c>
      <c r="N1129" t="str">
        <f t="shared" si="34"/>
        <v>500000</v>
      </c>
      <c r="O1129" t="str">
        <f t="shared" si="35"/>
        <v>0</v>
      </c>
    </row>
    <row r="1130" spans="1:15">
      <c r="A1130" t="s">
        <v>1565</v>
      </c>
      <c r="B1130" t="s">
        <v>1439</v>
      </c>
      <c r="C1130">
        <v>4.5</v>
      </c>
      <c r="D1130">
        <v>22808</v>
      </c>
      <c r="E1130" t="s">
        <v>35</v>
      </c>
      <c r="F1130" t="s">
        <v>49</v>
      </c>
      <c r="G1130" t="s">
        <v>17</v>
      </c>
      <c r="H1130">
        <v>0</v>
      </c>
      <c r="I1130" t="s">
        <v>18</v>
      </c>
      <c r="J1130" t="s">
        <v>1440</v>
      </c>
      <c r="K1130" s="1">
        <v>43315</v>
      </c>
      <c r="L1130" t="s">
        <v>35</v>
      </c>
      <c r="M1130" t="s">
        <v>35</v>
      </c>
      <c r="N1130" t="str">
        <f t="shared" si="34"/>
        <v>1000000</v>
      </c>
      <c r="O1130" t="str">
        <f t="shared" si="35"/>
        <v>0</v>
      </c>
    </row>
    <row r="1131" spans="1:15">
      <c r="A1131" t="s">
        <v>1566</v>
      </c>
      <c r="B1131" t="s">
        <v>1439</v>
      </c>
      <c r="C1131">
        <v>4.4000000000000004</v>
      </c>
      <c r="D1131">
        <v>42809</v>
      </c>
      <c r="E1131" t="s">
        <v>97</v>
      </c>
      <c r="F1131" t="s">
        <v>49</v>
      </c>
      <c r="G1131" t="s">
        <v>17</v>
      </c>
      <c r="H1131">
        <v>0</v>
      </c>
      <c r="I1131" t="s">
        <v>18</v>
      </c>
      <c r="J1131" t="s">
        <v>1440</v>
      </c>
      <c r="K1131" s="1">
        <v>43308</v>
      </c>
      <c r="L1131" t="s">
        <v>1567</v>
      </c>
      <c r="M1131" t="s">
        <v>60</v>
      </c>
      <c r="N1131" t="str">
        <f t="shared" si="34"/>
        <v>1000000</v>
      </c>
      <c r="O1131" t="str">
        <f t="shared" si="35"/>
        <v>0</v>
      </c>
    </row>
    <row r="1132" spans="1:15">
      <c r="A1132" t="s">
        <v>1568</v>
      </c>
      <c r="B1132" t="s">
        <v>1439</v>
      </c>
      <c r="C1132">
        <v>4.5</v>
      </c>
      <c r="D1132">
        <v>16808</v>
      </c>
      <c r="E1132" t="s">
        <v>35</v>
      </c>
      <c r="F1132" t="s">
        <v>49</v>
      </c>
      <c r="G1132" t="s">
        <v>17</v>
      </c>
      <c r="H1132">
        <v>0</v>
      </c>
      <c r="I1132" t="s">
        <v>18</v>
      </c>
      <c r="J1132" t="s">
        <v>1440</v>
      </c>
      <c r="K1132" s="1">
        <v>43221</v>
      </c>
      <c r="L1132" t="s">
        <v>35</v>
      </c>
      <c r="M1132" t="s">
        <v>35</v>
      </c>
      <c r="N1132" t="str">
        <f t="shared" si="34"/>
        <v>1000000</v>
      </c>
      <c r="O1132" t="str">
        <f t="shared" si="35"/>
        <v>0</v>
      </c>
    </row>
    <row r="1133" spans="1:15">
      <c r="A1133" t="s">
        <v>1569</v>
      </c>
      <c r="B1133" t="s">
        <v>1439</v>
      </c>
      <c r="C1133">
        <v>4.5999999999999996</v>
      </c>
      <c r="D1133">
        <v>157505</v>
      </c>
      <c r="E1133" t="s">
        <v>35</v>
      </c>
      <c r="F1133" t="s">
        <v>29</v>
      </c>
      <c r="G1133" t="s">
        <v>17</v>
      </c>
      <c r="H1133">
        <v>0</v>
      </c>
      <c r="I1133" t="s">
        <v>18</v>
      </c>
      <c r="J1133" t="s">
        <v>1440</v>
      </c>
      <c r="K1133" s="1">
        <v>43313</v>
      </c>
      <c r="L1133" t="s">
        <v>35</v>
      </c>
      <c r="M1133" t="s">
        <v>35</v>
      </c>
      <c r="N1133" t="str">
        <f t="shared" si="34"/>
        <v>5000000</v>
      </c>
      <c r="O1133" t="str">
        <f t="shared" si="35"/>
        <v>0</v>
      </c>
    </row>
    <row r="1134" spans="1:15">
      <c r="A1134" t="s">
        <v>1570</v>
      </c>
      <c r="B1134" t="s">
        <v>1439</v>
      </c>
      <c r="C1134">
        <v>4.2</v>
      </c>
      <c r="D1134">
        <v>24647</v>
      </c>
      <c r="E1134" t="s">
        <v>35</v>
      </c>
      <c r="F1134" t="s">
        <v>49</v>
      </c>
      <c r="G1134" t="s">
        <v>17</v>
      </c>
      <c r="H1134">
        <v>0</v>
      </c>
      <c r="I1134" t="s">
        <v>18</v>
      </c>
      <c r="J1134" t="s">
        <v>1440</v>
      </c>
      <c r="K1134" s="1">
        <v>43294</v>
      </c>
      <c r="L1134" t="s">
        <v>35</v>
      </c>
      <c r="M1134" t="s">
        <v>35</v>
      </c>
      <c r="N1134" t="str">
        <f t="shared" si="34"/>
        <v>1000000</v>
      </c>
      <c r="O1134" t="str">
        <f t="shared" si="35"/>
        <v>0</v>
      </c>
    </row>
    <row r="1135" spans="1:15">
      <c r="A1135" t="s">
        <v>1571</v>
      </c>
      <c r="B1135" t="s">
        <v>1439</v>
      </c>
      <c r="C1135">
        <v>4.4000000000000004</v>
      </c>
      <c r="D1135">
        <v>1922</v>
      </c>
      <c r="E1135" t="s">
        <v>90</v>
      </c>
      <c r="F1135" t="s">
        <v>39</v>
      </c>
      <c r="G1135" t="s">
        <v>17</v>
      </c>
      <c r="H1135">
        <v>0</v>
      </c>
      <c r="I1135" t="s">
        <v>18</v>
      </c>
      <c r="J1135" t="s">
        <v>1440</v>
      </c>
      <c r="K1135" s="1">
        <v>43313</v>
      </c>
      <c r="L1135">
        <v>1.28</v>
      </c>
      <c r="M1135" t="s">
        <v>45</v>
      </c>
      <c r="N1135" t="str">
        <f t="shared" si="34"/>
        <v>100000</v>
      </c>
      <c r="O1135" t="str">
        <f t="shared" si="35"/>
        <v>0</v>
      </c>
    </row>
    <row r="1136" spans="1:15">
      <c r="A1136" t="s">
        <v>1572</v>
      </c>
      <c r="B1136" t="s">
        <v>1439</v>
      </c>
      <c r="C1136">
        <v>4.0999999999999996</v>
      </c>
      <c r="D1136">
        <v>3334</v>
      </c>
      <c r="E1136" t="s">
        <v>35</v>
      </c>
      <c r="F1136" t="s">
        <v>24</v>
      </c>
      <c r="G1136" t="s">
        <v>17</v>
      </c>
      <c r="H1136">
        <v>0</v>
      </c>
      <c r="I1136" t="s">
        <v>18</v>
      </c>
      <c r="J1136" t="s">
        <v>1440</v>
      </c>
      <c r="K1136" s="1">
        <v>43304</v>
      </c>
      <c r="L1136" t="s">
        <v>35</v>
      </c>
      <c r="M1136" t="s">
        <v>35</v>
      </c>
      <c r="N1136" t="str">
        <f t="shared" si="34"/>
        <v>500000</v>
      </c>
      <c r="O1136" t="str">
        <f t="shared" si="35"/>
        <v>0</v>
      </c>
    </row>
    <row r="1137" spans="1:15">
      <c r="A1137" t="s">
        <v>1573</v>
      </c>
      <c r="B1137" t="s">
        <v>1439</v>
      </c>
      <c r="C1137">
        <v>3.9</v>
      </c>
      <c r="D1137">
        <v>10658</v>
      </c>
      <c r="E1137" t="s">
        <v>1574</v>
      </c>
      <c r="F1137" t="s">
        <v>49</v>
      </c>
      <c r="G1137" t="s">
        <v>17</v>
      </c>
      <c r="H1137">
        <v>0</v>
      </c>
      <c r="I1137" t="s">
        <v>18</v>
      </c>
      <c r="J1137" t="s">
        <v>1440</v>
      </c>
      <c r="K1137" s="1">
        <v>43314</v>
      </c>
      <c r="L1137" t="s">
        <v>1575</v>
      </c>
      <c r="M1137" t="s">
        <v>41</v>
      </c>
      <c r="N1137" t="str">
        <f t="shared" si="34"/>
        <v>1000000</v>
      </c>
      <c r="O1137" t="str">
        <f t="shared" si="35"/>
        <v>0</v>
      </c>
    </row>
    <row r="1138" spans="1:15">
      <c r="A1138" t="s">
        <v>1509</v>
      </c>
      <c r="B1138" t="s">
        <v>1439</v>
      </c>
      <c r="C1138">
        <v>4.5999999999999996</v>
      </c>
      <c r="D1138">
        <v>57493</v>
      </c>
      <c r="E1138" t="s">
        <v>35</v>
      </c>
      <c r="F1138" t="s">
        <v>49</v>
      </c>
      <c r="G1138" t="s">
        <v>17</v>
      </c>
      <c r="H1138">
        <v>0</v>
      </c>
      <c r="I1138" t="s">
        <v>18</v>
      </c>
      <c r="J1138" t="s">
        <v>1440</v>
      </c>
      <c r="K1138" s="1">
        <v>43312</v>
      </c>
      <c r="L1138" t="s">
        <v>35</v>
      </c>
      <c r="M1138" t="s">
        <v>35</v>
      </c>
      <c r="N1138" t="str">
        <f t="shared" si="34"/>
        <v>1000000</v>
      </c>
      <c r="O1138" t="str">
        <f t="shared" si="35"/>
        <v>0</v>
      </c>
    </row>
    <row r="1139" spans="1:15">
      <c r="A1139" t="s">
        <v>1576</v>
      </c>
      <c r="B1139" t="s">
        <v>1439</v>
      </c>
      <c r="C1139">
        <v>4.5</v>
      </c>
      <c r="D1139">
        <v>78361</v>
      </c>
      <c r="E1139" t="s">
        <v>285</v>
      </c>
      <c r="F1139" t="s">
        <v>49</v>
      </c>
      <c r="G1139" t="s">
        <v>17</v>
      </c>
      <c r="H1139">
        <v>0</v>
      </c>
      <c r="I1139" t="s">
        <v>18</v>
      </c>
      <c r="J1139" t="s">
        <v>1440</v>
      </c>
      <c r="K1139" s="1">
        <v>43286</v>
      </c>
      <c r="L1139" t="s">
        <v>1065</v>
      </c>
      <c r="M1139" t="s">
        <v>36</v>
      </c>
      <c r="N1139" t="str">
        <f t="shared" si="34"/>
        <v>1000000</v>
      </c>
      <c r="O1139" t="str">
        <f t="shared" si="35"/>
        <v>0</v>
      </c>
    </row>
    <row r="1140" spans="1:15">
      <c r="A1140" t="s">
        <v>1577</v>
      </c>
      <c r="B1140" t="s">
        <v>1439</v>
      </c>
      <c r="C1140">
        <v>3.7</v>
      </c>
      <c r="D1140">
        <v>2594</v>
      </c>
      <c r="E1140" t="s">
        <v>35</v>
      </c>
      <c r="F1140" t="s">
        <v>24</v>
      </c>
      <c r="G1140" t="s">
        <v>17</v>
      </c>
      <c r="H1140">
        <v>0</v>
      </c>
      <c r="I1140" t="s">
        <v>18</v>
      </c>
      <c r="J1140" t="s">
        <v>1440</v>
      </c>
      <c r="K1140" s="1">
        <v>43172</v>
      </c>
      <c r="L1140" t="s">
        <v>35</v>
      </c>
      <c r="M1140" t="s">
        <v>35</v>
      </c>
      <c r="N1140" t="str">
        <f t="shared" si="34"/>
        <v>500000</v>
      </c>
      <c r="O1140" t="str">
        <f t="shared" si="35"/>
        <v>0</v>
      </c>
    </row>
    <row r="1141" spans="1:15">
      <c r="A1141" t="s">
        <v>1578</v>
      </c>
      <c r="B1141" t="s">
        <v>1439</v>
      </c>
      <c r="C1141">
        <v>4.0999999999999996</v>
      </c>
      <c r="D1141">
        <v>13868</v>
      </c>
      <c r="E1141" t="s">
        <v>836</v>
      </c>
      <c r="F1141" t="s">
        <v>49</v>
      </c>
      <c r="G1141" t="s">
        <v>17</v>
      </c>
      <c r="H1141">
        <v>0</v>
      </c>
      <c r="I1141" t="s">
        <v>18</v>
      </c>
      <c r="J1141" t="s">
        <v>1440</v>
      </c>
      <c r="K1141" s="1">
        <v>42950</v>
      </c>
      <c r="L1141" t="s">
        <v>1579</v>
      </c>
      <c r="M1141" t="s">
        <v>364</v>
      </c>
      <c r="N1141" t="str">
        <f t="shared" si="34"/>
        <v>1000000</v>
      </c>
      <c r="O1141" t="str">
        <f t="shared" si="35"/>
        <v>0</v>
      </c>
    </row>
    <row r="1142" spans="1:15">
      <c r="A1142" t="s">
        <v>1580</v>
      </c>
      <c r="B1142" t="s">
        <v>1439</v>
      </c>
      <c r="C1142">
        <v>4.4000000000000004</v>
      </c>
      <c r="D1142">
        <v>135952</v>
      </c>
      <c r="E1142" t="s">
        <v>35</v>
      </c>
      <c r="F1142" t="s">
        <v>29</v>
      </c>
      <c r="G1142" t="s">
        <v>17</v>
      </c>
      <c r="H1142">
        <v>0</v>
      </c>
      <c r="I1142" t="s">
        <v>18</v>
      </c>
      <c r="J1142" t="s">
        <v>1440</v>
      </c>
      <c r="K1142" s="1">
        <v>43311</v>
      </c>
      <c r="L1142" t="s">
        <v>35</v>
      </c>
      <c r="M1142" t="s">
        <v>35</v>
      </c>
      <c r="N1142" t="str">
        <f t="shared" si="34"/>
        <v>5000000</v>
      </c>
      <c r="O1142" t="str">
        <f t="shared" si="35"/>
        <v>0</v>
      </c>
    </row>
    <row r="1143" spans="1:15">
      <c r="A1143" t="s">
        <v>1581</v>
      </c>
      <c r="B1143" t="s">
        <v>1439</v>
      </c>
      <c r="C1143">
        <v>4.5999999999999996</v>
      </c>
      <c r="D1143">
        <v>11066</v>
      </c>
      <c r="E1143" t="s">
        <v>410</v>
      </c>
      <c r="F1143" t="s">
        <v>24</v>
      </c>
      <c r="G1143" t="s">
        <v>17</v>
      </c>
      <c r="H1143">
        <v>0</v>
      </c>
      <c r="I1143" t="s">
        <v>18</v>
      </c>
      <c r="J1143" t="s">
        <v>1440</v>
      </c>
      <c r="K1143" s="1">
        <v>43299</v>
      </c>
      <c r="L1143" t="s">
        <v>1582</v>
      </c>
      <c r="M1143" t="s">
        <v>64</v>
      </c>
      <c r="N1143" t="str">
        <f t="shared" si="34"/>
        <v>500000</v>
      </c>
      <c r="O1143" t="str">
        <f t="shared" si="35"/>
        <v>0</v>
      </c>
    </row>
    <row r="1144" spans="1:15">
      <c r="A1144" t="s">
        <v>1514</v>
      </c>
      <c r="B1144" t="s">
        <v>1439</v>
      </c>
      <c r="C1144">
        <v>4.5</v>
      </c>
      <c r="D1144">
        <v>8188</v>
      </c>
      <c r="E1144" t="s">
        <v>285</v>
      </c>
      <c r="F1144" t="s">
        <v>39</v>
      </c>
      <c r="G1144" t="s">
        <v>17</v>
      </c>
      <c r="H1144">
        <v>0</v>
      </c>
      <c r="I1144" t="s">
        <v>18</v>
      </c>
      <c r="J1144" t="s">
        <v>1440</v>
      </c>
      <c r="K1144" s="1">
        <v>43312</v>
      </c>
      <c r="L1144" t="s">
        <v>1515</v>
      </c>
      <c r="M1144" t="s">
        <v>60</v>
      </c>
      <c r="N1144" t="str">
        <f t="shared" si="34"/>
        <v>100000</v>
      </c>
      <c r="O1144" t="str">
        <f t="shared" si="35"/>
        <v>0</v>
      </c>
    </row>
    <row r="1145" spans="1:15">
      <c r="A1145" t="s">
        <v>1518</v>
      </c>
      <c r="B1145" t="s">
        <v>1439</v>
      </c>
      <c r="C1145">
        <v>4.3</v>
      </c>
      <c r="D1145">
        <v>45962</v>
      </c>
      <c r="E1145" t="s">
        <v>35</v>
      </c>
      <c r="F1145" t="s">
        <v>49</v>
      </c>
      <c r="G1145" t="s">
        <v>17</v>
      </c>
      <c r="H1145">
        <v>0</v>
      </c>
      <c r="I1145" t="s">
        <v>18</v>
      </c>
      <c r="J1145" t="s">
        <v>1440</v>
      </c>
      <c r="K1145" s="1">
        <v>43312</v>
      </c>
      <c r="L1145" t="s">
        <v>35</v>
      </c>
      <c r="M1145" t="s">
        <v>35</v>
      </c>
      <c r="N1145" t="str">
        <f t="shared" si="34"/>
        <v>1000000</v>
      </c>
      <c r="O1145" t="str">
        <f t="shared" si="35"/>
        <v>0</v>
      </c>
    </row>
    <row r="1146" spans="1:15">
      <c r="A1146" t="s">
        <v>1583</v>
      </c>
      <c r="B1146" t="s">
        <v>1439</v>
      </c>
      <c r="C1146">
        <v>4.3</v>
      </c>
      <c r="D1146">
        <v>34861</v>
      </c>
      <c r="E1146" t="s">
        <v>35</v>
      </c>
      <c r="F1146" t="s">
        <v>49</v>
      </c>
      <c r="G1146" t="s">
        <v>17</v>
      </c>
      <c r="H1146">
        <v>0</v>
      </c>
      <c r="I1146" t="s">
        <v>18</v>
      </c>
      <c r="J1146" t="s">
        <v>1440</v>
      </c>
      <c r="K1146" s="1">
        <v>43315</v>
      </c>
      <c r="L1146" t="s">
        <v>35</v>
      </c>
      <c r="M1146" t="s">
        <v>35</v>
      </c>
      <c r="N1146" t="str">
        <f t="shared" si="34"/>
        <v>1000000</v>
      </c>
      <c r="O1146" t="str">
        <f t="shared" si="35"/>
        <v>0</v>
      </c>
    </row>
    <row r="1147" spans="1:15">
      <c r="A1147" t="s">
        <v>1584</v>
      </c>
      <c r="B1147" t="s">
        <v>1439</v>
      </c>
      <c r="C1147">
        <v>4.3</v>
      </c>
      <c r="D1147">
        <v>37580</v>
      </c>
      <c r="E1147" t="s">
        <v>35</v>
      </c>
      <c r="F1147" t="s">
        <v>29</v>
      </c>
      <c r="G1147" t="s">
        <v>17</v>
      </c>
      <c r="H1147">
        <v>0</v>
      </c>
      <c r="I1147" t="s">
        <v>18</v>
      </c>
      <c r="J1147" t="s">
        <v>1440</v>
      </c>
      <c r="K1147" s="1">
        <v>43313</v>
      </c>
      <c r="L1147" t="s">
        <v>1585</v>
      </c>
      <c r="M1147" t="s">
        <v>41</v>
      </c>
      <c r="N1147" t="str">
        <f t="shared" si="34"/>
        <v>5000000</v>
      </c>
      <c r="O1147" t="str">
        <f t="shared" si="35"/>
        <v>0</v>
      </c>
    </row>
    <row r="1148" spans="1:15">
      <c r="A1148" t="s">
        <v>1586</v>
      </c>
      <c r="B1148" t="s">
        <v>1439</v>
      </c>
      <c r="C1148">
        <v>4.4000000000000004</v>
      </c>
      <c r="D1148">
        <v>281485</v>
      </c>
      <c r="E1148" t="s">
        <v>35</v>
      </c>
      <c r="F1148" t="s">
        <v>29</v>
      </c>
      <c r="G1148" t="s">
        <v>17</v>
      </c>
      <c r="H1148">
        <v>0</v>
      </c>
      <c r="I1148" t="s">
        <v>18</v>
      </c>
      <c r="J1148" t="s">
        <v>1440</v>
      </c>
      <c r="K1148" s="1">
        <v>43231</v>
      </c>
      <c r="L1148" t="s">
        <v>35</v>
      </c>
      <c r="M1148" t="s">
        <v>35</v>
      </c>
      <c r="N1148" t="str">
        <f t="shared" si="34"/>
        <v>5000000</v>
      </c>
      <c r="O1148" t="str">
        <f t="shared" si="35"/>
        <v>0</v>
      </c>
    </row>
    <row r="1149" spans="1:15">
      <c r="A1149" t="s">
        <v>1587</v>
      </c>
      <c r="B1149" t="s">
        <v>1439</v>
      </c>
      <c r="C1149">
        <v>4.3</v>
      </c>
      <c r="D1149">
        <v>685</v>
      </c>
      <c r="E1149" t="s">
        <v>69</v>
      </c>
      <c r="F1149" t="s">
        <v>44</v>
      </c>
      <c r="G1149" t="s">
        <v>17</v>
      </c>
      <c r="H1149">
        <v>0</v>
      </c>
      <c r="I1149" t="s">
        <v>18</v>
      </c>
      <c r="J1149" t="s">
        <v>1440</v>
      </c>
      <c r="K1149" s="1">
        <v>43315</v>
      </c>
      <c r="L1149" t="s">
        <v>1588</v>
      </c>
      <c r="M1149" t="s">
        <v>41</v>
      </c>
      <c r="N1149" t="str">
        <f t="shared" si="34"/>
        <v>50000</v>
      </c>
      <c r="O1149" t="str">
        <f t="shared" si="35"/>
        <v>0</v>
      </c>
    </row>
    <row r="1150" spans="1:15">
      <c r="A1150" t="s">
        <v>1519</v>
      </c>
      <c r="B1150" t="s">
        <v>1439</v>
      </c>
      <c r="C1150">
        <v>4.4000000000000004</v>
      </c>
      <c r="D1150">
        <v>126447</v>
      </c>
      <c r="E1150" t="s">
        <v>35</v>
      </c>
      <c r="F1150" t="s">
        <v>49</v>
      </c>
      <c r="G1150" t="s">
        <v>17</v>
      </c>
      <c r="H1150">
        <v>0</v>
      </c>
      <c r="I1150" t="s">
        <v>18</v>
      </c>
      <c r="J1150" t="s">
        <v>1440</v>
      </c>
      <c r="K1150" s="1">
        <v>43313</v>
      </c>
      <c r="L1150" t="s">
        <v>35</v>
      </c>
      <c r="M1150" t="s">
        <v>35</v>
      </c>
      <c r="N1150" t="str">
        <f t="shared" si="34"/>
        <v>1000000</v>
      </c>
      <c r="O1150" t="str">
        <f t="shared" si="35"/>
        <v>0</v>
      </c>
    </row>
    <row r="1151" spans="1:15">
      <c r="A1151" t="s">
        <v>1548</v>
      </c>
      <c r="B1151" t="s">
        <v>1439</v>
      </c>
      <c r="C1151">
        <v>4.3</v>
      </c>
      <c r="D1151">
        <v>129304</v>
      </c>
      <c r="E1151" t="s">
        <v>35</v>
      </c>
      <c r="F1151" t="s">
        <v>29</v>
      </c>
      <c r="G1151" t="s">
        <v>17</v>
      </c>
      <c r="H1151">
        <v>0</v>
      </c>
      <c r="I1151" t="s">
        <v>18</v>
      </c>
      <c r="J1151" t="s">
        <v>1440</v>
      </c>
      <c r="K1151" s="1">
        <v>43314</v>
      </c>
      <c r="L1151" t="s">
        <v>35</v>
      </c>
      <c r="M1151" t="s">
        <v>35</v>
      </c>
      <c r="N1151" t="str">
        <f t="shared" si="34"/>
        <v>5000000</v>
      </c>
      <c r="O1151" t="str">
        <f t="shared" si="35"/>
        <v>0</v>
      </c>
    </row>
    <row r="1152" spans="1:15">
      <c r="A1152" t="s">
        <v>1589</v>
      </c>
      <c r="B1152" t="s">
        <v>1439</v>
      </c>
      <c r="C1152">
        <v>4.4000000000000004</v>
      </c>
      <c r="D1152">
        <v>3780</v>
      </c>
      <c r="E1152" t="s">
        <v>114</v>
      </c>
      <c r="F1152" t="s">
        <v>39</v>
      </c>
      <c r="G1152" t="s">
        <v>17</v>
      </c>
      <c r="H1152">
        <v>0</v>
      </c>
      <c r="I1152" t="s">
        <v>18</v>
      </c>
      <c r="J1152" t="s">
        <v>1440</v>
      </c>
      <c r="K1152" s="1">
        <v>43315</v>
      </c>
      <c r="L1152" t="s">
        <v>1590</v>
      </c>
      <c r="M1152" t="s">
        <v>192</v>
      </c>
      <c r="N1152" t="str">
        <f t="shared" si="34"/>
        <v>100000</v>
      </c>
      <c r="O1152" t="str">
        <f t="shared" si="35"/>
        <v>0</v>
      </c>
    </row>
    <row r="1153" spans="1:15">
      <c r="A1153" t="s">
        <v>1591</v>
      </c>
      <c r="B1153" t="s">
        <v>1439</v>
      </c>
      <c r="C1153">
        <v>4.0999999999999996</v>
      </c>
      <c r="D1153">
        <v>15192</v>
      </c>
      <c r="E1153" t="s">
        <v>205</v>
      </c>
      <c r="F1153" t="s">
        <v>49</v>
      </c>
      <c r="G1153" t="s">
        <v>17</v>
      </c>
      <c r="H1153">
        <v>0</v>
      </c>
      <c r="I1153" t="s">
        <v>18</v>
      </c>
      <c r="J1153" t="s">
        <v>1440</v>
      </c>
      <c r="K1153" s="1">
        <v>43243</v>
      </c>
      <c r="L1153" t="s">
        <v>1384</v>
      </c>
      <c r="M1153" t="s">
        <v>60</v>
      </c>
      <c r="N1153" t="str">
        <f t="shared" si="34"/>
        <v>1000000</v>
      </c>
      <c r="O1153" t="str">
        <f t="shared" si="35"/>
        <v>0</v>
      </c>
    </row>
    <row r="1154" spans="1:15">
      <c r="A1154" t="s">
        <v>1592</v>
      </c>
      <c r="B1154" t="s">
        <v>1439</v>
      </c>
      <c r="C1154">
        <v>4.4000000000000004</v>
      </c>
      <c r="D1154">
        <v>5950</v>
      </c>
      <c r="E1154" t="s">
        <v>62</v>
      </c>
      <c r="F1154" t="s">
        <v>24</v>
      </c>
      <c r="G1154" t="s">
        <v>17</v>
      </c>
      <c r="H1154">
        <v>0</v>
      </c>
      <c r="I1154" t="s">
        <v>18</v>
      </c>
      <c r="J1154" t="s">
        <v>1440</v>
      </c>
      <c r="K1154" s="1">
        <v>43252</v>
      </c>
      <c r="L1154">
        <v>2.1309999999999998</v>
      </c>
      <c r="M1154" t="s">
        <v>60</v>
      </c>
      <c r="N1154" t="str">
        <f t="shared" ref="N1154:N1217" si="36">SUBSTITUTE(SUBSTITUTE(F1154,"+",""),",","")</f>
        <v>500000</v>
      </c>
      <c r="O1154" t="str">
        <f t="shared" si="35"/>
        <v>0</v>
      </c>
    </row>
    <row r="1155" spans="1:15">
      <c r="A1155" t="s">
        <v>1593</v>
      </c>
      <c r="B1155" t="s">
        <v>1439</v>
      </c>
      <c r="C1155">
        <v>4.2</v>
      </c>
      <c r="D1155">
        <v>15993</v>
      </c>
      <c r="E1155" t="s">
        <v>888</v>
      </c>
      <c r="F1155" t="s">
        <v>49</v>
      </c>
      <c r="G1155" t="s">
        <v>17</v>
      </c>
      <c r="H1155">
        <v>0</v>
      </c>
      <c r="I1155" t="s">
        <v>18</v>
      </c>
      <c r="J1155" t="s">
        <v>1440</v>
      </c>
      <c r="K1155" s="1">
        <v>43229</v>
      </c>
      <c r="L1155" t="s">
        <v>1594</v>
      </c>
      <c r="M1155" t="s">
        <v>41</v>
      </c>
      <c r="N1155" t="str">
        <f t="shared" si="36"/>
        <v>1000000</v>
      </c>
      <c r="O1155" t="str">
        <f t="shared" ref="O1155:O1218" si="37">SUBSTITUTE(H1155,"$","")</f>
        <v>0</v>
      </c>
    </row>
    <row r="1156" spans="1:15">
      <c r="A1156" t="s">
        <v>1595</v>
      </c>
      <c r="B1156" t="s">
        <v>1439</v>
      </c>
      <c r="C1156">
        <v>4.3</v>
      </c>
      <c r="D1156">
        <v>5905</v>
      </c>
      <c r="E1156" t="s">
        <v>1596</v>
      </c>
      <c r="F1156" t="s">
        <v>24</v>
      </c>
      <c r="G1156" t="s">
        <v>17</v>
      </c>
      <c r="H1156">
        <v>0</v>
      </c>
      <c r="I1156" t="s">
        <v>18</v>
      </c>
      <c r="J1156" t="s">
        <v>1440</v>
      </c>
      <c r="K1156" s="1">
        <v>43308</v>
      </c>
      <c r="L1156" t="s">
        <v>1597</v>
      </c>
      <c r="M1156" t="s">
        <v>41</v>
      </c>
      <c r="N1156" t="str">
        <f t="shared" si="36"/>
        <v>500000</v>
      </c>
      <c r="O1156" t="str">
        <f t="shared" si="37"/>
        <v>0</v>
      </c>
    </row>
    <row r="1157" spans="1:15">
      <c r="A1157" t="s">
        <v>1526</v>
      </c>
      <c r="B1157" t="s">
        <v>1439</v>
      </c>
      <c r="C1157">
        <v>4.4000000000000004</v>
      </c>
      <c r="D1157">
        <v>7731</v>
      </c>
      <c r="E1157" t="s">
        <v>120</v>
      </c>
      <c r="F1157" t="s">
        <v>39</v>
      </c>
      <c r="G1157" t="s">
        <v>17</v>
      </c>
      <c r="H1157">
        <v>0</v>
      </c>
      <c r="I1157" t="s">
        <v>18</v>
      </c>
      <c r="J1157" t="s">
        <v>1440</v>
      </c>
      <c r="K1157" s="1">
        <v>43314</v>
      </c>
      <c r="L1157" t="s">
        <v>1527</v>
      </c>
      <c r="M1157" t="s">
        <v>192</v>
      </c>
      <c r="N1157" t="str">
        <f t="shared" si="36"/>
        <v>100000</v>
      </c>
      <c r="O1157" t="str">
        <f t="shared" si="37"/>
        <v>0</v>
      </c>
    </row>
    <row r="1158" spans="1:15">
      <c r="A1158" t="s">
        <v>1483</v>
      </c>
      <c r="B1158" t="s">
        <v>1439</v>
      </c>
      <c r="C1158">
        <v>4.3</v>
      </c>
      <c r="D1158">
        <v>659760</v>
      </c>
      <c r="E1158" t="s">
        <v>1141</v>
      </c>
      <c r="F1158" t="s">
        <v>33</v>
      </c>
      <c r="G1158" t="s">
        <v>17</v>
      </c>
      <c r="H1158">
        <v>0</v>
      </c>
      <c r="I1158" t="s">
        <v>18</v>
      </c>
      <c r="J1158" t="s">
        <v>1440</v>
      </c>
      <c r="K1158" s="1">
        <v>43299</v>
      </c>
      <c r="L1158" t="s">
        <v>1484</v>
      </c>
      <c r="M1158" t="s">
        <v>41</v>
      </c>
      <c r="N1158" t="str">
        <f t="shared" si="36"/>
        <v>50000000</v>
      </c>
      <c r="O1158" t="str">
        <f t="shared" si="37"/>
        <v>0</v>
      </c>
    </row>
    <row r="1159" spans="1:15">
      <c r="A1159" t="s">
        <v>1598</v>
      </c>
      <c r="B1159" t="s">
        <v>1439</v>
      </c>
      <c r="C1159">
        <v>4.3</v>
      </c>
      <c r="D1159">
        <v>14627</v>
      </c>
      <c r="E1159" t="s">
        <v>97</v>
      </c>
      <c r="F1159" t="s">
        <v>49</v>
      </c>
      <c r="G1159" t="s">
        <v>17</v>
      </c>
      <c r="H1159">
        <v>0</v>
      </c>
      <c r="I1159" t="s">
        <v>18</v>
      </c>
      <c r="J1159" t="s">
        <v>1440</v>
      </c>
      <c r="K1159" s="1">
        <v>43290</v>
      </c>
      <c r="L1159">
        <v>5.0999999999999996</v>
      </c>
      <c r="M1159" t="s">
        <v>60</v>
      </c>
      <c r="N1159" t="str">
        <f t="shared" si="36"/>
        <v>1000000</v>
      </c>
      <c r="O1159" t="str">
        <f t="shared" si="37"/>
        <v>0</v>
      </c>
    </row>
    <row r="1160" spans="1:15">
      <c r="A1160" t="s">
        <v>1599</v>
      </c>
      <c r="B1160" t="s">
        <v>1439</v>
      </c>
      <c r="C1160">
        <v>3.9</v>
      </c>
      <c r="D1160">
        <v>1098</v>
      </c>
      <c r="E1160" t="s">
        <v>519</v>
      </c>
      <c r="F1160" t="s">
        <v>39</v>
      </c>
      <c r="G1160" t="s">
        <v>17</v>
      </c>
      <c r="H1160">
        <v>0</v>
      </c>
      <c r="I1160" t="s">
        <v>18</v>
      </c>
      <c r="J1160" t="s">
        <v>1440</v>
      </c>
      <c r="K1160" s="1">
        <v>43229</v>
      </c>
      <c r="L1160" t="s">
        <v>1594</v>
      </c>
      <c r="M1160" t="s">
        <v>41</v>
      </c>
      <c r="N1160" t="str">
        <f t="shared" si="36"/>
        <v>100000</v>
      </c>
      <c r="O1160" t="str">
        <f t="shared" si="37"/>
        <v>0</v>
      </c>
    </row>
    <row r="1161" spans="1:15">
      <c r="A1161" t="s">
        <v>1600</v>
      </c>
      <c r="B1161" t="s">
        <v>1439</v>
      </c>
      <c r="C1161">
        <v>4.0999999999999996</v>
      </c>
      <c r="D1161">
        <v>2898</v>
      </c>
      <c r="E1161" t="s">
        <v>888</v>
      </c>
      <c r="F1161" t="s">
        <v>39</v>
      </c>
      <c r="G1161" t="s">
        <v>17</v>
      </c>
      <c r="H1161">
        <v>0</v>
      </c>
      <c r="I1161" t="s">
        <v>18</v>
      </c>
      <c r="J1161" t="s">
        <v>1440</v>
      </c>
      <c r="K1161" s="1">
        <v>43229</v>
      </c>
      <c r="L1161" t="s">
        <v>1594</v>
      </c>
      <c r="M1161" t="s">
        <v>41</v>
      </c>
      <c r="N1161" t="str">
        <f t="shared" si="36"/>
        <v>100000</v>
      </c>
      <c r="O1161" t="str">
        <f t="shared" si="37"/>
        <v>0</v>
      </c>
    </row>
    <row r="1162" spans="1:15">
      <c r="A1162" t="s">
        <v>1601</v>
      </c>
      <c r="B1162" t="s">
        <v>1439</v>
      </c>
      <c r="C1162">
        <v>4.0999999999999996</v>
      </c>
      <c r="D1162">
        <v>70782</v>
      </c>
      <c r="E1162" t="s">
        <v>1596</v>
      </c>
      <c r="F1162" t="s">
        <v>49</v>
      </c>
      <c r="G1162" t="s">
        <v>17</v>
      </c>
      <c r="H1162">
        <v>0</v>
      </c>
      <c r="I1162" t="s">
        <v>18</v>
      </c>
      <c r="J1162" t="s">
        <v>1440</v>
      </c>
      <c r="K1162" s="1">
        <v>43306</v>
      </c>
      <c r="L1162" t="s">
        <v>1602</v>
      </c>
      <c r="M1162" t="s">
        <v>21</v>
      </c>
      <c r="N1162" t="str">
        <f t="shared" si="36"/>
        <v>1000000</v>
      </c>
      <c r="O1162" t="str">
        <f t="shared" si="37"/>
        <v>0</v>
      </c>
    </row>
    <row r="1163" spans="1:15">
      <c r="A1163" t="s">
        <v>1603</v>
      </c>
      <c r="B1163" t="s">
        <v>1439</v>
      </c>
      <c r="C1163">
        <v>4.2</v>
      </c>
      <c r="D1163">
        <v>11264</v>
      </c>
      <c r="E1163" t="s">
        <v>120</v>
      </c>
      <c r="F1163" t="s">
        <v>49</v>
      </c>
      <c r="G1163" t="s">
        <v>17</v>
      </c>
      <c r="H1163">
        <v>0</v>
      </c>
      <c r="I1163" t="s">
        <v>18</v>
      </c>
      <c r="J1163" t="s">
        <v>1440</v>
      </c>
      <c r="K1163" s="1">
        <v>43277</v>
      </c>
      <c r="L1163" t="s">
        <v>1604</v>
      </c>
      <c r="M1163" t="s">
        <v>36</v>
      </c>
      <c r="N1163" t="str">
        <f t="shared" si="36"/>
        <v>1000000</v>
      </c>
      <c r="O1163" t="str">
        <f t="shared" si="37"/>
        <v>0</v>
      </c>
    </row>
    <row r="1164" spans="1:15">
      <c r="A1164" t="s">
        <v>1605</v>
      </c>
      <c r="B1164" t="s">
        <v>1439</v>
      </c>
      <c r="C1164">
        <v>4.5</v>
      </c>
      <c r="D1164">
        <v>100997</v>
      </c>
      <c r="E1164" t="s">
        <v>52</v>
      </c>
      <c r="F1164" t="s">
        <v>29</v>
      </c>
      <c r="G1164" t="s">
        <v>17</v>
      </c>
      <c r="H1164">
        <v>0</v>
      </c>
      <c r="I1164" t="s">
        <v>18</v>
      </c>
      <c r="J1164" t="s">
        <v>1440</v>
      </c>
      <c r="K1164" s="1">
        <v>43308</v>
      </c>
      <c r="L1164" t="s">
        <v>1606</v>
      </c>
      <c r="M1164" t="s">
        <v>192</v>
      </c>
      <c r="N1164" t="str">
        <f t="shared" si="36"/>
        <v>5000000</v>
      </c>
      <c r="O1164" t="str">
        <f t="shared" si="37"/>
        <v>0</v>
      </c>
    </row>
    <row r="1165" spans="1:15">
      <c r="A1165" t="s">
        <v>1498</v>
      </c>
      <c r="B1165" t="s">
        <v>1439</v>
      </c>
      <c r="C1165">
        <v>4.2</v>
      </c>
      <c r="D1165">
        <v>347874</v>
      </c>
      <c r="E1165" t="s">
        <v>35</v>
      </c>
      <c r="F1165" t="s">
        <v>314</v>
      </c>
      <c r="G1165" t="s">
        <v>17</v>
      </c>
      <c r="H1165">
        <v>0</v>
      </c>
      <c r="I1165" t="s">
        <v>18</v>
      </c>
      <c r="J1165" t="s">
        <v>1440</v>
      </c>
      <c r="K1165" s="1">
        <v>43307</v>
      </c>
      <c r="L1165" t="s">
        <v>1499</v>
      </c>
      <c r="M1165" t="s">
        <v>35</v>
      </c>
      <c r="N1165" t="str">
        <f t="shared" si="36"/>
        <v>100000000</v>
      </c>
      <c r="O1165" t="str">
        <f t="shared" si="37"/>
        <v>0</v>
      </c>
    </row>
    <row r="1166" spans="1:15">
      <c r="A1166" t="s">
        <v>1607</v>
      </c>
      <c r="B1166" t="s">
        <v>1439</v>
      </c>
      <c r="C1166">
        <v>4.7</v>
      </c>
      <c r="D1166">
        <v>3290</v>
      </c>
      <c r="E1166" t="s">
        <v>62</v>
      </c>
      <c r="F1166" t="s">
        <v>44</v>
      </c>
      <c r="G1166" t="s">
        <v>17</v>
      </c>
      <c r="H1166">
        <v>0</v>
      </c>
      <c r="I1166" t="s">
        <v>18</v>
      </c>
      <c r="J1166" t="s">
        <v>1440</v>
      </c>
      <c r="K1166" s="1">
        <v>43250</v>
      </c>
      <c r="L1166" t="s">
        <v>1608</v>
      </c>
      <c r="M1166" t="s">
        <v>192</v>
      </c>
      <c r="N1166" t="str">
        <f t="shared" si="36"/>
        <v>50000</v>
      </c>
      <c r="O1166" t="str">
        <f t="shared" si="37"/>
        <v>0</v>
      </c>
    </row>
    <row r="1167" spans="1:15">
      <c r="A1167" t="s">
        <v>1609</v>
      </c>
      <c r="B1167" t="s">
        <v>1439</v>
      </c>
      <c r="C1167">
        <v>4.4000000000000004</v>
      </c>
      <c r="D1167">
        <v>341090</v>
      </c>
      <c r="E1167" t="s">
        <v>804</v>
      </c>
      <c r="F1167" t="s">
        <v>67</v>
      </c>
      <c r="G1167" t="s">
        <v>17</v>
      </c>
      <c r="H1167">
        <v>0</v>
      </c>
      <c r="I1167" t="s">
        <v>18</v>
      </c>
      <c r="J1167" t="s">
        <v>1440</v>
      </c>
      <c r="K1167" s="1">
        <v>43312</v>
      </c>
      <c r="L1167" t="s">
        <v>1610</v>
      </c>
      <c r="M1167" t="s">
        <v>41</v>
      </c>
      <c r="N1167" t="str">
        <f t="shared" si="36"/>
        <v>10000000</v>
      </c>
      <c r="O1167" t="str">
        <f t="shared" si="37"/>
        <v>0</v>
      </c>
    </row>
    <row r="1168" spans="1:15">
      <c r="A1168" t="s">
        <v>1611</v>
      </c>
      <c r="B1168" t="s">
        <v>1439</v>
      </c>
      <c r="C1168">
        <v>4.5999999999999996</v>
      </c>
      <c r="D1168">
        <v>964</v>
      </c>
      <c r="E1168" t="s">
        <v>23</v>
      </c>
      <c r="F1168" t="s">
        <v>16</v>
      </c>
      <c r="G1168" t="s">
        <v>17</v>
      </c>
      <c r="H1168">
        <v>0</v>
      </c>
      <c r="I1168" t="s">
        <v>18</v>
      </c>
      <c r="J1168" t="s">
        <v>1440</v>
      </c>
      <c r="K1168" s="1">
        <v>43263</v>
      </c>
      <c r="L1168" t="s">
        <v>1608</v>
      </c>
      <c r="M1168" t="s">
        <v>192</v>
      </c>
      <c r="N1168" t="str">
        <f t="shared" si="36"/>
        <v>10000</v>
      </c>
      <c r="O1168" t="str">
        <f t="shared" si="37"/>
        <v>0</v>
      </c>
    </row>
    <row r="1169" spans="1:15">
      <c r="A1169" t="s">
        <v>1612</v>
      </c>
      <c r="B1169" t="s">
        <v>1439</v>
      </c>
      <c r="C1169">
        <v>4.5999999999999996</v>
      </c>
      <c r="D1169">
        <v>87951</v>
      </c>
      <c r="E1169" t="s">
        <v>1613</v>
      </c>
      <c r="F1169" t="s">
        <v>29</v>
      </c>
      <c r="G1169" t="s">
        <v>17</v>
      </c>
      <c r="H1169">
        <v>0</v>
      </c>
      <c r="I1169" t="s">
        <v>18</v>
      </c>
      <c r="J1169" t="s">
        <v>1440</v>
      </c>
      <c r="K1169" s="1">
        <v>43304</v>
      </c>
      <c r="L1169" t="s">
        <v>1614</v>
      </c>
      <c r="M1169" t="s">
        <v>60</v>
      </c>
      <c r="N1169" t="str">
        <f t="shared" si="36"/>
        <v>5000000</v>
      </c>
      <c r="O1169" t="str">
        <f t="shared" si="37"/>
        <v>0</v>
      </c>
    </row>
    <row r="1170" spans="1:15">
      <c r="A1170" t="s">
        <v>1479</v>
      </c>
      <c r="B1170" t="s">
        <v>1439</v>
      </c>
      <c r="C1170">
        <v>4.4000000000000004</v>
      </c>
      <c r="D1170">
        <v>250719</v>
      </c>
      <c r="E1170" t="s">
        <v>71</v>
      </c>
      <c r="F1170" t="s">
        <v>67</v>
      </c>
      <c r="G1170" t="s">
        <v>17</v>
      </c>
      <c r="H1170">
        <v>0</v>
      </c>
      <c r="I1170" t="s">
        <v>18</v>
      </c>
      <c r="J1170" t="s">
        <v>1440</v>
      </c>
      <c r="K1170" s="1">
        <v>43312</v>
      </c>
      <c r="L1170" t="s">
        <v>1480</v>
      </c>
      <c r="M1170" t="s">
        <v>192</v>
      </c>
      <c r="N1170" t="str">
        <f t="shared" si="36"/>
        <v>10000000</v>
      </c>
      <c r="O1170" t="str">
        <f t="shared" si="37"/>
        <v>0</v>
      </c>
    </row>
    <row r="1171" spans="1:15">
      <c r="A1171" t="s">
        <v>1485</v>
      </c>
      <c r="B1171" t="s">
        <v>1439</v>
      </c>
      <c r="C1171">
        <v>4.5999999999999996</v>
      </c>
      <c r="D1171">
        <v>510401</v>
      </c>
      <c r="E1171" t="s">
        <v>1486</v>
      </c>
      <c r="F1171" t="s">
        <v>67</v>
      </c>
      <c r="G1171" t="s">
        <v>17</v>
      </c>
      <c r="H1171">
        <v>0</v>
      </c>
      <c r="I1171" t="s">
        <v>18</v>
      </c>
      <c r="J1171" t="s">
        <v>1440</v>
      </c>
      <c r="K1171" s="1">
        <v>43313</v>
      </c>
      <c r="L1171" t="s">
        <v>1487</v>
      </c>
      <c r="M1171" t="s">
        <v>192</v>
      </c>
      <c r="N1171" t="str">
        <f t="shared" si="36"/>
        <v>10000000</v>
      </c>
      <c r="O1171" t="str">
        <f t="shared" si="37"/>
        <v>0</v>
      </c>
    </row>
    <row r="1172" spans="1:15">
      <c r="A1172" t="s">
        <v>1615</v>
      </c>
      <c r="B1172" t="s">
        <v>1439</v>
      </c>
      <c r="C1172">
        <v>4.3</v>
      </c>
      <c r="D1172">
        <v>24729</v>
      </c>
      <c r="E1172" t="s">
        <v>207</v>
      </c>
      <c r="F1172" t="s">
        <v>49</v>
      </c>
      <c r="G1172" t="s">
        <v>17</v>
      </c>
      <c r="H1172">
        <v>0</v>
      </c>
      <c r="I1172" t="s">
        <v>18</v>
      </c>
      <c r="J1172" t="s">
        <v>1440</v>
      </c>
      <c r="K1172" s="1">
        <v>43315</v>
      </c>
      <c r="L1172" t="s">
        <v>1616</v>
      </c>
      <c r="M1172" t="s">
        <v>192</v>
      </c>
      <c r="N1172" t="str">
        <f t="shared" si="36"/>
        <v>1000000</v>
      </c>
      <c r="O1172" t="str">
        <f t="shared" si="37"/>
        <v>0</v>
      </c>
    </row>
    <row r="1173" spans="1:15">
      <c r="A1173" t="s">
        <v>1617</v>
      </c>
      <c r="B1173" t="s">
        <v>1439</v>
      </c>
      <c r="C1173">
        <v>4</v>
      </c>
      <c r="D1173">
        <v>78306</v>
      </c>
      <c r="E1173" t="s">
        <v>519</v>
      </c>
      <c r="F1173" t="s">
        <v>29</v>
      </c>
      <c r="G1173" t="s">
        <v>17</v>
      </c>
      <c r="H1173">
        <v>0</v>
      </c>
      <c r="I1173" t="s">
        <v>18</v>
      </c>
      <c r="J1173" t="s">
        <v>1440</v>
      </c>
      <c r="K1173" s="1">
        <v>43312</v>
      </c>
      <c r="L1173" t="s">
        <v>672</v>
      </c>
      <c r="M1173" t="s">
        <v>41</v>
      </c>
      <c r="N1173" t="str">
        <f t="shared" si="36"/>
        <v>5000000</v>
      </c>
      <c r="O1173" t="str">
        <f t="shared" si="37"/>
        <v>0</v>
      </c>
    </row>
    <row r="1174" spans="1:15">
      <c r="A1174" t="s">
        <v>1618</v>
      </c>
      <c r="B1174" t="s">
        <v>1439</v>
      </c>
      <c r="C1174">
        <v>4.4000000000000004</v>
      </c>
      <c r="D1174">
        <v>43313</v>
      </c>
      <c r="E1174" t="s">
        <v>576</v>
      </c>
      <c r="F1174" t="s">
        <v>49</v>
      </c>
      <c r="G1174" t="s">
        <v>17</v>
      </c>
      <c r="H1174">
        <v>0</v>
      </c>
      <c r="I1174" t="s">
        <v>18</v>
      </c>
      <c r="J1174" t="s">
        <v>1440</v>
      </c>
      <c r="K1174" s="1">
        <v>43290</v>
      </c>
      <c r="L1174" t="s">
        <v>929</v>
      </c>
      <c r="M1174" t="s">
        <v>60</v>
      </c>
      <c r="N1174" t="str">
        <f t="shared" si="36"/>
        <v>1000000</v>
      </c>
      <c r="O1174" t="str">
        <f t="shared" si="37"/>
        <v>0</v>
      </c>
    </row>
    <row r="1175" spans="1:15">
      <c r="A1175" t="s">
        <v>1619</v>
      </c>
      <c r="B1175" t="s">
        <v>1439</v>
      </c>
      <c r="C1175">
        <v>4.5999999999999996</v>
      </c>
      <c r="D1175">
        <v>1374549</v>
      </c>
      <c r="E1175" t="s">
        <v>207</v>
      </c>
      <c r="F1175" t="s">
        <v>67</v>
      </c>
      <c r="G1175" t="s">
        <v>17</v>
      </c>
      <c r="H1175">
        <v>0</v>
      </c>
      <c r="I1175" t="s">
        <v>18</v>
      </c>
      <c r="J1175" t="s">
        <v>1440</v>
      </c>
      <c r="K1175" s="1">
        <v>43304</v>
      </c>
      <c r="L1175">
        <v>3.52</v>
      </c>
      <c r="M1175" t="s">
        <v>192</v>
      </c>
      <c r="N1175" t="str">
        <f t="shared" si="36"/>
        <v>10000000</v>
      </c>
      <c r="O1175" t="str">
        <f t="shared" si="37"/>
        <v>0</v>
      </c>
    </row>
    <row r="1176" spans="1:15">
      <c r="A1176" t="s">
        <v>1620</v>
      </c>
      <c r="B1176" t="s">
        <v>1439</v>
      </c>
      <c r="C1176">
        <v>4.2</v>
      </c>
      <c r="D1176">
        <v>208463</v>
      </c>
      <c r="E1176" t="s">
        <v>35</v>
      </c>
      <c r="F1176" t="s">
        <v>67</v>
      </c>
      <c r="G1176" t="s">
        <v>17</v>
      </c>
      <c r="H1176">
        <v>0</v>
      </c>
      <c r="I1176" t="s">
        <v>18</v>
      </c>
      <c r="J1176" t="s">
        <v>1440</v>
      </c>
      <c r="K1176" s="1">
        <v>43307</v>
      </c>
      <c r="L1176" t="s">
        <v>35</v>
      </c>
      <c r="M1176" t="s">
        <v>35</v>
      </c>
      <c r="N1176" t="str">
        <f t="shared" si="36"/>
        <v>10000000</v>
      </c>
      <c r="O1176" t="str">
        <f t="shared" si="37"/>
        <v>0</v>
      </c>
    </row>
    <row r="1177" spans="1:15">
      <c r="A1177" t="s">
        <v>1621</v>
      </c>
      <c r="B1177" t="s">
        <v>1439</v>
      </c>
      <c r="C1177">
        <v>4.0999999999999996</v>
      </c>
      <c r="D1177">
        <v>6998</v>
      </c>
      <c r="E1177" t="s">
        <v>120</v>
      </c>
      <c r="F1177" t="s">
        <v>49</v>
      </c>
      <c r="G1177" t="s">
        <v>17</v>
      </c>
      <c r="H1177">
        <v>0</v>
      </c>
      <c r="I1177" t="s">
        <v>18</v>
      </c>
      <c r="J1177" t="s">
        <v>1440</v>
      </c>
      <c r="K1177" s="1">
        <v>43313</v>
      </c>
      <c r="L1177" t="s">
        <v>1622</v>
      </c>
      <c r="M1177" t="s">
        <v>192</v>
      </c>
      <c r="N1177" t="str">
        <f t="shared" si="36"/>
        <v>1000000</v>
      </c>
      <c r="O1177" t="str">
        <f t="shared" si="37"/>
        <v>0</v>
      </c>
    </row>
    <row r="1178" spans="1:15">
      <c r="A1178" t="s">
        <v>1623</v>
      </c>
      <c r="B1178" t="s">
        <v>1624</v>
      </c>
      <c r="C1178">
        <v>3.6</v>
      </c>
      <c r="D1178">
        <v>145323</v>
      </c>
      <c r="E1178" t="s">
        <v>389</v>
      </c>
      <c r="F1178" t="s">
        <v>67</v>
      </c>
      <c r="G1178" t="s">
        <v>17</v>
      </c>
      <c r="H1178">
        <v>0</v>
      </c>
      <c r="I1178" t="s">
        <v>18</v>
      </c>
      <c r="J1178" t="s">
        <v>1625</v>
      </c>
      <c r="K1178" s="1">
        <v>43312</v>
      </c>
      <c r="L1178" t="s">
        <v>1626</v>
      </c>
      <c r="M1178" t="s">
        <v>41</v>
      </c>
      <c r="N1178" t="str">
        <f t="shared" si="36"/>
        <v>10000000</v>
      </c>
      <c r="O1178" t="str">
        <f t="shared" si="37"/>
        <v>0</v>
      </c>
    </row>
    <row r="1179" spans="1:15">
      <c r="A1179" t="s">
        <v>1627</v>
      </c>
      <c r="B1179" t="s">
        <v>1624</v>
      </c>
      <c r="C1179" t="s">
        <v>76</v>
      </c>
      <c r="D1179">
        <v>95</v>
      </c>
      <c r="E1179" t="s">
        <v>62</v>
      </c>
      <c r="F1179" t="s">
        <v>44</v>
      </c>
      <c r="G1179" t="s">
        <v>17</v>
      </c>
      <c r="H1179">
        <v>0</v>
      </c>
      <c r="I1179" t="s">
        <v>18</v>
      </c>
      <c r="J1179" t="s">
        <v>1625</v>
      </c>
      <c r="K1179" s="1">
        <v>43106</v>
      </c>
      <c r="L1179" t="s">
        <v>266</v>
      </c>
      <c r="M1179" t="s">
        <v>45</v>
      </c>
      <c r="N1179" t="str">
        <f t="shared" si="36"/>
        <v>50000</v>
      </c>
      <c r="O1179" t="str">
        <f t="shared" si="37"/>
        <v>0</v>
      </c>
    </row>
    <row r="1180" spans="1:15">
      <c r="A1180" t="s">
        <v>1628</v>
      </c>
      <c r="B1180" t="s">
        <v>1624</v>
      </c>
      <c r="C1180">
        <v>4.0999999999999996</v>
      </c>
      <c r="D1180">
        <v>64784</v>
      </c>
      <c r="E1180" t="s">
        <v>340</v>
      </c>
      <c r="F1180" t="s">
        <v>67</v>
      </c>
      <c r="G1180" t="s">
        <v>17</v>
      </c>
      <c r="H1180">
        <v>0</v>
      </c>
      <c r="I1180" t="s">
        <v>18</v>
      </c>
      <c r="J1180" t="s">
        <v>1625</v>
      </c>
      <c r="K1180" s="1">
        <v>43314</v>
      </c>
      <c r="L1180" t="s">
        <v>1629</v>
      </c>
      <c r="M1180" t="s">
        <v>192</v>
      </c>
      <c r="N1180" t="str">
        <f t="shared" si="36"/>
        <v>10000000</v>
      </c>
      <c r="O1180" t="str">
        <f t="shared" si="37"/>
        <v>0</v>
      </c>
    </row>
    <row r="1181" spans="1:15">
      <c r="A1181" t="s">
        <v>1630</v>
      </c>
      <c r="B1181" t="s">
        <v>1624</v>
      </c>
      <c r="C1181">
        <v>4.5999999999999996</v>
      </c>
      <c r="D1181">
        <v>32997</v>
      </c>
      <c r="E1181" t="s">
        <v>340</v>
      </c>
      <c r="F1181" t="s">
        <v>49</v>
      </c>
      <c r="G1181" t="s">
        <v>17</v>
      </c>
      <c r="H1181">
        <v>0</v>
      </c>
      <c r="I1181" t="s">
        <v>18</v>
      </c>
      <c r="J1181" t="s">
        <v>1625</v>
      </c>
      <c r="K1181" s="1">
        <v>43316</v>
      </c>
      <c r="L1181" t="s">
        <v>911</v>
      </c>
      <c r="M1181" t="s">
        <v>60</v>
      </c>
      <c r="N1181" t="str">
        <f t="shared" si="36"/>
        <v>1000000</v>
      </c>
      <c r="O1181" t="str">
        <f t="shared" si="37"/>
        <v>0</v>
      </c>
    </row>
    <row r="1182" spans="1:15">
      <c r="A1182" t="s">
        <v>1631</v>
      </c>
      <c r="B1182" t="s">
        <v>1624</v>
      </c>
      <c r="C1182" t="s">
        <v>76</v>
      </c>
      <c r="D1182">
        <v>82</v>
      </c>
      <c r="E1182" t="s">
        <v>317</v>
      </c>
      <c r="F1182" t="s">
        <v>16</v>
      </c>
      <c r="G1182" t="s">
        <v>17</v>
      </c>
      <c r="H1182">
        <v>0</v>
      </c>
      <c r="I1182" t="s">
        <v>18</v>
      </c>
      <c r="J1182" t="s">
        <v>1625</v>
      </c>
      <c r="K1182" s="1">
        <v>43274</v>
      </c>
      <c r="L1182">
        <v>1.1000000000000001</v>
      </c>
      <c r="M1182" t="s">
        <v>60</v>
      </c>
      <c r="N1182" t="str">
        <f t="shared" si="36"/>
        <v>10000</v>
      </c>
      <c r="O1182" t="str">
        <f t="shared" si="37"/>
        <v>0</v>
      </c>
    </row>
    <row r="1183" spans="1:15">
      <c r="A1183" t="s">
        <v>1632</v>
      </c>
      <c r="B1183" t="s">
        <v>1624</v>
      </c>
      <c r="C1183">
        <v>4.7</v>
      </c>
      <c r="D1183">
        <v>2707</v>
      </c>
      <c r="E1183" t="s">
        <v>198</v>
      </c>
      <c r="F1183" t="s">
        <v>39</v>
      </c>
      <c r="G1183" t="s">
        <v>17</v>
      </c>
      <c r="H1183">
        <v>0</v>
      </c>
      <c r="I1183" t="s">
        <v>18</v>
      </c>
      <c r="J1183" t="s">
        <v>1625</v>
      </c>
      <c r="K1183" s="1">
        <v>43235</v>
      </c>
      <c r="L1183">
        <v>2.12</v>
      </c>
      <c r="M1183" t="s">
        <v>21</v>
      </c>
      <c r="N1183" t="str">
        <f t="shared" si="36"/>
        <v>100000</v>
      </c>
      <c r="O1183" t="str">
        <f t="shared" si="37"/>
        <v>0</v>
      </c>
    </row>
    <row r="1184" spans="1:15">
      <c r="A1184" t="s">
        <v>1633</v>
      </c>
      <c r="B1184" t="s">
        <v>1624</v>
      </c>
      <c r="C1184">
        <v>4.7</v>
      </c>
      <c r="D1184">
        <v>129737</v>
      </c>
      <c r="E1184" t="s">
        <v>35</v>
      </c>
      <c r="F1184" t="s">
        <v>49</v>
      </c>
      <c r="G1184" t="s">
        <v>17</v>
      </c>
      <c r="H1184">
        <v>0</v>
      </c>
      <c r="I1184" t="s">
        <v>34</v>
      </c>
      <c r="J1184" t="s">
        <v>1625</v>
      </c>
      <c r="K1184" s="1">
        <v>43315</v>
      </c>
      <c r="L1184" t="s">
        <v>35</v>
      </c>
      <c r="M1184" t="s">
        <v>35</v>
      </c>
      <c r="N1184" t="str">
        <f t="shared" si="36"/>
        <v>1000000</v>
      </c>
      <c r="O1184" t="str">
        <f t="shared" si="37"/>
        <v>0</v>
      </c>
    </row>
    <row r="1185" spans="1:15">
      <c r="A1185" t="s">
        <v>1634</v>
      </c>
      <c r="B1185" t="s">
        <v>1624</v>
      </c>
      <c r="C1185">
        <v>4.7</v>
      </c>
      <c r="D1185">
        <v>611136</v>
      </c>
      <c r="E1185" t="s">
        <v>15</v>
      </c>
      <c r="F1185" t="s">
        <v>67</v>
      </c>
      <c r="G1185" t="s">
        <v>17</v>
      </c>
      <c r="H1185">
        <v>0</v>
      </c>
      <c r="I1185" t="s">
        <v>18</v>
      </c>
      <c r="J1185" t="s">
        <v>1625</v>
      </c>
      <c r="K1185" s="1">
        <v>43294</v>
      </c>
      <c r="L1185" t="s">
        <v>1635</v>
      </c>
      <c r="M1185" t="s">
        <v>21</v>
      </c>
      <c r="N1185" t="str">
        <f t="shared" si="36"/>
        <v>10000000</v>
      </c>
      <c r="O1185" t="str">
        <f t="shared" si="37"/>
        <v>0</v>
      </c>
    </row>
    <row r="1186" spans="1:15">
      <c r="A1186" t="s">
        <v>1636</v>
      </c>
      <c r="B1186" t="s">
        <v>1624</v>
      </c>
      <c r="C1186">
        <v>4.7</v>
      </c>
      <c r="D1186">
        <v>6118</v>
      </c>
      <c r="E1186" t="s">
        <v>35</v>
      </c>
      <c r="F1186" t="s">
        <v>49</v>
      </c>
      <c r="G1186" t="s">
        <v>17</v>
      </c>
      <c r="H1186">
        <v>0</v>
      </c>
      <c r="I1186" t="s">
        <v>18</v>
      </c>
      <c r="J1186" t="s">
        <v>1625</v>
      </c>
      <c r="K1186" s="1">
        <v>43288</v>
      </c>
      <c r="L1186" t="s">
        <v>35</v>
      </c>
      <c r="M1186" t="s">
        <v>35</v>
      </c>
      <c r="N1186" t="str">
        <f t="shared" si="36"/>
        <v>1000000</v>
      </c>
      <c r="O1186" t="str">
        <f t="shared" si="37"/>
        <v>0</v>
      </c>
    </row>
    <row r="1187" spans="1:15">
      <c r="A1187" t="s">
        <v>1637</v>
      </c>
      <c r="B1187" t="s">
        <v>1624</v>
      </c>
      <c r="C1187">
        <v>4.0999999999999996</v>
      </c>
      <c r="D1187">
        <v>2473</v>
      </c>
      <c r="E1187" t="s">
        <v>23</v>
      </c>
      <c r="F1187" t="s">
        <v>24</v>
      </c>
      <c r="G1187" t="s">
        <v>17</v>
      </c>
      <c r="H1187">
        <v>0</v>
      </c>
      <c r="I1187" t="s">
        <v>18</v>
      </c>
      <c r="J1187" t="s">
        <v>1625</v>
      </c>
      <c r="K1187" s="1">
        <v>43309</v>
      </c>
      <c r="L1187" t="s">
        <v>1638</v>
      </c>
      <c r="M1187" t="s">
        <v>41</v>
      </c>
      <c r="N1187" t="str">
        <f t="shared" si="36"/>
        <v>500000</v>
      </c>
      <c r="O1187" t="str">
        <f t="shared" si="37"/>
        <v>0</v>
      </c>
    </row>
    <row r="1188" spans="1:15">
      <c r="A1188" t="s">
        <v>1639</v>
      </c>
      <c r="B1188" t="s">
        <v>1624</v>
      </c>
      <c r="C1188">
        <v>3.4</v>
      </c>
      <c r="D1188">
        <v>109784</v>
      </c>
      <c r="E1188" t="s">
        <v>1640</v>
      </c>
      <c r="F1188" t="s">
        <v>67</v>
      </c>
      <c r="G1188" t="s">
        <v>17</v>
      </c>
      <c r="H1188">
        <v>0</v>
      </c>
      <c r="I1188" t="s">
        <v>18</v>
      </c>
      <c r="J1188" t="s">
        <v>1625</v>
      </c>
      <c r="K1188" s="1">
        <v>43315</v>
      </c>
      <c r="L1188" t="s">
        <v>1641</v>
      </c>
      <c r="M1188" t="s">
        <v>21</v>
      </c>
      <c r="N1188" t="str">
        <f t="shared" si="36"/>
        <v>10000000</v>
      </c>
      <c r="O1188" t="str">
        <f t="shared" si="37"/>
        <v>0</v>
      </c>
    </row>
    <row r="1189" spans="1:15">
      <c r="A1189" t="s">
        <v>1642</v>
      </c>
      <c r="B1189" t="s">
        <v>1624</v>
      </c>
      <c r="C1189">
        <v>3.8</v>
      </c>
      <c r="D1189">
        <v>3320</v>
      </c>
      <c r="E1189" t="s">
        <v>695</v>
      </c>
      <c r="F1189" t="s">
        <v>24</v>
      </c>
      <c r="G1189" t="s">
        <v>17</v>
      </c>
      <c r="H1189">
        <v>0</v>
      </c>
      <c r="I1189" t="s">
        <v>18</v>
      </c>
      <c r="J1189" t="s">
        <v>1625</v>
      </c>
      <c r="K1189" s="1">
        <v>43316</v>
      </c>
      <c r="L1189" t="s">
        <v>1643</v>
      </c>
      <c r="M1189" t="s">
        <v>21</v>
      </c>
      <c r="N1189" t="str">
        <f t="shared" si="36"/>
        <v>500000</v>
      </c>
      <c r="O1189" t="str">
        <f t="shared" si="37"/>
        <v>0</v>
      </c>
    </row>
    <row r="1190" spans="1:15">
      <c r="A1190" t="s">
        <v>1644</v>
      </c>
      <c r="B1190" t="s">
        <v>1624</v>
      </c>
      <c r="C1190">
        <v>3.7</v>
      </c>
      <c r="D1190">
        <v>61</v>
      </c>
      <c r="E1190" t="s">
        <v>114</v>
      </c>
      <c r="F1190" t="s">
        <v>44</v>
      </c>
      <c r="G1190" t="s">
        <v>17</v>
      </c>
      <c r="H1190">
        <v>0</v>
      </c>
      <c r="I1190" t="s">
        <v>18</v>
      </c>
      <c r="J1190" t="s">
        <v>1625</v>
      </c>
      <c r="K1190" s="1">
        <v>43304</v>
      </c>
      <c r="L1190" t="s">
        <v>1019</v>
      </c>
      <c r="M1190" t="s">
        <v>60</v>
      </c>
      <c r="N1190" t="str">
        <f t="shared" si="36"/>
        <v>50000</v>
      </c>
      <c r="O1190" t="str">
        <f t="shared" si="37"/>
        <v>0</v>
      </c>
    </row>
    <row r="1191" spans="1:15">
      <c r="A1191" t="s">
        <v>1645</v>
      </c>
      <c r="B1191" t="s">
        <v>1624</v>
      </c>
      <c r="C1191">
        <v>4.2</v>
      </c>
      <c r="D1191">
        <v>68103</v>
      </c>
      <c r="E1191" t="s">
        <v>674</v>
      </c>
      <c r="F1191" t="s">
        <v>49</v>
      </c>
      <c r="G1191" t="s">
        <v>17</v>
      </c>
      <c r="H1191">
        <v>0</v>
      </c>
      <c r="I1191" t="s">
        <v>18</v>
      </c>
      <c r="J1191" t="s">
        <v>1625</v>
      </c>
      <c r="K1191" s="1">
        <v>43271</v>
      </c>
      <c r="L1191" t="s">
        <v>1041</v>
      </c>
      <c r="M1191" t="s">
        <v>41</v>
      </c>
      <c r="N1191" t="str">
        <f t="shared" si="36"/>
        <v>1000000</v>
      </c>
      <c r="O1191" t="str">
        <f t="shared" si="37"/>
        <v>0</v>
      </c>
    </row>
    <row r="1192" spans="1:15">
      <c r="A1192" t="s">
        <v>1646</v>
      </c>
      <c r="B1192" t="s">
        <v>1624</v>
      </c>
      <c r="C1192">
        <v>3.1</v>
      </c>
      <c r="D1192">
        <v>8412</v>
      </c>
      <c r="E1192" t="s">
        <v>35</v>
      </c>
      <c r="F1192" t="s">
        <v>49</v>
      </c>
      <c r="G1192" t="s">
        <v>17</v>
      </c>
      <c r="H1192">
        <v>0</v>
      </c>
      <c r="I1192" t="s">
        <v>18</v>
      </c>
      <c r="J1192" t="s">
        <v>1625</v>
      </c>
      <c r="K1192" s="1">
        <v>43300</v>
      </c>
      <c r="L1192" t="s">
        <v>35</v>
      </c>
      <c r="M1192" t="s">
        <v>41</v>
      </c>
      <c r="N1192" t="str">
        <f t="shared" si="36"/>
        <v>1000000</v>
      </c>
      <c r="O1192" t="str">
        <f t="shared" si="37"/>
        <v>0</v>
      </c>
    </row>
    <row r="1193" spans="1:15">
      <c r="A1193" t="s">
        <v>1647</v>
      </c>
      <c r="B1193" t="s">
        <v>1624</v>
      </c>
      <c r="C1193">
        <v>3.5</v>
      </c>
      <c r="D1193">
        <v>10741</v>
      </c>
      <c r="E1193" t="s">
        <v>491</v>
      </c>
      <c r="F1193" t="s">
        <v>49</v>
      </c>
      <c r="G1193" t="s">
        <v>17</v>
      </c>
      <c r="H1193">
        <v>0</v>
      </c>
      <c r="I1193" t="s">
        <v>18</v>
      </c>
      <c r="J1193" t="s">
        <v>1625</v>
      </c>
      <c r="K1193" s="1">
        <v>43304</v>
      </c>
      <c r="L1193" t="s">
        <v>1648</v>
      </c>
      <c r="M1193" t="s">
        <v>36</v>
      </c>
      <c r="N1193" t="str">
        <f t="shared" si="36"/>
        <v>1000000</v>
      </c>
      <c r="O1193" t="str">
        <f t="shared" si="37"/>
        <v>0</v>
      </c>
    </row>
    <row r="1194" spans="1:15">
      <c r="A1194" t="s">
        <v>1649</v>
      </c>
      <c r="B1194" t="s">
        <v>1624</v>
      </c>
      <c r="C1194">
        <v>4.7</v>
      </c>
      <c r="D1194">
        <v>3803</v>
      </c>
      <c r="E1194" t="s">
        <v>128</v>
      </c>
      <c r="F1194" t="s">
        <v>24</v>
      </c>
      <c r="G1194" t="s">
        <v>17</v>
      </c>
      <c r="H1194">
        <v>0</v>
      </c>
      <c r="I1194" t="s">
        <v>18</v>
      </c>
      <c r="J1194" t="s">
        <v>1625</v>
      </c>
      <c r="K1194" s="1">
        <v>43153</v>
      </c>
      <c r="L1194">
        <v>1.6</v>
      </c>
      <c r="M1194" t="s">
        <v>64</v>
      </c>
      <c r="N1194" t="str">
        <f t="shared" si="36"/>
        <v>500000</v>
      </c>
      <c r="O1194" t="str">
        <f t="shared" si="37"/>
        <v>0</v>
      </c>
    </row>
    <row r="1195" spans="1:15">
      <c r="A1195" t="s">
        <v>1650</v>
      </c>
      <c r="B1195" t="s">
        <v>1624</v>
      </c>
      <c r="C1195">
        <v>4.5</v>
      </c>
      <c r="D1195">
        <v>155944</v>
      </c>
      <c r="E1195" t="s">
        <v>153</v>
      </c>
      <c r="F1195" t="s">
        <v>29</v>
      </c>
      <c r="G1195" t="s">
        <v>17</v>
      </c>
      <c r="H1195">
        <v>0</v>
      </c>
      <c r="I1195" t="s">
        <v>18</v>
      </c>
      <c r="J1195" t="s">
        <v>1625</v>
      </c>
      <c r="K1195" s="1">
        <v>43314</v>
      </c>
      <c r="L1195">
        <v>7.12</v>
      </c>
      <c r="M1195" t="s">
        <v>192</v>
      </c>
      <c r="N1195" t="str">
        <f t="shared" si="36"/>
        <v>5000000</v>
      </c>
      <c r="O1195" t="str">
        <f t="shared" si="37"/>
        <v>0</v>
      </c>
    </row>
    <row r="1196" spans="1:15">
      <c r="A1196" t="s">
        <v>1651</v>
      </c>
      <c r="B1196" t="s">
        <v>1624</v>
      </c>
      <c r="C1196">
        <v>4.2</v>
      </c>
      <c r="D1196">
        <v>10159</v>
      </c>
      <c r="E1196" t="s">
        <v>1027</v>
      </c>
      <c r="F1196" t="s">
        <v>49</v>
      </c>
      <c r="G1196" t="s">
        <v>17</v>
      </c>
      <c r="H1196">
        <v>0</v>
      </c>
      <c r="I1196" t="s">
        <v>18</v>
      </c>
      <c r="J1196" t="s">
        <v>1625</v>
      </c>
      <c r="K1196" s="1">
        <v>43298</v>
      </c>
      <c r="L1196" t="s">
        <v>1652</v>
      </c>
      <c r="M1196" t="s">
        <v>192</v>
      </c>
      <c r="N1196" t="str">
        <f t="shared" si="36"/>
        <v>1000000</v>
      </c>
      <c r="O1196" t="str">
        <f t="shared" si="37"/>
        <v>0</v>
      </c>
    </row>
    <row r="1197" spans="1:15">
      <c r="A1197" t="s">
        <v>1653</v>
      </c>
      <c r="B1197" t="s">
        <v>1624</v>
      </c>
      <c r="C1197">
        <v>4.3</v>
      </c>
      <c r="D1197">
        <v>28008</v>
      </c>
      <c r="E1197" t="s">
        <v>80</v>
      </c>
      <c r="F1197" t="s">
        <v>29</v>
      </c>
      <c r="G1197" t="s">
        <v>17</v>
      </c>
      <c r="H1197">
        <v>0</v>
      </c>
      <c r="I1197" t="s">
        <v>18</v>
      </c>
      <c r="J1197" t="s">
        <v>1625</v>
      </c>
      <c r="K1197" s="1">
        <v>43315</v>
      </c>
      <c r="L1197" t="s">
        <v>1654</v>
      </c>
      <c r="M1197" t="s">
        <v>192</v>
      </c>
      <c r="N1197" t="str">
        <f t="shared" si="36"/>
        <v>5000000</v>
      </c>
      <c r="O1197" t="str">
        <f t="shared" si="37"/>
        <v>0</v>
      </c>
    </row>
    <row r="1198" spans="1:15">
      <c r="A1198" t="s">
        <v>1655</v>
      </c>
      <c r="B1198" t="s">
        <v>1624</v>
      </c>
      <c r="C1198">
        <v>4</v>
      </c>
      <c r="D1198">
        <v>43614</v>
      </c>
      <c r="E1198" t="s">
        <v>32</v>
      </c>
      <c r="F1198" t="s">
        <v>49</v>
      </c>
      <c r="G1198" t="s">
        <v>17</v>
      </c>
      <c r="H1198">
        <v>0</v>
      </c>
      <c r="I1198" t="s">
        <v>18</v>
      </c>
      <c r="J1198" t="s">
        <v>1625</v>
      </c>
      <c r="K1198" s="1">
        <v>42655</v>
      </c>
      <c r="L1198" t="s">
        <v>1656</v>
      </c>
      <c r="M1198" t="s">
        <v>21</v>
      </c>
      <c r="N1198" t="str">
        <f t="shared" si="36"/>
        <v>1000000</v>
      </c>
      <c r="O1198" t="str">
        <f t="shared" si="37"/>
        <v>0</v>
      </c>
    </row>
    <row r="1199" spans="1:15">
      <c r="A1199" t="s">
        <v>1657</v>
      </c>
      <c r="B1199" t="s">
        <v>1624</v>
      </c>
      <c r="C1199">
        <v>4.5</v>
      </c>
      <c r="D1199">
        <v>455377</v>
      </c>
      <c r="E1199" t="s">
        <v>153</v>
      </c>
      <c r="F1199" t="s">
        <v>67</v>
      </c>
      <c r="G1199" t="s">
        <v>17</v>
      </c>
      <c r="H1199">
        <v>0</v>
      </c>
      <c r="I1199" t="s">
        <v>18</v>
      </c>
      <c r="J1199" t="s">
        <v>1625</v>
      </c>
      <c r="K1199" s="1">
        <v>43313</v>
      </c>
      <c r="L1199" t="s">
        <v>1658</v>
      </c>
      <c r="M1199" t="s">
        <v>41</v>
      </c>
      <c r="N1199" t="str">
        <f t="shared" si="36"/>
        <v>10000000</v>
      </c>
      <c r="O1199" t="str">
        <f t="shared" si="37"/>
        <v>0</v>
      </c>
    </row>
    <row r="1200" spans="1:15">
      <c r="A1200" t="s">
        <v>1659</v>
      </c>
      <c r="B1200" t="s">
        <v>1624</v>
      </c>
      <c r="C1200">
        <v>4.5999999999999996</v>
      </c>
      <c r="D1200">
        <v>1398</v>
      </c>
      <c r="E1200" t="s">
        <v>131</v>
      </c>
      <c r="F1200" t="s">
        <v>39</v>
      </c>
      <c r="G1200" t="s">
        <v>17</v>
      </c>
      <c r="H1200">
        <v>0</v>
      </c>
      <c r="I1200" t="s">
        <v>91</v>
      </c>
      <c r="J1200" t="s">
        <v>1625</v>
      </c>
      <c r="K1200" s="1">
        <v>43265</v>
      </c>
      <c r="L1200">
        <v>1</v>
      </c>
      <c r="M1200" t="s">
        <v>21</v>
      </c>
      <c r="N1200" t="str">
        <f t="shared" si="36"/>
        <v>100000</v>
      </c>
      <c r="O1200" t="str">
        <f t="shared" si="37"/>
        <v>0</v>
      </c>
    </row>
    <row r="1201" spans="1:15">
      <c r="A1201" t="s">
        <v>1660</v>
      </c>
      <c r="B1201" t="s">
        <v>1624</v>
      </c>
      <c r="C1201">
        <v>4.7</v>
      </c>
      <c r="D1201">
        <v>1032935</v>
      </c>
      <c r="E1201" t="s">
        <v>35</v>
      </c>
      <c r="F1201" t="s">
        <v>67</v>
      </c>
      <c r="G1201" t="s">
        <v>17</v>
      </c>
      <c r="H1201">
        <v>0</v>
      </c>
      <c r="I1201" t="s">
        <v>18</v>
      </c>
      <c r="J1201" t="s">
        <v>1625</v>
      </c>
      <c r="K1201" s="1">
        <v>43301</v>
      </c>
      <c r="L1201" t="s">
        <v>35</v>
      </c>
      <c r="M1201" t="s">
        <v>35</v>
      </c>
      <c r="N1201" t="str">
        <f t="shared" si="36"/>
        <v>10000000</v>
      </c>
      <c r="O1201" t="str">
        <f t="shared" si="37"/>
        <v>0</v>
      </c>
    </row>
    <row r="1202" spans="1:15">
      <c r="A1202" t="s">
        <v>1661</v>
      </c>
      <c r="B1202" t="s">
        <v>1624</v>
      </c>
      <c r="C1202">
        <v>4.0999999999999996</v>
      </c>
      <c r="D1202">
        <v>32405</v>
      </c>
      <c r="E1202" t="s">
        <v>62</v>
      </c>
      <c r="F1202" t="s">
        <v>29</v>
      </c>
      <c r="G1202" t="s">
        <v>17</v>
      </c>
      <c r="H1202">
        <v>0</v>
      </c>
      <c r="I1202" t="s">
        <v>18</v>
      </c>
      <c r="J1202" t="s">
        <v>1625</v>
      </c>
      <c r="K1202" s="1">
        <v>43284</v>
      </c>
      <c r="L1202" t="s">
        <v>1662</v>
      </c>
      <c r="M1202" t="s">
        <v>60</v>
      </c>
      <c r="N1202" t="str">
        <f t="shared" si="36"/>
        <v>5000000</v>
      </c>
      <c r="O1202" t="str">
        <f t="shared" si="37"/>
        <v>0</v>
      </c>
    </row>
    <row r="1203" spans="1:15">
      <c r="A1203" t="s">
        <v>1663</v>
      </c>
      <c r="B1203" t="s">
        <v>1624</v>
      </c>
      <c r="C1203">
        <v>4.3</v>
      </c>
      <c r="D1203">
        <v>151080</v>
      </c>
      <c r="E1203" t="s">
        <v>35</v>
      </c>
      <c r="F1203" t="s">
        <v>29</v>
      </c>
      <c r="G1203" t="s">
        <v>17</v>
      </c>
      <c r="H1203">
        <v>0</v>
      </c>
      <c r="I1203" t="s">
        <v>18</v>
      </c>
      <c r="J1203" t="s">
        <v>1625</v>
      </c>
      <c r="K1203" s="1">
        <v>43308</v>
      </c>
      <c r="L1203" t="s">
        <v>35</v>
      </c>
      <c r="M1203" t="s">
        <v>35</v>
      </c>
      <c r="N1203" t="str">
        <f t="shared" si="36"/>
        <v>5000000</v>
      </c>
      <c r="O1203" t="str">
        <f t="shared" si="37"/>
        <v>0</v>
      </c>
    </row>
    <row r="1204" spans="1:15">
      <c r="A1204" t="s">
        <v>1664</v>
      </c>
      <c r="B1204" t="s">
        <v>1624</v>
      </c>
      <c r="C1204">
        <v>3.8</v>
      </c>
      <c r="D1204">
        <v>22513</v>
      </c>
      <c r="E1204" t="s">
        <v>114</v>
      </c>
      <c r="F1204" t="s">
        <v>49</v>
      </c>
      <c r="G1204" t="s">
        <v>17</v>
      </c>
      <c r="H1204">
        <v>0</v>
      </c>
      <c r="I1204" t="s">
        <v>18</v>
      </c>
      <c r="J1204" t="s">
        <v>1625</v>
      </c>
      <c r="K1204" s="1">
        <v>43241</v>
      </c>
      <c r="L1204" t="s">
        <v>1665</v>
      </c>
      <c r="M1204" t="s">
        <v>21</v>
      </c>
      <c r="N1204" t="str">
        <f t="shared" si="36"/>
        <v>1000000</v>
      </c>
      <c r="O1204" t="str">
        <f t="shared" si="37"/>
        <v>0</v>
      </c>
    </row>
    <row r="1205" spans="1:15">
      <c r="A1205" t="s">
        <v>1666</v>
      </c>
      <c r="B1205" t="s">
        <v>1624</v>
      </c>
      <c r="C1205">
        <v>4.4000000000000004</v>
      </c>
      <c r="D1205">
        <v>90042</v>
      </c>
      <c r="E1205" t="s">
        <v>35</v>
      </c>
      <c r="F1205" t="s">
        <v>67</v>
      </c>
      <c r="G1205" t="s">
        <v>17</v>
      </c>
      <c r="H1205">
        <v>0</v>
      </c>
      <c r="I1205" t="s">
        <v>18</v>
      </c>
      <c r="J1205" t="s">
        <v>1625</v>
      </c>
      <c r="K1205" s="1">
        <v>43299</v>
      </c>
      <c r="L1205" t="s">
        <v>35</v>
      </c>
      <c r="M1205" t="s">
        <v>35</v>
      </c>
      <c r="N1205" t="str">
        <f t="shared" si="36"/>
        <v>10000000</v>
      </c>
      <c r="O1205" t="str">
        <f t="shared" si="37"/>
        <v>0</v>
      </c>
    </row>
    <row r="1206" spans="1:15">
      <c r="A1206" t="s">
        <v>1667</v>
      </c>
      <c r="B1206" t="s">
        <v>1624</v>
      </c>
      <c r="C1206">
        <v>4.3</v>
      </c>
      <c r="D1206">
        <v>58316</v>
      </c>
      <c r="E1206" t="s">
        <v>35</v>
      </c>
      <c r="F1206" t="s">
        <v>29</v>
      </c>
      <c r="G1206" t="s">
        <v>17</v>
      </c>
      <c r="H1206">
        <v>0</v>
      </c>
      <c r="I1206" t="s">
        <v>18</v>
      </c>
      <c r="J1206" t="s">
        <v>1625</v>
      </c>
      <c r="K1206" s="1">
        <v>43306</v>
      </c>
      <c r="L1206" t="s">
        <v>35</v>
      </c>
      <c r="M1206" t="s">
        <v>35</v>
      </c>
      <c r="N1206" t="str">
        <f t="shared" si="36"/>
        <v>5000000</v>
      </c>
      <c r="O1206" t="str">
        <f t="shared" si="37"/>
        <v>0</v>
      </c>
    </row>
    <row r="1207" spans="1:15">
      <c r="A1207" t="s">
        <v>1668</v>
      </c>
      <c r="B1207" t="s">
        <v>1624</v>
      </c>
      <c r="C1207">
        <v>4.2</v>
      </c>
      <c r="D1207">
        <v>8509</v>
      </c>
      <c r="E1207" t="s">
        <v>80</v>
      </c>
      <c r="F1207" t="s">
        <v>49</v>
      </c>
      <c r="G1207" t="s">
        <v>17</v>
      </c>
      <c r="H1207">
        <v>0</v>
      </c>
      <c r="I1207" t="s">
        <v>18</v>
      </c>
      <c r="J1207" t="s">
        <v>1625</v>
      </c>
      <c r="K1207" s="1">
        <v>43293</v>
      </c>
      <c r="L1207" t="s">
        <v>1669</v>
      </c>
      <c r="M1207" t="s">
        <v>21</v>
      </c>
      <c r="N1207" t="str">
        <f t="shared" si="36"/>
        <v>1000000</v>
      </c>
      <c r="O1207" t="str">
        <f t="shared" si="37"/>
        <v>0</v>
      </c>
    </row>
    <row r="1208" spans="1:15">
      <c r="A1208" t="s">
        <v>1670</v>
      </c>
      <c r="B1208" t="s">
        <v>1624</v>
      </c>
      <c r="C1208">
        <v>4.3</v>
      </c>
      <c r="D1208">
        <v>19314</v>
      </c>
      <c r="E1208" t="s">
        <v>1360</v>
      </c>
      <c r="F1208" t="s">
        <v>49</v>
      </c>
      <c r="G1208" t="s">
        <v>17</v>
      </c>
      <c r="H1208">
        <v>0</v>
      </c>
      <c r="I1208" t="s">
        <v>18</v>
      </c>
      <c r="J1208" t="s">
        <v>1625</v>
      </c>
      <c r="K1208" s="1">
        <v>43312</v>
      </c>
      <c r="L1208" t="s">
        <v>1671</v>
      </c>
      <c r="M1208" t="s">
        <v>41</v>
      </c>
      <c r="N1208" t="str">
        <f t="shared" si="36"/>
        <v>1000000</v>
      </c>
      <c r="O1208" t="str">
        <f t="shared" si="37"/>
        <v>0</v>
      </c>
    </row>
    <row r="1209" spans="1:15">
      <c r="A1209" t="s">
        <v>1672</v>
      </c>
      <c r="B1209" t="s">
        <v>1624</v>
      </c>
      <c r="C1209">
        <v>3.8</v>
      </c>
      <c r="D1209">
        <v>21314</v>
      </c>
      <c r="E1209" t="s">
        <v>491</v>
      </c>
      <c r="F1209" t="s">
        <v>49</v>
      </c>
      <c r="G1209" t="s">
        <v>17</v>
      </c>
      <c r="H1209">
        <v>0</v>
      </c>
      <c r="I1209" t="s">
        <v>18</v>
      </c>
      <c r="J1209" t="s">
        <v>1625</v>
      </c>
      <c r="K1209" s="1">
        <v>43305</v>
      </c>
      <c r="L1209" t="s">
        <v>1673</v>
      </c>
      <c r="M1209" t="s">
        <v>41</v>
      </c>
      <c r="N1209" t="str">
        <f t="shared" si="36"/>
        <v>1000000</v>
      </c>
      <c r="O1209" t="str">
        <f t="shared" si="37"/>
        <v>0</v>
      </c>
    </row>
    <row r="1210" spans="1:15">
      <c r="A1210" t="s">
        <v>1674</v>
      </c>
      <c r="B1210" t="s">
        <v>1624</v>
      </c>
      <c r="C1210">
        <v>4.3</v>
      </c>
      <c r="D1210">
        <v>30224</v>
      </c>
      <c r="E1210" t="s">
        <v>35</v>
      </c>
      <c r="F1210" t="s">
        <v>49</v>
      </c>
      <c r="G1210" t="s">
        <v>17</v>
      </c>
      <c r="H1210">
        <v>0</v>
      </c>
      <c r="I1210" t="s">
        <v>18</v>
      </c>
      <c r="J1210" t="s">
        <v>1625</v>
      </c>
      <c r="K1210" s="1">
        <v>43248</v>
      </c>
      <c r="L1210" t="s">
        <v>35</v>
      </c>
      <c r="M1210" t="s">
        <v>35</v>
      </c>
      <c r="N1210" t="str">
        <f t="shared" si="36"/>
        <v>1000000</v>
      </c>
      <c r="O1210" t="str">
        <f t="shared" si="37"/>
        <v>0</v>
      </c>
    </row>
    <row r="1211" spans="1:15">
      <c r="A1211" t="s">
        <v>1675</v>
      </c>
      <c r="B1211" t="s">
        <v>1624</v>
      </c>
      <c r="C1211">
        <v>3.7</v>
      </c>
      <c r="D1211">
        <v>731</v>
      </c>
      <c r="E1211" t="s">
        <v>1360</v>
      </c>
      <c r="F1211" t="s">
        <v>39</v>
      </c>
      <c r="G1211" t="s">
        <v>17</v>
      </c>
      <c r="H1211">
        <v>0</v>
      </c>
      <c r="I1211" t="s">
        <v>18</v>
      </c>
      <c r="J1211" t="s">
        <v>1625</v>
      </c>
      <c r="K1211" s="1">
        <v>43306</v>
      </c>
      <c r="L1211" t="s">
        <v>1676</v>
      </c>
      <c r="M1211" t="s">
        <v>60</v>
      </c>
      <c r="N1211" t="str">
        <f t="shared" si="36"/>
        <v>100000</v>
      </c>
      <c r="O1211" t="str">
        <f t="shared" si="37"/>
        <v>0</v>
      </c>
    </row>
    <row r="1212" spans="1:15">
      <c r="A1212" t="s">
        <v>1677</v>
      </c>
      <c r="B1212" t="s">
        <v>1624</v>
      </c>
      <c r="C1212">
        <v>4.5</v>
      </c>
      <c r="D1212">
        <v>454</v>
      </c>
      <c r="E1212" t="s">
        <v>189</v>
      </c>
      <c r="F1212" t="s">
        <v>39</v>
      </c>
      <c r="G1212" t="s">
        <v>17</v>
      </c>
      <c r="H1212">
        <v>0</v>
      </c>
      <c r="I1212" t="s">
        <v>18</v>
      </c>
      <c r="J1212" t="s">
        <v>1625</v>
      </c>
      <c r="K1212" s="1">
        <v>43187</v>
      </c>
      <c r="L1212" t="s">
        <v>26</v>
      </c>
      <c r="M1212" t="s">
        <v>21</v>
      </c>
      <c r="N1212" t="str">
        <f t="shared" si="36"/>
        <v>100000</v>
      </c>
      <c r="O1212" t="str">
        <f t="shared" si="37"/>
        <v>0</v>
      </c>
    </row>
    <row r="1213" spans="1:15">
      <c r="A1213" t="s">
        <v>1678</v>
      </c>
      <c r="B1213" t="s">
        <v>1624</v>
      </c>
      <c r="C1213">
        <v>3.6</v>
      </c>
      <c r="D1213">
        <v>14952</v>
      </c>
      <c r="E1213" t="s">
        <v>82</v>
      </c>
      <c r="F1213" t="s">
        <v>49</v>
      </c>
      <c r="G1213" t="s">
        <v>17</v>
      </c>
      <c r="H1213">
        <v>0</v>
      </c>
      <c r="I1213" t="s">
        <v>18</v>
      </c>
      <c r="J1213" t="s">
        <v>1625</v>
      </c>
      <c r="K1213" s="1">
        <v>43259</v>
      </c>
      <c r="L1213" t="s">
        <v>1679</v>
      </c>
      <c r="M1213" t="s">
        <v>60</v>
      </c>
      <c r="N1213" t="str">
        <f t="shared" si="36"/>
        <v>1000000</v>
      </c>
      <c r="O1213" t="str">
        <f t="shared" si="37"/>
        <v>0</v>
      </c>
    </row>
    <row r="1214" spans="1:15">
      <c r="A1214" t="s">
        <v>1680</v>
      </c>
      <c r="B1214" t="s">
        <v>1624</v>
      </c>
      <c r="C1214">
        <v>4.8</v>
      </c>
      <c r="D1214">
        <v>1250</v>
      </c>
      <c r="E1214" t="s">
        <v>340</v>
      </c>
      <c r="F1214" t="s">
        <v>44</v>
      </c>
      <c r="G1214" t="s">
        <v>17</v>
      </c>
      <c r="H1214">
        <v>0</v>
      </c>
      <c r="I1214" t="s">
        <v>18</v>
      </c>
      <c r="J1214" t="s">
        <v>1625</v>
      </c>
      <c r="K1214" s="1">
        <v>43309</v>
      </c>
      <c r="L1214" t="s">
        <v>1681</v>
      </c>
      <c r="M1214" t="s">
        <v>60</v>
      </c>
      <c r="N1214" t="str">
        <f t="shared" si="36"/>
        <v>50000</v>
      </c>
      <c r="O1214" t="str">
        <f t="shared" si="37"/>
        <v>0</v>
      </c>
    </row>
    <row r="1215" spans="1:15">
      <c r="A1215" t="s">
        <v>1682</v>
      </c>
      <c r="B1215" t="s">
        <v>1624</v>
      </c>
      <c r="C1215">
        <v>3.3</v>
      </c>
      <c r="D1215">
        <v>1726</v>
      </c>
      <c r="E1215" t="s">
        <v>265</v>
      </c>
      <c r="F1215" t="s">
        <v>24</v>
      </c>
      <c r="G1215" t="s">
        <v>17</v>
      </c>
      <c r="H1215">
        <v>0</v>
      </c>
      <c r="I1215" t="s">
        <v>18</v>
      </c>
      <c r="J1215" t="s">
        <v>1625</v>
      </c>
      <c r="K1215" s="1">
        <v>43300</v>
      </c>
      <c r="L1215">
        <v>4.26</v>
      </c>
      <c r="M1215" t="s">
        <v>41</v>
      </c>
      <c r="N1215" t="str">
        <f t="shared" si="36"/>
        <v>500000</v>
      </c>
      <c r="O1215" t="str">
        <f t="shared" si="37"/>
        <v>0</v>
      </c>
    </row>
    <row r="1216" spans="1:15">
      <c r="A1216" t="s">
        <v>1683</v>
      </c>
      <c r="B1216" t="s">
        <v>1624</v>
      </c>
      <c r="C1216">
        <v>4.7</v>
      </c>
      <c r="D1216">
        <v>14065</v>
      </c>
      <c r="E1216" t="s">
        <v>280</v>
      </c>
      <c r="F1216" t="s">
        <v>24</v>
      </c>
      <c r="G1216" t="s">
        <v>17</v>
      </c>
      <c r="H1216">
        <v>0</v>
      </c>
      <c r="I1216" t="s">
        <v>18</v>
      </c>
      <c r="J1216" t="s">
        <v>1625</v>
      </c>
      <c r="K1216" s="1">
        <v>43263</v>
      </c>
      <c r="L1216" t="s">
        <v>1684</v>
      </c>
      <c r="M1216" t="s">
        <v>60</v>
      </c>
      <c r="N1216" t="str">
        <f t="shared" si="36"/>
        <v>500000</v>
      </c>
      <c r="O1216" t="str">
        <f t="shared" si="37"/>
        <v>0</v>
      </c>
    </row>
    <row r="1217" spans="1:15">
      <c r="A1217" t="s">
        <v>1685</v>
      </c>
      <c r="B1217" t="s">
        <v>1624</v>
      </c>
      <c r="C1217">
        <v>4.5999999999999996</v>
      </c>
      <c r="D1217">
        <v>556</v>
      </c>
      <c r="E1217" t="s">
        <v>97</v>
      </c>
      <c r="F1217" t="s">
        <v>39</v>
      </c>
      <c r="G1217" t="s">
        <v>17</v>
      </c>
      <c r="H1217">
        <v>0</v>
      </c>
      <c r="I1217" t="s">
        <v>34</v>
      </c>
      <c r="J1217" t="s">
        <v>1625</v>
      </c>
      <c r="K1217" s="1">
        <v>43125</v>
      </c>
      <c r="L1217">
        <v>2</v>
      </c>
      <c r="M1217" t="s">
        <v>64</v>
      </c>
      <c r="N1217" t="str">
        <f t="shared" si="36"/>
        <v>100000</v>
      </c>
      <c r="O1217" t="str">
        <f t="shared" si="37"/>
        <v>0</v>
      </c>
    </row>
    <row r="1218" spans="1:15">
      <c r="A1218" t="s">
        <v>1686</v>
      </c>
      <c r="B1218" t="s">
        <v>1624</v>
      </c>
      <c r="C1218">
        <v>4.5999999999999996</v>
      </c>
      <c r="D1218">
        <v>4925</v>
      </c>
      <c r="E1218" t="s">
        <v>80</v>
      </c>
      <c r="F1218" t="s">
        <v>49</v>
      </c>
      <c r="G1218" t="s">
        <v>17</v>
      </c>
      <c r="H1218">
        <v>0</v>
      </c>
      <c r="I1218" t="s">
        <v>18</v>
      </c>
      <c r="J1218" t="s">
        <v>1625</v>
      </c>
      <c r="K1218" s="1">
        <v>43261</v>
      </c>
      <c r="L1218" t="s">
        <v>1687</v>
      </c>
      <c r="M1218" t="s">
        <v>21</v>
      </c>
      <c r="N1218" t="str">
        <f t="shared" ref="N1218:N1281" si="38">SUBSTITUTE(SUBSTITUTE(F1218,"+",""),",","")</f>
        <v>1000000</v>
      </c>
      <c r="O1218" t="str">
        <f t="shared" si="37"/>
        <v>0</v>
      </c>
    </row>
    <row r="1219" spans="1:15">
      <c r="A1219" t="s">
        <v>1688</v>
      </c>
      <c r="B1219" t="s">
        <v>1624</v>
      </c>
      <c r="C1219">
        <v>3.4</v>
      </c>
      <c r="D1219">
        <v>6507</v>
      </c>
      <c r="E1219" t="s">
        <v>217</v>
      </c>
      <c r="F1219" t="s">
        <v>49</v>
      </c>
      <c r="G1219" t="s">
        <v>17</v>
      </c>
      <c r="H1219">
        <v>0</v>
      </c>
      <c r="I1219" t="s">
        <v>18</v>
      </c>
      <c r="J1219" t="s">
        <v>1625</v>
      </c>
      <c r="K1219" s="1">
        <v>43202</v>
      </c>
      <c r="L1219" t="s">
        <v>1208</v>
      </c>
      <c r="M1219" t="s">
        <v>41</v>
      </c>
      <c r="N1219" t="str">
        <f t="shared" si="38"/>
        <v>1000000</v>
      </c>
      <c r="O1219" t="str">
        <f t="shared" ref="O1219:O1282" si="39">SUBSTITUTE(H1219,"$","")</f>
        <v>0</v>
      </c>
    </row>
    <row r="1220" spans="1:15">
      <c r="A1220" t="s">
        <v>1689</v>
      </c>
      <c r="B1220" t="s">
        <v>1624</v>
      </c>
      <c r="C1220">
        <v>4.5999999999999996</v>
      </c>
      <c r="D1220">
        <v>11707</v>
      </c>
      <c r="E1220" t="s">
        <v>35</v>
      </c>
      <c r="F1220" t="s">
        <v>39</v>
      </c>
      <c r="G1220" t="s">
        <v>17</v>
      </c>
      <c r="H1220">
        <v>0</v>
      </c>
      <c r="I1220" t="s">
        <v>18</v>
      </c>
      <c r="J1220" t="s">
        <v>1625</v>
      </c>
      <c r="K1220" s="1">
        <v>43275</v>
      </c>
      <c r="L1220" t="s">
        <v>35</v>
      </c>
      <c r="M1220" t="s">
        <v>35</v>
      </c>
      <c r="N1220" t="str">
        <f t="shared" si="38"/>
        <v>100000</v>
      </c>
      <c r="O1220" t="str">
        <f t="shared" si="39"/>
        <v>0</v>
      </c>
    </row>
    <row r="1221" spans="1:15">
      <c r="A1221" t="s">
        <v>1690</v>
      </c>
      <c r="B1221" t="s">
        <v>1624</v>
      </c>
      <c r="C1221">
        <v>4</v>
      </c>
      <c r="D1221">
        <v>1077</v>
      </c>
      <c r="E1221" t="s">
        <v>80</v>
      </c>
      <c r="F1221" t="s">
        <v>39</v>
      </c>
      <c r="G1221" t="s">
        <v>17</v>
      </c>
      <c r="H1221">
        <v>0</v>
      </c>
      <c r="I1221" t="s">
        <v>18</v>
      </c>
      <c r="J1221" t="s">
        <v>1625</v>
      </c>
      <c r="K1221" s="1">
        <v>43026</v>
      </c>
      <c r="L1221" t="s">
        <v>765</v>
      </c>
      <c r="M1221" t="s">
        <v>21</v>
      </c>
      <c r="N1221" t="str">
        <f t="shared" si="38"/>
        <v>100000</v>
      </c>
      <c r="O1221" t="str">
        <f t="shared" si="39"/>
        <v>0</v>
      </c>
    </row>
    <row r="1222" spans="1:15">
      <c r="A1222" t="s">
        <v>1691</v>
      </c>
      <c r="B1222" t="s">
        <v>1624</v>
      </c>
      <c r="C1222">
        <v>4.0999999999999996</v>
      </c>
      <c r="D1222">
        <v>46539</v>
      </c>
      <c r="E1222" t="s">
        <v>35</v>
      </c>
      <c r="F1222" t="s">
        <v>29</v>
      </c>
      <c r="G1222" t="s">
        <v>17</v>
      </c>
      <c r="H1222">
        <v>0</v>
      </c>
      <c r="I1222" t="s">
        <v>34</v>
      </c>
      <c r="J1222" t="s">
        <v>1625</v>
      </c>
      <c r="K1222" s="1">
        <v>43304</v>
      </c>
      <c r="L1222" t="s">
        <v>35</v>
      </c>
      <c r="M1222" t="s">
        <v>35</v>
      </c>
      <c r="N1222" t="str">
        <f t="shared" si="38"/>
        <v>5000000</v>
      </c>
      <c r="O1222" t="str">
        <f t="shared" si="39"/>
        <v>0</v>
      </c>
    </row>
    <row r="1223" spans="1:15">
      <c r="A1223" t="s">
        <v>1692</v>
      </c>
      <c r="B1223" t="s">
        <v>1624</v>
      </c>
      <c r="C1223">
        <v>4.5</v>
      </c>
      <c r="D1223">
        <v>9066</v>
      </c>
      <c r="E1223" t="s">
        <v>128</v>
      </c>
      <c r="F1223" t="s">
        <v>24</v>
      </c>
      <c r="G1223" t="s">
        <v>17</v>
      </c>
      <c r="H1223">
        <v>0</v>
      </c>
      <c r="I1223" t="s">
        <v>18</v>
      </c>
      <c r="J1223" t="s">
        <v>1625</v>
      </c>
      <c r="K1223" s="1">
        <v>43215</v>
      </c>
      <c r="L1223" t="s">
        <v>1693</v>
      </c>
      <c r="M1223" t="s">
        <v>393</v>
      </c>
      <c r="N1223" t="str">
        <f t="shared" si="38"/>
        <v>500000</v>
      </c>
      <c r="O1223" t="str">
        <f t="shared" si="39"/>
        <v>0</v>
      </c>
    </row>
    <row r="1224" spans="1:15">
      <c r="A1224" t="s">
        <v>1694</v>
      </c>
      <c r="B1224" t="s">
        <v>1624</v>
      </c>
      <c r="C1224">
        <v>4.4000000000000004</v>
      </c>
      <c r="D1224">
        <v>1962</v>
      </c>
      <c r="E1224" t="s">
        <v>285</v>
      </c>
      <c r="F1224" t="s">
        <v>39</v>
      </c>
      <c r="G1224" t="s">
        <v>17</v>
      </c>
      <c r="H1224">
        <v>0</v>
      </c>
      <c r="I1224" t="s">
        <v>18</v>
      </c>
      <c r="J1224" t="s">
        <v>1625</v>
      </c>
      <c r="K1224" s="1">
        <v>43278</v>
      </c>
      <c r="L1224" t="s">
        <v>1695</v>
      </c>
      <c r="M1224" t="s">
        <v>60</v>
      </c>
      <c r="N1224" t="str">
        <f t="shared" si="38"/>
        <v>100000</v>
      </c>
      <c r="O1224" t="str">
        <f t="shared" si="39"/>
        <v>0</v>
      </c>
    </row>
    <row r="1225" spans="1:15">
      <c r="A1225" t="s">
        <v>1696</v>
      </c>
      <c r="B1225" t="s">
        <v>1624</v>
      </c>
      <c r="C1225">
        <v>4.5</v>
      </c>
      <c r="D1225">
        <v>22071</v>
      </c>
      <c r="E1225" t="s">
        <v>35</v>
      </c>
      <c r="F1225" t="s">
        <v>49</v>
      </c>
      <c r="G1225" t="s">
        <v>17</v>
      </c>
      <c r="H1225">
        <v>0</v>
      </c>
      <c r="I1225" t="s">
        <v>18</v>
      </c>
      <c r="J1225" t="s">
        <v>1625</v>
      </c>
      <c r="K1225" s="1">
        <v>43280</v>
      </c>
      <c r="L1225" t="s">
        <v>35</v>
      </c>
      <c r="M1225" t="s">
        <v>35</v>
      </c>
      <c r="N1225" t="str">
        <f t="shared" si="38"/>
        <v>1000000</v>
      </c>
      <c r="O1225" t="str">
        <f t="shared" si="39"/>
        <v>0</v>
      </c>
    </row>
    <row r="1226" spans="1:15">
      <c r="A1226" t="s">
        <v>1697</v>
      </c>
      <c r="B1226" t="s">
        <v>1624</v>
      </c>
      <c r="C1226">
        <v>4</v>
      </c>
      <c r="D1226">
        <v>196</v>
      </c>
      <c r="E1226" t="s">
        <v>257</v>
      </c>
      <c r="F1226" t="s">
        <v>16</v>
      </c>
      <c r="G1226" t="s">
        <v>17</v>
      </c>
      <c r="H1226">
        <v>0</v>
      </c>
      <c r="I1226" t="s">
        <v>91</v>
      </c>
      <c r="J1226" t="s">
        <v>1625</v>
      </c>
      <c r="K1226" s="1">
        <v>42783</v>
      </c>
      <c r="L1226">
        <v>1.2</v>
      </c>
      <c r="M1226" t="s">
        <v>123</v>
      </c>
      <c r="N1226" t="str">
        <f t="shared" si="38"/>
        <v>10000</v>
      </c>
      <c r="O1226" t="str">
        <f t="shared" si="39"/>
        <v>0</v>
      </c>
    </row>
    <row r="1227" spans="1:15">
      <c r="A1227" t="s">
        <v>1698</v>
      </c>
      <c r="B1227" t="s">
        <v>1624</v>
      </c>
      <c r="C1227">
        <v>4.0999999999999996</v>
      </c>
      <c r="D1227">
        <v>278</v>
      </c>
      <c r="E1227" t="s">
        <v>381</v>
      </c>
      <c r="F1227" t="s">
        <v>44</v>
      </c>
      <c r="G1227" t="s">
        <v>17</v>
      </c>
      <c r="H1227">
        <v>0</v>
      </c>
      <c r="I1227" t="s">
        <v>18</v>
      </c>
      <c r="J1227" t="s">
        <v>1625</v>
      </c>
      <c r="K1227" s="1">
        <v>43301</v>
      </c>
      <c r="L1227" t="s">
        <v>1699</v>
      </c>
      <c r="M1227" t="s">
        <v>64</v>
      </c>
      <c r="N1227" t="str">
        <f t="shared" si="38"/>
        <v>50000</v>
      </c>
      <c r="O1227" t="str">
        <f t="shared" si="39"/>
        <v>0</v>
      </c>
    </row>
    <row r="1228" spans="1:15">
      <c r="A1228" t="s">
        <v>1700</v>
      </c>
      <c r="B1228" t="s">
        <v>1624</v>
      </c>
      <c r="C1228">
        <v>4.5</v>
      </c>
      <c r="D1228">
        <v>61881</v>
      </c>
      <c r="E1228" t="s">
        <v>35</v>
      </c>
      <c r="F1228" t="s">
        <v>29</v>
      </c>
      <c r="G1228" t="s">
        <v>17</v>
      </c>
      <c r="H1228">
        <v>0</v>
      </c>
      <c r="I1228" t="s">
        <v>18</v>
      </c>
      <c r="J1228" t="s">
        <v>1625</v>
      </c>
      <c r="K1228" s="1">
        <v>43200</v>
      </c>
      <c r="L1228" t="s">
        <v>35</v>
      </c>
      <c r="M1228" t="s">
        <v>35</v>
      </c>
      <c r="N1228" t="str">
        <f t="shared" si="38"/>
        <v>5000000</v>
      </c>
      <c r="O1228" t="str">
        <f t="shared" si="39"/>
        <v>0</v>
      </c>
    </row>
    <row r="1229" spans="1:15">
      <c r="A1229" t="s">
        <v>1701</v>
      </c>
      <c r="B1229" t="s">
        <v>1624</v>
      </c>
      <c r="C1229">
        <v>4.5999999999999996</v>
      </c>
      <c r="D1229">
        <v>2129</v>
      </c>
      <c r="E1229" t="s">
        <v>35</v>
      </c>
      <c r="F1229" t="s">
        <v>16</v>
      </c>
      <c r="G1229" t="s">
        <v>477</v>
      </c>
      <c r="H1229" s="2">
        <v>3.49</v>
      </c>
      <c r="I1229" t="s">
        <v>18</v>
      </c>
      <c r="J1229" t="s">
        <v>1625</v>
      </c>
      <c r="K1229" s="1">
        <v>43279</v>
      </c>
      <c r="L1229" t="s">
        <v>35</v>
      </c>
      <c r="M1229" t="s">
        <v>35</v>
      </c>
      <c r="N1229" t="str">
        <f t="shared" si="38"/>
        <v>10000</v>
      </c>
      <c r="O1229" t="str">
        <f t="shared" si="39"/>
        <v>3.49</v>
      </c>
    </row>
    <row r="1230" spans="1:15">
      <c r="A1230" t="s">
        <v>1702</v>
      </c>
      <c r="B1230" t="s">
        <v>1624</v>
      </c>
      <c r="C1230">
        <v>4.0999999999999996</v>
      </c>
      <c r="D1230">
        <v>1268</v>
      </c>
      <c r="E1230" t="s">
        <v>378</v>
      </c>
      <c r="F1230" t="s">
        <v>44</v>
      </c>
      <c r="G1230" t="s">
        <v>477</v>
      </c>
      <c r="H1230" s="2">
        <v>4.99</v>
      </c>
      <c r="I1230" t="s">
        <v>18</v>
      </c>
      <c r="J1230" t="s">
        <v>1625</v>
      </c>
      <c r="K1230" s="1">
        <v>43254</v>
      </c>
      <c r="L1230" t="s">
        <v>1703</v>
      </c>
      <c r="M1230" t="s">
        <v>64</v>
      </c>
      <c r="N1230" t="str">
        <f t="shared" si="38"/>
        <v>50000</v>
      </c>
      <c r="O1230" t="str">
        <f t="shared" si="39"/>
        <v>4.99</v>
      </c>
    </row>
    <row r="1231" spans="1:15">
      <c r="A1231" t="s">
        <v>1704</v>
      </c>
      <c r="B1231" t="s">
        <v>1624</v>
      </c>
      <c r="C1231">
        <v>4.5</v>
      </c>
      <c r="D1231">
        <v>91359</v>
      </c>
      <c r="E1231" t="s">
        <v>177</v>
      </c>
      <c r="F1231" t="s">
        <v>49</v>
      </c>
      <c r="G1231" t="s">
        <v>17</v>
      </c>
      <c r="H1231">
        <v>0</v>
      </c>
      <c r="I1231" t="s">
        <v>18</v>
      </c>
      <c r="J1231" t="s">
        <v>1625</v>
      </c>
      <c r="K1231" s="1">
        <v>43286</v>
      </c>
      <c r="L1231" t="s">
        <v>1705</v>
      </c>
      <c r="M1231" t="s">
        <v>41</v>
      </c>
      <c r="N1231" t="str">
        <f t="shared" si="38"/>
        <v>1000000</v>
      </c>
      <c r="O1231" t="str">
        <f t="shared" si="39"/>
        <v>0</v>
      </c>
    </row>
    <row r="1232" spans="1:15">
      <c r="A1232" t="s">
        <v>1706</v>
      </c>
      <c r="B1232" t="s">
        <v>1624</v>
      </c>
      <c r="C1232">
        <v>4.5999999999999996</v>
      </c>
      <c r="D1232">
        <v>22015</v>
      </c>
      <c r="E1232" t="s">
        <v>35</v>
      </c>
      <c r="F1232" t="s">
        <v>49</v>
      </c>
      <c r="G1232" t="s">
        <v>17</v>
      </c>
      <c r="H1232">
        <v>0</v>
      </c>
      <c r="I1232" t="s">
        <v>18</v>
      </c>
      <c r="J1232" t="s">
        <v>1625</v>
      </c>
      <c r="K1232" s="1">
        <v>43287</v>
      </c>
      <c r="L1232" t="s">
        <v>35</v>
      </c>
      <c r="M1232" t="s">
        <v>192</v>
      </c>
      <c r="N1232" t="str">
        <f t="shared" si="38"/>
        <v>1000000</v>
      </c>
      <c r="O1232" t="str">
        <f t="shared" si="39"/>
        <v>0</v>
      </c>
    </row>
    <row r="1233" spans="1:15">
      <c r="A1233" t="s">
        <v>1707</v>
      </c>
      <c r="B1233" t="s">
        <v>1624</v>
      </c>
      <c r="C1233">
        <v>4.5</v>
      </c>
      <c r="D1233">
        <v>131569</v>
      </c>
      <c r="E1233" t="s">
        <v>300</v>
      </c>
      <c r="F1233" t="s">
        <v>67</v>
      </c>
      <c r="G1233" t="s">
        <v>17</v>
      </c>
      <c r="H1233">
        <v>0</v>
      </c>
      <c r="I1233" t="s">
        <v>18</v>
      </c>
      <c r="J1233" t="s">
        <v>1625</v>
      </c>
      <c r="K1233" s="1">
        <v>43315</v>
      </c>
      <c r="L1233" t="s">
        <v>1708</v>
      </c>
      <c r="M1233" t="s">
        <v>36</v>
      </c>
      <c r="N1233" t="str">
        <f t="shared" si="38"/>
        <v>10000000</v>
      </c>
      <c r="O1233" t="str">
        <f t="shared" si="39"/>
        <v>0</v>
      </c>
    </row>
    <row r="1234" spans="1:15">
      <c r="A1234" t="s">
        <v>1709</v>
      </c>
      <c r="B1234" t="s">
        <v>1624</v>
      </c>
      <c r="C1234">
        <v>4.3</v>
      </c>
      <c r="D1234">
        <v>31986</v>
      </c>
      <c r="E1234" t="s">
        <v>1161</v>
      </c>
      <c r="F1234" t="s">
        <v>49</v>
      </c>
      <c r="G1234" t="s">
        <v>17</v>
      </c>
      <c r="H1234">
        <v>0</v>
      </c>
      <c r="I1234" t="s">
        <v>34</v>
      </c>
      <c r="J1234" t="s">
        <v>1625</v>
      </c>
      <c r="K1234" s="1">
        <v>43062</v>
      </c>
      <c r="L1234" t="s">
        <v>1710</v>
      </c>
      <c r="M1234" t="s">
        <v>192</v>
      </c>
      <c r="N1234" t="str">
        <f t="shared" si="38"/>
        <v>1000000</v>
      </c>
      <c r="O1234" t="str">
        <f t="shared" si="39"/>
        <v>0</v>
      </c>
    </row>
    <row r="1235" spans="1:15">
      <c r="A1235" t="s">
        <v>1711</v>
      </c>
      <c r="B1235" t="s">
        <v>1624</v>
      </c>
      <c r="C1235">
        <v>3.6</v>
      </c>
      <c r="D1235">
        <v>22875</v>
      </c>
      <c r="E1235" t="s">
        <v>285</v>
      </c>
      <c r="F1235" t="s">
        <v>49</v>
      </c>
      <c r="G1235" t="s">
        <v>17</v>
      </c>
      <c r="H1235">
        <v>0</v>
      </c>
      <c r="I1235" t="s">
        <v>18</v>
      </c>
      <c r="J1235" t="s">
        <v>1625</v>
      </c>
      <c r="K1235" s="1">
        <v>43308</v>
      </c>
      <c r="L1235" t="s">
        <v>1712</v>
      </c>
      <c r="M1235" t="s">
        <v>192</v>
      </c>
      <c r="N1235" t="str">
        <f t="shared" si="38"/>
        <v>1000000</v>
      </c>
      <c r="O1235" t="str">
        <f t="shared" si="39"/>
        <v>0</v>
      </c>
    </row>
    <row r="1236" spans="1:15">
      <c r="A1236" t="s">
        <v>1713</v>
      </c>
      <c r="B1236" t="s">
        <v>1624</v>
      </c>
      <c r="C1236">
        <v>4.4000000000000004</v>
      </c>
      <c r="D1236">
        <v>17071</v>
      </c>
      <c r="E1236" t="s">
        <v>35</v>
      </c>
      <c r="F1236" t="s">
        <v>49</v>
      </c>
      <c r="G1236" t="s">
        <v>17</v>
      </c>
      <c r="H1236">
        <v>0</v>
      </c>
      <c r="I1236" t="s">
        <v>18</v>
      </c>
      <c r="J1236" t="s">
        <v>1625</v>
      </c>
      <c r="K1236" s="1">
        <v>43314</v>
      </c>
      <c r="L1236" t="s">
        <v>35</v>
      </c>
      <c r="M1236" t="s">
        <v>192</v>
      </c>
      <c r="N1236" t="str">
        <f t="shared" si="38"/>
        <v>1000000</v>
      </c>
      <c r="O1236" t="str">
        <f t="shared" si="39"/>
        <v>0</v>
      </c>
    </row>
    <row r="1237" spans="1:15">
      <c r="A1237" t="s">
        <v>1714</v>
      </c>
      <c r="B1237" t="s">
        <v>1624</v>
      </c>
      <c r="C1237">
        <v>4.5999999999999996</v>
      </c>
      <c r="D1237">
        <v>90242</v>
      </c>
      <c r="E1237" t="s">
        <v>15</v>
      </c>
      <c r="F1237" t="s">
        <v>29</v>
      </c>
      <c r="G1237" t="s">
        <v>17</v>
      </c>
      <c r="H1237">
        <v>0</v>
      </c>
      <c r="I1237" t="s">
        <v>18</v>
      </c>
      <c r="J1237" t="s">
        <v>1625</v>
      </c>
      <c r="K1237" s="1">
        <v>43312</v>
      </c>
      <c r="L1237" t="s">
        <v>1715</v>
      </c>
      <c r="M1237" t="s">
        <v>192</v>
      </c>
      <c r="N1237" t="str">
        <f t="shared" si="38"/>
        <v>5000000</v>
      </c>
      <c r="O1237" t="str">
        <f t="shared" si="39"/>
        <v>0</v>
      </c>
    </row>
    <row r="1238" spans="1:15">
      <c r="A1238" t="s">
        <v>1716</v>
      </c>
      <c r="B1238" t="s">
        <v>1624</v>
      </c>
      <c r="C1238">
        <v>4.0999999999999996</v>
      </c>
      <c r="D1238">
        <v>483960</v>
      </c>
      <c r="E1238" t="s">
        <v>35</v>
      </c>
      <c r="F1238" t="s">
        <v>67</v>
      </c>
      <c r="G1238" t="s">
        <v>17</v>
      </c>
      <c r="H1238">
        <v>0</v>
      </c>
      <c r="I1238" t="s">
        <v>34</v>
      </c>
      <c r="J1238" t="s">
        <v>1625</v>
      </c>
      <c r="K1238" s="1">
        <v>43304</v>
      </c>
      <c r="L1238" t="s">
        <v>35</v>
      </c>
      <c r="M1238" t="s">
        <v>35</v>
      </c>
      <c r="N1238" t="str">
        <f t="shared" si="38"/>
        <v>10000000</v>
      </c>
      <c r="O1238" t="str">
        <f t="shared" si="39"/>
        <v>0</v>
      </c>
    </row>
    <row r="1239" spans="1:15">
      <c r="A1239" t="s">
        <v>1717</v>
      </c>
      <c r="B1239" t="s">
        <v>1624</v>
      </c>
      <c r="C1239">
        <v>4.3</v>
      </c>
      <c r="D1239">
        <v>511228</v>
      </c>
      <c r="E1239" t="s">
        <v>35</v>
      </c>
      <c r="F1239" t="s">
        <v>67</v>
      </c>
      <c r="G1239" t="s">
        <v>17</v>
      </c>
      <c r="H1239">
        <v>0</v>
      </c>
      <c r="I1239" t="s">
        <v>18</v>
      </c>
      <c r="J1239" t="s">
        <v>1625</v>
      </c>
      <c r="K1239" s="1">
        <v>43313</v>
      </c>
      <c r="L1239" t="s">
        <v>35</v>
      </c>
      <c r="M1239" t="s">
        <v>35</v>
      </c>
      <c r="N1239" t="str">
        <f t="shared" si="38"/>
        <v>10000000</v>
      </c>
      <c r="O1239" t="str">
        <f t="shared" si="39"/>
        <v>0</v>
      </c>
    </row>
    <row r="1240" spans="1:15">
      <c r="A1240" t="s">
        <v>1718</v>
      </c>
      <c r="B1240" t="s">
        <v>1624</v>
      </c>
      <c r="C1240">
        <v>3.9</v>
      </c>
      <c r="D1240">
        <v>464</v>
      </c>
      <c r="E1240" t="s">
        <v>58</v>
      </c>
      <c r="F1240" t="s">
        <v>44</v>
      </c>
      <c r="G1240" t="s">
        <v>17</v>
      </c>
      <c r="H1240">
        <v>0</v>
      </c>
      <c r="I1240" t="s">
        <v>18</v>
      </c>
      <c r="J1240" t="s">
        <v>1625</v>
      </c>
      <c r="K1240" s="1">
        <v>43242</v>
      </c>
      <c r="L1240" t="s">
        <v>1719</v>
      </c>
      <c r="M1240" t="s">
        <v>41</v>
      </c>
      <c r="N1240" t="str">
        <f t="shared" si="38"/>
        <v>50000</v>
      </c>
      <c r="O1240" t="str">
        <f t="shared" si="39"/>
        <v>0</v>
      </c>
    </row>
    <row r="1241" spans="1:15">
      <c r="A1241" t="s">
        <v>1650</v>
      </c>
      <c r="B1241" t="s">
        <v>1624</v>
      </c>
      <c r="C1241">
        <v>4.5</v>
      </c>
      <c r="D1241">
        <v>155944</v>
      </c>
      <c r="E1241" t="s">
        <v>153</v>
      </c>
      <c r="F1241" t="s">
        <v>29</v>
      </c>
      <c r="G1241" t="s">
        <v>17</v>
      </c>
      <c r="H1241">
        <v>0</v>
      </c>
      <c r="I1241" t="s">
        <v>18</v>
      </c>
      <c r="J1241" t="s">
        <v>1625</v>
      </c>
      <c r="K1241" s="1">
        <v>43314</v>
      </c>
      <c r="L1241">
        <v>7.12</v>
      </c>
      <c r="M1241" t="s">
        <v>192</v>
      </c>
      <c r="N1241" t="str">
        <f t="shared" si="38"/>
        <v>5000000</v>
      </c>
      <c r="O1241" t="str">
        <f t="shared" si="39"/>
        <v>0</v>
      </c>
    </row>
    <row r="1242" spans="1:15">
      <c r="A1242" t="s">
        <v>1720</v>
      </c>
      <c r="B1242" t="s">
        <v>1624</v>
      </c>
      <c r="C1242">
        <v>4.0999999999999996</v>
      </c>
      <c r="D1242">
        <v>1920</v>
      </c>
      <c r="E1242" t="s">
        <v>35</v>
      </c>
      <c r="F1242" t="s">
        <v>39</v>
      </c>
      <c r="G1242" t="s">
        <v>17</v>
      </c>
      <c r="H1242">
        <v>0</v>
      </c>
      <c r="I1242" t="s">
        <v>18</v>
      </c>
      <c r="J1242" t="s">
        <v>1625</v>
      </c>
      <c r="K1242" s="1">
        <v>43312</v>
      </c>
      <c r="L1242" t="s">
        <v>35</v>
      </c>
      <c r="M1242" t="s">
        <v>35</v>
      </c>
      <c r="N1242" t="str">
        <f t="shared" si="38"/>
        <v>100000</v>
      </c>
      <c r="O1242" t="str">
        <f t="shared" si="39"/>
        <v>0</v>
      </c>
    </row>
    <row r="1243" spans="1:15">
      <c r="A1243" t="s">
        <v>1711</v>
      </c>
      <c r="B1243" t="s">
        <v>1624</v>
      </c>
      <c r="C1243">
        <v>3.6</v>
      </c>
      <c r="D1243">
        <v>22875</v>
      </c>
      <c r="E1243" t="s">
        <v>285</v>
      </c>
      <c r="F1243" t="s">
        <v>49</v>
      </c>
      <c r="G1243" t="s">
        <v>17</v>
      </c>
      <c r="H1243">
        <v>0</v>
      </c>
      <c r="I1243" t="s">
        <v>18</v>
      </c>
      <c r="J1243" t="s">
        <v>1625</v>
      </c>
      <c r="K1243" s="1">
        <v>43308</v>
      </c>
      <c r="L1243" t="s">
        <v>1712</v>
      </c>
      <c r="M1243" t="s">
        <v>192</v>
      </c>
      <c r="N1243" t="str">
        <f t="shared" si="38"/>
        <v>1000000</v>
      </c>
      <c r="O1243" t="str">
        <f t="shared" si="39"/>
        <v>0</v>
      </c>
    </row>
    <row r="1244" spans="1:15">
      <c r="A1244" t="s">
        <v>1660</v>
      </c>
      <c r="B1244" t="s">
        <v>1624</v>
      </c>
      <c r="C1244">
        <v>4.7</v>
      </c>
      <c r="D1244">
        <v>1032935</v>
      </c>
      <c r="E1244" t="s">
        <v>35</v>
      </c>
      <c r="F1244" t="s">
        <v>67</v>
      </c>
      <c r="G1244" t="s">
        <v>17</v>
      </c>
      <c r="H1244">
        <v>0</v>
      </c>
      <c r="I1244" t="s">
        <v>18</v>
      </c>
      <c r="J1244" t="s">
        <v>1625</v>
      </c>
      <c r="K1244" s="1">
        <v>43301</v>
      </c>
      <c r="L1244" t="s">
        <v>35</v>
      </c>
      <c r="M1244" t="s">
        <v>35</v>
      </c>
      <c r="N1244" t="str">
        <f t="shared" si="38"/>
        <v>10000000</v>
      </c>
      <c r="O1244" t="str">
        <f t="shared" si="39"/>
        <v>0</v>
      </c>
    </row>
    <row r="1245" spans="1:15">
      <c r="A1245" t="s">
        <v>1721</v>
      </c>
      <c r="B1245" t="s">
        <v>1624</v>
      </c>
      <c r="C1245">
        <v>4.3</v>
      </c>
      <c r="D1245">
        <v>40116</v>
      </c>
      <c r="E1245" t="s">
        <v>35</v>
      </c>
      <c r="F1245" t="s">
        <v>49</v>
      </c>
      <c r="G1245" t="s">
        <v>17</v>
      </c>
      <c r="H1245">
        <v>0</v>
      </c>
      <c r="I1245" t="s">
        <v>18</v>
      </c>
      <c r="J1245" t="s">
        <v>1625</v>
      </c>
      <c r="K1245" s="1">
        <v>43314</v>
      </c>
      <c r="L1245" t="s">
        <v>35</v>
      </c>
      <c r="M1245" t="s">
        <v>35</v>
      </c>
      <c r="N1245" t="str">
        <f t="shared" si="38"/>
        <v>1000000</v>
      </c>
      <c r="O1245" t="str">
        <f t="shared" si="39"/>
        <v>0</v>
      </c>
    </row>
    <row r="1246" spans="1:15">
      <c r="A1246" t="s">
        <v>1722</v>
      </c>
      <c r="B1246" t="s">
        <v>1624</v>
      </c>
      <c r="C1246">
        <v>4.7</v>
      </c>
      <c r="D1246">
        <v>51517</v>
      </c>
      <c r="E1246" t="s">
        <v>35</v>
      </c>
      <c r="F1246" t="s">
        <v>49</v>
      </c>
      <c r="G1246" t="s">
        <v>17</v>
      </c>
      <c r="H1246">
        <v>0</v>
      </c>
      <c r="I1246" t="s">
        <v>18</v>
      </c>
      <c r="J1246" t="s">
        <v>1625</v>
      </c>
      <c r="K1246" s="1">
        <v>43313</v>
      </c>
      <c r="L1246" t="s">
        <v>35</v>
      </c>
      <c r="M1246" t="s">
        <v>35</v>
      </c>
      <c r="N1246" t="str">
        <f t="shared" si="38"/>
        <v>1000000</v>
      </c>
      <c r="O1246" t="str">
        <f t="shared" si="39"/>
        <v>0</v>
      </c>
    </row>
    <row r="1247" spans="1:15">
      <c r="A1247" t="s">
        <v>1723</v>
      </c>
      <c r="B1247" t="s">
        <v>1624</v>
      </c>
      <c r="C1247">
        <v>4.5999999999999996</v>
      </c>
      <c r="D1247">
        <v>7690</v>
      </c>
      <c r="E1247" t="s">
        <v>32</v>
      </c>
      <c r="F1247" t="s">
        <v>39</v>
      </c>
      <c r="G1247" t="s">
        <v>17</v>
      </c>
      <c r="H1247">
        <v>0</v>
      </c>
      <c r="I1247" t="s">
        <v>18</v>
      </c>
      <c r="J1247" t="s">
        <v>1625</v>
      </c>
      <c r="K1247" s="1">
        <v>43284</v>
      </c>
      <c r="L1247" t="s">
        <v>1724</v>
      </c>
      <c r="M1247" t="s">
        <v>192</v>
      </c>
      <c r="N1247" t="str">
        <f t="shared" si="38"/>
        <v>100000</v>
      </c>
      <c r="O1247" t="str">
        <f t="shared" si="39"/>
        <v>0</v>
      </c>
    </row>
    <row r="1248" spans="1:15">
      <c r="A1248" t="s">
        <v>1725</v>
      </c>
      <c r="B1248" t="s">
        <v>1624</v>
      </c>
      <c r="C1248">
        <v>4.4000000000000004</v>
      </c>
      <c r="D1248">
        <v>321134</v>
      </c>
      <c r="E1248" t="s">
        <v>265</v>
      </c>
      <c r="F1248" t="s">
        <v>67</v>
      </c>
      <c r="G1248" t="s">
        <v>17</v>
      </c>
      <c r="H1248">
        <v>0</v>
      </c>
      <c r="I1248" t="s">
        <v>18</v>
      </c>
      <c r="J1248" t="s">
        <v>1625</v>
      </c>
      <c r="K1248" s="1">
        <v>43263</v>
      </c>
      <c r="L1248" t="s">
        <v>1122</v>
      </c>
      <c r="M1248" t="s">
        <v>60</v>
      </c>
      <c r="N1248" t="str">
        <f t="shared" si="38"/>
        <v>10000000</v>
      </c>
      <c r="O1248" t="str">
        <f t="shared" si="39"/>
        <v>0</v>
      </c>
    </row>
    <row r="1249" spans="1:15">
      <c r="A1249" t="s">
        <v>1726</v>
      </c>
      <c r="B1249" t="s">
        <v>1624</v>
      </c>
      <c r="C1249">
        <v>4.2</v>
      </c>
      <c r="D1249">
        <v>3755</v>
      </c>
      <c r="E1249" t="s">
        <v>507</v>
      </c>
      <c r="F1249" t="s">
        <v>39</v>
      </c>
      <c r="G1249" t="s">
        <v>17</v>
      </c>
      <c r="H1249">
        <v>0</v>
      </c>
      <c r="I1249" t="s">
        <v>18</v>
      </c>
      <c r="J1249" t="s">
        <v>1625</v>
      </c>
      <c r="K1249" s="1">
        <v>43301</v>
      </c>
      <c r="L1249" t="s">
        <v>1727</v>
      </c>
      <c r="M1249" t="s">
        <v>209</v>
      </c>
      <c r="N1249" t="str">
        <f t="shared" si="38"/>
        <v>100000</v>
      </c>
      <c r="O1249" t="str">
        <f t="shared" si="39"/>
        <v>0</v>
      </c>
    </row>
    <row r="1250" spans="1:15">
      <c r="A1250" t="s">
        <v>1728</v>
      </c>
      <c r="B1250" t="s">
        <v>1624</v>
      </c>
      <c r="C1250">
        <v>4.5</v>
      </c>
      <c r="D1250">
        <v>104504</v>
      </c>
      <c r="E1250" t="s">
        <v>35</v>
      </c>
      <c r="F1250" t="s">
        <v>49</v>
      </c>
      <c r="G1250" t="s">
        <v>17</v>
      </c>
      <c r="H1250">
        <v>0</v>
      </c>
      <c r="I1250" t="s">
        <v>18</v>
      </c>
      <c r="J1250" t="s">
        <v>1625</v>
      </c>
      <c r="K1250" s="1">
        <v>43312</v>
      </c>
      <c r="L1250" t="s">
        <v>35</v>
      </c>
      <c r="M1250" t="s">
        <v>35</v>
      </c>
      <c r="N1250" t="str">
        <f t="shared" si="38"/>
        <v>1000000</v>
      </c>
      <c r="O1250" t="str">
        <f t="shared" si="39"/>
        <v>0</v>
      </c>
    </row>
    <row r="1251" spans="1:15">
      <c r="A1251" t="s">
        <v>1653</v>
      </c>
      <c r="B1251" t="s">
        <v>1624</v>
      </c>
      <c r="C1251">
        <v>4.3</v>
      </c>
      <c r="D1251">
        <v>28009</v>
      </c>
      <c r="E1251" t="s">
        <v>80</v>
      </c>
      <c r="F1251" t="s">
        <v>29</v>
      </c>
      <c r="G1251" t="s">
        <v>17</v>
      </c>
      <c r="H1251">
        <v>0</v>
      </c>
      <c r="I1251" t="s">
        <v>18</v>
      </c>
      <c r="J1251" t="s">
        <v>1625</v>
      </c>
      <c r="K1251" s="1">
        <v>43315</v>
      </c>
      <c r="L1251" t="s">
        <v>1654</v>
      </c>
      <c r="M1251" t="s">
        <v>192</v>
      </c>
      <c r="N1251" t="str">
        <f t="shared" si="38"/>
        <v>5000000</v>
      </c>
      <c r="O1251" t="str">
        <f t="shared" si="39"/>
        <v>0</v>
      </c>
    </row>
    <row r="1252" spans="1:15">
      <c r="A1252" t="s">
        <v>1729</v>
      </c>
      <c r="B1252" t="s">
        <v>1624</v>
      </c>
      <c r="C1252">
        <v>4.2</v>
      </c>
      <c r="D1252">
        <v>333208</v>
      </c>
      <c r="E1252" t="s">
        <v>1436</v>
      </c>
      <c r="F1252" t="s">
        <v>67</v>
      </c>
      <c r="G1252" t="s">
        <v>17</v>
      </c>
      <c r="H1252">
        <v>0</v>
      </c>
      <c r="I1252" t="s">
        <v>18</v>
      </c>
      <c r="J1252" t="s">
        <v>1625</v>
      </c>
      <c r="K1252" s="1">
        <v>43313</v>
      </c>
      <c r="L1252" t="s">
        <v>1730</v>
      </c>
      <c r="M1252" t="s">
        <v>192</v>
      </c>
      <c r="N1252" t="str">
        <f t="shared" si="38"/>
        <v>10000000</v>
      </c>
      <c r="O1252" t="str">
        <f t="shared" si="39"/>
        <v>0</v>
      </c>
    </row>
    <row r="1253" spans="1:15">
      <c r="A1253" t="s">
        <v>1731</v>
      </c>
      <c r="B1253" t="s">
        <v>1624</v>
      </c>
      <c r="C1253">
        <v>4.5</v>
      </c>
      <c r="D1253">
        <v>35218</v>
      </c>
      <c r="E1253" t="s">
        <v>1436</v>
      </c>
      <c r="F1253" t="s">
        <v>49</v>
      </c>
      <c r="G1253" t="s">
        <v>17</v>
      </c>
      <c r="H1253">
        <v>0</v>
      </c>
      <c r="I1253" t="s">
        <v>18</v>
      </c>
      <c r="J1253" t="s">
        <v>1625</v>
      </c>
      <c r="K1253" s="1">
        <v>43314</v>
      </c>
      <c r="L1253">
        <v>7.12</v>
      </c>
      <c r="M1253" t="s">
        <v>192</v>
      </c>
      <c r="N1253" t="str">
        <f t="shared" si="38"/>
        <v>1000000</v>
      </c>
      <c r="O1253" t="str">
        <f t="shared" si="39"/>
        <v>0</v>
      </c>
    </row>
    <row r="1254" spans="1:15">
      <c r="A1254" t="s">
        <v>1732</v>
      </c>
      <c r="B1254" t="s">
        <v>1624</v>
      </c>
      <c r="C1254">
        <v>4.5</v>
      </c>
      <c r="D1254">
        <v>116403</v>
      </c>
      <c r="E1254" t="s">
        <v>35</v>
      </c>
      <c r="F1254" t="s">
        <v>29</v>
      </c>
      <c r="G1254" t="s">
        <v>17</v>
      </c>
      <c r="H1254">
        <v>0</v>
      </c>
      <c r="I1254" t="s">
        <v>18</v>
      </c>
      <c r="J1254" t="s">
        <v>1625</v>
      </c>
      <c r="K1254" s="1">
        <v>43313</v>
      </c>
      <c r="L1254" t="s">
        <v>35</v>
      </c>
      <c r="M1254" t="s">
        <v>35</v>
      </c>
      <c r="N1254" t="str">
        <f t="shared" si="38"/>
        <v>5000000</v>
      </c>
      <c r="O1254" t="str">
        <f t="shared" si="39"/>
        <v>0</v>
      </c>
    </row>
    <row r="1255" spans="1:15">
      <c r="A1255" t="s">
        <v>1733</v>
      </c>
      <c r="B1255" t="s">
        <v>1624</v>
      </c>
      <c r="C1255">
        <v>4.3</v>
      </c>
      <c r="D1255">
        <v>37517</v>
      </c>
      <c r="E1255" t="s">
        <v>80</v>
      </c>
      <c r="F1255" t="s">
        <v>29</v>
      </c>
      <c r="G1255" t="s">
        <v>17</v>
      </c>
      <c r="H1255">
        <v>0</v>
      </c>
      <c r="I1255" t="s">
        <v>18</v>
      </c>
      <c r="J1255" t="s">
        <v>1625</v>
      </c>
      <c r="K1255" s="1">
        <v>43301</v>
      </c>
      <c r="L1255" t="s">
        <v>1734</v>
      </c>
      <c r="M1255" t="s">
        <v>60</v>
      </c>
      <c r="N1255" t="str">
        <f t="shared" si="38"/>
        <v>5000000</v>
      </c>
      <c r="O1255" t="str">
        <f t="shared" si="39"/>
        <v>0</v>
      </c>
    </row>
    <row r="1256" spans="1:15">
      <c r="A1256" t="s">
        <v>1735</v>
      </c>
      <c r="B1256" t="s">
        <v>1624</v>
      </c>
      <c r="C1256">
        <v>4</v>
      </c>
      <c r="D1256">
        <v>292969</v>
      </c>
      <c r="E1256" t="s">
        <v>189</v>
      </c>
      <c r="F1256" t="s">
        <v>67</v>
      </c>
      <c r="G1256" t="s">
        <v>17</v>
      </c>
      <c r="H1256">
        <v>0</v>
      </c>
      <c r="I1256" t="s">
        <v>18</v>
      </c>
      <c r="J1256" t="s">
        <v>1625</v>
      </c>
      <c r="K1256" s="1">
        <v>43311</v>
      </c>
      <c r="L1256" t="s">
        <v>1736</v>
      </c>
      <c r="M1256" t="s">
        <v>36</v>
      </c>
      <c r="N1256" t="str">
        <f t="shared" si="38"/>
        <v>10000000</v>
      </c>
      <c r="O1256" t="str">
        <f t="shared" si="39"/>
        <v>0</v>
      </c>
    </row>
    <row r="1257" spans="1:15">
      <c r="A1257" t="s">
        <v>1717</v>
      </c>
      <c r="B1257" t="s">
        <v>1624</v>
      </c>
      <c r="C1257">
        <v>4.3</v>
      </c>
      <c r="D1257">
        <v>511420</v>
      </c>
      <c r="E1257" t="s">
        <v>35</v>
      </c>
      <c r="F1257" t="s">
        <v>67</v>
      </c>
      <c r="G1257" t="s">
        <v>17</v>
      </c>
      <c r="H1257">
        <v>0</v>
      </c>
      <c r="I1257" t="s">
        <v>18</v>
      </c>
      <c r="J1257" t="s">
        <v>1625</v>
      </c>
      <c r="K1257" s="1">
        <v>43313</v>
      </c>
      <c r="L1257" t="s">
        <v>35</v>
      </c>
      <c r="M1257" t="s">
        <v>35</v>
      </c>
      <c r="N1257" t="str">
        <f t="shared" si="38"/>
        <v>10000000</v>
      </c>
      <c r="O1257" t="str">
        <f t="shared" si="39"/>
        <v>0</v>
      </c>
    </row>
    <row r="1258" spans="1:15">
      <c r="A1258" t="s">
        <v>1737</v>
      </c>
      <c r="B1258" t="s">
        <v>1738</v>
      </c>
      <c r="C1258">
        <v>4.8</v>
      </c>
      <c r="D1258">
        <v>428156</v>
      </c>
      <c r="E1258" t="s">
        <v>128</v>
      </c>
      <c r="F1258" t="s">
        <v>67</v>
      </c>
      <c r="G1258" t="s">
        <v>17</v>
      </c>
      <c r="H1258">
        <v>0</v>
      </c>
      <c r="I1258" t="s">
        <v>18</v>
      </c>
      <c r="J1258" t="s">
        <v>1739</v>
      </c>
      <c r="K1258" s="1">
        <v>43279</v>
      </c>
      <c r="L1258" t="s">
        <v>35</v>
      </c>
      <c r="M1258" t="s">
        <v>35</v>
      </c>
      <c r="N1258" t="str">
        <f t="shared" si="38"/>
        <v>10000000</v>
      </c>
      <c r="O1258" t="str">
        <f t="shared" si="39"/>
        <v>0</v>
      </c>
    </row>
    <row r="1259" spans="1:15">
      <c r="A1259" t="s">
        <v>1740</v>
      </c>
      <c r="B1259" t="s">
        <v>1738</v>
      </c>
      <c r="C1259">
        <v>4</v>
      </c>
      <c r="D1259">
        <v>1577</v>
      </c>
      <c r="E1259" t="s">
        <v>238</v>
      </c>
      <c r="F1259" t="s">
        <v>24</v>
      </c>
      <c r="G1259" t="s">
        <v>17</v>
      </c>
      <c r="H1259">
        <v>0</v>
      </c>
      <c r="I1259" t="s">
        <v>18</v>
      </c>
      <c r="J1259" t="s">
        <v>1739</v>
      </c>
      <c r="K1259" s="1">
        <v>42959</v>
      </c>
      <c r="L1259" t="s">
        <v>992</v>
      </c>
      <c r="M1259" t="s">
        <v>41</v>
      </c>
      <c r="N1259" t="str">
        <f t="shared" si="38"/>
        <v>500000</v>
      </c>
      <c r="O1259" t="str">
        <f t="shared" si="39"/>
        <v>0</v>
      </c>
    </row>
    <row r="1260" spans="1:15">
      <c r="A1260" t="s">
        <v>1741</v>
      </c>
      <c r="B1260" t="s">
        <v>1738</v>
      </c>
      <c r="C1260">
        <v>4.9000000000000004</v>
      </c>
      <c r="D1260">
        <v>38098</v>
      </c>
      <c r="E1260" t="s">
        <v>114</v>
      </c>
      <c r="F1260" t="s">
        <v>29</v>
      </c>
      <c r="G1260" t="s">
        <v>17</v>
      </c>
      <c r="H1260">
        <v>0</v>
      </c>
      <c r="I1260" t="s">
        <v>18</v>
      </c>
      <c r="J1260" t="s">
        <v>1739</v>
      </c>
      <c r="K1260" s="1">
        <v>43272</v>
      </c>
      <c r="L1260" t="s">
        <v>59</v>
      </c>
      <c r="M1260" t="s">
        <v>36</v>
      </c>
      <c r="N1260" t="str">
        <f t="shared" si="38"/>
        <v>5000000</v>
      </c>
      <c r="O1260" t="str">
        <f t="shared" si="39"/>
        <v>0</v>
      </c>
    </row>
    <row r="1261" spans="1:15">
      <c r="A1261" t="s">
        <v>1742</v>
      </c>
      <c r="B1261" t="s">
        <v>1738</v>
      </c>
      <c r="C1261">
        <v>4.8</v>
      </c>
      <c r="D1261">
        <v>31139</v>
      </c>
      <c r="E1261" t="s">
        <v>971</v>
      </c>
      <c r="F1261" t="s">
        <v>49</v>
      </c>
      <c r="G1261" t="s">
        <v>17</v>
      </c>
      <c r="H1261">
        <v>0</v>
      </c>
      <c r="I1261" t="s">
        <v>18</v>
      </c>
      <c r="J1261" t="s">
        <v>1739</v>
      </c>
      <c r="K1261" s="1">
        <v>43305</v>
      </c>
      <c r="L1261" t="s">
        <v>1426</v>
      </c>
      <c r="M1261" t="s">
        <v>60</v>
      </c>
      <c r="N1261" t="str">
        <f t="shared" si="38"/>
        <v>1000000</v>
      </c>
      <c r="O1261" t="str">
        <f t="shared" si="39"/>
        <v>0</v>
      </c>
    </row>
    <row r="1262" spans="1:15">
      <c r="A1262" t="s">
        <v>1743</v>
      </c>
      <c r="B1262" t="s">
        <v>1738</v>
      </c>
      <c r="C1262">
        <v>4.9000000000000004</v>
      </c>
      <c r="D1262">
        <v>272337</v>
      </c>
      <c r="E1262" t="s">
        <v>340</v>
      </c>
      <c r="F1262" t="s">
        <v>67</v>
      </c>
      <c r="G1262" t="s">
        <v>17</v>
      </c>
      <c r="H1262">
        <v>0</v>
      </c>
      <c r="I1262" t="s">
        <v>18</v>
      </c>
      <c r="J1262" t="s">
        <v>1739</v>
      </c>
      <c r="K1262" s="1">
        <v>43272</v>
      </c>
      <c r="L1262" t="s">
        <v>1019</v>
      </c>
      <c r="M1262" t="s">
        <v>36</v>
      </c>
      <c r="N1262" t="str">
        <f t="shared" si="38"/>
        <v>10000000</v>
      </c>
      <c r="O1262" t="str">
        <f t="shared" si="39"/>
        <v>0</v>
      </c>
    </row>
    <row r="1263" spans="1:15">
      <c r="A1263" t="s">
        <v>1744</v>
      </c>
      <c r="B1263" t="s">
        <v>1738</v>
      </c>
      <c r="C1263">
        <v>4.8</v>
      </c>
      <c r="D1263">
        <v>220125</v>
      </c>
      <c r="E1263" t="s">
        <v>114</v>
      </c>
      <c r="F1263" t="s">
        <v>67</v>
      </c>
      <c r="G1263" t="s">
        <v>17</v>
      </c>
      <c r="H1263">
        <v>0</v>
      </c>
      <c r="I1263" t="s">
        <v>18</v>
      </c>
      <c r="J1263" t="s">
        <v>1739</v>
      </c>
      <c r="K1263" s="1">
        <v>43312</v>
      </c>
      <c r="L1263" t="s">
        <v>1745</v>
      </c>
      <c r="M1263" t="s">
        <v>64</v>
      </c>
      <c r="N1263" t="str">
        <f t="shared" si="38"/>
        <v>10000000</v>
      </c>
      <c r="O1263" t="str">
        <f t="shared" si="39"/>
        <v>0</v>
      </c>
    </row>
    <row r="1264" spans="1:15">
      <c r="A1264" t="s">
        <v>1746</v>
      </c>
      <c r="B1264" t="s">
        <v>1738</v>
      </c>
      <c r="C1264">
        <v>4.4000000000000004</v>
      </c>
      <c r="D1264">
        <v>400592</v>
      </c>
      <c r="E1264" t="s">
        <v>203</v>
      </c>
      <c r="F1264" t="s">
        <v>67</v>
      </c>
      <c r="G1264" t="s">
        <v>17</v>
      </c>
      <c r="H1264">
        <v>0</v>
      </c>
      <c r="I1264" t="s">
        <v>18</v>
      </c>
      <c r="J1264" t="s">
        <v>1739</v>
      </c>
      <c r="K1264" s="1">
        <v>43285</v>
      </c>
      <c r="L1264">
        <v>5.23</v>
      </c>
      <c r="M1264" t="s">
        <v>64</v>
      </c>
      <c r="N1264" t="str">
        <f t="shared" si="38"/>
        <v>10000000</v>
      </c>
      <c r="O1264" t="str">
        <f t="shared" si="39"/>
        <v>0</v>
      </c>
    </row>
    <row r="1265" spans="1:15">
      <c r="A1265" t="s">
        <v>1747</v>
      </c>
      <c r="B1265" t="s">
        <v>1738</v>
      </c>
      <c r="C1265">
        <v>3.3</v>
      </c>
      <c r="D1265">
        <v>20098</v>
      </c>
      <c r="E1265" t="s">
        <v>32</v>
      </c>
      <c r="F1265" t="s">
        <v>67</v>
      </c>
      <c r="G1265" t="s">
        <v>17</v>
      </c>
      <c r="H1265">
        <v>0</v>
      </c>
      <c r="I1265" t="s">
        <v>18</v>
      </c>
      <c r="J1265" t="s">
        <v>1739</v>
      </c>
      <c r="K1265" s="1">
        <v>43234</v>
      </c>
      <c r="L1265" t="s">
        <v>1748</v>
      </c>
      <c r="M1265" t="s">
        <v>41</v>
      </c>
      <c r="N1265" t="str">
        <f t="shared" si="38"/>
        <v>10000000</v>
      </c>
      <c r="O1265" t="str">
        <f t="shared" si="39"/>
        <v>0</v>
      </c>
    </row>
    <row r="1266" spans="1:15">
      <c r="A1266" t="s">
        <v>1749</v>
      </c>
      <c r="B1266" t="s">
        <v>1738</v>
      </c>
      <c r="C1266">
        <v>4.7</v>
      </c>
      <c r="D1266">
        <v>117925</v>
      </c>
      <c r="E1266" t="s">
        <v>94</v>
      </c>
      <c r="F1266" t="s">
        <v>67</v>
      </c>
      <c r="G1266" t="s">
        <v>17</v>
      </c>
      <c r="H1266">
        <v>0</v>
      </c>
      <c r="I1266" t="s">
        <v>18</v>
      </c>
      <c r="J1266" t="s">
        <v>1739</v>
      </c>
      <c r="K1266" s="1">
        <v>43305</v>
      </c>
      <c r="L1266" t="s">
        <v>1750</v>
      </c>
      <c r="M1266" t="s">
        <v>60</v>
      </c>
      <c r="N1266" t="str">
        <f t="shared" si="38"/>
        <v>10000000</v>
      </c>
      <c r="O1266" t="str">
        <f t="shared" si="39"/>
        <v>0</v>
      </c>
    </row>
    <row r="1267" spans="1:15">
      <c r="A1267" t="s">
        <v>1751</v>
      </c>
      <c r="B1267" t="s">
        <v>1738</v>
      </c>
      <c r="C1267">
        <v>4.5999999999999996</v>
      </c>
      <c r="D1267">
        <v>548021</v>
      </c>
      <c r="E1267" t="s">
        <v>177</v>
      </c>
      <c r="F1267" t="s">
        <v>67</v>
      </c>
      <c r="G1267" t="s">
        <v>17</v>
      </c>
      <c r="H1267">
        <v>0</v>
      </c>
      <c r="I1267" t="s">
        <v>18</v>
      </c>
      <c r="J1267" t="s">
        <v>1739</v>
      </c>
      <c r="K1267" s="1">
        <v>43314</v>
      </c>
      <c r="L1267" t="s">
        <v>1752</v>
      </c>
      <c r="M1267" t="s">
        <v>60</v>
      </c>
      <c r="N1267" t="str">
        <f t="shared" si="38"/>
        <v>10000000</v>
      </c>
      <c r="O1267" t="str">
        <f t="shared" si="39"/>
        <v>0</v>
      </c>
    </row>
    <row r="1268" spans="1:15">
      <c r="A1268" t="s">
        <v>1753</v>
      </c>
      <c r="B1268" t="s">
        <v>1738</v>
      </c>
      <c r="C1268">
        <v>4.8</v>
      </c>
      <c r="D1268">
        <v>48276</v>
      </c>
      <c r="E1268" t="s">
        <v>461</v>
      </c>
      <c r="F1268" t="s">
        <v>49</v>
      </c>
      <c r="G1268" t="s">
        <v>17</v>
      </c>
      <c r="H1268">
        <v>0</v>
      </c>
      <c r="I1268" t="s">
        <v>18</v>
      </c>
      <c r="J1268" t="s">
        <v>1739</v>
      </c>
      <c r="K1268" s="1">
        <v>43316</v>
      </c>
      <c r="L1268" t="s">
        <v>1754</v>
      </c>
      <c r="M1268" t="s">
        <v>41</v>
      </c>
      <c r="N1268" t="str">
        <f t="shared" si="38"/>
        <v>1000000</v>
      </c>
      <c r="O1268" t="str">
        <f t="shared" si="39"/>
        <v>0</v>
      </c>
    </row>
    <row r="1269" spans="1:15">
      <c r="A1269" t="s">
        <v>1755</v>
      </c>
      <c r="B1269" t="s">
        <v>1738</v>
      </c>
      <c r="C1269">
        <v>4.8</v>
      </c>
      <c r="D1269">
        <v>471036</v>
      </c>
      <c r="E1269" t="s">
        <v>35</v>
      </c>
      <c r="F1269" t="s">
        <v>67</v>
      </c>
      <c r="G1269" t="s">
        <v>17</v>
      </c>
      <c r="H1269">
        <v>0</v>
      </c>
      <c r="I1269" t="s">
        <v>18</v>
      </c>
      <c r="J1269" t="s">
        <v>1739</v>
      </c>
      <c r="K1269" s="1">
        <v>43315</v>
      </c>
      <c r="L1269" t="s">
        <v>35</v>
      </c>
      <c r="M1269" t="s">
        <v>64</v>
      </c>
      <c r="N1269" t="str">
        <f t="shared" si="38"/>
        <v>10000000</v>
      </c>
      <c r="O1269" t="str">
        <f t="shared" si="39"/>
        <v>0</v>
      </c>
    </row>
    <row r="1270" spans="1:15">
      <c r="A1270" t="s">
        <v>1756</v>
      </c>
      <c r="B1270" t="s">
        <v>1738</v>
      </c>
      <c r="C1270">
        <v>4.8</v>
      </c>
      <c r="D1270">
        <v>12705</v>
      </c>
      <c r="E1270" t="s">
        <v>128</v>
      </c>
      <c r="F1270" t="s">
        <v>49</v>
      </c>
      <c r="G1270" t="s">
        <v>17</v>
      </c>
      <c r="H1270">
        <v>0</v>
      </c>
      <c r="I1270" t="s">
        <v>18</v>
      </c>
      <c r="J1270" t="s">
        <v>1739</v>
      </c>
      <c r="K1270" s="1">
        <v>43291</v>
      </c>
      <c r="L1270" t="s">
        <v>1019</v>
      </c>
      <c r="M1270" t="s">
        <v>64</v>
      </c>
      <c r="N1270" t="str">
        <f t="shared" si="38"/>
        <v>1000000</v>
      </c>
      <c r="O1270" t="str">
        <f t="shared" si="39"/>
        <v>0</v>
      </c>
    </row>
    <row r="1271" spans="1:15">
      <c r="A1271" t="s">
        <v>1757</v>
      </c>
      <c r="B1271" t="s">
        <v>1738</v>
      </c>
      <c r="C1271">
        <v>4.5</v>
      </c>
      <c r="D1271">
        <v>706</v>
      </c>
      <c r="E1271" t="s">
        <v>126</v>
      </c>
      <c r="F1271" t="s">
        <v>39</v>
      </c>
      <c r="G1271" t="s">
        <v>17</v>
      </c>
      <c r="H1271">
        <v>0</v>
      </c>
      <c r="I1271" t="s">
        <v>18</v>
      </c>
      <c r="J1271" t="s">
        <v>1739</v>
      </c>
      <c r="K1271" s="1">
        <v>43305</v>
      </c>
      <c r="L1271" t="s">
        <v>467</v>
      </c>
      <c r="M1271" t="s">
        <v>60</v>
      </c>
      <c r="N1271" t="str">
        <f t="shared" si="38"/>
        <v>100000</v>
      </c>
      <c r="O1271" t="str">
        <f t="shared" si="39"/>
        <v>0</v>
      </c>
    </row>
    <row r="1272" spans="1:15">
      <c r="A1272" t="s">
        <v>1758</v>
      </c>
      <c r="B1272" t="s">
        <v>1738</v>
      </c>
      <c r="C1272">
        <v>4.4000000000000004</v>
      </c>
      <c r="D1272">
        <v>465</v>
      </c>
      <c r="E1272" t="s">
        <v>295</v>
      </c>
      <c r="F1272" t="s">
        <v>24</v>
      </c>
      <c r="G1272" t="s">
        <v>17</v>
      </c>
      <c r="H1272">
        <v>0</v>
      </c>
      <c r="I1272" t="s">
        <v>18</v>
      </c>
      <c r="J1272" t="s">
        <v>1739</v>
      </c>
      <c r="K1272" s="1">
        <v>43258</v>
      </c>
      <c r="L1272">
        <v>1.08</v>
      </c>
      <c r="M1272" t="s">
        <v>21</v>
      </c>
      <c r="N1272" t="str">
        <f t="shared" si="38"/>
        <v>500000</v>
      </c>
      <c r="O1272" t="str">
        <f t="shared" si="39"/>
        <v>0</v>
      </c>
    </row>
    <row r="1273" spans="1:15">
      <c r="A1273" t="s">
        <v>1759</v>
      </c>
      <c r="B1273" t="s">
        <v>1738</v>
      </c>
      <c r="C1273">
        <v>4.5</v>
      </c>
      <c r="D1273">
        <v>644</v>
      </c>
      <c r="E1273" t="s">
        <v>78</v>
      </c>
      <c r="F1273" t="s">
        <v>39</v>
      </c>
      <c r="G1273" t="s">
        <v>17</v>
      </c>
      <c r="H1273">
        <v>0</v>
      </c>
      <c r="I1273" t="s">
        <v>18</v>
      </c>
      <c r="J1273" t="s">
        <v>1739</v>
      </c>
      <c r="K1273" s="1">
        <v>43306</v>
      </c>
      <c r="L1273" t="s">
        <v>59</v>
      </c>
      <c r="M1273" t="s">
        <v>60</v>
      </c>
      <c r="N1273" t="str">
        <f t="shared" si="38"/>
        <v>100000</v>
      </c>
      <c r="O1273" t="str">
        <f t="shared" si="39"/>
        <v>0</v>
      </c>
    </row>
    <row r="1274" spans="1:15">
      <c r="A1274" t="s">
        <v>1760</v>
      </c>
      <c r="B1274" t="s">
        <v>1738</v>
      </c>
      <c r="C1274">
        <v>4.5</v>
      </c>
      <c r="D1274">
        <v>6238</v>
      </c>
      <c r="E1274" t="s">
        <v>201</v>
      </c>
      <c r="F1274" t="s">
        <v>24</v>
      </c>
      <c r="G1274" t="s">
        <v>17</v>
      </c>
      <c r="H1274">
        <v>0</v>
      </c>
      <c r="I1274" t="s">
        <v>18</v>
      </c>
      <c r="J1274" t="s">
        <v>1739</v>
      </c>
      <c r="K1274" s="1">
        <v>43311</v>
      </c>
      <c r="L1274" t="s">
        <v>1761</v>
      </c>
      <c r="M1274" t="s">
        <v>60</v>
      </c>
      <c r="N1274" t="str">
        <f t="shared" si="38"/>
        <v>500000</v>
      </c>
      <c r="O1274" t="str">
        <f t="shared" si="39"/>
        <v>0</v>
      </c>
    </row>
    <row r="1275" spans="1:15">
      <c r="A1275" t="s">
        <v>1762</v>
      </c>
      <c r="B1275" t="s">
        <v>1738</v>
      </c>
      <c r="C1275">
        <v>4.5</v>
      </c>
      <c r="D1275">
        <v>144040</v>
      </c>
      <c r="E1275" t="s">
        <v>426</v>
      </c>
      <c r="F1275" t="s">
        <v>29</v>
      </c>
      <c r="G1275" t="s">
        <v>17</v>
      </c>
      <c r="H1275">
        <v>0</v>
      </c>
      <c r="I1275" t="s">
        <v>18</v>
      </c>
      <c r="J1275" t="s">
        <v>1739</v>
      </c>
      <c r="K1275" s="1">
        <v>43308</v>
      </c>
      <c r="L1275" t="s">
        <v>1763</v>
      </c>
      <c r="M1275" t="s">
        <v>192</v>
      </c>
      <c r="N1275" t="str">
        <f t="shared" si="38"/>
        <v>5000000</v>
      </c>
      <c r="O1275" t="str">
        <f t="shared" si="39"/>
        <v>0</v>
      </c>
    </row>
    <row r="1276" spans="1:15">
      <c r="A1276" t="s">
        <v>1764</v>
      </c>
      <c r="B1276" t="s">
        <v>1738</v>
      </c>
      <c r="C1276">
        <v>4.8</v>
      </c>
      <c r="D1276">
        <v>51227</v>
      </c>
      <c r="E1276" t="s">
        <v>58</v>
      </c>
      <c r="F1276" t="s">
        <v>49</v>
      </c>
      <c r="G1276" t="s">
        <v>17</v>
      </c>
      <c r="H1276">
        <v>0</v>
      </c>
      <c r="I1276" t="s">
        <v>18</v>
      </c>
      <c r="J1276" t="s">
        <v>1739</v>
      </c>
      <c r="K1276" s="1">
        <v>43294</v>
      </c>
      <c r="L1276" t="s">
        <v>1765</v>
      </c>
      <c r="M1276" t="s">
        <v>21</v>
      </c>
      <c r="N1276" t="str">
        <f t="shared" si="38"/>
        <v>1000000</v>
      </c>
      <c r="O1276" t="str">
        <f t="shared" si="39"/>
        <v>0</v>
      </c>
    </row>
    <row r="1277" spans="1:15">
      <c r="A1277" t="s">
        <v>1766</v>
      </c>
      <c r="B1277" t="s">
        <v>1738</v>
      </c>
      <c r="C1277">
        <v>3.9</v>
      </c>
      <c r="D1277">
        <v>357417</v>
      </c>
      <c r="E1277" t="s">
        <v>35</v>
      </c>
      <c r="F1277" t="s">
        <v>67</v>
      </c>
      <c r="G1277" t="s">
        <v>17</v>
      </c>
      <c r="H1277">
        <v>0</v>
      </c>
      <c r="I1277" t="s">
        <v>18</v>
      </c>
      <c r="J1277" t="s">
        <v>1739</v>
      </c>
      <c r="K1277" s="1">
        <v>43307</v>
      </c>
      <c r="L1277" t="s">
        <v>35</v>
      </c>
      <c r="M1277" t="s">
        <v>35</v>
      </c>
      <c r="N1277" t="str">
        <f t="shared" si="38"/>
        <v>10000000</v>
      </c>
      <c r="O1277" t="str">
        <f t="shared" si="39"/>
        <v>0</v>
      </c>
    </row>
    <row r="1278" spans="1:15">
      <c r="A1278" t="s">
        <v>1767</v>
      </c>
      <c r="B1278" t="s">
        <v>1738</v>
      </c>
      <c r="C1278">
        <v>4.5999999999999996</v>
      </c>
      <c r="D1278">
        <v>199</v>
      </c>
      <c r="E1278" t="s">
        <v>610</v>
      </c>
      <c r="F1278" t="s">
        <v>44</v>
      </c>
      <c r="G1278" t="s">
        <v>17</v>
      </c>
      <c r="H1278">
        <v>0</v>
      </c>
      <c r="I1278" t="s">
        <v>18</v>
      </c>
      <c r="J1278" t="s">
        <v>1739</v>
      </c>
      <c r="K1278" s="1">
        <v>43305</v>
      </c>
      <c r="L1278" t="s">
        <v>992</v>
      </c>
      <c r="M1278" t="s">
        <v>60</v>
      </c>
      <c r="N1278" t="str">
        <f t="shared" si="38"/>
        <v>50000</v>
      </c>
      <c r="O1278" t="str">
        <f t="shared" si="39"/>
        <v>0</v>
      </c>
    </row>
    <row r="1279" spans="1:15">
      <c r="A1279" t="s">
        <v>1768</v>
      </c>
      <c r="B1279" t="s">
        <v>1738</v>
      </c>
      <c r="C1279">
        <v>4.5</v>
      </c>
      <c r="D1279">
        <v>827597</v>
      </c>
      <c r="E1279" t="s">
        <v>35</v>
      </c>
      <c r="F1279" t="s">
        <v>67</v>
      </c>
      <c r="G1279" t="s">
        <v>17</v>
      </c>
      <c r="H1279">
        <v>0</v>
      </c>
      <c r="I1279" t="s">
        <v>18</v>
      </c>
      <c r="J1279" t="s">
        <v>1739</v>
      </c>
      <c r="K1279" s="1">
        <v>43306</v>
      </c>
      <c r="L1279" t="s">
        <v>35</v>
      </c>
      <c r="M1279" t="s">
        <v>35</v>
      </c>
      <c r="N1279" t="str">
        <f t="shared" si="38"/>
        <v>10000000</v>
      </c>
      <c r="O1279" t="str">
        <f t="shared" si="39"/>
        <v>0</v>
      </c>
    </row>
    <row r="1280" spans="1:15">
      <c r="A1280" t="s">
        <v>1769</v>
      </c>
      <c r="B1280" t="s">
        <v>1738</v>
      </c>
      <c r="C1280">
        <v>4.5</v>
      </c>
      <c r="D1280">
        <v>9116</v>
      </c>
      <c r="E1280" t="s">
        <v>375</v>
      </c>
      <c r="F1280" t="s">
        <v>24</v>
      </c>
      <c r="G1280" t="s">
        <v>17</v>
      </c>
      <c r="H1280">
        <v>0</v>
      </c>
      <c r="I1280" t="s">
        <v>18</v>
      </c>
      <c r="J1280" t="s">
        <v>1739</v>
      </c>
      <c r="K1280" s="1">
        <v>43311</v>
      </c>
      <c r="L1280" t="s">
        <v>1761</v>
      </c>
      <c r="M1280" t="s">
        <v>60</v>
      </c>
      <c r="N1280" t="str">
        <f t="shared" si="38"/>
        <v>500000</v>
      </c>
      <c r="O1280" t="str">
        <f t="shared" si="39"/>
        <v>0</v>
      </c>
    </row>
    <row r="1281" spans="1:15">
      <c r="A1281" t="s">
        <v>1770</v>
      </c>
      <c r="B1281" t="s">
        <v>1738</v>
      </c>
      <c r="C1281">
        <v>4.7</v>
      </c>
      <c r="D1281">
        <v>2071</v>
      </c>
      <c r="E1281" t="s">
        <v>971</v>
      </c>
      <c r="F1281" t="s">
        <v>39</v>
      </c>
      <c r="G1281" t="s">
        <v>17</v>
      </c>
      <c r="H1281">
        <v>0</v>
      </c>
      <c r="I1281" t="s">
        <v>18</v>
      </c>
      <c r="J1281" t="s">
        <v>1739</v>
      </c>
      <c r="K1281" s="1">
        <v>43305</v>
      </c>
      <c r="L1281" t="s">
        <v>1771</v>
      </c>
      <c r="M1281" t="s">
        <v>60</v>
      </c>
      <c r="N1281" t="str">
        <f t="shared" si="38"/>
        <v>100000</v>
      </c>
      <c r="O1281" t="str">
        <f t="shared" si="39"/>
        <v>0</v>
      </c>
    </row>
    <row r="1282" spans="1:15">
      <c r="A1282" t="s">
        <v>1772</v>
      </c>
      <c r="B1282" t="s">
        <v>1738</v>
      </c>
      <c r="C1282">
        <v>4.7</v>
      </c>
      <c r="D1282">
        <v>50294</v>
      </c>
      <c r="E1282" t="s">
        <v>114</v>
      </c>
      <c r="F1282" t="s">
        <v>49</v>
      </c>
      <c r="G1282" t="s">
        <v>17</v>
      </c>
      <c r="H1282">
        <v>0</v>
      </c>
      <c r="I1282" t="s">
        <v>18</v>
      </c>
      <c r="J1282" t="s">
        <v>1739</v>
      </c>
      <c r="K1282" s="1">
        <v>43290</v>
      </c>
      <c r="L1282" t="s">
        <v>719</v>
      </c>
      <c r="M1282" t="s">
        <v>60</v>
      </c>
      <c r="N1282" t="str">
        <f t="shared" ref="N1282:N1345" si="40">SUBSTITUTE(SUBSTITUTE(F1282,"+",""),",","")</f>
        <v>1000000</v>
      </c>
      <c r="O1282" t="str">
        <f t="shared" si="39"/>
        <v>0</v>
      </c>
    </row>
    <row r="1283" spans="1:15">
      <c r="A1283" t="s">
        <v>1773</v>
      </c>
      <c r="B1283" t="s">
        <v>1738</v>
      </c>
      <c r="C1283">
        <v>4.4000000000000004</v>
      </c>
      <c r="D1283">
        <v>708674</v>
      </c>
      <c r="E1283" t="s">
        <v>35</v>
      </c>
      <c r="F1283" t="s">
        <v>67</v>
      </c>
      <c r="G1283" t="s">
        <v>17</v>
      </c>
      <c r="H1283">
        <v>0</v>
      </c>
      <c r="I1283" t="s">
        <v>18</v>
      </c>
      <c r="J1283" t="s">
        <v>1739</v>
      </c>
      <c r="K1283" s="1">
        <v>43293</v>
      </c>
      <c r="L1283" t="s">
        <v>1774</v>
      </c>
      <c r="M1283" t="s">
        <v>41</v>
      </c>
      <c r="N1283" t="str">
        <f t="shared" si="40"/>
        <v>10000000</v>
      </c>
      <c r="O1283" t="str">
        <f t="shared" ref="O1283:O1346" si="41">SUBSTITUTE(H1283,"$","")</f>
        <v>0</v>
      </c>
    </row>
    <row r="1284" spans="1:15">
      <c r="A1284" t="s">
        <v>1775</v>
      </c>
      <c r="B1284" t="s">
        <v>1738</v>
      </c>
      <c r="C1284">
        <v>4.2</v>
      </c>
      <c r="D1284">
        <v>1140</v>
      </c>
      <c r="E1284" t="s">
        <v>78</v>
      </c>
      <c r="F1284" t="s">
        <v>24</v>
      </c>
      <c r="G1284" t="s">
        <v>17</v>
      </c>
      <c r="H1284">
        <v>0</v>
      </c>
      <c r="I1284" t="s">
        <v>34</v>
      </c>
      <c r="J1284" t="s">
        <v>1739</v>
      </c>
      <c r="K1284" s="1">
        <v>42745</v>
      </c>
      <c r="L1284">
        <v>1.5</v>
      </c>
      <c r="M1284" t="s">
        <v>54</v>
      </c>
      <c r="N1284" t="str">
        <f t="shared" si="40"/>
        <v>500000</v>
      </c>
      <c r="O1284" t="str">
        <f t="shared" si="41"/>
        <v>0</v>
      </c>
    </row>
    <row r="1285" spans="1:15">
      <c r="A1285" t="s">
        <v>1776</v>
      </c>
      <c r="B1285" t="s">
        <v>1738</v>
      </c>
      <c r="C1285">
        <v>3.9</v>
      </c>
      <c r="D1285">
        <v>232153</v>
      </c>
      <c r="E1285" t="s">
        <v>35</v>
      </c>
      <c r="F1285" t="s">
        <v>67</v>
      </c>
      <c r="G1285" t="s">
        <v>17</v>
      </c>
      <c r="H1285">
        <v>0</v>
      </c>
      <c r="I1285" t="s">
        <v>18</v>
      </c>
      <c r="J1285" t="s">
        <v>1739</v>
      </c>
      <c r="K1285" s="1">
        <v>43314</v>
      </c>
      <c r="L1285" t="s">
        <v>35</v>
      </c>
      <c r="M1285" t="s">
        <v>35</v>
      </c>
      <c r="N1285" t="str">
        <f t="shared" si="40"/>
        <v>10000000</v>
      </c>
      <c r="O1285" t="str">
        <f t="shared" si="41"/>
        <v>0</v>
      </c>
    </row>
    <row r="1286" spans="1:15">
      <c r="A1286" t="s">
        <v>1777</v>
      </c>
      <c r="B1286" t="s">
        <v>1738</v>
      </c>
      <c r="C1286">
        <v>4.2</v>
      </c>
      <c r="D1286">
        <v>14709</v>
      </c>
      <c r="E1286" t="s">
        <v>128</v>
      </c>
      <c r="F1286" t="s">
        <v>29</v>
      </c>
      <c r="G1286" t="s">
        <v>17</v>
      </c>
      <c r="H1286">
        <v>0</v>
      </c>
      <c r="I1286" t="s">
        <v>18</v>
      </c>
      <c r="J1286" t="s">
        <v>1739</v>
      </c>
      <c r="K1286" s="1">
        <v>43307</v>
      </c>
      <c r="L1286" t="s">
        <v>228</v>
      </c>
      <c r="M1286" t="s">
        <v>192</v>
      </c>
      <c r="N1286" t="str">
        <f t="shared" si="40"/>
        <v>5000000</v>
      </c>
      <c r="O1286" t="str">
        <f t="shared" si="41"/>
        <v>0</v>
      </c>
    </row>
    <row r="1287" spans="1:15">
      <c r="A1287" t="s">
        <v>1778</v>
      </c>
      <c r="B1287" t="s">
        <v>1738</v>
      </c>
      <c r="C1287">
        <v>4.4000000000000004</v>
      </c>
      <c r="D1287">
        <v>12029</v>
      </c>
      <c r="E1287" t="s">
        <v>551</v>
      </c>
      <c r="F1287" t="s">
        <v>49</v>
      </c>
      <c r="G1287" t="s">
        <v>17</v>
      </c>
      <c r="H1287">
        <v>0</v>
      </c>
      <c r="I1287" t="s">
        <v>18</v>
      </c>
      <c r="J1287" t="s">
        <v>1739</v>
      </c>
      <c r="K1287" s="1">
        <v>43316</v>
      </c>
      <c r="L1287">
        <v>2.6</v>
      </c>
      <c r="M1287" t="s">
        <v>36</v>
      </c>
      <c r="N1287" t="str">
        <f t="shared" si="40"/>
        <v>1000000</v>
      </c>
      <c r="O1287" t="str">
        <f t="shared" si="41"/>
        <v>0</v>
      </c>
    </row>
    <row r="1288" spans="1:15">
      <c r="A1288" t="s">
        <v>1779</v>
      </c>
      <c r="B1288" t="s">
        <v>1738</v>
      </c>
      <c r="C1288">
        <v>4.5999999999999996</v>
      </c>
      <c r="D1288">
        <v>1873516</v>
      </c>
      <c r="E1288" t="s">
        <v>35</v>
      </c>
      <c r="F1288" t="s">
        <v>33</v>
      </c>
      <c r="G1288" t="s">
        <v>17</v>
      </c>
      <c r="H1288">
        <v>0</v>
      </c>
      <c r="I1288" t="s">
        <v>18</v>
      </c>
      <c r="J1288" t="s">
        <v>1739</v>
      </c>
      <c r="K1288" s="1">
        <v>43312</v>
      </c>
      <c r="L1288" t="s">
        <v>35</v>
      </c>
      <c r="M1288" t="s">
        <v>35</v>
      </c>
      <c r="N1288" t="str">
        <f t="shared" si="40"/>
        <v>50000000</v>
      </c>
      <c r="O1288" t="str">
        <f t="shared" si="41"/>
        <v>0</v>
      </c>
    </row>
    <row r="1289" spans="1:15">
      <c r="A1289" t="s">
        <v>1780</v>
      </c>
      <c r="B1289" t="s">
        <v>1738</v>
      </c>
      <c r="C1289">
        <v>4.5999999999999996</v>
      </c>
      <c r="D1289">
        <v>2880</v>
      </c>
      <c r="E1289" t="s">
        <v>280</v>
      </c>
      <c r="F1289" t="s">
        <v>39</v>
      </c>
      <c r="G1289" t="s">
        <v>17</v>
      </c>
      <c r="H1289">
        <v>0</v>
      </c>
      <c r="I1289" t="s">
        <v>18</v>
      </c>
      <c r="J1289" t="s">
        <v>1739</v>
      </c>
      <c r="K1289" s="1">
        <v>43305</v>
      </c>
      <c r="L1289" t="s">
        <v>102</v>
      </c>
      <c r="M1289" t="s">
        <v>60</v>
      </c>
      <c r="N1289" t="str">
        <f t="shared" si="40"/>
        <v>100000</v>
      </c>
      <c r="O1289" t="str">
        <f t="shared" si="41"/>
        <v>0</v>
      </c>
    </row>
    <row r="1290" spans="1:15">
      <c r="A1290" t="s">
        <v>1781</v>
      </c>
      <c r="B1290" t="s">
        <v>1738</v>
      </c>
      <c r="C1290">
        <v>4.2</v>
      </c>
      <c r="D1290">
        <v>270267</v>
      </c>
      <c r="E1290" t="s">
        <v>1574</v>
      </c>
      <c r="F1290" t="s">
        <v>29</v>
      </c>
      <c r="G1290" t="s">
        <v>17</v>
      </c>
      <c r="H1290">
        <v>0</v>
      </c>
      <c r="I1290" t="s">
        <v>18</v>
      </c>
      <c r="J1290" t="s">
        <v>1739</v>
      </c>
      <c r="K1290" s="1">
        <v>43312</v>
      </c>
      <c r="L1290" t="s">
        <v>1782</v>
      </c>
      <c r="M1290" t="s">
        <v>60</v>
      </c>
      <c r="N1290" t="str">
        <f t="shared" si="40"/>
        <v>5000000</v>
      </c>
      <c r="O1290" t="str">
        <f t="shared" si="41"/>
        <v>0</v>
      </c>
    </row>
    <row r="1291" spans="1:15">
      <c r="A1291" t="s">
        <v>1783</v>
      </c>
      <c r="B1291" t="s">
        <v>1738</v>
      </c>
      <c r="C1291">
        <v>4.5</v>
      </c>
      <c r="D1291">
        <v>559186</v>
      </c>
      <c r="E1291" t="s">
        <v>35</v>
      </c>
      <c r="F1291" t="s">
        <v>67</v>
      </c>
      <c r="G1291" t="s">
        <v>17</v>
      </c>
      <c r="H1291">
        <v>0</v>
      </c>
      <c r="I1291" t="s">
        <v>18</v>
      </c>
      <c r="J1291" t="s">
        <v>1739</v>
      </c>
      <c r="K1291" s="1">
        <v>43292</v>
      </c>
      <c r="L1291" t="s">
        <v>35</v>
      </c>
      <c r="M1291" t="s">
        <v>35</v>
      </c>
      <c r="N1291" t="str">
        <f t="shared" si="40"/>
        <v>10000000</v>
      </c>
      <c r="O1291" t="str">
        <f t="shared" si="41"/>
        <v>0</v>
      </c>
    </row>
    <row r="1292" spans="1:15">
      <c r="A1292" t="s">
        <v>1784</v>
      </c>
      <c r="B1292" t="s">
        <v>1738</v>
      </c>
      <c r="C1292">
        <v>4.7</v>
      </c>
      <c r="D1292">
        <v>77777</v>
      </c>
      <c r="E1292" t="s">
        <v>35</v>
      </c>
      <c r="F1292" t="s">
        <v>49</v>
      </c>
      <c r="G1292" t="s">
        <v>17</v>
      </c>
      <c r="H1292">
        <v>0</v>
      </c>
      <c r="I1292" t="s">
        <v>18</v>
      </c>
      <c r="J1292" t="s">
        <v>1739</v>
      </c>
      <c r="K1292" s="1">
        <v>43280</v>
      </c>
      <c r="L1292">
        <v>3.4009999999999998</v>
      </c>
      <c r="M1292" t="s">
        <v>192</v>
      </c>
      <c r="N1292" t="str">
        <f t="shared" si="40"/>
        <v>1000000</v>
      </c>
      <c r="O1292" t="str">
        <f t="shared" si="41"/>
        <v>0</v>
      </c>
    </row>
    <row r="1293" spans="1:15">
      <c r="A1293" t="s">
        <v>1785</v>
      </c>
      <c r="B1293" t="s">
        <v>1738</v>
      </c>
      <c r="C1293">
        <v>4.5</v>
      </c>
      <c r="D1293">
        <v>8642</v>
      </c>
      <c r="E1293" t="s">
        <v>217</v>
      </c>
      <c r="F1293" t="s">
        <v>39</v>
      </c>
      <c r="G1293" t="s">
        <v>17</v>
      </c>
      <c r="H1293">
        <v>0</v>
      </c>
      <c r="I1293" t="s">
        <v>18</v>
      </c>
      <c r="J1293" t="s">
        <v>1739</v>
      </c>
      <c r="K1293" s="1">
        <v>43314</v>
      </c>
      <c r="L1293">
        <v>1.2</v>
      </c>
      <c r="M1293" t="s">
        <v>41</v>
      </c>
      <c r="N1293" t="str">
        <f t="shared" si="40"/>
        <v>100000</v>
      </c>
      <c r="O1293" t="str">
        <f t="shared" si="41"/>
        <v>0</v>
      </c>
    </row>
    <row r="1294" spans="1:15">
      <c r="A1294" t="s">
        <v>1786</v>
      </c>
      <c r="B1294" t="s">
        <v>1738</v>
      </c>
      <c r="C1294">
        <v>4.5</v>
      </c>
      <c r="D1294">
        <v>501144</v>
      </c>
      <c r="E1294" t="s">
        <v>35</v>
      </c>
      <c r="F1294" t="s">
        <v>67</v>
      </c>
      <c r="G1294" t="s">
        <v>17</v>
      </c>
      <c r="H1294">
        <v>0</v>
      </c>
      <c r="I1294" t="s">
        <v>18</v>
      </c>
      <c r="J1294" t="s">
        <v>1739</v>
      </c>
      <c r="K1294" s="1">
        <v>43297</v>
      </c>
      <c r="L1294" t="s">
        <v>35</v>
      </c>
      <c r="M1294" t="s">
        <v>35</v>
      </c>
      <c r="N1294" t="str">
        <f t="shared" si="40"/>
        <v>10000000</v>
      </c>
      <c r="O1294" t="str">
        <f t="shared" si="41"/>
        <v>0</v>
      </c>
    </row>
    <row r="1295" spans="1:15">
      <c r="A1295" t="s">
        <v>1787</v>
      </c>
      <c r="B1295" t="s">
        <v>1738</v>
      </c>
      <c r="C1295">
        <v>3.7</v>
      </c>
      <c r="D1295">
        <v>1861</v>
      </c>
      <c r="E1295" t="s">
        <v>459</v>
      </c>
      <c r="F1295" t="s">
        <v>49</v>
      </c>
      <c r="G1295" t="s">
        <v>17</v>
      </c>
      <c r="H1295">
        <v>0</v>
      </c>
      <c r="I1295" t="s">
        <v>18</v>
      </c>
      <c r="J1295" t="s">
        <v>1739</v>
      </c>
      <c r="K1295" s="1">
        <v>43269</v>
      </c>
      <c r="L1295">
        <v>1.5</v>
      </c>
      <c r="M1295" t="s">
        <v>45</v>
      </c>
      <c r="N1295" t="str">
        <f t="shared" si="40"/>
        <v>1000000</v>
      </c>
      <c r="O1295" t="str">
        <f t="shared" si="41"/>
        <v>0</v>
      </c>
    </row>
    <row r="1296" spans="1:15">
      <c r="A1296" t="s">
        <v>1788</v>
      </c>
      <c r="B1296" t="s">
        <v>1738</v>
      </c>
      <c r="C1296">
        <v>4.5</v>
      </c>
      <c r="D1296">
        <v>1203</v>
      </c>
      <c r="E1296" t="s">
        <v>452</v>
      </c>
      <c r="F1296" t="s">
        <v>24</v>
      </c>
      <c r="G1296" t="s">
        <v>17</v>
      </c>
      <c r="H1296">
        <v>0</v>
      </c>
      <c r="I1296" t="s">
        <v>18</v>
      </c>
      <c r="J1296" t="s">
        <v>1739</v>
      </c>
      <c r="K1296" s="1">
        <v>42659</v>
      </c>
      <c r="L1296">
        <v>1.2</v>
      </c>
      <c r="M1296" t="s">
        <v>123</v>
      </c>
      <c r="N1296" t="str">
        <f t="shared" si="40"/>
        <v>500000</v>
      </c>
      <c r="O1296" t="str">
        <f t="shared" si="41"/>
        <v>0</v>
      </c>
    </row>
    <row r="1297" spans="1:15">
      <c r="A1297" t="s">
        <v>1789</v>
      </c>
      <c r="B1297" t="s">
        <v>1738</v>
      </c>
      <c r="C1297">
        <v>4.5999999999999996</v>
      </c>
      <c r="D1297">
        <v>299</v>
      </c>
      <c r="E1297" t="s">
        <v>114</v>
      </c>
      <c r="F1297" t="s">
        <v>39</v>
      </c>
      <c r="G1297" t="s">
        <v>17</v>
      </c>
      <c r="H1297">
        <v>0</v>
      </c>
      <c r="I1297" t="s">
        <v>18</v>
      </c>
      <c r="J1297" t="s">
        <v>1739</v>
      </c>
      <c r="K1297" s="1">
        <v>43315</v>
      </c>
      <c r="L1297" t="s">
        <v>1049</v>
      </c>
      <c r="M1297" t="s">
        <v>41</v>
      </c>
      <c r="N1297" t="str">
        <f t="shared" si="40"/>
        <v>100000</v>
      </c>
      <c r="O1297" t="str">
        <f t="shared" si="41"/>
        <v>0</v>
      </c>
    </row>
    <row r="1298" spans="1:15">
      <c r="A1298" t="s">
        <v>1790</v>
      </c>
      <c r="B1298" t="s">
        <v>1738</v>
      </c>
      <c r="C1298">
        <v>4.5999999999999996</v>
      </c>
      <c r="D1298">
        <v>115721</v>
      </c>
      <c r="E1298" t="s">
        <v>1791</v>
      </c>
      <c r="F1298" t="s">
        <v>67</v>
      </c>
      <c r="G1298" t="s">
        <v>17</v>
      </c>
      <c r="H1298">
        <v>0</v>
      </c>
      <c r="I1298" t="s">
        <v>18</v>
      </c>
      <c r="J1298" t="s">
        <v>1739</v>
      </c>
      <c r="K1298" s="1">
        <v>43292</v>
      </c>
      <c r="L1298" t="s">
        <v>723</v>
      </c>
      <c r="M1298" t="s">
        <v>192</v>
      </c>
      <c r="N1298" t="str">
        <f t="shared" si="40"/>
        <v>10000000</v>
      </c>
      <c r="O1298" t="str">
        <f t="shared" si="41"/>
        <v>0</v>
      </c>
    </row>
    <row r="1299" spans="1:15">
      <c r="A1299" t="s">
        <v>1792</v>
      </c>
      <c r="B1299" t="s">
        <v>1738</v>
      </c>
      <c r="C1299">
        <v>4.7</v>
      </c>
      <c r="D1299">
        <v>14810</v>
      </c>
      <c r="E1299" t="s">
        <v>35</v>
      </c>
      <c r="F1299" t="s">
        <v>49</v>
      </c>
      <c r="G1299" t="s">
        <v>17</v>
      </c>
      <c r="H1299">
        <v>0</v>
      </c>
      <c r="I1299" t="s">
        <v>18</v>
      </c>
      <c r="J1299" t="s">
        <v>1739</v>
      </c>
      <c r="K1299" s="1">
        <v>43305</v>
      </c>
      <c r="L1299" t="s">
        <v>35</v>
      </c>
      <c r="M1299" t="s">
        <v>35</v>
      </c>
      <c r="N1299" t="str">
        <f t="shared" si="40"/>
        <v>1000000</v>
      </c>
      <c r="O1299" t="str">
        <f t="shared" si="41"/>
        <v>0</v>
      </c>
    </row>
    <row r="1300" spans="1:15">
      <c r="A1300" t="s">
        <v>1793</v>
      </c>
      <c r="B1300" t="s">
        <v>1738</v>
      </c>
      <c r="C1300">
        <v>4.5</v>
      </c>
      <c r="D1300">
        <v>183662</v>
      </c>
      <c r="E1300" t="s">
        <v>150</v>
      </c>
      <c r="F1300" t="s">
        <v>29</v>
      </c>
      <c r="G1300" t="s">
        <v>17</v>
      </c>
      <c r="H1300">
        <v>0</v>
      </c>
      <c r="I1300" t="s">
        <v>18</v>
      </c>
      <c r="J1300" t="s">
        <v>1739</v>
      </c>
      <c r="K1300" s="1">
        <v>43308</v>
      </c>
      <c r="L1300" t="s">
        <v>1763</v>
      </c>
      <c r="M1300" t="s">
        <v>192</v>
      </c>
      <c r="N1300" t="str">
        <f t="shared" si="40"/>
        <v>5000000</v>
      </c>
      <c r="O1300" t="str">
        <f t="shared" si="41"/>
        <v>0</v>
      </c>
    </row>
    <row r="1301" spans="1:15">
      <c r="A1301" t="s">
        <v>1794</v>
      </c>
      <c r="B1301" t="s">
        <v>1738</v>
      </c>
      <c r="C1301">
        <v>4.5</v>
      </c>
      <c r="D1301">
        <v>27393</v>
      </c>
      <c r="E1301" t="s">
        <v>1201</v>
      </c>
      <c r="F1301" t="s">
        <v>49</v>
      </c>
      <c r="G1301" t="s">
        <v>17</v>
      </c>
      <c r="H1301">
        <v>0</v>
      </c>
      <c r="I1301" t="s">
        <v>292</v>
      </c>
      <c r="J1301" t="s">
        <v>1739</v>
      </c>
      <c r="K1301" s="1">
        <v>43297</v>
      </c>
      <c r="L1301" t="s">
        <v>1795</v>
      </c>
      <c r="M1301" t="s">
        <v>60</v>
      </c>
      <c r="N1301" t="str">
        <f t="shared" si="40"/>
        <v>1000000</v>
      </c>
      <c r="O1301" t="str">
        <f t="shared" si="41"/>
        <v>0</v>
      </c>
    </row>
    <row r="1302" spans="1:15">
      <c r="A1302" t="s">
        <v>1796</v>
      </c>
      <c r="B1302" t="s">
        <v>1738</v>
      </c>
      <c r="C1302">
        <v>4.5999999999999996</v>
      </c>
      <c r="D1302">
        <v>10445</v>
      </c>
      <c r="E1302" t="s">
        <v>498</v>
      </c>
      <c r="F1302" t="s">
        <v>24</v>
      </c>
      <c r="G1302" t="s">
        <v>17</v>
      </c>
      <c r="H1302">
        <v>0</v>
      </c>
      <c r="I1302" t="s">
        <v>18</v>
      </c>
      <c r="J1302" t="s">
        <v>1739</v>
      </c>
      <c r="K1302" s="1">
        <v>43283</v>
      </c>
      <c r="L1302">
        <v>112</v>
      </c>
      <c r="M1302" t="s">
        <v>41</v>
      </c>
      <c r="N1302" t="str">
        <f t="shared" si="40"/>
        <v>500000</v>
      </c>
      <c r="O1302" t="str">
        <f t="shared" si="41"/>
        <v>0</v>
      </c>
    </row>
    <row r="1303" spans="1:15">
      <c r="A1303" t="s">
        <v>1797</v>
      </c>
      <c r="B1303" t="s">
        <v>1738</v>
      </c>
      <c r="C1303">
        <v>4</v>
      </c>
      <c r="D1303">
        <v>49479</v>
      </c>
      <c r="E1303" t="s">
        <v>150</v>
      </c>
      <c r="F1303" t="s">
        <v>49</v>
      </c>
      <c r="G1303" t="s">
        <v>17</v>
      </c>
      <c r="H1303">
        <v>0</v>
      </c>
      <c r="I1303" t="s">
        <v>34</v>
      </c>
      <c r="J1303" t="s">
        <v>1739</v>
      </c>
      <c r="K1303" s="1">
        <v>43291</v>
      </c>
      <c r="L1303" t="s">
        <v>1798</v>
      </c>
      <c r="M1303" t="s">
        <v>192</v>
      </c>
      <c r="N1303" t="str">
        <f t="shared" si="40"/>
        <v>1000000</v>
      </c>
      <c r="O1303" t="str">
        <f t="shared" si="41"/>
        <v>0</v>
      </c>
    </row>
    <row r="1304" spans="1:15">
      <c r="A1304" t="s">
        <v>1799</v>
      </c>
      <c r="B1304" t="s">
        <v>1738</v>
      </c>
      <c r="C1304">
        <v>4.3</v>
      </c>
      <c r="D1304">
        <v>4848</v>
      </c>
      <c r="E1304" t="s">
        <v>340</v>
      </c>
      <c r="F1304" t="s">
        <v>49</v>
      </c>
      <c r="G1304" t="s">
        <v>17</v>
      </c>
      <c r="H1304">
        <v>0</v>
      </c>
      <c r="I1304" t="s">
        <v>18</v>
      </c>
      <c r="J1304" t="s">
        <v>1739</v>
      </c>
      <c r="K1304" s="1">
        <v>43299</v>
      </c>
      <c r="L1304">
        <v>2.6</v>
      </c>
      <c r="M1304" t="s">
        <v>60</v>
      </c>
      <c r="N1304" t="str">
        <f t="shared" si="40"/>
        <v>1000000</v>
      </c>
      <c r="O1304" t="str">
        <f t="shared" si="41"/>
        <v>0</v>
      </c>
    </row>
    <row r="1305" spans="1:15">
      <c r="A1305" t="s">
        <v>1800</v>
      </c>
      <c r="B1305" t="s">
        <v>1738</v>
      </c>
      <c r="C1305">
        <v>4.4000000000000004</v>
      </c>
      <c r="D1305">
        <v>20812</v>
      </c>
      <c r="E1305" t="s">
        <v>35</v>
      </c>
      <c r="F1305" t="s">
        <v>49</v>
      </c>
      <c r="G1305" t="s">
        <v>17</v>
      </c>
      <c r="H1305">
        <v>0</v>
      </c>
      <c r="I1305" t="s">
        <v>34</v>
      </c>
      <c r="J1305" t="s">
        <v>1739</v>
      </c>
      <c r="K1305" s="1">
        <v>43308</v>
      </c>
      <c r="L1305" t="s">
        <v>35</v>
      </c>
      <c r="M1305" t="s">
        <v>35</v>
      </c>
      <c r="N1305" t="str">
        <f t="shared" si="40"/>
        <v>1000000</v>
      </c>
      <c r="O1305" t="str">
        <f t="shared" si="41"/>
        <v>0</v>
      </c>
    </row>
    <row r="1306" spans="1:15">
      <c r="A1306" t="s">
        <v>1801</v>
      </c>
      <c r="B1306" t="s">
        <v>1738</v>
      </c>
      <c r="C1306">
        <v>4.5</v>
      </c>
      <c r="D1306">
        <v>328469</v>
      </c>
      <c r="E1306" t="s">
        <v>35</v>
      </c>
      <c r="F1306" t="s">
        <v>67</v>
      </c>
      <c r="G1306" t="s">
        <v>17</v>
      </c>
      <c r="H1306">
        <v>0</v>
      </c>
      <c r="I1306" t="s">
        <v>34</v>
      </c>
      <c r="J1306" t="s">
        <v>1739</v>
      </c>
      <c r="K1306" s="1">
        <v>43313</v>
      </c>
      <c r="L1306" t="s">
        <v>35</v>
      </c>
      <c r="M1306" t="s">
        <v>35</v>
      </c>
      <c r="N1306" t="str">
        <f t="shared" si="40"/>
        <v>10000000</v>
      </c>
      <c r="O1306" t="str">
        <f t="shared" si="41"/>
        <v>0</v>
      </c>
    </row>
    <row r="1307" spans="1:15">
      <c r="A1307" t="s">
        <v>1802</v>
      </c>
      <c r="B1307" t="s">
        <v>1738</v>
      </c>
      <c r="C1307">
        <v>4.2</v>
      </c>
      <c r="D1307">
        <v>100406</v>
      </c>
      <c r="E1307" t="s">
        <v>35</v>
      </c>
      <c r="F1307" t="s">
        <v>67</v>
      </c>
      <c r="G1307" t="s">
        <v>17</v>
      </c>
      <c r="H1307">
        <v>0</v>
      </c>
      <c r="I1307" t="s">
        <v>18</v>
      </c>
      <c r="J1307" t="s">
        <v>1739</v>
      </c>
      <c r="K1307" s="1">
        <v>43281</v>
      </c>
      <c r="L1307" t="s">
        <v>35</v>
      </c>
      <c r="M1307" t="s">
        <v>35</v>
      </c>
      <c r="N1307" t="str">
        <f t="shared" si="40"/>
        <v>10000000</v>
      </c>
      <c r="O1307" t="str">
        <f t="shared" si="41"/>
        <v>0</v>
      </c>
    </row>
    <row r="1308" spans="1:15">
      <c r="A1308" t="s">
        <v>1803</v>
      </c>
      <c r="B1308" t="s">
        <v>1738</v>
      </c>
      <c r="C1308">
        <v>4.5999999999999996</v>
      </c>
      <c r="D1308">
        <v>205299</v>
      </c>
      <c r="E1308" t="s">
        <v>85</v>
      </c>
      <c r="F1308" t="s">
        <v>29</v>
      </c>
      <c r="G1308" t="s">
        <v>17</v>
      </c>
      <c r="H1308">
        <v>0</v>
      </c>
      <c r="I1308" t="s">
        <v>18</v>
      </c>
      <c r="J1308" t="s">
        <v>1739</v>
      </c>
      <c r="K1308" s="1">
        <v>43297</v>
      </c>
      <c r="L1308">
        <v>3.48</v>
      </c>
      <c r="M1308" t="s">
        <v>60</v>
      </c>
      <c r="N1308" t="str">
        <f t="shared" si="40"/>
        <v>5000000</v>
      </c>
      <c r="O1308" t="str">
        <f t="shared" si="41"/>
        <v>0</v>
      </c>
    </row>
    <row r="1309" spans="1:15">
      <c r="A1309" t="s">
        <v>1804</v>
      </c>
      <c r="B1309" t="s">
        <v>1738</v>
      </c>
      <c r="C1309">
        <v>4.9000000000000004</v>
      </c>
      <c r="D1309">
        <v>66791</v>
      </c>
      <c r="E1309" t="s">
        <v>131</v>
      </c>
      <c r="F1309" t="s">
        <v>49</v>
      </c>
      <c r="G1309" t="s">
        <v>17</v>
      </c>
      <c r="H1309">
        <v>0</v>
      </c>
      <c r="I1309" t="s">
        <v>18</v>
      </c>
      <c r="J1309" t="s">
        <v>1739</v>
      </c>
      <c r="K1309" s="1">
        <v>43311</v>
      </c>
      <c r="L1309" t="s">
        <v>35</v>
      </c>
      <c r="M1309" t="s">
        <v>35</v>
      </c>
      <c r="N1309" t="str">
        <f t="shared" si="40"/>
        <v>1000000</v>
      </c>
      <c r="O1309" t="str">
        <f t="shared" si="41"/>
        <v>0</v>
      </c>
    </row>
    <row r="1310" spans="1:15">
      <c r="A1310" t="s">
        <v>1793</v>
      </c>
      <c r="B1310" t="s">
        <v>1738</v>
      </c>
      <c r="C1310">
        <v>4.5</v>
      </c>
      <c r="D1310">
        <v>183669</v>
      </c>
      <c r="E1310" t="s">
        <v>150</v>
      </c>
      <c r="F1310" t="s">
        <v>29</v>
      </c>
      <c r="G1310" t="s">
        <v>17</v>
      </c>
      <c r="H1310">
        <v>0</v>
      </c>
      <c r="I1310" t="s">
        <v>18</v>
      </c>
      <c r="J1310" t="s">
        <v>1739</v>
      </c>
      <c r="K1310" s="1">
        <v>43308</v>
      </c>
      <c r="L1310" t="s">
        <v>1763</v>
      </c>
      <c r="M1310" t="s">
        <v>192</v>
      </c>
      <c r="N1310" t="str">
        <f t="shared" si="40"/>
        <v>5000000</v>
      </c>
      <c r="O1310" t="str">
        <f t="shared" si="41"/>
        <v>0</v>
      </c>
    </row>
    <row r="1311" spans="1:15">
      <c r="A1311" t="s">
        <v>1805</v>
      </c>
      <c r="B1311" t="s">
        <v>1738</v>
      </c>
      <c r="C1311">
        <v>4.5</v>
      </c>
      <c r="D1311">
        <v>399009</v>
      </c>
      <c r="E1311" t="s">
        <v>35</v>
      </c>
      <c r="F1311" t="s">
        <v>67</v>
      </c>
      <c r="G1311" t="s">
        <v>17</v>
      </c>
      <c r="H1311">
        <v>0</v>
      </c>
      <c r="I1311" t="s">
        <v>18</v>
      </c>
      <c r="J1311" t="s">
        <v>1739</v>
      </c>
      <c r="K1311" s="1">
        <v>43259</v>
      </c>
      <c r="L1311" t="s">
        <v>35</v>
      </c>
      <c r="M1311" t="s">
        <v>35</v>
      </c>
      <c r="N1311" t="str">
        <f t="shared" si="40"/>
        <v>10000000</v>
      </c>
      <c r="O1311" t="str">
        <f t="shared" si="41"/>
        <v>0</v>
      </c>
    </row>
    <row r="1312" spans="1:15">
      <c r="A1312" t="s">
        <v>1806</v>
      </c>
      <c r="B1312" t="s">
        <v>1738</v>
      </c>
      <c r="C1312">
        <v>4.5999999999999996</v>
      </c>
      <c r="D1312">
        <v>5420</v>
      </c>
      <c r="E1312" t="s">
        <v>69</v>
      </c>
      <c r="F1312" t="s">
        <v>24</v>
      </c>
      <c r="G1312" t="s">
        <v>17</v>
      </c>
      <c r="H1312">
        <v>0</v>
      </c>
      <c r="I1312" t="s">
        <v>18</v>
      </c>
      <c r="J1312" t="s">
        <v>1739</v>
      </c>
      <c r="K1312" s="1">
        <v>43256</v>
      </c>
      <c r="L1312" t="s">
        <v>1807</v>
      </c>
      <c r="M1312" t="s">
        <v>60</v>
      </c>
      <c r="N1312" t="str">
        <f t="shared" si="40"/>
        <v>500000</v>
      </c>
      <c r="O1312" t="str">
        <f t="shared" si="41"/>
        <v>0</v>
      </c>
    </row>
    <row r="1313" spans="1:15">
      <c r="A1313" t="s">
        <v>1808</v>
      </c>
      <c r="B1313" t="s">
        <v>1738</v>
      </c>
      <c r="C1313">
        <v>4.5</v>
      </c>
      <c r="D1313">
        <v>130104</v>
      </c>
      <c r="E1313" t="s">
        <v>32</v>
      </c>
      <c r="F1313" t="s">
        <v>67</v>
      </c>
      <c r="G1313" t="s">
        <v>17</v>
      </c>
      <c r="H1313">
        <v>0</v>
      </c>
      <c r="I1313" t="s">
        <v>18</v>
      </c>
      <c r="J1313" t="s">
        <v>1739</v>
      </c>
      <c r="K1313" s="1">
        <v>43315</v>
      </c>
      <c r="L1313">
        <v>5.3</v>
      </c>
      <c r="M1313" t="s">
        <v>192</v>
      </c>
      <c r="N1313" t="str">
        <f t="shared" si="40"/>
        <v>10000000</v>
      </c>
      <c r="O1313" t="str">
        <f t="shared" si="41"/>
        <v>0</v>
      </c>
    </row>
    <row r="1314" spans="1:15">
      <c r="A1314" t="s">
        <v>1809</v>
      </c>
      <c r="B1314" t="s">
        <v>1738</v>
      </c>
      <c r="C1314">
        <v>4.5999999999999996</v>
      </c>
      <c r="D1314">
        <v>251534</v>
      </c>
      <c r="E1314" t="s">
        <v>1451</v>
      </c>
      <c r="F1314" t="s">
        <v>67</v>
      </c>
      <c r="G1314" t="s">
        <v>17</v>
      </c>
      <c r="H1314">
        <v>0</v>
      </c>
      <c r="I1314" t="s">
        <v>18</v>
      </c>
      <c r="J1314" t="s">
        <v>1739</v>
      </c>
      <c r="K1314" s="1">
        <v>43299</v>
      </c>
      <c r="L1314" t="s">
        <v>1810</v>
      </c>
      <c r="M1314" t="s">
        <v>192</v>
      </c>
      <c r="N1314" t="str">
        <f t="shared" si="40"/>
        <v>10000000</v>
      </c>
      <c r="O1314" t="str">
        <f t="shared" si="41"/>
        <v>0</v>
      </c>
    </row>
    <row r="1315" spans="1:15">
      <c r="A1315" t="s">
        <v>1811</v>
      </c>
      <c r="B1315" t="s">
        <v>1738</v>
      </c>
      <c r="C1315">
        <v>4.5999999999999996</v>
      </c>
      <c r="D1315">
        <v>28951</v>
      </c>
      <c r="E1315" t="s">
        <v>1812</v>
      </c>
      <c r="F1315" t="s">
        <v>49</v>
      </c>
      <c r="G1315" t="s">
        <v>17</v>
      </c>
      <c r="H1315">
        <v>0</v>
      </c>
      <c r="I1315" t="s">
        <v>18</v>
      </c>
      <c r="J1315" t="s">
        <v>1739</v>
      </c>
      <c r="K1315" s="1">
        <v>43297</v>
      </c>
      <c r="L1315">
        <v>4.4000000000000004</v>
      </c>
      <c r="M1315" t="s">
        <v>41</v>
      </c>
      <c r="N1315" t="str">
        <f t="shared" si="40"/>
        <v>1000000</v>
      </c>
      <c r="O1315" t="str">
        <f t="shared" si="41"/>
        <v>0</v>
      </c>
    </row>
    <row r="1316" spans="1:15">
      <c r="A1316" t="s">
        <v>1813</v>
      </c>
      <c r="B1316" t="s">
        <v>1738</v>
      </c>
      <c r="C1316">
        <v>4.5</v>
      </c>
      <c r="D1316">
        <v>60096</v>
      </c>
      <c r="E1316" t="s">
        <v>177</v>
      </c>
      <c r="F1316" t="s">
        <v>29</v>
      </c>
      <c r="G1316" t="s">
        <v>17</v>
      </c>
      <c r="H1316">
        <v>0</v>
      </c>
      <c r="I1316" t="s">
        <v>34</v>
      </c>
      <c r="J1316" t="s">
        <v>1739</v>
      </c>
      <c r="K1316" s="1">
        <v>43197</v>
      </c>
      <c r="L1316">
        <v>10</v>
      </c>
      <c r="M1316" t="s">
        <v>21</v>
      </c>
      <c r="N1316" t="str">
        <f t="shared" si="40"/>
        <v>5000000</v>
      </c>
      <c r="O1316" t="str">
        <f t="shared" si="41"/>
        <v>0</v>
      </c>
    </row>
    <row r="1317" spans="1:15">
      <c r="A1317" t="s">
        <v>1814</v>
      </c>
      <c r="B1317" t="s">
        <v>1738</v>
      </c>
      <c r="C1317">
        <v>4.5</v>
      </c>
      <c r="D1317">
        <v>106547</v>
      </c>
      <c r="E1317" t="s">
        <v>160</v>
      </c>
      <c r="F1317" t="s">
        <v>49</v>
      </c>
      <c r="G1317" t="s">
        <v>17</v>
      </c>
      <c r="H1317">
        <v>0</v>
      </c>
      <c r="I1317" t="s">
        <v>18</v>
      </c>
      <c r="J1317" t="s">
        <v>1739</v>
      </c>
      <c r="K1317" s="1">
        <v>43308</v>
      </c>
      <c r="L1317" t="s">
        <v>1763</v>
      </c>
      <c r="M1317" t="s">
        <v>192</v>
      </c>
      <c r="N1317" t="str">
        <f t="shared" si="40"/>
        <v>1000000</v>
      </c>
      <c r="O1317" t="str">
        <f t="shared" si="41"/>
        <v>0</v>
      </c>
    </row>
    <row r="1318" spans="1:15">
      <c r="A1318" t="s">
        <v>1815</v>
      </c>
      <c r="B1318" t="s">
        <v>1738</v>
      </c>
      <c r="C1318">
        <v>4.4000000000000004</v>
      </c>
      <c r="D1318">
        <v>134195</v>
      </c>
      <c r="E1318" t="s">
        <v>35</v>
      </c>
      <c r="F1318" t="s">
        <v>67</v>
      </c>
      <c r="G1318" t="s">
        <v>17</v>
      </c>
      <c r="H1318">
        <v>0</v>
      </c>
      <c r="I1318" t="s">
        <v>18</v>
      </c>
      <c r="J1318" t="s">
        <v>1739</v>
      </c>
      <c r="K1318" s="1">
        <v>43265</v>
      </c>
      <c r="L1318" t="s">
        <v>35</v>
      </c>
      <c r="M1318" t="s">
        <v>35</v>
      </c>
      <c r="N1318" t="str">
        <f t="shared" si="40"/>
        <v>10000000</v>
      </c>
      <c r="O1318" t="str">
        <f t="shared" si="41"/>
        <v>0</v>
      </c>
    </row>
    <row r="1319" spans="1:15">
      <c r="A1319" t="s">
        <v>1816</v>
      </c>
      <c r="B1319" t="s">
        <v>1738</v>
      </c>
      <c r="C1319">
        <v>3.9</v>
      </c>
      <c r="D1319">
        <v>249855</v>
      </c>
      <c r="E1319" t="s">
        <v>35</v>
      </c>
      <c r="F1319" t="s">
        <v>67</v>
      </c>
      <c r="G1319" t="s">
        <v>17</v>
      </c>
      <c r="H1319">
        <v>0</v>
      </c>
      <c r="I1319" t="s">
        <v>18</v>
      </c>
      <c r="J1319" t="s">
        <v>1739</v>
      </c>
      <c r="K1319" s="1">
        <v>43305</v>
      </c>
      <c r="L1319" t="s">
        <v>35</v>
      </c>
      <c r="M1319" t="s">
        <v>35</v>
      </c>
      <c r="N1319" t="str">
        <f t="shared" si="40"/>
        <v>10000000</v>
      </c>
      <c r="O1319" t="str">
        <f t="shared" si="41"/>
        <v>0</v>
      </c>
    </row>
    <row r="1320" spans="1:15">
      <c r="A1320" t="s">
        <v>1794</v>
      </c>
      <c r="B1320" t="s">
        <v>1738</v>
      </c>
      <c r="C1320">
        <v>4.5</v>
      </c>
      <c r="D1320">
        <v>27396</v>
      </c>
      <c r="E1320" t="s">
        <v>1201</v>
      </c>
      <c r="F1320" t="s">
        <v>49</v>
      </c>
      <c r="G1320" t="s">
        <v>17</v>
      </c>
      <c r="H1320">
        <v>0</v>
      </c>
      <c r="I1320" t="s">
        <v>292</v>
      </c>
      <c r="J1320" t="s">
        <v>1739</v>
      </c>
      <c r="K1320" s="1">
        <v>43297</v>
      </c>
      <c r="L1320" t="s">
        <v>1795</v>
      </c>
      <c r="M1320" t="s">
        <v>60</v>
      </c>
      <c r="N1320" t="str">
        <f t="shared" si="40"/>
        <v>1000000</v>
      </c>
      <c r="O1320" t="str">
        <f t="shared" si="41"/>
        <v>0</v>
      </c>
    </row>
    <row r="1321" spans="1:15">
      <c r="A1321" t="s">
        <v>1773</v>
      </c>
      <c r="B1321" t="s">
        <v>1738</v>
      </c>
      <c r="C1321">
        <v>4.4000000000000004</v>
      </c>
      <c r="D1321">
        <v>708710</v>
      </c>
      <c r="E1321" t="s">
        <v>35</v>
      </c>
      <c r="F1321" t="s">
        <v>67</v>
      </c>
      <c r="G1321" t="s">
        <v>17</v>
      </c>
      <c r="H1321">
        <v>0</v>
      </c>
      <c r="I1321" t="s">
        <v>18</v>
      </c>
      <c r="J1321" t="s">
        <v>1739</v>
      </c>
      <c r="K1321" s="1">
        <v>43293</v>
      </c>
      <c r="L1321" t="s">
        <v>1774</v>
      </c>
      <c r="M1321" t="s">
        <v>41</v>
      </c>
      <c r="N1321" t="str">
        <f t="shared" si="40"/>
        <v>10000000</v>
      </c>
      <c r="O1321" t="str">
        <f t="shared" si="41"/>
        <v>0</v>
      </c>
    </row>
    <row r="1322" spans="1:15">
      <c r="A1322" t="s">
        <v>1817</v>
      </c>
      <c r="B1322" t="s">
        <v>1738</v>
      </c>
      <c r="C1322">
        <v>4.5999999999999996</v>
      </c>
      <c r="D1322">
        <v>109756</v>
      </c>
      <c r="E1322" t="s">
        <v>1276</v>
      </c>
      <c r="F1322" t="s">
        <v>29</v>
      </c>
      <c r="G1322" t="s">
        <v>17</v>
      </c>
      <c r="H1322">
        <v>0</v>
      </c>
      <c r="I1322" t="s">
        <v>18</v>
      </c>
      <c r="J1322" t="s">
        <v>1739</v>
      </c>
      <c r="K1322" s="1">
        <v>43313</v>
      </c>
      <c r="L1322" t="s">
        <v>1818</v>
      </c>
      <c r="M1322" t="s">
        <v>21</v>
      </c>
      <c r="N1322" t="str">
        <f t="shared" si="40"/>
        <v>5000000</v>
      </c>
      <c r="O1322" t="str">
        <f t="shared" si="41"/>
        <v>0</v>
      </c>
    </row>
    <row r="1323" spans="1:15">
      <c r="A1323" t="s">
        <v>1819</v>
      </c>
      <c r="B1323" t="s">
        <v>1738</v>
      </c>
      <c r="C1323">
        <v>4.4000000000000004</v>
      </c>
      <c r="D1323">
        <v>38343</v>
      </c>
      <c r="E1323" t="s">
        <v>426</v>
      </c>
      <c r="F1323" t="s">
        <v>49</v>
      </c>
      <c r="G1323" t="s">
        <v>17</v>
      </c>
      <c r="H1323">
        <v>0</v>
      </c>
      <c r="I1323" t="s">
        <v>18</v>
      </c>
      <c r="J1323" t="s">
        <v>1739</v>
      </c>
      <c r="K1323" s="1">
        <v>43308</v>
      </c>
      <c r="L1323" t="s">
        <v>1763</v>
      </c>
      <c r="M1323" t="s">
        <v>192</v>
      </c>
      <c r="N1323" t="str">
        <f t="shared" si="40"/>
        <v>1000000</v>
      </c>
      <c r="O1323" t="str">
        <f t="shared" si="41"/>
        <v>0</v>
      </c>
    </row>
    <row r="1324" spans="1:15">
      <c r="A1324" t="s">
        <v>1820</v>
      </c>
      <c r="B1324" t="s">
        <v>1738</v>
      </c>
      <c r="C1324">
        <v>4.5</v>
      </c>
      <c r="D1324">
        <v>190247</v>
      </c>
      <c r="E1324" t="s">
        <v>35</v>
      </c>
      <c r="F1324" t="s">
        <v>29</v>
      </c>
      <c r="G1324" t="s">
        <v>17</v>
      </c>
      <c r="H1324">
        <v>0</v>
      </c>
      <c r="I1324" t="s">
        <v>18</v>
      </c>
      <c r="J1324" t="s">
        <v>1739</v>
      </c>
      <c r="K1324" s="1">
        <v>43315</v>
      </c>
      <c r="L1324" t="s">
        <v>35</v>
      </c>
      <c r="M1324" t="s">
        <v>35</v>
      </c>
      <c r="N1324" t="str">
        <f t="shared" si="40"/>
        <v>5000000</v>
      </c>
      <c r="O1324" t="str">
        <f t="shared" si="41"/>
        <v>0</v>
      </c>
    </row>
    <row r="1325" spans="1:15">
      <c r="A1325" t="s">
        <v>1768</v>
      </c>
      <c r="B1325" t="s">
        <v>1738</v>
      </c>
      <c r="C1325">
        <v>4.5</v>
      </c>
      <c r="D1325">
        <v>827651</v>
      </c>
      <c r="E1325" t="s">
        <v>35</v>
      </c>
      <c r="F1325" t="s">
        <v>67</v>
      </c>
      <c r="G1325" t="s">
        <v>17</v>
      </c>
      <c r="H1325">
        <v>0</v>
      </c>
      <c r="I1325" t="s">
        <v>18</v>
      </c>
      <c r="J1325" t="s">
        <v>1739</v>
      </c>
      <c r="K1325" s="1">
        <v>43306</v>
      </c>
      <c r="L1325" t="s">
        <v>35</v>
      </c>
      <c r="M1325" t="s">
        <v>35</v>
      </c>
      <c r="N1325" t="str">
        <f t="shared" si="40"/>
        <v>10000000</v>
      </c>
      <c r="O1325" t="str">
        <f t="shared" si="41"/>
        <v>0</v>
      </c>
    </row>
    <row r="1326" spans="1:15">
      <c r="A1326" t="s">
        <v>1790</v>
      </c>
      <c r="B1326" t="s">
        <v>1738</v>
      </c>
      <c r="C1326">
        <v>4.5999999999999996</v>
      </c>
      <c r="D1326">
        <v>115721</v>
      </c>
      <c r="E1326" t="s">
        <v>1791</v>
      </c>
      <c r="F1326" t="s">
        <v>67</v>
      </c>
      <c r="G1326" t="s">
        <v>17</v>
      </c>
      <c r="H1326">
        <v>0</v>
      </c>
      <c r="I1326" t="s">
        <v>18</v>
      </c>
      <c r="J1326" t="s">
        <v>1739</v>
      </c>
      <c r="K1326" s="1">
        <v>43292</v>
      </c>
      <c r="L1326" t="s">
        <v>723</v>
      </c>
      <c r="M1326" t="s">
        <v>192</v>
      </c>
      <c r="N1326" t="str">
        <f t="shared" si="40"/>
        <v>10000000</v>
      </c>
      <c r="O1326" t="str">
        <f t="shared" si="41"/>
        <v>0</v>
      </c>
    </row>
    <row r="1327" spans="1:15">
      <c r="A1327" t="s">
        <v>1821</v>
      </c>
      <c r="B1327" t="s">
        <v>1738</v>
      </c>
      <c r="C1327">
        <v>4.5</v>
      </c>
      <c r="D1327">
        <v>75571</v>
      </c>
      <c r="E1327" t="s">
        <v>35</v>
      </c>
      <c r="F1327" t="s">
        <v>49</v>
      </c>
      <c r="G1327" t="s">
        <v>17</v>
      </c>
      <c r="H1327">
        <v>0</v>
      </c>
      <c r="I1327" t="s">
        <v>18</v>
      </c>
      <c r="J1327" t="s">
        <v>1739</v>
      </c>
      <c r="K1327" s="1">
        <v>43315</v>
      </c>
      <c r="L1327" t="s">
        <v>1822</v>
      </c>
      <c r="M1327" t="s">
        <v>35</v>
      </c>
      <c r="N1327" t="str">
        <f t="shared" si="40"/>
        <v>1000000</v>
      </c>
      <c r="O1327" t="str">
        <f t="shared" si="41"/>
        <v>0</v>
      </c>
    </row>
    <row r="1328" spans="1:15">
      <c r="A1328" t="s">
        <v>1823</v>
      </c>
      <c r="B1328" t="s">
        <v>1738</v>
      </c>
      <c r="C1328">
        <v>4.4000000000000004</v>
      </c>
      <c r="D1328">
        <v>70769</v>
      </c>
      <c r="E1328" t="s">
        <v>153</v>
      </c>
      <c r="F1328" t="s">
        <v>29</v>
      </c>
      <c r="G1328" t="s">
        <v>17</v>
      </c>
      <c r="H1328">
        <v>0</v>
      </c>
      <c r="I1328" t="s">
        <v>18</v>
      </c>
      <c r="J1328" t="s">
        <v>1739</v>
      </c>
      <c r="K1328" s="1">
        <v>43305</v>
      </c>
      <c r="L1328" t="s">
        <v>1824</v>
      </c>
      <c r="M1328" t="s">
        <v>64</v>
      </c>
      <c r="N1328" t="str">
        <f t="shared" si="40"/>
        <v>5000000</v>
      </c>
      <c r="O1328" t="str">
        <f t="shared" si="41"/>
        <v>0</v>
      </c>
    </row>
    <row r="1329" spans="1:15">
      <c r="A1329" t="s">
        <v>1825</v>
      </c>
      <c r="B1329" t="s">
        <v>1738</v>
      </c>
      <c r="C1329">
        <v>4.4000000000000004</v>
      </c>
      <c r="D1329">
        <v>2107</v>
      </c>
      <c r="E1329" t="s">
        <v>35</v>
      </c>
      <c r="F1329" t="s">
        <v>39</v>
      </c>
      <c r="G1329" t="s">
        <v>477</v>
      </c>
      <c r="H1329" s="2">
        <v>2.99</v>
      </c>
      <c r="I1329" t="s">
        <v>18</v>
      </c>
      <c r="J1329" t="s">
        <v>1739</v>
      </c>
      <c r="K1329" s="1">
        <v>42360</v>
      </c>
      <c r="L1329" t="s">
        <v>35</v>
      </c>
      <c r="M1329" t="s">
        <v>35</v>
      </c>
      <c r="N1329" t="str">
        <f t="shared" si="40"/>
        <v>100000</v>
      </c>
      <c r="O1329" t="str">
        <f t="shared" si="41"/>
        <v>2.99</v>
      </c>
    </row>
    <row r="1330" spans="1:15">
      <c r="A1330" t="s">
        <v>1826</v>
      </c>
      <c r="B1330" t="s">
        <v>1738</v>
      </c>
      <c r="C1330">
        <v>4.4000000000000004</v>
      </c>
      <c r="D1330">
        <v>26540</v>
      </c>
      <c r="E1330" t="s">
        <v>1360</v>
      </c>
      <c r="F1330" t="s">
        <v>49</v>
      </c>
      <c r="G1330" t="s">
        <v>17</v>
      </c>
      <c r="H1330">
        <v>0</v>
      </c>
      <c r="I1330" t="s">
        <v>18</v>
      </c>
      <c r="J1330" t="s">
        <v>1739</v>
      </c>
      <c r="K1330" s="1">
        <v>42775</v>
      </c>
      <c r="L1330" t="s">
        <v>158</v>
      </c>
      <c r="M1330" t="s">
        <v>21</v>
      </c>
      <c r="N1330" t="str">
        <f t="shared" si="40"/>
        <v>1000000</v>
      </c>
      <c r="O1330" t="str">
        <f t="shared" si="41"/>
        <v>0</v>
      </c>
    </row>
    <row r="1331" spans="1:15">
      <c r="A1331" t="s">
        <v>1827</v>
      </c>
      <c r="B1331" t="s">
        <v>1738</v>
      </c>
      <c r="C1331">
        <v>4.2</v>
      </c>
      <c r="D1331">
        <v>1608</v>
      </c>
      <c r="E1331" t="s">
        <v>82</v>
      </c>
      <c r="F1331" t="s">
        <v>39</v>
      </c>
      <c r="G1331" t="s">
        <v>17</v>
      </c>
      <c r="H1331">
        <v>0</v>
      </c>
      <c r="I1331" t="s">
        <v>18</v>
      </c>
      <c r="J1331" t="s">
        <v>1739</v>
      </c>
      <c r="K1331" s="1">
        <v>42579</v>
      </c>
      <c r="L1331">
        <v>6.7</v>
      </c>
      <c r="M1331" t="s">
        <v>123</v>
      </c>
      <c r="N1331" t="str">
        <f t="shared" si="40"/>
        <v>100000</v>
      </c>
      <c r="O1331" t="str">
        <f t="shared" si="41"/>
        <v>0</v>
      </c>
    </row>
    <row r="1332" spans="1:15">
      <c r="A1332" t="s">
        <v>1828</v>
      </c>
      <c r="B1332" t="s">
        <v>1738</v>
      </c>
      <c r="C1332">
        <v>4.5</v>
      </c>
      <c r="D1332">
        <v>19074</v>
      </c>
      <c r="E1332" t="s">
        <v>90</v>
      </c>
      <c r="F1332" t="s">
        <v>49</v>
      </c>
      <c r="G1332" t="s">
        <v>17</v>
      </c>
      <c r="H1332">
        <v>0</v>
      </c>
      <c r="I1332" t="s">
        <v>18</v>
      </c>
      <c r="J1332" t="s">
        <v>1739</v>
      </c>
      <c r="K1332" s="1">
        <v>43117</v>
      </c>
      <c r="L1332">
        <v>16</v>
      </c>
      <c r="M1332" t="s">
        <v>64</v>
      </c>
      <c r="N1332" t="str">
        <f t="shared" si="40"/>
        <v>1000000</v>
      </c>
      <c r="O1332" t="str">
        <f t="shared" si="41"/>
        <v>0</v>
      </c>
    </row>
    <row r="1333" spans="1:15">
      <c r="A1333" t="s">
        <v>1829</v>
      </c>
      <c r="B1333" t="s">
        <v>1738</v>
      </c>
      <c r="C1333">
        <v>4.5</v>
      </c>
      <c r="D1333">
        <v>7976</v>
      </c>
      <c r="E1333" t="s">
        <v>752</v>
      </c>
      <c r="F1333" t="s">
        <v>24</v>
      </c>
      <c r="G1333" t="s">
        <v>17</v>
      </c>
      <c r="H1333">
        <v>0</v>
      </c>
      <c r="I1333" t="s">
        <v>18</v>
      </c>
      <c r="J1333" t="s">
        <v>1739</v>
      </c>
      <c r="K1333" s="1">
        <v>43290</v>
      </c>
      <c r="L1333">
        <v>7</v>
      </c>
      <c r="M1333" t="s">
        <v>21</v>
      </c>
      <c r="N1333" t="str">
        <f t="shared" si="40"/>
        <v>500000</v>
      </c>
      <c r="O1333" t="str">
        <f t="shared" si="41"/>
        <v>0</v>
      </c>
    </row>
    <row r="1334" spans="1:15">
      <c r="A1334" t="s">
        <v>1830</v>
      </c>
      <c r="B1334" t="s">
        <v>1738</v>
      </c>
      <c r="C1334">
        <v>4.4000000000000004</v>
      </c>
      <c r="D1334">
        <v>7586</v>
      </c>
      <c r="E1334" t="s">
        <v>888</v>
      </c>
      <c r="F1334" t="s">
        <v>24</v>
      </c>
      <c r="G1334" t="s">
        <v>17</v>
      </c>
      <c r="H1334">
        <v>0</v>
      </c>
      <c r="I1334" t="s">
        <v>18</v>
      </c>
      <c r="J1334" t="s">
        <v>1739</v>
      </c>
      <c r="K1334" s="1">
        <v>43200</v>
      </c>
      <c r="L1334" t="s">
        <v>250</v>
      </c>
      <c r="M1334" t="s">
        <v>123</v>
      </c>
      <c r="N1334" t="str">
        <f t="shared" si="40"/>
        <v>500000</v>
      </c>
      <c r="O1334" t="str">
        <f t="shared" si="41"/>
        <v>0</v>
      </c>
    </row>
    <row r="1335" spans="1:15">
      <c r="A1335" t="s">
        <v>1831</v>
      </c>
      <c r="B1335" t="s">
        <v>1738</v>
      </c>
      <c r="C1335">
        <v>4.3</v>
      </c>
      <c r="D1335">
        <v>2885</v>
      </c>
      <c r="E1335" t="s">
        <v>35</v>
      </c>
      <c r="F1335" t="s">
        <v>39</v>
      </c>
      <c r="G1335" t="s">
        <v>17</v>
      </c>
      <c r="H1335">
        <v>0</v>
      </c>
      <c r="I1335" t="s">
        <v>18</v>
      </c>
      <c r="J1335" t="s">
        <v>1739</v>
      </c>
      <c r="K1335" s="1">
        <v>41079</v>
      </c>
      <c r="L1335" t="s">
        <v>35</v>
      </c>
      <c r="M1335" t="s">
        <v>35</v>
      </c>
      <c r="N1335" t="str">
        <f t="shared" si="40"/>
        <v>100000</v>
      </c>
      <c r="O1335" t="str">
        <f t="shared" si="41"/>
        <v>0</v>
      </c>
    </row>
    <row r="1336" spans="1:15">
      <c r="A1336" t="s">
        <v>1832</v>
      </c>
      <c r="B1336" t="s">
        <v>1738</v>
      </c>
      <c r="C1336">
        <v>4.5999999999999996</v>
      </c>
      <c r="D1336">
        <v>48226</v>
      </c>
      <c r="E1336" t="s">
        <v>58</v>
      </c>
      <c r="F1336" t="s">
        <v>49</v>
      </c>
      <c r="G1336" t="s">
        <v>17</v>
      </c>
      <c r="H1336">
        <v>0</v>
      </c>
      <c r="I1336" t="s">
        <v>18</v>
      </c>
      <c r="J1336" t="s">
        <v>1739</v>
      </c>
      <c r="K1336" s="1">
        <v>43164</v>
      </c>
      <c r="L1336" t="s">
        <v>1833</v>
      </c>
      <c r="M1336" t="s">
        <v>21</v>
      </c>
      <c r="N1336" t="str">
        <f t="shared" si="40"/>
        <v>1000000</v>
      </c>
      <c r="O1336" t="str">
        <f t="shared" si="41"/>
        <v>0</v>
      </c>
    </row>
    <row r="1337" spans="1:15">
      <c r="A1337" t="s">
        <v>1834</v>
      </c>
      <c r="B1337" t="s">
        <v>1738</v>
      </c>
      <c r="C1337">
        <v>4.5999999999999996</v>
      </c>
      <c r="D1337">
        <v>1026</v>
      </c>
      <c r="E1337" t="s">
        <v>48</v>
      </c>
      <c r="F1337" t="s">
        <v>16</v>
      </c>
      <c r="G1337" t="s">
        <v>477</v>
      </c>
      <c r="H1337" s="2">
        <v>3.99</v>
      </c>
      <c r="I1337" t="s">
        <v>18</v>
      </c>
      <c r="J1337" t="s">
        <v>1739</v>
      </c>
      <c r="K1337" s="1">
        <v>43235</v>
      </c>
      <c r="L1337" t="s">
        <v>250</v>
      </c>
      <c r="M1337" t="s">
        <v>423</v>
      </c>
      <c r="N1337" t="str">
        <f t="shared" si="40"/>
        <v>10000</v>
      </c>
      <c r="O1337" t="str">
        <f t="shared" si="41"/>
        <v>3.99</v>
      </c>
    </row>
    <row r="1338" spans="1:15">
      <c r="A1338" t="s">
        <v>1835</v>
      </c>
      <c r="B1338" t="s">
        <v>1738</v>
      </c>
      <c r="C1338">
        <v>4.9000000000000004</v>
      </c>
      <c r="D1338">
        <v>28945</v>
      </c>
      <c r="E1338" t="s">
        <v>62</v>
      </c>
      <c r="F1338" t="s">
        <v>24</v>
      </c>
      <c r="G1338" t="s">
        <v>17</v>
      </c>
      <c r="H1338">
        <v>0</v>
      </c>
      <c r="I1338" t="s">
        <v>34</v>
      </c>
      <c r="J1338" t="s">
        <v>1739</v>
      </c>
      <c r="K1338" s="1">
        <v>43237</v>
      </c>
      <c r="L1338" t="s">
        <v>1836</v>
      </c>
      <c r="M1338" t="s">
        <v>36</v>
      </c>
      <c r="N1338" t="str">
        <f t="shared" si="40"/>
        <v>500000</v>
      </c>
      <c r="O1338" t="str">
        <f t="shared" si="41"/>
        <v>0</v>
      </c>
    </row>
    <row r="1339" spans="1:15">
      <c r="A1339" t="s">
        <v>1837</v>
      </c>
      <c r="B1339" t="s">
        <v>1738</v>
      </c>
      <c r="C1339">
        <v>4.4000000000000004</v>
      </c>
      <c r="D1339">
        <v>11506</v>
      </c>
      <c r="E1339" t="s">
        <v>128</v>
      </c>
      <c r="F1339" t="s">
        <v>39</v>
      </c>
      <c r="G1339" t="s">
        <v>17</v>
      </c>
      <c r="H1339">
        <v>0</v>
      </c>
      <c r="I1339" t="s">
        <v>18</v>
      </c>
      <c r="J1339" t="s">
        <v>1739</v>
      </c>
      <c r="K1339" s="1">
        <v>43314</v>
      </c>
      <c r="L1339" t="s">
        <v>858</v>
      </c>
      <c r="M1339" t="s">
        <v>60</v>
      </c>
      <c r="N1339" t="str">
        <f t="shared" si="40"/>
        <v>100000</v>
      </c>
      <c r="O1339" t="str">
        <f t="shared" si="41"/>
        <v>0</v>
      </c>
    </row>
    <row r="1340" spans="1:15">
      <c r="A1340" t="s">
        <v>1838</v>
      </c>
      <c r="B1340" t="s">
        <v>1738</v>
      </c>
      <c r="C1340">
        <v>4.3</v>
      </c>
      <c r="D1340">
        <v>1288</v>
      </c>
      <c r="E1340" t="s">
        <v>85</v>
      </c>
      <c r="F1340" t="s">
        <v>39</v>
      </c>
      <c r="G1340" t="s">
        <v>17</v>
      </c>
      <c r="H1340">
        <v>0</v>
      </c>
      <c r="I1340" t="s">
        <v>18</v>
      </c>
      <c r="J1340" t="s">
        <v>1739</v>
      </c>
      <c r="K1340" s="1">
        <v>43200</v>
      </c>
      <c r="L1340" t="s">
        <v>1521</v>
      </c>
      <c r="M1340" t="s">
        <v>123</v>
      </c>
      <c r="N1340" t="str">
        <f t="shared" si="40"/>
        <v>100000</v>
      </c>
      <c r="O1340" t="str">
        <f t="shared" si="41"/>
        <v>0</v>
      </c>
    </row>
    <row r="1341" spans="1:15">
      <c r="A1341" t="s">
        <v>1839</v>
      </c>
      <c r="B1341" t="s">
        <v>1738</v>
      </c>
      <c r="C1341">
        <v>4.0999999999999996</v>
      </c>
      <c r="D1341">
        <v>6826</v>
      </c>
      <c r="E1341" t="s">
        <v>35</v>
      </c>
      <c r="F1341" t="s">
        <v>49</v>
      </c>
      <c r="G1341" t="s">
        <v>17</v>
      </c>
      <c r="H1341">
        <v>0</v>
      </c>
      <c r="I1341" t="s">
        <v>18</v>
      </c>
      <c r="J1341" t="s">
        <v>1739</v>
      </c>
      <c r="K1341" s="1">
        <v>43265</v>
      </c>
      <c r="L1341" t="s">
        <v>35</v>
      </c>
      <c r="M1341" t="s">
        <v>35</v>
      </c>
      <c r="N1341" t="str">
        <f t="shared" si="40"/>
        <v>1000000</v>
      </c>
      <c r="O1341" t="str">
        <f t="shared" si="41"/>
        <v>0</v>
      </c>
    </row>
    <row r="1342" spans="1:15">
      <c r="A1342" t="s">
        <v>1840</v>
      </c>
      <c r="B1342" t="s">
        <v>1738</v>
      </c>
      <c r="C1342">
        <v>4.5999999999999996</v>
      </c>
      <c r="D1342">
        <v>111450</v>
      </c>
      <c r="E1342" t="s">
        <v>35</v>
      </c>
      <c r="F1342" t="s">
        <v>29</v>
      </c>
      <c r="G1342" t="s">
        <v>17</v>
      </c>
      <c r="H1342">
        <v>0</v>
      </c>
      <c r="I1342" t="s">
        <v>18</v>
      </c>
      <c r="J1342" t="s">
        <v>1739</v>
      </c>
      <c r="K1342" s="1">
        <v>43317</v>
      </c>
      <c r="L1342" t="s">
        <v>35</v>
      </c>
      <c r="M1342" t="s">
        <v>35</v>
      </c>
      <c r="N1342" t="str">
        <f t="shared" si="40"/>
        <v>5000000</v>
      </c>
      <c r="O1342" t="str">
        <f t="shared" si="41"/>
        <v>0</v>
      </c>
    </row>
    <row r="1343" spans="1:15">
      <c r="A1343" t="s">
        <v>1841</v>
      </c>
      <c r="B1343" t="s">
        <v>1738</v>
      </c>
      <c r="C1343">
        <v>4.8</v>
      </c>
      <c r="D1343">
        <v>19543</v>
      </c>
      <c r="E1343" t="s">
        <v>35</v>
      </c>
      <c r="F1343" t="s">
        <v>39</v>
      </c>
      <c r="G1343" t="s">
        <v>477</v>
      </c>
      <c r="H1343" s="2">
        <v>2.99</v>
      </c>
      <c r="I1343" t="s">
        <v>18</v>
      </c>
      <c r="J1343" t="s">
        <v>1739</v>
      </c>
      <c r="K1343" s="1">
        <v>43119</v>
      </c>
      <c r="L1343" t="s">
        <v>35</v>
      </c>
      <c r="M1343" t="s">
        <v>35</v>
      </c>
      <c r="N1343" t="str">
        <f t="shared" si="40"/>
        <v>100000</v>
      </c>
      <c r="O1343" t="str">
        <f t="shared" si="41"/>
        <v>2.99</v>
      </c>
    </row>
    <row r="1344" spans="1:15">
      <c r="A1344" t="s">
        <v>1842</v>
      </c>
      <c r="B1344" t="s">
        <v>1738</v>
      </c>
      <c r="C1344">
        <v>4.5</v>
      </c>
      <c r="D1344">
        <v>233243</v>
      </c>
      <c r="E1344" t="s">
        <v>35</v>
      </c>
      <c r="F1344" t="s">
        <v>29</v>
      </c>
      <c r="G1344" t="s">
        <v>17</v>
      </c>
      <c r="H1344">
        <v>0</v>
      </c>
      <c r="I1344" t="s">
        <v>18</v>
      </c>
      <c r="J1344" t="s">
        <v>1739</v>
      </c>
      <c r="K1344" s="1">
        <v>43304</v>
      </c>
      <c r="L1344" t="s">
        <v>35</v>
      </c>
      <c r="M1344" t="s">
        <v>35</v>
      </c>
      <c r="N1344" t="str">
        <f t="shared" si="40"/>
        <v>5000000</v>
      </c>
      <c r="O1344" t="str">
        <f t="shared" si="41"/>
        <v>0</v>
      </c>
    </row>
    <row r="1345" spans="1:15">
      <c r="A1345" t="s">
        <v>1843</v>
      </c>
      <c r="B1345" t="s">
        <v>1738</v>
      </c>
      <c r="C1345">
        <v>4.7</v>
      </c>
      <c r="D1345">
        <v>11689</v>
      </c>
      <c r="E1345" t="s">
        <v>66</v>
      </c>
      <c r="F1345" t="s">
        <v>24</v>
      </c>
      <c r="G1345" t="s">
        <v>17</v>
      </c>
      <c r="H1345">
        <v>0</v>
      </c>
      <c r="I1345" t="s">
        <v>18</v>
      </c>
      <c r="J1345" t="s">
        <v>1739</v>
      </c>
      <c r="K1345" s="1">
        <v>43308</v>
      </c>
      <c r="L1345" t="s">
        <v>1844</v>
      </c>
      <c r="M1345" t="s">
        <v>41</v>
      </c>
      <c r="N1345" t="str">
        <f t="shared" si="40"/>
        <v>500000</v>
      </c>
      <c r="O1345" t="str">
        <f t="shared" si="41"/>
        <v>0</v>
      </c>
    </row>
    <row r="1346" spans="1:15">
      <c r="A1346" t="s">
        <v>1845</v>
      </c>
      <c r="B1346" t="s">
        <v>1738</v>
      </c>
      <c r="C1346">
        <v>4.5999999999999996</v>
      </c>
      <c r="D1346">
        <v>77563</v>
      </c>
      <c r="E1346" t="s">
        <v>82</v>
      </c>
      <c r="F1346" t="s">
        <v>67</v>
      </c>
      <c r="G1346" t="s">
        <v>17</v>
      </c>
      <c r="H1346">
        <v>0</v>
      </c>
      <c r="I1346" t="s">
        <v>18</v>
      </c>
      <c r="J1346" t="s">
        <v>1739</v>
      </c>
      <c r="K1346" s="1">
        <v>43304</v>
      </c>
      <c r="L1346" t="s">
        <v>1846</v>
      </c>
      <c r="M1346" t="s">
        <v>36</v>
      </c>
      <c r="N1346" t="str">
        <f t="shared" ref="N1346:N1409" si="42">SUBSTITUTE(SUBSTITUTE(F1346,"+",""),",","")</f>
        <v>10000000</v>
      </c>
      <c r="O1346" t="str">
        <f t="shared" si="41"/>
        <v>0</v>
      </c>
    </row>
    <row r="1347" spans="1:15">
      <c r="A1347" t="s">
        <v>1847</v>
      </c>
      <c r="B1347" t="s">
        <v>1738</v>
      </c>
      <c r="C1347">
        <v>4.3</v>
      </c>
      <c r="D1347">
        <v>5499</v>
      </c>
      <c r="E1347" t="s">
        <v>1848</v>
      </c>
      <c r="F1347" t="s">
        <v>39</v>
      </c>
      <c r="G1347" t="s">
        <v>17</v>
      </c>
      <c r="H1347">
        <v>0</v>
      </c>
      <c r="I1347" t="s">
        <v>18</v>
      </c>
      <c r="J1347" t="s">
        <v>1739</v>
      </c>
      <c r="K1347" s="1">
        <v>43304</v>
      </c>
      <c r="L1347" t="s">
        <v>1849</v>
      </c>
      <c r="M1347" t="s">
        <v>60</v>
      </c>
      <c r="N1347" t="str">
        <f t="shared" si="42"/>
        <v>100000</v>
      </c>
      <c r="O1347" t="str">
        <f t="shared" ref="O1347:O1410" si="43">SUBSTITUTE(H1347,"$","")</f>
        <v>0</v>
      </c>
    </row>
    <row r="1348" spans="1:15">
      <c r="A1348" t="s">
        <v>1823</v>
      </c>
      <c r="B1348" t="s">
        <v>1738</v>
      </c>
      <c r="C1348">
        <v>4.4000000000000004</v>
      </c>
      <c r="D1348">
        <v>70769</v>
      </c>
      <c r="E1348" t="s">
        <v>153</v>
      </c>
      <c r="F1348" t="s">
        <v>29</v>
      </c>
      <c r="G1348" t="s">
        <v>17</v>
      </c>
      <c r="H1348">
        <v>0</v>
      </c>
      <c r="I1348" t="s">
        <v>18</v>
      </c>
      <c r="J1348" t="s">
        <v>1739</v>
      </c>
      <c r="K1348" s="1">
        <v>43305</v>
      </c>
      <c r="L1348" t="s">
        <v>1824</v>
      </c>
      <c r="M1348" t="s">
        <v>64</v>
      </c>
      <c r="N1348" t="str">
        <f t="shared" si="42"/>
        <v>5000000</v>
      </c>
      <c r="O1348" t="str">
        <f t="shared" si="43"/>
        <v>0</v>
      </c>
    </row>
    <row r="1349" spans="1:15">
      <c r="A1349" t="s">
        <v>1825</v>
      </c>
      <c r="B1349" t="s">
        <v>1738</v>
      </c>
      <c r="C1349">
        <v>4.4000000000000004</v>
      </c>
      <c r="D1349">
        <v>2107</v>
      </c>
      <c r="E1349" t="s">
        <v>35</v>
      </c>
      <c r="F1349" t="s">
        <v>39</v>
      </c>
      <c r="G1349" t="s">
        <v>477</v>
      </c>
      <c r="H1349" s="2">
        <v>2.99</v>
      </c>
      <c r="I1349" t="s">
        <v>18</v>
      </c>
      <c r="J1349" t="s">
        <v>1739</v>
      </c>
      <c r="K1349" s="1">
        <v>42360</v>
      </c>
      <c r="L1349" t="s">
        <v>35</v>
      </c>
      <c r="M1349" t="s">
        <v>35</v>
      </c>
      <c r="N1349" t="str">
        <f t="shared" si="42"/>
        <v>100000</v>
      </c>
      <c r="O1349" t="str">
        <f t="shared" si="43"/>
        <v>2.99</v>
      </c>
    </row>
    <row r="1350" spans="1:15">
      <c r="A1350" t="s">
        <v>1850</v>
      </c>
      <c r="B1350" t="s">
        <v>1738</v>
      </c>
      <c r="C1350">
        <v>4.5999999999999996</v>
      </c>
      <c r="D1350">
        <v>48286</v>
      </c>
      <c r="E1350" t="s">
        <v>35</v>
      </c>
      <c r="F1350" t="s">
        <v>49</v>
      </c>
      <c r="G1350" t="s">
        <v>17</v>
      </c>
      <c r="H1350">
        <v>0</v>
      </c>
      <c r="I1350" t="s">
        <v>18</v>
      </c>
      <c r="J1350" t="s">
        <v>1739</v>
      </c>
      <c r="K1350" s="1">
        <v>43308</v>
      </c>
      <c r="L1350" t="s">
        <v>35</v>
      </c>
      <c r="M1350" t="s">
        <v>35</v>
      </c>
      <c r="N1350" t="str">
        <f t="shared" si="42"/>
        <v>1000000</v>
      </c>
      <c r="O1350" t="str">
        <f t="shared" si="43"/>
        <v>0</v>
      </c>
    </row>
    <row r="1351" spans="1:15">
      <c r="A1351" t="s">
        <v>1851</v>
      </c>
      <c r="B1351" t="s">
        <v>1738</v>
      </c>
      <c r="C1351">
        <v>4.3</v>
      </c>
      <c r="D1351">
        <v>26652</v>
      </c>
      <c r="E1351" t="s">
        <v>491</v>
      </c>
      <c r="F1351" t="s">
        <v>49</v>
      </c>
      <c r="G1351" t="s">
        <v>17</v>
      </c>
      <c r="H1351">
        <v>0</v>
      </c>
      <c r="I1351" t="s">
        <v>18</v>
      </c>
      <c r="J1351" t="s">
        <v>1739</v>
      </c>
      <c r="K1351" s="1">
        <v>43224</v>
      </c>
      <c r="L1351" t="s">
        <v>592</v>
      </c>
      <c r="M1351" t="s">
        <v>21</v>
      </c>
      <c r="N1351" t="str">
        <f t="shared" si="42"/>
        <v>1000000</v>
      </c>
      <c r="O1351" t="str">
        <f t="shared" si="43"/>
        <v>0</v>
      </c>
    </row>
    <row r="1352" spans="1:15">
      <c r="A1352" t="s">
        <v>1852</v>
      </c>
      <c r="B1352" t="s">
        <v>1738</v>
      </c>
      <c r="C1352">
        <v>4.5999999999999996</v>
      </c>
      <c r="D1352">
        <v>71269</v>
      </c>
      <c r="E1352" t="s">
        <v>908</v>
      </c>
      <c r="F1352" t="s">
        <v>49</v>
      </c>
      <c r="G1352" t="s">
        <v>17</v>
      </c>
      <c r="H1352">
        <v>0</v>
      </c>
      <c r="I1352" t="s">
        <v>18</v>
      </c>
      <c r="J1352" t="s">
        <v>1739</v>
      </c>
      <c r="K1352" s="1">
        <v>43189</v>
      </c>
      <c r="L1352" t="s">
        <v>1361</v>
      </c>
      <c r="M1352" t="s">
        <v>21</v>
      </c>
      <c r="N1352" t="str">
        <f t="shared" si="42"/>
        <v>1000000</v>
      </c>
      <c r="O1352" t="str">
        <f t="shared" si="43"/>
        <v>0</v>
      </c>
    </row>
    <row r="1353" spans="1:15">
      <c r="A1353" t="s">
        <v>1853</v>
      </c>
      <c r="B1353" t="s">
        <v>1738</v>
      </c>
      <c r="C1353">
        <v>4.5999999999999996</v>
      </c>
      <c r="D1353">
        <v>20301</v>
      </c>
      <c r="E1353" t="s">
        <v>285</v>
      </c>
      <c r="F1353" t="s">
        <v>49</v>
      </c>
      <c r="G1353" t="s">
        <v>17</v>
      </c>
      <c r="H1353">
        <v>0</v>
      </c>
      <c r="I1353" t="s">
        <v>18</v>
      </c>
      <c r="J1353" t="s">
        <v>1739</v>
      </c>
      <c r="K1353" s="1">
        <v>43236</v>
      </c>
      <c r="L1353">
        <v>3.22</v>
      </c>
      <c r="M1353" t="s">
        <v>423</v>
      </c>
      <c r="N1353" t="str">
        <f t="shared" si="42"/>
        <v>1000000</v>
      </c>
      <c r="O1353" t="str">
        <f t="shared" si="43"/>
        <v>0</v>
      </c>
    </row>
    <row r="1354" spans="1:15">
      <c r="A1354" t="s">
        <v>1854</v>
      </c>
      <c r="B1354" t="s">
        <v>1738</v>
      </c>
      <c r="C1354">
        <v>4.5</v>
      </c>
      <c r="D1354">
        <v>93691</v>
      </c>
      <c r="E1354" t="s">
        <v>35</v>
      </c>
      <c r="F1354" t="s">
        <v>29</v>
      </c>
      <c r="G1354" t="s">
        <v>17</v>
      </c>
      <c r="H1354">
        <v>0</v>
      </c>
      <c r="I1354" t="s">
        <v>18</v>
      </c>
      <c r="J1354" t="s">
        <v>1739</v>
      </c>
      <c r="K1354" s="1">
        <v>43286</v>
      </c>
      <c r="L1354" t="s">
        <v>35</v>
      </c>
      <c r="M1354" t="s">
        <v>35</v>
      </c>
      <c r="N1354" t="str">
        <f t="shared" si="42"/>
        <v>5000000</v>
      </c>
      <c r="O1354" t="str">
        <f t="shared" si="43"/>
        <v>0</v>
      </c>
    </row>
    <row r="1355" spans="1:15">
      <c r="A1355" t="s">
        <v>1855</v>
      </c>
      <c r="B1355" t="s">
        <v>1738</v>
      </c>
      <c r="C1355">
        <v>4.5999999999999996</v>
      </c>
      <c r="D1355">
        <v>56145</v>
      </c>
      <c r="E1355" t="s">
        <v>97</v>
      </c>
      <c r="F1355" t="s">
        <v>49</v>
      </c>
      <c r="G1355" t="s">
        <v>17</v>
      </c>
      <c r="H1355">
        <v>0</v>
      </c>
      <c r="I1355" t="s">
        <v>18</v>
      </c>
      <c r="J1355" t="s">
        <v>1739</v>
      </c>
      <c r="K1355" s="1">
        <v>43313</v>
      </c>
      <c r="L1355" t="s">
        <v>1856</v>
      </c>
      <c r="M1355" t="s">
        <v>192</v>
      </c>
      <c r="N1355" t="str">
        <f t="shared" si="42"/>
        <v>1000000</v>
      </c>
      <c r="O1355" t="str">
        <f t="shared" si="43"/>
        <v>0</v>
      </c>
    </row>
    <row r="1356" spans="1:15">
      <c r="A1356" t="s">
        <v>1857</v>
      </c>
      <c r="B1356" t="s">
        <v>1738</v>
      </c>
      <c r="C1356">
        <v>4.5999999999999996</v>
      </c>
      <c r="D1356">
        <v>20326</v>
      </c>
      <c r="E1356" t="s">
        <v>58</v>
      </c>
      <c r="F1356" t="s">
        <v>49</v>
      </c>
      <c r="G1356" t="s">
        <v>17</v>
      </c>
      <c r="H1356">
        <v>0</v>
      </c>
      <c r="I1356" t="s">
        <v>34</v>
      </c>
      <c r="J1356" t="s">
        <v>1739</v>
      </c>
      <c r="K1356" s="1">
        <v>43316</v>
      </c>
      <c r="L1356" t="s">
        <v>1858</v>
      </c>
      <c r="M1356" t="s">
        <v>60</v>
      </c>
      <c r="N1356" t="str">
        <f t="shared" si="42"/>
        <v>1000000</v>
      </c>
      <c r="O1356" t="str">
        <f t="shared" si="43"/>
        <v>0</v>
      </c>
    </row>
    <row r="1357" spans="1:15">
      <c r="A1357" t="s">
        <v>1859</v>
      </c>
      <c r="B1357" t="s">
        <v>1738</v>
      </c>
      <c r="C1357">
        <v>4.5</v>
      </c>
      <c r="D1357">
        <v>12955</v>
      </c>
      <c r="E1357" t="s">
        <v>381</v>
      </c>
      <c r="F1357" t="s">
        <v>49</v>
      </c>
      <c r="G1357" t="s">
        <v>17</v>
      </c>
      <c r="H1357">
        <v>0</v>
      </c>
      <c r="I1357" t="s">
        <v>34</v>
      </c>
      <c r="J1357" t="s">
        <v>1739</v>
      </c>
      <c r="K1357" s="1">
        <v>43278</v>
      </c>
      <c r="L1357">
        <v>10.24</v>
      </c>
      <c r="M1357" t="s">
        <v>41</v>
      </c>
      <c r="N1357" t="str">
        <f t="shared" si="42"/>
        <v>1000000</v>
      </c>
      <c r="O1357" t="str">
        <f t="shared" si="43"/>
        <v>0</v>
      </c>
    </row>
    <row r="1358" spans="1:15">
      <c r="A1358" t="s">
        <v>1860</v>
      </c>
      <c r="B1358" t="s">
        <v>1738</v>
      </c>
      <c r="C1358">
        <v>4.0999999999999996</v>
      </c>
      <c r="D1358">
        <v>2681</v>
      </c>
      <c r="E1358" t="s">
        <v>452</v>
      </c>
      <c r="F1358" t="s">
        <v>24</v>
      </c>
      <c r="G1358" t="s">
        <v>17</v>
      </c>
      <c r="H1358">
        <v>0</v>
      </c>
      <c r="I1358" t="s">
        <v>18</v>
      </c>
      <c r="J1358" t="s">
        <v>1739</v>
      </c>
      <c r="K1358" s="1">
        <v>43141</v>
      </c>
      <c r="L1358">
        <v>37</v>
      </c>
      <c r="M1358" t="s">
        <v>21</v>
      </c>
      <c r="N1358" t="str">
        <f t="shared" si="42"/>
        <v>500000</v>
      </c>
      <c r="O1358" t="str">
        <f t="shared" si="43"/>
        <v>0</v>
      </c>
    </row>
    <row r="1359" spans="1:15">
      <c r="A1359" t="s">
        <v>1861</v>
      </c>
      <c r="B1359" t="s">
        <v>1738</v>
      </c>
      <c r="C1359">
        <v>4.5</v>
      </c>
      <c r="D1359">
        <v>325738</v>
      </c>
      <c r="E1359" t="s">
        <v>35</v>
      </c>
      <c r="F1359" t="s">
        <v>67</v>
      </c>
      <c r="G1359" t="s">
        <v>17</v>
      </c>
      <c r="H1359">
        <v>0</v>
      </c>
      <c r="I1359" t="s">
        <v>18</v>
      </c>
      <c r="J1359" t="s">
        <v>1739</v>
      </c>
      <c r="K1359" s="1">
        <v>43309</v>
      </c>
      <c r="L1359" t="s">
        <v>35</v>
      </c>
      <c r="M1359" t="s">
        <v>35</v>
      </c>
      <c r="N1359" t="str">
        <f t="shared" si="42"/>
        <v>10000000</v>
      </c>
      <c r="O1359" t="str">
        <f t="shared" si="43"/>
        <v>0</v>
      </c>
    </row>
    <row r="1360" spans="1:15">
      <c r="A1360" t="s">
        <v>1862</v>
      </c>
      <c r="B1360" t="s">
        <v>1738</v>
      </c>
      <c r="C1360">
        <v>4.5999999999999996</v>
      </c>
      <c r="D1360">
        <v>4102</v>
      </c>
      <c r="E1360" t="s">
        <v>120</v>
      </c>
      <c r="F1360" t="s">
        <v>24</v>
      </c>
      <c r="G1360" t="s">
        <v>17</v>
      </c>
      <c r="H1360">
        <v>0</v>
      </c>
      <c r="I1360" t="s">
        <v>91</v>
      </c>
      <c r="J1360" t="s">
        <v>1739</v>
      </c>
      <c r="K1360" s="1">
        <v>43300</v>
      </c>
      <c r="L1360" t="s">
        <v>1836</v>
      </c>
      <c r="M1360" t="s">
        <v>36</v>
      </c>
      <c r="N1360" t="str">
        <f t="shared" si="42"/>
        <v>500000</v>
      </c>
      <c r="O1360" t="str">
        <f t="shared" si="43"/>
        <v>0</v>
      </c>
    </row>
    <row r="1361" spans="1:15">
      <c r="A1361" t="s">
        <v>1863</v>
      </c>
      <c r="B1361" t="s">
        <v>1738</v>
      </c>
      <c r="C1361">
        <v>4.5</v>
      </c>
      <c r="D1361">
        <v>40296</v>
      </c>
      <c r="E1361" t="s">
        <v>35</v>
      </c>
      <c r="F1361" t="s">
        <v>49</v>
      </c>
      <c r="G1361" t="s">
        <v>17</v>
      </c>
      <c r="H1361">
        <v>0</v>
      </c>
      <c r="I1361" t="s">
        <v>18</v>
      </c>
      <c r="J1361" t="s">
        <v>1739</v>
      </c>
      <c r="K1361" s="1">
        <v>43266</v>
      </c>
      <c r="L1361" t="s">
        <v>35</v>
      </c>
      <c r="M1361" t="s">
        <v>35</v>
      </c>
      <c r="N1361" t="str">
        <f t="shared" si="42"/>
        <v>1000000</v>
      </c>
      <c r="O1361" t="str">
        <f t="shared" si="43"/>
        <v>0</v>
      </c>
    </row>
    <row r="1362" spans="1:15">
      <c r="A1362" t="s">
        <v>1864</v>
      </c>
      <c r="B1362" t="s">
        <v>1738</v>
      </c>
      <c r="C1362">
        <v>4.8</v>
      </c>
      <c r="D1362">
        <v>4559407</v>
      </c>
      <c r="E1362" t="s">
        <v>35</v>
      </c>
      <c r="F1362" t="s">
        <v>314</v>
      </c>
      <c r="G1362" t="s">
        <v>17</v>
      </c>
      <c r="H1362">
        <v>0</v>
      </c>
      <c r="I1362" t="s">
        <v>18</v>
      </c>
      <c r="J1362" t="s">
        <v>1739</v>
      </c>
      <c r="K1362" s="1">
        <v>43313</v>
      </c>
      <c r="L1362" t="s">
        <v>35</v>
      </c>
      <c r="M1362" t="s">
        <v>35</v>
      </c>
      <c r="N1362" t="str">
        <f t="shared" si="42"/>
        <v>100000000</v>
      </c>
      <c r="O1362" t="str">
        <f t="shared" si="43"/>
        <v>0</v>
      </c>
    </row>
    <row r="1363" spans="1:15">
      <c r="A1363" t="s">
        <v>1865</v>
      </c>
      <c r="B1363" t="s">
        <v>1738</v>
      </c>
      <c r="C1363">
        <v>4.8</v>
      </c>
      <c r="D1363">
        <v>570242</v>
      </c>
      <c r="E1363" t="s">
        <v>66</v>
      </c>
      <c r="F1363" t="s">
        <v>67</v>
      </c>
      <c r="G1363" t="s">
        <v>17</v>
      </c>
      <c r="H1363">
        <v>0</v>
      </c>
      <c r="I1363" t="s">
        <v>18</v>
      </c>
      <c r="J1363" t="s">
        <v>1739</v>
      </c>
      <c r="K1363" s="1">
        <v>43314</v>
      </c>
      <c r="L1363" t="s">
        <v>1866</v>
      </c>
      <c r="M1363" t="s">
        <v>60</v>
      </c>
      <c r="N1363" t="str">
        <f t="shared" si="42"/>
        <v>10000000</v>
      </c>
      <c r="O1363" t="str">
        <f t="shared" si="43"/>
        <v>0</v>
      </c>
    </row>
    <row r="1364" spans="1:15">
      <c r="A1364" t="s">
        <v>1779</v>
      </c>
      <c r="B1364" t="s">
        <v>1738</v>
      </c>
      <c r="C1364">
        <v>4.5999999999999996</v>
      </c>
      <c r="D1364">
        <v>1873523</v>
      </c>
      <c r="E1364" t="s">
        <v>35</v>
      </c>
      <c r="F1364" t="s">
        <v>33</v>
      </c>
      <c r="G1364" t="s">
        <v>17</v>
      </c>
      <c r="H1364">
        <v>0</v>
      </c>
      <c r="I1364" t="s">
        <v>18</v>
      </c>
      <c r="J1364" t="s">
        <v>1739</v>
      </c>
      <c r="K1364" s="1">
        <v>43312</v>
      </c>
      <c r="L1364" t="s">
        <v>35</v>
      </c>
      <c r="M1364" t="s">
        <v>35</v>
      </c>
      <c r="N1364" t="str">
        <f t="shared" si="42"/>
        <v>50000000</v>
      </c>
      <c r="O1364" t="str">
        <f t="shared" si="43"/>
        <v>0</v>
      </c>
    </row>
    <row r="1365" spans="1:15">
      <c r="A1365" t="s">
        <v>1867</v>
      </c>
      <c r="B1365" t="s">
        <v>1738</v>
      </c>
      <c r="C1365">
        <v>4.5</v>
      </c>
      <c r="D1365">
        <v>121838</v>
      </c>
      <c r="E1365" t="s">
        <v>128</v>
      </c>
      <c r="F1365" t="s">
        <v>29</v>
      </c>
      <c r="G1365" t="s">
        <v>17</v>
      </c>
      <c r="H1365">
        <v>0</v>
      </c>
      <c r="I1365" t="s">
        <v>18</v>
      </c>
      <c r="J1365" t="s">
        <v>1739</v>
      </c>
      <c r="K1365" s="1">
        <v>43243</v>
      </c>
      <c r="L1365" t="s">
        <v>1868</v>
      </c>
      <c r="M1365" t="s">
        <v>21</v>
      </c>
      <c r="N1365" t="str">
        <f t="shared" si="42"/>
        <v>5000000</v>
      </c>
      <c r="O1365" t="str">
        <f t="shared" si="43"/>
        <v>0</v>
      </c>
    </row>
    <row r="1366" spans="1:15">
      <c r="A1366" t="s">
        <v>1869</v>
      </c>
      <c r="B1366" t="s">
        <v>1738</v>
      </c>
      <c r="C1366">
        <v>4.0999999999999996</v>
      </c>
      <c r="D1366">
        <v>62616</v>
      </c>
      <c r="E1366" t="s">
        <v>35</v>
      </c>
      <c r="F1366" t="s">
        <v>29</v>
      </c>
      <c r="G1366" t="s">
        <v>17</v>
      </c>
      <c r="H1366">
        <v>0</v>
      </c>
      <c r="I1366" t="s">
        <v>34</v>
      </c>
      <c r="J1366" t="s">
        <v>1739</v>
      </c>
      <c r="K1366" s="1">
        <v>43314</v>
      </c>
      <c r="L1366" t="s">
        <v>35</v>
      </c>
      <c r="M1366" t="s">
        <v>35</v>
      </c>
      <c r="N1366" t="str">
        <f t="shared" si="42"/>
        <v>5000000</v>
      </c>
      <c r="O1366" t="str">
        <f t="shared" si="43"/>
        <v>0</v>
      </c>
    </row>
    <row r="1367" spans="1:15">
      <c r="A1367" t="s">
        <v>1870</v>
      </c>
      <c r="B1367" t="s">
        <v>1738</v>
      </c>
      <c r="C1367">
        <v>4.4000000000000004</v>
      </c>
      <c r="D1367">
        <v>12858</v>
      </c>
      <c r="E1367" t="s">
        <v>426</v>
      </c>
      <c r="F1367" t="s">
        <v>24</v>
      </c>
      <c r="G1367" t="s">
        <v>17</v>
      </c>
      <c r="H1367">
        <v>0</v>
      </c>
      <c r="I1367" t="s">
        <v>18</v>
      </c>
      <c r="J1367" t="s">
        <v>1739</v>
      </c>
      <c r="K1367" s="1">
        <v>43308</v>
      </c>
      <c r="L1367" t="s">
        <v>1763</v>
      </c>
      <c r="M1367" t="s">
        <v>192</v>
      </c>
      <c r="N1367" t="str">
        <f t="shared" si="42"/>
        <v>500000</v>
      </c>
      <c r="O1367" t="str">
        <f t="shared" si="43"/>
        <v>0</v>
      </c>
    </row>
    <row r="1368" spans="1:15">
      <c r="A1368" t="s">
        <v>1871</v>
      </c>
      <c r="B1368" t="s">
        <v>1738</v>
      </c>
      <c r="C1368">
        <v>4.2</v>
      </c>
      <c r="D1368">
        <v>34356</v>
      </c>
      <c r="E1368" t="s">
        <v>35</v>
      </c>
      <c r="F1368" t="s">
        <v>49</v>
      </c>
      <c r="G1368" t="s">
        <v>17</v>
      </c>
      <c r="H1368">
        <v>0</v>
      </c>
      <c r="I1368" t="s">
        <v>18</v>
      </c>
      <c r="J1368" t="s">
        <v>1739</v>
      </c>
      <c r="K1368" s="1">
        <v>43312</v>
      </c>
      <c r="L1368" t="s">
        <v>35</v>
      </c>
      <c r="M1368" t="s">
        <v>35</v>
      </c>
      <c r="N1368" t="str">
        <f t="shared" si="42"/>
        <v>1000000</v>
      </c>
      <c r="O1368" t="str">
        <f t="shared" si="43"/>
        <v>0</v>
      </c>
    </row>
    <row r="1369" spans="1:15">
      <c r="A1369" t="s">
        <v>1872</v>
      </c>
      <c r="B1369" t="s">
        <v>1738</v>
      </c>
      <c r="C1369">
        <v>4.5</v>
      </c>
      <c r="D1369">
        <v>50679</v>
      </c>
      <c r="E1369" t="s">
        <v>205</v>
      </c>
      <c r="F1369" t="s">
        <v>49</v>
      </c>
      <c r="G1369" t="s">
        <v>17</v>
      </c>
      <c r="H1369">
        <v>0</v>
      </c>
      <c r="I1369" t="s">
        <v>18</v>
      </c>
      <c r="J1369" t="s">
        <v>1739</v>
      </c>
      <c r="K1369" s="1">
        <v>43313</v>
      </c>
      <c r="L1369" t="s">
        <v>1564</v>
      </c>
      <c r="M1369" t="s">
        <v>41</v>
      </c>
      <c r="N1369" t="str">
        <f t="shared" si="42"/>
        <v>1000000</v>
      </c>
      <c r="O1369" t="str">
        <f t="shared" si="43"/>
        <v>0</v>
      </c>
    </row>
    <row r="1370" spans="1:15">
      <c r="A1370" t="s">
        <v>1873</v>
      </c>
      <c r="B1370" t="s">
        <v>1738</v>
      </c>
      <c r="C1370">
        <v>4.3</v>
      </c>
      <c r="D1370">
        <v>16943</v>
      </c>
      <c r="E1370" t="s">
        <v>207</v>
      </c>
      <c r="F1370" t="s">
        <v>49</v>
      </c>
      <c r="G1370" t="s">
        <v>17</v>
      </c>
      <c r="H1370">
        <v>0</v>
      </c>
      <c r="I1370" t="s">
        <v>18</v>
      </c>
      <c r="J1370" t="s">
        <v>1739</v>
      </c>
      <c r="K1370" s="1">
        <v>43311</v>
      </c>
      <c r="L1370" t="s">
        <v>1874</v>
      </c>
      <c r="M1370" t="s">
        <v>41</v>
      </c>
      <c r="N1370" t="str">
        <f t="shared" si="42"/>
        <v>1000000</v>
      </c>
      <c r="O1370" t="str">
        <f t="shared" si="43"/>
        <v>0</v>
      </c>
    </row>
    <row r="1371" spans="1:15">
      <c r="A1371" t="s">
        <v>1875</v>
      </c>
      <c r="B1371" t="s">
        <v>1738</v>
      </c>
      <c r="C1371">
        <v>4.5999999999999996</v>
      </c>
      <c r="D1371">
        <v>524299</v>
      </c>
      <c r="E1371" t="s">
        <v>35</v>
      </c>
      <c r="F1371" t="s">
        <v>67</v>
      </c>
      <c r="G1371" t="s">
        <v>17</v>
      </c>
      <c r="H1371">
        <v>0</v>
      </c>
      <c r="I1371" t="s">
        <v>18</v>
      </c>
      <c r="J1371" t="s">
        <v>1739</v>
      </c>
      <c r="K1371" s="1">
        <v>43280</v>
      </c>
      <c r="L1371" t="s">
        <v>35</v>
      </c>
      <c r="M1371" t="s">
        <v>35</v>
      </c>
      <c r="N1371" t="str">
        <f t="shared" si="42"/>
        <v>10000000</v>
      </c>
      <c r="O1371" t="str">
        <f t="shared" si="43"/>
        <v>0</v>
      </c>
    </row>
    <row r="1372" spans="1:15">
      <c r="A1372" t="s">
        <v>1876</v>
      </c>
      <c r="B1372" t="s">
        <v>1738</v>
      </c>
      <c r="C1372">
        <v>4</v>
      </c>
      <c r="D1372">
        <v>267</v>
      </c>
      <c r="E1372" t="s">
        <v>35</v>
      </c>
      <c r="F1372" t="s">
        <v>44</v>
      </c>
      <c r="G1372" t="s">
        <v>17</v>
      </c>
      <c r="H1372">
        <v>0</v>
      </c>
      <c r="I1372" t="s">
        <v>34</v>
      </c>
      <c r="J1372" t="s">
        <v>1739</v>
      </c>
      <c r="K1372" s="1">
        <v>43313</v>
      </c>
      <c r="L1372" t="s">
        <v>35</v>
      </c>
      <c r="M1372" t="s">
        <v>35</v>
      </c>
      <c r="N1372" t="str">
        <f t="shared" si="42"/>
        <v>50000</v>
      </c>
      <c r="O1372" t="str">
        <f t="shared" si="43"/>
        <v>0</v>
      </c>
    </row>
    <row r="1373" spans="1:15">
      <c r="A1373" t="s">
        <v>1877</v>
      </c>
      <c r="B1373" t="s">
        <v>1738</v>
      </c>
      <c r="C1373">
        <v>4.5999999999999996</v>
      </c>
      <c r="D1373">
        <v>623</v>
      </c>
      <c r="E1373" t="s">
        <v>576</v>
      </c>
      <c r="F1373" t="s">
        <v>44</v>
      </c>
      <c r="G1373" t="s">
        <v>17</v>
      </c>
      <c r="H1373">
        <v>0</v>
      </c>
      <c r="I1373" t="s">
        <v>91</v>
      </c>
      <c r="J1373" t="s">
        <v>1739</v>
      </c>
      <c r="K1373" s="1">
        <v>42933</v>
      </c>
      <c r="L1373" t="s">
        <v>72</v>
      </c>
      <c r="M1373" t="s">
        <v>21</v>
      </c>
      <c r="N1373" t="str">
        <f t="shared" si="42"/>
        <v>50000</v>
      </c>
      <c r="O1373" t="str">
        <f t="shared" si="43"/>
        <v>0</v>
      </c>
    </row>
    <row r="1374" spans="1:15">
      <c r="A1374" t="s">
        <v>1794</v>
      </c>
      <c r="B1374" t="s">
        <v>1738</v>
      </c>
      <c r="C1374">
        <v>4.5</v>
      </c>
      <c r="D1374">
        <v>27396</v>
      </c>
      <c r="E1374" t="s">
        <v>1201</v>
      </c>
      <c r="F1374" t="s">
        <v>49</v>
      </c>
      <c r="G1374" t="s">
        <v>17</v>
      </c>
      <c r="H1374">
        <v>0</v>
      </c>
      <c r="I1374" t="s">
        <v>292</v>
      </c>
      <c r="J1374" t="s">
        <v>1739</v>
      </c>
      <c r="K1374" s="1">
        <v>43297</v>
      </c>
      <c r="L1374" t="s">
        <v>1795</v>
      </c>
      <c r="M1374" t="s">
        <v>60</v>
      </c>
      <c r="N1374" t="str">
        <f t="shared" si="42"/>
        <v>1000000</v>
      </c>
      <c r="O1374" t="str">
        <f t="shared" si="43"/>
        <v>0</v>
      </c>
    </row>
    <row r="1375" spans="1:15">
      <c r="A1375" t="s">
        <v>1773</v>
      </c>
      <c r="B1375" t="s">
        <v>1738</v>
      </c>
      <c r="C1375">
        <v>4.4000000000000004</v>
      </c>
      <c r="D1375">
        <v>708710</v>
      </c>
      <c r="E1375" t="s">
        <v>35</v>
      </c>
      <c r="F1375" t="s">
        <v>67</v>
      </c>
      <c r="G1375" t="s">
        <v>17</v>
      </c>
      <c r="H1375">
        <v>0</v>
      </c>
      <c r="I1375" t="s">
        <v>18</v>
      </c>
      <c r="J1375" t="s">
        <v>1739</v>
      </c>
      <c r="K1375" s="1">
        <v>43293</v>
      </c>
      <c r="L1375" t="s">
        <v>1774</v>
      </c>
      <c r="M1375" t="s">
        <v>41</v>
      </c>
      <c r="N1375" t="str">
        <f t="shared" si="42"/>
        <v>10000000</v>
      </c>
      <c r="O1375" t="str">
        <f t="shared" si="43"/>
        <v>0</v>
      </c>
    </row>
    <row r="1376" spans="1:15">
      <c r="A1376" t="s">
        <v>1821</v>
      </c>
      <c r="B1376" t="s">
        <v>1738</v>
      </c>
      <c r="C1376">
        <v>4.5</v>
      </c>
      <c r="D1376">
        <v>75571</v>
      </c>
      <c r="E1376" t="s">
        <v>35</v>
      </c>
      <c r="F1376" t="s">
        <v>49</v>
      </c>
      <c r="G1376" t="s">
        <v>17</v>
      </c>
      <c r="H1376">
        <v>0</v>
      </c>
      <c r="I1376" t="s">
        <v>18</v>
      </c>
      <c r="J1376" t="s">
        <v>1739</v>
      </c>
      <c r="K1376" s="1">
        <v>43315</v>
      </c>
      <c r="L1376" t="s">
        <v>1822</v>
      </c>
      <c r="M1376" t="s">
        <v>35</v>
      </c>
      <c r="N1376" t="str">
        <f t="shared" si="42"/>
        <v>1000000</v>
      </c>
      <c r="O1376" t="str">
        <f t="shared" si="43"/>
        <v>0</v>
      </c>
    </row>
    <row r="1377" spans="1:15">
      <c r="A1377" t="s">
        <v>1878</v>
      </c>
      <c r="B1377" t="s">
        <v>1738</v>
      </c>
      <c r="C1377">
        <v>4.5999999999999996</v>
      </c>
      <c r="D1377">
        <v>117176</v>
      </c>
      <c r="E1377" t="s">
        <v>35</v>
      </c>
      <c r="F1377" t="s">
        <v>29</v>
      </c>
      <c r="G1377" t="s">
        <v>17</v>
      </c>
      <c r="H1377">
        <v>0</v>
      </c>
      <c r="I1377" t="s">
        <v>18</v>
      </c>
      <c r="J1377" t="s">
        <v>1739</v>
      </c>
      <c r="K1377" s="1">
        <v>43288</v>
      </c>
      <c r="L1377" t="s">
        <v>35</v>
      </c>
      <c r="M1377" t="s">
        <v>35</v>
      </c>
      <c r="N1377" t="str">
        <f t="shared" si="42"/>
        <v>5000000</v>
      </c>
      <c r="O1377" t="str">
        <f t="shared" si="43"/>
        <v>0</v>
      </c>
    </row>
    <row r="1378" spans="1:15">
      <c r="A1378" t="s">
        <v>1879</v>
      </c>
      <c r="B1378" t="s">
        <v>1738</v>
      </c>
      <c r="C1378">
        <v>4.4000000000000004</v>
      </c>
      <c r="D1378">
        <v>70416</v>
      </c>
      <c r="E1378" t="s">
        <v>97</v>
      </c>
      <c r="F1378" t="s">
        <v>29</v>
      </c>
      <c r="G1378" t="s">
        <v>17</v>
      </c>
      <c r="H1378">
        <v>0</v>
      </c>
      <c r="I1378" t="s">
        <v>18</v>
      </c>
      <c r="J1378" t="s">
        <v>1739</v>
      </c>
      <c r="K1378" s="1">
        <v>43308</v>
      </c>
      <c r="L1378" t="s">
        <v>1880</v>
      </c>
      <c r="M1378" t="s">
        <v>60</v>
      </c>
      <c r="N1378" t="str">
        <f t="shared" si="42"/>
        <v>5000000</v>
      </c>
      <c r="O1378" t="str">
        <f t="shared" si="43"/>
        <v>0</v>
      </c>
    </row>
    <row r="1379" spans="1:15">
      <c r="A1379" t="s">
        <v>1881</v>
      </c>
      <c r="B1379" t="s">
        <v>1738</v>
      </c>
      <c r="C1379">
        <v>4.7</v>
      </c>
      <c r="D1379">
        <v>15674</v>
      </c>
      <c r="E1379" t="s">
        <v>104</v>
      </c>
      <c r="F1379" t="s">
        <v>49</v>
      </c>
      <c r="G1379" t="s">
        <v>17</v>
      </c>
      <c r="H1379">
        <v>0</v>
      </c>
      <c r="I1379" t="s">
        <v>18</v>
      </c>
      <c r="J1379" t="s">
        <v>1739</v>
      </c>
      <c r="K1379" s="1">
        <v>43312</v>
      </c>
      <c r="L1379" t="s">
        <v>743</v>
      </c>
      <c r="M1379" t="s">
        <v>60</v>
      </c>
      <c r="N1379" t="str">
        <f t="shared" si="42"/>
        <v>1000000</v>
      </c>
      <c r="O1379" t="str">
        <f t="shared" si="43"/>
        <v>0</v>
      </c>
    </row>
    <row r="1380" spans="1:15">
      <c r="A1380" t="s">
        <v>1882</v>
      </c>
      <c r="B1380" t="s">
        <v>1738</v>
      </c>
      <c r="C1380">
        <v>4.4000000000000004</v>
      </c>
      <c r="D1380">
        <v>14402</v>
      </c>
      <c r="E1380" t="s">
        <v>35</v>
      </c>
      <c r="F1380" t="s">
        <v>49</v>
      </c>
      <c r="G1380" t="s">
        <v>17</v>
      </c>
      <c r="H1380">
        <v>0</v>
      </c>
      <c r="I1380" t="s">
        <v>18</v>
      </c>
      <c r="J1380" t="s">
        <v>1739</v>
      </c>
      <c r="K1380" s="1">
        <v>43315</v>
      </c>
      <c r="L1380" t="s">
        <v>35</v>
      </c>
      <c r="M1380" t="s">
        <v>35</v>
      </c>
      <c r="N1380" t="str">
        <f t="shared" si="42"/>
        <v>1000000</v>
      </c>
      <c r="O1380" t="str">
        <f t="shared" si="43"/>
        <v>0</v>
      </c>
    </row>
    <row r="1381" spans="1:15">
      <c r="A1381" t="s">
        <v>1781</v>
      </c>
      <c r="B1381" t="s">
        <v>1738</v>
      </c>
      <c r="C1381">
        <v>4.2</v>
      </c>
      <c r="D1381">
        <v>270294</v>
      </c>
      <c r="E1381" t="s">
        <v>1574</v>
      </c>
      <c r="F1381" t="s">
        <v>29</v>
      </c>
      <c r="G1381" t="s">
        <v>17</v>
      </c>
      <c r="H1381">
        <v>0</v>
      </c>
      <c r="I1381" t="s">
        <v>18</v>
      </c>
      <c r="J1381" t="s">
        <v>1739</v>
      </c>
      <c r="K1381" s="1">
        <v>43312</v>
      </c>
      <c r="L1381" t="s">
        <v>1782</v>
      </c>
      <c r="M1381" t="s">
        <v>60</v>
      </c>
      <c r="N1381" t="str">
        <f t="shared" si="42"/>
        <v>5000000</v>
      </c>
      <c r="O1381" t="str">
        <f t="shared" si="43"/>
        <v>0</v>
      </c>
    </row>
    <row r="1382" spans="1:15">
      <c r="A1382" t="s">
        <v>1762</v>
      </c>
      <c r="B1382" t="s">
        <v>1738</v>
      </c>
      <c r="C1382">
        <v>4.5</v>
      </c>
      <c r="D1382">
        <v>144050</v>
      </c>
      <c r="E1382" t="s">
        <v>426</v>
      </c>
      <c r="F1382" t="s">
        <v>29</v>
      </c>
      <c r="G1382" t="s">
        <v>17</v>
      </c>
      <c r="H1382">
        <v>0</v>
      </c>
      <c r="I1382" t="s">
        <v>18</v>
      </c>
      <c r="J1382" t="s">
        <v>1739</v>
      </c>
      <c r="K1382" s="1">
        <v>43308</v>
      </c>
      <c r="L1382" t="s">
        <v>1763</v>
      </c>
      <c r="M1382" t="s">
        <v>192</v>
      </c>
      <c r="N1382" t="str">
        <f t="shared" si="42"/>
        <v>5000000</v>
      </c>
      <c r="O1382" t="str">
        <f t="shared" si="43"/>
        <v>0</v>
      </c>
    </row>
    <row r="1383" spans="1:15">
      <c r="A1383" t="s">
        <v>1802</v>
      </c>
      <c r="B1383" t="s">
        <v>1738</v>
      </c>
      <c r="C1383">
        <v>4.2</v>
      </c>
      <c r="D1383">
        <v>100406</v>
      </c>
      <c r="E1383" t="s">
        <v>35</v>
      </c>
      <c r="F1383" t="s">
        <v>67</v>
      </c>
      <c r="G1383" t="s">
        <v>17</v>
      </c>
      <c r="H1383">
        <v>0</v>
      </c>
      <c r="I1383" t="s">
        <v>18</v>
      </c>
      <c r="J1383" t="s">
        <v>1739</v>
      </c>
      <c r="K1383" s="1">
        <v>43281</v>
      </c>
      <c r="L1383" t="s">
        <v>35</v>
      </c>
      <c r="M1383" t="s">
        <v>35</v>
      </c>
      <c r="N1383" t="str">
        <f t="shared" si="42"/>
        <v>10000000</v>
      </c>
      <c r="O1383" t="str">
        <f t="shared" si="43"/>
        <v>0</v>
      </c>
    </row>
    <row r="1384" spans="1:15">
      <c r="A1384" t="s">
        <v>1883</v>
      </c>
      <c r="B1384" t="s">
        <v>1738</v>
      </c>
      <c r="C1384">
        <v>4.4000000000000004</v>
      </c>
      <c r="D1384">
        <v>141163</v>
      </c>
      <c r="E1384" t="s">
        <v>35</v>
      </c>
      <c r="F1384" t="s">
        <v>67</v>
      </c>
      <c r="G1384" t="s">
        <v>17</v>
      </c>
      <c r="H1384">
        <v>0</v>
      </c>
      <c r="I1384" t="s">
        <v>18</v>
      </c>
      <c r="J1384" t="s">
        <v>1739</v>
      </c>
      <c r="K1384" s="1">
        <v>43262</v>
      </c>
      <c r="L1384" t="s">
        <v>35</v>
      </c>
      <c r="M1384" t="s">
        <v>35</v>
      </c>
      <c r="N1384" t="str">
        <f t="shared" si="42"/>
        <v>10000000</v>
      </c>
      <c r="O1384" t="str">
        <f t="shared" si="43"/>
        <v>0</v>
      </c>
    </row>
    <row r="1385" spans="1:15">
      <c r="A1385" t="s">
        <v>1793</v>
      </c>
      <c r="B1385" t="s">
        <v>1738</v>
      </c>
      <c r="C1385">
        <v>4.5</v>
      </c>
      <c r="D1385">
        <v>183669</v>
      </c>
      <c r="E1385" t="s">
        <v>150</v>
      </c>
      <c r="F1385" t="s">
        <v>29</v>
      </c>
      <c r="G1385" t="s">
        <v>17</v>
      </c>
      <c r="H1385">
        <v>0</v>
      </c>
      <c r="I1385" t="s">
        <v>18</v>
      </c>
      <c r="J1385" t="s">
        <v>1739</v>
      </c>
      <c r="K1385" s="1">
        <v>43308</v>
      </c>
      <c r="L1385" t="s">
        <v>1763</v>
      </c>
      <c r="M1385" t="s">
        <v>192</v>
      </c>
      <c r="N1385" t="str">
        <f t="shared" si="42"/>
        <v>5000000</v>
      </c>
      <c r="O1385" t="str">
        <f t="shared" si="43"/>
        <v>0</v>
      </c>
    </row>
    <row r="1386" spans="1:15">
      <c r="A1386" t="s">
        <v>1809</v>
      </c>
      <c r="B1386" t="s">
        <v>1738</v>
      </c>
      <c r="C1386">
        <v>4.5999999999999996</v>
      </c>
      <c r="D1386">
        <v>251534</v>
      </c>
      <c r="E1386" t="s">
        <v>1451</v>
      </c>
      <c r="F1386" t="s">
        <v>67</v>
      </c>
      <c r="G1386" t="s">
        <v>17</v>
      </c>
      <c r="H1386">
        <v>0</v>
      </c>
      <c r="I1386" t="s">
        <v>18</v>
      </c>
      <c r="J1386" t="s">
        <v>1739</v>
      </c>
      <c r="K1386" s="1">
        <v>43299</v>
      </c>
      <c r="L1386" t="s">
        <v>1810</v>
      </c>
      <c r="M1386" t="s">
        <v>192</v>
      </c>
      <c r="N1386" t="str">
        <f t="shared" si="42"/>
        <v>10000000</v>
      </c>
      <c r="O1386" t="str">
        <f t="shared" si="43"/>
        <v>0</v>
      </c>
    </row>
    <row r="1387" spans="1:15">
      <c r="A1387" t="s">
        <v>1811</v>
      </c>
      <c r="B1387" t="s">
        <v>1738</v>
      </c>
      <c r="C1387">
        <v>4.5999999999999996</v>
      </c>
      <c r="D1387">
        <v>28951</v>
      </c>
      <c r="E1387" t="s">
        <v>1812</v>
      </c>
      <c r="F1387" t="s">
        <v>49</v>
      </c>
      <c r="G1387" t="s">
        <v>17</v>
      </c>
      <c r="H1387">
        <v>0</v>
      </c>
      <c r="I1387" t="s">
        <v>18</v>
      </c>
      <c r="J1387" t="s">
        <v>1739</v>
      </c>
      <c r="K1387" s="1">
        <v>43297</v>
      </c>
      <c r="L1387">
        <v>4.4000000000000004</v>
      </c>
      <c r="M1387" t="s">
        <v>41</v>
      </c>
      <c r="N1387" t="str">
        <f t="shared" si="42"/>
        <v>1000000</v>
      </c>
      <c r="O1387" t="str">
        <f t="shared" si="43"/>
        <v>0</v>
      </c>
    </row>
    <row r="1388" spans="1:15">
      <c r="A1388" t="s">
        <v>1779</v>
      </c>
      <c r="B1388" t="s">
        <v>1738</v>
      </c>
      <c r="C1388">
        <v>4.5999999999999996</v>
      </c>
      <c r="D1388">
        <v>1873520</v>
      </c>
      <c r="E1388" t="s">
        <v>35</v>
      </c>
      <c r="F1388" t="s">
        <v>33</v>
      </c>
      <c r="G1388" t="s">
        <v>17</v>
      </c>
      <c r="H1388">
        <v>0</v>
      </c>
      <c r="I1388" t="s">
        <v>18</v>
      </c>
      <c r="J1388" t="s">
        <v>1739</v>
      </c>
      <c r="K1388" s="1">
        <v>43312</v>
      </c>
      <c r="L1388" t="s">
        <v>35</v>
      </c>
      <c r="M1388" t="s">
        <v>35</v>
      </c>
      <c r="N1388" t="str">
        <f t="shared" si="42"/>
        <v>50000000</v>
      </c>
      <c r="O1388" t="str">
        <f t="shared" si="43"/>
        <v>0</v>
      </c>
    </row>
    <row r="1389" spans="1:15">
      <c r="A1389" t="s">
        <v>1783</v>
      </c>
      <c r="B1389" t="s">
        <v>1738</v>
      </c>
      <c r="C1389">
        <v>4.5</v>
      </c>
      <c r="D1389">
        <v>559262</v>
      </c>
      <c r="E1389" t="s">
        <v>35</v>
      </c>
      <c r="F1389" t="s">
        <v>67</v>
      </c>
      <c r="G1389" t="s">
        <v>17</v>
      </c>
      <c r="H1389">
        <v>0</v>
      </c>
      <c r="I1389" t="s">
        <v>18</v>
      </c>
      <c r="J1389" t="s">
        <v>1739</v>
      </c>
      <c r="K1389" s="1">
        <v>43292</v>
      </c>
      <c r="L1389" t="s">
        <v>35</v>
      </c>
      <c r="M1389" t="s">
        <v>35</v>
      </c>
      <c r="N1389" t="str">
        <f t="shared" si="42"/>
        <v>10000000</v>
      </c>
      <c r="O1389" t="str">
        <f t="shared" si="43"/>
        <v>0</v>
      </c>
    </row>
    <row r="1390" spans="1:15">
      <c r="A1390" t="s">
        <v>1786</v>
      </c>
      <c r="B1390" t="s">
        <v>1738</v>
      </c>
      <c r="C1390">
        <v>4.5</v>
      </c>
      <c r="D1390">
        <v>501144</v>
      </c>
      <c r="E1390" t="s">
        <v>35</v>
      </c>
      <c r="F1390" t="s">
        <v>67</v>
      </c>
      <c r="G1390" t="s">
        <v>17</v>
      </c>
      <c r="H1390">
        <v>0</v>
      </c>
      <c r="I1390" t="s">
        <v>18</v>
      </c>
      <c r="J1390" t="s">
        <v>1739</v>
      </c>
      <c r="K1390" s="1">
        <v>43297</v>
      </c>
      <c r="L1390" t="s">
        <v>35</v>
      </c>
      <c r="M1390" t="s">
        <v>35</v>
      </c>
      <c r="N1390" t="str">
        <f t="shared" si="42"/>
        <v>10000000</v>
      </c>
      <c r="O1390" t="str">
        <f t="shared" si="43"/>
        <v>0</v>
      </c>
    </row>
    <row r="1391" spans="1:15">
      <c r="A1391" t="s">
        <v>1773</v>
      </c>
      <c r="B1391" t="s">
        <v>1738</v>
      </c>
      <c r="C1391">
        <v>4.4000000000000004</v>
      </c>
      <c r="D1391">
        <v>708753</v>
      </c>
      <c r="E1391" t="s">
        <v>35</v>
      </c>
      <c r="F1391" t="s">
        <v>67</v>
      </c>
      <c r="G1391" t="s">
        <v>17</v>
      </c>
      <c r="H1391">
        <v>0</v>
      </c>
      <c r="I1391" t="s">
        <v>18</v>
      </c>
      <c r="J1391" t="s">
        <v>1739</v>
      </c>
      <c r="K1391" s="1">
        <v>43293</v>
      </c>
      <c r="L1391" t="s">
        <v>1774</v>
      </c>
      <c r="M1391" t="s">
        <v>41</v>
      </c>
      <c r="N1391" t="str">
        <f t="shared" si="42"/>
        <v>10000000</v>
      </c>
      <c r="O1391" t="str">
        <f t="shared" si="43"/>
        <v>0</v>
      </c>
    </row>
    <row r="1392" spans="1:15">
      <c r="A1392" t="s">
        <v>1884</v>
      </c>
      <c r="B1392" t="s">
        <v>1738</v>
      </c>
      <c r="C1392">
        <v>4.4000000000000004</v>
      </c>
      <c r="D1392">
        <v>69395</v>
      </c>
      <c r="E1392" t="s">
        <v>35</v>
      </c>
      <c r="F1392" t="s">
        <v>67</v>
      </c>
      <c r="G1392" t="s">
        <v>17</v>
      </c>
      <c r="H1392">
        <v>0</v>
      </c>
      <c r="I1392" t="s">
        <v>18</v>
      </c>
      <c r="J1392" t="s">
        <v>1739</v>
      </c>
      <c r="K1392" s="1">
        <v>43315</v>
      </c>
      <c r="L1392" t="s">
        <v>35</v>
      </c>
      <c r="M1392" t="s">
        <v>35</v>
      </c>
      <c r="N1392" t="str">
        <f t="shared" si="42"/>
        <v>10000000</v>
      </c>
      <c r="O1392" t="str">
        <f t="shared" si="43"/>
        <v>0</v>
      </c>
    </row>
    <row r="1393" spans="1:15">
      <c r="A1393" t="s">
        <v>1768</v>
      </c>
      <c r="B1393" t="s">
        <v>1738</v>
      </c>
      <c r="C1393">
        <v>4.5</v>
      </c>
      <c r="D1393">
        <v>827653</v>
      </c>
      <c r="E1393" t="s">
        <v>35</v>
      </c>
      <c r="F1393" t="s">
        <v>67</v>
      </c>
      <c r="G1393" t="s">
        <v>17</v>
      </c>
      <c r="H1393">
        <v>0</v>
      </c>
      <c r="I1393" t="s">
        <v>18</v>
      </c>
      <c r="J1393" t="s">
        <v>1739</v>
      </c>
      <c r="K1393" s="1">
        <v>43306</v>
      </c>
      <c r="L1393" t="s">
        <v>35</v>
      </c>
      <c r="M1393" t="s">
        <v>35</v>
      </c>
      <c r="N1393" t="str">
        <f t="shared" si="42"/>
        <v>10000000</v>
      </c>
      <c r="O1393" t="str">
        <f t="shared" si="43"/>
        <v>0</v>
      </c>
    </row>
    <row r="1394" spans="1:15">
      <c r="A1394" t="s">
        <v>1885</v>
      </c>
      <c r="B1394" t="s">
        <v>1738</v>
      </c>
      <c r="C1394">
        <v>4.5</v>
      </c>
      <c r="D1394">
        <v>27439</v>
      </c>
      <c r="E1394" t="s">
        <v>15</v>
      </c>
      <c r="F1394" t="s">
        <v>49</v>
      </c>
      <c r="G1394" t="s">
        <v>17</v>
      </c>
      <c r="H1394">
        <v>0</v>
      </c>
      <c r="I1394" t="s">
        <v>18</v>
      </c>
      <c r="J1394" t="s">
        <v>1739</v>
      </c>
      <c r="K1394" s="1">
        <v>43297</v>
      </c>
      <c r="L1394" t="s">
        <v>696</v>
      </c>
      <c r="M1394" t="s">
        <v>192</v>
      </c>
      <c r="N1394" t="str">
        <f t="shared" si="42"/>
        <v>1000000</v>
      </c>
      <c r="O1394" t="str">
        <f t="shared" si="43"/>
        <v>0</v>
      </c>
    </row>
    <row r="1395" spans="1:15">
      <c r="A1395" t="s">
        <v>1886</v>
      </c>
      <c r="B1395" t="s">
        <v>1738</v>
      </c>
      <c r="C1395">
        <v>4</v>
      </c>
      <c r="D1395">
        <v>2490</v>
      </c>
      <c r="E1395" t="s">
        <v>868</v>
      </c>
      <c r="F1395" t="s">
        <v>24</v>
      </c>
      <c r="G1395" t="s">
        <v>17</v>
      </c>
      <c r="H1395">
        <v>0</v>
      </c>
      <c r="I1395" t="s">
        <v>91</v>
      </c>
      <c r="J1395" t="s">
        <v>1739</v>
      </c>
      <c r="K1395" s="1">
        <v>42783</v>
      </c>
      <c r="L1395">
        <v>1.9</v>
      </c>
      <c r="M1395" t="s">
        <v>123</v>
      </c>
      <c r="N1395" t="str">
        <f t="shared" si="42"/>
        <v>500000</v>
      </c>
      <c r="O1395" t="str">
        <f t="shared" si="43"/>
        <v>0</v>
      </c>
    </row>
    <row r="1396" spans="1:15">
      <c r="A1396" t="s">
        <v>1887</v>
      </c>
      <c r="B1396" t="s">
        <v>1738</v>
      </c>
      <c r="C1396">
        <v>4.5999999999999996</v>
      </c>
      <c r="D1396">
        <v>24094</v>
      </c>
      <c r="E1396" t="s">
        <v>217</v>
      </c>
      <c r="F1396" t="s">
        <v>49</v>
      </c>
      <c r="G1396" t="s">
        <v>17</v>
      </c>
      <c r="H1396">
        <v>0</v>
      </c>
      <c r="I1396" t="s">
        <v>18</v>
      </c>
      <c r="J1396" t="s">
        <v>1739</v>
      </c>
      <c r="K1396" s="1">
        <v>43290</v>
      </c>
      <c r="L1396" t="s">
        <v>1888</v>
      </c>
      <c r="M1396" t="s">
        <v>60</v>
      </c>
      <c r="N1396" t="str">
        <f t="shared" si="42"/>
        <v>1000000</v>
      </c>
      <c r="O1396" t="str">
        <f t="shared" si="43"/>
        <v>0</v>
      </c>
    </row>
    <row r="1397" spans="1:15">
      <c r="A1397" t="s">
        <v>1889</v>
      </c>
      <c r="B1397" t="s">
        <v>1738</v>
      </c>
      <c r="C1397">
        <v>4.0999999999999996</v>
      </c>
      <c r="D1397">
        <v>18539</v>
      </c>
      <c r="E1397" t="s">
        <v>150</v>
      </c>
      <c r="F1397" t="s">
        <v>49</v>
      </c>
      <c r="G1397" t="s">
        <v>17</v>
      </c>
      <c r="H1397">
        <v>0</v>
      </c>
      <c r="I1397" t="s">
        <v>18</v>
      </c>
      <c r="J1397" t="s">
        <v>1739</v>
      </c>
      <c r="K1397" s="1">
        <v>43311</v>
      </c>
      <c r="L1397" t="s">
        <v>1890</v>
      </c>
      <c r="M1397" t="s">
        <v>21</v>
      </c>
      <c r="N1397" t="str">
        <f t="shared" si="42"/>
        <v>1000000</v>
      </c>
      <c r="O1397" t="str">
        <f t="shared" si="43"/>
        <v>0</v>
      </c>
    </row>
    <row r="1398" spans="1:15">
      <c r="A1398" t="s">
        <v>1891</v>
      </c>
      <c r="B1398" t="s">
        <v>1738</v>
      </c>
      <c r="C1398">
        <v>4</v>
      </c>
      <c r="D1398">
        <v>3061</v>
      </c>
      <c r="E1398" t="s">
        <v>78</v>
      </c>
      <c r="F1398" t="s">
        <v>39</v>
      </c>
      <c r="G1398" t="s">
        <v>17</v>
      </c>
      <c r="H1398">
        <v>0</v>
      </c>
      <c r="I1398" t="s">
        <v>18</v>
      </c>
      <c r="J1398" t="s">
        <v>1739</v>
      </c>
      <c r="K1398" s="1">
        <v>42609</v>
      </c>
      <c r="L1398" t="s">
        <v>236</v>
      </c>
      <c r="M1398" t="s">
        <v>192</v>
      </c>
      <c r="N1398" t="str">
        <f t="shared" si="42"/>
        <v>100000</v>
      </c>
      <c r="O1398" t="str">
        <f t="shared" si="43"/>
        <v>0</v>
      </c>
    </row>
    <row r="1399" spans="1:15">
      <c r="A1399" t="s">
        <v>1892</v>
      </c>
      <c r="B1399" t="s">
        <v>1738</v>
      </c>
      <c r="C1399">
        <v>4.4000000000000004</v>
      </c>
      <c r="D1399">
        <v>229210</v>
      </c>
      <c r="E1399" t="s">
        <v>35</v>
      </c>
      <c r="F1399" t="s">
        <v>67</v>
      </c>
      <c r="G1399" t="s">
        <v>17</v>
      </c>
      <c r="H1399">
        <v>0</v>
      </c>
      <c r="I1399" t="s">
        <v>18</v>
      </c>
      <c r="J1399" t="s">
        <v>1739</v>
      </c>
      <c r="K1399" s="1">
        <v>43312</v>
      </c>
      <c r="L1399" t="s">
        <v>35</v>
      </c>
      <c r="M1399" t="s">
        <v>35</v>
      </c>
      <c r="N1399" t="str">
        <f t="shared" si="42"/>
        <v>10000000</v>
      </c>
      <c r="O1399" t="str">
        <f t="shared" si="43"/>
        <v>0</v>
      </c>
    </row>
    <row r="1400" spans="1:15">
      <c r="A1400" t="s">
        <v>1893</v>
      </c>
      <c r="B1400" t="s">
        <v>1738</v>
      </c>
      <c r="C1400">
        <v>4.4000000000000004</v>
      </c>
      <c r="D1400">
        <v>20547</v>
      </c>
      <c r="E1400" t="s">
        <v>168</v>
      </c>
      <c r="F1400" t="s">
        <v>49</v>
      </c>
      <c r="G1400" t="s">
        <v>17</v>
      </c>
      <c r="H1400">
        <v>0</v>
      </c>
      <c r="I1400" t="s">
        <v>18</v>
      </c>
      <c r="J1400" t="s">
        <v>1739</v>
      </c>
      <c r="K1400" s="1">
        <v>43068</v>
      </c>
      <c r="L1400" t="s">
        <v>1681</v>
      </c>
      <c r="M1400" t="s">
        <v>60</v>
      </c>
      <c r="N1400" t="str">
        <f t="shared" si="42"/>
        <v>1000000</v>
      </c>
      <c r="O1400" t="str">
        <f t="shared" si="43"/>
        <v>0</v>
      </c>
    </row>
    <row r="1401" spans="1:15">
      <c r="A1401" t="s">
        <v>1894</v>
      </c>
      <c r="B1401" t="s">
        <v>1738</v>
      </c>
      <c r="C1401">
        <v>4.0999999999999996</v>
      </c>
      <c r="D1401">
        <v>3405</v>
      </c>
      <c r="E1401" t="s">
        <v>488</v>
      </c>
      <c r="F1401" t="s">
        <v>39</v>
      </c>
      <c r="G1401" t="s">
        <v>17</v>
      </c>
      <c r="H1401">
        <v>0</v>
      </c>
      <c r="I1401" t="s">
        <v>18</v>
      </c>
      <c r="J1401" t="s">
        <v>1739</v>
      </c>
      <c r="K1401" s="1">
        <v>43306</v>
      </c>
      <c r="L1401" t="s">
        <v>1895</v>
      </c>
      <c r="M1401" t="s">
        <v>41</v>
      </c>
      <c r="N1401" t="str">
        <f t="shared" si="42"/>
        <v>100000</v>
      </c>
      <c r="O1401" t="str">
        <f t="shared" si="43"/>
        <v>0</v>
      </c>
    </row>
    <row r="1402" spans="1:15">
      <c r="A1402" t="s">
        <v>1896</v>
      </c>
      <c r="B1402" t="s">
        <v>1738</v>
      </c>
      <c r="C1402">
        <v>3.5</v>
      </c>
      <c r="D1402">
        <v>217</v>
      </c>
      <c r="E1402" t="s">
        <v>126</v>
      </c>
      <c r="F1402" t="s">
        <v>44</v>
      </c>
      <c r="G1402" t="s">
        <v>17</v>
      </c>
      <c r="H1402">
        <v>0</v>
      </c>
      <c r="I1402" t="s">
        <v>34</v>
      </c>
      <c r="J1402" t="s">
        <v>1739</v>
      </c>
      <c r="K1402" s="1">
        <v>42970</v>
      </c>
      <c r="L1402" t="s">
        <v>1247</v>
      </c>
      <c r="M1402" t="s">
        <v>21</v>
      </c>
      <c r="N1402" t="str">
        <f t="shared" si="42"/>
        <v>50000</v>
      </c>
      <c r="O1402" t="str">
        <f t="shared" si="43"/>
        <v>0</v>
      </c>
    </row>
    <row r="1403" spans="1:15">
      <c r="A1403" t="s">
        <v>1897</v>
      </c>
      <c r="B1403" t="s">
        <v>1738</v>
      </c>
      <c r="C1403">
        <v>4.3</v>
      </c>
      <c r="D1403">
        <v>7895</v>
      </c>
      <c r="E1403" t="s">
        <v>571</v>
      </c>
      <c r="F1403" t="s">
        <v>24</v>
      </c>
      <c r="G1403" t="s">
        <v>17</v>
      </c>
      <c r="H1403">
        <v>0</v>
      </c>
      <c r="I1403" t="s">
        <v>18</v>
      </c>
      <c r="J1403" t="s">
        <v>1739</v>
      </c>
      <c r="K1403" s="1">
        <v>43296</v>
      </c>
      <c r="L1403">
        <v>3.3</v>
      </c>
      <c r="M1403" t="s">
        <v>64</v>
      </c>
      <c r="N1403" t="str">
        <f t="shared" si="42"/>
        <v>500000</v>
      </c>
      <c r="O1403" t="str">
        <f t="shared" si="43"/>
        <v>0</v>
      </c>
    </row>
    <row r="1404" spans="1:15">
      <c r="A1404" t="s">
        <v>1898</v>
      </c>
      <c r="B1404" t="s">
        <v>1738</v>
      </c>
      <c r="C1404">
        <v>4.5</v>
      </c>
      <c r="D1404">
        <v>32606</v>
      </c>
      <c r="E1404" t="s">
        <v>35</v>
      </c>
      <c r="F1404" t="s">
        <v>49</v>
      </c>
      <c r="G1404" t="s">
        <v>17</v>
      </c>
      <c r="H1404">
        <v>0</v>
      </c>
      <c r="I1404" t="s">
        <v>18</v>
      </c>
      <c r="J1404" t="s">
        <v>1739</v>
      </c>
      <c r="K1404" s="1">
        <v>43181</v>
      </c>
      <c r="L1404" t="s">
        <v>35</v>
      </c>
      <c r="M1404" t="s">
        <v>35</v>
      </c>
      <c r="N1404" t="str">
        <f t="shared" si="42"/>
        <v>1000000</v>
      </c>
      <c r="O1404" t="str">
        <f t="shared" si="43"/>
        <v>0</v>
      </c>
    </row>
    <row r="1405" spans="1:15">
      <c r="A1405" t="s">
        <v>1899</v>
      </c>
      <c r="B1405" t="s">
        <v>1738</v>
      </c>
      <c r="C1405">
        <v>4.2</v>
      </c>
      <c r="D1405">
        <v>1324</v>
      </c>
      <c r="E1405" t="s">
        <v>375</v>
      </c>
      <c r="F1405" t="s">
        <v>39</v>
      </c>
      <c r="G1405" t="s">
        <v>17</v>
      </c>
      <c r="H1405">
        <v>0</v>
      </c>
      <c r="I1405" t="s">
        <v>18</v>
      </c>
      <c r="J1405" t="s">
        <v>1739</v>
      </c>
      <c r="K1405" s="1">
        <v>43129</v>
      </c>
      <c r="L1405" t="s">
        <v>1900</v>
      </c>
      <c r="M1405" t="s">
        <v>64</v>
      </c>
      <c r="N1405" t="str">
        <f t="shared" si="42"/>
        <v>100000</v>
      </c>
      <c r="O1405" t="str">
        <f t="shared" si="43"/>
        <v>0</v>
      </c>
    </row>
    <row r="1406" spans="1:15">
      <c r="A1406" t="s">
        <v>1779</v>
      </c>
      <c r="B1406" t="s">
        <v>1738</v>
      </c>
      <c r="C1406">
        <v>4.5999999999999996</v>
      </c>
      <c r="D1406">
        <v>1873520</v>
      </c>
      <c r="E1406" t="s">
        <v>35</v>
      </c>
      <c r="F1406" t="s">
        <v>33</v>
      </c>
      <c r="G1406" t="s">
        <v>17</v>
      </c>
      <c r="H1406">
        <v>0</v>
      </c>
      <c r="I1406" t="s">
        <v>18</v>
      </c>
      <c r="J1406" t="s">
        <v>1739</v>
      </c>
      <c r="K1406" s="1">
        <v>43312</v>
      </c>
      <c r="L1406" t="s">
        <v>35</v>
      </c>
      <c r="M1406" t="s">
        <v>35</v>
      </c>
      <c r="N1406" t="str">
        <f t="shared" si="42"/>
        <v>50000000</v>
      </c>
      <c r="O1406" t="str">
        <f t="shared" si="43"/>
        <v>0</v>
      </c>
    </row>
    <row r="1407" spans="1:15">
      <c r="A1407" t="s">
        <v>1884</v>
      </c>
      <c r="B1407" t="s">
        <v>1738</v>
      </c>
      <c r="C1407">
        <v>4.4000000000000004</v>
      </c>
      <c r="D1407">
        <v>69395</v>
      </c>
      <c r="E1407" t="s">
        <v>35</v>
      </c>
      <c r="F1407" t="s">
        <v>67</v>
      </c>
      <c r="G1407" t="s">
        <v>17</v>
      </c>
      <c r="H1407">
        <v>0</v>
      </c>
      <c r="I1407" t="s">
        <v>18</v>
      </c>
      <c r="J1407" t="s">
        <v>1739</v>
      </c>
      <c r="K1407" s="1">
        <v>43315</v>
      </c>
      <c r="L1407" t="s">
        <v>35</v>
      </c>
      <c r="M1407" t="s">
        <v>35</v>
      </c>
      <c r="N1407" t="str">
        <f t="shared" si="42"/>
        <v>10000000</v>
      </c>
      <c r="O1407" t="str">
        <f t="shared" si="43"/>
        <v>0</v>
      </c>
    </row>
    <row r="1408" spans="1:15">
      <c r="A1408" t="s">
        <v>1885</v>
      </c>
      <c r="B1408" t="s">
        <v>1738</v>
      </c>
      <c r="C1408">
        <v>4.5</v>
      </c>
      <c r="D1408">
        <v>27439</v>
      </c>
      <c r="E1408" t="s">
        <v>15</v>
      </c>
      <c r="F1408" t="s">
        <v>49</v>
      </c>
      <c r="G1408" t="s">
        <v>17</v>
      </c>
      <c r="H1408">
        <v>0</v>
      </c>
      <c r="I1408" t="s">
        <v>18</v>
      </c>
      <c r="J1408" t="s">
        <v>1739</v>
      </c>
      <c r="K1408" s="1">
        <v>43297</v>
      </c>
      <c r="L1408" t="s">
        <v>696</v>
      </c>
      <c r="M1408" t="s">
        <v>192</v>
      </c>
      <c r="N1408" t="str">
        <f t="shared" si="42"/>
        <v>1000000</v>
      </c>
      <c r="O1408" t="str">
        <f t="shared" si="43"/>
        <v>0</v>
      </c>
    </row>
    <row r="1409" spans="1:15">
      <c r="A1409" t="s">
        <v>1886</v>
      </c>
      <c r="B1409" t="s">
        <v>1738</v>
      </c>
      <c r="C1409">
        <v>4</v>
      </c>
      <c r="D1409">
        <v>2490</v>
      </c>
      <c r="E1409" t="s">
        <v>868</v>
      </c>
      <c r="F1409" t="s">
        <v>24</v>
      </c>
      <c r="G1409" t="s">
        <v>17</v>
      </c>
      <c r="H1409">
        <v>0</v>
      </c>
      <c r="I1409" t="s">
        <v>91</v>
      </c>
      <c r="J1409" t="s">
        <v>1739</v>
      </c>
      <c r="K1409" s="1">
        <v>42783</v>
      </c>
      <c r="L1409">
        <v>1.9</v>
      </c>
      <c r="M1409" t="s">
        <v>123</v>
      </c>
      <c r="N1409" t="str">
        <f t="shared" si="42"/>
        <v>500000</v>
      </c>
      <c r="O1409" t="str">
        <f t="shared" si="43"/>
        <v>0</v>
      </c>
    </row>
    <row r="1410" spans="1:15">
      <c r="A1410" t="s">
        <v>1901</v>
      </c>
      <c r="B1410" t="s">
        <v>1738</v>
      </c>
      <c r="C1410">
        <v>4.5</v>
      </c>
      <c r="D1410">
        <v>126017</v>
      </c>
      <c r="E1410" t="s">
        <v>551</v>
      </c>
      <c r="F1410" t="s">
        <v>29</v>
      </c>
      <c r="G1410" t="s">
        <v>17</v>
      </c>
      <c r="H1410">
        <v>0</v>
      </c>
      <c r="I1410" t="s">
        <v>18</v>
      </c>
      <c r="J1410" t="s">
        <v>1739</v>
      </c>
      <c r="K1410" s="1">
        <v>43286</v>
      </c>
      <c r="L1410" t="s">
        <v>1902</v>
      </c>
      <c r="M1410" t="s">
        <v>64</v>
      </c>
      <c r="N1410" t="str">
        <f t="shared" ref="N1410:N1473" si="44">SUBSTITUTE(SUBSTITUTE(F1410,"+",""),",","")</f>
        <v>5000000</v>
      </c>
      <c r="O1410" t="str">
        <f t="shared" si="43"/>
        <v>0</v>
      </c>
    </row>
    <row r="1411" spans="1:15">
      <c r="A1411" t="s">
        <v>1887</v>
      </c>
      <c r="B1411" t="s">
        <v>1738</v>
      </c>
      <c r="C1411">
        <v>4.5999999999999996</v>
      </c>
      <c r="D1411">
        <v>24094</v>
      </c>
      <c r="E1411" t="s">
        <v>217</v>
      </c>
      <c r="F1411" t="s">
        <v>49</v>
      </c>
      <c r="G1411" t="s">
        <v>17</v>
      </c>
      <c r="H1411">
        <v>0</v>
      </c>
      <c r="I1411" t="s">
        <v>18</v>
      </c>
      <c r="J1411" t="s">
        <v>1739</v>
      </c>
      <c r="K1411" s="1">
        <v>43290</v>
      </c>
      <c r="L1411" t="s">
        <v>1888</v>
      </c>
      <c r="M1411" t="s">
        <v>60</v>
      </c>
      <c r="N1411" t="str">
        <f t="shared" si="44"/>
        <v>1000000</v>
      </c>
      <c r="O1411" t="str">
        <f t="shared" ref="O1411:O1474" si="45">SUBSTITUTE(H1411,"$","")</f>
        <v>0</v>
      </c>
    </row>
    <row r="1412" spans="1:15">
      <c r="A1412" t="s">
        <v>1893</v>
      </c>
      <c r="B1412" t="s">
        <v>1738</v>
      </c>
      <c r="C1412">
        <v>4.4000000000000004</v>
      </c>
      <c r="D1412">
        <v>20547</v>
      </c>
      <c r="E1412" t="s">
        <v>168</v>
      </c>
      <c r="F1412" t="s">
        <v>49</v>
      </c>
      <c r="G1412" t="s">
        <v>17</v>
      </c>
      <c r="H1412">
        <v>0</v>
      </c>
      <c r="I1412" t="s">
        <v>18</v>
      </c>
      <c r="J1412" t="s">
        <v>1739</v>
      </c>
      <c r="K1412" s="1">
        <v>43068</v>
      </c>
      <c r="L1412" t="s">
        <v>1681</v>
      </c>
      <c r="M1412" t="s">
        <v>60</v>
      </c>
      <c r="N1412" t="str">
        <f t="shared" si="44"/>
        <v>1000000</v>
      </c>
      <c r="O1412" t="str">
        <f t="shared" si="45"/>
        <v>0</v>
      </c>
    </row>
    <row r="1413" spans="1:15">
      <c r="A1413" t="s">
        <v>1892</v>
      </c>
      <c r="B1413" t="s">
        <v>1738</v>
      </c>
      <c r="C1413">
        <v>4.4000000000000004</v>
      </c>
      <c r="D1413">
        <v>229214</v>
      </c>
      <c r="E1413" t="s">
        <v>35</v>
      </c>
      <c r="F1413" t="s">
        <v>67</v>
      </c>
      <c r="G1413" t="s">
        <v>17</v>
      </c>
      <c r="H1413">
        <v>0</v>
      </c>
      <c r="I1413" t="s">
        <v>18</v>
      </c>
      <c r="J1413" t="s">
        <v>1739</v>
      </c>
      <c r="K1413" s="1">
        <v>43312</v>
      </c>
      <c r="L1413" t="s">
        <v>35</v>
      </c>
      <c r="M1413" t="s">
        <v>35</v>
      </c>
      <c r="N1413" t="str">
        <f t="shared" si="44"/>
        <v>10000000</v>
      </c>
      <c r="O1413" t="str">
        <f t="shared" si="45"/>
        <v>0</v>
      </c>
    </row>
    <row r="1414" spans="1:15">
      <c r="A1414" t="s">
        <v>1903</v>
      </c>
      <c r="B1414" t="s">
        <v>1738</v>
      </c>
      <c r="C1414">
        <v>4.0999999999999996</v>
      </c>
      <c r="D1414">
        <v>2469</v>
      </c>
      <c r="E1414" t="s">
        <v>166</v>
      </c>
      <c r="F1414" t="s">
        <v>39</v>
      </c>
      <c r="G1414" t="s">
        <v>17</v>
      </c>
      <c r="H1414">
        <v>0</v>
      </c>
      <c r="I1414" t="s">
        <v>18</v>
      </c>
      <c r="J1414" t="s">
        <v>1739</v>
      </c>
      <c r="K1414" s="1">
        <v>41843</v>
      </c>
      <c r="L1414" t="s">
        <v>121</v>
      </c>
      <c r="M1414" t="s">
        <v>45</v>
      </c>
      <c r="N1414" t="str">
        <f t="shared" si="44"/>
        <v>100000</v>
      </c>
      <c r="O1414" t="str">
        <f t="shared" si="45"/>
        <v>0</v>
      </c>
    </row>
    <row r="1415" spans="1:15">
      <c r="A1415" t="s">
        <v>1891</v>
      </c>
      <c r="B1415" t="s">
        <v>1738</v>
      </c>
      <c r="C1415">
        <v>4</v>
      </c>
      <c r="D1415">
        <v>3061</v>
      </c>
      <c r="E1415" t="s">
        <v>78</v>
      </c>
      <c r="F1415" t="s">
        <v>39</v>
      </c>
      <c r="G1415" t="s">
        <v>17</v>
      </c>
      <c r="H1415">
        <v>0</v>
      </c>
      <c r="I1415" t="s">
        <v>18</v>
      </c>
      <c r="J1415" t="s">
        <v>1739</v>
      </c>
      <c r="K1415" s="1">
        <v>42609</v>
      </c>
      <c r="L1415" t="s">
        <v>236</v>
      </c>
      <c r="M1415" t="s">
        <v>192</v>
      </c>
      <c r="N1415" t="str">
        <f t="shared" si="44"/>
        <v>100000</v>
      </c>
      <c r="O1415" t="str">
        <f t="shared" si="45"/>
        <v>0</v>
      </c>
    </row>
    <row r="1416" spans="1:15">
      <c r="A1416" t="s">
        <v>1889</v>
      </c>
      <c r="B1416" t="s">
        <v>1738</v>
      </c>
      <c r="C1416">
        <v>4.0999999999999996</v>
      </c>
      <c r="D1416">
        <v>18539</v>
      </c>
      <c r="E1416" t="s">
        <v>150</v>
      </c>
      <c r="F1416" t="s">
        <v>49</v>
      </c>
      <c r="G1416" t="s">
        <v>17</v>
      </c>
      <c r="H1416">
        <v>0</v>
      </c>
      <c r="I1416" t="s">
        <v>18</v>
      </c>
      <c r="J1416" t="s">
        <v>1739</v>
      </c>
      <c r="K1416" s="1">
        <v>43311</v>
      </c>
      <c r="L1416" t="s">
        <v>1890</v>
      </c>
      <c r="M1416" t="s">
        <v>21</v>
      </c>
      <c r="N1416" t="str">
        <f t="shared" si="44"/>
        <v>1000000</v>
      </c>
      <c r="O1416" t="str">
        <f t="shared" si="45"/>
        <v>0</v>
      </c>
    </row>
    <row r="1417" spans="1:15">
      <c r="A1417" t="s">
        <v>1894</v>
      </c>
      <c r="B1417" t="s">
        <v>1738</v>
      </c>
      <c r="C1417">
        <v>4.0999999999999996</v>
      </c>
      <c r="D1417">
        <v>3405</v>
      </c>
      <c r="E1417" t="s">
        <v>488</v>
      </c>
      <c r="F1417" t="s">
        <v>39</v>
      </c>
      <c r="G1417" t="s">
        <v>17</v>
      </c>
      <c r="H1417">
        <v>0</v>
      </c>
      <c r="I1417" t="s">
        <v>18</v>
      </c>
      <c r="J1417" t="s">
        <v>1739</v>
      </c>
      <c r="K1417" s="1">
        <v>43306</v>
      </c>
      <c r="L1417" t="s">
        <v>1895</v>
      </c>
      <c r="M1417" t="s">
        <v>41</v>
      </c>
      <c r="N1417" t="str">
        <f t="shared" si="44"/>
        <v>100000</v>
      </c>
      <c r="O1417" t="str">
        <f t="shared" si="45"/>
        <v>0</v>
      </c>
    </row>
    <row r="1418" spans="1:15">
      <c r="A1418" t="s">
        <v>1781</v>
      </c>
      <c r="B1418" t="s">
        <v>1738</v>
      </c>
      <c r="C1418">
        <v>4.2</v>
      </c>
      <c r="D1418">
        <v>270294</v>
      </c>
      <c r="E1418" t="s">
        <v>1574</v>
      </c>
      <c r="F1418" t="s">
        <v>29</v>
      </c>
      <c r="G1418" t="s">
        <v>17</v>
      </c>
      <c r="H1418">
        <v>0</v>
      </c>
      <c r="I1418" t="s">
        <v>18</v>
      </c>
      <c r="J1418" t="s">
        <v>1739</v>
      </c>
      <c r="K1418" s="1">
        <v>43312</v>
      </c>
      <c r="L1418" t="s">
        <v>1782</v>
      </c>
      <c r="M1418" t="s">
        <v>60</v>
      </c>
      <c r="N1418" t="str">
        <f t="shared" si="44"/>
        <v>5000000</v>
      </c>
      <c r="O1418" t="str">
        <f t="shared" si="45"/>
        <v>0</v>
      </c>
    </row>
    <row r="1419" spans="1:15">
      <c r="A1419" t="s">
        <v>1898</v>
      </c>
      <c r="B1419" t="s">
        <v>1738</v>
      </c>
      <c r="C1419">
        <v>4.5</v>
      </c>
      <c r="D1419">
        <v>32606</v>
      </c>
      <c r="E1419" t="s">
        <v>35</v>
      </c>
      <c r="F1419" t="s">
        <v>49</v>
      </c>
      <c r="G1419" t="s">
        <v>17</v>
      </c>
      <c r="H1419">
        <v>0</v>
      </c>
      <c r="I1419" t="s">
        <v>18</v>
      </c>
      <c r="J1419" t="s">
        <v>1739</v>
      </c>
      <c r="K1419" s="1">
        <v>43181</v>
      </c>
      <c r="L1419" t="s">
        <v>35</v>
      </c>
      <c r="M1419" t="s">
        <v>35</v>
      </c>
      <c r="N1419" t="str">
        <f t="shared" si="44"/>
        <v>1000000</v>
      </c>
      <c r="O1419" t="str">
        <f t="shared" si="45"/>
        <v>0</v>
      </c>
    </row>
    <row r="1420" spans="1:15">
      <c r="A1420" t="s">
        <v>1896</v>
      </c>
      <c r="B1420" t="s">
        <v>1738</v>
      </c>
      <c r="C1420">
        <v>3.5</v>
      </c>
      <c r="D1420">
        <v>217</v>
      </c>
      <c r="E1420" t="s">
        <v>126</v>
      </c>
      <c r="F1420" t="s">
        <v>44</v>
      </c>
      <c r="G1420" t="s">
        <v>17</v>
      </c>
      <c r="H1420">
        <v>0</v>
      </c>
      <c r="I1420" t="s">
        <v>34</v>
      </c>
      <c r="J1420" t="s">
        <v>1739</v>
      </c>
      <c r="K1420" s="1">
        <v>42970</v>
      </c>
      <c r="L1420" t="s">
        <v>1247</v>
      </c>
      <c r="M1420" t="s">
        <v>21</v>
      </c>
      <c r="N1420" t="str">
        <f t="shared" si="44"/>
        <v>50000</v>
      </c>
      <c r="O1420" t="str">
        <f t="shared" si="45"/>
        <v>0</v>
      </c>
    </row>
    <row r="1421" spans="1:15">
      <c r="A1421" t="s">
        <v>1897</v>
      </c>
      <c r="B1421" t="s">
        <v>1738</v>
      </c>
      <c r="C1421">
        <v>4.3</v>
      </c>
      <c r="D1421">
        <v>7895</v>
      </c>
      <c r="E1421" t="s">
        <v>571</v>
      </c>
      <c r="F1421" t="s">
        <v>24</v>
      </c>
      <c r="G1421" t="s">
        <v>17</v>
      </c>
      <c r="H1421">
        <v>0</v>
      </c>
      <c r="I1421" t="s">
        <v>18</v>
      </c>
      <c r="J1421" t="s">
        <v>1739</v>
      </c>
      <c r="K1421" s="1">
        <v>43296</v>
      </c>
      <c r="L1421">
        <v>3.3</v>
      </c>
      <c r="M1421" t="s">
        <v>64</v>
      </c>
      <c r="N1421" t="str">
        <f t="shared" si="44"/>
        <v>500000</v>
      </c>
      <c r="O1421" t="str">
        <f t="shared" si="45"/>
        <v>0</v>
      </c>
    </row>
    <row r="1422" spans="1:15">
      <c r="A1422" t="s">
        <v>1899</v>
      </c>
      <c r="B1422" t="s">
        <v>1738</v>
      </c>
      <c r="C1422">
        <v>4.2</v>
      </c>
      <c r="D1422">
        <v>1324</v>
      </c>
      <c r="E1422" t="s">
        <v>375</v>
      </c>
      <c r="F1422" t="s">
        <v>39</v>
      </c>
      <c r="G1422" t="s">
        <v>17</v>
      </c>
      <c r="H1422">
        <v>0</v>
      </c>
      <c r="I1422" t="s">
        <v>18</v>
      </c>
      <c r="J1422" t="s">
        <v>1739</v>
      </c>
      <c r="K1422" s="1">
        <v>43129</v>
      </c>
      <c r="L1422" t="s">
        <v>1900</v>
      </c>
      <c r="M1422" t="s">
        <v>64</v>
      </c>
      <c r="N1422" t="str">
        <f t="shared" si="44"/>
        <v>100000</v>
      </c>
      <c r="O1422" t="str">
        <f t="shared" si="45"/>
        <v>0</v>
      </c>
    </row>
    <row r="1423" spans="1:15">
      <c r="A1423" t="s">
        <v>1779</v>
      </c>
      <c r="B1423" t="s">
        <v>1738</v>
      </c>
      <c r="C1423">
        <v>4.5999999999999996</v>
      </c>
      <c r="D1423">
        <v>1873523</v>
      </c>
      <c r="E1423" t="s">
        <v>35</v>
      </c>
      <c r="F1423" t="s">
        <v>33</v>
      </c>
      <c r="G1423" t="s">
        <v>17</v>
      </c>
      <c r="H1423">
        <v>0</v>
      </c>
      <c r="I1423" t="s">
        <v>18</v>
      </c>
      <c r="J1423" t="s">
        <v>1739</v>
      </c>
      <c r="K1423" s="1">
        <v>43312</v>
      </c>
      <c r="L1423" t="s">
        <v>35</v>
      </c>
      <c r="M1423" t="s">
        <v>35</v>
      </c>
      <c r="N1423" t="str">
        <f t="shared" si="44"/>
        <v>50000000</v>
      </c>
      <c r="O1423" t="str">
        <f t="shared" si="45"/>
        <v>0</v>
      </c>
    </row>
    <row r="1424" spans="1:15">
      <c r="A1424" t="s">
        <v>1884</v>
      </c>
      <c r="B1424" t="s">
        <v>1738</v>
      </c>
      <c r="C1424">
        <v>4.4000000000000004</v>
      </c>
      <c r="D1424">
        <v>69395</v>
      </c>
      <c r="E1424" t="s">
        <v>35</v>
      </c>
      <c r="F1424" t="s">
        <v>67</v>
      </c>
      <c r="G1424" t="s">
        <v>17</v>
      </c>
      <c r="H1424">
        <v>0</v>
      </c>
      <c r="I1424" t="s">
        <v>18</v>
      </c>
      <c r="J1424" t="s">
        <v>1739</v>
      </c>
      <c r="K1424" s="1">
        <v>43315</v>
      </c>
      <c r="L1424" t="s">
        <v>35</v>
      </c>
      <c r="M1424" t="s">
        <v>35</v>
      </c>
      <c r="N1424" t="str">
        <f t="shared" si="44"/>
        <v>10000000</v>
      </c>
      <c r="O1424" t="str">
        <f t="shared" si="45"/>
        <v>0</v>
      </c>
    </row>
    <row r="1425" spans="1:15">
      <c r="A1425" t="s">
        <v>1904</v>
      </c>
      <c r="B1425" t="s">
        <v>1738</v>
      </c>
      <c r="C1425">
        <v>4.5</v>
      </c>
      <c r="D1425">
        <v>14394</v>
      </c>
      <c r="E1425" t="s">
        <v>304</v>
      </c>
      <c r="F1425" t="s">
        <v>24</v>
      </c>
      <c r="G1425" t="s">
        <v>17</v>
      </c>
      <c r="H1425">
        <v>0</v>
      </c>
      <c r="I1425" t="s">
        <v>18</v>
      </c>
      <c r="J1425" t="s">
        <v>1739</v>
      </c>
      <c r="K1425" s="1">
        <v>42932</v>
      </c>
      <c r="L1425" t="s">
        <v>1905</v>
      </c>
      <c r="M1425" t="s">
        <v>21</v>
      </c>
      <c r="N1425" t="str">
        <f t="shared" si="44"/>
        <v>500000</v>
      </c>
      <c r="O1425" t="str">
        <f t="shared" si="45"/>
        <v>0</v>
      </c>
    </row>
    <row r="1426" spans="1:15">
      <c r="A1426" t="s">
        <v>1826</v>
      </c>
      <c r="B1426" t="s">
        <v>1738</v>
      </c>
      <c r="C1426">
        <v>4.4000000000000004</v>
      </c>
      <c r="D1426">
        <v>26540</v>
      </c>
      <c r="E1426" t="s">
        <v>1360</v>
      </c>
      <c r="F1426" t="s">
        <v>49</v>
      </c>
      <c r="G1426" t="s">
        <v>17</v>
      </c>
      <c r="H1426">
        <v>0</v>
      </c>
      <c r="I1426" t="s">
        <v>18</v>
      </c>
      <c r="J1426" t="s">
        <v>1739</v>
      </c>
      <c r="K1426" s="1">
        <v>42775</v>
      </c>
      <c r="L1426" t="s">
        <v>158</v>
      </c>
      <c r="M1426" t="s">
        <v>21</v>
      </c>
      <c r="N1426" t="str">
        <f t="shared" si="44"/>
        <v>1000000</v>
      </c>
      <c r="O1426" t="str">
        <f t="shared" si="45"/>
        <v>0</v>
      </c>
    </row>
    <row r="1427" spans="1:15">
      <c r="A1427" t="s">
        <v>1906</v>
      </c>
      <c r="B1427" t="s">
        <v>1738</v>
      </c>
      <c r="C1427">
        <v>3.7</v>
      </c>
      <c r="D1427">
        <v>1812</v>
      </c>
      <c r="E1427" t="s">
        <v>71</v>
      </c>
      <c r="F1427" t="s">
        <v>39</v>
      </c>
      <c r="G1427" t="s">
        <v>17</v>
      </c>
      <c r="H1427">
        <v>0</v>
      </c>
      <c r="I1427" t="s">
        <v>18</v>
      </c>
      <c r="J1427" t="s">
        <v>1739</v>
      </c>
      <c r="K1427" s="1">
        <v>43305</v>
      </c>
      <c r="L1427" t="s">
        <v>1907</v>
      </c>
      <c r="M1427" t="s">
        <v>41</v>
      </c>
      <c r="N1427" t="str">
        <f t="shared" si="44"/>
        <v>100000</v>
      </c>
      <c r="O1427" t="str">
        <f t="shared" si="45"/>
        <v>0</v>
      </c>
    </row>
    <row r="1428" spans="1:15">
      <c r="A1428" t="s">
        <v>1908</v>
      </c>
      <c r="B1428" t="s">
        <v>1738</v>
      </c>
      <c r="C1428">
        <v>4.3</v>
      </c>
      <c r="D1428">
        <v>13724</v>
      </c>
      <c r="E1428" t="s">
        <v>35</v>
      </c>
      <c r="F1428" t="s">
        <v>49</v>
      </c>
      <c r="G1428" t="s">
        <v>17</v>
      </c>
      <c r="H1428">
        <v>0</v>
      </c>
      <c r="I1428" t="s">
        <v>18</v>
      </c>
      <c r="J1428" t="s">
        <v>1739</v>
      </c>
      <c r="K1428" s="1">
        <v>42964</v>
      </c>
      <c r="L1428" t="s">
        <v>35</v>
      </c>
      <c r="M1428" t="s">
        <v>35</v>
      </c>
      <c r="N1428" t="str">
        <f t="shared" si="44"/>
        <v>1000000</v>
      </c>
      <c r="O1428" t="str">
        <f t="shared" si="45"/>
        <v>0</v>
      </c>
    </row>
    <row r="1429" spans="1:15">
      <c r="A1429" t="s">
        <v>1909</v>
      </c>
      <c r="B1429" t="s">
        <v>1738</v>
      </c>
      <c r="C1429">
        <v>4.5</v>
      </c>
      <c r="D1429">
        <v>10253</v>
      </c>
      <c r="E1429" t="s">
        <v>35</v>
      </c>
      <c r="F1429" t="s">
        <v>24</v>
      </c>
      <c r="G1429" t="s">
        <v>17</v>
      </c>
      <c r="H1429">
        <v>0</v>
      </c>
      <c r="I1429" t="s">
        <v>34</v>
      </c>
      <c r="J1429" t="s">
        <v>1739</v>
      </c>
      <c r="K1429" s="1">
        <v>43290</v>
      </c>
      <c r="L1429" t="s">
        <v>1910</v>
      </c>
      <c r="M1429" t="s">
        <v>35</v>
      </c>
      <c r="N1429" t="str">
        <f t="shared" si="44"/>
        <v>500000</v>
      </c>
      <c r="O1429" t="str">
        <f t="shared" si="45"/>
        <v>0</v>
      </c>
    </row>
    <row r="1430" spans="1:15">
      <c r="A1430" t="s">
        <v>1911</v>
      </c>
      <c r="B1430" t="s">
        <v>1738</v>
      </c>
      <c r="C1430">
        <v>4.5999999999999996</v>
      </c>
      <c r="D1430">
        <v>4642</v>
      </c>
      <c r="E1430" t="s">
        <v>576</v>
      </c>
      <c r="F1430" t="s">
        <v>39</v>
      </c>
      <c r="G1430" t="s">
        <v>17</v>
      </c>
      <c r="H1430">
        <v>0</v>
      </c>
      <c r="I1430" t="s">
        <v>18</v>
      </c>
      <c r="J1430" t="s">
        <v>1739</v>
      </c>
      <c r="K1430" s="1">
        <v>42805</v>
      </c>
      <c r="L1430">
        <v>1.92</v>
      </c>
      <c r="M1430" t="s">
        <v>60</v>
      </c>
      <c r="N1430" t="str">
        <f t="shared" si="44"/>
        <v>100000</v>
      </c>
      <c r="O1430" t="str">
        <f t="shared" si="45"/>
        <v>0</v>
      </c>
    </row>
    <row r="1431" spans="1:15">
      <c r="A1431" t="s">
        <v>1912</v>
      </c>
      <c r="B1431" t="s">
        <v>1738</v>
      </c>
      <c r="C1431">
        <v>4.7</v>
      </c>
      <c r="D1431">
        <v>16570</v>
      </c>
      <c r="E1431" t="s">
        <v>361</v>
      </c>
      <c r="F1431" t="s">
        <v>24</v>
      </c>
      <c r="G1431" t="s">
        <v>17</v>
      </c>
      <c r="H1431">
        <v>0</v>
      </c>
      <c r="I1431" t="s">
        <v>18</v>
      </c>
      <c r="J1431" t="s">
        <v>1739</v>
      </c>
      <c r="K1431" s="1">
        <v>43310</v>
      </c>
      <c r="L1431" t="s">
        <v>1913</v>
      </c>
      <c r="M1431" t="s">
        <v>41</v>
      </c>
      <c r="N1431" t="str">
        <f t="shared" si="44"/>
        <v>500000</v>
      </c>
      <c r="O1431" t="str">
        <f t="shared" si="45"/>
        <v>0</v>
      </c>
    </row>
    <row r="1432" spans="1:15">
      <c r="A1432" t="s">
        <v>1832</v>
      </c>
      <c r="B1432" t="s">
        <v>1738</v>
      </c>
      <c r="C1432">
        <v>4.5999999999999996</v>
      </c>
      <c r="D1432">
        <v>48226</v>
      </c>
      <c r="E1432" t="s">
        <v>58</v>
      </c>
      <c r="F1432" t="s">
        <v>49</v>
      </c>
      <c r="G1432" t="s">
        <v>17</v>
      </c>
      <c r="H1432">
        <v>0</v>
      </c>
      <c r="I1432" t="s">
        <v>18</v>
      </c>
      <c r="J1432" t="s">
        <v>1739</v>
      </c>
      <c r="K1432" s="1">
        <v>43164</v>
      </c>
      <c r="L1432" t="s">
        <v>1833</v>
      </c>
      <c r="M1432" t="s">
        <v>21</v>
      </c>
      <c r="N1432" t="str">
        <f t="shared" si="44"/>
        <v>1000000</v>
      </c>
      <c r="O1432" t="str">
        <f t="shared" si="45"/>
        <v>0</v>
      </c>
    </row>
    <row r="1433" spans="1:15">
      <c r="A1433" t="s">
        <v>1914</v>
      </c>
      <c r="B1433" t="s">
        <v>1738</v>
      </c>
      <c r="C1433">
        <v>4.5999999999999996</v>
      </c>
      <c r="D1433">
        <v>20161</v>
      </c>
      <c r="E1433" t="s">
        <v>35</v>
      </c>
      <c r="F1433" t="s">
        <v>49</v>
      </c>
      <c r="G1433" t="s">
        <v>17</v>
      </c>
      <c r="H1433">
        <v>0</v>
      </c>
      <c r="I1433" t="s">
        <v>18</v>
      </c>
      <c r="J1433" t="s">
        <v>1739</v>
      </c>
      <c r="K1433" s="1">
        <v>43313</v>
      </c>
      <c r="L1433" t="s">
        <v>35</v>
      </c>
      <c r="M1433" t="s">
        <v>35</v>
      </c>
      <c r="N1433" t="str">
        <f t="shared" si="44"/>
        <v>1000000</v>
      </c>
      <c r="O1433" t="str">
        <f t="shared" si="45"/>
        <v>0</v>
      </c>
    </row>
    <row r="1434" spans="1:15">
      <c r="A1434" t="s">
        <v>1915</v>
      </c>
      <c r="B1434" t="s">
        <v>1738</v>
      </c>
      <c r="C1434">
        <v>4</v>
      </c>
      <c r="D1434">
        <v>2894</v>
      </c>
      <c r="E1434" t="s">
        <v>97</v>
      </c>
      <c r="F1434" t="s">
        <v>24</v>
      </c>
      <c r="G1434" t="s">
        <v>17</v>
      </c>
      <c r="H1434">
        <v>0</v>
      </c>
      <c r="I1434" t="s">
        <v>91</v>
      </c>
      <c r="J1434" t="s">
        <v>1739</v>
      </c>
      <c r="K1434" s="1">
        <v>42788</v>
      </c>
      <c r="L1434" t="s">
        <v>471</v>
      </c>
      <c r="M1434" t="s">
        <v>21</v>
      </c>
      <c r="N1434" t="str">
        <f t="shared" si="44"/>
        <v>500000</v>
      </c>
      <c r="O1434" t="str">
        <f t="shared" si="45"/>
        <v>0</v>
      </c>
    </row>
    <row r="1435" spans="1:15">
      <c r="A1435" t="s">
        <v>1916</v>
      </c>
      <c r="B1435" t="s">
        <v>1738</v>
      </c>
      <c r="C1435">
        <v>4.4000000000000004</v>
      </c>
      <c r="D1435">
        <v>5038</v>
      </c>
      <c r="E1435" t="s">
        <v>131</v>
      </c>
      <c r="F1435" t="s">
        <v>24</v>
      </c>
      <c r="G1435" t="s">
        <v>17</v>
      </c>
      <c r="H1435">
        <v>0</v>
      </c>
      <c r="I1435" t="s">
        <v>18</v>
      </c>
      <c r="J1435" t="s">
        <v>1739</v>
      </c>
      <c r="K1435" s="1">
        <v>43296</v>
      </c>
      <c r="L1435">
        <v>5.2</v>
      </c>
      <c r="M1435" t="s">
        <v>41</v>
      </c>
      <c r="N1435" t="str">
        <f t="shared" si="44"/>
        <v>500000</v>
      </c>
      <c r="O1435" t="str">
        <f t="shared" si="45"/>
        <v>0</v>
      </c>
    </row>
    <row r="1436" spans="1:15">
      <c r="A1436" t="s">
        <v>1837</v>
      </c>
      <c r="B1436" t="s">
        <v>1738</v>
      </c>
      <c r="C1436">
        <v>4.4000000000000004</v>
      </c>
      <c r="D1436">
        <v>11506</v>
      </c>
      <c r="E1436" t="s">
        <v>128</v>
      </c>
      <c r="F1436" t="s">
        <v>39</v>
      </c>
      <c r="G1436" t="s">
        <v>17</v>
      </c>
      <c r="H1436">
        <v>0</v>
      </c>
      <c r="I1436" t="s">
        <v>18</v>
      </c>
      <c r="J1436" t="s">
        <v>1739</v>
      </c>
      <c r="K1436" s="1">
        <v>43314</v>
      </c>
      <c r="L1436" t="s">
        <v>858</v>
      </c>
      <c r="M1436" t="s">
        <v>60</v>
      </c>
      <c r="N1436" t="str">
        <f t="shared" si="44"/>
        <v>100000</v>
      </c>
      <c r="O1436" t="str">
        <f t="shared" si="45"/>
        <v>0</v>
      </c>
    </row>
    <row r="1437" spans="1:15">
      <c r="A1437" t="s">
        <v>1917</v>
      </c>
      <c r="B1437" t="s">
        <v>1738</v>
      </c>
      <c r="C1437">
        <v>4.8</v>
      </c>
      <c r="D1437">
        <v>31665</v>
      </c>
      <c r="E1437" t="s">
        <v>695</v>
      </c>
      <c r="F1437" t="s">
        <v>49</v>
      </c>
      <c r="G1437" t="s">
        <v>17</v>
      </c>
      <c r="H1437">
        <v>0</v>
      </c>
      <c r="I1437" t="s">
        <v>18</v>
      </c>
      <c r="J1437" t="s">
        <v>1739</v>
      </c>
      <c r="K1437" s="1">
        <v>43300</v>
      </c>
      <c r="L1437" t="s">
        <v>1918</v>
      </c>
      <c r="M1437" t="s">
        <v>64</v>
      </c>
      <c r="N1437" t="str">
        <f t="shared" si="44"/>
        <v>1000000</v>
      </c>
      <c r="O1437" t="str">
        <f t="shared" si="45"/>
        <v>0</v>
      </c>
    </row>
    <row r="1438" spans="1:15">
      <c r="A1438" t="s">
        <v>1803</v>
      </c>
      <c r="B1438" t="s">
        <v>1738</v>
      </c>
      <c r="C1438">
        <v>4.5999999999999996</v>
      </c>
      <c r="D1438">
        <v>205299</v>
      </c>
      <c r="E1438" t="s">
        <v>85</v>
      </c>
      <c r="F1438" t="s">
        <v>29</v>
      </c>
      <c r="G1438" t="s">
        <v>17</v>
      </c>
      <c r="H1438">
        <v>0</v>
      </c>
      <c r="I1438" t="s">
        <v>18</v>
      </c>
      <c r="J1438" t="s">
        <v>1739</v>
      </c>
      <c r="K1438" s="1">
        <v>43297</v>
      </c>
      <c r="L1438">
        <v>3.48</v>
      </c>
      <c r="M1438" t="s">
        <v>60</v>
      </c>
      <c r="N1438" t="str">
        <f t="shared" si="44"/>
        <v>5000000</v>
      </c>
      <c r="O1438" t="str">
        <f t="shared" si="45"/>
        <v>0</v>
      </c>
    </row>
    <row r="1439" spans="1:15">
      <c r="A1439" t="s">
        <v>1919</v>
      </c>
      <c r="B1439" t="s">
        <v>1738</v>
      </c>
      <c r="C1439">
        <v>4.2</v>
      </c>
      <c r="D1439">
        <v>13799</v>
      </c>
      <c r="E1439" t="s">
        <v>35</v>
      </c>
      <c r="F1439" t="s">
        <v>24</v>
      </c>
      <c r="G1439" t="s">
        <v>17</v>
      </c>
      <c r="H1439">
        <v>0</v>
      </c>
      <c r="I1439" t="s">
        <v>34</v>
      </c>
      <c r="J1439" t="s">
        <v>1739</v>
      </c>
      <c r="K1439" s="1">
        <v>43312</v>
      </c>
      <c r="L1439" t="s">
        <v>35</v>
      </c>
      <c r="M1439" t="s">
        <v>35</v>
      </c>
      <c r="N1439" t="str">
        <f t="shared" si="44"/>
        <v>500000</v>
      </c>
      <c r="O1439" t="str">
        <f t="shared" si="45"/>
        <v>0</v>
      </c>
    </row>
    <row r="1440" spans="1:15">
      <c r="A1440" t="s">
        <v>1840</v>
      </c>
      <c r="B1440" t="s">
        <v>1738</v>
      </c>
      <c r="C1440">
        <v>4.5999999999999996</v>
      </c>
      <c r="D1440">
        <v>111455</v>
      </c>
      <c r="E1440" t="s">
        <v>35</v>
      </c>
      <c r="F1440" t="s">
        <v>29</v>
      </c>
      <c r="G1440" t="s">
        <v>17</v>
      </c>
      <c r="H1440">
        <v>0</v>
      </c>
      <c r="I1440" t="s">
        <v>18</v>
      </c>
      <c r="J1440" t="s">
        <v>1739</v>
      </c>
      <c r="K1440" s="1">
        <v>43317</v>
      </c>
      <c r="L1440" t="s">
        <v>35</v>
      </c>
      <c r="M1440" t="s">
        <v>35</v>
      </c>
      <c r="N1440" t="str">
        <f t="shared" si="44"/>
        <v>5000000</v>
      </c>
      <c r="O1440" t="str">
        <f t="shared" si="45"/>
        <v>0</v>
      </c>
    </row>
    <row r="1441" spans="1:15">
      <c r="A1441" t="s">
        <v>1920</v>
      </c>
      <c r="B1441" t="s">
        <v>1738</v>
      </c>
      <c r="C1441">
        <v>4.0999999999999996</v>
      </c>
      <c r="D1441">
        <v>111462</v>
      </c>
      <c r="E1441" t="s">
        <v>35</v>
      </c>
      <c r="F1441" t="s">
        <v>29</v>
      </c>
      <c r="G1441" t="s">
        <v>17</v>
      </c>
      <c r="H1441">
        <v>0</v>
      </c>
      <c r="I1441" t="s">
        <v>18</v>
      </c>
      <c r="J1441" t="s">
        <v>1739</v>
      </c>
      <c r="K1441" s="1">
        <v>43306</v>
      </c>
      <c r="L1441" t="s">
        <v>35</v>
      </c>
      <c r="M1441" t="s">
        <v>35</v>
      </c>
      <c r="N1441" t="str">
        <f t="shared" si="44"/>
        <v>5000000</v>
      </c>
      <c r="O1441" t="str">
        <f t="shared" si="45"/>
        <v>0</v>
      </c>
    </row>
    <row r="1442" spans="1:15">
      <c r="A1442" t="s">
        <v>1921</v>
      </c>
      <c r="B1442" t="s">
        <v>1738</v>
      </c>
      <c r="C1442">
        <v>4.4000000000000004</v>
      </c>
      <c r="D1442">
        <v>57634</v>
      </c>
      <c r="E1442" t="s">
        <v>491</v>
      </c>
      <c r="F1442" t="s">
        <v>49</v>
      </c>
      <c r="G1442" t="s">
        <v>17</v>
      </c>
      <c r="H1442">
        <v>0</v>
      </c>
      <c r="I1442" t="s">
        <v>18</v>
      </c>
      <c r="J1442" t="s">
        <v>1739</v>
      </c>
      <c r="K1442" s="1">
        <v>43276</v>
      </c>
      <c r="L1442">
        <v>7.4</v>
      </c>
      <c r="M1442" t="s">
        <v>60</v>
      </c>
      <c r="N1442" t="str">
        <f t="shared" si="44"/>
        <v>1000000</v>
      </c>
      <c r="O1442" t="str">
        <f t="shared" si="45"/>
        <v>0</v>
      </c>
    </row>
    <row r="1443" spans="1:15">
      <c r="A1443" t="s">
        <v>1842</v>
      </c>
      <c r="B1443" t="s">
        <v>1738</v>
      </c>
      <c r="C1443">
        <v>4.5</v>
      </c>
      <c r="D1443">
        <v>233243</v>
      </c>
      <c r="E1443" t="s">
        <v>35</v>
      </c>
      <c r="F1443" t="s">
        <v>29</v>
      </c>
      <c r="G1443" t="s">
        <v>17</v>
      </c>
      <c r="H1443">
        <v>0</v>
      </c>
      <c r="I1443" t="s">
        <v>18</v>
      </c>
      <c r="J1443" t="s">
        <v>1739</v>
      </c>
      <c r="K1443" s="1">
        <v>43304</v>
      </c>
      <c r="L1443" t="s">
        <v>35</v>
      </c>
      <c r="M1443" t="s">
        <v>35</v>
      </c>
      <c r="N1443" t="str">
        <f t="shared" si="44"/>
        <v>5000000</v>
      </c>
      <c r="O1443" t="str">
        <f t="shared" si="45"/>
        <v>0</v>
      </c>
    </row>
    <row r="1444" spans="1:15">
      <c r="A1444" t="s">
        <v>1922</v>
      </c>
      <c r="B1444" t="s">
        <v>1738</v>
      </c>
      <c r="C1444">
        <v>4.3</v>
      </c>
      <c r="D1444">
        <v>8576</v>
      </c>
      <c r="E1444" t="s">
        <v>35</v>
      </c>
      <c r="F1444" t="s">
        <v>49</v>
      </c>
      <c r="G1444" t="s">
        <v>17</v>
      </c>
      <c r="H1444">
        <v>0</v>
      </c>
      <c r="I1444" t="s">
        <v>18</v>
      </c>
      <c r="J1444" t="s">
        <v>1739</v>
      </c>
      <c r="K1444" s="1">
        <v>43309</v>
      </c>
      <c r="L1444" t="s">
        <v>35</v>
      </c>
      <c r="M1444" t="s">
        <v>35</v>
      </c>
      <c r="N1444" t="str">
        <f t="shared" si="44"/>
        <v>1000000</v>
      </c>
      <c r="O1444" t="str">
        <f t="shared" si="45"/>
        <v>0</v>
      </c>
    </row>
    <row r="1445" spans="1:15">
      <c r="A1445" t="s">
        <v>1843</v>
      </c>
      <c r="B1445" t="s">
        <v>1738</v>
      </c>
      <c r="C1445">
        <v>4.7</v>
      </c>
      <c r="D1445">
        <v>11689</v>
      </c>
      <c r="E1445" t="s">
        <v>66</v>
      </c>
      <c r="F1445" t="s">
        <v>24</v>
      </c>
      <c r="G1445" t="s">
        <v>17</v>
      </c>
      <c r="H1445">
        <v>0</v>
      </c>
      <c r="I1445" t="s">
        <v>18</v>
      </c>
      <c r="J1445" t="s">
        <v>1739</v>
      </c>
      <c r="K1445" s="1">
        <v>43308</v>
      </c>
      <c r="L1445" t="s">
        <v>1844</v>
      </c>
      <c r="M1445" t="s">
        <v>41</v>
      </c>
      <c r="N1445" t="str">
        <f t="shared" si="44"/>
        <v>500000</v>
      </c>
      <c r="O1445" t="str">
        <f t="shared" si="45"/>
        <v>0</v>
      </c>
    </row>
    <row r="1446" spans="1:15">
      <c r="A1446" t="s">
        <v>1845</v>
      </c>
      <c r="B1446" t="s">
        <v>1738</v>
      </c>
      <c r="C1446">
        <v>4.5999999999999996</v>
      </c>
      <c r="D1446">
        <v>77563</v>
      </c>
      <c r="E1446" t="s">
        <v>82</v>
      </c>
      <c r="F1446" t="s">
        <v>67</v>
      </c>
      <c r="G1446" t="s">
        <v>17</v>
      </c>
      <c r="H1446">
        <v>0</v>
      </c>
      <c r="I1446" t="s">
        <v>18</v>
      </c>
      <c r="J1446" t="s">
        <v>1739</v>
      </c>
      <c r="K1446" s="1">
        <v>43304</v>
      </c>
      <c r="L1446" t="s">
        <v>1846</v>
      </c>
      <c r="M1446" t="s">
        <v>36</v>
      </c>
      <c r="N1446" t="str">
        <f t="shared" si="44"/>
        <v>10000000</v>
      </c>
      <c r="O1446" t="str">
        <f t="shared" si="45"/>
        <v>0</v>
      </c>
    </row>
    <row r="1447" spans="1:15">
      <c r="A1447" t="s">
        <v>1823</v>
      </c>
      <c r="B1447" t="s">
        <v>1738</v>
      </c>
      <c r="C1447">
        <v>4.4000000000000004</v>
      </c>
      <c r="D1447">
        <v>70769</v>
      </c>
      <c r="E1447" t="s">
        <v>153</v>
      </c>
      <c r="F1447" t="s">
        <v>29</v>
      </c>
      <c r="G1447" t="s">
        <v>17</v>
      </c>
      <c r="H1447">
        <v>0</v>
      </c>
      <c r="I1447" t="s">
        <v>18</v>
      </c>
      <c r="J1447" t="s">
        <v>1739</v>
      </c>
      <c r="K1447" s="1">
        <v>43305</v>
      </c>
      <c r="L1447" t="s">
        <v>1824</v>
      </c>
      <c r="M1447" t="s">
        <v>64</v>
      </c>
      <c r="N1447" t="str">
        <f t="shared" si="44"/>
        <v>5000000</v>
      </c>
      <c r="O1447" t="str">
        <f t="shared" si="45"/>
        <v>0</v>
      </c>
    </row>
    <row r="1448" spans="1:15">
      <c r="A1448" t="s">
        <v>1923</v>
      </c>
      <c r="B1448" t="s">
        <v>1924</v>
      </c>
      <c r="C1448">
        <v>4.5</v>
      </c>
      <c r="D1448">
        <v>417907</v>
      </c>
      <c r="E1448" t="s">
        <v>1436</v>
      </c>
      <c r="F1448" t="s">
        <v>67</v>
      </c>
      <c r="G1448" t="s">
        <v>17</v>
      </c>
      <c r="H1448">
        <v>0</v>
      </c>
      <c r="I1448" t="s">
        <v>18</v>
      </c>
      <c r="J1448" t="s">
        <v>1925</v>
      </c>
      <c r="K1448" s="1">
        <v>43313</v>
      </c>
      <c r="L1448" t="s">
        <v>1926</v>
      </c>
      <c r="M1448" t="s">
        <v>41</v>
      </c>
      <c r="N1448" t="str">
        <f t="shared" si="44"/>
        <v>10000000</v>
      </c>
      <c r="O1448" t="str">
        <f t="shared" si="45"/>
        <v>0</v>
      </c>
    </row>
    <row r="1449" spans="1:15">
      <c r="A1449" t="s">
        <v>1927</v>
      </c>
      <c r="B1449" t="s">
        <v>1924</v>
      </c>
      <c r="C1449">
        <v>4.8</v>
      </c>
      <c r="D1449">
        <v>3167</v>
      </c>
      <c r="E1449" t="s">
        <v>461</v>
      </c>
      <c r="F1449" t="s">
        <v>39</v>
      </c>
      <c r="G1449" t="s">
        <v>17</v>
      </c>
      <c r="H1449">
        <v>0</v>
      </c>
      <c r="I1449" t="s">
        <v>18</v>
      </c>
      <c r="J1449" t="s">
        <v>1925</v>
      </c>
      <c r="K1449" s="1">
        <v>43315</v>
      </c>
      <c r="L1449" t="s">
        <v>26</v>
      </c>
      <c r="M1449" t="s">
        <v>192</v>
      </c>
      <c r="N1449" t="str">
        <f t="shared" si="44"/>
        <v>100000</v>
      </c>
      <c r="O1449" t="str">
        <f t="shared" si="45"/>
        <v>0</v>
      </c>
    </row>
    <row r="1450" spans="1:15">
      <c r="A1450" t="s">
        <v>1928</v>
      </c>
      <c r="B1450" t="s">
        <v>1924</v>
      </c>
      <c r="C1450">
        <v>4.2</v>
      </c>
      <c r="D1450">
        <v>27386</v>
      </c>
      <c r="E1450" t="s">
        <v>35</v>
      </c>
      <c r="F1450" t="s">
        <v>49</v>
      </c>
      <c r="G1450" t="s">
        <v>17</v>
      </c>
      <c r="H1450">
        <v>0</v>
      </c>
      <c r="I1450" t="s">
        <v>18</v>
      </c>
      <c r="J1450" t="s">
        <v>1925</v>
      </c>
      <c r="K1450" s="1">
        <v>43272</v>
      </c>
      <c r="L1450" t="s">
        <v>35</v>
      </c>
      <c r="M1450" t="s">
        <v>35</v>
      </c>
      <c r="N1450" t="str">
        <f t="shared" si="44"/>
        <v>1000000</v>
      </c>
      <c r="O1450" t="str">
        <f t="shared" si="45"/>
        <v>0</v>
      </c>
    </row>
    <row r="1451" spans="1:15">
      <c r="A1451" t="s">
        <v>1929</v>
      </c>
      <c r="B1451" t="s">
        <v>1924</v>
      </c>
      <c r="C1451">
        <v>4.5</v>
      </c>
      <c r="D1451">
        <v>162243</v>
      </c>
      <c r="E1451" t="s">
        <v>62</v>
      </c>
      <c r="F1451" t="s">
        <v>67</v>
      </c>
      <c r="G1451" t="s">
        <v>17</v>
      </c>
      <c r="H1451">
        <v>0</v>
      </c>
      <c r="I1451" t="s">
        <v>18</v>
      </c>
      <c r="J1451" t="s">
        <v>1925</v>
      </c>
      <c r="K1451" s="1">
        <v>43307</v>
      </c>
      <c r="L1451">
        <v>8.18</v>
      </c>
      <c r="M1451" t="s">
        <v>21</v>
      </c>
      <c r="N1451" t="str">
        <f t="shared" si="44"/>
        <v>10000000</v>
      </c>
      <c r="O1451" t="str">
        <f t="shared" si="45"/>
        <v>0</v>
      </c>
    </row>
    <row r="1452" spans="1:15">
      <c r="A1452" t="s">
        <v>1930</v>
      </c>
      <c r="B1452" t="s">
        <v>1924</v>
      </c>
      <c r="C1452">
        <v>4.0999999999999996</v>
      </c>
      <c r="D1452">
        <v>65913</v>
      </c>
      <c r="E1452" t="s">
        <v>1366</v>
      </c>
      <c r="F1452" t="s">
        <v>29</v>
      </c>
      <c r="G1452" t="s">
        <v>17</v>
      </c>
      <c r="H1452">
        <v>0</v>
      </c>
      <c r="I1452" t="s">
        <v>18</v>
      </c>
      <c r="J1452" t="s">
        <v>1925</v>
      </c>
      <c r="K1452" s="1">
        <v>43297</v>
      </c>
      <c r="L1452" t="s">
        <v>185</v>
      </c>
      <c r="M1452" t="s">
        <v>21</v>
      </c>
      <c r="N1452" t="str">
        <f t="shared" si="44"/>
        <v>5000000</v>
      </c>
      <c r="O1452" t="str">
        <f t="shared" si="45"/>
        <v>0</v>
      </c>
    </row>
    <row r="1453" spans="1:15">
      <c r="A1453" t="s">
        <v>1931</v>
      </c>
      <c r="B1453" t="s">
        <v>1924</v>
      </c>
      <c r="C1453">
        <v>4.0999999999999996</v>
      </c>
      <c r="D1453">
        <v>24977</v>
      </c>
      <c r="E1453" t="s">
        <v>69</v>
      </c>
      <c r="F1453" t="s">
        <v>49</v>
      </c>
      <c r="G1453" t="s">
        <v>17</v>
      </c>
      <c r="H1453">
        <v>0</v>
      </c>
      <c r="I1453" t="s">
        <v>18</v>
      </c>
      <c r="J1453" t="s">
        <v>1925</v>
      </c>
      <c r="K1453" s="1">
        <v>43313</v>
      </c>
      <c r="L1453" t="s">
        <v>1932</v>
      </c>
      <c r="M1453" t="s">
        <v>21</v>
      </c>
      <c r="N1453" t="str">
        <f t="shared" si="44"/>
        <v>1000000</v>
      </c>
      <c r="O1453" t="str">
        <f t="shared" si="45"/>
        <v>0</v>
      </c>
    </row>
    <row r="1454" spans="1:15">
      <c r="A1454" t="s">
        <v>1933</v>
      </c>
      <c r="B1454" t="s">
        <v>1924</v>
      </c>
      <c r="C1454">
        <v>4</v>
      </c>
      <c r="D1454">
        <v>6000</v>
      </c>
      <c r="E1454" t="s">
        <v>217</v>
      </c>
      <c r="F1454" t="s">
        <v>49</v>
      </c>
      <c r="G1454" t="s">
        <v>17</v>
      </c>
      <c r="H1454">
        <v>0</v>
      </c>
      <c r="I1454" t="s">
        <v>18</v>
      </c>
      <c r="J1454" t="s">
        <v>1925</v>
      </c>
      <c r="K1454" s="1">
        <v>43309</v>
      </c>
      <c r="L1454" t="s">
        <v>1934</v>
      </c>
      <c r="M1454" t="s">
        <v>60</v>
      </c>
      <c r="N1454" t="str">
        <f t="shared" si="44"/>
        <v>1000000</v>
      </c>
      <c r="O1454" t="str">
        <f t="shared" si="45"/>
        <v>0</v>
      </c>
    </row>
    <row r="1455" spans="1:15">
      <c r="A1455" t="s">
        <v>1935</v>
      </c>
      <c r="B1455" t="s">
        <v>1924</v>
      </c>
      <c r="C1455">
        <v>4.3</v>
      </c>
      <c r="D1455">
        <v>37711</v>
      </c>
      <c r="E1455" t="s">
        <v>576</v>
      </c>
      <c r="F1455" t="s">
        <v>49</v>
      </c>
      <c r="G1455" t="s">
        <v>17</v>
      </c>
      <c r="H1455">
        <v>0</v>
      </c>
      <c r="I1455" t="s">
        <v>18</v>
      </c>
      <c r="J1455" t="s">
        <v>1925</v>
      </c>
      <c r="K1455" s="1">
        <v>43312</v>
      </c>
      <c r="L1455" t="s">
        <v>1078</v>
      </c>
      <c r="M1455" t="s">
        <v>41</v>
      </c>
      <c r="N1455" t="str">
        <f t="shared" si="44"/>
        <v>1000000</v>
      </c>
      <c r="O1455" t="str">
        <f t="shared" si="45"/>
        <v>0</v>
      </c>
    </row>
    <row r="1456" spans="1:15">
      <c r="A1456" t="s">
        <v>1936</v>
      </c>
      <c r="B1456" t="s">
        <v>1924</v>
      </c>
      <c r="C1456">
        <v>4.5</v>
      </c>
      <c r="D1456">
        <v>175293</v>
      </c>
      <c r="E1456" t="s">
        <v>35</v>
      </c>
      <c r="F1456" t="s">
        <v>67</v>
      </c>
      <c r="G1456" t="s">
        <v>17</v>
      </c>
      <c r="H1456">
        <v>0</v>
      </c>
      <c r="I1456" t="s">
        <v>18</v>
      </c>
      <c r="J1456" t="s">
        <v>1925</v>
      </c>
      <c r="K1456" s="1">
        <v>43305</v>
      </c>
      <c r="L1456" t="s">
        <v>35</v>
      </c>
      <c r="M1456" t="s">
        <v>35</v>
      </c>
      <c r="N1456" t="str">
        <f t="shared" si="44"/>
        <v>10000000</v>
      </c>
      <c r="O1456" t="str">
        <f t="shared" si="45"/>
        <v>0</v>
      </c>
    </row>
    <row r="1457" spans="1:15">
      <c r="A1457" t="s">
        <v>1937</v>
      </c>
      <c r="B1457" t="s">
        <v>1924</v>
      </c>
      <c r="C1457" t="s">
        <v>76</v>
      </c>
      <c r="D1457">
        <v>174</v>
      </c>
      <c r="E1457" t="s">
        <v>28</v>
      </c>
      <c r="F1457" t="s">
        <v>16</v>
      </c>
      <c r="G1457" t="s">
        <v>17</v>
      </c>
      <c r="H1457">
        <v>0</v>
      </c>
      <c r="I1457" t="s">
        <v>18</v>
      </c>
      <c r="J1457" t="s">
        <v>1925</v>
      </c>
      <c r="K1457" s="1">
        <v>43307</v>
      </c>
      <c r="L1457">
        <v>1.1000000000000001</v>
      </c>
      <c r="M1457" t="s">
        <v>45</v>
      </c>
      <c r="N1457" t="str">
        <f t="shared" si="44"/>
        <v>10000</v>
      </c>
      <c r="O1457" t="str">
        <f t="shared" si="45"/>
        <v>0</v>
      </c>
    </row>
    <row r="1458" spans="1:15">
      <c r="A1458" t="s">
        <v>1938</v>
      </c>
      <c r="B1458" t="s">
        <v>1924</v>
      </c>
      <c r="C1458">
        <v>4.5999999999999996</v>
      </c>
      <c r="D1458">
        <v>353799</v>
      </c>
      <c r="E1458" t="s">
        <v>35</v>
      </c>
      <c r="F1458" t="s">
        <v>67</v>
      </c>
      <c r="G1458" t="s">
        <v>17</v>
      </c>
      <c r="H1458">
        <v>0</v>
      </c>
      <c r="I1458" t="s">
        <v>18</v>
      </c>
      <c r="J1458" t="s">
        <v>1925</v>
      </c>
      <c r="K1458" s="1">
        <v>43313</v>
      </c>
      <c r="L1458" t="s">
        <v>35</v>
      </c>
      <c r="M1458" t="s">
        <v>35</v>
      </c>
      <c r="N1458" t="str">
        <f t="shared" si="44"/>
        <v>10000000</v>
      </c>
      <c r="O1458" t="str">
        <f t="shared" si="45"/>
        <v>0</v>
      </c>
    </row>
    <row r="1459" spans="1:15">
      <c r="A1459" t="s">
        <v>1939</v>
      </c>
      <c r="B1459" t="s">
        <v>1924</v>
      </c>
      <c r="C1459">
        <v>3.7</v>
      </c>
      <c r="D1459">
        <v>2758</v>
      </c>
      <c r="E1459" t="s">
        <v>172</v>
      </c>
      <c r="F1459" t="s">
        <v>24</v>
      </c>
      <c r="G1459" t="s">
        <v>17</v>
      </c>
      <c r="H1459">
        <v>0</v>
      </c>
      <c r="I1459" t="s">
        <v>18</v>
      </c>
      <c r="J1459" t="s">
        <v>1925</v>
      </c>
      <c r="K1459" s="1">
        <v>43276</v>
      </c>
      <c r="L1459" t="s">
        <v>1172</v>
      </c>
      <c r="M1459" t="s">
        <v>64</v>
      </c>
      <c r="N1459" t="str">
        <f t="shared" si="44"/>
        <v>500000</v>
      </c>
      <c r="O1459" t="str">
        <f t="shared" si="45"/>
        <v>0</v>
      </c>
    </row>
    <row r="1460" spans="1:15">
      <c r="A1460" t="s">
        <v>1940</v>
      </c>
      <c r="B1460" t="s">
        <v>1924</v>
      </c>
      <c r="C1460">
        <v>3.7</v>
      </c>
      <c r="D1460">
        <v>1437</v>
      </c>
      <c r="E1460" t="s">
        <v>35</v>
      </c>
      <c r="F1460" t="s">
        <v>39</v>
      </c>
      <c r="G1460" t="s">
        <v>17</v>
      </c>
      <c r="H1460">
        <v>0</v>
      </c>
      <c r="I1460" t="s">
        <v>18</v>
      </c>
      <c r="J1460" t="s">
        <v>1925</v>
      </c>
      <c r="K1460" s="1">
        <v>43314</v>
      </c>
      <c r="L1460" t="s">
        <v>35</v>
      </c>
      <c r="M1460" t="s">
        <v>35</v>
      </c>
      <c r="N1460" t="str">
        <f t="shared" si="44"/>
        <v>100000</v>
      </c>
      <c r="O1460" t="str">
        <f t="shared" si="45"/>
        <v>0</v>
      </c>
    </row>
    <row r="1461" spans="1:15">
      <c r="A1461" t="s">
        <v>1941</v>
      </c>
      <c r="B1461" t="s">
        <v>1924</v>
      </c>
      <c r="C1461">
        <v>4.2</v>
      </c>
      <c r="D1461">
        <v>7573</v>
      </c>
      <c r="E1461" t="s">
        <v>217</v>
      </c>
      <c r="F1461" t="s">
        <v>49</v>
      </c>
      <c r="G1461" t="s">
        <v>17</v>
      </c>
      <c r="H1461">
        <v>0</v>
      </c>
      <c r="I1461" t="s">
        <v>18</v>
      </c>
      <c r="J1461" t="s">
        <v>1925</v>
      </c>
      <c r="K1461" s="1">
        <v>43306</v>
      </c>
      <c r="L1461" t="s">
        <v>1942</v>
      </c>
      <c r="M1461" t="s">
        <v>36</v>
      </c>
      <c r="N1461" t="str">
        <f t="shared" si="44"/>
        <v>1000000</v>
      </c>
      <c r="O1461" t="str">
        <f t="shared" si="45"/>
        <v>0</v>
      </c>
    </row>
    <row r="1462" spans="1:15">
      <c r="A1462" t="s">
        <v>1943</v>
      </c>
      <c r="B1462" t="s">
        <v>1924</v>
      </c>
      <c r="C1462">
        <v>4.5</v>
      </c>
      <c r="D1462">
        <v>8481</v>
      </c>
      <c r="E1462" t="s">
        <v>461</v>
      </c>
      <c r="F1462" t="s">
        <v>49</v>
      </c>
      <c r="G1462" t="s">
        <v>17</v>
      </c>
      <c r="H1462">
        <v>0</v>
      </c>
      <c r="I1462" t="s">
        <v>18</v>
      </c>
      <c r="J1462" t="s">
        <v>1925</v>
      </c>
      <c r="K1462" s="1">
        <v>43315</v>
      </c>
      <c r="L1462" t="s">
        <v>1676</v>
      </c>
      <c r="M1462" t="s">
        <v>192</v>
      </c>
      <c r="N1462" t="str">
        <f t="shared" si="44"/>
        <v>1000000</v>
      </c>
      <c r="O1462" t="str">
        <f t="shared" si="45"/>
        <v>0</v>
      </c>
    </row>
    <row r="1463" spans="1:15">
      <c r="A1463" t="s">
        <v>1944</v>
      </c>
      <c r="B1463" t="s">
        <v>1924</v>
      </c>
      <c r="C1463">
        <v>4.3</v>
      </c>
      <c r="D1463">
        <v>10054</v>
      </c>
      <c r="E1463" t="s">
        <v>410</v>
      </c>
      <c r="F1463" t="s">
        <v>49</v>
      </c>
      <c r="G1463" t="s">
        <v>17</v>
      </c>
      <c r="H1463">
        <v>0</v>
      </c>
      <c r="I1463" t="s">
        <v>18</v>
      </c>
      <c r="J1463" t="s">
        <v>1925</v>
      </c>
      <c r="K1463" s="1">
        <v>43293</v>
      </c>
      <c r="L1463" t="s">
        <v>110</v>
      </c>
      <c r="M1463" t="s">
        <v>21</v>
      </c>
      <c r="N1463" t="str">
        <f t="shared" si="44"/>
        <v>1000000</v>
      </c>
      <c r="O1463" t="str">
        <f t="shared" si="45"/>
        <v>0</v>
      </c>
    </row>
    <row r="1464" spans="1:15">
      <c r="A1464" t="s">
        <v>1945</v>
      </c>
      <c r="B1464" t="s">
        <v>1924</v>
      </c>
      <c r="C1464">
        <v>3.9</v>
      </c>
      <c r="D1464">
        <v>10117</v>
      </c>
      <c r="E1464" t="s">
        <v>340</v>
      </c>
      <c r="F1464" t="s">
        <v>49</v>
      </c>
      <c r="G1464" t="s">
        <v>17</v>
      </c>
      <c r="H1464">
        <v>0</v>
      </c>
      <c r="I1464" t="s">
        <v>18</v>
      </c>
      <c r="J1464" t="s">
        <v>1925</v>
      </c>
      <c r="K1464" s="1">
        <v>43280</v>
      </c>
      <c r="L1464">
        <v>3.6</v>
      </c>
      <c r="M1464" t="s">
        <v>21</v>
      </c>
      <c r="N1464" t="str">
        <f t="shared" si="44"/>
        <v>1000000</v>
      </c>
      <c r="O1464" t="str">
        <f t="shared" si="45"/>
        <v>0</v>
      </c>
    </row>
    <row r="1465" spans="1:15">
      <c r="A1465" t="s">
        <v>1946</v>
      </c>
      <c r="B1465" t="s">
        <v>1924</v>
      </c>
      <c r="C1465">
        <v>4.5999999999999996</v>
      </c>
      <c r="D1465">
        <v>39189</v>
      </c>
      <c r="E1465" t="s">
        <v>35</v>
      </c>
      <c r="F1465" t="s">
        <v>49</v>
      </c>
      <c r="G1465" t="s">
        <v>17</v>
      </c>
      <c r="H1465">
        <v>0</v>
      </c>
      <c r="I1465" t="s">
        <v>18</v>
      </c>
      <c r="J1465" t="s">
        <v>1925</v>
      </c>
      <c r="K1465" s="1">
        <v>43311</v>
      </c>
      <c r="L1465" t="s">
        <v>35</v>
      </c>
      <c r="M1465" t="s">
        <v>35</v>
      </c>
      <c r="N1465" t="str">
        <f t="shared" si="44"/>
        <v>1000000</v>
      </c>
      <c r="O1465" t="str">
        <f t="shared" si="45"/>
        <v>0</v>
      </c>
    </row>
    <row r="1466" spans="1:15">
      <c r="A1466" t="s">
        <v>1947</v>
      </c>
      <c r="B1466" t="s">
        <v>1924</v>
      </c>
      <c r="C1466">
        <v>4.3</v>
      </c>
      <c r="D1466">
        <v>3522</v>
      </c>
      <c r="E1466" t="s">
        <v>128</v>
      </c>
      <c r="F1466" t="s">
        <v>39</v>
      </c>
      <c r="G1466" t="s">
        <v>17</v>
      </c>
      <c r="H1466">
        <v>0</v>
      </c>
      <c r="I1466" t="s">
        <v>18</v>
      </c>
      <c r="J1466" t="s">
        <v>1925</v>
      </c>
      <c r="K1466" s="1">
        <v>43314</v>
      </c>
      <c r="L1466" t="s">
        <v>1948</v>
      </c>
      <c r="M1466" t="s">
        <v>64</v>
      </c>
      <c r="N1466" t="str">
        <f t="shared" si="44"/>
        <v>100000</v>
      </c>
      <c r="O1466" t="str">
        <f t="shared" si="45"/>
        <v>0</v>
      </c>
    </row>
    <row r="1467" spans="1:15">
      <c r="A1467" t="s">
        <v>1949</v>
      </c>
      <c r="B1467" t="s">
        <v>1924</v>
      </c>
      <c r="C1467">
        <v>4.4000000000000004</v>
      </c>
      <c r="D1467">
        <v>71419</v>
      </c>
      <c r="E1467" t="s">
        <v>35</v>
      </c>
      <c r="F1467" t="s">
        <v>29</v>
      </c>
      <c r="G1467" t="s">
        <v>17</v>
      </c>
      <c r="H1467">
        <v>0</v>
      </c>
      <c r="I1467" t="s">
        <v>18</v>
      </c>
      <c r="J1467" t="s">
        <v>1925</v>
      </c>
      <c r="K1467" s="1">
        <v>43305</v>
      </c>
      <c r="L1467" t="s">
        <v>35</v>
      </c>
      <c r="M1467" t="s">
        <v>35</v>
      </c>
      <c r="N1467" t="str">
        <f t="shared" si="44"/>
        <v>5000000</v>
      </c>
      <c r="O1467" t="str">
        <f t="shared" si="45"/>
        <v>0</v>
      </c>
    </row>
    <row r="1468" spans="1:15">
      <c r="A1468" t="s">
        <v>1950</v>
      </c>
      <c r="B1468" t="s">
        <v>1924</v>
      </c>
      <c r="C1468">
        <v>4.5999999999999996</v>
      </c>
      <c r="D1468">
        <v>36857</v>
      </c>
      <c r="E1468" t="s">
        <v>15</v>
      </c>
      <c r="F1468" t="s">
        <v>49</v>
      </c>
      <c r="G1468" t="s">
        <v>17</v>
      </c>
      <c r="H1468">
        <v>0</v>
      </c>
      <c r="I1468" t="s">
        <v>18</v>
      </c>
      <c r="J1468" t="s">
        <v>1925</v>
      </c>
      <c r="K1468" s="1">
        <v>43306</v>
      </c>
      <c r="L1468">
        <v>220</v>
      </c>
      <c r="M1468" t="s">
        <v>192</v>
      </c>
      <c r="N1468" t="str">
        <f t="shared" si="44"/>
        <v>1000000</v>
      </c>
      <c r="O1468" t="str">
        <f t="shared" si="45"/>
        <v>0</v>
      </c>
    </row>
    <row r="1469" spans="1:15">
      <c r="A1469" t="s">
        <v>1951</v>
      </c>
      <c r="B1469" t="s">
        <v>1924</v>
      </c>
      <c r="C1469">
        <v>4.5</v>
      </c>
      <c r="D1469">
        <v>39123</v>
      </c>
      <c r="E1469" t="s">
        <v>35</v>
      </c>
      <c r="F1469" t="s">
        <v>49</v>
      </c>
      <c r="G1469" t="s">
        <v>17</v>
      </c>
      <c r="H1469">
        <v>0</v>
      </c>
      <c r="I1469" t="s">
        <v>18</v>
      </c>
      <c r="J1469" t="s">
        <v>1925</v>
      </c>
      <c r="K1469" s="1">
        <v>43315</v>
      </c>
      <c r="L1469" t="s">
        <v>35</v>
      </c>
      <c r="M1469" t="s">
        <v>35</v>
      </c>
      <c r="N1469" t="str">
        <f t="shared" si="44"/>
        <v>1000000</v>
      </c>
      <c r="O1469" t="str">
        <f t="shared" si="45"/>
        <v>0</v>
      </c>
    </row>
    <row r="1470" spans="1:15">
      <c r="A1470" t="s">
        <v>1952</v>
      </c>
      <c r="B1470" t="s">
        <v>1924</v>
      </c>
      <c r="C1470">
        <v>3.8</v>
      </c>
      <c r="D1470">
        <v>14653</v>
      </c>
      <c r="E1470" t="s">
        <v>35</v>
      </c>
      <c r="F1470" t="s">
        <v>49</v>
      </c>
      <c r="G1470" t="s">
        <v>17</v>
      </c>
      <c r="H1470">
        <v>0</v>
      </c>
      <c r="I1470" t="s">
        <v>18</v>
      </c>
      <c r="J1470" t="s">
        <v>1925</v>
      </c>
      <c r="K1470" s="1">
        <v>43297</v>
      </c>
      <c r="L1470" t="s">
        <v>35</v>
      </c>
      <c r="M1470" t="s">
        <v>35</v>
      </c>
      <c r="N1470" t="str">
        <f t="shared" si="44"/>
        <v>1000000</v>
      </c>
      <c r="O1470" t="str">
        <f t="shared" si="45"/>
        <v>0</v>
      </c>
    </row>
    <row r="1471" spans="1:15">
      <c r="A1471" t="s">
        <v>1953</v>
      </c>
      <c r="B1471" t="s">
        <v>1924</v>
      </c>
      <c r="C1471" t="s">
        <v>76</v>
      </c>
      <c r="D1471">
        <v>12</v>
      </c>
      <c r="E1471" t="s">
        <v>633</v>
      </c>
      <c r="F1471" t="s">
        <v>75</v>
      </c>
      <c r="G1471" t="s">
        <v>17</v>
      </c>
      <c r="H1471">
        <v>0</v>
      </c>
      <c r="I1471" t="s">
        <v>18</v>
      </c>
      <c r="J1471" t="s">
        <v>1925</v>
      </c>
      <c r="K1471" s="1">
        <v>43293</v>
      </c>
      <c r="L1471">
        <v>1.04</v>
      </c>
      <c r="M1471" t="s">
        <v>21</v>
      </c>
      <c r="N1471" t="str">
        <f t="shared" si="44"/>
        <v>5000</v>
      </c>
      <c r="O1471" t="str">
        <f t="shared" si="45"/>
        <v>0</v>
      </c>
    </row>
    <row r="1472" spans="1:15">
      <c r="A1472" t="s">
        <v>1954</v>
      </c>
      <c r="B1472" t="s">
        <v>1924</v>
      </c>
      <c r="C1472">
        <v>4.4000000000000004</v>
      </c>
      <c r="D1472">
        <v>23013</v>
      </c>
      <c r="E1472" t="s">
        <v>139</v>
      </c>
      <c r="F1472" t="s">
        <v>29</v>
      </c>
      <c r="G1472" t="s">
        <v>17</v>
      </c>
      <c r="H1472">
        <v>0</v>
      </c>
      <c r="I1472" t="s">
        <v>18</v>
      </c>
      <c r="J1472" t="s">
        <v>1925</v>
      </c>
      <c r="K1472" s="1">
        <v>43298</v>
      </c>
      <c r="L1472" t="s">
        <v>1955</v>
      </c>
      <c r="M1472" t="s">
        <v>60</v>
      </c>
      <c r="N1472" t="str">
        <f t="shared" si="44"/>
        <v>5000000</v>
      </c>
      <c r="O1472" t="str">
        <f t="shared" si="45"/>
        <v>0</v>
      </c>
    </row>
    <row r="1473" spans="1:15">
      <c r="A1473" t="s">
        <v>1956</v>
      </c>
      <c r="B1473" t="s">
        <v>1924</v>
      </c>
      <c r="C1473">
        <v>4.7</v>
      </c>
      <c r="D1473">
        <v>114</v>
      </c>
      <c r="E1473" t="s">
        <v>549</v>
      </c>
      <c r="F1473" t="s">
        <v>16</v>
      </c>
      <c r="G1473" t="s">
        <v>17</v>
      </c>
      <c r="H1473">
        <v>0</v>
      </c>
      <c r="I1473" t="s">
        <v>34</v>
      </c>
      <c r="J1473" t="s">
        <v>1925</v>
      </c>
      <c r="K1473" s="1">
        <v>43149</v>
      </c>
      <c r="L1473">
        <v>2.1</v>
      </c>
      <c r="M1473" t="s">
        <v>60</v>
      </c>
      <c r="N1473" t="str">
        <f t="shared" si="44"/>
        <v>10000</v>
      </c>
      <c r="O1473" t="str">
        <f t="shared" si="45"/>
        <v>0</v>
      </c>
    </row>
    <row r="1474" spans="1:15">
      <c r="A1474" t="s">
        <v>1957</v>
      </c>
      <c r="B1474" t="s">
        <v>1924</v>
      </c>
      <c r="C1474">
        <v>3.4</v>
      </c>
      <c r="D1474">
        <v>287</v>
      </c>
      <c r="E1474" t="s">
        <v>177</v>
      </c>
      <c r="F1474" t="s">
        <v>39</v>
      </c>
      <c r="G1474" t="s">
        <v>17</v>
      </c>
      <c r="H1474">
        <v>0</v>
      </c>
      <c r="I1474" t="s">
        <v>18</v>
      </c>
      <c r="J1474" t="s">
        <v>1925</v>
      </c>
      <c r="K1474" s="1">
        <v>43249</v>
      </c>
      <c r="L1474" t="s">
        <v>1958</v>
      </c>
      <c r="M1474" t="s">
        <v>41</v>
      </c>
      <c r="N1474" t="str">
        <f t="shared" ref="N1474:N1537" si="46">SUBSTITUTE(SUBSTITUTE(F1474,"+",""),",","")</f>
        <v>100000</v>
      </c>
      <c r="O1474" t="str">
        <f t="shared" si="45"/>
        <v>0</v>
      </c>
    </row>
    <row r="1475" spans="1:15">
      <c r="A1475" t="s">
        <v>1959</v>
      </c>
      <c r="B1475" t="s">
        <v>1924</v>
      </c>
      <c r="C1475">
        <v>4.3</v>
      </c>
      <c r="D1475">
        <v>4435</v>
      </c>
      <c r="E1475" t="s">
        <v>143</v>
      </c>
      <c r="F1475" t="s">
        <v>24</v>
      </c>
      <c r="G1475" t="s">
        <v>17</v>
      </c>
      <c r="H1475">
        <v>0</v>
      </c>
      <c r="I1475" t="s">
        <v>18</v>
      </c>
      <c r="J1475" t="s">
        <v>1925</v>
      </c>
      <c r="K1475" s="1">
        <v>42431</v>
      </c>
      <c r="L1475" t="s">
        <v>1960</v>
      </c>
      <c r="M1475" t="s">
        <v>64</v>
      </c>
      <c r="N1475" t="str">
        <f t="shared" si="46"/>
        <v>500000</v>
      </c>
      <c r="O1475" t="str">
        <f t="shared" ref="O1475:O1538" si="47">SUBSTITUTE(H1475,"$","")</f>
        <v>0</v>
      </c>
    </row>
    <row r="1476" spans="1:15">
      <c r="A1476" t="s">
        <v>1961</v>
      </c>
      <c r="B1476" t="s">
        <v>1924</v>
      </c>
      <c r="C1476">
        <v>4.3</v>
      </c>
      <c r="D1476">
        <v>43800</v>
      </c>
      <c r="E1476" t="s">
        <v>35</v>
      </c>
      <c r="F1476" t="s">
        <v>49</v>
      </c>
      <c r="G1476" t="s">
        <v>17</v>
      </c>
      <c r="H1476">
        <v>0</v>
      </c>
      <c r="I1476" t="s">
        <v>18</v>
      </c>
      <c r="J1476" t="s">
        <v>1925</v>
      </c>
      <c r="K1476" s="1">
        <v>43287</v>
      </c>
      <c r="L1476" t="s">
        <v>35</v>
      </c>
      <c r="M1476" t="s">
        <v>35</v>
      </c>
      <c r="N1476" t="str">
        <f t="shared" si="46"/>
        <v>1000000</v>
      </c>
      <c r="O1476" t="str">
        <f t="shared" si="47"/>
        <v>0</v>
      </c>
    </row>
    <row r="1477" spans="1:15">
      <c r="A1477" t="s">
        <v>1962</v>
      </c>
      <c r="B1477" t="s">
        <v>1924</v>
      </c>
      <c r="C1477">
        <v>4</v>
      </c>
      <c r="D1477">
        <v>4281</v>
      </c>
      <c r="E1477" t="s">
        <v>177</v>
      </c>
      <c r="F1477" t="s">
        <v>39</v>
      </c>
      <c r="G1477" t="s">
        <v>17</v>
      </c>
      <c r="H1477">
        <v>0</v>
      </c>
      <c r="I1477" t="s">
        <v>18</v>
      </c>
      <c r="J1477" t="s">
        <v>1925</v>
      </c>
      <c r="K1477" s="1">
        <v>43317</v>
      </c>
      <c r="L1477">
        <v>858</v>
      </c>
      <c r="M1477" t="s">
        <v>21</v>
      </c>
      <c r="N1477" t="str">
        <f t="shared" si="46"/>
        <v>100000</v>
      </c>
      <c r="O1477" t="str">
        <f t="shared" si="47"/>
        <v>0</v>
      </c>
    </row>
    <row r="1478" spans="1:15">
      <c r="A1478" t="s">
        <v>1963</v>
      </c>
      <c r="B1478" t="s">
        <v>1924</v>
      </c>
      <c r="C1478">
        <v>4</v>
      </c>
      <c r="D1478">
        <v>7508</v>
      </c>
      <c r="E1478" t="s">
        <v>633</v>
      </c>
      <c r="F1478" t="s">
        <v>49</v>
      </c>
      <c r="G1478" t="s">
        <v>17</v>
      </c>
      <c r="H1478">
        <v>0</v>
      </c>
      <c r="I1478" t="s">
        <v>18</v>
      </c>
      <c r="J1478" t="s">
        <v>1925</v>
      </c>
      <c r="K1478" s="1">
        <v>43290</v>
      </c>
      <c r="L1478" t="s">
        <v>1964</v>
      </c>
      <c r="M1478" t="s">
        <v>192</v>
      </c>
      <c r="N1478" t="str">
        <f t="shared" si="46"/>
        <v>1000000</v>
      </c>
      <c r="O1478" t="str">
        <f t="shared" si="47"/>
        <v>0</v>
      </c>
    </row>
    <row r="1479" spans="1:15">
      <c r="A1479" t="s">
        <v>1965</v>
      </c>
      <c r="B1479" t="s">
        <v>1924</v>
      </c>
      <c r="C1479">
        <v>3.8</v>
      </c>
      <c r="D1479">
        <v>491</v>
      </c>
      <c r="E1479" t="s">
        <v>128</v>
      </c>
      <c r="F1479" t="s">
        <v>39</v>
      </c>
      <c r="G1479" t="s">
        <v>17</v>
      </c>
      <c r="H1479">
        <v>0</v>
      </c>
      <c r="I1479" t="s">
        <v>18</v>
      </c>
      <c r="J1479" t="s">
        <v>1925</v>
      </c>
      <c r="K1479" s="1">
        <v>43306</v>
      </c>
      <c r="L1479" t="s">
        <v>1468</v>
      </c>
      <c r="M1479" t="s">
        <v>21</v>
      </c>
      <c r="N1479" t="str">
        <f t="shared" si="46"/>
        <v>100000</v>
      </c>
      <c r="O1479" t="str">
        <f t="shared" si="47"/>
        <v>0</v>
      </c>
    </row>
    <row r="1480" spans="1:15">
      <c r="A1480" t="s">
        <v>1966</v>
      </c>
      <c r="B1480" t="s">
        <v>1924</v>
      </c>
      <c r="C1480" t="s">
        <v>76</v>
      </c>
      <c r="D1480">
        <v>160</v>
      </c>
      <c r="E1480" t="s">
        <v>56</v>
      </c>
      <c r="F1480" t="s">
        <v>39</v>
      </c>
      <c r="G1480" t="s">
        <v>17</v>
      </c>
      <c r="H1480">
        <v>0</v>
      </c>
      <c r="I1480" t="s">
        <v>18</v>
      </c>
      <c r="J1480" t="s">
        <v>1925</v>
      </c>
      <c r="K1480" s="1">
        <v>42997</v>
      </c>
      <c r="L1480" t="s">
        <v>1065</v>
      </c>
      <c r="M1480" t="s">
        <v>64</v>
      </c>
      <c r="N1480" t="str">
        <f t="shared" si="46"/>
        <v>100000</v>
      </c>
      <c r="O1480" t="str">
        <f t="shared" si="47"/>
        <v>0</v>
      </c>
    </row>
    <row r="1481" spans="1:15">
      <c r="A1481" t="s">
        <v>1967</v>
      </c>
      <c r="B1481" t="s">
        <v>1924</v>
      </c>
      <c r="C1481">
        <v>4.3</v>
      </c>
      <c r="D1481">
        <v>22584</v>
      </c>
      <c r="E1481" t="s">
        <v>189</v>
      </c>
      <c r="F1481" t="s">
        <v>49</v>
      </c>
      <c r="G1481" t="s">
        <v>17</v>
      </c>
      <c r="H1481">
        <v>0</v>
      </c>
      <c r="I1481" t="s">
        <v>18</v>
      </c>
      <c r="J1481" t="s">
        <v>1925</v>
      </c>
      <c r="K1481" s="1">
        <v>43297</v>
      </c>
      <c r="L1481" t="s">
        <v>1968</v>
      </c>
      <c r="M1481" t="s">
        <v>41</v>
      </c>
      <c r="N1481" t="str">
        <f t="shared" si="46"/>
        <v>1000000</v>
      </c>
      <c r="O1481" t="str">
        <f t="shared" si="47"/>
        <v>0</v>
      </c>
    </row>
    <row r="1482" spans="1:15">
      <c r="A1482" t="s">
        <v>1969</v>
      </c>
      <c r="B1482" t="s">
        <v>1924</v>
      </c>
      <c r="C1482">
        <v>3.6</v>
      </c>
      <c r="D1482">
        <v>4087</v>
      </c>
      <c r="E1482" t="s">
        <v>109</v>
      </c>
      <c r="F1482" t="s">
        <v>24</v>
      </c>
      <c r="G1482" t="s">
        <v>17</v>
      </c>
      <c r="H1482">
        <v>0</v>
      </c>
      <c r="I1482" t="s">
        <v>18</v>
      </c>
      <c r="J1482" t="s">
        <v>1925</v>
      </c>
      <c r="K1482" s="1">
        <v>43297</v>
      </c>
      <c r="L1482" t="s">
        <v>582</v>
      </c>
      <c r="M1482" t="s">
        <v>60</v>
      </c>
      <c r="N1482" t="str">
        <f t="shared" si="46"/>
        <v>500000</v>
      </c>
      <c r="O1482" t="str">
        <f t="shared" si="47"/>
        <v>0</v>
      </c>
    </row>
    <row r="1483" spans="1:15">
      <c r="A1483" t="s">
        <v>1970</v>
      </c>
      <c r="B1483" t="s">
        <v>1924</v>
      </c>
      <c r="C1483">
        <v>3.8</v>
      </c>
      <c r="D1483">
        <v>2496</v>
      </c>
      <c r="E1483" t="s">
        <v>35</v>
      </c>
      <c r="F1483" t="s">
        <v>24</v>
      </c>
      <c r="G1483" t="s">
        <v>17</v>
      </c>
      <c r="H1483">
        <v>0</v>
      </c>
      <c r="I1483" t="s">
        <v>18</v>
      </c>
      <c r="J1483" t="s">
        <v>1925</v>
      </c>
      <c r="K1483" s="1">
        <v>43286</v>
      </c>
      <c r="L1483" t="s">
        <v>35</v>
      </c>
      <c r="M1483" t="s">
        <v>35</v>
      </c>
      <c r="N1483" t="str">
        <f t="shared" si="46"/>
        <v>500000</v>
      </c>
      <c r="O1483" t="str">
        <f t="shared" si="47"/>
        <v>0</v>
      </c>
    </row>
    <row r="1484" spans="1:15">
      <c r="A1484" t="s">
        <v>1971</v>
      </c>
      <c r="B1484" t="s">
        <v>1924</v>
      </c>
      <c r="C1484">
        <v>4.5</v>
      </c>
      <c r="D1484">
        <v>103305</v>
      </c>
      <c r="E1484" t="s">
        <v>35</v>
      </c>
      <c r="F1484" t="s">
        <v>29</v>
      </c>
      <c r="G1484" t="s">
        <v>17</v>
      </c>
      <c r="H1484">
        <v>0</v>
      </c>
      <c r="I1484" t="s">
        <v>18</v>
      </c>
      <c r="J1484" t="s">
        <v>1925</v>
      </c>
      <c r="K1484" s="1">
        <v>43312</v>
      </c>
      <c r="L1484" t="s">
        <v>35</v>
      </c>
      <c r="M1484" t="s">
        <v>35</v>
      </c>
      <c r="N1484" t="str">
        <f t="shared" si="46"/>
        <v>5000000</v>
      </c>
      <c r="O1484" t="str">
        <f t="shared" si="47"/>
        <v>0</v>
      </c>
    </row>
    <row r="1485" spans="1:15">
      <c r="A1485" t="s">
        <v>1972</v>
      </c>
      <c r="B1485" t="s">
        <v>1924</v>
      </c>
      <c r="C1485">
        <v>4.5999999999999996</v>
      </c>
      <c r="D1485">
        <v>2669</v>
      </c>
      <c r="E1485" t="s">
        <v>131</v>
      </c>
      <c r="F1485" t="s">
        <v>24</v>
      </c>
      <c r="G1485" t="s">
        <v>17</v>
      </c>
      <c r="H1485">
        <v>0</v>
      </c>
      <c r="I1485" t="s">
        <v>34</v>
      </c>
      <c r="J1485" t="s">
        <v>1925</v>
      </c>
      <c r="K1485" s="1">
        <v>43315</v>
      </c>
      <c r="L1485" t="s">
        <v>1973</v>
      </c>
      <c r="M1485" t="s">
        <v>60</v>
      </c>
      <c r="N1485" t="str">
        <f t="shared" si="46"/>
        <v>500000</v>
      </c>
      <c r="O1485" t="str">
        <f t="shared" si="47"/>
        <v>0</v>
      </c>
    </row>
    <row r="1486" spans="1:15">
      <c r="A1486" t="s">
        <v>1974</v>
      </c>
      <c r="B1486" t="s">
        <v>1924</v>
      </c>
      <c r="C1486" t="s">
        <v>76</v>
      </c>
      <c r="D1486">
        <v>10</v>
      </c>
      <c r="E1486" t="s">
        <v>276</v>
      </c>
      <c r="F1486" t="s">
        <v>75</v>
      </c>
      <c r="G1486" t="s">
        <v>17</v>
      </c>
      <c r="H1486">
        <v>0</v>
      </c>
      <c r="I1486" t="s">
        <v>18</v>
      </c>
      <c r="J1486" t="s">
        <v>1925</v>
      </c>
      <c r="K1486" s="1">
        <v>43097</v>
      </c>
      <c r="L1486">
        <v>2</v>
      </c>
      <c r="M1486" t="s">
        <v>21</v>
      </c>
      <c r="N1486" t="str">
        <f t="shared" si="46"/>
        <v>5000</v>
      </c>
      <c r="O1486" t="str">
        <f t="shared" si="47"/>
        <v>0</v>
      </c>
    </row>
    <row r="1487" spans="1:15">
      <c r="A1487" t="s">
        <v>1975</v>
      </c>
      <c r="B1487" t="s">
        <v>1924</v>
      </c>
      <c r="C1487">
        <v>4.5</v>
      </c>
      <c r="D1487">
        <v>7619</v>
      </c>
      <c r="E1487" t="s">
        <v>340</v>
      </c>
      <c r="F1487" t="s">
        <v>39</v>
      </c>
      <c r="G1487" t="s">
        <v>17</v>
      </c>
      <c r="H1487">
        <v>0</v>
      </c>
      <c r="I1487" t="s">
        <v>18</v>
      </c>
      <c r="J1487" t="s">
        <v>1925</v>
      </c>
      <c r="K1487" s="1">
        <v>43293</v>
      </c>
      <c r="L1487" t="s">
        <v>1976</v>
      </c>
      <c r="M1487" t="s">
        <v>21</v>
      </c>
      <c r="N1487" t="str">
        <f t="shared" si="46"/>
        <v>100000</v>
      </c>
      <c r="O1487" t="str">
        <f t="shared" si="47"/>
        <v>0</v>
      </c>
    </row>
    <row r="1488" spans="1:15">
      <c r="A1488" t="s">
        <v>1977</v>
      </c>
      <c r="B1488" t="s">
        <v>1924</v>
      </c>
      <c r="C1488">
        <v>4.7</v>
      </c>
      <c r="D1488">
        <v>126</v>
      </c>
      <c r="E1488" t="s">
        <v>1117</v>
      </c>
      <c r="F1488" t="s">
        <v>16</v>
      </c>
      <c r="G1488" t="s">
        <v>17</v>
      </c>
      <c r="H1488">
        <v>0</v>
      </c>
      <c r="I1488" t="s">
        <v>18</v>
      </c>
      <c r="J1488" t="s">
        <v>1925</v>
      </c>
      <c r="K1488" s="1">
        <v>42968</v>
      </c>
      <c r="L1488">
        <v>1</v>
      </c>
      <c r="M1488" t="s">
        <v>64</v>
      </c>
      <c r="N1488" t="str">
        <f t="shared" si="46"/>
        <v>10000</v>
      </c>
      <c r="O1488" t="str">
        <f t="shared" si="47"/>
        <v>0</v>
      </c>
    </row>
    <row r="1489" spans="1:15">
      <c r="A1489" t="s">
        <v>1978</v>
      </c>
      <c r="B1489" t="s">
        <v>1924</v>
      </c>
      <c r="C1489">
        <v>4.3</v>
      </c>
      <c r="D1489">
        <v>273</v>
      </c>
      <c r="E1489" t="s">
        <v>94</v>
      </c>
      <c r="F1489" t="s">
        <v>44</v>
      </c>
      <c r="G1489" t="s">
        <v>17</v>
      </c>
      <c r="H1489">
        <v>0</v>
      </c>
      <c r="I1489" t="s">
        <v>18</v>
      </c>
      <c r="J1489" t="s">
        <v>1925</v>
      </c>
      <c r="K1489" s="1">
        <v>43250</v>
      </c>
      <c r="L1489">
        <v>1.2</v>
      </c>
      <c r="M1489" t="s">
        <v>21</v>
      </c>
      <c r="N1489" t="str">
        <f t="shared" si="46"/>
        <v>50000</v>
      </c>
      <c r="O1489" t="str">
        <f t="shared" si="47"/>
        <v>0</v>
      </c>
    </row>
    <row r="1490" spans="1:15">
      <c r="A1490" t="s">
        <v>1979</v>
      </c>
      <c r="B1490" t="s">
        <v>1924</v>
      </c>
      <c r="C1490">
        <v>3.7</v>
      </c>
      <c r="D1490">
        <v>2248</v>
      </c>
      <c r="E1490" t="s">
        <v>128</v>
      </c>
      <c r="F1490" t="s">
        <v>39</v>
      </c>
      <c r="G1490" t="s">
        <v>17</v>
      </c>
      <c r="H1490">
        <v>0</v>
      </c>
      <c r="I1490" t="s">
        <v>18</v>
      </c>
      <c r="J1490" t="s">
        <v>1925</v>
      </c>
      <c r="K1490" s="1">
        <v>43315</v>
      </c>
      <c r="L1490" t="s">
        <v>1980</v>
      </c>
      <c r="M1490" t="s">
        <v>64</v>
      </c>
      <c r="N1490" t="str">
        <f t="shared" si="46"/>
        <v>100000</v>
      </c>
      <c r="O1490" t="str">
        <f t="shared" si="47"/>
        <v>0</v>
      </c>
    </row>
    <row r="1491" spans="1:15">
      <c r="A1491" t="s">
        <v>1981</v>
      </c>
      <c r="B1491" t="s">
        <v>1924</v>
      </c>
      <c r="C1491" t="s">
        <v>76</v>
      </c>
      <c r="D1491">
        <v>10</v>
      </c>
      <c r="E1491" t="s">
        <v>90</v>
      </c>
      <c r="F1491" t="s">
        <v>16</v>
      </c>
      <c r="G1491" t="s">
        <v>17</v>
      </c>
      <c r="H1491">
        <v>0</v>
      </c>
      <c r="I1491" t="s">
        <v>18</v>
      </c>
      <c r="J1491" t="s">
        <v>1925</v>
      </c>
      <c r="K1491" s="1">
        <v>43314</v>
      </c>
      <c r="L1491">
        <v>1.2</v>
      </c>
      <c r="M1491" t="s">
        <v>423</v>
      </c>
      <c r="N1491" t="str">
        <f t="shared" si="46"/>
        <v>10000</v>
      </c>
      <c r="O1491" t="str">
        <f t="shared" si="47"/>
        <v>0</v>
      </c>
    </row>
    <row r="1492" spans="1:15">
      <c r="A1492" t="s">
        <v>1982</v>
      </c>
      <c r="B1492" t="s">
        <v>1924</v>
      </c>
      <c r="C1492">
        <v>4.2</v>
      </c>
      <c r="D1492">
        <v>809</v>
      </c>
      <c r="E1492" t="s">
        <v>590</v>
      </c>
      <c r="F1492" t="s">
        <v>39</v>
      </c>
      <c r="G1492" t="s">
        <v>17</v>
      </c>
      <c r="H1492">
        <v>0</v>
      </c>
      <c r="I1492" t="s">
        <v>18</v>
      </c>
      <c r="J1492" t="s">
        <v>1925</v>
      </c>
      <c r="K1492" s="1">
        <v>43306</v>
      </c>
      <c r="L1492" t="s">
        <v>1983</v>
      </c>
      <c r="M1492" t="s">
        <v>64</v>
      </c>
      <c r="N1492" t="str">
        <f t="shared" si="46"/>
        <v>100000</v>
      </c>
      <c r="O1492" t="str">
        <f t="shared" si="47"/>
        <v>0</v>
      </c>
    </row>
    <row r="1493" spans="1:15">
      <c r="A1493" t="s">
        <v>1984</v>
      </c>
      <c r="B1493" t="s">
        <v>1924</v>
      </c>
      <c r="C1493">
        <v>3.4</v>
      </c>
      <c r="D1493">
        <v>3280</v>
      </c>
      <c r="E1493" t="s">
        <v>935</v>
      </c>
      <c r="F1493" t="s">
        <v>49</v>
      </c>
      <c r="G1493" t="s">
        <v>17</v>
      </c>
      <c r="H1493">
        <v>0</v>
      </c>
      <c r="I1493" t="s">
        <v>18</v>
      </c>
      <c r="J1493" t="s">
        <v>1925</v>
      </c>
      <c r="K1493" s="1">
        <v>43280</v>
      </c>
      <c r="L1493" t="s">
        <v>817</v>
      </c>
      <c r="M1493" t="s">
        <v>21</v>
      </c>
      <c r="N1493" t="str">
        <f t="shared" si="46"/>
        <v>1000000</v>
      </c>
      <c r="O1493" t="str">
        <f t="shared" si="47"/>
        <v>0</v>
      </c>
    </row>
    <row r="1494" spans="1:15">
      <c r="A1494" t="s">
        <v>1985</v>
      </c>
      <c r="B1494" t="s">
        <v>1924</v>
      </c>
      <c r="C1494">
        <v>3.9</v>
      </c>
      <c r="D1494">
        <v>1478</v>
      </c>
      <c r="E1494" t="s">
        <v>168</v>
      </c>
      <c r="F1494" t="s">
        <v>39</v>
      </c>
      <c r="G1494" t="s">
        <v>17</v>
      </c>
      <c r="H1494">
        <v>0</v>
      </c>
      <c r="I1494" t="s">
        <v>18</v>
      </c>
      <c r="J1494" t="s">
        <v>1925</v>
      </c>
      <c r="K1494" s="1">
        <v>42076</v>
      </c>
      <c r="L1494">
        <v>1.2</v>
      </c>
      <c r="M1494" t="s">
        <v>54</v>
      </c>
      <c r="N1494" t="str">
        <f t="shared" si="46"/>
        <v>100000</v>
      </c>
      <c r="O1494" t="str">
        <f t="shared" si="47"/>
        <v>0</v>
      </c>
    </row>
    <row r="1495" spans="1:15">
      <c r="A1495" t="s">
        <v>1986</v>
      </c>
      <c r="B1495" t="s">
        <v>1924</v>
      </c>
      <c r="C1495">
        <v>4</v>
      </c>
      <c r="D1495">
        <v>2382</v>
      </c>
      <c r="E1495" t="s">
        <v>338</v>
      </c>
      <c r="F1495" t="s">
        <v>24</v>
      </c>
      <c r="G1495" t="s">
        <v>17</v>
      </c>
      <c r="H1495">
        <v>0</v>
      </c>
      <c r="I1495" t="s">
        <v>18</v>
      </c>
      <c r="J1495" t="s">
        <v>1925</v>
      </c>
      <c r="K1495" s="1">
        <v>42101</v>
      </c>
      <c r="L1495">
        <v>1.7</v>
      </c>
      <c r="M1495" t="s">
        <v>54</v>
      </c>
      <c r="N1495" t="str">
        <f t="shared" si="46"/>
        <v>500000</v>
      </c>
      <c r="O1495" t="str">
        <f t="shared" si="47"/>
        <v>0</v>
      </c>
    </row>
    <row r="1496" spans="1:15">
      <c r="A1496" t="s">
        <v>1987</v>
      </c>
      <c r="B1496" t="s">
        <v>1924</v>
      </c>
      <c r="C1496">
        <v>4</v>
      </c>
      <c r="D1496">
        <v>4450</v>
      </c>
      <c r="E1496" t="s">
        <v>1198</v>
      </c>
      <c r="F1496" t="s">
        <v>49</v>
      </c>
      <c r="G1496" t="s">
        <v>17</v>
      </c>
      <c r="H1496">
        <v>0</v>
      </c>
      <c r="I1496" t="s">
        <v>18</v>
      </c>
      <c r="J1496" t="s">
        <v>1925</v>
      </c>
      <c r="K1496" s="1">
        <v>42080</v>
      </c>
      <c r="L1496">
        <v>1.7</v>
      </c>
      <c r="M1496" t="s">
        <v>54</v>
      </c>
      <c r="N1496" t="str">
        <f t="shared" si="46"/>
        <v>1000000</v>
      </c>
      <c r="O1496" t="str">
        <f t="shared" si="47"/>
        <v>0</v>
      </c>
    </row>
    <row r="1497" spans="1:15">
      <c r="A1497" t="s">
        <v>1988</v>
      </c>
      <c r="B1497" t="s">
        <v>1924</v>
      </c>
      <c r="C1497">
        <v>4</v>
      </c>
      <c r="D1497">
        <v>515</v>
      </c>
      <c r="E1497" t="s">
        <v>864</v>
      </c>
      <c r="F1497" t="s">
        <v>44</v>
      </c>
      <c r="G1497" t="s">
        <v>17</v>
      </c>
      <c r="H1497">
        <v>0</v>
      </c>
      <c r="I1497" t="s">
        <v>18</v>
      </c>
      <c r="J1497" t="s">
        <v>1925</v>
      </c>
      <c r="K1497" s="1">
        <v>42154</v>
      </c>
      <c r="L1497">
        <v>1.5</v>
      </c>
      <c r="M1497" t="s">
        <v>54</v>
      </c>
      <c r="N1497" t="str">
        <f t="shared" si="46"/>
        <v>50000</v>
      </c>
      <c r="O1497" t="str">
        <f t="shared" si="47"/>
        <v>0</v>
      </c>
    </row>
    <row r="1498" spans="1:15">
      <c r="A1498" t="s">
        <v>1938</v>
      </c>
      <c r="B1498" t="s">
        <v>1924</v>
      </c>
      <c r="C1498">
        <v>4.5999999999999996</v>
      </c>
      <c r="D1498">
        <v>353800</v>
      </c>
      <c r="E1498" t="s">
        <v>35</v>
      </c>
      <c r="F1498" t="s">
        <v>67</v>
      </c>
      <c r="G1498" t="s">
        <v>17</v>
      </c>
      <c r="H1498">
        <v>0</v>
      </c>
      <c r="I1498" t="s">
        <v>18</v>
      </c>
      <c r="J1498" t="s">
        <v>1925</v>
      </c>
      <c r="K1498" s="1">
        <v>43313</v>
      </c>
      <c r="L1498" t="s">
        <v>35</v>
      </c>
      <c r="M1498" t="s">
        <v>35</v>
      </c>
      <c r="N1498" t="str">
        <f t="shared" si="46"/>
        <v>10000000</v>
      </c>
      <c r="O1498" t="str">
        <f t="shared" si="47"/>
        <v>0</v>
      </c>
    </row>
    <row r="1499" spans="1:15">
      <c r="A1499" t="s">
        <v>1989</v>
      </c>
      <c r="B1499" t="s">
        <v>1924</v>
      </c>
      <c r="C1499">
        <v>4</v>
      </c>
      <c r="D1499">
        <v>4465</v>
      </c>
      <c r="E1499" t="s">
        <v>864</v>
      </c>
      <c r="F1499" t="s">
        <v>49</v>
      </c>
      <c r="G1499" t="s">
        <v>17</v>
      </c>
      <c r="H1499">
        <v>0</v>
      </c>
      <c r="I1499" t="s">
        <v>18</v>
      </c>
      <c r="J1499" t="s">
        <v>1925</v>
      </c>
      <c r="K1499" s="1">
        <v>42069</v>
      </c>
      <c r="L1499">
        <v>1.7</v>
      </c>
      <c r="M1499" t="s">
        <v>54</v>
      </c>
      <c r="N1499" t="str">
        <f t="shared" si="46"/>
        <v>1000000</v>
      </c>
      <c r="O1499" t="str">
        <f t="shared" si="47"/>
        <v>0</v>
      </c>
    </row>
    <row r="1500" spans="1:15">
      <c r="A1500" t="s">
        <v>1990</v>
      </c>
      <c r="B1500" t="s">
        <v>1924</v>
      </c>
      <c r="C1500">
        <v>4.0999999999999996</v>
      </c>
      <c r="D1500">
        <v>2427</v>
      </c>
      <c r="E1500" t="s">
        <v>1124</v>
      </c>
      <c r="F1500" t="s">
        <v>24</v>
      </c>
      <c r="G1500" t="s">
        <v>17</v>
      </c>
      <c r="H1500">
        <v>0</v>
      </c>
      <c r="I1500" t="s">
        <v>18</v>
      </c>
      <c r="J1500" t="s">
        <v>1925</v>
      </c>
      <c r="K1500" s="1">
        <v>42075</v>
      </c>
      <c r="L1500">
        <v>1.4</v>
      </c>
      <c r="M1500" t="s">
        <v>54</v>
      </c>
      <c r="N1500" t="str">
        <f t="shared" si="46"/>
        <v>500000</v>
      </c>
      <c r="O1500" t="str">
        <f t="shared" si="47"/>
        <v>0</v>
      </c>
    </row>
    <row r="1501" spans="1:15">
      <c r="A1501" t="s">
        <v>1991</v>
      </c>
      <c r="B1501" t="s">
        <v>1924</v>
      </c>
      <c r="C1501">
        <v>3.9</v>
      </c>
      <c r="D1501">
        <v>6631</v>
      </c>
      <c r="E1501" t="s">
        <v>78</v>
      </c>
      <c r="F1501" t="s">
        <v>49</v>
      </c>
      <c r="G1501" t="s">
        <v>17</v>
      </c>
      <c r="H1501">
        <v>0</v>
      </c>
      <c r="I1501" t="s">
        <v>18</v>
      </c>
      <c r="J1501" t="s">
        <v>1925</v>
      </c>
      <c r="K1501" s="1">
        <v>42074</v>
      </c>
      <c r="L1501">
        <v>1.5</v>
      </c>
      <c r="M1501" t="s">
        <v>54</v>
      </c>
      <c r="N1501" t="str">
        <f t="shared" si="46"/>
        <v>1000000</v>
      </c>
      <c r="O1501" t="str">
        <f t="shared" si="47"/>
        <v>0</v>
      </c>
    </row>
    <row r="1502" spans="1:15">
      <c r="A1502" t="s">
        <v>1992</v>
      </c>
      <c r="B1502" t="s">
        <v>1924</v>
      </c>
      <c r="C1502">
        <v>4.4000000000000004</v>
      </c>
      <c r="D1502">
        <v>11200</v>
      </c>
      <c r="E1502" t="s">
        <v>32</v>
      </c>
      <c r="F1502" t="s">
        <v>49</v>
      </c>
      <c r="G1502" t="s">
        <v>17</v>
      </c>
      <c r="H1502">
        <v>0</v>
      </c>
      <c r="I1502" t="s">
        <v>18</v>
      </c>
      <c r="J1502" t="s">
        <v>1925</v>
      </c>
      <c r="K1502" s="1">
        <v>43297</v>
      </c>
      <c r="L1502" t="s">
        <v>1993</v>
      </c>
      <c r="M1502" t="s">
        <v>192</v>
      </c>
      <c r="N1502" t="str">
        <f t="shared" si="46"/>
        <v>1000000</v>
      </c>
      <c r="O1502" t="str">
        <f t="shared" si="47"/>
        <v>0</v>
      </c>
    </row>
    <row r="1503" spans="1:15">
      <c r="A1503" t="s">
        <v>1994</v>
      </c>
      <c r="B1503" t="s">
        <v>1924</v>
      </c>
      <c r="C1503">
        <v>4.4000000000000004</v>
      </c>
      <c r="D1503">
        <v>6896</v>
      </c>
      <c r="E1503" t="s">
        <v>153</v>
      </c>
      <c r="F1503" t="s">
        <v>24</v>
      </c>
      <c r="G1503" t="s">
        <v>17</v>
      </c>
      <c r="H1503">
        <v>0</v>
      </c>
      <c r="I1503" t="s">
        <v>18</v>
      </c>
      <c r="J1503" t="s">
        <v>1925</v>
      </c>
      <c r="K1503" s="1">
        <v>42977</v>
      </c>
      <c r="L1503" t="s">
        <v>1995</v>
      </c>
      <c r="M1503" t="s">
        <v>60</v>
      </c>
      <c r="N1503" t="str">
        <f t="shared" si="46"/>
        <v>500000</v>
      </c>
      <c r="O1503" t="str">
        <f t="shared" si="47"/>
        <v>0</v>
      </c>
    </row>
    <row r="1504" spans="1:15">
      <c r="A1504" t="s">
        <v>1959</v>
      </c>
      <c r="B1504" t="s">
        <v>1924</v>
      </c>
      <c r="C1504">
        <v>4.3</v>
      </c>
      <c r="D1504">
        <v>4435</v>
      </c>
      <c r="E1504" t="s">
        <v>143</v>
      </c>
      <c r="F1504" t="s">
        <v>24</v>
      </c>
      <c r="G1504" t="s">
        <v>17</v>
      </c>
      <c r="H1504">
        <v>0</v>
      </c>
      <c r="I1504" t="s">
        <v>18</v>
      </c>
      <c r="J1504" t="s">
        <v>1925</v>
      </c>
      <c r="K1504" s="1">
        <v>42431</v>
      </c>
      <c r="L1504" t="s">
        <v>1960</v>
      </c>
      <c r="M1504" t="s">
        <v>64</v>
      </c>
      <c r="N1504" t="str">
        <f t="shared" si="46"/>
        <v>500000</v>
      </c>
      <c r="O1504" t="str">
        <f t="shared" si="47"/>
        <v>0</v>
      </c>
    </row>
    <row r="1505" spans="1:15">
      <c r="A1505" t="s">
        <v>1950</v>
      </c>
      <c r="B1505" t="s">
        <v>1924</v>
      </c>
      <c r="C1505">
        <v>4.5999999999999996</v>
      </c>
      <c r="D1505">
        <v>36857</v>
      </c>
      <c r="E1505" t="s">
        <v>15</v>
      </c>
      <c r="F1505" t="s">
        <v>49</v>
      </c>
      <c r="G1505" t="s">
        <v>17</v>
      </c>
      <c r="H1505">
        <v>0</v>
      </c>
      <c r="I1505" t="s">
        <v>18</v>
      </c>
      <c r="J1505" t="s">
        <v>1925</v>
      </c>
      <c r="K1505" s="1">
        <v>43306</v>
      </c>
      <c r="L1505">
        <v>220</v>
      </c>
      <c r="M1505" t="s">
        <v>192</v>
      </c>
      <c r="N1505" t="str">
        <f t="shared" si="46"/>
        <v>1000000</v>
      </c>
      <c r="O1505" t="str">
        <f t="shared" si="47"/>
        <v>0</v>
      </c>
    </row>
    <row r="1506" spans="1:15">
      <c r="A1506" t="s">
        <v>1943</v>
      </c>
      <c r="B1506" t="s">
        <v>1924</v>
      </c>
      <c r="C1506">
        <v>4.5</v>
      </c>
      <c r="D1506">
        <v>8481</v>
      </c>
      <c r="E1506" t="s">
        <v>461</v>
      </c>
      <c r="F1506" t="s">
        <v>49</v>
      </c>
      <c r="G1506" t="s">
        <v>17</v>
      </c>
      <c r="H1506">
        <v>0</v>
      </c>
      <c r="I1506" t="s">
        <v>18</v>
      </c>
      <c r="J1506" t="s">
        <v>1925</v>
      </c>
      <c r="K1506" s="1">
        <v>43315</v>
      </c>
      <c r="L1506" t="s">
        <v>1676</v>
      </c>
      <c r="M1506" t="s">
        <v>192</v>
      </c>
      <c r="N1506" t="str">
        <f t="shared" si="46"/>
        <v>1000000</v>
      </c>
      <c r="O1506" t="str">
        <f t="shared" si="47"/>
        <v>0</v>
      </c>
    </row>
    <row r="1507" spans="1:15">
      <c r="A1507" t="s">
        <v>1929</v>
      </c>
      <c r="B1507" t="s">
        <v>1924</v>
      </c>
      <c r="C1507">
        <v>4.5</v>
      </c>
      <c r="D1507">
        <v>162243</v>
      </c>
      <c r="E1507" t="s">
        <v>62</v>
      </c>
      <c r="F1507" t="s">
        <v>67</v>
      </c>
      <c r="G1507" t="s">
        <v>17</v>
      </c>
      <c r="H1507">
        <v>0</v>
      </c>
      <c r="I1507" t="s">
        <v>18</v>
      </c>
      <c r="J1507" t="s">
        <v>1925</v>
      </c>
      <c r="K1507" s="1">
        <v>43307</v>
      </c>
      <c r="L1507">
        <v>8.18</v>
      </c>
      <c r="M1507" t="s">
        <v>21</v>
      </c>
      <c r="N1507" t="str">
        <f t="shared" si="46"/>
        <v>10000000</v>
      </c>
      <c r="O1507" t="str">
        <f t="shared" si="47"/>
        <v>0</v>
      </c>
    </row>
    <row r="1508" spans="1:15">
      <c r="A1508" t="s">
        <v>1936</v>
      </c>
      <c r="B1508" t="s">
        <v>1924</v>
      </c>
      <c r="C1508">
        <v>4.5</v>
      </c>
      <c r="D1508">
        <v>175293</v>
      </c>
      <c r="E1508" t="s">
        <v>35</v>
      </c>
      <c r="F1508" t="s">
        <v>67</v>
      </c>
      <c r="G1508" t="s">
        <v>17</v>
      </c>
      <c r="H1508">
        <v>0</v>
      </c>
      <c r="I1508" t="s">
        <v>18</v>
      </c>
      <c r="J1508" t="s">
        <v>1925</v>
      </c>
      <c r="K1508" s="1">
        <v>43305</v>
      </c>
      <c r="L1508" t="s">
        <v>35</v>
      </c>
      <c r="M1508" t="s">
        <v>35</v>
      </c>
      <c r="N1508" t="str">
        <f t="shared" si="46"/>
        <v>10000000</v>
      </c>
      <c r="O1508" t="str">
        <f t="shared" si="47"/>
        <v>0</v>
      </c>
    </row>
    <row r="1509" spans="1:15">
      <c r="A1509" t="s">
        <v>1923</v>
      </c>
      <c r="B1509" t="s">
        <v>1924</v>
      </c>
      <c r="C1509">
        <v>4.5</v>
      </c>
      <c r="D1509">
        <v>417907</v>
      </c>
      <c r="E1509" t="s">
        <v>1436</v>
      </c>
      <c r="F1509" t="s">
        <v>67</v>
      </c>
      <c r="G1509" t="s">
        <v>17</v>
      </c>
      <c r="H1509">
        <v>0</v>
      </c>
      <c r="I1509" t="s">
        <v>18</v>
      </c>
      <c r="J1509" t="s">
        <v>1925</v>
      </c>
      <c r="K1509" s="1">
        <v>43313</v>
      </c>
      <c r="L1509" t="s">
        <v>1926</v>
      </c>
      <c r="M1509" t="s">
        <v>41</v>
      </c>
      <c r="N1509" t="str">
        <f t="shared" si="46"/>
        <v>10000000</v>
      </c>
      <c r="O1509" t="str">
        <f t="shared" si="47"/>
        <v>0</v>
      </c>
    </row>
    <row r="1510" spans="1:15">
      <c r="A1510" t="s">
        <v>1996</v>
      </c>
      <c r="B1510" t="s">
        <v>1924</v>
      </c>
      <c r="C1510">
        <v>4.3</v>
      </c>
      <c r="D1510">
        <v>3834</v>
      </c>
      <c r="E1510" t="s">
        <v>265</v>
      </c>
      <c r="F1510" t="s">
        <v>24</v>
      </c>
      <c r="G1510" t="s">
        <v>17</v>
      </c>
      <c r="H1510">
        <v>0</v>
      </c>
      <c r="I1510" t="s">
        <v>18</v>
      </c>
      <c r="J1510" t="s">
        <v>1925</v>
      </c>
      <c r="K1510" s="1">
        <v>43312</v>
      </c>
      <c r="L1510" t="s">
        <v>1997</v>
      </c>
      <c r="M1510" t="s">
        <v>36</v>
      </c>
      <c r="N1510" t="str">
        <f t="shared" si="46"/>
        <v>500000</v>
      </c>
      <c r="O1510" t="str">
        <f t="shared" si="47"/>
        <v>0</v>
      </c>
    </row>
    <row r="1511" spans="1:15">
      <c r="A1511" t="s">
        <v>1928</v>
      </c>
      <c r="B1511" t="s">
        <v>1924</v>
      </c>
      <c r="C1511">
        <v>4.2</v>
      </c>
      <c r="D1511">
        <v>27387</v>
      </c>
      <c r="E1511" t="s">
        <v>35</v>
      </c>
      <c r="F1511" t="s">
        <v>49</v>
      </c>
      <c r="G1511" t="s">
        <v>17</v>
      </c>
      <c r="H1511">
        <v>0</v>
      </c>
      <c r="I1511" t="s">
        <v>18</v>
      </c>
      <c r="J1511" t="s">
        <v>1925</v>
      </c>
      <c r="K1511" s="1">
        <v>43272</v>
      </c>
      <c r="L1511" t="s">
        <v>35</v>
      </c>
      <c r="M1511" t="s">
        <v>35</v>
      </c>
      <c r="N1511" t="str">
        <f t="shared" si="46"/>
        <v>1000000</v>
      </c>
      <c r="O1511" t="str">
        <f t="shared" si="47"/>
        <v>0</v>
      </c>
    </row>
    <row r="1512" spans="1:15">
      <c r="A1512" t="s">
        <v>1949</v>
      </c>
      <c r="B1512" t="s">
        <v>1924</v>
      </c>
      <c r="C1512">
        <v>4.4000000000000004</v>
      </c>
      <c r="D1512">
        <v>71421</v>
      </c>
      <c r="E1512" t="s">
        <v>35</v>
      </c>
      <c r="F1512" t="s">
        <v>29</v>
      </c>
      <c r="G1512" t="s">
        <v>17</v>
      </c>
      <c r="H1512">
        <v>0</v>
      </c>
      <c r="I1512" t="s">
        <v>18</v>
      </c>
      <c r="J1512" t="s">
        <v>1925</v>
      </c>
      <c r="K1512" s="1">
        <v>43305</v>
      </c>
      <c r="L1512" t="s">
        <v>35</v>
      </c>
      <c r="M1512" t="s">
        <v>35</v>
      </c>
      <c r="N1512" t="str">
        <f t="shared" si="46"/>
        <v>5000000</v>
      </c>
      <c r="O1512" t="str">
        <f t="shared" si="47"/>
        <v>0</v>
      </c>
    </row>
    <row r="1513" spans="1:15">
      <c r="A1513" t="s">
        <v>1967</v>
      </c>
      <c r="B1513" t="s">
        <v>1924</v>
      </c>
      <c r="C1513">
        <v>4.3</v>
      </c>
      <c r="D1513">
        <v>22584</v>
      </c>
      <c r="E1513" t="s">
        <v>189</v>
      </c>
      <c r="F1513" t="s">
        <v>49</v>
      </c>
      <c r="G1513" t="s">
        <v>17</v>
      </c>
      <c r="H1513">
        <v>0</v>
      </c>
      <c r="I1513" t="s">
        <v>18</v>
      </c>
      <c r="J1513" t="s">
        <v>1925</v>
      </c>
      <c r="K1513" s="1">
        <v>43297</v>
      </c>
      <c r="L1513" t="s">
        <v>1968</v>
      </c>
      <c r="M1513" t="s">
        <v>41</v>
      </c>
      <c r="N1513" t="str">
        <f t="shared" si="46"/>
        <v>1000000</v>
      </c>
      <c r="O1513" t="str">
        <f t="shared" si="47"/>
        <v>0</v>
      </c>
    </row>
    <row r="1514" spans="1:15">
      <c r="A1514" t="s">
        <v>1938</v>
      </c>
      <c r="B1514" t="s">
        <v>1924</v>
      </c>
      <c r="C1514">
        <v>4.5999999999999996</v>
      </c>
      <c r="D1514">
        <v>353813</v>
      </c>
      <c r="E1514" t="s">
        <v>35</v>
      </c>
      <c r="F1514" t="s">
        <v>67</v>
      </c>
      <c r="G1514" t="s">
        <v>17</v>
      </c>
      <c r="H1514">
        <v>0</v>
      </c>
      <c r="I1514" t="s">
        <v>18</v>
      </c>
      <c r="J1514" t="s">
        <v>1925</v>
      </c>
      <c r="K1514" s="1">
        <v>43313</v>
      </c>
      <c r="L1514" t="s">
        <v>35</v>
      </c>
      <c r="M1514" t="s">
        <v>35</v>
      </c>
      <c r="N1514" t="str">
        <f t="shared" si="46"/>
        <v>10000000</v>
      </c>
      <c r="O1514" t="str">
        <f t="shared" si="47"/>
        <v>0</v>
      </c>
    </row>
    <row r="1515" spans="1:15">
      <c r="A1515" t="s">
        <v>1998</v>
      </c>
      <c r="B1515" t="s">
        <v>1924</v>
      </c>
      <c r="C1515">
        <v>4.0999999999999996</v>
      </c>
      <c r="D1515">
        <v>81</v>
      </c>
      <c r="E1515" t="s">
        <v>189</v>
      </c>
      <c r="F1515" t="s">
        <v>44</v>
      </c>
      <c r="G1515" t="s">
        <v>17</v>
      </c>
      <c r="H1515">
        <v>0</v>
      </c>
      <c r="I1515" t="s">
        <v>18</v>
      </c>
      <c r="J1515" t="s">
        <v>1925</v>
      </c>
      <c r="K1515" s="1">
        <v>43147</v>
      </c>
      <c r="L1515" t="s">
        <v>1676</v>
      </c>
      <c r="M1515" t="s">
        <v>41</v>
      </c>
      <c r="N1515" t="str">
        <f t="shared" si="46"/>
        <v>50000</v>
      </c>
      <c r="O1515" t="str">
        <f t="shared" si="47"/>
        <v>0</v>
      </c>
    </row>
    <row r="1516" spans="1:15">
      <c r="A1516" t="s">
        <v>1999</v>
      </c>
      <c r="B1516" t="s">
        <v>2000</v>
      </c>
      <c r="C1516">
        <v>3.9</v>
      </c>
      <c r="D1516">
        <v>2087</v>
      </c>
      <c r="E1516" t="s">
        <v>35</v>
      </c>
      <c r="F1516" t="s">
        <v>44</v>
      </c>
      <c r="G1516" t="s">
        <v>17</v>
      </c>
      <c r="H1516">
        <v>0</v>
      </c>
      <c r="I1516" t="s">
        <v>18</v>
      </c>
      <c r="J1516" t="s">
        <v>2001</v>
      </c>
      <c r="K1516" s="1">
        <v>43311</v>
      </c>
      <c r="L1516" t="s">
        <v>35</v>
      </c>
      <c r="M1516" t="s">
        <v>35</v>
      </c>
      <c r="N1516" t="str">
        <f t="shared" si="46"/>
        <v>50000</v>
      </c>
      <c r="O1516" t="str">
        <f t="shared" si="47"/>
        <v>0</v>
      </c>
    </row>
    <row r="1517" spans="1:15">
      <c r="A1517" t="s">
        <v>2002</v>
      </c>
      <c r="B1517" t="s">
        <v>2000</v>
      </c>
      <c r="C1517">
        <v>4.4000000000000004</v>
      </c>
      <c r="D1517">
        <v>58</v>
      </c>
      <c r="E1517" t="s">
        <v>128</v>
      </c>
      <c r="F1517" t="s">
        <v>16</v>
      </c>
      <c r="G1517" t="s">
        <v>17</v>
      </c>
      <c r="H1517">
        <v>0</v>
      </c>
      <c r="I1517" t="s">
        <v>18</v>
      </c>
      <c r="J1517" t="s">
        <v>2001</v>
      </c>
      <c r="K1517" s="1">
        <v>43287</v>
      </c>
      <c r="L1517">
        <v>1</v>
      </c>
      <c r="M1517" t="s">
        <v>21</v>
      </c>
      <c r="N1517" t="str">
        <f t="shared" si="46"/>
        <v>10000</v>
      </c>
      <c r="O1517" t="str">
        <f t="shared" si="47"/>
        <v>0</v>
      </c>
    </row>
    <row r="1518" spans="1:15">
      <c r="A1518" t="s">
        <v>2003</v>
      </c>
      <c r="B1518" t="s">
        <v>2000</v>
      </c>
      <c r="C1518">
        <v>4.5999999999999996</v>
      </c>
      <c r="D1518">
        <v>3014</v>
      </c>
      <c r="E1518" t="s">
        <v>69</v>
      </c>
      <c r="F1518" t="s">
        <v>39</v>
      </c>
      <c r="G1518" t="s">
        <v>17</v>
      </c>
      <c r="H1518">
        <v>0</v>
      </c>
      <c r="I1518" t="s">
        <v>18</v>
      </c>
      <c r="J1518" t="s">
        <v>2001</v>
      </c>
      <c r="K1518" s="1">
        <v>43278</v>
      </c>
      <c r="L1518">
        <v>1.1000000000000001</v>
      </c>
      <c r="M1518" t="s">
        <v>192</v>
      </c>
      <c r="N1518" t="str">
        <f t="shared" si="46"/>
        <v>100000</v>
      </c>
      <c r="O1518" t="str">
        <f t="shared" si="47"/>
        <v>0</v>
      </c>
    </row>
    <row r="1519" spans="1:15">
      <c r="A1519" t="s">
        <v>2004</v>
      </c>
      <c r="B1519" t="s">
        <v>2000</v>
      </c>
      <c r="C1519" t="s">
        <v>76</v>
      </c>
      <c r="D1519">
        <v>5</v>
      </c>
      <c r="E1519" t="s">
        <v>1119</v>
      </c>
      <c r="F1519" t="s">
        <v>586</v>
      </c>
      <c r="G1519" t="s">
        <v>17</v>
      </c>
      <c r="H1519">
        <v>0</v>
      </c>
      <c r="I1519" t="s">
        <v>18</v>
      </c>
      <c r="J1519" t="s">
        <v>2001</v>
      </c>
      <c r="K1519" s="1">
        <v>43213</v>
      </c>
      <c r="L1519" t="s">
        <v>2005</v>
      </c>
      <c r="M1519" t="s">
        <v>123</v>
      </c>
      <c r="N1519" t="str">
        <f t="shared" si="46"/>
        <v>1000</v>
      </c>
      <c r="O1519" t="str">
        <f t="shared" si="47"/>
        <v>0</v>
      </c>
    </row>
    <row r="1520" spans="1:15">
      <c r="A1520" t="s">
        <v>2006</v>
      </c>
      <c r="B1520" t="s">
        <v>2000</v>
      </c>
      <c r="C1520">
        <v>4.0999999999999996</v>
      </c>
      <c r="D1520">
        <v>923</v>
      </c>
      <c r="E1520" t="s">
        <v>551</v>
      </c>
      <c r="F1520" t="s">
        <v>39</v>
      </c>
      <c r="G1520" t="s">
        <v>17</v>
      </c>
      <c r="H1520">
        <v>0</v>
      </c>
      <c r="I1520" t="s">
        <v>18</v>
      </c>
      <c r="J1520" t="s">
        <v>2001</v>
      </c>
      <c r="K1520" s="1">
        <v>42292</v>
      </c>
      <c r="L1520">
        <v>3.1</v>
      </c>
      <c r="M1520" t="s">
        <v>45</v>
      </c>
      <c r="N1520" t="str">
        <f t="shared" si="46"/>
        <v>100000</v>
      </c>
      <c r="O1520" t="str">
        <f t="shared" si="47"/>
        <v>0</v>
      </c>
    </row>
    <row r="1521" spans="1:15">
      <c r="A1521" t="s">
        <v>2007</v>
      </c>
      <c r="B1521" t="s">
        <v>2000</v>
      </c>
      <c r="C1521" t="s">
        <v>76</v>
      </c>
      <c r="D1521">
        <v>26</v>
      </c>
      <c r="E1521" t="s">
        <v>131</v>
      </c>
      <c r="F1521" t="s">
        <v>16</v>
      </c>
      <c r="G1521" t="s">
        <v>17</v>
      </c>
      <c r="H1521">
        <v>0</v>
      </c>
      <c r="I1521" t="s">
        <v>18</v>
      </c>
      <c r="J1521" t="s">
        <v>2001</v>
      </c>
      <c r="K1521" s="1">
        <v>43151</v>
      </c>
      <c r="L1521">
        <v>1.2</v>
      </c>
      <c r="M1521" t="s">
        <v>64</v>
      </c>
      <c r="N1521" t="str">
        <f t="shared" si="46"/>
        <v>10000</v>
      </c>
      <c r="O1521" t="str">
        <f t="shared" si="47"/>
        <v>0</v>
      </c>
    </row>
    <row r="1522" spans="1:15">
      <c r="A1522" t="s">
        <v>2008</v>
      </c>
      <c r="B1522" t="s">
        <v>2000</v>
      </c>
      <c r="C1522" t="s">
        <v>76</v>
      </c>
      <c r="D1522">
        <v>487</v>
      </c>
      <c r="E1522" t="s">
        <v>283</v>
      </c>
      <c r="F1522" t="s">
        <v>39</v>
      </c>
      <c r="G1522" t="s">
        <v>17</v>
      </c>
      <c r="H1522">
        <v>0</v>
      </c>
      <c r="I1522" t="s">
        <v>18</v>
      </c>
      <c r="J1522" t="s">
        <v>2001</v>
      </c>
      <c r="K1522" s="1">
        <v>43116</v>
      </c>
      <c r="L1522">
        <v>1</v>
      </c>
      <c r="M1522" t="s">
        <v>21</v>
      </c>
      <c r="N1522" t="str">
        <f t="shared" si="46"/>
        <v>100000</v>
      </c>
      <c r="O1522" t="str">
        <f t="shared" si="47"/>
        <v>0</v>
      </c>
    </row>
    <row r="1523" spans="1:15">
      <c r="A1523" t="s">
        <v>2009</v>
      </c>
      <c r="B1523" t="s">
        <v>2000</v>
      </c>
      <c r="C1523">
        <v>3.8</v>
      </c>
      <c r="D1523">
        <v>67007</v>
      </c>
      <c r="E1523" t="s">
        <v>2010</v>
      </c>
      <c r="F1523" t="s">
        <v>29</v>
      </c>
      <c r="G1523" t="s">
        <v>17</v>
      </c>
      <c r="H1523">
        <v>0</v>
      </c>
      <c r="I1523" t="s">
        <v>18</v>
      </c>
      <c r="J1523" t="s">
        <v>2001</v>
      </c>
      <c r="K1523" s="1">
        <v>41339</v>
      </c>
      <c r="L1523" t="s">
        <v>1065</v>
      </c>
      <c r="M1523" t="s">
        <v>164</v>
      </c>
      <c r="N1523" t="str">
        <f t="shared" si="46"/>
        <v>5000000</v>
      </c>
      <c r="O1523" t="str">
        <f t="shared" si="47"/>
        <v>0</v>
      </c>
    </row>
    <row r="1524" spans="1:15">
      <c r="A1524" t="s">
        <v>2011</v>
      </c>
      <c r="B1524" t="s">
        <v>2000</v>
      </c>
      <c r="C1524">
        <v>4.5999999999999996</v>
      </c>
      <c r="D1524">
        <v>539</v>
      </c>
      <c r="E1524" t="s">
        <v>2012</v>
      </c>
      <c r="F1524" t="s">
        <v>44</v>
      </c>
      <c r="G1524" t="s">
        <v>17</v>
      </c>
      <c r="H1524">
        <v>0</v>
      </c>
      <c r="I1524" t="s">
        <v>18</v>
      </c>
      <c r="J1524" t="s">
        <v>2001</v>
      </c>
      <c r="K1524" s="1">
        <v>43314</v>
      </c>
      <c r="L1524">
        <v>7</v>
      </c>
      <c r="M1524" t="s">
        <v>21</v>
      </c>
      <c r="N1524" t="str">
        <f t="shared" si="46"/>
        <v>50000</v>
      </c>
      <c r="O1524" t="str">
        <f t="shared" si="47"/>
        <v>0</v>
      </c>
    </row>
    <row r="1525" spans="1:15">
      <c r="A1525" t="s">
        <v>2013</v>
      </c>
      <c r="B1525" t="s">
        <v>2000</v>
      </c>
      <c r="C1525">
        <v>3.5</v>
      </c>
      <c r="D1525">
        <v>126862</v>
      </c>
      <c r="E1525" t="s">
        <v>2014</v>
      </c>
      <c r="F1525" t="s">
        <v>67</v>
      </c>
      <c r="G1525" t="s">
        <v>17</v>
      </c>
      <c r="H1525">
        <v>0</v>
      </c>
      <c r="I1525" t="s">
        <v>18</v>
      </c>
      <c r="J1525" t="s">
        <v>2001</v>
      </c>
      <c r="K1525" s="1">
        <v>40925</v>
      </c>
      <c r="L1525">
        <v>1</v>
      </c>
      <c r="M1525" t="s">
        <v>164</v>
      </c>
      <c r="N1525" t="str">
        <f t="shared" si="46"/>
        <v>10000000</v>
      </c>
      <c r="O1525" t="str">
        <f t="shared" si="47"/>
        <v>0</v>
      </c>
    </row>
    <row r="1526" spans="1:15">
      <c r="A1526" t="s">
        <v>2015</v>
      </c>
      <c r="B1526" t="s">
        <v>2000</v>
      </c>
      <c r="C1526">
        <v>4.7</v>
      </c>
      <c r="D1526">
        <v>48</v>
      </c>
      <c r="E1526" t="s">
        <v>971</v>
      </c>
      <c r="F1526" t="s">
        <v>586</v>
      </c>
      <c r="G1526" t="s">
        <v>17</v>
      </c>
      <c r="H1526">
        <v>0</v>
      </c>
      <c r="I1526" t="s">
        <v>18</v>
      </c>
      <c r="J1526" t="s">
        <v>2001</v>
      </c>
      <c r="K1526" s="1">
        <v>43245</v>
      </c>
      <c r="L1526" t="s">
        <v>2016</v>
      </c>
      <c r="M1526" t="s">
        <v>64</v>
      </c>
      <c r="N1526" t="str">
        <f t="shared" si="46"/>
        <v>1000</v>
      </c>
      <c r="O1526" t="str">
        <f t="shared" si="47"/>
        <v>0</v>
      </c>
    </row>
    <row r="1527" spans="1:15">
      <c r="A1527" t="s">
        <v>2017</v>
      </c>
      <c r="B1527" t="s">
        <v>2000</v>
      </c>
      <c r="C1527">
        <v>4.3</v>
      </c>
      <c r="D1527">
        <v>1465</v>
      </c>
      <c r="E1527" t="s">
        <v>94</v>
      </c>
      <c r="F1527" t="s">
        <v>39</v>
      </c>
      <c r="G1527" t="s">
        <v>17</v>
      </c>
      <c r="H1527">
        <v>0</v>
      </c>
      <c r="I1527" t="s">
        <v>18</v>
      </c>
      <c r="J1527" t="s">
        <v>2001</v>
      </c>
      <c r="K1527" s="1">
        <v>43290</v>
      </c>
      <c r="L1527" t="s">
        <v>2018</v>
      </c>
      <c r="M1527" t="s">
        <v>21</v>
      </c>
      <c r="N1527" t="str">
        <f t="shared" si="46"/>
        <v>100000</v>
      </c>
      <c r="O1527" t="str">
        <f t="shared" si="47"/>
        <v>0</v>
      </c>
    </row>
    <row r="1528" spans="1:15">
      <c r="A1528" t="s">
        <v>2019</v>
      </c>
      <c r="B1528" t="s">
        <v>2000</v>
      </c>
      <c r="C1528">
        <v>4.5</v>
      </c>
      <c r="D1528">
        <v>929</v>
      </c>
      <c r="E1528" t="s">
        <v>94</v>
      </c>
      <c r="F1528" t="s">
        <v>44</v>
      </c>
      <c r="G1528" t="s">
        <v>17</v>
      </c>
      <c r="H1528">
        <v>0</v>
      </c>
      <c r="I1528" t="s">
        <v>18</v>
      </c>
      <c r="J1528" t="s">
        <v>2001</v>
      </c>
      <c r="K1528" s="1">
        <v>43147</v>
      </c>
      <c r="L1528" t="s">
        <v>2020</v>
      </c>
      <c r="M1528" t="s">
        <v>64</v>
      </c>
      <c r="N1528" t="str">
        <f t="shared" si="46"/>
        <v>50000</v>
      </c>
      <c r="O1528" t="str">
        <f t="shared" si="47"/>
        <v>0</v>
      </c>
    </row>
    <row r="1529" spans="1:15">
      <c r="A1529" t="s">
        <v>2021</v>
      </c>
      <c r="B1529" t="s">
        <v>2000</v>
      </c>
      <c r="C1529">
        <v>4.4000000000000004</v>
      </c>
      <c r="D1529">
        <v>783</v>
      </c>
      <c r="E1529" t="s">
        <v>295</v>
      </c>
      <c r="F1529" t="s">
        <v>39</v>
      </c>
      <c r="G1529" t="s">
        <v>17</v>
      </c>
      <c r="H1529">
        <v>0</v>
      </c>
      <c r="I1529" t="s">
        <v>18</v>
      </c>
      <c r="J1529" t="s">
        <v>2001</v>
      </c>
      <c r="K1529" s="1">
        <v>42896</v>
      </c>
      <c r="L1529">
        <v>1.6</v>
      </c>
      <c r="M1529" t="s">
        <v>164</v>
      </c>
      <c r="N1529" t="str">
        <f t="shared" si="46"/>
        <v>100000</v>
      </c>
      <c r="O1529" t="str">
        <f t="shared" si="47"/>
        <v>0</v>
      </c>
    </row>
    <row r="1530" spans="1:15">
      <c r="A1530" t="s">
        <v>2022</v>
      </c>
      <c r="B1530" t="s">
        <v>2000</v>
      </c>
      <c r="C1530">
        <v>3.4</v>
      </c>
      <c r="D1530">
        <v>2907</v>
      </c>
      <c r="E1530" t="s">
        <v>35</v>
      </c>
      <c r="F1530" t="s">
        <v>44</v>
      </c>
      <c r="G1530" t="s">
        <v>17</v>
      </c>
      <c r="H1530">
        <v>0</v>
      </c>
      <c r="I1530" t="s">
        <v>18</v>
      </c>
      <c r="J1530" t="s">
        <v>2001</v>
      </c>
      <c r="K1530" s="1">
        <v>43273</v>
      </c>
      <c r="L1530" t="s">
        <v>35</v>
      </c>
      <c r="M1530" t="s">
        <v>35</v>
      </c>
      <c r="N1530" t="str">
        <f t="shared" si="46"/>
        <v>50000</v>
      </c>
      <c r="O1530" t="str">
        <f t="shared" si="47"/>
        <v>0</v>
      </c>
    </row>
    <row r="1531" spans="1:15">
      <c r="A1531" t="s">
        <v>2023</v>
      </c>
      <c r="B1531" t="s">
        <v>2000</v>
      </c>
      <c r="C1531">
        <v>4.3</v>
      </c>
      <c r="D1531">
        <v>434</v>
      </c>
      <c r="E1531" t="s">
        <v>189</v>
      </c>
      <c r="F1531" t="s">
        <v>39</v>
      </c>
      <c r="G1531" t="s">
        <v>17</v>
      </c>
      <c r="H1531">
        <v>0</v>
      </c>
      <c r="I1531" t="s">
        <v>18</v>
      </c>
      <c r="J1531" t="s">
        <v>2001</v>
      </c>
      <c r="K1531" s="1">
        <v>43257</v>
      </c>
      <c r="L1531" t="s">
        <v>2024</v>
      </c>
      <c r="M1531" t="s">
        <v>45</v>
      </c>
      <c r="N1531" t="str">
        <f t="shared" si="46"/>
        <v>100000</v>
      </c>
      <c r="O1531" t="str">
        <f t="shared" si="47"/>
        <v>0</v>
      </c>
    </row>
    <row r="1532" spans="1:15">
      <c r="A1532" t="s">
        <v>2025</v>
      </c>
      <c r="B1532" t="s">
        <v>2000</v>
      </c>
      <c r="C1532" t="s">
        <v>76</v>
      </c>
      <c r="D1532">
        <v>54</v>
      </c>
      <c r="E1532" t="s">
        <v>338</v>
      </c>
      <c r="F1532" t="s">
        <v>16</v>
      </c>
      <c r="G1532" t="s">
        <v>17</v>
      </c>
      <c r="H1532">
        <v>0</v>
      </c>
      <c r="I1532" t="s">
        <v>18</v>
      </c>
      <c r="J1532" t="s">
        <v>2001</v>
      </c>
      <c r="K1532" s="1">
        <v>43285</v>
      </c>
      <c r="L1532">
        <v>1</v>
      </c>
      <c r="M1532" t="s">
        <v>21</v>
      </c>
      <c r="N1532" t="str">
        <f t="shared" si="46"/>
        <v>10000</v>
      </c>
      <c r="O1532" t="str">
        <f t="shared" si="47"/>
        <v>0</v>
      </c>
    </row>
    <row r="1533" spans="1:15">
      <c r="A1533" t="s">
        <v>2026</v>
      </c>
      <c r="B1533" t="s">
        <v>2000</v>
      </c>
      <c r="C1533">
        <v>4.3</v>
      </c>
      <c r="D1533">
        <v>411</v>
      </c>
      <c r="E1533" t="s">
        <v>2027</v>
      </c>
      <c r="F1533" t="s">
        <v>44</v>
      </c>
      <c r="G1533" t="s">
        <v>17</v>
      </c>
      <c r="H1533">
        <v>0</v>
      </c>
      <c r="I1533" t="s">
        <v>18</v>
      </c>
      <c r="J1533" t="s">
        <v>2001</v>
      </c>
      <c r="K1533" s="1">
        <v>43259</v>
      </c>
      <c r="L1533">
        <v>5</v>
      </c>
      <c r="M1533" t="s">
        <v>21</v>
      </c>
      <c r="N1533" t="str">
        <f t="shared" si="46"/>
        <v>50000</v>
      </c>
      <c r="O1533" t="str">
        <f t="shared" si="47"/>
        <v>0</v>
      </c>
    </row>
    <row r="1534" spans="1:15">
      <c r="A1534" t="s">
        <v>2028</v>
      </c>
      <c r="B1534" t="s">
        <v>2000</v>
      </c>
      <c r="C1534">
        <v>4.5999999999999996</v>
      </c>
      <c r="D1534">
        <v>237</v>
      </c>
      <c r="E1534" t="s">
        <v>2029</v>
      </c>
      <c r="F1534" t="s">
        <v>44</v>
      </c>
      <c r="G1534" t="s">
        <v>17</v>
      </c>
      <c r="H1534">
        <v>0</v>
      </c>
      <c r="I1534" t="s">
        <v>18</v>
      </c>
      <c r="J1534" t="s">
        <v>2001</v>
      </c>
      <c r="K1534" s="1">
        <v>43005</v>
      </c>
      <c r="L1534">
        <v>1.02</v>
      </c>
      <c r="M1534" t="s">
        <v>2030</v>
      </c>
      <c r="N1534" t="str">
        <f t="shared" si="46"/>
        <v>50000</v>
      </c>
      <c r="O1534" t="str">
        <f t="shared" si="47"/>
        <v>0</v>
      </c>
    </row>
    <row r="1535" spans="1:15">
      <c r="A1535" t="s">
        <v>2031</v>
      </c>
      <c r="B1535" t="s">
        <v>2000</v>
      </c>
      <c r="C1535">
        <v>4.5999999999999996</v>
      </c>
      <c r="D1535">
        <v>2580</v>
      </c>
      <c r="E1535" t="s">
        <v>66</v>
      </c>
      <c r="F1535" t="s">
        <v>39</v>
      </c>
      <c r="G1535" t="s">
        <v>17</v>
      </c>
      <c r="H1535">
        <v>0</v>
      </c>
      <c r="I1535" t="s">
        <v>18</v>
      </c>
      <c r="J1535" t="s">
        <v>2001</v>
      </c>
      <c r="K1535" s="1">
        <v>43167</v>
      </c>
      <c r="L1535">
        <v>2</v>
      </c>
      <c r="M1535" t="s">
        <v>45</v>
      </c>
      <c r="N1535" t="str">
        <f t="shared" si="46"/>
        <v>100000</v>
      </c>
      <c r="O1535" t="str">
        <f t="shared" si="47"/>
        <v>0</v>
      </c>
    </row>
    <row r="1536" spans="1:15">
      <c r="A1536" t="s">
        <v>2032</v>
      </c>
      <c r="B1536" t="s">
        <v>2000</v>
      </c>
      <c r="C1536" t="s">
        <v>76</v>
      </c>
      <c r="D1536">
        <v>363</v>
      </c>
      <c r="E1536" t="s">
        <v>181</v>
      </c>
      <c r="F1536" t="s">
        <v>39</v>
      </c>
      <c r="G1536" t="s">
        <v>17</v>
      </c>
      <c r="H1536">
        <v>0</v>
      </c>
      <c r="I1536" t="s">
        <v>18</v>
      </c>
      <c r="J1536" t="s">
        <v>2001</v>
      </c>
      <c r="K1536" s="1">
        <v>42737</v>
      </c>
      <c r="L1536">
        <v>1.2</v>
      </c>
      <c r="M1536" t="s">
        <v>45</v>
      </c>
      <c r="N1536" t="str">
        <f t="shared" si="46"/>
        <v>100000</v>
      </c>
      <c r="O1536" t="str">
        <f t="shared" si="47"/>
        <v>0</v>
      </c>
    </row>
    <row r="1537" spans="1:15">
      <c r="A1537" t="s">
        <v>2033</v>
      </c>
      <c r="B1537" t="s">
        <v>2000</v>
      </c>
      <c r="C1537">
        <v>4.2</v>
      </c>
      <c r="D1537">
        <v>130272</v>
      </c>
      <c r="E1537" t="s">
        <v>1596</v>
      </c>
      <c r="F1537" t="s">
        <v>67</v>
      </c>
      <c r="G1537" t="s">
        <v>17</v>
      </c>
      <c r="H1537">
        <v>0</v>
      </c>
      <c r="I1537" t="s">
        <v>18</v>
      </c>
      <c r="J1537" t="s">
        <v>2001</v>
      </c>
      <c r="K1537" s="1">
        <v>42443</v>
      </c>
      <c r="L1537">
        <v>1.8</v>
      </c>
      <c r="M1537" t="s">
        <v>60</v>
      </c>
      <c r="N1537" t="str">
        <f t="shared" si="46"/>
        <v>10000000</v>
      </c>
      <c r="O1537" t="str">
        <f t="shared" si="47"/>
        <v>0</v>
      </c>
    </row>
    <row r="1538" spans="1:15">
      <c r="A1538" t="s">
        <v>2034</v>
      </c>
      <c r="B1538" t="s">
        <v>2000</v>
      </c>
      <c r="C1538" t="s">
        <v>76</v>
      </c>
      <c r="D1538">
        <v>110</v>
      </c>
      <c r="E1538" t="s">
        <v>131</v>
      </c>
      <c r="F1538" t="s">
        <v>16</v>
      </c>
      <c r="G1538" t="s">
        <v>17</v>
      </c>
      <c r="H1538">
        <v>0</v>
      </c>
      <c r="I1538" t="s">
        <v>18</v>
      </c>
      <c r="J1538" t="s">
        <v>2001</v>
      </c>
      <c r="K1538" s="1">
        <v>43044</v>
      </c>
      <c r="L1538">
        <v>1</v>
      </c>
      <c r="M1538" t="s">
        <v>64</v>
      </c>
      <c r="N1538" t="str">
        <f t="shared" ref="N1538:N1601" si="48">SUBSTITUTE(SUBSTITUTE(F1538,"+",""),",","")</f>
        <v>10000</v>
      </c>
      <c r="O1538" t="str">
        <f t="shared" si="47"/>
        <v>0</v>
      </c>
    </row>
    <row r="1539" spans="1:15">
      <c r="A1539" t="s">
        <v>2035</v>
      </c>
      <c r="B1539" t="s">
        <v>2000</v>
      </c>
      <c r="C1539" t="s">
        <v>76</v>
      </c>
      <c r="D1539">
        <v>91</v>
      </c>
      <c r="E1539" t="s">
        <v>217</v>
      </c>
      <c r="F1539" t="s">
        <v>39</v>
      </c>
      <c r="G1539" t="s">
        <v>17</v>
      </c>
      <c r="H1539">
        <v>0</v>
      </c>
      <c r="I1539" t="s">
        <v>18</v>
      </c>
      <c r="J1539" t="s">
        <v>2001</v>
      </c>
      <c r="K1539" s="1">
        <v>43055</v>
      </c>
      <c r="L1539">
        <v>6</v>
      </c>
      <c r="M1539" t="s">
        <v>45</v>
      </c>
      <c r="N1539" t="str">
        <f t="shared" si="48"/>
        <v>100000</v>
      </c>
      <c r="O1539" t="str">
        <f t="shared" ref="O1539:O1602" si="49">SUBSTITUTE(H1539,"$","")</f>
        <v>0</v>
      </c>
    </row>
    <row r="1540" spans="1:15">
      <c r="A1540" t="s">
        <v>2036</v>
      </c>
      <c r="B1540" t="s">
        <v>2000</v>
      </c>
      <c r="C1540">
        <v>4.5999999999999996</v>
      </c>
      <c r="D1540">
        <v>130</v>
      </c>
      <c r="E1540" t="s">
        <v>62</v>
      </c>
      <c r="F1540" t="s">
        <v>16</v>
      </c>
      <c r="G1540" t="s">
        <v>17</v>
      </c>
      <c r="H1540">
        <v>0</v>
      </c>
      <c r="I1540" t="s">
        <v>18</v>
      </c>
      <c r="J1540" t="s">
        <v>2001</v>
      </c>
      <c r="K1540" s="1">
        <v>43154</v>
      </c>
      <c r="L1540">
        <v>1</v>
      </c>
      <c r="M1540" t="s">
        <v>21</v>
      </c>
      <c r="N1540" t="str">
        <f t="shared" si="48"/>
        <v>10000</v>
      </c>
      <c r="O1540" t="str">
        <f t="shared" si="49"/>
        <v>0</v>
      </c>
    </row>
    <row r="1541" spans="1:15">
      <c r="A1541" t="s">
        <v>2037</v>
      </c>
      <c r="B1541" t="s">
        <v>2000</v>
      </c>
      <c r="C1541" t="s">
        <v>76</v>
      </c>
      <c r="D1541">
        <v>25</v>
      </c>
      <c r="E1541" t="s">
        <v>181</v>
      </c>
      <c r="F1541" t="s">
        <v>16</v>
      </c>
      <c r="G1541" t="s">
        <v>17</v>
      </c>
      <c r="H1541">
        <v>0</v>
      </c>
      <c r="I1541" t="s">
        <v>18</v>
      </c>
      <c r="J1541" t="s">
        <v>2001</v>
      </c>
      <c r="K1541" s="1">
        <v>43274</v>
      </c>
      <c r="L1541">
        <v>1</v>
      </c>
      <c r="M1541" t="s">
        <v>21</v>
      </c>
      <c r="N1541" t="str">
        <f t="shared" si="48"/>
        <v>10000</v>
      </c>
      <c r="O1541" t="str">
        <f t="shared" si="49"/>
        <v>0</v>
      </c>
    </row>
    <row r="1542" spans="1:15">
      <c r="A1542" t="s">
        <v>2038</v>
      </c>
      <c r="B1542" t="s">
        <v>2000</v>
      </c>
      <c r="C1542" t="s">
        <v>76</v>
      </c>
      <c r="D1542">
        <v>20</v>
      </c>
      <c r="E1542" t="s">
        <v>387</v>
      </c>
      <c r="F1542" t="s">
        <v>75</v>
      </c>
      <c r="G1542" t="s">
        <v>17</v>
      </c>
      <c r="H1542">
        <v>0</v>
      </c>
      <c r="I1542" t="s">
        <v>18</v>
      </c>
      <c r="J1542" t="s">
        <v>2001</v>
      </c>
      <c r="K1542" s="1">
        <v>43185</v>
      </c>
      <c r="L1542">
        <v>1</v>
      </c>
      <c r="M1542" t="s">
        <v>45</v>
      </c>
      <c r="N1542" t="str">
        <f t="shared" si="48"/>
        <v>5000</v>
      </c>
      <c r="O1542" t="str">
        <f t="shared" si="49"/>
        <v>0</v>
      </c>
    </row>
    <row r="1543" spans="1:15">
      <c r="A1543" t="s">
        <v>2039</v>
      </c>
      <c r="B1543" t="s">
        <v>2000</v>
      </c>
      <c r="C1543">
        <v>4.4000000000000004</v>
      </c>
      <c r="D1543">
        <v>7396</v>
      </c>
      <c r="E1543" t="s">
        <v>285</v>
      </c>
      <c r="F1543" t="s">
        <v>24</v>
      </c>
      <c r="G1543" t="s">
        <v>17</v>
      </c>
      <c r="H1543">
        <v>0</v>
      </c>
      <c r="I1543" t="s">
        <v>18</v>
      </c>
      <c r="J1543" t="s">
        <v>2001</v>
      </c>
      <c r="K1543" s="1">
        <v>43287</v>
      </c>
      <c r="L1543">
        <v>5.28</v>
      </c>
      <c r="M1543" t="s">
        <v>21</v>
      </c>
      <c r="N1543" t="str">
        <f t="shared" si="48"/>
        <v>500000</v>
      </c>
      <c r="O1543" t="str">
        <f t="shared" si="49"/>
        <v>0</v>
      </c>
    </row>
    <row r="1544" spans="1:15">
      <c r="A1544" t="s">
        <v>2040</v>
      </c>
      <c r="B1544" t="s">
        <v>2000</v>
      </c>
      <c r="C1544">
        <v>3.9</v>
      </c>
      <c r="D1544">
        <v>58055</v>
      </c>
      <c r="E1544" t="s">
        <v>2041</v>
      </c>
      <c r="F1544" t="s">
        <v>29</v>
      </c>
      <c r="G1544" t="s">
        <v>17</v>
      </c>
      <c r="H1544">
        <v>0</v>
      </c>
      <c r="I1544" t="s">
        <v>18</v>
      </c>
      <c r="J1544" t="s">
        <v>2001</v>
      </c>
      <c r="K1544" s="1">
        <v>42681</v>
      </c>
      <c r="L1544" t="s">
        <v>1705</v>
      </c>
      <c r="M1544" t="s">
        <v>324</v>
      </c>
      <c r="N1544" t="str">
        <f t="shared" si="48"/>
        <v>5000000</v>
      </c>
      <c r="O1544" t="str">
        <f t="shared" si="49"/>
        <v>0</v>
      </c>
    </row>
    <row r="1545" spans="1:15">
      <c r="A1545" t="s">
        <v>2042</v>
      </c>
      <c r="B1545" t="s">
        <v>2000</v>
      </c>
      <c r="C1545">
        <v>4.5</v>
      </c>
      <c r="D1545">
        <v>1703</v>
      </c>
      <c r="E1545" t="s">
        <v>285</v>
      </c>
      <c r="F1545" t="s">
        <v>39</v>
      </c>
      <c r="G1545" t="s">
        <v>17</v>
      </c>
      <c r="H1545">
        <v>0</v>
      </c>
      <c r="I1545" t="s">
        <v>18</v>
      </c>
      <c r="J1545" t="s">
        <v>2001</v>
      </c>
      <c r="K1545" s="1">
        <v>43160</v>
      </c>
      <c r="L1545">
        <v>3.1</v>
      </c>
      <c r="M1545" t="s">
        <v>21</v>
      </c>
      <c r="N1545" t="str">
        <f t="shared" si="48"/>
        <v>100000</v>
      </c>
      <c r="O1545" t="str">
        <f t="shared" si="49"/>
        <v>0</v>
      </c>
    </row>
    <row r="1546" spans="1:15">
      <c r="A1546" t="s">
        <v>2043</v>
      </c>
      <c r="B1546" t="s">
        <v>2000</v>
      </c>
      <c r="C1546">
        <v>3.8</v>
      </c>
      <c r="D1546">
        <v>7750</v>
      </c>
      <c r="E1546" t="s">
        <v>2044</v>
      </c>
      <c r="F1546" t="s">
        <v>49</v>
      </c>
      <c r="G1546" t="s">
        <v>17</v>
      </c>
      <c r="H1546">
        <v>0</v>
      </c>
      <c r="I1546" t="s">
        <v>18</v>
      </c>
      <c r="J1546" t="s">
        <v>2001</v>
      </c>
      <c r="K1546" s="1">
        <v>40723</v>
      </c>
      <c r="L1546">
        <v>1</v>
      </c>
      <c r="M1546" t="s">
        <v>302</v>
      </c>
      <c r="N1546" t="str">
        <f t="shared" si="48"/>
        <v>1000000</v>
      </c>
      <c r="O1546" t="str">
        <f t="shared" si="49"/>
        <v>0</v>
      </c>
    </row>
    <row r="1547" spans="1:15">
      <c r="A1547" t="s">
        <v>2045</v>
      </c>
      <c r="B1547" t="s">
        <v>2000</v>
      </c>
      <c r="C1547">
        <v>4.3</v>
      </c>
      <c r="D1547">
        <v>6</v>
      </c>
      <c r="E1547" t="s">
        <v>78</v>
      </c>
      <c r="F1547" t="s">
        <v>16</v>
      </c>
      <c r="G1547" t="s">
        <v>17</v>
      </c>
      <c r="H1547">
        <v>0</v>
      </c>
      <c r="I1547" t="s">
        <v>18</v>
      </c>
      <c r="J1547" t="s">
        <v>2001</v>
      </c>
      <c r="K1547" s="1">
        <v>43315</v>
      </c>
      <c r="L1547" t="s">
        <v>2046</v>
      </c>
      <c r="M1547" t="s">
        <v>36</v>
      </c>
      <c r="N1547" t="str">
        <f t="shared" si="48"/>
        <v>10000</v>
      </c>
      <c r="O1547" t="str">
        <f t="shared" si="49"/>
        <v>0</v>
      </c>
    </row>
    <row r="1548" spans="1:15">
      <c r="A1548" t="s">
        <v>2047</v>
      </c>
      <c r="B1548" t="s">
        <v>2000</v>
      </c>
      <c r="C1548">
        <v>3.7</v>
      </c>
      <c r="D1548">
        <v>12657</v>
      </c>
      <c r="E1548" t="s">
        <v>35</v>
      </c>
      <c r="F1548" t="s">
        <v>49</v>
      </c>
      <c r="G1548" t="s">
        <v>17</v>
      </c>
      <c r="H1548">
        <v>0</v>
      </c>
      <c r="I1548" t="s">
        <v>18</v>
      </c>
      <c r="J1548" t="s">
        <v>2001</v>
      </c>
      <c r="K1548" s="1">
        <v>42268</v>
      </c>
      <c r="L1548">
        <v>3</v>
      </c>
      <c r="M1548" t="s">
        <v>35</v>
      </c>
      <c r="N1548" t="str">
        <f t="shared" si="48"/>
        <v>1000000</v>
      </c>
      <c r="O1548" t="str">
        <f t="shared" si="49"/>
        <v>0</v>
      </c>
    </row>
    <row r="1549" spans="1:15">
      <c r="A1549" t="s">
        <v>2048</v>
      </c>
      <c r="B1549" t="s">
        <v>2000</v>
      </c>
      <c r="C1549">
        <v>5</v>
      </c>
      <c r="D1549">
        <v>26</v>
      </c>
      <c r="E1549" t="s">
        <v>181</v>
      </c>
      <c r="F1549" t="s">
        <v>586</v>
      </c>
      <c r="G1549" t="s">
        <v>17</v>
      </c>
      <c r="H1549">
        <v>0</v>
      </c>
      <c r="I1549" t="s">
        <v>18</v>
      </c>
      <c r="J1549" t="s">
        <v>2001</v>
      </c>
      <c r="K1549" s="1">
        <v>43244</v>
      </c>
      <c r="L1549">
        <v>1</v>
      </c>
      <c r="M1549" t="s">
        <v>302</v>
      </c>
      <c r="N1549" t="str">
        <f t="shared" si="48"/>
        <v>1000</v>
      </c>
      <c r="O1549" t="str">
        <f t="shared" si="49"/>
        <v>0</v>
      </c>
    </row>
    <row r="1550" spans="1:15">
      <c r="A1550" t="s">
        <v>2049</v>
      </c>
      <c r="B1550" t="s">
        <v>2000</v>
      </c>
      <c r="C1550">
        <v>3.2</v>
      </c>
      <c r="D1550">
        <v>1919</v>
      </c>
      <c r="E1550" t="s">
        <v>1021</v>
      </c>
      <c r="F1550" t="s">
        <v>24</v>
      </c>
      <c r="G1550" t="s">
        <v>17</v>
      </c>
      <c r="H1550">
        <v>0</v>
      </c>
      <c r="I1550" t="s">
        <v>18</v>
      </c>
      <c r="J1550" t="s">
        <v>2001</v>
      </c>
      <c r="K1550" s="1">
        <v>43292</v>
      </c>
      <c r="L1550" t="s">
        <v>2050</v>
      </c>
      <c r="M1550" t="s">
        <v>60</v>
      </c>
      <c r="N1550" t="str">
        <f t="shared" si="48"/>
        <v>500000</v>
      </c>
      <c r="O1550" t="str">
        <f t="shared" si="49"/>
        <v>0</v>
      </c>
    </row>
    <row r="1551" spans="1:15">
      <c r="A1551" t="s">
        <v>2051</v>
      </c>
      <c r="B1551" t="s">
        <v>2000</v>
      </c>
      <c r="C1551">
        <v>4.5</v>
      </c>
      <c r="D1551">
        <v>60170</v>
      </c>
      <c r="E1551" t="s">
        <v>58</v>
      </c>
      <c r="F1551" t="s">
        <v>49</v>
      </c>
      <c r="G1551" t="s">
        <v>17</v>
      </c>
      <c r="H1551">
        <v>0</v>
      </c>
      <c r="I1551" t="s">
        <v>18</v>
      </c>
      <c r="J1551" t="s">
        <v>2001</v>
      </c>
      <c r="K1551" s="1">
        <v>43294</v>
      </c>
      <c r="L1551">
        <v>2.4</v>
      </c>
      <c r="M1551" t="s">
        <v>192</v>
      </c>
      <c r="N1551" t="str">
        <f t="shared" si="48"/>
        <v>1000000</v>
      </c>
      <c r="O1551" t="str">
        <f t="shared" si="49"/>
        <v>0</v>
      </c>
    </row>
    <row r="1552" spans="1:15">
      <c r="A1552" t="s">
        <v>2052</v>
      </c>
      <c r="B1552" t="s">
        <v>2000</v>
      </c>
      <c r="C1552">
        <v>4.7</v>
      </c>
      <c r="D1552">
        <v>831</v>
      </c>
      <c r="E1552" t="s">
        <v>120</v>
      </c>
      <c r="F1552" t="s">
        <v>39</v>
      </c>
      <c r="G1552" t="s">
        <v>17</v>
      </c>
      <c r="H1552">
        <v>0</v>
      </c>
      <c r="I1552" t="s">
        <v>18</v>
      </c>
      <c r="J1552" t="s">
        <v>2001</v>
      </c>
      <c r="K1552" s="1">
        <v>43151</v>
      </c>
      <c r="L1552">
        <v>8</v>
      </c>
      <c r="M1552" t="s">
        <v>45</v>
      </c>
      <c r="N1552" t="str">
        <f t="shared" si="48"/>
        <v>100000</v>
      </c>
      <c r="O1552" t="str">
        <f t="shared" si="49"/>
        <v>0</v>
      </c>
    </row>
    <row r="1553" spans="1:15">
      <c r="A1553" t="s">
        <v>2053</v>
      </c>
      <c r="B1553" t="s">
        <v>2000</v>
      </c>
      <c r="C1553">
        <v>4</v>
      </c>
      <c r="D1553">
        <v>8671</v>
      </c>
      <c r="E1553" t="s">
        <v>56</v>
      </c>
      <c r="F1553" t="s">
        <v>49</v>
      </c>
      <c r="G1553" t="s">
        <v>17</v>
      </c>
      <c r="H1553">
        <v>0</v>
      </c>
      <c r="I1553" t="s">
        <v>18</v>
      </c>
      <c r="J1553" t="s">
        <v>2001</v>
      </c>
      <c r="K1553" s="1">
        <v>43284</v>
      </c>
      <c r="L1553">
        <v>3.6</v>
      </c>
      <c r="M1553" t="s">
        <v>64</v>
      </c>
      <c r="N1553" t="str">
        <f t="shared" si="48"/>
        <v>1000000</v>
      </c>
      <c r="O1553" t="str">
        <f t="shared" si="49"/>
        <v>0</v>
      </c>
    </row>
    <row r="1554" spans="1:15">
      <c r="A1554" t="s">
        <v>2054</v>
      </c>
      <c r="B1554" t="s">
        <v>2000</v>
      </c>
      <c r="C1554" t="s">
        <v>76</v>
      </c>
      <c r="D1554">
        <v>31</v>
      </c>
      <c r="E1554" t="s">
        <v>196</v>
      </c>
      <c r="F1554" t="s">
        <v>16</v>
      </c>
      <c r="G1554" t="s">
        <v>17</v>
      </c>
      <c r="H1554">
        <v>0</v>
      </c>
      <c r="I1554" t="s">
        <v>18</v>
      </c>
      <c r="J1554" t="s">
        <v>2001</v>
      </c>
      <c r="K1554" s="1">
        <v>43083</v>
      </c>
      <c r="L1554">
        <v>1</v>
      </c>
      <c r="M1554" t="s">
        <v>21</v>
      </c>
      <c r="N1554" t="str">
        <f t="shared" si="48"/>
        <v>10000</v>
      </c>
      <c r="O1554" t="str">
        <f t="shared" si="49"/>
        <v>0</v>
      </c>
    </row>
    <row r="1555" spans="1:15">
      <c r="A1555" t="s">
        <v>2055</v>
      </c>
      <c r="B1555" t="s">
        <v>2000</v>
      </c>
      <c r="C1555">
        <v>4.0999999999999996</v>
      </c>
      <c r="D1555">
        <v>20145</v>
      </c>
      <c r="E1555" t="s">
        <v>2056</v>
      </c>
      <c r="F1555" t="s">
        <v>49</v>
      </c>
      <c r="G1555" t="s">
        <v>17</v>
      </c>
      <c r="H1555">
        <v>0</v>
      </c>
      <c r="I1555" t="s">
        <v>18</v>
      </c>
      <c r="J1555" t="s">
        <v>2001</v>
      </c>
      <c r="K1555" s="1">
        <v>41317</v>
      </c>
      <c r="M1555" t="s">
        <v>324</v>
      </c>
      <c r="N1555" t="str">
        <f t="shared" si="48"/>
        <v>1000000</v>
      </c>
      <c r="O1555" t="str">
        <f t="shared" si="49"/>
        <v>0</v>
      </c>
    </row>
    <row r="1556" spans="1:15">
      <c r="A1556" t="s">
        <v>2057</v>
      </c>
      <c r="B1556" t="s">
        <v>2000</v>
      </c>
      <c r="C1556">
        <v>3.8</v>
      </c>
      <c r="D1556">
        <v>912</v>
      </c>
      <c r="E1556" t="s">
        <v>340</v>
      </c>
      <c r="F1556" t="s">
        <v>24</v>
      </c>
      <c r="G1556" t="s">
        <v>17</v>
      </c>
      <c r="H1556">
        <v>0</v>
      </c>
      <c r="I1556" t="s">
        <v>18</v>
      </c>
      <c r="J1556" t="s">
        <v>2001</v>
      </c>
      <c r="K1556" s="1">
        <v>43109</v>
      </c>
      <c r="L1556" t="s">
        <v>26</v>
      </c>
      <c r="M1556" t="s">
        <v>45</v>
      </c>
      <c r="N1556" t="str">
        <f t="shared" si="48"/>
        <v>500000</v>
      </c>
      <c r="O1556" t="str">
        <f t="shared" si="49"/>
        <v>0</v>
      </c>
    </row>
    <row r="1557" spans="1:15">
      <c r="A1557" t="s">
        <v>2058</v>
      </c>
      <c r="B1557" t="s">
        <v>2000</v>
      </c>
      <c r="C1557">
        <v>4.7</v>
      </c>
      <c r="D1557">
        <v>2639</v>
      </c>
      <c r="E1557" t="s">
        <v>15</v>
      </c>
      <c r="F1557" t="s">
        <v>24</v>
      </c>
      <c r="G1557" t="s">
        <v>17</v>
      </c>
      <c r="H1557">
        <v>0</v>
      </c>
      <c r="I1557" t="s">
        <v>18</v>
      </c>
      <c r="J1557" t="s">
        <v>2001</v>
      </c>
      <c r="K1557" s="1">
        <v>43080</v>
      </c>
      <c r="L1557">
        <v>6</v>
      </c>
      <c r="M1557" t="s">
        <v>45</v>
      </c>
      <c r="N1557" t="str">
        <f t="shared" si="48"/>
        <v>500000</v>
      </c>
      <c r="O1557" t="str">
        <f t="shared" si="49"/>
        <v>0</v>
      </c>
    </row>
    <row r="1558" spans="1:15">
      <c r="A1558" t="s">
        <v>2059</v>
      </c>
      <c r="B1558" t="s">
        <v>2000</v>
      </c>
      <c r="C1558">
        <v>4.5</v>
      </c>
      <c r="D1558">
        <v>399</v>
      </c>
      <c r="E1558" t="s">
        <v>320</v>
      </c>
      <c r="F1558" t="s">
        <v>39</v>
      </c>
      <c r="G1558" t="s">
        <v>17</v>
      </c>
      <c r="H1558">
        <v>0</v>
      </c>
      <c r="I1558" t="s">
        <v>18</v>
      </c>
      <c r="J1558" t="s">
        <v>2001</v>
      </c>
      <c r="K1558" s="1">
        <v>43242</v>
      </c>
      <c r="L1558">
        <v>1.1000000000000001</v>
      </c>
      <c r="M1558" t="s">
        <v>21</v>
      </c>
      <c r="N1558" t="str">
        <f t="shared" si="48"/>
        <v>100000</v>
      </c>
      <c r="O1558" t="str">
        <f t="shared" si="49"/>
        <v>0</v>
      </c>
    </row>
    <row r="1559" spans="1:15">
      <c r="A1559" t="s">
        <v>2060</v>
      </c>
      <c r="B1559" t="s">
        <v>2000</v>
      </c>
      <c r="C1559" t="s">
        <v>76</v>
      </c>
      <c r="D1559">
        <v>102</v>
      </c>
      <c r="E1559" t="s">
        <v>69</v>
      </c>
      <c r="F1559" t="s">
        <v>44</v>
      </c>
      <c r="G1559" t="s">
        <v>17</v>
      </c>
      <c r="H1559">
        <v>0</v>
      </c>
      <c r="I1559" t="s">
        <v>18</v>
      </c>
      <c r="J1559" t="s">
        <v>2001</v>
      </c>
      <c r="K1559" s="1">
        <v>43282</v>
      </c>
      <c r="L1559" t="s">
        <v>2024</v>
      </c>
      <c r="M1559" t="s">
        <v>45</v>
      </c>
      <c r="N1559" t="str">
        <f t="shared" si="48"/>
        <v>50000</v>
      </c>
      <c r="O1559" t="str">
        <f t="shared" si="49"/>
        <v>0</v>
      </c>
    </row>
    <row r="1560" spans="1:15">
      <c r="A1560" t="s">
        <v>2061</v>
      </c>
      <c r="B1560" t="s">
        <v>2000</v>
      </c>
      <c r="C1560">
        <v>4.2</v>
      </c>
      <c r="D1560">
        <v>3945</v>
      </c>
      <c r="E1560" t="s">
        <v>126</v>
      </c>
      <c r="F1560" t="s">
        <v>24</v>
      </c>
      <c r="G1560" t="s">
        <v>17</v>
      </c>
      <c r="H1560">
        <v>0</v>
      </c>
      <c r="I1560" t="s">
        <v>18</v>
      </c>
      <c r="J1560" t="s">
        <v>2001</v>
      </c>
      <c r="K1560" s="1">
        <v>43109</v>
      </c>
      <c r="L1560" t="s">
        <v>2062</v>
      </c>
      <c r="M1560" t="s">
        <v>1196</v>
      </c>
      <c r="N1560" t="str">
        <f t="shared" si="48"/>
        <v>500000</v>
      </c>
      <c r="O1560" t="str">
        <f t="shared" si="49"/>
        <v>0</v>
      </c>
    </row>
    <row r="1561" spans="1:15">
      <c r="A1561" t="s">
        <v>2063</v>
      </c>
      <c r="B1561" t="s">
        <v>2000</v>
      </c>
      <c r="C1561" t="s">
        <v>76</v>
      </c>
      <c r="D1561">
        <v>2221</v>
      </c>
      <c r="E1561" t="s">
        <v>175</v>
      </c>
      <c r="F1561" t="s">
        <v>24</v>
      </c>
      <c r="G1561" t="s">
        <v>17</v>
      </c>
      <c r="H1561">
        <v>0</v>
      </c>
      <c r="I1561" t="s">
        <v>18</v>
      </c>
      <c r="J1561" t="s">
        <v>2001</v>
      </c>
      <c r="K1561" s="1">
        <v>42743</v>
      </c>
      <c r="L1561">
        <v>1.1000000000000001</v>
      </c>
      <c r="M1561" t="s">
        <v>45</v>
      </c>
      <c r="N1561" t="str">
        <f t="shared" si="48"/>
        <v>500000</v>
      </c>
      <c r="O1561" t="str">
        <f t="shared" si="49"/>
        <v>0</v>
      </c>
    </row>
    <row r="1562" spans="1:15">
      <c r="A1562" t="s">
        <v>2064</v>
      </c>
      <c r="B1562" t="s">
        <v>2000</v>
      </c>
      <c r="C1562">
        <v>4.0999999999999996</v>
      </c>
      <c r="D1562">
        <v>3781</v>
      </c>
      <c r="E1562" t="s">
        <v>1027</v>
      </c>
      <c r="F1562" t="s">
        <v>49</v>
      </c>
      <c r="G1562" t="s">
        <v>17</v>
      </c>
      <c r="H1562">
        <v>0</v>
      </c>
      <c r="I1562" t="s">
        <v>18</v>
      </c>
      <c r="J1562" t="s">
        <v>2001</v>
      </c>
      <c r="K1562" s="1">
        <v>43205</v>
      </c>
      <c r="L1562">
        <v>1.8</v>
      </c>
      <c r="M1562" t="s">
        <v>64</v>
      </c>
      <c r="N1562" t="str">
        <f t="shared" si="48"/>
        <v>1000000</v>
      </c>
      <c r="O1562" t="str">
        <f t="shared" si="49"/>
        <v>0</v>
      </c>
    </row>
    <row r="1563" spans="1:15">
      <c r="A1563" t="s">
        <v>2065</v>
      </c>
      <c r="B1563" t="s">
        <v>2000</v>
      </c>
      <c r="C1563">
        <v>3.1</v>
      </c>
      <c r="D1563">
        <v>1267</v>
      </c>
      <c r="E1563" t="s">
        <v>426</v>
      </c>
      <c r="F1563" t="s">
        <v>39</v>
      </c>
      <c r="G1563" t="s">
        <v>17</v>
      </c>
      <c r="H1563">
        <v>0</v>
      </c>
      <c r="I1563" t="s">
        <v>18</v>
      </c>
      <c r="J1563" t="s">
        <v>2001</v>
      </c>
      <c r="K1563" s="1">
        <v>43314</v>
      </c>
      <c r="L1563" t="s">
        <v>2066</v>
      </c>
      <c r="M1563" t="s">
        <v>41</v>
      </c>
      <c r="N1563" t="str">
        <f t="shared" si="48"/>
        <v>100000</v>
      </c>
      <c r="O1563" t="str">
        <f t="shared" si="49"/>
        <v>0</v>
      </c>
    </row>
    <row r="1564" spans="1:15">
      <c r="A1564" t="s">
        <v>2067</v>
      </c>
      <c r="B1564" t="s">
        <v>2068</v>
      </c>
      <c r="C1564">
        <v>4.0999999999999996</v>
      </c>
      <c r="D1564">
        <v>18968</v>
      </c>
      <c r="E1564" t="s">
        <v>207</v>
      </c>
      <c r="F1564" t="s">
        <v>29</v>
      </c>
      <c r="G1564" t="s">
        <v>17</v>
      </c>
      <c r="H1564">
        <v>0</v>
      </c>
      <c r="I1564" t="s">
        <v>34</v>
      </c>
      <c r="J1564" t="s">
        <v>2069</v>
      </c>
      <c r="K1564" s="1">
        <v>43216</v>
      </c>
      <c r="L1564">
        <v>5.0999999999999996</v>
      </c>
      <c r="M1564" t="s">
        <v>60</v>
      </c>
      <c r="N1564" t="str">
        <f t="shared" si="48"/>
        <v>5000000</v>
      </c>
      <c r="O1564" t="str">
        <f t="shared" si="49"/>
        <v>0</v>
      </c>
    </row>
    <row r="1565" spans="1:15">
      <c r="A1565" t="s">
        <v>2070</v>
      </c>
      <c r="B1565" t="s">
        <v>2068</v>
      </c>
      <c r="C1565">
        <v>4.0999999999999996</v>
      </c>
      <c r="D1565">
        <v>47497</v>
      </c>
      <c r="E1565" t="s">
        <v>1436</v>
      </c>
      <c r="F1565" t="s">
        <v>67</v>
      </c>
      <c r="G1565" t="s">
        <v>17</v>
      </c>
      <c r="H1565">
        <v>0</v>
      </c>
      <c r="I1565" t="s">
        <v>18</v>
      </c>
      <c r="J1565" t="s">
        <v>2069</v>
      </c>
      <c r="K1565" s="1">
        <v>43259</v>
      </c>
      <c r="L1565" t="s">
        <v>2071</v>
      </c>
      <c r="M1565" t="s">
        <v>192</v>
      </c>
      <c r="N1565" t="str">
        <f t="shared" si="48"/>
        <v>10000000</v>
      </c>
      <c r="O1565" t="str">
        <f t="shared" si="49"/>
        <v>0</v>
      </c>
    </row>
    <row r="1566" spans="1:15">
      <c r="A1566" t="s">
        <v>2072</v>
      </c>
      <c r="B1566" t="s">
        <v>2068</v>
      </c>
      <c r="C1566">
        <v>4.3</v>
      </c>
      <c r="D1566">
        <v>601</v>
      </c>
      <c r="E1566" t="s">
        <v>633</v>
      </c>
      <c r="F1566" t="s">
        <v>39</v>
      </c>
      <c r="G1566" t="s">
        <v>17</v>
      </c>
      <c r="H1566">
        <v>0</v>
      </c>
      <c r="I1566" t="s">
        <v>18</v>
      </c>
      <c r="J1566" t="s">
        <v>2069</v>
      </c>
      <c r="K1566" s="1">
        <v>43089</v>
      </c>
      <c r="L1566">
        <v>1</v>
      </c>
      <c r="M1566" t="s">
        <v>45</v>
      </c>
      <c r="N1566" t="str">
        <f t="shared" si="48"/>
        <v>100000</v>
      </c>
      <c r="O1566" t="str">
        <f t="shared" si="49"/>
        <v>0</v>
      </c>
    </row>
    <row r="1567" spans="1:15">
      <c r="A1567" t="s">
        <v>2073</v>
      </c>
      <c r="B1567" t="s">
        <v>2068</v>
      </c>
      <c r="C1567">
        <v>4</v>
      </c>
      <c r="D1567">
        <v>140995</v>
      </c>
      <c r="E1567" t="s">
        <v>1492</v>
      </c>
      <c r="F1567" t="s">
        <v>67</v>
      </c>
      <c r="G1567" t="s">
        <v>17</v>
      </c>
      <c r="H1567">
        <v>0</v>
      </c>
      <c r="I1567" t="s">
        <v>18</v>
      </c>
      <c r="J1567" t="s">
        <v>2074</v>
      </c>
      <c r="K1567" s="1">
        <v>43297</v>
      </c>
      <c r="L1567">
        <v>9</v>
      </c>
      <c r="M1567" t="s">
        <v>64</v>
      </c>
      <c r="N1567" t="str">
        <f t="shared" si="48"/>
        <v>10000000</v>
      </c>
      <c r="O1567" t="str">
        <f t="shared" si="49"/>
        <v>0</v>
      </c>
    </row>
    <row r="1568" spans="1:15">
      <c r="A1568" t="s">
        <v>2075</v>
      </c>
      <c r="B1568" t="s">
        <v>2068</v>
      </c>
      <c r="C1568">
        <v>4.5999999999999996</v>
      </c>
      <c r="D1568">
        <v>51357</v>
      </c>
      <c r="E1568" t="s">
        <v>2076</v>
      </c>
      <c r="F1568" t="s">
        <v>29</v>
      </c>
      <c r="G1568" t="s">
        <v>17</v>
      </c>
      <c r="H1568">
        <v>0</v>
      </c>
      <c r="I1568" t="s">
        <v>18</v>
      </c>
      <c r="J1568" t="s">
        <v>2069</v>
      </c>
      <c r="K1568" s="1">
        <v>43312</v>
      </c>
      <c r="L1568">
        <v>8</v>
      </c>
      <c r="M1568" t="s">
        <v>64</v>
      </c>
      <c r="N1568" t="str">
        <f t="shared" si="48"/>
        <v>5000000</v>
      </c>
      <c r="O1568" t="str">
        <f t="shared" si="49"/>
        <v>0</v>
      </c>
    </row>
    <row r="1569" spans="1:15">
      <c r="A1569" t="s">
        <v>2077</v>
      </c>
      <c r="B1569" t="s">
        <v>2068</v>
      </c>
      <c r="C1569">
        <v>4.4000000000000004</v>
      </c>
      <c r="D1569">
        <v>13565</v>
      </c>
      <c r="E1569" t="s">
        <v>571</v>
      </c>
      <c r="F1569" t="s">
        <v>49</v>
      </c>
      <c r="G1569" t="s">
        <v>17</v>
      </c>
      <c r="H1569">
        <v>0</v>
      </c>
      <c r="I1569" t="s">
        <v>18</v>
      </c>
      <c r="J1569" t="s">
        <v>2069</v>
      </c>
      <c r="K1569" s="1">
        <v>43317</v>
      </c>
      <c r="L1569">
        <v>2.5</v>
      </c>
      <c r="M1569" t="s">
        <v>64</v>
      </c>
      <c r="N1569" t="str">
        <f t="shared" si="48"/>
        <v>1000000</v>
      </c>
      <c r="O1569" t="str">
        <f t="shared" si="49"/>
        <v>0</v>
      </c>
    </row>
    <row r="1570" spans="1:15">
      <c r="A1570" t="s">
        <v>2078</v>
      </c>
      <c r="B1570" t="s">
        <v>2068</v>
      </c>
      <c r="C1570">
        <v>4.4000000000000004</v>
      </c>
      <c r="D1570">
        <v>39364</v>
      </c>
      <c r="E1570" t="s">
        <v>58</v>
      </c>
      <c r="F1570" t="s">
        <v>29</v>
      </c>
      <c r="G1570" t="s">
        <v>17</v>
      </c>
      <c r="H1570">
        <v>0</v>
      </c>
      <c r="I1570" t="s">
        <v>18</v>
      </c>
      <c r="J1570" t="s">
        <v>2069</v>
      </c>
      <c r="K1570" s="1">
        <v>43298</v>
      </c>
      <c r="L1570">
        <v>10.19</v>
      </c>
      <c r="M1570" t="s">
        <v>21</v>
      </c>
      <c r="N1570" t="str">
        <f t="shared" si="48"/>
        <v>5000000</v>
      </c>
      <c r="O1570" t="str">
        <f t="shared" si="49"/>
        <v>0</v>
      </c>
    </row>
    <row r="1571" spans="1:15">
      <c r="A1571" t="s">
        <v>2079</v>
      </c>
      <c r="B1571" t="s">
        <v>2068</v>
      </c>
      <c r="C1571">
        <v>4.3</v>
      </c>
      <c r="D1571">
        <v>7287</v>
      </c>
      <c r="E1571" t="s">
        <v>333</v>
      </c>
      <c r="F1571" t="s">
        <v>49</v>
      </c>
      <c r="G1571" t="s">
        <v>17</v>
      </c>
      <c r="H1571">
        <v>0</v>
      </c>
      <c r="I1571" t="s">
        <v>18</v>
      </c>
      <c r="J1571" t="s">
        <v>2069</v>
      </c>
      <c r="K1571" s="1">
        <v>42677</v>
      </c>
      <c r="L1571">
        <v>1</v>
      </c>
      <c r="M1571" t="s">
        <v>45</v>
      </c>
      <c r="N1571" t="str">
        <f t="shared" si="48"/>
        <v>1000000</v>
      </c>
      <c r="O1571" t="str">
        <f t="shared" si="49"/>
        <v>0</v>
      </c>
    </row>
    <row r="1572" spans="1:15">
      <c r="A1572" t="s">
        <v>2080</v>
      </c>
      <c r="B1572" t="s">
        <v>2068</v>
      </c>
      <c r="C1572">
        <v>4.5999999999999996</v>
      </c>
      <c r="D1572">
        <v>161143</v>
      </c>
      <c r="E1572" t="s">
        <v>114</v>
      </c>
      <c r="F1572" t="s">
        <v>67</v>
      </c>
      <c r="G1572" t="s">
        <v>17</v>
      </c>
      <c r="H1572">
        <v>0</v>
      </c>
      <c r="I1572" t="s">
        <v>91</v>
      </c>
      <c r="J1572" t="s">
        <v>2069</v>
      </c>
      <c r="K1572" s="1">
        <v>43276</v>
      </c>
      <c r="L1572" t="s">
        <v>2081</v>
      </c>
      <c r="M1572" t="s">
        <v>21</v>
      </c>
      <c r="N1572" t="str">
        <f t="shared" si="48"/>
        <v>10000000</v>
      </c>
      <c r="O1572" t="str">
        <f t="shared" si="49"/>
        <v>0</v>
      </c>
    </row>
    <row r="1573" spans="1:15">
      <c r="A1573" t="s">
        <v>2082</v>
      </c>
      <c r="B1573" t="s">
        <v>2068</v>
      </c>
      <c r="C1573">
        <v>3.2</v>
      </c>
      <c r="D1573">
        <v>16168</v>
      </c>
      <c r="E1573" t="s">
        <v>426</v>
      </c>
      <c r="F1573" t="s">
        <v>49</v>
      </c>
      <c r="G1573" t="s">
        <v>17</v>
      </c>
      <c r="H1573">
        <v>0</v>
      </c>
      <c r="I1573" t="s">
        <v>18</v>
      </c>
      <c r="J1573" t="s">
        <v>2069</v>
      </c>
      <c r="K1573" s="1">
        <v>43307</v>
      </c>
      <c r="L1573" t="s">
        <v>958</v>
      </c>
      <c r="M1573" t="s">
        <v>21</v>
      </c>
      <c r="N1573" t="str">
        <f t="shared" si="48"/>
        <v>1000000</v>
      </c>
      <c r="O1573" t="str">
        <f t="shared" si="49"/>
        <v>0</v>
      </c>
    </row>
    <row r="1574" spans="1:15">
      <c r="A1574" t="s">
        <v>2083</v>
      </c>
      <c r="B1574" t="s">
        <v>2068</v>
      </c>
      <c r="C1574">
        <v>4.5</v>
      </c>
      <c r="D1574">
        <v>100</v>
      </c>
      <c r="E1574" t="s">
        <v>280</v>
      </c>
      <c r="F1574" t="s">
        <v>49</v>
      </c>
      <c r="G1574" t="s">
        <v>17</v>
      </c>
      <c r="H1574">
        <v>0</v>
      </c>
      <c r="I1574" t="s">
        <v>18</v>
      </c>
      <c r="J1574" t="s">
        <v>2069</v>
      </c>
      <c r="K1574" s="1">
        <v>43229</v>
      </c>
      <c r="L1574" t="s">
        <v>2084</v>
      </c>
      <c r="M1574" t="s">
        <v>2085</v>
      </c>
      <c r="N1574" t="str">
        <f t="shared" si="48"/>
        <v>1000000</v>
      </c>
      <c r="O1574" t="str">
        <f t="shared" si="49"/>
        <v>0</v>
      </c>
    </row>
    <row r="1575" spans="1:15">
      <c r="A1575" t="s">
        <v>2086</v>
      </c>
      <c r="B1575" t="s">
        <v>2068</v>
      </c>
      <c r="C1575">
        <v>4.5999999999999996</v>
      </c>
      <c r="D1575">
        <v>116079</v>
      </c>
      <c r="E1575" t="s">
        <v>297</v>
      </c>
      <c r="F1575" t="s">
        <v>29</v>
      </c>
      <c r="G1575" t="s">
        <v>17</v>
      </c>
      <c r="H1575">
        <v>0</v>
      </c>
      <c r="I1575" t="s">
        <v>18</v>
      </c>
      <c r="J1575" t="s">
        <v>2069</v>
      </c>
      <c r="K1575" s="1">
        <v>43240</v>
      </c>
      <c r="L1575">
        <v>5.8</v>
      </c>
      <c r="M1575" t="s">
        <v>45</v>
      </c>
      <c r="N1575" t="str">
        <f t="shared" si="48"/>
        <v>5000000</v>
      </c>
      <c r="O1575" t="str">
        <f t="shared" si="49"/>
        <v>0</v>
      </c>
    </row>
    <row r="1576" spans="1:15">
      <c r="A1576" t="s">
        <v>2087</v>
      </c>
      <c r="B1576" t="s">
        <v>2068</v>
      </c>
      <c r="C1576">
        <v>4.5999999999999996</v>
      </c>
      <c r="D1576">
        <v>815893</v>
      </c>
      <c r="E1576" t="s">
        <v>952</v>
      </c>
      <c r="F1576" t="s">
        <v>67</v>
      </c>
      <c r="G1576" t="s">
        <v>17</v>
      </c>
      <c r="H1576">
        <v>0</v>
      </c>
      <c r="I1576" t="s">
        <v>18</v>
      </c>
      <c r="J1576" t="s">
        <v>2069</v>
      </c>
      <c r="K1576" s="1">
        <v>43281</v>
      </c>
      <c r="L1576">
        <v>4.9000000000000004</v>
      </c>
      <c r="M1576" t="s">
        <v>60</v>
      </c>
      <c r="N1576" t="str">
        <f t="shared" si="48"/>
        <v>10000000</v>
      </c>
      <c r="O1576" t="str">
        <f t="shared" si="49"/>
        <v>0</v>
      </c>
    </row>
    <row r="1577" spans="1:15">
      <c r="A1577" t="s">
        <v>2088</v>
      </c>
      <c r="B1577" t="s">
        <v>2068</v>
      </c>
      <c r="C1577">
        <v>4.3</v>
      </c>
      <c r="D1577">
        <v>985</v>
      </c>
      <c r="E1577" t="s">
        <v>189</v>
      </c>
      <c r="F1577" t="s">
        <v>24</v>
      </c>
      <c r="G1577" t="s">
        <v>17</v>
      </c>
      <c r="H1577">
        <v>0</v>
      </c>
      <c r="I1577" t="s">
        <v>18</v>
      </c>
      <c r="J1577" t="s">
        <v>2069</v>
      </c>
      <c r="K1577" s="1">
        <v>43251</v>
      </c>
      <c r="L1577">
        <v>3.7</v>
      </c>
      <c r="M1577" t="s">
        <v>370</v>
      </c>
      <c r="N1577" t="str">
        <f t="shared" si="48"/>
        <v>500000</v>
      </c>
      <c r="O1577" t="str">
        <f t="shared" si="49"/>
        <v>0</v>
      </c>
    </row>
    <row r="1578" spans="1:15">
      <c r="A1578" t="s">
        <v>2089</v>
      </c>
      <c r="B1578" t="s">
        <v>2068</v>
      </c>
      <c r="C1578">
        <v>3</v>
      </c>
      <c r="D1578">
        <v>4260</v>
      </c>
      <c r="E1578" t="s">
        <v>1380</v>
      </c>
      <c r="F1578" t="s">
        <v>29</v>
      </c>
      <c r="G1578" t="s">
        <v>17</v>
      </c>
      <c r="H1578">
        <v>0</v>
      </c>
      <c r="I1578" t="s">
        <v>18</v>
      </c>
      <c r="J1578" t="s">
        <v>2069</v>
      </c>
      <c r="K1578" s="1">
        <v>42955</v>
      </c>
      <c r="L1578">
        <v>6.1</v>
      </c>
      <c r="M1578" t="s">
        <v>123</v>
      </c>
      <c r="N1578" t="str">
        <f t="shared" si="48"/>
        <v>5000000</v>
      </c>
      <c r="O1578" t="str">
        <f t="shared" si="49"/>
        <v>0</v>
      </c>
    </row>
    <row r="1579" spans="1:15">
      <c r="A1579" t="s">
        <v>2090</v>
      </c>
      <c r="B1579" t="s">
        <v>2068</v>
      </c>
      <c r="C1579">
        <v>4.4000000000000004</v>
      </c>
      <c r="D1579">
        <v>726074</v>
      </c>
      <c r="E1579" t="s">
        <v>888</v>
      </c>
      <c r="F1579" t="s">
        <v>67</v>
      </c>
      <c r="G1579" t="s">
        <v>17</v>
      </c>
      <c r="H1579">
        <v>0</v>
      </c>
      <c r="I1579" t="s">
        <v>18</v>
      </c>
      <c r="J1579" t="s">
        <v>2069</v>
      </c>
      <c r="K1579" s="1">
        <v>43314</v>
      </c>
      <c r="L1579" t="s">
        <v>2091</v>
      </c>
      <c r="M1579" t="s">
        <v>41</v>
      </c>
      <c r="N1579" t="str">
        <f t="shared" si="48"/>
        <v>10000000</v>
      </c>
      <c r="O1579" t="str">
        <f t="shared" si="49"/>
        <v>0</v>
      </c>
    </row>
    <row r="1580" spans="1:15">
      <c r="A1580" t="s">
        <v>2092</v>
      </c>
      <c r="B1580" t="s">
        <v>2068</v>
      </c>
      <c r="C1580">
        <v>4.4000000000000004</v>
      </c>
      <c r="D1580">
        <v>3829</v>
      </c>
      <c r="E1580" t="s">
        <v>97</v>
      </c>
      <c r="F1580" t="s">
        <v>49</v>
      </c>
      <c r="G1580" t="s">
        <v>17</v>
      </c>
      <c r="H1580">
        <v>0</v>
      </c>
      <c r="I1580" t="s">
        <v>18</v>
      </c>
      <c r="J1580" t="s">
        <v>2069</v>
      </c>
      <c r="K1580" s="1">
        <v>43252</v>
      </c>
      <c r="L1580" t="s">
        <v>2093</v>
      </c>
      <c r="M1580" t="s">
        <v>60</v>
      </c>
      <c r="N1580" t="str">
        <f t="shared" si="48"/>
        <v>1000000</v>
      </c>
      <c r="O1580" t="str">
        <f t="shared" si="49"/>
        <v>0</v>
      </c>
    </row>
    <row r="1581" spans="1:15">
      <c r="A1581" t="s">
        <v>2094</v>
      </c>
      <c r="B1581" t="s">
        <v>2068</v>
      </c>
      <c r="C1581">
        <v>4.3</v>
      </c>
      <c r="D1581">
        <v>33572</v>
      </c>
      <c r="E1581" t="s">
        <v>71</v>
      </c>
      <c r="F1581" t="s">
        <v>49</v>
      </c>
      <c r="G1581" t="s">
        <v>17</v>
      </c>
      <c r="H1581">
        <v>0</v>
      </c>
      <c r="I1581" t="s">
        <v>18</v>
      </c>
      <c r="J1581" t="s">
        <v>2069</v>
      </c>
      <c r="K1581" s="1">
        <v>43314</v>
      </c>
      <c r="L1581" t="s">
        <v>2095</v>
      </c>
      <c r="M1581" t="s">
        <v>41</v>
      </c>
      <c r="N1581" t="str">
        <f t="shared" si="48"/>
        <v>1000000</v>
      </c>
      <c r="O1581" t="str">
        <f t="shared" si="49"/>
        <v>0</v>
      </c>
    </row>
    <row r="1582" spans="1:15">
      <c r="A1582" t="s">
        <v>2096</v>
      </c>
      <c r="B1582" t="s">
        <v>2068</v>
      </c>
      <c r="C1582">
        <v>3.5</v>
      </c>
      <c r="D1582">
        <v>6145</v>
      </c>
      <c r="E1582" t="s">
        <v>340</v>
      </c>
      <c r="F1582" t="s">
        <v>67</v>
      </c>
      <c r="G1582" t="s">
        <v>17</v>
      </c>
      <c r="H1582">
        <v>0</v>
      </c>
      <c r="I1582" t="s">
        <v>18</v>
      </c>
      <c r="J1582" t="s">
        <v>2069</v>
      </c>
      <c r="K1582" s="1">
        <v>42551</v>
      </c>
      <c r="L1582" t="s">
        <v>2097</v>
      </c>
      <c r="M1582" t="s">
        <v>192</v>
      </c>
      <c r="N1582" t="str">
        <f t="shared" si="48"/>
        <v>10000000</v>
      </c>
      <c r="O1582" t="str">
        <f t="shared" si="49"/>
        <v>0</v>
      </c>
    </row>
    <row r="1583" spans="1:15">
      <c r="A1583" t="s">
        <v>2098</v>
      </c>
      <c r="B1583" t="s">
        <v>2068</v>
      </c>
      <c r="C1583">
        <v>4.3</v>
      </c>
      <c r="D1583">
        <v>34327</v>
      </c>
      <c r="E1583" t="s">
        <v>1021</v>
      </c>
      <c r="F1583" t="s">
        <v>29</v>
      </c>
      <c r="G1583" t="s">
        <v>17</v>
      </c>
      <c r="H1583">
        <v>0</v>
      </c>
      <c r="I1583" t="s">
        <v>18</v>
      </c>
      <c r="J1583" t="s">
        <v>2069</v>
      </c>
      <c r="K1583" s="1">
        <v>43298</v>
      </c>
      <c r="L1583" t="s">
        <v>158</v>
      </c>
      <c r="M1583" t="s">
        <v>64</v>
      </c>
      <c r="N1583" t="str">
        <f t="shared" si="48"/>
        <v>5000000</v>
      </c>
      <c r="O1583" t="str">
        <f t="shared" si="49"/>
        <v>0</v>
      </c>
    </row>
    <row r="1584" spans="1:15">
      <c r="A1584" t="s">
        <v>2099</v>
      </c>
      <c r="B1584" t="s">
        <v>2068</v>
      </c>
      <c r="C1584">
        <v>4.5</v>
      </c>
      <c r="D1584">
        <v>7457</v>
      </c>
      <c r="E1584" t="s">
        <v>340</v>
      </c>
      <c r="F1584" t="s">
        <v>49</v>
      </c>
      <c r="G1584" t="s">
        <v>17</v>
      </c>
      <c r="H1584">
        <v>0</v>
      </c>
      <c r="I1584" t="s">
        <v>34</v>
      </c>
      <c r="J1584" t="s">
        <v>2069</v>
      </c>
      <c r="K1584" s="1">
        <v>43315</v>
      </c>
      <c r="L1584" t="s">
        <v>2100</v>
      </c>
      <c r="M1584" t="s">
        <v>60</v>
      </c>
      <c r="N1584" t="str">
        <f t="shared" si="48"/>
        <v>1000000</v>
      </c>
      <c r="O1584" t="str">
        <f t="shared" si="49"/>
        <v>0</v>
      </c>
    </row>
    <row r="1585" spans="1:15">
      <c r="A1585" t="s">
        <v>2101</v>
      </c>
      <c r="B1585" t="s">
        <v>2068</v>
      </c>
      <c r="C1585">
        <v>3.7</v>
      </c>
      <c r="D1585">
        <v>41941</v>
      </c>
      <c r="E1585" t="s">
        <v>23</v>
      </c>
      <c r="F1585" t="s">
        <v>67</v>
      </c>
      <c r="G1585" t="s">
        <v>17</v>
      </c>
      <c r="H1585">
        <v>0</v>
      </c>
      <c r="I1585" t="s">
        <v>18</v>
      </c>
      <c r="J1585" t="s">
        <v>2069</v>
      </c>
      <c r="K1585" s="1">
        <v>43311</v>
      </c>
      <c r="L1585" t="s">
        <v>2102</v>
      </c>
      <c r="M1585" t="s">
        <v>41</v>
      </c>
      <c r="N1585" t="str">
        <f t="shared" si="48"/>
        <v>10000000</v>
      </c>
      <c r="O1585" t="str">
        <f t="shared" si="49"/>
        <v>0</v>
      </c>
    </row>
    <row r="1586" spans="1:15">
      <c r="A1586" t="s">
        <v>2103</v>
      </c>
      <c r="B1586" t="s">
        <v>2068</v>
      </c>
      <c r="C1586">
        <v>4.5</v>
      </c>
      <c r="D1586">
        <v>82145</v>
      </c>
      <c r="E1586" t="s">
        <v>265</v>
      </c>
      <c r="F1586" t="s">
        <v>33</v>
      </c>
      <c r="G1586" t="s">
        <v>17</v>
      </c>
      <c r="H1586">
        <v>0</v>
      </c>
      <c r="I1586" t="s">
        <v>18</v>
      </c>
      <c r="J1586" t="s">
        <v>2069</v>
      </c>
      <c r="K1586" s="1">
        <v>43286</v>
      </c>
      <c r="L1586" t="s">
        <v>2104</v>
      </c>
      <c r="M1586" t="s">
        <v>41</v>
      </c>
      <c r="N1586" t="str">
        <f t="shared" si="48"/>
        <v>50000000</v>
      </c>
      <c r="O1586" t="str">
        <f t="shared" si="49"/>
        <v>0</v>
      </c>
    </row>
    <row r="1587" spans="1:15">
      <c r="A1587" t="s">
        <v>2105</v>
      </c>
      <c r="B1587" t="s">
        <v>2068</v>
      </c>
      <c r="C1587">
        <v>4.2</v>
      </c>
      <c r="D1587">
        <v>10944</v>
      </c>
      <c r="E1587" t="s">
        <v>1027</v>
      </c>
      <c r="F1587" t="s">
        <v>49</v>
      </c>
      <c r="G1587" t="s">
        <v>17</v>
      </c>
      <c r="H1587">
        <v>0</v>
      </c>
      <c r="I1587" t="s">
        <v>18</v>
      </c>
      <c r="J1587" t="s">
        <v>2069</v>
      </c>
      <c r="K1587" s="1">
        <v>43266</v>
      </c>
      <c r="L1587">
        <v>2</v>
      </c>
      <c r="M1587" t="s">
        <v>60</v>
      </c>
      <c r="N1587" t="str">
        <f t="shared" si="48"/>
        <v>1000000</v>
      </c>
      <c r="O1587" t="str">
        <f t="shared" si="49"/>
        <v>0</v>
      </c>
    </row>
    <row r="1588" spans="1:15">
      <c r="A1588" t="s">
        <v>2106</v>
      </c>
      <c r="B1588" t="s">
        <v>2068</v>
      </c>
      <c r="C1588">
        <v>4.3</v>
      </c>
      <c r="D1588">
        <v>665</v>
      </c>
      <c r="E1588" t="s">
        <v>849</v>
      </c>
      <c r="F1588" t="s">
        <v>24</v>
      </c>
      <c r="G1588" t="s">
        <v>17</v>
      </c>
      <c r="H1588">
        <v>0</v>
      </c>
      <c r="I1588" t="s">
        <v>18</v>
      </c>
      <c r="J1588" t="s">
        <v>2069</v>
      </c>
      <c r="K1588" s="1">
        <v>43316</v>
      </c>
      <c r="L1588">
        <v>2</v>
      </c>
      <c r="M1588" t="s">
        <v>45</v>
      </c>
      <c r="N1588" t="str">
        <f t="shared" si="48"/>
        <v>500000</v>
      </c>
      <c r="O1588" t="str">
        <f t="shared" si="49"/>
        <v>0</v>
      </c>
    </row>
    <row r="1589" spans="1:15">
      <c r="A1589" t="s">
        <v>2107</v>
      </c>
      <c r="B1589" t="s">
        <v>2068</v>
      </c>
      <c r="C1589">
        <v>4.5999999999999996</v>
      </c>
      <c r="D1589">
        <v>2167</v>
      </c>
      <c r="E1589" t="s">
        <v>836</v>
      </c>
      <c r="F1589" t="s">
        <v>24</v>
      </c>
      <c r="G1589" t="s">
        <v>17</v>
      </c>
      <c r="H1589">
        <v>0</v>
      </c>
      <c r="I1589" t="s">
        <v>18</v>
      </c>
      <c r="J1589" t="s">
        <v>2069</v>
      </c>
      <c r="K1589" s="1">
        <v>43107</v>
      </c>
      <c r="L1589">
        <v>1</v>
      </c>
      <c r="M1589" t="s">
        <v>45</v>
      </c>
      <c r="N1589" t="str">
        <f t="shared" si="48"/>
        <v>500000</v>
      </c>
      <c r="O1589" t="str">
        <f t="shared" si="49"/>
        <v>0</v>
      </c>
    </row>
    <row r="1590" spans="1:15">
      <c r="A1590" t="s">
        <v>2108</v>
      </c>
      <c r="B1590" t="s">
        <v>2068</v>
      </c>
      <c r="C1590">
        <v>4.5</v>
      </c>
      <c r="D1590">
        <v>53652</v>
      </c>
      <c r="E1590" t="s">
        <v>82</v>
      </c>
      <c r="F1590" t="s">
        <v>49</v>
      </c>
      <c r="G1590" t="s">
        <v>17</v>
      </c>
      <c r="H1590">
        <v>0</v>
      </c>
      <c r="I1590" t="s">
        <v>18</v>
      </c>
      <c r="J1590" t="s">
        <v>2069</v>
      </c>
      <c r="K1590" s="1">
        <v>43317</v>
      </c>
      <c r="L1590">
        <v>2.15</v>
      </c>
      <c r="M1590" t="s">
        <v>192</v>
      </c>
      <c r="N1590" t="str">
        <f t="shared" si="48"/>
        <v>1000000</v>
      </c>
      <c r="O1590" t="str">
        <f t="shared" si="49"/>
        <v>0</v>
      </c>
    </row>
    <row r="1591" spans="1:15">
      <c r="A1591" t="s">
        <v>2109</v>
      </c>
      <c r="B1591" t="s">
        <v>2068</v>
      </c>
      <c r="C1591">
        <v>3.9</v>
      </c>
      <c r="D1591">
        <v>18961</v>
      </c>
      <c r="E1591" t="s">
        <v>1119</v>
      </c>
      <c r="F1591" t="s">
        <v>29</v>
      </c>
      <c r="G1591" t="s">
        <v>17</v>
      </c>
      <c r="H1591">
        <v>0</v>
      </c>
      <c r="I1591" t="s">
        <v>18</v>
      </c>
      <c r="J1591" t="s">
        <v>2069</v>
      </c>
      <c r="K1591" s="1">
        <v>42271</v>
      </c>
      <c r="L1591" t="s">
        <v>1004</v>
      </c>
      <c r="M1591" t="s">
        <v>45</v>
      </c>
      <c r="N1591" t="str">
        <f t="shared" si="48"/>
        <v>5000000</v>
      </c>
      <c r="O1591" t="str">
        <f t="shared" si="49"/>
        <v>0</v>
      </c>
    </row>
    <row r="1592" spans="1:15">
      <c r="A1592" t="s">
        <v>2110</v>
      </c>
      <c r="B1592" t="s">
        <v>2068</v>
      </c>
      <c r="C1592">
        <v>4.3</v>
      </c>
      <c r="D1592">
        <v>9412</v>
      </c>
      <c r="E1592" t="s">
        <v>2111</v>
      </c>
      <c r="F1592" t="s">
        <v>49</v>
      </c>
      <c r="G1592" t="s">
        <v>17</v>
      </c>
      <c r="H1592">
        <v>0</v>
      </c>
      <c r="I1592" t="s">
        <v>18</v>
      </c>
      <c r="J1592" t="s">
        <v>2069</v>
      </c>
      <c r="K1592" s="1">
        <v>42721</v>
      </c>
      <c r="L1592" t="s">
        <v>2112</v>
      </c>
      <c r="M1592" t="s">
        <v>21</v>
      </c>
      <c r="N1592" t="str">
        <f t="shared" si="48"/>
        <v>1000000</v>
      </c>
      <c r="O1592" t="str">
        <f t="shared" si="49"/>
        <v>0</v>
      </c>
    </row>
    <row r="1593" spans="1:15">
      <c r="A1593" t="s">
        <v>2113</v>
      </c>
      <c r="B1593" t="s">
        <v>2068</v>
      </c>
      <c r="C1593">
        <v>3.3</v>
      </c>
      <c r="D1593">
        <v>9663</v>
      </c>
      <c r="E1593" t="s">
        <v>15</v>
      </c>
      <c r="F1593" t="s">
        <v>49</v>
      </c>
      <c r="G1593" t="s">
        <v>17</v>
      </c>
      <c r="H1593">
        <v>0</v>
      </c>
      <c r="I1593" t="s">
        <v>18</v>
      </c>
      <c r="J1593" t="s">
        <v>2069</v>
      </c>
      <c r="K1593" s="1">
        <v>43297</v>
      </c>
      <c r="L1593" t="s">
        <v>2114</v>
      </c>
      <c r="M1593" t="s">
        <v>41</v>
      </c>
      <c r="N1593" t="str">
        <f t="shared" si="48"/>
        <v>1000000</v>
      </c>
      <c r="O1593" t="str">
        <f t="shared" si="49"/>
        <v>0</v>
      </c>
    </row>
    <row r="1594" spans="1:15">
      <c r="A1594" t="s">
        <v>2115</v>
      </c>
      <c r="B1594" t="s">
        <v>2068</v>
      </c>
      <c r="C1594">
        <v>4.7</v>
      </c>
      <c r="D1594">
        <v>2225</v>
      </c>
      <c r="E1594" t="s">
        <v>128</v>
      </c>
      <c r="F1594" t="s">
        <v>39</v>
      </c>
      <c r="G1594" t="s">
        <v>17</v>
      </c>
      <c r="H1594">
        <v>0</v>
      </c>
      <c r="I1594" t="s">
        <v>18</v>
      </c>
      <c r="J1594" t="s">
        <v>2069</v>
      </c>
      <c r="K1594" s="1">
        <v>43307</v>
      </c>
      <c r="L1594" t="s">
        <v>1384</v>
      </c>
      <c r="M1594" t="s">
        <v>21</v>
      </c>
      <c r="N1594" t="str">
        <f t="shared" si="48"/>
        <v>100000</v>
      </c>
      <c r="O1594" t="str">
        <f t="shared" si="49"/>
        <v>0</v>
      </c>
    </row>
    <row r="1595" spans="1:15">
      <c r="A1595" t="s">
        <v>2116</v>
      </c>
      <c r="B1595" t="s">
        <v>2068</v>
      </c>
      <c r="C1595">
        <v>4.2</v>
      </c>
      <c r="D1595">
        <v>23164</v>
      </c>
      <c r="E1595" t="s">
        <v>983</v>
      </c>
      <c r="F1595" t="s">
        <v>49</v>
      </c>
      <c r="G1595" t="s">
        <v>17</v>
      </c>
      <c r="H1595">
        <v>0</v>
      </c>
      <c r="I1595" t="s">
        <v>292</v>
      </c>
      <c r="J1595" t="s">
        <v>2069</v>
      </c>
      <c r="K1595" s="1">
        <v>43305</v>
      </c>
      <c r="L1595">
        <v>2.6</v>
      </c>
      <c r="M1595" t="s">
        <v>192</v>
      </c>
      <c r="N1595" t="str">
        <f t="shared" si="48"/>
        <v>1000000</v>
      </c>
      <c r="O1595" t="str">
        <f t="shared" si="49"/>
        <v>0</v>
      </c>
    </row>
    <row r="1596" spans="1:15">
      <c r="A1596" t="s">
        <v>2117</v>
      </c>
      <c r="B1596" t="s">
        <v>2068</v>
      </c>
      <c r="C1596">
        <v>3.2</v>
      </c>
      <c r="D1596">
        <v>3031</v>
      </c>
      <c r="E1596" t="s">
        <v>74</v>
      </c>
      <c r="F1596" t="s">
        <v>49</v>
      </c>
      <c r="G1596" t="s">
        <v>17</v>
      </c>
      <c r="H1596">
        <v>0</v>
      </c>
      <c r="I1596" t="s">
        <v>18</v>
      </c>
      <c r="J1596" t="s">
        <v>2069</v>
      </c>
      <c r="K1596" s="1">
        <v>43284</v>
      </c>
      <c r="L1596" t="s">
        <v>2118</v>
      </c>
      <c r="M1596" t="s">
        <v>64</v>
      </c>
      <c r="N1596" t="str">
        <f t="shared" si="48"/>
        <v>1000000</v>
      </c>
      <c r="O1596" t="str">
        <f t="shared" si="49"/>
        <v>0</v>
      </c>
    </row>
    <row r="1597" spans="1:15">
      <c r="A1597" t="s">
        <v>2119</v>
      </c>
      <c r="B1597" t="s">
        <v>2068</v>
      </c>
      <c r="C1597">
        <v>4.4000000000000004</v>
      </c>
      <c r="D1597">
        <v>95557</v>
      </c>
      <c r="E1597" t="s">
        <v>189</v>
      </c>
      <c r="F1597" t="s">
        <v>67</v>
      </c>
      <c r="G1597" t="s">
        <v>17</v>
      </c>
      <c r="H1597">
        <v>0</v>
      </c>
      <c r="I1597" t="s">
        <v>18</v>
      </c>
      <c r="J1597" t="s">
        <v>2069</v>
      </c>
      <c r="K1597" s="1">
        <v>43304</v>
      </c>
      <c r="L1597" t="s">
        <v>2120</v>
      </c>
      <c r="M1597" t="s">
        <v>21</v>
      </c>
      <c r="N1597" t="str">
        <f t="shared" si="48"/>
        <v>10000000</v>
      </c>
      <c r="O1597" t="str">
        <f t="shared" si="49"/>
        <v>0</v>
      </c>
    </row>
    <row r="1598" spans="1:15">
      <c r="A1598" t="s">
        <v>2121</v>
      </c>
      <c r="B1598" t="s">
        <v>2068</v>
      </c>
      <c r="C1598">
        <v>3.5</v>
      </c>
      <c r="D1598">
        <v>7869</v>
      </c>
      <c r="E1598" t="s">
        <v>69</v>
      </c>
      <c r="F1598" t="s">
        <v>49</v>
      </c>
      <c r="G1598" t="s">
        <v>17</v>
      </c>
      <c r="H1598">
        <v>0</v>
      </c>
      <c r="I1598" t="s">
        <v>18</v>
      </c>
      <c r="J1598" t="s">
        <v>2069</v>
      </c>
      <c r="K1598" s="1">
        <v>43313</v>
      </c>
      <c r="L1598" t="s">
        <v>2122</v>
      </c>
      <c r="M1598" t="s">
        <v>41</v>
      </c>
      <c r="N1598" t="str">
        <f t="shared" si="48"/>
        <v>1000000</v>
      </c>
      <c r="O1598" t="str">
        <f t="shared" si="49"/>
        <v>0</v>
      </c>
    </row>
    <row r="1599" spans="1:15">
      <c r="A1599" t="s">
        <v>2123</v>
      </c>
      <c r="B1599" t="s">
        <v>2068</v>
      </c>
      <c r="C1599">
        <v>3.7</v>
      </c>
      <c r="D1599">
        <v>4212</v>
      </c>
      <c r="E1599" t="s">
        <v>66</v>
      </c>
      <c r="F1599" t="s">
        <v>49</v>
      </c>
      <c r="G1599" t="s">
        <v>17</v>
      </c>
      <c r="H1599">
        <v>0</v>
      </c>
      <c r="I1599" t="s">
        <v>18</v>
      </c>
      <c r="J1599" t="s">
        <v>2069</v>
      </c>
      <c r="K1599" s="1">
        <v>43306</v>
      </c>
      <c r="L1599" t="s">
        <v>450</v>
      </c>
      <c r="M1599" t="s">
        <v>45</v>
      </c>
      <c r="N1599" t="str">
        <f t="shared" si="48"/>
        <v>1000000</v>
      </c>
      <c r="O1599" t="str">
        <f t="shared" si="49"/>
        <v>0</v>
      </c>
    </row>
    <row r="1600" spans="1:15">
      <c r="A1600" t="s">
        <v>2124</v>
      </c>
      <c r="B1600" t="s">
        <v>2068</v>
      </c>
      <c r="C1600">
        <v>3.8</v>
      </c>
      <c r="D1600">
        <v>17368</v>
      </c>
      <c r="E1600" t="s">
        <v>23</v>
      </c>
      <c r="F1600" t="s">
        <v>67</v>
      </c>
      <c r="G1600" t="s">
        <v>17</v>
      </c>
      <c r="H1600">
        <v>0</v>
      </c>
      <c r="I1600" t="s">
        <v>18</v>
      </c>
      <c r="J1600" t="s">
        <v>2069</v>
      </c>
      <c r="K1600" s="1">
        <v>43278</v>
      </c>
      <c r="L1600" t="s">
        <v>2125</v>
      </c>
      <c r="M1600" t="s">
        <v>64</v>
      </c>
      <c r="N1600" t="str">
        <f t="shared" si="48"/>
        <v>10000000</v>
      </c>
      <c r="O1600" t="str">
        <f t="shared" si="49"/>
        <v>0</v>
      </c>
    </row>
    <row r="1601" spans="1:15">
      <c r="A1601" t="s">
        <v>2126</v>
      </c>
      <c r="B1601" t="s">
        <v>2068</v>
      </c>
      <c r="C1601">
        <v>3.8</v>
      </c>
      <c r="D1601">
        <v>6554</v>
      </c>
      <c r="E1601" t="s">
        <v>1161</v>
      </c>
      <c r="F1601" t="s">
        <v>24</v>
      </c>
      <c r="G1601" t="s">
        <v>17</v>
      </c>
      <c r="H1601">
        <v>0</v>
      </c>
      <c r="I1601" t="s">
        <v>34</v>
      </c>
      <c r="J1601" t="s">
        <v>2069</v>
      </c>
      <c r="K1601" s="1">
        <v>43271</v>
      </c>
      <c r="L1601" t="s">
        <v>2127</v>
      </c>
      <c r="M1601" t="s">
        <v>60</v>
      </c>
      <c r="N1601" t="str">
        <f t="shared" si="48"/>
        <v>500000</v>
      </c>
      <c r="O1601" t="str">
        <f t="shared" si="49"/>
        <v>0</v>
      </c>
    </row>
    <row r="1602" spans="1:15">
      <c r="A1602" t="s">
        <v>2128</v>
      </c>
      <c r="B1602" t="s">
        <v>2068</v>
      </c>
      <c r="C1602">
        <v>3.7</v>
      </c>
      <c r="D1602">
        <v>33264</v>
      </c>
      <c r="E1602" t="s">
        <v>217</v>
      </c>
      <c r="F1602" t="s">
        <v>67</v>
      </c>
      <c r="G1602" t="s">
        <v>17</v>
      </c>
      <c r="H1602">
        <v>0</v>
      </c>
      <c r="I1602" t="s">
        <v>18</v>
      </c>
      <c r="J1602" t="s">
        <v>2069</v>
      </c>
      <c r="K1602" s="1">
        <v>43266</v>
      </c>
      <c r="L1602" t="s">
        <v>2129</v>
      </c>
      <c r="M1602" t="s">
        <v>64</v>
      </c>
      <c r="N1602" t="str">
        <f t="shared" ref="N1602:N1665" si="50">SUBSTITUTE(SUBSTITUTE(F1602,"+",""),",","")</f>
        <v>10000000</v>
      </c>
      <c r="O1602" t="str">
        <f t="shared" si="49"/>
        <v>0</v>
      </c>
    </row>
    <row r="1603" spans="1:15">
      <c r="A1603" t="s">
        <v>2130</v>
      </c>
      <c r="B1603" t="s">
        <v>2068</v>
      </c>
      <c r="C1603">
        <v>4.5999999999999996</v>
      </c>
      <c r="D1603">
        <v>34782</v>
      </c>
      <c r="E1603" t="s">
        <v>62</v>
      </c>
      <c r="F1603" t="s">
        <v>49</v>
      </c>
      <c r="G1603" t="s">
        <v>17</v>
      </c>
      <c r="H1603">
        <v>0</v>
      </c>
      <c r="I1603" t="s">
        <v>18</v>
      </c>
      <c r="J1603" t="s">
        <v>2069</v>
      </c>
      <c r="K1603" s="1">
        <v>43273</v>
      </c>
      <c r="L1603" t="s">
        <v>1648</v>
      </c>
      <c r="M1603" t="s">
        <v>423</v>
      </c>
      <c r="N1603" t="str">
        <f t="shared" si="50"/>
        <v>1000000</v>
      </c>
      <c r="O1603" t="str">
        <f t="shared" ref="O1603:O1666" si="51">SUBSTITUTE(H1603,"$","")</f>
        <v>0</v>
      </c>
    </row>
    <row r="1604" spans="1:15">
      <c r="A1604" t="s">
        <v>2131</v>
      </c>
      <c r="B1604" t="s">
        <v>2068</v>
      </c>
      <c r="C1604">
        <v>4</v>
      </c>
      <c r="D1604">
        <v>6676</v>
      </c>
      <c r="E1604" t="s">
        <v>778</v>
      </c>
      <c r="F1604" t="s">
        <v>49</v>
      </c>
      <c r="G1604" t="s">
        <v>17</v>
      </c>
      <c r="H1604">
        <v>0</v>
      </c>
      <c r="I1604" t="s">
        <v>18</v>
      </c>
      <c r="J1604" t="s">
        <v>2069</v>
      </c>
      <c r="K1604" s="1">
        <v>43152</v>
      </c>
      <c r="L1604">
        <v>3</v>
      </c>
      <c r="M1604" t="s">
        <v>36</v>
      </c>
      <c r="N1604" t="str">
        <f t="shared" si="50"/>
        <v>1000000</v>
      </c>
      <c r="O1604" t="str">
        <f t="shared" si="51"/>
        <v>0</v>
      </c>
    </row>
    <row r="1605" spans="1:15">
      <c r="A1605" t="s">
        <v>2132</v>
      </c>
      <c r="B1605" t="s">
        <v>2068</v>
      </c>
      <c r="C1605">
        <v>3.6</v>
      </c>
      <c r="D1605">
        <v>1067</v>
      </c>
      <c r="E1605" t="s">
        <v>35</v>
      </c>
      <c r="F1605" t="s">
        <v>39</v>
      </c>
      <c r="G1605" t="s">
        <v>17</v>
      </c>
      <c r="H1605">
        <v>0</v>
      </c>
      <c r="I1605" t="s">
        <v>18</v>
      </c>
      <c r="J1605" t="s">
        <v>2069</v>
      </c>
      <c r="K1605" s="1">
        <v>43179</v>
      </c>
      <c r="L1605" t="s">
        <v>2133</v>
      </c>
      <c r="M1605" t="s">
        <v>60</v>
      </c>
      <c r="N1605" t="str">
        <f t="shared" si="50"/>
        <v>100000</v>
      </c>
      <c r="O1605" t="str">
        <f t="shared" si="51"/>
        <v>0</v>
      </c>
    </row>
    <row r="1606" spans="1:15">
      <c r="A1606" t="s">
        <v>2134</v>
      </c>
      <c r="B1606" t="s">
        <v>2068</v>
      </c>
      <c r="C1606">
        <v>3.8</v>
      </c>
      <c r="D1606">
        <v>1797</v>
      </c>
      <c r="E1606" t="s">
        <v>366</v>
      </c>
      <c r="F1606" t="s">
        <v>39</v>
      </c>
      <c r="G1606" t="s">
        <v>17</v>
      </c>
      <c r="H1606">
        <v>0</v>
      </c>
      <c r="I1606" t="s">
        <v>18</v>
      </c>
      <c r="J1606" t="s">
        <v>2069</v>
      </c>
      <c r="K1606" s="1">
        <v>42640</v>
      </c>
      <c r="L1606">
        <v>2</v>
      </c>
      <c r="M1606" t="s">
        <v>423</v>
      </c>
      <c r="N1606" t="str">
        <f t="shared" si="50"/>
        <v>100000</v>
      </c>
      <c r="O1606" t="str">
        <f t="shared" si="51"/>
        <v>0</v>
      </c>
    </row>
    <row r="1607" spans="1:15">
      <c r="A1607" t="s">
        <v>2135</v>
      </c>
      <c r="B1607" t="s">
        <v>2068</v>
      </c>
      <c r="C1607">
        <v>4.0999999999999996</v>
      </c>
      <c r="D1607">
        <v>367505</v>
      </c>
      <c r="E1607" t="s">
        <v>35</v>
      </c>
      <c r="F1607" t="s">
        <v>67</v>
      </c>
      <c r="G1607" t="s">
        <v>17</v>
      </c>
      <c r="H1607">
        <v>0</v>
      </c>
      <c r="I1607" t="s">
        <v>18</v>
      </c>
      <c r="J1607" t="s">
        <v>2069</v>
      </c>
      <c r="K1607" s="1">
        <v>43306</v>
      </c>
      <c r="L1607" t="s">
        <v>35</v>
      </c>
      <c r="M1607" t="s">
        <v>35</v>
      </c>
      <c r="N1607" t="str">
        <f t="shared" si="50"/>
        <v>10000000</v>
      </c>
      <c r="O1607" t="str">
        <f t="shared" si="51"/>
        <v>0</v>
      </c>
    </row>
    <row r="1608" spans="1:15">
      <c r="A1608" t="s">
        <v>2136</v>
      </c>
      <c r="B1608" t="s">
        <v>2068</v>
      </c>
      <c r="C1608">
        <v>4.7</v>
      </c>
      <c r="D1608">
        <v>20304</v>
      </c>
      <c r="E1608" t="s">
        <v>120</v>
      </c>
      <c r="F1608" t="s">
        <v>24</v>
      </c>
      <c r="G1608" t="s">
        <v>17</v>
      </c>
      <c r="H1608">
        <v>0</v>
      </c>
      <c r="I1608" t="s">
        <v>18</v>
      </c>
      <c r="J1608" t="s">
        <v>2069</v>
      </c>
      <c r="K1608" s="1">
        <v>43312</v>
      </c>
      <c r="L1608">
        <v>4.3499999999999996</v>
      </c>
      <c r="M1608" t="s">
        <v>21</v>
      </c>
      <c r="N1608" t="str">
        <f t="shared" si="50"/>
        <v>500000</v>
      </c>
      <c r="O1608" t="str">
        <f t="shared" si="51"/>
        <v>0</v>
      </c>
    </row>
    <row r="1609" spans="1:15">
      <c r="A1609" t="s">
        <v>2137</v>
      </c>
      <c r="B1609" t="s">
        <v>2068</v>
      </c>
      <c r="C1609">
        <v>3.9</v>
      </c>
      <c r="D1609">
        <v>7376</v>
      </c>
      <c r="E1609" t="s">
        <v>15</v>
      </c>
      <c r="F1609" t="s">
        <v>49</v>
      </c>
      <c r="G1609" t="s">
        <v>17</v>
      </c>
      <c r="H1609">
        <v>0</v>
      </c>
      <c r="I1609" t="s">
        <v>18</v>
      </c>
      <c r="J1609" t="s">
        <v>2069</v>
      </c>
      <c r="K1609" s="1">
        <v>43111</v>
      </c>
      <c r="L1609" t="s">
        <v>2138</v>
      </c>
      <c r="M1609" t="s">
        <v>60</v>
      </c>
      <c r="N1609" t="str">
        <f t="shared" si="50"/>
        <v>1000000</v>
      </c>
      <c r="O1609" t="str">
        <f t="shared" si="51"/>
        <v>0</v>
      </c>
    </row>
    <row r="1610" spans="1:15">
      <c r="A1610" t="s">
        <v>2139</v>
      </c>
      <c r="B1610" t="s">
        <v>2068</v>
      </c>
      <c r="C1610">
        <v>4.0999999999999996</v>
      </c>
      <c r="D1610">
        <v>49147</v>
      </c>
      <c r="E1610" t="s">
        <v>340</v>
      </c>
      <c r="F1610" t="s">
        <v>49</v>
      </c>
      <c r="G1610" t="s">
        <v>17</v>
      </c>
      <c r="H1610">
        <v>0</v>
      </c>
      <c r="I1610" t="s">
        <v>18</v>
      </c>
      <c r="J1610" t="s">
        <v>2069</v>
      </c>
      <c r="K1610" s="1">
        <v>43227</v>
      </c>
      <c r="L1610" t="s">
        <v>1550</v>
      </c>
      <c r="M1610" t="s">
        <v>60</v>
      </c>
      <c r="N1610" t="str">
        <f t="shared" si="50"/>
        <v>1000000</v>
      </c>
      <c r="O1610" t="str">
        <f t="shared" si="51"/>
        <v>0</v>
      </c>
    </row>
    <row r="1611" spans="1:15">
      <c r="A1611" t="s">
        <v>2140</v>
      </c>
      <c r="B1611" t="s">
        <v>2068</v>
      </c>
      <c r="C1611">
        <v>4.5999999999999996</v>
      </c>
      <c r="D1611">
        <v>69177</v>
      </c>
      <c r="E1611" t="s">
        <v>128</v>
      </c>
      <c r="F1611" t="s">
        <v>49</v>
      </c>
      <c r="G1611" t="s">
        <v>17</v>
      </c>
      <c r="H1611">
        <v>0</v>
      </c>
      <c r="I1611" t="s">
        <v>34</v>
      </c>
      <c r="J1611" t="s">
        <v>2069</v>
      </c>
      <c r="K1611" s="1">
        <v>42949</v>
      </c>
      <c r="L1611" t="s">
        <v>2141</v>
      </c>
      <c r="M1611" t="s">
        <v>41</v>
      </c>
      <c r="N1611" t="str">
        <f t="shared" si="50"/>
        <v>1000000</v>
      </c>
      <c r="O1611" t="str">
        <f t="shared" si="51"/>
        <v>0</v>
      </c>
    </row>
    <row r="1612" spans="1:15">
      <c r="A1612" t="s">
        <v>2142</v>
      </c>
      <c r="B1612" t="s">
        <v>2068</v>
      </c>
      <c r="C1612">
        <v>4.2</v>
      </c>
      <c r="D1612">
        <v>3448</v>
      </c>
      <c r="E1612" t="s">
        <v>340</v>
      </c>
      <c r="F1612" t="s">
        <v>39</v>
      </c>
      <c r="G1612" t="s">
        <v>17</v>
      </c>
      <c r="H1612">
        <v>0</v>
      </c>
      <c r="I1612" t="s">
        <v>18</v>
      </c>
      <c r="J1612" t="s">
        <v>2069</v>
      </c>
      <c r="K1612" s="1">
        <v>43290</v>
      </c>
      <c r="L1612" t="s">
        <v>2143</v>
      </c>
      <c r="M1612" t="s">
        <v>21</v>
      </c>
      <c r="N1612" t="str">
        <f t="shared" si="50"/>
        <v>100000</v>
      </c>
      <c r="O1612" t="str">
        <f t="shared" si="51"/>
        <v>0</v>
      </c>
    </row>
    <row r="1613" spans="1:15">
      <c r="A1613" t="s">
        <v>2132</v>
      </c>
      <c r="B1613" t="s">
        <v>2068</v>
      </c>
      <c r="C1613">
        <v>3.6</v>
      </c>
      <c r="D1613">
        <v>1067</v>
      </c>
      <c r="E1613" t="s">
        <v>35</v>
      </c>
      <c r="F1613" t="s">
        <v>39</v>
      </c>
      <c r="G1613" t="s">
        <v>17</v>
      </c>
      <c r="H1613">
        <v>0</v>
      </c>
      <c r="I1613" t="s">
        <v>18</v>
      </c>
      <c r="J1613" t="s">
        <v>2069</v>
      </c>
      <c r="K1613" s="1">
        <v>43179</v>
      </c>
      <c r="L1613" t="s">
        <v>2133</v>
      </c>
      <c r="M1613" t="s">
        <v>60</v>
      </c>
      <c r="N1613" t="str">
        <f t="shared" si="50"/>
        <v>100000</v>
      </c>
      <c r="O1613" t="str">
        <f t="shared" si="51"/>
        <v>0</v>
      </c>
    </row>
    <row r="1614" spans="1:15">
      <c r="A1614" t="s">
        <v>2144</v>
      </c>
      <c r="B1614" t="s">
        <v>2068</v>
      </c>
      <c r="C1614">
        <v>4.5999999999999996</v>
      </c>
      <c r="D1614">
        <v>39724</v>
      </c>
      <c r="E1614" t="s">
        <v>35</v>
      </c>
      <c r="F1614" t="s">
        <v>49</v>
      </c>
      <c r="G1614" t="s">
        <v>17</v>
      </c>
      <c r="H1614">
        <v>0</v>
      </c>
      <c r="I1614" t="s">
        <v>18</v>
      </c>
      <c r="J1614" t="s">
        <v>2069</v>
      </c>
      <c r="K1614" s="1">
        <v>43280</v>
      </c>
      <c r="L1614" t="s">
        <v>35</v>
      </c>
      <c r="M1614" t="s">
        <v>35</v>
      </c>
      <c r="N1614" t="str">
        <f t="shared" si="50"/>
        <v>1000000</v>
      </c>
      <c r="O1614" t="str">
        <f t="shared" si="51"/>
        <v>0</v>
      </c>
    </row>
    <row r="1615" spans="1:15">
      <c r="A1615" t="s">
        <v>2145</v>
      </c>
      <c r="B1615" t="s">
        <v>2068</v>
      </c>
      <c r="C1615">
        <v>4.2</v>
      </c>
      <c r="D1615">
        <v>3788</v>
      </c>
      <c r="E1615" t="s">
        <v>752</v>
      </c>
      <c r="F1615" t="s">
        <v>49</v>
      </c>
      <c r="G1615" t="s">
        <v>17</v>
      </c>
      <c r="H1615">
        <v>0</v>
      </c>
      <c r="I1615" t="s">
        <v>18</v>
      </c>
      <c r="J1615" t="s">
        <v>2069</v>
      </c>
      <c r="K1615" s="1">
        <v>43305</v>
      </c>
      <c r="L1615" t="s">
        <v>2146</v>
      </c>
      <c r="M1615" t="s">
        <v>192</v>
      </c>
      <c r="N1615" t="str">
        <f t="shared" si="50"/>
        <v>1000000</v>
      </c>
      <c r="O1615" t="str">
        <f t="shared" si="51"/>
        <v>0</v>
      </c>
    </row>
    <row r="1616" spans="1:15">
      <c r="A1616" t="s">
        <v>2147</v>
      </c>
      <c r="B1616" t="s">
        <v>2068</v>
      </c>
      <c r="C1616">
        <v>4.4000000000000004</v>
      </c>
      <c r="D1616">
        <v>95736</v>
      </c>
      <c r="E1616" t="s">
        <v>35</v>
      </c>
      <c r="F1616" t="s">
        <v>67</v>
      </c>
      <c r="G1616" t="s">
        <v>17</v>
      </c>
      <c r="H1616">
        <v>0</v>
      </c>
      <c r="I1616" t="s">
        <v>18</v>
      </c>
      <c r="J1616" t="s">
        <v>2069</v>
      </c>
      <c r="K1616" s="1">
        <v>43311</v>
      </c>
      <c r="L1616" t="s">
        <v>35</v>
      </c>
      <c r="M1616" t="s">
        <v>35</v>
      </c>
      <c r="N1616" t="str">
        <f t="shared" si="50"/>
        <v>10000000</v>
      </c>
      <c r="O1616" t="str">
        <f t="shared" si="51"/>
        <v>0</v>
      </c>
    </row>
    <row r="1617" spans="1:15">
      <c r="A1617" t="s">
        <v>2148</v>
      </c>
      <c r="B1617" t="s">
        <v>2068</v>
      </c>
      <c r="C1617">
        <v>4.5999999999999996</v>
      </c>
      <c r="D1617">
        <v>1658</v>
      </c>
      <c r="E1617" t="s">
        <v>1249</v>
      </c>
      <c r="F1617" t="s">
        <v>39</v>
      </c>
      <c r="G1617" t="s">
        <v>17</v>
      </c>
      <c r="H1617">
        <v>0</v>
      </c>
      <c r="I1617" t="s">
        <v>18</v>
      </c>
      <c r="J1617" t="s">
        <v>2069</v>
      </c>
      <c r="K1617" s="1">
        <v>43312</v>
      </c>
      <c r="L1617" t="s">
        <v>2149</v>
      </c>
      <c r="M1617" t="s">
        <v>41</v>
      </c>
      <c r="N1617" t="str">
        <f t="shared" si="50"/>
        <v>100000</v>
      </c>
      <c r="O1617" t="str">
        <f t="shared" si="51"/>
        <v>0</v>
      </c>
    </row>
    <row r="1618" spans="1:15">
      <c r="A1618" t="s">
        <v>2136</v>
      </c>
      <c r="B1618" t="s">
        <v>2068</v>
      </c>
      <c r="C1618">
        <v>4.7</v>
      </c>
      <c r="D1618">
        <v>20304</v>
      </c>
      <c r="E1618" t="s">
        <v>120</v>
      </c>
      <c r="F1618" t="s">
        <v>24</v>
      </c>
      <c r="G1618" t="s">
        <v>17</v>
      </c>
      <c r="H1618">
        <v>0</v>
      </c>
      <c r="I1618" t="s">
        <v>18</v>
      </c>
      <c r="J1618" t="s">
        <v>2069</v>
      </c>
      <c r="K1618" s="1">
        <v>43312</v>
      </c>
      <c r="L1618">
        <v>4.3499999999999996</v>
      </c>
      <c r="M1618" t="s">
        <v>21</v>
      </c>
      <c r="N1618" t="str">
        <f t="shared" si="50"/>
        <v>500000</v>
      </c>
      <c r="O1618" t="str">
        <f t="shared" si="51"/>
        <v>0</v>
      </c>
    </row>
    <row r="1619" spans="1:15">
      <c r="A1619" t="s">
        <v>2150</v>
      </c>
      <c r="B1619" t="s">
        <v>2068</v>
      </c>
      <c r="C1619">
        <v>4.0999999999999996</v>
      </c>
      <c r="D1619">
        <v>3309</v>
      </c>
      <c r="E1619" t="s">
        <v>340</v>
      </c>
      <c r="F1619" t="s">
        <v>24</v>
      </c>
      <c r="G1619" t="s">
        <v>17</v>
      </c>
      <c r="H1619">
        <v>0</v>
      </c>
      <c r="I1619" t="s">
        <v>18</v>
      </c>
      <c r="J1619" t="s">
        <v>2069</v>
      </c>
      <c r="K1619" s="1">
        <v>43317</v>
      </c>
      <c r="L1619">
        <v>10</v>
      </c>
      <c r="M1619" t="s">
        <v>64</v>
      </c>
      <c r="N1619" t="str">
        <f t="shared" si="50"/>
        <v>500000</v>
      </c>
      <c r="O1619" t="str">
        <f t="shared" si="51"/>
        <v>0</v>
      </c>
    </row>
    <row r="1620" spans="1:15">
      <c r="A1620" t="s">
        <v>2151</v>
      </c>
      <c r="B1620" t="s">
        <v>2068</v>
      </c>
      <c r="C1620">
        <v>3.9</v>
      </c>
      <c r="D1620">
        <v>987</v>
      </c>
      <c r="E1620" t="s">
        <v>240</v>
      </c>
      <c r="F1620" t="s">
        <v>16</v>
      </c>
      <c r="G1620" t="s">
        <v>17</v>
      </c>
      <c r="H1620">
        <v>0</v>
      </c>
      <c r="I1620" t="s">
        <v>18</v>
      </c>
      <c r="J1620" t="s">
        <v>2069</v>
      </c>
      <c r="K1620" s="1">
        <v>42976</v>
      </c>
      <c r="L1620" t="s">
        <v>1521</v>
      </c>
      <c r="M1620" t="s">
        <v>64</v>
      </c>
      <c r="N1620" t="str">
        <f t="shared" si="50"/>
        <v>10000</v>
      </c>
      <c r="O1620" t="str">
        <f t="shared" si="51"/>
        <v>0</v>
      </c>
    </row>
    <row r="1621" spans="1:15">
      <c r="A1621" t="s">
        <v>2152</v>
      </c>
      <c r="B1621" t="s">
        <v>2068</v>
      </c>
      <c r="C1621">
        <v>4</v>
      </c>
      <c r="D1621">
        <v>5208</v>
      </c>
      <c r="E1621" t="s">
        <v>240</v>
      </c>
      <c r="F1621" t="s">
        <v>39</v>
      </c>
      <c r="G1621" t="s">
        <v>17</v>
      </c>
      <c r="H1621">
        <v>0</v>
      </c>
      <c r="I1621" t="s">
        <v>34</v>
      </c>
      <c r="J1621" t="s">
        <v>2069</v>
      </c>
      <c r="K1621" s="1">
        <v>43062</v>
      </c>
      <c r="L1621">
        <v>1.37</v>
      </c>
      <c r="M1621" t="s">
        <v>64</v>
      </c>
      <c r="N1621" t="str">
        <f t="shared" si="50"/>
        <v>100000</v>
      </c>
      <c r="O1621" t="str">
        <f t="shared" si="51"/>
        <v>0</v>
      </c>
    </row>
    <row r="1622" spans="1:15">
      <c r="A1622" t="s">
        <v>2153</v>
      </c>
      <c r="B1622" t="s">
        <v>2068</v>
      </c>
      <c r="C1622">
        <v>4.0999999999999996</v>
      </c>
      <c r="D1622">
        <v>78298</v>
      </c>
      <c r="E1622" t="s">
        <v>48</v>
      </c>
      <c r="F1622" t="s">
        <v>29</v>
      </c>
      <c r="G1622" t="s">
        <v>17</v>
      </c>
      <c r="H1622">
        <v>0</v>
      </c>
      <c r="I1622" t="s">
        <v>18</v>
      </c>
      <c r="J1622" t="s">
        <v>2069</v>
      </c>
      <c r="K1622" s="1">
        <v>43314</v>
      </c>
      <c r="L1622" t="s">
        <v>2154</v>
      </c>
      <c r="M1622" t="s">
        <v>60</v>
      </c>
      <c r="N1622" t="str">
        <f t="shared" si="50"/>
        <v>5000000</v>
      </c>
      <c r="O1622" t="str">
        <f t="shared" si="51"/>
        <v>0</v>
      </c>
    </row>
    <row r="1623" spans="1:15">
      <c r="A1623" t="s">
        <v>2130</v>
      </c>
      <c r="B1623" t="s">
        <v>2068</v>
      </c>
      <c r="C1623">
        <v>4.5999999999999996</v>
      </c>
      <c r="D1623">
        <v>34802</v>
      </c>
      <c r="E1623" t="s">
        <v>62</v>
      </c>
      <c r="F1623" t="s">
        <v>49</v>
      </c>
      <c r="G1623" t="s">
        <v>17</v>
      </c>
      <c r="H1623">
        <v>0</v>
      </c>
      <c r="I1623" t="s">
        <v>18</v>
      </c>
      <c r="J1623" t="s">
        <v>2069</v>
      </c>
      <c r="K1623" s="1">
        <v>43273</v>
      </c>
      <c r="L1623" t="s">
        <v>1648</v>
      </c>
      <c r="M1623" t="s">
        <v>423</v>
      </c>
      <c r="N1623" t="str">
        <f t="shared" si="50"/>
        <v>1000000</v>
      </c>
      <c r="O1623" t="str">
        <f t="shared" si="51"/>
        <v>0</v>
      </c>
    </row>
    <row r="1624" spans="1:15">
      <c r="A1624" t="s">
        <v>2155</v>
      </c>
      <c r="B1624" t="s">
        <v>2068</v>
      </c>
      <c r="C1624">
        <v>4.0999999999999996</v>
      </c>
      <c r="D1624">
        <v>6808</v>
      </c>
      <c r="E1624" t="s">
        <v>62</v>
      </c>
      <c r="F1624" t="s">
        <v>24</v>
      </c>
      <c r="G1624" t="s">
        <v>17</v>
      </c>
      <c r="H1624">
        <v>0</v>
      </c>
      <c r="I1624" t="s">
        <v>34</v>
      </c>
      <c r="J1624" t="s">
        <v>2069</v>
      </c>
      <c r="K1624" s="1">
        <v>42891</v>
      </c>
      <c r="L1624" t="s">
        <v>765</v>
      </c>
      <c r="M1624" t="s">
        <v>60</v>
      </c>
      <c r="N1624" t="str">
        <f t="shared" si="50"/>
        <v>500000</v>
      </c>
      <c r="O1624" t="str">
        <f t="shared" si="51"/>
        <v>0</v>
      </c>
    </row>
    <row r="1625" spans="1:15">
      <c r="A1625" t="s">
        <v>2156</v>
      </c>
      <c r="B1625" t="s">
        <v>2068</v>
      </c>
      <c r="C1625">
        <v>4.0999999999999996</v>
      </c>
      <c r="D1625">
        <v>12452</v>
      </c>
      <c r="E1625" t="s">
        <v>35</v>
      </c>
      <c r="F1625" t="s">
        <v>24</v>
      </c>
      <c r="G1625" t="s">
        <v>17</v>
      </c>
      <c r="H1625">
        <v>0</v>
      </c>
      <c r="I1625" t="s">
        <v>18</v>
      </c>
      <c r="J1625" t="s">
        <v>2069</v>
      </c>
      <c r="K1625" s="1">
        <v>42761</v>
      </c>
      <c r="L1625" t="s">
        <v>35</v>
      </c>
      <c r="M1625" t="s">
        <v>35</v>
      </c>
      <c r="N1625" t="str">
        <f t="shared" si="50"/>
        <v>500000</v>
      </c>
      <c r="O1625" t="str">
        <f t="shared" si="51"/>
        <v>0</v>
      </c>
    </row>
    <row r="1626" spans="1:15">
      <c r="A1626" t="s">
        <v>2157</v>
      </c>
      <c r="B1626" t="s">
        <v>2068</v>
      </c>
      <c r="C1626">
        <v>4.0999999999999996</v>
      </c>
      <c r="D1626">
        <v>360</v>
      </c>
      <c r="E1626" t="s">
        <v>106</v>
      </c>
      <c r="F1626" t="s">
        <v>16</v>
      </c>
      <c r="G1626" t="s">
        <v>17</v>
      </c>
      <c r="H1626">
        <v>0</v>
      </c>
      <c r="I1626" t="s">
        <v>18</v>
      </c>
      <c r="J1626" t="s">
        <v>2069</v>
      </c>
      <c r="K1626" s="1">
        <v>41759</v>
      </c>
      <c r="L1626" t="s">
        <v>2158</v>
      </c>
      <c r="M1626" t="s">
        <v>164</v>
      </c>
      <c r="N1626" t="str">
        <f t="shared" si="50"/>
        <v>10000</v>
      </c>
      <c r="O1626" t="str">
        <f t="shared" si="51"/>
        <v>0</v>
      </c>
    </row>
    <row r="1627" spans="1:15">
      <c r="A1627" t="s">
        <v>2159</v>
      </c>
      <c r="B1627" t="s">
        <v>2068</v>
      </c>
      <c r="C1627">
        <v>4.4000000000000004</v>
      </c>
      <c r="D1627">
        <v>16637</v>
      </c>
      <c r="E1627" t="s">
        <v>131</v>
      </c>
      <c r="F1627" t="s">
        <v>49</v>
      </c>
      <c r="G1627" t="s">
        <v>17</v>
      </c>
      <c r="H1627">
        <v>0</v>
      </c>
      <c r="I1627" t="s">
        <v>18</v>
      </c>
      <c r="J1627" t="s">
        <v>2069</v>
      </c>
      <c r="K1627" s="1">
        <v>42904</v>
      </c>
      <c r="L1627">
        <v>1.8</v>
      </c>
      <c r="M1627" t="s">
        <v>45</v>
      </c>
      <c r="N1627" t="str">
        <f t="shared" si="50"/>
        <v>1000000</v>
      </c>
      <c r="O1627" t="str">
        <f t="shared" si="51"/>
        <v>0</v>
      </c>
    </row>
    <row r="1628" spans="1:15">
      <c r="A1628" t="s">
        <v>2134</v>
      </c>
      <c r="B1628" t="s">
        <v>2068</v>
      </c>
      <c r="C1628">
        <v>3.8</v>
      </c>
      <c r="D1628">
        <v>1797</v>
      </c>
      <c r="E1628" t="s">
        <v>366</v>
      </c>
      <c r="F1628" t="s">
        <v>39</v>
      </c>
      <c r="G1628" t="s">
        <v>17</v>
      </c>
      <c r="H1628">
        <v>0</v>
      </c>
      <c r="I1628" t="s">
        <v>18</v>
      </c>
      <c r="J1628" t="s">
        <v>2069</v>
      </c>
      <c r="K1628" s="1">
        <v>42640</v>
      </c>
      <c r="L1628">
        <v>2</v>
      </c>
      <c r="M1628" t="s">
        <v>423</v>
      </c>
      <c r="N1628" t="str">
        <f t="shared" si="50"/>
        <v>100000</v>
      </c>
      <c r="O1628" t="str">
        <f t="shared" si="51"/>
        <v>0</v>
      </c>
    </row>
    <row r="1629" spans="1:15">
      <c r="A1629" t="s">
        <v>2160</v>
      </c>
      <c r="B1629" t="s">
        <v>2068</v>
      </c>
      <c r="C1629">
        <v>4.3</v>
      </c>
      <c r="D1629">
        <v>95904</v>
      </c>
      <c r="E1629" t="s">
        <v>52</v>
      </c>
      <c r="F1629" t="s">
        <v>67</v>
      </c>
      <c r="G1629" t="s">
        <v>17</v>
      </c>
      <c r="H1629">
        <v>0</v>
      </c>
      <c r="I1629" t="s">
        <v>18</v>
      </c>
      <c r="J1629" t="s">
        <v>2069</v>
      </c>
      <c r="K1629" s="1">
        <v>43311</v>
      </c>
      <c r="L1629" t="s">
        <v>569</v>
      </c>
      <c r="M1629" t="s">
        <v>60</v>
      </c>
      <c r="N1629" t="str">
        <f t="shared" si="50"/>
        <v>10000000</v>
      </c>
      <c r="O1629" t="str">
        <f t="shared" si="51"/>
        <v>0</v>
      </c>
    </row>
    <row r="1630" spans="1:15">
      <c r="A1630" t="s">
        <v>2155</v>
      </c>
      <c r="B1630" t="s">
        <v>2068</v>
      </c>
      <c r="C1630">
        <v>4.0999999999999996</v>
      </c>
      <c r="D1630">
        <v>6808</v>
      </c>
      <c r="E1630" t="s">
        <v>62</v>
      </c>
      <c r="F1630" t="s">
        <v>24</v>
      </c>
      <c r="G1630" t="s">
        <v>17</v>
      </c>
      <c r="H1630">
        <v>0</v>
      </c>
      <c r="I1630" t="s">
        <v>34</v>
      </c>
      <c r="J1630" t="s">
        <v>2069</v>
      </c>
      <c r="K1630" s="1">
        <v>42891</v>
      </c>
      <c r="L1630" t="s">
        <v>765</v>
      </c>
      <c r="M1630" t="s">
        <v>60</v>
      </c>
      <c r="N1630" t="str">
        <f t="shared" si="50"/>
        <v>500000</v>
      </c>
      <c r="O1630" t="str">
        <f t="shared" si="51"/>
        <v>0</v>
      </c>
    </row>
    <row r="1631" spans="1:15">
      <c r="A1631" t="s">
        <v>2156</v>
      </c>
      <c r="B1631" t="s">
        <v>2068</v>
      </c>
      <c r="C1631">
        <v>4.0999999999999996</v>
      </c>
      <c r="D1631">
        <v>12452</v>
      </c>
      <c r="E1631" t="s">
        <v>35</v>
      </c>
      <c r="F1631" t="s">
        <v>24</v>
      </c>
      <c r="G1631" t="s">
        <v>17</v>
      </c>
      <c r="H1631">
        <v>0</v>
      </c>
      <c r="I1631" t="s">
        <v>18</v>
      </c>
      <c r="J1631" t="s">
        <v>2069</v>
      </c>
      <c r="K1631" s="1">
        <v>42761</v>
      </c>
      <c r="L1631" t="s">
        <v>35</v>
      </c>
      <c r="M1631" t="s">
        <v>35</v>
      </c>
      <c r="N1631" t="str">
        <f t="shared" si="50"/>
        <v>500000</v>
      </c>
      <c r="O1631" t="str">
        <f t="shared" si="51"/>
        <v>0</v>
      </c>
    </row>
    <row r="1632" spans="1:15">
      <c r="A1632" t="s">
        <v>2157</v>
      </c>
      <c r="B1632" t="s">
        <v>2068</v>
      </c>
      <c r="C1632">
        <v>4.0999999999999996</v>
      </c>
      <c r="D1632">
        <v>360</v>
      </c>
      <c r="E1632" t="s">
        <v>106</v>
      </c>
      <c r="F1632" t="s">
        <v>16</v>
      </c>
      <c r="G1632" t="s">
        <v>17</v>
      </c>
      <c r="H1632">
        <v>0</v>
      </c>
      <c r="I1632" t="s">
        <v>18</v>
      </c>
      <c r="J1632" t="s">
        <v>2069</v>
      </c>
      <c r="K1632" s="1">
        <v>41759</v>
      </c>
      <c r="L1632" t="s">
        <v>2158</v>
      </c>
      <c r="M1632" t="s">
        <v>164</v>
      </c>
      <c r="N1632" t="str">
        <f t="shared" si="50"/>
        <v>10000</v>
      </c>
      <c r="O1632" t="str">
        <f t="shared" si="51"/>
        <v>0</v>
      </c>
    </row>
    <row r="1633" spans="1:15">
      <c r="A1633" t="s">
        <v>2159</v>
      </c>
      <c r="B1633" t="s">
        <v>2068</v>
      </c>
      <c r="C1633">
        <v>4.4000000000000004</v>
      </c>
      <c r="D1633">
        <v>16637</v>
      </c>
      <c r="E1633" t="s">
        <v>131</v>
      </c>
      <c r="F1633" t="s">
        <v>49</v>
      </c>
      <c r="G1633" t="s">
        <v>17</v>
      </c>
      <c r="H1633">
        <v>0</v>
      </c>
      <c r="I1633" t="s">
        <v>18</v>
      </c>
      <c r="J1633" t="s">
        <v>2069</v>
      </c>
      <c r="K1633" s="1">
        <v>42904</v>
      </c>
      <c r="L1633">
        <v>1.8</v>
      </c>
      <c r="M1633" t="s">
        <v>45</v>
      </c>
      <c r="N1633" t="str">
        <f t="shared" si="50"/>
        <v>1000000</v>
      </c>
      <c r="O1633" t="str">
        <f t="shared" si="51"/>
        <v>0</v>
      </c>
    </row>
    <row r="1634" spans="1:15">
      <c r="A1634" t="s">
        <v>2134</v>
      </c>
      <c r="B1634" t="s">
        <v>2068</v>
      </c>
      <c r="C1634">
        <v>3.8</v>
      </c>
      <c r="D1634">
        <v>1797</v>
      </c>
      <c r="E1634" t="s">
        <v>366</v>
      </c>
      <c r="F1634" t="s">
        <v>39</v>
      </c>
      <c r="G1634" t="s">
        <v>17</v>
      </c>
      <c r="H1634">
        <v>0</v>
      </c>
      <c r="I1634" t="s">
        <v>18</v>
      </c>
      <c r="J1634" t="s">
        <v>2069</v>
      </c>
      <c r="K1634" s="1">
        <v>42640</v>
      </c>
      <c r="L1634">
        <v>2</v>
      </c>
      <c r="M1634" t="s">
        <v>423</v>
      </c>
      <c r="N1634" t="str">
        <f t="shared" si="50"/>
        <v>100000</v>
      </c>
      <c r="O1634" t="str">
        <f t="shared" si="51"/>
        <v>0</v>
      </c>
    </row>
    <row r="1635" spans="1:15">
      <c r="A1635" t="s">
        <v>2160</v>
      </c>
      <c r="B1635" t="s">
        <v>2068</v>
      </c>
      <c r="C1635">
        <v>4.3</v>
      </c>
      <c r="D1635">
        <v>95905</v>
      </c>
      <c r="E1635" t="s">
        <v>52</v>
      </c>
      <c r="F1635" t="s">
        <v>67</v>
      </c>
      <c r="G1635" t="s">
        <v>17</v>
      </c>
      <c r="H1635">
        <v>0</v>
      </c>
      <c r="I1635" t="s">
        <v>18</v>
      </c>
      <c r="J1635" t="s">
        <v>2069</v>
      </c>
      <c r="K1635" s="1">
        <v>43311</v>
      </c>
      <c r="L1635" t="s">
        <v>569</v>
      </c>
      <c r="M1635" t="s">
        <v>60</v>
      </c>
      <c r="N1635" t="str">
        <f t="shared" si="50"/>
        <v>10000000</v>
      </c>
      <c r="O1635" t="str">
        <f t="shared" si="51"/>
        <v>0</v>
      </c>
    </row>
    <row r="1636" spans="1:15">
      <c r="A1636" t="s">
        <v>2161</v>
      </c>
      <c r="B1636" t="s">
        <v>2068</v>
      </c>
      <c r="C1636">
        <v>4.4000000000000004</v>
      </c>
      <c r="D1636">
        <v>3114</v>
      </c>
      <c r="E1636" t="s">
        <v>340</v>
      </c>
      <c r="F1636" t="s">
        <v>39</v>
      </c>
      <c r="G1636" t="s">
        <v>17</v>
      </c>
      <c r="H1636">
        <v>0</v>
      </c>
      <c r="I1636" t="s">
        <v>18</v>
      </c>
      <c r="J1636" t="s">
        <v>2069</v>
      </c>
      <c r="K1636" s="1">
        <v>43151</v>
      </c>
      <c r="L1636">
        <v>6.1</v>
      </c>
      <c r="M1636" t="s">
        <v>21</v>
      </c>
      <c r="N1636" t="str">
        <f t="shared" si="50"/>
        <v>100000</v>
      </c>
      <c r="O1636" t="str">
        <f t="shared" si="51"/>
        <v>0</v>
      </c>
    </row>
    <row r="1637" spans="1:15">
      <c r="A1637" t="s">
        <v>2162</v>
      </c>
      <c r="B1637" t="s">
        <v>2068</v>
      </c>
      <c r="C1637">
        <v>4.2</v>
      </c>
      <c r="D1637">
        <v>220</v>
      </c>
      <c r="E1637" t="s">
        <v>128</v>
      </c>
      <c r="F1637" t="s">
        <v>44</v>
      </c>
      <c r="G1637" t="s">
        <v>17</v>
      </c>
      <c r="H1637">
        <v>0</v>
      </c>
      <c r="I1637" t="s">
        <v>18</v>
      </c>
      <c r="J1637" t="s">
        <v>2069</v>
      </c>
      <c r="K1637" s="1">
        <v>43307</v>
      </c>
      <c r="L1637" t="s">
        <v>2163</v>
      </c>
      <c r="M1637" t="s">
        <v>192</v>
      </c>
      <c r="N1637" t="str">
        <f t="shared" si="50"/>
        <v>50000</v>
      </c>
      <c r="O1637" t="str">
        <f t="shared" si="51"/>
        <v>0</v>
      </c>
    </row>
    <row r="1638" spans="1:15">
      <c r="A1638" t="s">
        <v>2164</v>
      </c>
      <c r="B1638" t="s">
        <v>2068</v>
      </c>
      <c r="C1638">
        <v>4.4000000000000004</v>
      </c>
      <c r="D1638">
        <v>33</v>
      </c>
      <c r="E1638" t="s">
        <v>97</v>
      </c>
      <c r="F1638" t="s">
        <v>75</v>
      </c>
      <c r="G1638" t="s">
        <v>17</v>
      </c>
      <c r="H1638">
        <v>0</v>
      </c>
      <c r="I1638" t="s">
        <v>18</v>
      </c>
      <c r="J1638" t="s">
        <v>2069</v>
      </c>
      <c r="K1638" s="1">
        <v>43020</v>
      </c>
      <c r="L1638" t="s">
        <v>2143</v>
      </c>
      <c r="M1638" t="s">
        <v>36</v>
      </c>
      <c r="N1638" t="str">
        <f t="shared" si="50"/>
        <v>5000</v>
      </c>
      <c r="O1638" t="str">
        <f t="shared" si="51"/>
        <v>0</v>
      </c>
    </row>
    <row r="1639" spans="1:15">
      <c r="A1639" t="s">
        <v>2165</v>
      </c>
      <c r="B1639" t="s">
        <v>2068</v>
      </c>
      <c r="C1639">
        <v>4.3</v>
      </c>
      <c r="D1639">
        <v>1533</v>
      </c>
      <c r="E1639" t="s">
        <v>1366</v>
      </c>
      <c r="F1639" t="s">
        <v>39</v>
      </c>
      <c r="G1639" t="s">
        <v>17</v>
      </c>
      <c r="H1639">
        <v>0</v>
      </c>
      <c r="I1639" t="s">
        <v>18</v>
      </c>
      <c r="J1639" t="s">
        <v>2069</v>
      </c>
      <c r="K1639" s="1">
        <v>42640</v>
      </c>
      <c r="L1639" t="s">
        <v>2166</v>
      </c>
      <c r="M1639" t="s">
        <v>164</v>
      </c>
      <c r="N1639" t="str">
        <f t="shared" si="50"/>
        <v>100000</v>
      </c>
      <c r="O1639" t="str">
        <f t="shared" si="51"/>
        <v>0</v>
      </c>
    </row>
    <row r="1640" spans="1:15">
      <c r="A1640" t="s">
        <v>2167</v>
      </c>
      <c r="B1640" t="s">
        <v>2068</v>
      </c>
      <c r="C1640">
        <v>4.0999999999999996</v>
      </c>
      <c r="D1640">
        <v>28301</v>
      </c>
      <c r="E1640" t="s">
        <v>35</v>
      </c>
      <c r="F1640" t="s">
        <v>49</v>
      </c>
      <c r="G1640" t="s">
        <v>17</v>
      </c>
      <c r="H1640">
        <v>0</v>
      </c>
      <c r="I1640" t="s">
        <v>18</v>
      </c>
      <c r="J1640" t="s">
        <v>2069</v>
      </c>
      <c r="K1640" s="1">
        <v>43294</v>
      </c>
      <c r="L1640" t="s">
        <v>2168</v>
      </c>
      <c r="M1640" t="s">
        <v>60</v>
      </c>
      <c r="N1640" t="str">
        <f t="shared" si="50"/>
        <v>1000000</v>
      </c>
      <c r="O1640" t="str">
        <f t="shared" si="51"/>
        <v>0</v>
      </c>
    </row>
    <row r="1641" spans="1:15">
      <c r="A1641" t="s">
        <v>2169</v>
      </c>
      <c r="B1641" t="s">
        <v>2068</v>
      </c>
      <c r="C1641">
        <v>4</v>
      </c>
      <c r="D1641">
        <v>3937</v>
      </c>
      <c r="E1641" t="s">
        <v>128</v>
      </c>
      <c r="F1641" t="s">
        <v>39</v>
      </c>
      <c r="G1641" t="s">
        <v>17</v>
      </c>
      <c r="H1641">
        <v>0</v>
      </c>
      <c r="I1641" t="s">
        <v>18</v>
      </c>
      <c r="J1641" t="s">
        <v>2069</v>
      </c>
      <c r="K1641" s="1">
        <v>43308</v>
      </c>
      <c r="L1641" t="s">
        <v>2170</v>
      </c>
      <c r="M1641" t="s">
        <v>41</v>
      </c>
      <c r="N1641" t="str">
        <f t="shared" si="50"/>
        <v>100000</v>
      </c>
      <c r="O1641" t="str">
        <f t="shared" si="51"/>
        <v>0</v>
      </c>
    </row>
    <row r="1642" spans="1:15">
      <c r="A1642" t="s">
        <v>2171</v>
      </c>
      <c r="B1642" t="s">
        <v>2068</v>
      </c>
      <c r="C1642">
        <v>4.2</v>
      </c>
      <c r="D1642">
        <v>894</v>
      </c>
      <c r="E1642" t="s">
        <v>32</v>
      </c>
      <c r="F1642" t="s">
        <v>44</v>
      </c>
      <c r="G1642" t="s">
        <v>17</v>
      </c>
      <c r="H1642">
        <v>0</v>
      </c>
      <c r="I1642" t="s">
        <v>18</v>
      </c>
      <c r="J1642" t="s">
        <v>2069</v>
      </c>
      <c r="K1642" s="1">
        <v>43199</v>
      </c>
      <c r="L1642" t="s">
        <v>2172</v>
      </c>
      <c r="M1642" t="s">
        <v>21</v>
      </c>
      <c r="N1642" t="str">
        <f t="shared" si="50"/>
        <v>50000</v>
      </c>
      <c r="O1642" t="str">
        <f t="shared" si="51"/>
        <v>0</v>
      </c>
    </row>
    <row r="1643" spans="1:15">
      <c r="A1643" t="s">
        <v>2173</v>
      </c>
      <c r="B1643" t="s">
        <v>2068</v>
      </c>
      <c r="C1643">
        <v>4.0999999999999996</v>
      </c>
      <c r="D1643">
        <v>21195</v>
      </c>
      <c r="E1643" t="s">
        <v>35</v>
      </c>
      <c r="F1643" t="s">
        <v>49</v>
      </c>
      <c r="G1643" t="s">
        <v>17</v>
      </c>
      <c r="H1643">
        <v>0</v>
      </c>
      <c r="I1643" t="s">
        <v>18</v>
      </c>
      <c r="J1643" t="s">
        <v>2069</v>
      </c>
      <c r="K1643" s="1">
        <v>43273</v>
      </c>
      <c r="L1643" t="s">
        <v>35</v>
      </c>
      <c r="M1643" t="s">
        <v>35</v>
      </c>
      <c r="N1643" t="str">
        <f t="shared" si="50"/>
        <v>1000000</v>
      </c>
      <c r="O1643" t="str">
        <f t="shared" si="51"/>
        <v>0</v>
      </c>
    </row>
    <row r="1644" spans="1:15">
      <c r="A1644" t="s">
        <v>2174</v>
      </c>
      <c r="B1644" t="s">
        <v>2068</v>
      </c>
      <c r="C1644">
        <v>3.9</v>
      </c>
      <c r="D1644">
        <v>2042</v>
      </c>
      <c r="E1644" t="s">
        <v>849</v>
      </c>
      <c r="F1644" t="s">
        <v>39</v>
      </c>
      <c r="G1644" t="s">
        <v>17</v>
      </c>
      <c r="H1644">
        <v>0</v>
      </c>
      <c r="I1644" t="s">
        <v>18</v>
      </c>
      <c r="J1644" t="s">
        <v>2069</v>
      </c>
      <c r="K1644" s="1">
        <v>42244</v>
      </c>
      <c r="L1644" t="s">
        <v>2175</v>
      </c>
      <c r="M1644" t="s">
        <v>64</v>
      </c>
      <c r="N1644" t="str">
        <f t="shared" si="50"/>
        <v>100000</v>
      </c>
      <c r="O1644" t="str">
        <f t="shared" si="51"/>
        <v>0</v>
      </c>
    </row>
    <row r="1645" spans="1:15">
      <c r="A1645" t="s">
        <v>2176</v>
      </c>
      <c r="B1645" t="s">
        <v>2068</v>
      </c>
      <c r="C1645">
        <v>4.4000000000000004</v>
      </c>
      <c r="D1645">
        <v>13213</v>
      </c>
      <c r="E1645" t="s">
        <v>285</v>
      </c>
      <c r="F1645" t="s">
        <v>49</v>
      </c>
      <c r="G1645" t="s">
        <v>17</v>
      </c>
      <c r="H1645">
        <v>0</v>
      </c>
      <c r="I1645" t="s">
        <v>18</v>
      </c>
      <c r="J1645" t="s">
        <v>2069</v>
      </c>
      <c r="K1645" s="1">
        <v>43187</v>
      </c>
      <c r="L1645" t="s">
        <v>2177</v>
      </c>
      <c r="M1645" t="s">
        <v>21</v>
      </c>
      <c r="N1645" t="str">
        <f t="shared" si="50"/>
        <v>1000000</v>
      </c>
      <c r="O1645" t="str">
        <f t="shared" si="51"/>
        <v>0</v>
      </c>
    </row>
    <row r="1646" spans="1:15">
      <c r="A1646" t="s">
        <v>2178</v>
      </c>
      <c r="B1646" t="s">
        <v>2068</v>
      </c>
      <c r="C1646">
        <v>4.5999999999999996</v>
      </c>
      <c r="D1646">
        <v>118034</v>
      </c>
      <c r="E1646" t="s">
        <v>35</v>
      </c>
      <c r="F1646" t="s">
        <v>29</v>
      </c>
      <c r="G1646" t="s">
        <v>17</v>
      </c>
      <c r="H1646">
        <v>0</v>
      </c>
      <c r="I1646" t="s">
        <v>18</v>
      </c>
      <c r="J1646" t="s">
        <v>2069</v>
      </c>
      <c r="K1646" s="1">
        <v>43314</v>
      </c>
      <c r="L1646" t="s">
        <v>35</v>
      </c>
      <c r="M1646" t="s">
        <v>35</v>
      </c>
      <c r="N1646" t="str">
        <f t="shared" si="50"/>
        <v>5000000</v>
      </c>
      <c r="O1646" t="str">
        <f t="shared" si="51"/>
        <v>0</v>
      </c>
    </row>
    <row r="1647" spans="1:15">
      <c r="A1647" t="s">
        <v>2179</v>
      </c>
      <c r="B1647" t="s">
        <v>2068</v>
      </c>
      <c r="C1647">
        <v>4.5</v>
      </c>
      <c r="D1647">
        <v>9464</v>
      </c>
      <c r="E1647" t="s">
        <v>35</v>
      </c>
      <c r="F1647" t="s">
        <v>24</v>
      </c>
      <c r="G1647" t="s">
        <v>17</v>
      </c>
      <c r="H1647">
        <v>0</v>
      </c>
      <c r="I1647" t="s">
        <v>18</v>
      </c>
      <c r="J1647" t="s">
        <v>2069</v>
      </c>
      <c r="K1647" s="1">
        <v>42934</v>
      </c>
      <c r="L1647" t="s">
        <v>35</v>
      </c>
      <c r="M1647" t="s">
        <v>35</v>
      </c>
      <c r="N1647" t="str">
        <f t="shared" si="50"/>
        <v>500000</v>
      </c>
      <c r="O1647" t="str">
        <f t="shared" si="51"/>
        <v>0</v>
      </c>
    </row>
    <row r="1648" spans="1:15">
      <c r="A1648" t="s">
        <v>2180</v>
      </c>
      <c r="B1648" t="s">
        <v>2068</v>
      </c>
      <c r="C1648">
        <v>4.5</v>
      </c>
      <c r="D1648">
        <v>10097</v>
      </c>
      <c r="E1648" t="s">
        <v>461</v>
      </c>
      <c r="F1648" t="s">
        <v>24</v>
      </c>
      <c r="G1648" t="s">
        <v>17</v>
      </c>
      <c r="H1648">
        <v>0</v>
      </c>
      <c r="I1648" t="s">
        <v>18</v>
      </c>
      <c r="J1648" t="s">
        <v>2069</v>
      </c>
      <c r="K1648" s="1">
        <v>43216</v>
      </c>
      <c r="L1648">
        <v>1.2</v>
      </c>
      <c r="M1648" t="s">
        <v>64</v>
      </c>
      <c r="N1648" t="str">
        <f t="shared" si="50"/>
        <v>500000</v>
      </c>
      <c r="O1648" t="str">
        <f t="shared" si="51"/>
        <v>0</v>
      </c>
    </row>
    <row r="1649" spans="1:15">
      <c r="A1649" t="s">
        <v>2181</v>
      </c>
      <c r="B1649" t="s">
        <v>2068</v>
      </c>
      <c r="C1649">
        <v>4.8</v>
      </c>
      <c r="D1649">
        <v>28588</v>
      </c>
      <c r="E1649" t="s">
        <v>120</v>
      </c>
      <c r="F1649" t="s">
        <v>49</v>
      </c>
      <c r="G1649" t="s">
        <v>17</v>
      </c>
      <c r="H1649">
        <v>0</v>
      </c>
      <c r="I1649" t="s">
        <v>18</v>
      </c>
      <c r="J1649" t="s">
        <v>2069</v>
      </c>
      <c r="K1649" s="1">
        <v>43160</v>
      </c>
      <c r="L1649" t="s">
        <v>2182</v>
      </c>
      <c r="M1649" t="s">
        <v>21</v>
      </c>
      <c r="N1649" t="str">
        <f t="shared" si="50"/>
        <v>1000000</v>
      </c>
      <c r="O1649" t="str">
        <f t="shared" si="51"/>
        <v>0</v>
      </c>
    </row>
    <row r="1650" spans="1:15">
      <c r="A1650" t="s">
        <v>2183</v>
      </c>
      <c r="B1650" t="s">
        <v>2068</v>
      </c>
      <c r="C1650">
        <v>4.4000000000000004</v>
      </c>
      <c r="D1650">
        <v>19621</v>
      </c>
      <c r="E1650" t="s">
        <v>35</v>
      </c>
      <c r="F1650" t="s">
        <v>24</v>
      </c>
      <c r="G1650" t="s">
        <v>17</v>
      </c>
      <c r="H1650">
        <v>0</v>
      </c>
      <c r="I1650" t="s">
        <v>18</v>
      </c>
      <c r="J1650" t="s">
        <v>2069</v>
      </c>
      <c r="K1650" s="1">
        <v>42427</v>
      </c>
      <c r="L1650" t="s">
        <v>35</v>
      </c>
      <c r="M1650" t="s">
        <v>35</v>
      </c>
      <c r="N1650" t="str">
        <f t="shared" si="50"/>
        <v>500000</v>
      </c>
      <c r="O1650" t="str">
        <f t="shared" si="51"/>
        <v>0</v>
      </c>
    </row>
    <row r="1651" spans="1:15">
      <c r="A1651" t="s">
        <v>2184</v>
      </c>
      <c r="B1651" t="s">
        <v>2068</v>
      </c>
      <c r="C1651">
        <v>4.5</v>
      </c>
      <c r="D1651">
        <v>10544</v>
      </c>
      <c r="E1651" t="s">
        <v>752</v>
      </c>
      <c r="F1651" t="s">
        <v>49</v>
      </c>
      <c r="G1651" t="s">
        <v>17</v>
      </c>
      <c r="H1651">
        <v>0</v>
      </c>
      <c r="I1651" t="s">
        <v>18</v>
      </c>
      <c r="J1651" t="s">
        <v>2069</v>
      </c>
      <c r="K1651" s="1">
        <v>43269</v>
      </c>
      <c r="L1651">
        <v>5.3</v>
      </c>
      <c r="M1651" t="s">
        <v>60</v>
      </c>
      <c r="N1651" t="str">
        <f t="shared" si="50"/>
        <v>1000000</v>
      </c>
      <c r="O1651" t="str">
        <f t="shared" si="51"/>
        <v>0</v>
      </c>
    </row>
    <row r="1652" spans="1:15">
      <c r="A1652" t="s">
        <v>2185</v>
      </c>
      <c r="B1652" t="s">
        <v>2068</v>
      </c>
      <c r="C1652">
        <v>4.5</v>
      </c>
      <c r="D1652">
        <v>4427</v>
      </c>
      <c r="E1652" t="s">
        <v>35</v>
      </c>
      <c r="F1652" t="s">
        <v>39</v>
      </c>
      <c r="G1652" t="s">
        <v>17</v>
      </c>
      <c r="H1652">
        <v>0</v>
      </c>
      <c r="I1652" t="s">
        <v>18</v>
      </c>
      <c r="J1652" t="s">
        <v>2069</v>
      </c>
      <c r="K1652" s="1">
        <v>42909</v>
      </c>
      <c r="L1652" t="s">
        <v>35</v>
      </c>
      <c r="M1652" t="s">
        <v>35</v>
      </c>
      <c r="N1652" t="str">
        <f t="shared" si="50"/>
        <v>100000</v>
      </c>
      <c r="O1652" t="str">
        <f t="shared" si="51"/>
        <v>0</v>
      </c>
    </row>
    <row r="1653" spans="1:15">
      <c r="A1653" t="s">
        <v>2186</v>
      </c>
      <c r="B1653" t="s">
        <v>2068</v>
      </c>
      <c r="C1653">
        <v>4.5999999999999996</v>
      </c>
      <c r="D1653">
        <v>50338</v>
      </c>
      <c r="E1653" t="s">
        <v>35</v>
      </c>
      <c r="F1653" t="s">
        <v>49</v>
      </c>
      <c r="G1653" t="s">
        <v>17</v>
      </c>
      <c r="H1653">
        <v>0</v>
      </c>
      <c r="I1653" t="s">
        <v>18</v>
      </c>
      <c r="J1653" t="s">
        <v>2069</v>
      </c>
      <c r="K1653" s="1">
        <v>43304</v>
      </c>
      <c r="L1653" t="s">
        <v>35</v>
      </c>
      <c r="M1653" t="s">
        <v>35</v>
      </c>
      <c r="N1653" t="str">
        <f t="shared" si="50"/>
        <v>1000000</v>
      </c>
      <c r="O1653" t="str">
        <f t="shared" si="51"/>
        <v>0</v>
      </c>
    </row>
    <row r="1654" spans="1:15">
      <c r="A1654" t="s">
        <v>2187</v>
      </c>
      <c r="B1654" t="s">
        <v>2068</v>
      </c>
      <c r="C1654">
        <v>4.5</v>
      </c>
      <c r="D1654">
        <v>3346</v>
      </c>
      <c r="E1654" t="s">
        <v>23</v>
      </c>
      <c r="F1654" t="s">
        <v>39</v>
      </c>
      <c r="G1654" t="s">
        <v>17</v>
      </c>
      <c r="H1654">
        <v>0</v>
      </c>
      <c r="I1654" t="s">
        <v>34</v>
      </c>
      <c r="J1654" t="s">
        <v>2069</v>
      </c>
      <c r="K1654" s="1">
        <v>42802</v>
      </c>
      <c r="L1654" t="s">
        <v>925</v>
      </c>
      <c r="M1654" t="s">
        <v>21</v>
      </c>
      <c r="N1654" t="str">
        <f t="shared" si="50"/>
        <v>100000</v>
      </c>
      <c r="O1654" t="str">
        <f t="shared" si="51"/>
        <v>0</v>
      </c>
    </row>
    <row r="1655" spans="1:15">
      <c r="A1655" t="s">
        <v>2188</v>
      </c>
      <c r="B1655" t="s">
        <v>2189</v>
      </c>
      <c r="C1655">
        <v>4.5</v>
      </c>
      <c r="D1655">
        <v>4447388</v>
      </c>
      <c r="E1655" t="s">
        <v>1791</v>
      </c>
      <c r="F1655" t="s">
        <v>314</v>
      </c>
      <c r="G1655" t="s">
        <v>17</v>
      </c>
      <c r="H1655">
        <v>0</v>
      </c>
      <c r="I1655" t="s">
        <v>91</v>
      </c>
      <c r="J1655" t="s">
        <v>2190</v>
      </c>
      <c r="K1655" s="1">
        <v>43312</v>
      </c>
      <c r="L1655" t="s">
        <v>2191</v>
      </c>
      <c r="M1655" t="s">
        <v>60</v>
      </c>
      <c r="N1655" t="str">
        <f t="shared" si="50"/>
        <v>100000000</v>
      </c>
      <c r="O1655" t="str">
        <f t="shared" si="51"/>
        <v>0</v>
      </c>
    </row>
    <row r="1656" spans="1:15">
      <c r="A1656" t="s">
        <v>2192</v>
      </c>
      <c r="B1656" t="s">
        <v>2189</v>
      </c>
      <c r="C1656">
        <v>4.5</v>
      </c>
      <c r="D1656">
        <v>27722264</v>
      </c>
      <c r="E1656" t="s">
        <v>1161</v>
      </c>
      <c r="F1656" t="s">
        <v>336</v>
      </c>
      <c r="G1656" t="s">
        <v>17</v>
      </c>
      <c r="H1656">
        <v>0</v>
      </c>
      <c r="I1656" t="s">
        <v>91</v>
      </c>
      <c r="J1656" t="s">
        <v>2193</v>
      </c>
      <c r="K1656" s="1">
        <v>43293</v>
      </c>
      <c r="L1656" t="s">
        <v>2194</v>
      </c>
      <c r="M1656" t="s">
        <v>60</v>
      </c>
      <c r="N1656" t="str">
        <f t="shared" si="50"/>
        <v>1000000000</v>
      </c>
      <c r="O1656" t="str">
        <f t="shared" si="51"/>
        <v>0</v>
      </c>
    </row>
    <row r="1657" spans="1:15">
      <c r="A1657" t="s">
        <v>2195</v>
      </c>
      <c r="B1657" t="s">
        <v>2189</v>
      </c>
      <c r="C1657">
        <v>4.4000000000000004</v>
      </c>
      <c r="D1657">
        <v>22426677</v>
      </c>
      <c r="E1657" t="s">
        <v>2196</v>
      </c>
      <c r="F1657" t="s">
        <v>608</v>
      </c>
      <c r="G1657" t="s">
        <v>17</v>
      </c>
      <c r="H1657">
        <v>0</v>
      </c>
      <c r="I1657" t="s">
        <v>18</v>
      </c>
      <c r="J1657" t="s">
        <v>2197</v>
      </c>
      <c r="K1657" s="1">
        <v>43286</v>
      </c>
      <c r="L1657" t="s">
        <v>2198</v>
      </c>
      <c r="M1657" t="s">
        <v>60</v>
      </c>
      <c r="N1657" t="str">
        <f t="shared" si="50"/>
        <v>500000000</v>
      </c>
      <c r="O1657" t="str">
        <f t="shared" si="51"/>
        <v>0</v>
      </c>
    </row>
    <row r="1658" spans="1:15">
      <c r="A1658" t="s">
        <v>2199</v>
      </c>
      <c r="B1658" t="s">
        <v>2189</v>
      </c>
      <c r="C1658">
        <v>4.7</v>
      </c>
      <c r="D1658">
        <v>254258</v>
      </c>
      <c r="E1658" t="s">
        <v>97</v>
      </c>
      <c r="F1658" t="s">
        <v>67</v>
      </c>
      <c r="G1658" t="s">
        <v>17</v>
      </c>
      <c r="H1658">
        <v>0</v>
      </c>
      <c r="I1658" t="s">
        <v>18</v>
      </c>
      <c r="J1658" t="s">
        <v>2200</v>
      </c>
      <c r="K1658" s="1">
        <v>43313</v>
      </c>
      <c r="L1658" t="s">
        <v>2201</v>
      </c>
      <c r="M1658" t="s">
        <v>60</v>
      </c>
      <c r="N1658" t="str">
        <f t="shared" si="50"/>
        <v>10000000</v>
      </c>
      <c r="O1658" t="str">
        <f t="shared" si="51"/>
        <v>0</v>
      </c>
    </row>
    <row r="1659" spans="1:15">
      <c r="A1659" t="s">
        <v>2202</v>
      </c>
      <c r="B1659" t="s">
        <v>2189</v>
      </c>
      <c r="C1659">
        <v>4.5</v>
      </c>
      <c r="D1659">
        <v>148897</v>
      </c>
      <c r="E1659" t="s">
        <v>519</v>
      </c>
      <c r="F1659" t="s">
        <v>67</v>
      </c>
      <c r="G1659" t="s">
        <v>17</v>
      </c>
      <c r="H1659">
        <v>0</v>
      </c>
      <c r="I1659" t="s">
        <v>18</v>
      </c>
      <c r="J1659" t="s">
        <v>2197</v>
      </c>
      <c r="K1659" s="1">
        <v>43298</v>
      </c>
      <c r="L1659" t="s">
        <v>2203</v>
      </c>
      <c r="M1659" t="s">
        <v>21</v>
      </c>
      <c r="N1659" t="str">
        <f t="shared" si="50"/>
        <v>10000000</v>
      </c>
      <c r="O1659" t="str">
        <f t="shared" si="51"/>
        <v>0</v>
      </c>
    </row>
    <row r="1660" spans="1:15">
      <c r="A1660" t="s">
        <v>2204</v>
      </c>
      <c r="B1660" t="s">
        <v>2189</v>
      </c>
      <c r="C1660">
        <v>4.2</v>
      </c>
      <c r="D1660">
        <v>369203</v>
      </c>
      <c r="E1660" t="s">
        <v>120</v>
      </c>
      <c r="F1660" t="s">
        <v>33</v>
      </c>
      <c r="G1660" t="s">
        <v>17</v>
      </c>
      <c r="H1660">
        <v>0</v>
      </c>
      <c r="I1660" t="s">
        <v>18</v>
      </c>
      <c r="J1660" t="s">
        <v>2205</v>
      </c>
      <c r="K1660" s="1">
        <v>43207</v>
      </c>
      <c r="L1660">
        <v>1.5</v>
      </c>
      <c r="M1660" t="s">
        <v>60</v>
      </c>
      <c r="N1660" t="str">
        <f t="shared" si="50"/>
        <v>50000000</v>
      </c>
      <c r="O1660" t="str">
        <f t="shared" si="51"/>
        <v>0</v>
      </c>
    </row>
    <row r="1661" spans="1:15">
      <c r="A1661" t="s">
        <v>2206</v>
      </c>
      <c r="B1661" t="s">
        <v>2189</v>
      </c>
      <c r="C1661">
        <v>4.4000000000000004</v>
      </c>
      <c r="D1661">
        <v>5234162</v>
      </c>
      <c r="E1661" t="s">
        <v>35</v>
      </c>
      <c r="F1661" t="s">
        <v>314</v>
      </c>
      <c r="G1661" t="s">
        <v>17</v>
      </c>
      <c r="H1661">
        <v>0</v>
      </c>
      <c r="I1661" t="s">
        <v>18</v>
      </c>
      <c r="J1661" t="s">
        <v>2207</v>
      </c>
      <c r="K1661" s="1">
        <v>43053</v>
      </c>
      <c r="L1661" t="s">
        <v>35</v>
      </c>
      <c r="M1661" t="s">
        <v>45</v>
      </c>
      <c r="N1661" t="str">
        <f t="shared" si="50"/>
        <v>100000000</v>
      </c>
      <c r="O1661" t="str">
        <f t="shared" si="51"/>
        <v>0</v>
      </c>
    </row>
    <row r="1662" spans="1:15">
      <c r="A1662" t="s">
        <v>2208</v>
      </c>
      <c r="B1662" t="s">
        <v>2189</v>
      </c>
      <c r="C1662">
        <v>4.5999999999999996</v>
      </c>
      <c r="D1662">
        <v>23133508</v>
      </c>
      <c r="E1662" t="s">
        <v>1108</v>
      </c>
      <c r="F1662" t="s">
        <v>314</v>
      </c>
      <c r="G1662" t="s">
        <v>17</v>
      </c>
      <c r="H1662">
        <v>0</v>
      </c>
      <c r="I1662" t="s">
        <v>91</v>
      </c>
      <c r="J1662" t="s">
        <v>2209</v>
      </c>
      <c r="K1662" s="1">
        <v>43278</v>
      </c>
      <c r="L1662" t="s">
        <v>1361</v>
      </c>
      <c r="M1662" t="s">
        <v>60</v>
      </c>
      <c r="N1662" t="str">
        <f t="shared" si="50"/>
        <v>100000000</v>
      </c>
      <c r="O1662" t="str">
        <f t="shared" si="51"/>
        <v>0</v>
      </c>
    </row>
    <row r="1663" spans="1:15">
      <c r="A1663" t="s">
        <v>2210</v>
      </c>
      <c r="B1663" t="s">
        <v>2189</v>
      </c>
      <c r="C1663">
        <v>4.3</v>
      </c>
      <c r="D1663">
        <v>8118609</v>
      </c>
      <c r="E1663" t="s">
        <v>2211</v>
      </c>
      <c r="F1663" t="s">
        <v>608</v>
      </c>
      <c r="G1663" t="s">
        <v>17</v>
      </c>
      <c r="H1663">
        <v>0</v>
      </c>
      <c r="I1663" t="s">
        <v>18</v>
      </c>
      <c r="J1663" t="s">
        <v>2207</v>
      </c>
      <c r="K1663" s="1">
        <v>43286</v>
      </c>
      <c r="L1663" t="s">
        <v>2212</v>
      </c>
      <c r="M1663" t="s">
        <v>64</v>
      </c>
      <c r="N1663" t="str">
        <f t="shared" si="50"/>
        <v>500000000</v>
      </c>
      <c r="O1663" t="str">
        <f t="shared" si="51"/>
        <v>0</v>
      </c>
    </row>
    <row r="1664" spans="1:15">
      <c r="A1664" t="s">
        <v>2213</v>
      </c>
      <c r="B1664" t="s">
        <v>2189</v>
      </c>
      <c r="C1664">
        <v>4.3</v>
      </c>
      <c r="D1664">
        <v>10485308</v>
      </c>
      <c r="E1664" t="s">
        <v>120</v>
      </c>
      <c r="F1664" t="s">
        <v>608</v>
      </c>
      <c r="G1664" t="s">
        <v>17</v>
      </c>
      <c r="H1664">
        <v>0</v>
      </c>
      <c r="I1664" t="s">
        <v>18</v>
      </c>
      <c r="J1664" t="s">
        <v>2197</v>
      </c>
      <c r="K1664" s="1">
        <v>43245</v>
      </c>
      <c r="L1664" t="s">
        <v>2214</v>
      </c>
      <c r="M1664" t="s">
        <v>64</v>
      </c>
      <c r="N1664" t="str">
        <f t="shared" si="50"/>
        <v>500000000</v>
      </c>
      <c r="O1664" t="str">
        <f t="shared" si="51"/>
        <v>0</v>
      </c>
    </row>
    <row r="1665" spans="1:15">
      <c r="A1665" t="s">
        <v>2215</v>
      </c>
      <c r="B1665" t="s">
        <v>2189</v>
      </c>
      <c r="C1665">
        <v>4.2</v>
      </c>
      <c r="D1665">
        <v>1497361</v>
      </c>
      <c r="E1665" t="s">
        <v>52</v>
      </c>
      <c r="F1665" t="s">
        <v>314</v>
      </c>
      <c r="G1665" t="s">
        <v>17</v>
      </c>
      <c r="H1665">
        <v>0</v>
      </c>
      <c r="I1665" t="s">
        <v>18</v>
      </c>
      <c r="J1665" t="s">
        <v>2207</v>
      </c>
      <c r="K1665" s="1">
        <v>43199</v>
      </c>
      <c r="L1665" t="s">
        <v>250</v>
      </c>
      <c r="M1665" t="s">
        <v>60</v>
      </c>
      <c r="N1665" t="str">
        <f t="shared" si="50"/>
        <v>100000000</v>
      </c>
      <c r="O1665" t="str">
        <f t="shared" si="51"/>
        <v>0</v>
      </c>
    </row>
    <row r="1666" spans="1:15">
      <c r="A1666" t="s">
        <v>2216</v>
      </c>
      <c r="B1666" t="s">
        <v>2189</v>
      </c>
      <c r="C1666">
        <v>4.5999999999999996</v>
      </c>
      <c r="D1666">
        <v>59800</v>
      </c>
      <c r="E1666" t="s">
        <v>590</v>
      </c>
      <c r="F1666" t="s">
        <v>29</v>
      </c>
      <c r="G1666" t="s">
        <v>17</v>
      </c>
      <c r="H1666">
        <v>0</v>
      </c>
      <c r="I1666" t="s">
        <v>18</v>
      </c>
      <c r="J1666" t="s">
        <v>2217</v>
      </c>
      <c r="K1666" s="1">
        <v>43165</v>
      </c>
      <c r="L1666">
        <v>2.9</v>
      </c>
      <c r="M1666" t="s">
        <v>45</v>
      </c>
      <c r="N1666" t="str">
        <f t="shared" ref="N1666:N1729" si="52">SUBSTITUTE(SUBSTITUTE(F1666,"+",""),",","")</f>
        <v>5000000</v>
      </c>
      <c r="O1666" t="str">
        <f t="shared" si="51"/>
        <v>0</v>
      </c>
    </row>
    <row r="1667" spans="1:15">
      <c r="A1667" t="s">
        <v>2218</v>
      </c>
      <c r="B1667" t="s">
        <v>2189</v>
      </c>
      <c r="C1667">
        <v>4.4000000000000004</v>
      </c>
      <c r="D1667">
        <v>2610526</v>
      </c>
      <c r="E1667" t="s">
        <v>519</v>
      </c>
      <c r="F1667" t="s">
        <v>314</v>
      </c>
      <c r="G1667" t="s">
        <v>17</v>
      </c>
      <c r="H1667">
        <v>0</v>
      </c>
      <c r="I1667" t="s">
        <v>18</v>
      </c>
      <c r="J1667" t="s">
        <v>2193</v>
      </c>
      <c r="K1667" s="1">
        <v>43284</v>
      </c>
      <c r="L1667" t="s">
        <v>2219</v>
      </c>
      <c r="M1667" t="s">
        <v>60</v>
      </c>
      <c r="N1667" t="str">
        <f t="shared" si="52"/>
        <v>100000000</v>
      </c>
      <c r="O1667" t="str">
        <f t="shared" ref="O1667:O1730" si="53">SUBSTITUTE(H1667,"$","")</f>
        <v>0</v>
      </c>
    </row>
    <row r="1668" spans="1:15">
      <c r="A1668" t="s">
        <v>2220</v>
      </c>
      <c r="B1668" t="s">
        <v>2189</v>
      </c>
      <c r="C1668">
        <v>4.4000000000000004</v>
      </c>
      <c r="D1668">
        <v>4066989</v>
      </c>
      <c r="E1668" t="s">
        <v>2221</v>
      </c>
      <c r="F1668" t="s">
        <v>314</v>
      </c>
      <c r="G1668" t="s">
        <v>17</v>
      </c>
      <c r="H1668">
        <v>0</v>
      </c>
      <c r="I1668" t="s">
        <v>91</v>
      </c>
      <c r="J1668" t="s">
        <v>2209</v>
      </c>
      <c r="K1668" s="1">
        <v>43287</v>
      </c>
      <c r="L1668" t="s">
        <v>2222</v>
      </c>
      <c r="M1668" t="s">
        <v>60</v>
      </c>
      <c r="N1668" t="str">
        <f t="shared" si="52"/>
        <v>100000000</v>
      </c>
      <c r="O1668" t="str">
        <f t="shared" si="53"/>
        <v>0</v>
      </c>
    </row>
    <row r="1669" spans="1:15">
      <c r="A1669" t="s">
        <v>2223</v>
      </c>
      <c r="B1669" t="s">
        <v>2189</v>
      </c>
      <c r="C1669">
        <v>4.5</v>
      </c>
      <c r="D1669">
        <v>3778921</v>
      </c>
      <c r="E1669" t="s">
        <v>2224</v>
      </c>
      <c r="F1669" t="s">
        <v>314</v>
      </c>
      <c r="G1669" t="s">
        <v>17</v>
      </c>
      <c r="H1669">
        <v>0</v>
      </c>
      <c r="I1669" t="s">
        <v>18</v>
      </c>
      <c r="J1669" t="s">
        <v>2193</v>
      </c>
      <c r="K1669" s="1">
        <v>43307</v>
      </c>
      <c r="L1669" t="s">
        <v>2225</v>
      </c>
      <c r="M1669" t="s">
        <v>60</v>
      </c>
      <c r="N1669" t="str">
        <f t="shared" si="52"/>
        <v>100000000</v>
      </c>
      <c r="O1669" t="str">
        <f t="shared" si="53"/>
        <v>0</v>
      </c>
    </row>
    <row r="1670" spans="1:15">
      <c r="A1670" t="s">
        <v>2226</v>
      </c>
      <c r="B1670" t="s">
        <v>2189</v>
      </c>
      <c r="C1670">
        <v>4.4000000000000004</v>
      </c>
      <c r="D1670">
        <v>6198563</v>
      </c>
      <c r="E1670" t="s">
        <v>1791</v>
      </c>
      <c r="F1670" t="s">
        <v>314</v>
      </c>
      <c r="G1670" t="s">
        <v>17</v>
      </c>
      <c r="H1670">
        <v>0</v>
      </c>
      <c r="I1670" t="s">
        <v>18</v>
      </c>
      <c r="J1670" t="s">
        <v>2197</v>
      </c>
      <c r="K1670" s="1">
        <v>43291</v>
      </c>
      <c r="L1670" t="s">
        <v>2227</v>
      </c>
      <c r="M1670" t="s">
        <v>60</v>
      </c>
      <c r="N1670" t="str">
        <f t="shared" si="52"/>
        <v>100000000</v>
      </c>
      <c r="O1670" t="str">
        <f t="shared" si="53"/>
        <v>0</v>
      </c>
    </row>
    <row r="1671" spans="1:15">
      <c r="A1671" t="s">
        <v>2228</v>
      </c>
      <c r="B1671" t="s">
        <v>2189</v>
      </c>
      <c r="C1671">
        <v>4.3</v>
      </c>
      <c r="D1671">
        <v>10306</v>
      </c>
      <c r="E1671" t="s">
        <v>1596</v>
      </c>
      <c r="F1671" t="s">
        <v>49</v>
      </c>
      <c r="G1671" t="s">
        <v>17</v>
      </c>
      <c r="H1671">
        <v>0</v>
      </c>
      <c r="I1671" t="s">
        <v>292</v>
      </c>
      <c r="J1671" t="s">
        <v>2207</v>
      </c>
      <c r="K1671" s="1">
        <v>43313</v>
      </c>
      <c r="L1671" t="s">
        <v>102</v>
      </c>
      <c r="M1671" t="s">
        <v>45</v>
      </c>
      <c r="N1671" t="str">
        <f t="shared" si="52"/>
        <v>1000000</v>
      </c>
      <c r="O1671" t="str">
        <f t="shared" si="53"/>
        <v>0</v>
      </c>
    </row>
    <row r="1672" spans="1:15">
      <c r="A1672" t="s">
        <v>2229</v>
      </c>
      <c r="B1672" t="s">
        <v>2189</v>
      </c>
      <c r="C1672">
        <v>4.5999999999999996</v>
      </c>
      <c r="D1672">
        <v>44891723</v>
      </c>
      <c r="E1672" t="s">
        <v>2230</v>
      </c>
      <c r="F1672" t="s">
        <v>314</v>
      </c>
      <c r="G1672" t="s">
        <v>17</v>
      </c>
      <c r="H1672">
        <v>0</v>
      </c>
      <c r="I1672" t="s">
        <v>91</v>
      </c>
      <c r="J1672" t="s">
        <v>2209</v>
      </c>
      <c r="K1672" s="1">
        <v>43296</v>
      </c>
      <c r="L1672" t="s">
        <v>2231</v>
      </c>
      <c r="M1672" t="s">
        <v>60</v>
      </c>
      <c r="N1672" t="str">
        <f t="shared" si="52"/>
        <v>100000000</v>
      </c>
      <c r="O1672" t="str">
        <f t="shared" si="53"/>
        <v>0</v>
      </c>
    </row>
    <row r="1673" spans="1:15">
      <c r="A1673" t="s">
        <v>2232</v>
      </c>
      <c r="B1673" t="s">
        <v>2189</v>
      </c>
      <c r="C1673">
        <v>4.3</v>
      </c>
      <c r="D1673">
        <v>1000417</v>
      </c>
      <c r="E1673" t="s">
        <v>35</v>
      </c>
      <c r="F1673" t="s">
        <v>33</v>
      </c>
      <c r="G1673" t="s">
        <v>17</v>
      </c>
      <c r="H1673">
        <v>0</v>
      </c>
      <c r="I1673" t="s">
        <v>34</v>
      </c>
      <c r="J1673" t="s">
        <v>2207</v>
      </c>
      <c r="K1673" s="1">
        <v>43286</v>
      </c>
      <c r="L1673" t="s">
        <v>35</v>
      </c>
      <c r="M1673" t="s">
        <v>41</v>
      </c>
      <c r="N1673" t="str">
        <f t="shared" si="52"/>
        <v>50000000</v>
      </c>
      <c r="O1673" t="str">
        <f t="shared" si="53"/>
        <v>0</v>
      </c>
    </row>
    <row r="1674" spans="1:15">
      <c r="A1674" t="s">
        <v>2233</v>
      </c>
      <c r="B1674" t="s">
        <v>2189</v>
      </c>
      <c r="C1674">
        <v>4.2</v>
      </c>
      <c r="D1674">
        <v>17039</v>
      </c>
      <c r="E1674" t="s">
        <v>317</v>
      </c>
      <c r="F1674" t="s">
        <v>29</v>
      </c>
      <c r="G1674" t="s">
        <v>17</v>
      </c>
      <c r="H1674">
        <v>0</v>
      </c>
      <c r="I1674" t="s">
        <v>18</v>
      </c>
      <c r="J1674" t="s">
        <v>2217</v>
      </c>
      <c r="K1674" s="1">
        <v>43203</v>
      </c>
      <c r="L1674">
        <v>2.9</v>
      </c>
      <c r="M1674" t="s">
        <v>123</v>
      </c>
      <c r="N1674" t="str">
        <f t="shared" si="52"/>
        <v>5000000</v>
      </c>
      <c r="O1674" t="str">
        <f t="shared" si="53"/>
        <v>0</v>
      </c>
    </row>
    <row r="1675" spans="1:15">
      <c r="A1675" t="s">
        <v>2234</v>
      </c>
      <c r="B1675" t="s">
        <v>2189</v>
      </c>
      <c r="C1675">
        <v>4.2</v>
      </c>
      <c r="D1675">
        <v>685981</v>
      </c>
      <c r="E1675" t="s">
        <v>71</v>
      </c>
      <c r="F1675" t="s">
        <v>314</v>
      </c>
      <c r="G1675" t="s">
        <v>17</v>
      </c>
      <c r="H1675">
        <v>0</v>
      </c>
      <c r="I1675" t="s">
        <v>18</v>
      </c>
      <c r="J1675" t="s">
        <v>2193</v>
      </c>
      <c r="K1675" s="1">
        <v>43235</v>
      </c>
      <c r="L1675" t="s">
        <v>2235</v>
      </c>
      <c r="M1675" t="s">
        <v>60</v>
      </c>
      <c r="N1675" t="str">
        <f t="shared" si="52"/>
        <v>100000000</v>
      </c>
      <c r="O1675" t="str">
        <f t="shared" si="53"/>
        <v>0</v>
      </c>
    </row>
    <row r="1676" spans="1:15">
      <c r="A1676" t="s">
        <v>2236</v>
      </c>
      <c r="B1676" t="s">
        <v>2189</v>
      </c>
      <c r="C1676">
        <v>4.5</v>
      </c>
      <c r="D1676">
        <v>10393</v>
      </c>
      <c r="E1676" t="s">
        <v>217</v>
      </c>
      <c r="F1676" t="s">
        <v>49</v>
      </c>
      <c r="G1676" t="s">
        <v>17</v>
      </c>
      <c r="H1676">
        <v>0</v>
      </c>
      <c r="I1676" t="s">
        <v>18</v>
      </c>
      <c r="J1676" t="s">
        <v>2193</v>
      </c>
      <c r="K1676" s="1">
        <v>43292</v>
      </c>
      <c r="L1676" t="s">
        <v>2237</v>
      </c>
      <c r="M1676" t="s">
        <v>64</v>
      </c>
      <c r="N1676" t="str">
        <f t="shared" si="52"/>
        <v>1000000</v>
      </c>
      <c r="O1676" t="str">
        <f t="shared" si="53"/>
        <v>0</v>
      </c>
    </row>
    <row r="1677" spans="1:15">
      <c r="A1677" t="s">
        <v>2238</v>
      </c>
      <c r="B1677" t="s">
        <v>2189</v>
      </c>
      <c r="C1677">
        <v>4.5</v>
      </c>
      <c r="D1677">
        <v>14198297</v>
      </c>
      <c r="E1677" t="s">
        <v>253</v>
      </c>
      <c r="F1677" t="s">
        <v>314</v>
      </c>
      <c r="G1677" t="s">
        <v>17</v>
      </c>
      <c r="H1677">
        <v>0</v>
      </c>
      <c r="I1677" t="s">
        <v>18</v>
      </c>
      <c r="J1677" t="s">
        <v>2239</v>
      </c>
      <c r="K1677" s="1">
        <v>43312</v>
      </c>
      <c r="L1677" t="s">
        <v>2240</v>
      </c>
      <c r="M1677" t="s">
        <v>21</v>
      </c>
      <c r="N1677" t="str">
        <f t="shared" si="52"/>
        <v>100000000</v>
      </c>
      <c r="O1677" t="str">
        <f t="shared" si="53"/>
        <v>0</v>
      </c>
    </row>
    <row r="1678" spans="1:15">
      <c r="A1678" t="s">
        <v>2241</v>
      </c>
      <c r="B1678" t="s">
        <v>2189</v>
      </c>
      <c r="C1678">
        <v>4.5</v>
      </c>
      <c r="D1678">
        <v>592068</v>
      </c>
      <c r="E1678" t="s">
        <v>35</v>
      </c>
      <c r="F1678" t="s">
        <v>33</v>
      </c>
      <c r="G1678" t="s">
        <v>17</v>
      </c>
      <c r="H1678">
        <v>0</v>
      </c>
      <c r="I1678" t="s">
        <v>18</v>
      </c>
      <c r="J1678" t="s">
        <v>2242</v>
      </c>
      <c r="K1678" s="1">
        <v>43315</v>
      </c>
      <c r="L1678" t="s">
        <v>2243</v>
      </c>
      <c r="M1678" t="s">
        <v>60</v>
      </c>
      <c r="N1678" t="str">
        <f t="shared" si="52"/>
        <v>50000000</v>
      </c>
      <c r="O1678" t="str">
        <f t="shared" si="53"/>
        <v>0</v>
      </c>
    </row>
    <row r="1679" spans="1:15">
      <c r="A1679" t="s">
        <v>2244</v>
      </c>
      <c r="B1679" t="s">
        <v>2189</v>
      </c>
      <c r="C1679">
        <v>4.7</v>
      </c>
      <c r="D1679">
        <v>1732263</v>
      </c>
      <c r="E1679" t="s">
        <v>1276</v>
      </c>
      <c r="F1679" t="s">
        <v>33</v>
      </c>
      <c r="G1679" t="s">
        <v>17</v>
      </c>
      <c r="H1679">
        <v>0</v>
      </c>
      <c r="I1679" t="s">
        <v>18</v>
      </c>
      <c r="J1679" t="s">
        <v>2217</v>
      </c>
      <c r="K1679" s="1">
        <v>43298</v>
      </c>
      <c r="L1679" t="s">
        <v>2245</v>
      </c>
      <c r="M1679" t="s">
        <v>54</v>
      </c>
      <c r="N1679" t="str">
        <f t="shared" si="52"/>
        <v>50000000</v>
      </c>
      <c r="O1679" t="str">
        <f t="shared" si="53"/>
        <v>0</v>
      </c>
    </row>
    <row r="1680" spans="1:15">
      <c r="A1680" t="s">
        <v>2246</v>
      </c>
      <c r="B1680" t="s">
        <v>2189</v>
      </c>
      <c r="C1680">
        <v>4.7</v>
      </c>
      <c r="D1680">
        <v>295241</v>
      </c>
      <c r="E1680" t="s">
        <v>201</v>
      </c>
      <c r="F1680" t="s">
        <v>67</v>
      </c>
      <c r="G1680" t="s">
        <v>17</v>
      </c>
      <c r="H1680">
        <v>0</v>
      </c>
      <c r="I1680" t="s">
        <v>18</v>
      </c>
      <c r="J1680" t="s">
        <v>2247</v>
      </c>
      <c r="K1680" s="1">
        <v>43257</v>
      </c>
      <c r="L1680" t="s">
        <v>98</v>
      </c>
      <c r="M1680" t="s">
        <v>54</v>
      </c>
      <c r="N1680" t="str">
        <f t="shared" si="52"/>
        <v>10000000</v>
      </c>
      <c r="O1680" t="str">
        <f t="shared" si="53"/>
        <v>0</v>
      </c>
    </row>
    <row r="1681" spans="1:15">
      <c r="A1681" t="s">
        <v>2248</v>
      </c>
      <c r="B1681" t="s">
        <v>2189</v>
      </c>
      <c r="C1681">
        <v>4.5</v>
      </c>
      <c r="D1681">
        <v>1135631</v>
      </c>
      <c r="E1681" t="s">
        <v>1201</v>
      </c>
      <c r="F1681" t="s">
        <v>33</v>
      </c>
      <c r="G1681" t="s">
        <v>17</v>
      </c>
      <c r="H1681">
        <v>0</v>
      </c>
      <c r="I1681" t="s">
        <v>34</v>
      </c>
      <c r="J1681" t="s">
        <v>2193</v>
      </c>
      <c r="K1681" s="1">
        <v>43249</v>
      </c>
      <c r="L1681" t="s">
        <v>2249</v>
      </c>
      <c r="M1681" t="s">
        <v>64</v>
      </c>
      <c r="N1681" t="str">
        <f t="shared" si="52"/>
        <v>50000000</v>
      </c>
      <c r="O1681" t="str">
        <f t="shared" si="53"/>
        <v>0</v>
      </c>
    </row>
    <row r="1682" spans="1:15">
      <c r="A1682" t="s">
        <v>2250</v>
      </c>
      <c r="B1682" t="s">
        <v>2189</v>
      </c>
      <c r="C1682">
        <v>4.4000000000000004</v>
      </c>
      <c r="D1682">
        <v>5566669</v>
      </c>
      <c r="E1682" t="s">
        <v>1108</v>
      </c>
      <c r="F1682" t="s">
        <v>314</v>
      </c>
      <c r="G1682" t="s">
        <v>17</v>
      </c>
      <c r="H1682">
        <v>0</v>
      </c>
      <c r="I1682" t="s">
        <v>18</v>
      </c>
      <c r="J1682" t="s">
        <v>2193</v>
      </c>
      <c r="K1682" s="1">
        <v>43244</v>
      </c>
      <c r="L1682" t="s">
        <v>2251</v>
      </c>
      <c r="M1682" t="s">
        <v>60</v>
      </c>
      <c r="N1682" t="str">
        <f t="shared" si="52"/>
        <v>100000000</v>
      </c>
      <c r="O1682" t="str">
        <f t="shared" si="53"/>
        <v>0</v>
      </c>
    </row>
    <row r="1683" spans="1:15">
      <c r="A1683" t="s">
        <v>2252</v>
      </c>
      <c r="B1683" t="s">
        <v>2189</v>
      </c>
      <c r="C1683">
        <v>4.3</v>
      </c>
      <c r="D1683">
        <v>1295557</v>
      </c>
      <c r="E1683" t="s">
        <v>114</v>
      </c>
      <c r="F1683" t="s">
        <v>314</v>
      </c>
      <c r="G1683" t="s">
        <v>17</v>
      </c>
      <c r="H1683">
        <v>0</v>
      </c>
      <c r="I1683" t="s">
        <v>18</v>
      </c>
      <c r="J1683" t="s">
        <v>2217</v>
      </c>
      <c r="K1683" s="1">
        <v>43201</v>
      </c>
      <c r="L1683">
        <v>4</v>
      </c>
      <c r="M1683" t="s">
        <v>60</v>
      </c>
      <c r="N1683" t="str">
        <f t="shared" si="52"/>
        <v>100000000</v>
      </c>
      <c r="O1683" t="str">
        <f t="shared" si="53"/>
        <v>0</v>
      </c>
    </row>
    <row r="1684" spans="1:15">
      <c r="A1684" t="s">
        <v>2253</v>
      </c>
      <c r="B1684" t="s">
        <v>2189</v>
      </c>
      <c r="C1684">
        <v>3.8</v>
      </c>
      <c r="D1684">
        <v>270687</v>
      </c>
      <c r="E1684" t="s">
        <v>205</v>
      </c>
      <c r="F1684" t="s">
        <v>67</v>
      </c>
      <c r="G1684" t="s">
        <v>17</v>
      </c>
      <c r="H1684">
        <v>0</v>
      </c>
      <c r="I1684" t="s">
        <v>34</v>
      </c>
      <c r="J1684" t="s">
        <v>2254</v>
      </c>
      <c r="K1684" s="1">
        <v>43301</v>
      </c>
      <c r="L1684" t="s">
        <v>2255</v>
      </c>
      <c r="M1684" t="s">
        <v>21</v>
      </c>
      <c r="N1684" t="str">
        <f t="shared" si="52"/>
        <v>10000000</v>
      </c>
      <c r="O1684" t="str">
        <f t="shared" si="53"/>
        <v>0</v>
      </c>
    </row>
    <row r="1685" spans="1:15">
      <c r="A1685" t="s">
        <v>2256</v>
      </c>
      <c r="B1685" t="s">
        <v>2189</v>
      </c>
      <c r="C1685">
        <v>4.5999999999999996</v>
      </c>
      <c r="D1685">
        <v>2157930</v>
      </c>
      <c r="E1685" t="s">
        <v>35</v>
      </c>
      <c r="F1685" t="s">
        <v>67</v>
      </c>
      <c r="G1685" t="s">
        <v>17</v>
      </c>
      <c r="H1685">
        <v>0</v>
      </c>
      <c r="I1685" t="s">
        <v>18</v>
      </c>
      <c r="J1685" t="s">
        <v>2217</v>
      </c>
      <c r="K1685" s="1">
        <v>43300</v>
      </c>
      <c r="L1685" t="s">
        <v>2257</v>
      </c>
      <c r="M1685" t="s">
        <v>21</v>
      </c>
      <c r="N1685" t="str">
        <f t="shared" si="52"/>
        <v>10000000</v>
      </c>
      <c r="O1685" t="str">
        <f t="shared" si="53"/>
        <v>0</v>
      </c>
    </row>
    <row r="1686" spans="1:15">
      <c r="A1686" t="s">
        <v>2258</v>
      </c>
      <c r="B1686" t="s">
        <v>2189</v>
      </c>
      <c r="C1686">
        <v>4.5999999999999996</v>
      </c>
      <c r="D1686">
        <v>506275</v>
      </c>
      <c r="E1686" t="s">
        <v>35</v>
      </c>
      <c r="F1686" t="s">
        <v>67</v>
      </c>
      <c r="G1686" t="s">
        <v>17</v>
      </c>
      <c r="H1686">
        <v>0</v>
      </c>
      <c r="I1686" t="s">
        <v>18</v>
      </c>
      <c r="J1686" t="s">
        <v>2193</v>
      </c>
      <c r="K1686" s="1">
        <v>43313</v>
      </c>
      <c r="L1686">
        <v>5.66</v>
      </c>
      <c r="M1686" t="s">
        <v>60</v>
      </c>
      <c r="N1686" t="str">
        <f t="shared" si="52"/>
        <v>10000000</v>
      </c>
      <c r="O1686" t="str">
        <f t="shared" si="53"/>
        <v>0</v>
      </c>
    </row>
    <row r="1687" spans="1:15">
      <c r="A1687" t="s">
        <v>2259</v>
      </c>
      <c r="B1687" t="s">
        <v>2189</v>
      </c>
      <c r="C1687">
        <v>4.4000000000000004</v>
      </c>
      <c r="D1687">
        <v>4920817</v>
      </c>
      <c r="E1687" t="s">
        <v>35</v>
      </c>
      <c r="F1687" t="s">
        <v>314</v>
      </c>
      <c r="G1687" t="s">
        <v>17</v>
      </c>
      <c r="H1687">
        <v>0</v>
      </c>
      <c r="I1687" t="s">
        <v>91</v>
      </c>
      <c r="J1687" t="s">
        <v>2193</v>
      </c>
      <c r="K1687" s="1">
        <v>43266</v>
      </c>
      <c r="L1687" t="s">
        <v>35</v>
      </c>
      <c r="M1687" t="s">
        <v>35</v>
      </c>
      <c r="N1687" t="str">
        <f t="shared" si="52"/>
        <v>100000000</v>
      </c>
      <c r="O1687" t="str">
        <f t="shared" si="53"/>
        <v>0</v>
      </c>
    </row>
    <row r="1688" spans="1:15">
      <c r="A1688" t="s">
        <v>2260</v>
      </c>
      <c r="B1688" t="s">
        <v>2189</v>
      </c>
      <c r="C1688">
        <v>4.3</v>
      </c>
      <c r="D1688">
        <v>23005</v>
      </c>
      <c r="E1688" t="s">
        <v>35</v>
      </c>
      <c r="F1688" t="s">
        <v>29</v>
      </c>
      <c r="G1688" t="s">
        <v>17</v>
      </c>
      <c r="H1688">
        <v>0</v>
      </c>
      <c r="I1688" t="s">
        <v>18</v>
      </c>
      <c r="J1688" t="s">
        <v>2193</v>
      </c>
      <c r="K1688" s="1">
        <v>43306</v>
      </c>
      <c r="L1688">
        <v>3.5</v>
      </c>
      <c r="M1688" t="s">
        <v>60</v>
      </c>
      <c r="N1688" t="str">
        <f t="shared" si="52"/>
        <v>5000000</v>
      </c>
      <c r="O1688" t="str">
        <f t="shared" si="53"/>
        <v>0</v>
      </c>
    </row>
    <row r="1689" spans="1:15">
      <c r="A1689" t="s">
        <v>2261</v>
      </c>
      <c r="B1689" t="s">
        <v>2189</v>
      </c>
      <c r="C1689">
        <v>4.0999999999999996</v>
      </c>
      <c r="D1689">
        <v>68057</v>
      </c>
      <c r="E1689" t="s">
        <v>2262</v>
      </c>
      <c r="F1689" t="s">
        <v>67</v>
      </c>
      <c r="G1689" t="s">
        <v>17</v>
      </c>
      <c r="H1689">
        <v>0</v>
      </c>
      <c r="I1689" t="s">
        <v>18</v>
      </c>
      <c r="J1689" t="s">
        <v>2263</v>
      </c>
      <c r="K1689" s="1">
        <v>43311</v>
      </c>
      <c r="L1689" t="s">
        <v>2264</v>
      </c>
      <c r="M1689" t="s">
        <v>60</v>
      </c>
      <c r="N1689" t="str">
        <f t="shared" si="52"/>
        <v>10000000</v>
      </c>
      <c r="O1689" t="str">
        <f t="shared" si="53"/>
        <v>0</v>
      </c>
    </row>
    <row r="1690" spans="1:15">
      <c r="A1690" t="s">
        <v>2265</v>
      </c>
      <c r="B1690" t="s">
        <v>2189</v>
      </c>
      <c r="C1690">
        <v>4.3</v>
      </c>
      <c r="D1690">
        <v>1300490</v>
      </c>
      <c r="E1690" t="s">
        <v>1276</v>
      </c>
      <c r="F1690" t="s">
        <v>33</v>
      </c>
      <c r="G1690" t="s">
        <v>17</v>
      </c>
      <c r="H1690">
        <v>0</v>
      </c>
      <c r="I1690" t="s">
        <v>18</v>
      </c>
      <c r="J1690" t="s">
        <v>2217</v>
      </c>
      <c r="K1690" s="1">
        <v>43301</v>
      </c>
      <c r="L1690" t="s">
        <v>2266</v>
      </c>
      <c r="M1690" t="s">
        <v>64</v>
      </c>
      <c r="N1690" t="str">
        <f t="shared" si="52"/>
        <v>50000000</v>
      </c>
      <c r="O1690" t="str">
        <f t="shared" si="53"/>
        <v>0</v>
      </c>
    </row>
    <row r="1691" spans="1:15">
      <c r="A1691" t="s">
        <v>2267</v>
      </c>
      <c r="B1691" t="s">
        <v>2189</v>
      </c>
      <c r="C1691">
        <v>4.4000000000000004</v>
      </c>
      <c r="D1691">
        <v>8923587</v>
      </c>
      <c r="E1691" t="s">
        <v>897</v>
      </c>
      <c r="F1691" t="s">
        <v>314</v>
      </c>
      <c r="G1691" t="s">
        <v>17</v>
      </c>
      <c r="H1691">
        <v>0</v>
      </c>
      <c r="I1691" t="s">
        <v>18</v>
      </c>
      <c r="J1691" t="s">
        <v>2254</v>
      </c>
      <c r="K1691" s="1">
        <v>43283</v>
      </c>
      <c r="L1691" t="s">
        <v>2268</v>
      </c>
      <c r="M1691" t="s">
        <v>36</v>
      </c>
      <c r="N1691" t="str">
        <f t="shared" si="52"/>
        <v>100000000</v>
      </c>
      <c r="O1691" t="str">
        <f t="shared" si="53"/>
        <v>0</v>
      </c>
    </row>
    <row r="1692" spans="1:15">
      <c r="A1692" t="s">
        <v>2269</v>
      </c>
      <c r="B1692" t="s">
        <v>2189</v>
      </c>
      <c r="C1692">
        <v>4.5999999999999996</v>
      </c>
      <c r="D1692">
        <v>4128732</v>
      </c>
      <c r="E1692" t="s">
        <v>35</v>
      </c>
      <c r="F1692" t="s">
        <v>33</v>
      </c>
      <c r="G1692" t="s">
        <v>17</v>
      </c>
      <c r="H1692">
        <v>0</v>
      </c>
      <c r="I1692" t="s">
        <v>18</v>
      </c>
      <c r="J1692" t="s">
        <v>2197</v>
      </c>
      <c r="K1692" s="1">
        <v>43294</v>
      </c>
      <c r="L1692" t="s">
        <v>1072</v>
      </c>
      <c r="M1692" t="s">
        <v>21</v>
      </c>
      <c r="N1692" t="str">
        <f t="shared" si="52"/>
        <v>50000000</v>
      </c>
      <c r="O1692" t="str">
        <f t="shared" si="53"/>
        <v>0</v>
      </c>
    </row>
    <row r="1693" spans="1:15">
      <c r="A1693" t="s">
        <v>2270</v>
      </c>
      <c r="B1693" t="s">
        <v>2189</v>
      </c>
      <c r="C1693">
        <v>4.3</v>
      </c>
      <c r="D1693">
        <v>42053</v>
      </c>
      <c r="E1693" t="s">
        <v>120</v>
      </c>
      <c r="F1693" t="s">
        <v>67</v>
      </c>
      <c r="G1693" t="s">
        <v>17</v>
      </c>
      <c r="H1693">
        <v>0</v>
      </c>
      <c r="I1693" t="s">
        <v>18</v>
      </c>
      <c r="J1693" t="s">
        <v>2217</v>
      </c>
      <c r="K1693" s="1">
        <v>43272</v>
      </c>
      <c r="L1693">
        <v>4.9000000000000004</v>
      </c>
      <c r="M1693" t="s">
        <v>21</v>
      </c>
      <c r="N1693" t="str">
        <f t="shared" si="52"/>
        <v>10000000</v>
      </c>
      <c r="O1693" t="str">
        <f t="shared" si="53"/>
        <v>0</v>
      </c>
    </row>
    <row r="1694" spans="1:15">
      <c r="A1694" t="s">
        <v>2271</v>
      </c>
      <c r="B1694" t="s">
        <v>2189</v>
      </c>
      <c r="C1694">
        <v>4.4000000000000004</v>
      </c>
      <c r="D1694">
        <v>257724</v>
      </c>
      <c r="E1694" t="s">
        <v>2221</v>
      </c>
      <c r="F1694" t="s">
        <v>67</v>
      </c>
      <c r="G1694" t="s">
        <v>17</v>
      </c>
      <c r="H1694">
        <v>0</v>
      </c>
      <c r="I1694" t="s">
        <v>91</v>
      </c>
      <c r="J1694" t="s">
        <v>2239</v>
      </c>
      <c r="K1694" s="1">
        <v>43245</v>
      </c>
      <c r="L1694" t="s">
        <v>277</v>
      </c>
      <c r="M1694" t="s">
        <v>21</v>
      </c>
      <c r="N1694" t="str">
        <f t="shared" si="52"/>
        <v>10000000</v>
      </c>
      <c r="O1694" t="str">
        <f t="shared" si="53"/>
        <v>0</v>
      </c>
    </row>
    <row r="1695" spans="1:15">
      <c r="A1695" t="s">
        <v>2272</v>
      </c>
      <c r="B1695" t="s">
        <v>2189</v>
      </c>
      <c r="C1695">
        <v>4.7</v>
      </c>
      <c r="D1695">
        <v>990491</v>
      </c>
      <c r="E1695" t="s">
        <v>2224</v>
      </c>
      <c r="F1695" t="s">
        <v>67</v>
      </c>
      <c r="G1695" t="s">
        <v>17</v>
      </c>
      <c r="H1695">
        <v>0</v>
      </c>
      <c r="I1695" t="s">
        <v>18</v>
      </c>
      <c r="J1695" t="s">
        <v>2207</v>
      </c>
      <c r="K1695" s="1">
        <v>43244</v>
      </c>
      <c r="L1695" t="s">
        <v>2273</v>
      </c>
      <c r="M1695" t="s">
        <v>60</v>
      </c>
      <c r="N1695" t="str">
        <f t="shared" si="52"/>
        <v>10000000</v>
      </c>
      <c r="O1695" t="str">
        <f t="shared" si="53"/>
        <v>0</v>
      </c>
    </row>
    <row r="1696" spans="1:15">
      <c r="A1696" t="s">
        <v>2274</v>
      </c>
      <c r="B1696" t="s">
        <v>2189</v>
      </c>
      <c r="C1696">
        <v>4.5</v>
      </c>
      <c r="D1696">
        <v>10216538</v>
      </c>
      <c r="E1696" t="s">
        <v>35</v>
      </c>
      <c r="F1696" t="s">
        <v>314</v>
      </c>
      <c r="G1696" t="s">
        <v>17</v>
      </c>
      <c r="H1696">
        <v>0</v>
      </c>
      <c r="I1696" t="s">
        <v>91</v>
      </c>
      <c r="J1696" t="s">
        <v>2275</v>
      </c>
      <c r="K1696" s="1">
        <v>43293</v>
      </c>
      <c r="L1696" t="s">
        <v>35</v>
      </c>
      <c r="M1696" t="s">
        <v>35</v>
      </c>
      <c r="N1696" t="str">
        <f t="shared" si="52"/>
        <v>100000000</v>
      </c>
      <c r="O1696" t="str">
        <f t="shared" si="53"/>
        <v>0</v>
      </c>
    </row>
    <row r="1697" spans="1:15">
      <c r="A1697" t="s">
        <v>2276</v>
      </c>
      <c r="B1697" t="s">
        <v>2189</v>
      </c>
      <c r="C1697">
        <v>4.4000000000000004</v>
      </c>
      <c r="D1697">
        <v>7614130</v>
      </c>
      <c r="E1697" t="s">
        <v>957</v>
      </c>
      <c r="F1697" t="s">
        <v>314</v>
      </c>
      <c r="G1697" t="s">
        <v>17</v>
      </c>
      <c r="H1697">
        <v>0</v>
      </c>
      <c r="I1697" t="s">
        <v>18</v>
      </c>
      <c r="J1697" t="s">
        <v>2197</v>
      </c>
      <c r="K1697" s="1">
        <v>43307</v>
      </c>
      <c r="L1697" t="s">
        <v>2277</v>
      </c>
      <c r="M1697" t="s">
        <v>45</v>
      </c>
      <c r="N1697" t="str">
        <f t="shared" si="52"/>
        <v>100000000</v>
      </c>
      <c r="O1697" t="str">
        <f t="shared" si="53"/>
        <v>0</v>
      </c>
    </row>
    <row r="1698" spans="1:15">
      <c r="A1698" t="s">
        <v>2278</v>
      </c>
      <c r="B1698" t="s">
        <v>2189</v>
      </c>
      <c r="C1698">
        <v>4.5999999999999996</v>
      </c>
      <c r="D1698">
        <v>760628</v>
      </c>
      <c r="E1698" t="s">
        <v>897</v>
      </c>
      <c r="F1698" t="s">
        <v>67</v>
      </c>
      <c r="G1698" t="s">
        <v>17</v>
      </c>
      <c r="H1698">
        <v>0</v>
      </c>
      <c r="I1698" t="s">
        <v>18</v>
      </c>
      <c r="J1698" t="s">
        <v>2193</v>
      </c>
      <c r="K1698" s="1">
        <v>43091</v>
      </c>
      <c r="L1698">
        <v>1.03</v>
      </c>
      <c r="M1698" t="s">
        <v>64</v>
      </c>
      <c r="N1698" t="str">
        <f t="shared" si="52"/>
        <v>10000000</v>
      </c>
      <c r="O1698" t="str">
        <f t="shared" si="53"/>
        <v>0</v>
      </c>
    </row>
    <row r="1699" spans="1:15">
      <c r="A1699" t="s">
        <v>2279</v>
      </c>
      <c r="B1699" t="s">
        <v>2189</v>
      </c>
      <c r="C1699">
        <v>4.5</v>
      </c>
      <c r="D1699">
        <v>9881829</v>
      </c>
      <c r="E1699" t="s">
        <v>2012</v>
      </c>
      <c r="F1699" t="s">
        <v>314</v>
      </c>
      <c r="G1699" t="s">
        <v>17</v>
      </c>
      <c r="H1699">
        <v>0</v>
      </c>
      <c r="I1699" t="s">
        <v>18</v>
      </c>
      <c r="J1699" t="s">
        <v>2197</v>
      </c>
      <c r="K1699" s="1">
        <v>43284</v>
      </c>
      <c r="L1699" t="s">
        <v>2280</v>
      </c>
      <c r="M1699" t="s">
        <v>60</v>
      </c>
      <c r="N1699" t="str">
        <f t="shared" si="52"/>
        <v>100000000</v>
      </c>
      <c r="O1699" t="str">
        <f t="shared" si="53"/>
        <v>0</v>
      </c>
    </row>
    <row r="1700" spans="1:15">
      <c r="A1700" t="s">
        <v>2281</v>
      </c>
      <c r="B1700" t="s">
        <v>2189</v>
      </c>
      <c r="C1700">
        <v>4.4000000000000004</v>
      </c>
      <c r="D1700">
        <v>2123381</v>
      </c>
      <c r="E1700" t="s">
        <v>908</v>
      </c>
      <c r="F1700" t="s">
        <v>314</v>
      </c>
      <c r="G1700" t="s">
        <v>17</v>
      </c>
      <c r="H1700">
        <v>0</v>
      </c>
      <c r="I1700" t="s">
        <v>18</v>
      </c>
      <c r="J1700" t="s">
        <v>2217</v>
      </c>
      <c r="K1700" s="1">
        <v>43286</v>
      </c>
      <c r="L1700" t="s">
        <v>2282</v>
      </c>
      <c r="M1700" t="s">
        <v>60</v>
      </c>
      <c r="N1700" t="str">
        <f t="shared" si="52"/>
        <v>100000000</v>
      </c>
      <c r="O1700" t="str">
        <f t="shared" si="53"/>
        <v>0</v>
      </c>
    </row>
    <row r="1701" spans="1:15">
      <c r="A1701" t="s">
        <v>2283</v>
      </c>
      <c r="B1701" t="s">
        <v>2189</v>
      </c>
      <c r="C1701">
        <v>4.5999999999999996</v>
      </c>
      <c r="D1701">
        <v>7671249</v>
      </c>
      <c r="E1701" t="s">
        <v>35</v>
      </c>
      <c r="F1701" t="s">
        <v>314</v>
      </c>
      <c r="G1701" t="s">
        <v>17</v>
      </c>
      <c r="H1701">
        <v>0</v>
      </c>
      <c r="I1701" t="s">
        <v>292</v>
      </c>
      <c r="J1701" t="s">
        <v>2207</v>
      </c>
      <c r="K1701" s="1">
        <v>43314</v>
      </c>
      <c r="L1701" t="s">
        <v>35</v>
      </c>
      <c r="M1701" t="s">
        <v>35</v>
      </c>
      <c r="N1701" t="str">
        <f t="shared" si="52"/>
        <v>100000000</v>
      </c>
      <c r="O1701" t="str">
        <f t="shared" si="53"/>
        <v>0</v>
      </c>
    </row>
    <row r="1702" spans="1:15">
      <c r="A1702" t="s">
        <v>2192</v>
      </c>
      <c r="B1702" t="s">
        <v>2189</v>
      </c>
      <c r="C1702">
        <v>4.5</v>
      </c>
      <c r="D1702">
        <v>27723193</v>
      </c>
      <c r="E1702" t="s">
        <v>1161</v>
      </c>
      <c r="F1702" t="s">
        <v>336</v>
      </c>
      <c r="G1702" t="s">
        <v>17</v>
      </c>
      <c r="H1702">
        <v>0</v>
      </c>
      <c r="I1702" t="s">
        <v>91</v>
      </c>
      <c r="J1702" t="s">
        <v>2193</v>
      </c>
      <c r="K1702" s="1">
        <v>43293</v>
      </c>
      <c r="L1702" t="s">
        <v>2194</v>
      </c>
      <c r="M1702" t="s">
        <v>60</v>
      </c>
      <c r="N1702" t="str">
        <f t="shared" si="52"/>
        <v>1000000000</v>
      </c>
      <c r="O1702" t="str">
        <f t="shared" si="53"/>
        <v>0</v>
      </c>
    </row>
    <row r="1703" spans="1:15">
      <c r="A1703" t="s">
        <v>2188</v>
      </c>
      <c r="B1703" t="s">
        <v>2189</v>
      </c>
      <c r="C1703">
        <v>4.5</v>
      </c>
      <c r="D1703">
        <v>4447346</v>
      </c>
      <c r="E1703" t="s">
        <v>1791</v>
      </c>
      <c r="F1703" t="s">
        <v>314</v>
      </c>
      <c r="G1703" t="s">
        <v>17</v>
      </c>
      <c r="H1703">
        <v>0</v>
      </c>
      <c r="I1703" t="s">
        <v>91</v>
      </c>
      <c r="J1703" t="s">
        <v>2190</v>
      </c>
      <c r="K1703" s="1">
        <v>43312</v>
      </c>
      <c r="L1703" t="s">
        <v>2191</v>
      </c>
      <c r="M1703" t="s">
        <v>60</v>
      </c>
      <c r="N1703" t="str">
        <f t="shared" si="52"/>
        <v>100000000</v>
      </c>
      <c r="O1703" t="str">
        <f t="shared" si="53"/>
        <v>0</v>
      </c>
    </row>
    <row r="1704" spans="1:15">
      <c r="A1704" t="s">
        <v>2213</v>
      </c>
      <c r="B1704" t="s">
        <v>2189</v>
      </c>
      <c r="C1704">
        <v>4.3</v>
      </c>
      <c r="D1704">
        <v>10485334</v>
      </c>
      <c r="E1704" t="s">
        <v>120</v>
      </c>
      <c r="F1704" t="s">
        <v>608</v>
      </c>
      <c r="G1704" t="s">
        <v>17</v>
      </c>
      <c r="H1704">
        <v>0</v>
      </c>
      <c r="I1704" t="s">
        <v>18</v>
      </c>
      <c r="J1704" t="s">
        <v>2197</v>
      </c>
      <c r="K1704" s="1">
        <v>43245</v>
      </c>
      <c r="L1704" t="s">
        <v>2214</v>
      </c>
      <c r="M1704" t="s">
        <v>64</v>
      </c>
      <c r="N1704" t="str">
        <f t="shared" si="52"/>
        <v>500000000</v>
      </c>
      <c r="O1704" t="str">
        <f t="shared" si="53"/>
        <v>0</v>
      </c>
    </row>
    <row r="1705" spans="1:15">
      <c r="A1705" t="s">
        <v>2238</v>
      </c>
      <c r="B1705" t="s">
        <v>2189</v>
      </c>
      <c r="C1705">
        <v>4.5</v>
      </c>
      <c r="D1705">
        <v>14198602</v>
      </c>
      <c r="E1705" t="s">
        <v>253</v>
      </c>
      <c r="F1705" t="s">
        <v>314</v>
      </c>
      <c r="G1705" t="s">
        <v>17</v>
      </c>
      <c r="H1705">
        <v>0</v>
      </c>
      <c r="I1705" t="s">
        <v>18</v>
      </c>
      <c r="J1705" t="s">
        <v>2239</v>
      </c>
      <c r="K1705" s="1">
        <v>43312</v>
      </c>
      <c r="L1705" t="s">
        <v>2240</v>
      </c>
      <c r="M1705" t="s">
        <v>21</v>
      </c>
      <c r="N1705" t="str">
        <f t="shared" si="52"/>
        <v>100000000</v>
      </c>
      <c r="O1705" t="str">
        <f t="shared" si="53"/>
        <v>0</v>
      </c>
    </row>
    <row r="1706" spans="1:15">
      <c r="A1706" t="s">
        <v>2229</v>
      </c>
      <c r="B1706" t="s">
        <v>2189</v>
      </c>
      <c r="C1706">
        <v>4.5999999999999996</v>
      </c>
      <c r="D1706">
        <v>44891723</v>
      </c>
      <c r="E1706" t="s">
        <v>2230</v>
      </c>
      <c r="F1706" t="s">
        <v>314</v>
      </c>
      <c r="G1706" t="s">
        <v>17</v>
      </c>
      <c r="H1706">
        <v>0</v>
      </c>
      <c r="I1706" t="s">
        <v>91</v>
      </c>
      <c r="J1706" t="s">
        <v>2209</v>
      </c>
      <c r="K1706" s="1">
        <v>43296</v>
      </c>
      <c r="L1706" t="s">
        <v>2231</v>
      </c>
      <c r="M1706" t="s">
        <v>60</v>
      </c>
      <c r="N1706" t="str">
        <f t="shared" si="52"/>
        <v>100000000</v>
      </c>
      <c r="O1706" t="str">
        <f t="shared" si="53"/>
        <v>0</v>
      </c>
    </row>
    <row r="1707" spans="1:15">
      <c r="A1707" t="s">
        <v>2195</v>
      </c>
      <c r="B1707" t="s">
        <v>2189</v>
      </c>
      <c r="C1707">
        <v>4.4000000000000004</v>
      </c>
      <c r="D1707">
        <v>22428456</v>
      </c>
      <c r="E1707" t="s">
        <v>2196</v>
      </c>
      <c r="F1707" t="s">
        <v>608</v>
      </c>
      <c r="G1707" t="s">
        <v>17</v>
      </c>
      <c r="H1707">
        <v>0</v>
      </c>
      <c r="I1707" t="s">
        <v>18</v>
      </c>
      <c r="J1707" t="s">
        <v>2197</v>
      </c>
      <c r="K1707" s="1">
        <v>43286</v>
      </c>
      <c r="L1707" t="s">
        <v>2198</v>
      </c>
      <c r="M1707" t="s">
        <v>60</v>
      </c>
      <c r="N1707" t="str">
        <f t="shared" si="52"/>
        <v>500000000</v>
      </c>
      <c r="O1707" t="str">
        <f t="shared" si="53"/>
        <v>0</v>
      </c>
    </row>
    <row r="1708" spans="1:15">
      <c r="A1708" t="s">
        <v>2220</v>
      </c>
      <c r="B1708" t="s">
        <v>2189</v>
      </c>
      <c r="C1708">
        <v>4.4000000000000004</v>
      </c>
      <c r="D1708">
        <v>4066980</v>
      </c>
      <c r="E1708" t="s">
        <v>2221</v>
      </c>
      <c r="F1708" t="s">
        <v>314</v>
      </c>
      <c r="G1708" t="s">
        <v>17</v>
      </c>
      <c r="H1708">
        <v>0</v>
      </c>
      <c r="I1708" t="s">
        <v>91</v>
      </c>
      <c r="J1708" t="s">
        <v>2209</v>
      </c>
      <c r="K1708" s="1">
        <v>43287</v>
      </c>
      <c r="L1708" t="s">
        <v>2222</v>
      </c>
      <c r="M1708" t="s">
        <v>60</v>
      </c>
      <c r="N1708" t="str">
        <f t="shared" si="52"/>
        <v>100000000</v>
      </c>
      <c r="O1708" t="str">
        <f t="shared" si="53"/>
        <v>0</v>
      </c>
    </row>
    <row r="1709" spans="1:15">
      <c r="A1709" t="s">
        <v>2284</v>
      </c>
      <c r="B1709" t="s">
        <v>2189</v>
      </c>
      <c r="C1709">
        <v>4.5</v>
      </c>
      <c r="D1709">
        <v>3197865</v>
      </c>
      <c r="E1709" t="s">
        <v>2285</v>
      </c>
      <c r="F1709" t="s">
        <v>314</v>
      </c>
      <c r="G1709" t="s">
        <v>17</v>
      </c>
      <c r="H1709">
        <v>0</v>
      </c>
      <c r="I1709" t="s">
        <v>18</v>
      </c>
      <c r="J1709" t="s">
        <v>2193</v>
      </c>
      <c r="K1709" s="1">
        <v>43293</v>
      </c>
      <c r="L1709" t="s">
        <v>895</v>
      </c>
      <c r="M1709" t="s">
        <v>21</v>
      </c>
      <c r="N1709" t="str">
        <f t="shared" si="52"/>
        <v>100000000</v>
      </c>
      <c r="O1709" t="str">
        <f t="shared" si="53"/>
        <v>0</v>
      </c>
    </row>
    <row r="1710" spans="1:15">
      <c r="A1710" t="s">
        <v>2286</v>
      </c>
      <c r="B1710" t="s">
        <v>2189</v>
      </c>
      <c r="C1710">
        <v>4.7</v>
      </c>
      <c r="D1710">
        <v>1351068</v>
      </c>
      <c r="E1710" t="s">
        <v>35</v>
      </c>
      <c r="F1710" t="s">
        <v>67</v>
      </c>
      <c r="G1710" t="s">
        <v>17</v>
      </c>
      <c r="H1710">
        <v>0</v>
      </c>
      <c r="I1710" t="s">
        <v>18</v>
      </c>
      <c r="J1710" t="s">
        <v>2217</v>
      </c>
      <c r="K1710" s="1">
        <v>43311</v>
      </c>
      <c r="L1710">
        <v>3196</v>
      </c>
      <c r="M1710" t="s">
        <v>60</v>
      </c>
      <c r="N1710" t="str">
        <f t="shared" si="52"/>
        <v>10000000</v>
      </c>
      <c r="O1710" t="str">
        <f t="shared" si="53"/>
        <v>0</v>
      </c>
    </row>
    <row r="1711" spans="1:15">
      <c r="A1711" t="s">
        <v>2287</v>
      </c>
      <c r="B1711" t="s">
        <v>2189</v>
      </c>
      <c r="C1711">
        <v>4.5999999999999996</v>
      </c>
      <c r="D1711">
        <v>5418675</v>
      </c>
      <c r="E1711" t="s">
        <v>2288</v>
      </c>
      <c r="F1711" t="s">
        <v>314</v>
      </c>
      <c r="G1711" t="s">
        <v>17</v>
      </c>
      <c r="H1711">
        <v>0</v>
      </c>
      <c r="I1711" t="s">
        <v>18</v>
      </c>
      <c r="J1711" t="s">
        <v>2239</v>
      </c>
      <c r="K1711" s="1">
        <v>43264</v>
      </c>
      <c r="L1711">
        <v>1.7509999999999999</v>
      </c>
      <c r="M1711" t="s">
        <v>41</v>
      </c>
      <c r="N1711" t="str">
        <f t="shared" si="52"/>
        <v>100000000</v>
      </c>
      <c r="O1711" t="str">
        <f t="shared" si="53"/>
        <v>0</v>
      </c>
    </row>
    <row r="1712" spans="1:15">
      <c r="A1712" t="s">
        <v>2279</v>
      </c>
      <c r="B1712" t="s">
        <v>2189</v>
      </c>
      <c r="C1712">
        <v>4.5</v>
      </c>
      <c r="D1712">
        <v>9881908</v>
      </c>
      <c r="E1712" t="s">
        <v>2012</v>
      </c>
      <c r="F1712" t="s">
        <v>314</v>
      </c>
      <c r="G1712" t="s">
        <v>17</v>
      </c>
      <c r="H1712">
        <v>0</v>
      </c>
      <c r="I1712" t="s">
        <v>18</v>
      </c>
      <c r="J1712" t="s">
        <v>2197</v>
      </c>
      <c r="K1712" s="1">
        <v>43284</v>
      </c>
      <c r="L1712" t="s">
        <v>2280</v>
      </c>
      <c r="M1712" t="s">
        <v>60</v>
      </c>
      <c r="N1712" t="str">
        <f t="shared" si="52"/>
        <v>100000000</v>
      </c>
      <c r="O1712" t="str">
        <f t="shared" si="53"/>
        <v>0</v>
      </c>
    </row>
    <row r="1713" spans="1:15">
      <c r="A1713" t="s">
        <v>2202</v>
      </c>
      <c r="B1713" t="s">
        <v>2189</v>
      </c>
      <c r="C1713">
        <v>4.5</v>
      </c>
      <c r="D1713">
        <v>148895</v>
      </c>
      <c r="E1713" t="s">
        <v>519</v>
      </c>
      <c r="F1713" t="s">
        <v>67</v>
      </c>
      <c r="G1713" t="s">
        <v>17</v>
      </c>
      <c r="H1713">
        <v>0</v>
      </c>
      <c r="I1713" t="s">
        <v>18</v>
      </c>
      <c r="J1713" t="s">
        <v>2197</v>
      </c>
      <c r="K1713" s="1">
        <v>43298</v>
      </c>
      <c r="L1713" t="s">
        <v>2203</v>
      </c>
      <c r="M1713" t="s">
        <v>21</v>
      </c>
      <c r="N1713" t="str">
        <f t="shared" si="52"/>
        <v>10000000</v>
      </c>
      <c r="O1713" t="str">
        <f t="shared" si="53"/>
        <v>0</v>
      </c>
    </row>
    <row r="1714" spans="1:15">
      <c r="A1714" t="s">
        <v>2289</v>
      </c>
      <c r="B1714" t="s">
        <v>2189</v>
      </c>
      <c r="C1714">
        <v>4.7</v>
      </c>
      <c r="D1714">
        <v>1889250</v>
      </c>
      <c r="E1714" t="s">
        <v>35</v>
      </c>
      <c r="F1714" t="s">
        <v>33</v>
      </c>
      <c r="G1714" t="s">
        <v>17</v>
      </c>
      <c r="H1714">
        <v>0</v>
      </c>
      <c r="I1714" t="s">
        <v>18</v>
      </c>
      <c r="J1714" t="s">
        <v>2217</v>
      </c>
      <c r="K1714" s="1">
        <v>43304</v>
      </c>
      <c r="L1714">
        <v>5423</v>
      </c>
      <c r="M1714" t="s">
        <v>60</v>
      </c>
      <c r="N1714" t="str">
        <f t="shared" si="52"/>
        <v>50000000</v>
      </c>
      <c r="O1714" t="str">
        <f t="shared" si="53"/>
        <v>0</v>
      </c>
    </row>
    <row r="1715" spans="1:15">
      <c r="A1715" t="s">
        <v>2290</v>
      </c>
      <c r="B1715" t="s">
        <v>2189</v>
      </c>
      <c r="C1715">
        <v>4.5</v>
      </c>
      <c r="D1715">
        <v>183846</v>
      </c>
      <c r="E1715" t="s">
        <v>2012</v>
      </c>
      <c r="F1715" t="s">
        <v>67</v>
      </c>
      <c r="G1715" t="s">
        <v>17</v>
      </c>
      <c r="H1715">
        <v>0</v>
      </c>
      <c r="I1715" t="s">
        <v>18</v>
      </c>
      <c r="J1715" t="s">
        <v>2207</v>
      </c>
      <c r="K1715" s="1">
        <v>43311</v>
      </c>
      <c r="L1715" t="s">
        <v>250</v>
      </c>
      <c r="M1715" t="s">
        <v>41</v>
      </c>
      <c r="N1715" t="str">
        <f t="shared" si="52"/>
        <v>10000000</v>
      </c>
      <c r="O1715" t="str">
        <f t="shared" si="53"/>
        <v>0</v>
      </c>
    </row>
    <row r="1716" spans="1:15">
      <c r="A1716" t="s">
        <v>2291</v>
      </c>
      <c r="B1716" t="s">
        <v>2189</v>
      </c>
      <c r="C1716">
        <v>4.8</v>
      </c>
      <c r="D1716">
        <v>230710</v>
      </c>
      <c r="E1716" t="s">
        <v>2292</v>
      </c>
      <c r="F1716" t="s">
        <v>67</v>
      </c>
      <c r="G1716" t="s">
        <v>17</v>
      </c>
      <c r="H1716">
        <v>0</v>
      </c>
      <c r="I1716" t="s">
        <v>18</v>
      </c>
      <c r="J1716" t="s">
        <v>2247</v>
      </c>
      <c r="K1716" s="1">
        <v>43314</v>
      </c>
      <c r="L1716" t="s">
        <v>2293</v>
      </c>
      <c r="M1716" t="s">
        <v>60</v>
      </c>
      <c r="N1716" t="str">
        <f t="shared" si="52"/>
        <v>10000000</v>
      </c>
      <c r="O1716" t="str">
        <f t="shared" si="53"/>
        <v>0</v>
      </c>
    </row>
    <row r="1717" spans="1:15">
      <c r="A1717" t="s">
        <v>2246</v>
      </c>
      <c r="B1717" t="s">
        <v>2189</v>
      </c>
      <c r="C1717">
        <v>4.7</v>
      </c>
      <c r="D1717">
        <v>295305</v>
      </c>
      <c r="E1717" t="s">
        <v>201</v>
      </c>
      <c r="F1717" t="s">
        <v>67</v>
      </c>
      <c r="G1717" t="s">
        <v>17</v>
      </c>
      <c r="H1717">
        <v>0</v>
      </c>
      <c r="I1717" t="s">
        <v>18</v>
      </c>
      <c r="J1717" t="s">
        <v>2247</v>
      </c>
      <c r="K1717" s="1">
        <v>43257</v>
      </c>
      <c r="L1717" t="s">
        <v>98</v>
      </c>
      <c r="M1717" t="s">
        <v>54</v>
      </c>
      <c r="N1717" t="str">
        <f t="shared" si="52"/>
        <v>10000000</v>
      </c>
      <c r="O1717" t="str">
        <f t="shared" si="53"/>
        <v>0</v>
      </c>
    </row>
    <row r="1718" spans="1:15">
      <c r="A1718" t="s">
        <v>2226</v>
      </c>
      <c r="B1718" t="s">
        <v>2189</v>
      </c>
      <c r="C1718">
        <v>4.4000000000000004</v>
      </c>
      <c r="D1718">
        <v>6198880</v>
      </c>
      <c r="E1718" t="s">
        <v>1791</v>
      </c>
      <c r="F1718" t="s">
        <v>314</v>
      </c>
      <c r="G1718" t="s">
        <v>17</v>
      </c>
      <c r="H1718">
        <v>0</v>
      </c>
      <c r="I1718" t="s">
        <v>18</v>
      </c>
      <c r="J1718" t="s">
        <v>2197</v>
      </c>
      <c r="K1718" s="1">
        <v>43291</v>
      </c>
      <c r="L1718" t="s">
        <v>2227</v>
      </c>
      <c r="M1718" t="s">
        <v>60</v>
      </c>
      <c r="N1718" t="str">
        <f t="shared" si="52"/>
        <v>100000000</v>
      </c>
      <c r="O1718" t="str">
        <f t="shared" si="53"/>
        <v>0</v>
      </c>
    </row>
    <row r="1719" spans="1:15">
      <c r="A1719" t="s">
        <v>2256</v>
      </c>
      <c r="B1719" t="s">
        <v>2189</v>
      </c>
      <c r="C1719">
        <v>4.5999999999999996</v>
      </c>
      <c r="D1719">
        <v>2157930</v>
      </c>
      <c r="E1719" t="s">
        <v>35</v>
      </c>
      <c r="F1719" t="s">
        <v>67</v>
      </c>
      <c r="G1719" t="s">
        <v>17</v>
      </c>
      <c r="H1719">
        <v>0</v>
      </c>
      <c r="I1719" t="s">
        <v>18</v>
      </c>
      <c r="J1719" t="s">
        <v>2217</v>
      </c>
      <c r="K1719" s="1">
        <v>43300</v>
      </c>
      <c r="L1719" t="s">
        <v>2257</v>
      </c>
      <c r="M1719" t="s">
        <v>21</v>
      </c>
      <c r="N1719" t="str">
        <f t="shared" si="52"/>
        <v>10000000</v>
      </c>
      <c r="O1719" t="str">
        <f t="shared" si="53"/>
        <v>0</v>
      </c>
    </row>
    <row r="1720" spans="1:15">
      <c r="A1720" t="s">
        <v>2294</v>
      </c>
      <c r="B1720" t="s">
        <v>2189</v>
      </c>
      <c r="C1720">
        <v>4.5</v>
      </c>
      <c r="D1720">
        <v>5465624</v>
      </c>
      <c r="E1720" t="s">
        <v>804</v>
      </c>
      <c r="F1720" t="s">
        <v>314</v>
      </c>
      <c r="G1720" t="s">
        <v>17</v>
      </c>
      <c r="H1720">
        <v>0</v>
      </c>
      <c r="I1720" t="s">
        <v>34</v>
      </c>
      <c r="J1720" t="s">
        <v>2207</v>
      </c>
      <c r="K1720" s="1">
        <v>43315</v>
      </c>
      <c r="L1720" t="s">
        <v>2295</v>
      </c>
      <c r="M1720" t="s">
        <v>21</v>
      </c>
      <c r="N1720" t="str">
        <f t="shared" si="52"/>
        <v>100000000</v>
      </c>
      <c r="O1720" t="str">
        <f t="shared" si="53"/>
        <v>0</v>
      </c>
    </row>
    <row r="1721" spans="1:15">
      <c r="A1721" t="s">
        <v>2216</v>
      </c>
      <c r="B1721" t="s">
        <v>2189</v>
      </c>
      <c r="C1721">
        <v>4.5999999999999996</v>
      </c>
      <c r="D1721">
        <v>59854</v>
      </c>
      <c r="E1721" t="s">
        <v>590</v>
      </c>
      <c r="F1721" t="s">
        <v>29</v>
      </c>
      <c r="G1721" t="s">
        <v>17</v>
      </c>
      <c r="H1721">
        <v>0</v>
      </c>
      <c r="I1721" t="s">
        <v>18</v>
      </c>
      <c r="J1721" t="s">
        <v>2217</v>
      </c>
      <c r="K1721" s="1">
        <v>43165</v>
      </c>
      <c r="L1721">
        <v>2.9</v>
      </c>
      <c r="M1721" t="s">
        <v>45</v>
      </c>
      <c r="N1721" t="str">
        <f t="shared" si="52"/>
        <v>5000000</v>
      </c>
      <c r="O1721" t="str">
        <f t="shared" si="53"/>
        <v>0</v>
      </c>
    </row>
    <row r="1722" spans="1:15">
      <c r="A1722" t="s">
        <v>2296</v>
      </c>
      <c r="B1722" t="s">
        <v>2189</v>
      </c>
      <c r="C1722">
        <v>4.7</v>
      </c>
      <c r="D1722">
        <v>1534466</v>
      </c>
      <c r="E1722" t="s">
        <v>35</v>
      </c>
      <c r="F1722" t="s">
        <v>33</v>
      </c>
      <c r="G1722" t="s">
        <v>17</v>
      </c>
      <c r="H1722">
        <v>0</v>
      </c>
      <c r="I1722" t="s">
        <v>34</v>
      </c>
      <c r="J1722" t="s">
        <v>2207</v>
      </c>
      <c r="K1722" s="1">
        <v>43304</v>
      </c>
      <c r="L1722" t="s">
        <v>2297</v>
      </c>
      <c r="M1722" t="s">
        <v>60</v>
      </c>
      <c r="N1722" t="str">
        <f t="shared" si="52"/>
        <v>50000000</v>
      </c>
      <c r="O1722" t="str">
        <f t="shared" si="53"/>
        <v>0</v>
      </c>
    </row>
    <row r="1723" spans="1:15">
      <c r="A1723" t="s">
        <v>2208</v>
      </c>
      <c r="B1723" t="s">
        <v>2189</v>
      </c>
      <c r="C1723">
        <v>4.5999999999999996</v>
      </c>
      <c r="D1723">
        <v>23134775</v>
      </c>
      <c r="E1723" t="s">
        <v>1108</v>
      </c>
      <c r="F1723" t="s">
        <v>314</v>
      </c>
      <c r="G1723" t="s">
        <v>17</v>
      </c>
      <c r="H1723">
        <v>0</v>
      </c>
      <c r="I1723" t="s">
        <v>91</v>
      </c>
      <c r="J1723" t="s">
        <v>2209</v>
      </c>
      <c r="K1723" s="1">
        <v>43278</v>
      </c>
      <c r="L1723" t="s">
        <v>1361</v>
      </c>
      <c r="M1723" t="s">
        <v>60</v>
      </c>
      <c r="N1723" t="str">
        <f t="shared" si="52"/>
        <v>100000000</v>
      </c>
      <c r="O1723" t="str">
        <f t="shared" si="53"/>
        <v>0</v>
      </c>
    </row>
    <row r="1724" spans="1:15">
      <c r="A1724" t="s">
        <v>2298</v>
      </c>
      <c r="B1724" t="s">
        <v>2189</v>
      </c>
      <c r="C1724">
        <v>4.5</v>
      </c>
      <c r="D1724">
        <v>14891223</v>
      </c>
      <c r="E1724" t="s">
        <v>35</v>
      </c>
      <c r="F1724" t="s">
        <v>608</v>
      </c>
      <c r="G1724" t="s">
        <v>17</v>
      </c>
      <c r="H1724">
        <v>0</v>
      </c>
      <c r="I1724" t="s">
        <v>18</v>
      </c>
      <c r="J1724" t="s">
        <v>2197</v>
      </c>
      <c r="K1724" s="1">
        <v>43300</v>
      </c>
      <c r="L1724" t="s">
        <v>2299</v>
      </c>
      <c r="M1724" t="s">
        <v>60</v>
      </c>
      <c r="N1724" t="str">
        <f t="shared" si="52"/>
        <v>500000000</v>
      </c>
      <c r="O1724" t="str">
        <f t="shared" si="53"/>
        <v>0</v>
      </c>
    </row>
    <row r="1725" spans="1:15">
      <c r="A1725" t="s">
        <v>2283</v>
      </c>
      <c r="B1725" t="s">
        <v>2189</v>
      </c>
      <c r="C1725">
        <v>4.5999999999999996</v>
      </c>
      <c r="D1725">
        <v>7672495</v>
      </c>
      <c r="E1725" t="s">
        <v>35</v>
      </c>
      <c r="F1725" t="s">
        <v>314</v>
      </c>
      <c r="G1725" t="s">
        <v>17</v>
      </c>
      <c r="H1725">
        <v>0</v>
      </c>
      <c r="I1725" t="s">
        <v>292</v>
      </c>
      <c r="J1725" t="s">
        <v>2207</v>
      </c>
      <c r="K1725" s="1">
        <v>43314</v>
      </c>
      <c r="L1725" t="s">
        <v>35</v>
      </c>
      <c r="M1725" t="s">
        <v>35</v>
      </c>
      <c r="N1725" t="str">
        <f t="shared" si="52"/>
        <v>100000000</v>
      </c>
      <c r="O1725" t="str">
        <f t="shared" si="53"/>
        <v>0</v>
      </c>
    </row>
    <row r="1726" spans="1:15">
      <c r="A1726" t="s">
        <v>2248</v>
      </c>
      <c r="B1726" t="s">
        <v>2189</v>
      </c>
      <c r="C1726">
        <v>4.5</v>
      </c>
      <c r="D1726">
        <v>1137271</v>
      </c>
      <c r="E1726" t="s">
        <v>1201</v>
      </c>
      <c r="F1726" t="s">
        <v>33</v>
      </c>
      <c r="G1726" t="s">
        <v>17</v>
      </c>
      <c r="H1726">
        <v>0</v>
      </c>
      <c r="I1726" t="s">
        <v>34</v>
      </c>
      <c r="J1726" t="s">
        <v>2193</v>
      </c>
      <c r="K1726" s="1">
        <v>43249</v>
      </c>
      <c r="L1726" t="s">
        <v>2249</v>
      </c>
      <c r="M1726" t="s">
        <v>64</v>
      </c>
      <c r="N1726" t="str">
        <f t="shared" si="52"/>
        <v>50000000</v>
      </c>
      <c r="O1726" t="str">
        <f t="shared" si="53"/>
        <v>0</v>
      </c>
    </row>
    <row r="1727" spans="1:15">
      <c r="A1727" t="s">
        <v>2258</v>
      </c>
      <c r="B1727" t="s">
        <v>2189</v>
      </c>
      <c r="C1727">
        <v>4.5999999999999996</v>
      </c>
      <c r="D1727">
        <v>506275</v>
      </c>
      <c r="E1727" t="s">
        <v>35</v>
      </c>
      <c r="F1727" t="s">
        <v>67</v>
      </c>
      <c r="G1727" t="s">
        <v>17</v>
      </c>
      <c r="H1727">
        <v>0</v>
      </c>
      <c r="I1727" t="s">
        <v>18</v>
      </c>
      <c r="J1727" t="s">
        <v>2193</v>
      </c>
      <c r="K1727" s="1">
        <v>43313</v>
      </c>
      <c r="L1727">
        <v>5.66</v>
      </c>
      <c r="M1727" t="s">
        <v>60</v>
      </c>
      <c r="N1727" t="str">
        <f t="shared" si="52"/>
        <v>10000000</v>
      </c>
      <c r="O1727" t="str">
        <f t="shared" si="53"/>
        <v>0</v>
      </c>
    </row>
    <row r="1728" spans="1:15">
      <c r="A1728" t="s">
        <v>2218</v>
      </c>
      <c r="B1728" t="s">
        <v>2189</v>
      </c>
      <c r="C1728">
        <v>4.4000000000000004</v>
      </c>
      <c r="D1728">
        <v>2610622</v>
      </c>
      <c r="E1728" t="s">
        <v>519</v>
      </c>
      <c r="F1728" t="s">
        <v>314</v>
      </c>
      <c r="G1728" t="s">
        <v>17</v>
      </c>
      <c r="H1728">
        <v>0</v>
      </c>
      <c r="I1728" t="s">
        <v>18</v>
      </c>
      <c r="J1728" t="s">
        <v>2193</v>
      </c>
      <c r="K1728" s="1">
        <v>43284</v>
      </c>
      <c r="L1728" t="s">
        <v>2219</v>
      </c>
      <c r="M1728" t="s">
        <v>60</v>
      </c>
      <c r="N1728" t="str">
        <f t="shared" si="52"/>
        <v>100000000</v>
      </c>
      <c r="O1728" t="str">
        <f t="shared" si="53"/>
        <v>0</v>
      </c>
    </row>
    <row r="1729" spans="1:15">
      <c r="A1729" t="s">
        <v>2272</v>
      </c>
      <c r="B1729" t="s">
        <v>2189</v>
      </c>
      <c r="C1729">
        <v>4.7</v>
      </c>
      <c r="D1729">
        <v>990586</v>
      </c>
      <c r="E1729" t="s">
        <v>2224</v>
      </c>
      <c r="F1729" t="s">
        <v>67</v>
      </c>
      <c r="G1729" t="s">
        <v>17</v>
      </c>
      <c r="H1729">
        <v>0</v>
      </c>
      <c r="I1729" t="s">
        <v>18</v>
      </c>
      <c r="J1729" t="s">
        <v>2207</v>
      </c>
      <c r="K1729" s="1">
        <v>43244</v>
      </c>
      <c r="L1729" t="s">
        <v>2273</v>
      </c>
      <c r="M1729" t="s">
        <v>60</v>
      </c>
      <c r="N1729" t="str">
        <f t="shared" si="52"/>
        <v>10000000</v>
      </c>
      <c r="O1729" t="str">
        <f t="shared" si="53"/>
        <v>0</v>
      </c>
    </row>
    <row r="1730" spans="1:15">
      <c r="A1730" t="s">
        <v>2228</v>
      </c>
      <c r="B1730" t="s">
        <v>2189</v>
      </c>
      <c r="C1730">
        <v>4.3</v>
      </c>
      <c r="D1730">
        <v>10354</v>
      </c>
      <c r="E1730" t="s">
        <v>1596</v>
      </c>
      <c r="F1730" t="s">
        <v>49</v>
      </c>
      <c r="G1730" t="s">
        <v>17</v>
      </c>
      <c r="H1730">
        <v>0</v>
      </c>
      <c r="I1730" t="s">
        <v>292</v>
      </c>
      <c r="J1730" t="s">
        <v>2207</v>
      </c>
      <c r="K1730" s="1">
        <v>43313</v>
      </c>
      <c r="L1730" t="s">
        <v>102</v>
      </c>
      <c r="M1730" t="s">
        <v>45</v>
      </c>
      <c r="N1730" t="str">
        <f t="shared" ref="N1730:N1793" si="54">SUBSTITUTE(SUBSTITUTE(F1730,"+",""),",","")</f>
        <v>1000000</v>
      </c>
      <c r="O1730" t="str">
        <f t="shared" si="53"/>
        <v>0</v>
      </c>
    </row>
    <row r="1731" spans="1:15">
      <c r="A1731" t="s">
        <v>2210</v>
      </c>
      <c r="B1731" t="s">
        <v>2189</v>
      </c>
      <c r="C1731">
        <v>4.3</v>
      </c>
      <c r="D1731">
        <v>8118937</v>
      </c>
      <c r="E1731" t="s">
        <v>2211</v>
      </c>
      <c r="F1731" t="s">
        <v>608</v>
      </c>
      <c r="G1731" t="s">
        <v>17</v>
      </c>
      <c r="H1731">
        <v>0</v>
      </c>
      <c r="I1731" t="s">
        <v>18</v>
      </c>
      <c r="J1731" t="s">
        <v>2207</v>
      </c>
      <c r="K1731" s="1">
        <v>43286</v>
      </c>
      <c r="L1731" t="s">
        <v>2212</v>
      </c>
      <c r="M1731" t="s">
        <v>64</v>
      </c>
      <c r="N1731" t="str">
        <f t="shared" si="54"/>
        <v>500000000</v>
      </c>
      <c r="O1731" t="str">
        <f t="shared" ref="O1731:O1794" si="55">SUBSTITUTE(H1731,"$","")</f>
        <v>0</v>
      </c>
    </row>
    <row r="1732" spans="1:15">
      <c r="A1732" t="s">
        <v>2259</v>
      </c>
      <c r="B1732" t="s">
        <v>2189</v>
      </c>
      <c r="C1732">
        <v>4.4000000000000004</v>
      </c>
      <c r="D1732">
        <v>4921122</v>
      </c>
      <c r="E1732" t="s">
        <v>35</v>
      </c>
      <c r="F1732" t="s">
        <v>314</v>
      </c>
      <c r="G1732" t="s">
        <v>17</v>
      </c>
      <c r="H1732">
        <v>0</v>
      </c>
      <c r="I1732" t="s">
        <v>91</v>
      </c>
      <c r="J1732" t="s">
        <v>2193</v>
      </c>
      <c r="K1732" s="1">
        <v>43266</v>
      </c>
      <c r="L1732" t="s">
        <v>35</v>
      </c>
      <c r="M1732" t="s">
        <v>35</v>
      </c>
      <c r="N1732" t="str">
        <f t="shared" si="54"/>
        <v>100000000</v>
      </c>
      <c r="O1732" t="str">
        <f t="shared" si="55"/>
        <v>0</v>
      </c>
    </row>
    <row r="1733" spans="1:15">
      <c r="A1733" t="s">
        <v>2300</v>
      </c>
      <c r="B1733" t="s">
        <v>2189</v>
      </c>
      <c r="C1733">
        <v>4.3</v>
      </c>
      <c r="D1733">
        <v>18985</v>
      </c>
      <c r="E1733" t="s">
        <v>97</v>
      </c>
      <c r="F1733" t="s">
        <v>29</v>
      </c>
      <c r="G1733" t="s">
        <v>17</v>
      </c>
      <c r="H1733">
        <v>0</v>
      </c>
      <c r="I1733" t="s">
        <v>18</v>
      </c>
      <c r="J1733" t="s">
        <v>2197</v>
      </c>
      <c r="K1733" s="1">
        <v>43304</v>
      </c>
      <c r="L1733" t="s">
        <v>2301</v>
      </c>
      <c r="M1733" t="s">
        <v>21</v>
      </c>
      <c r="N1733" t="str">
        <f t="shared" si="54"/>
        <v>5000000</v>
      </c>
      <c r="O1733" t="str">
        <f t="shared" si="55"/>
        <v>0</v>
      </c>
    </row>
    <row r="1734" spans="1:15">
      <c r="A1734" t="s">
        <v>2302</v>
      </c>
      <c r="B1734" t="s">
        <v>2189</v>
      </c>
      <c r="C1734">
        <v>4.5</v>
      </c>
      <c r="D1734">
        <v>655067</v>
      </c>
      <c r="E1734" t="s">
        <v>1295</v>
      </c>
      <c r="F1734" t="s">
        <v>67</v>
      </c>
      <c r="G1734" t="s">
        <v>17</v>
      </c>
      <c r="H1734">
        <v>0</v>
      </c>
      <c r="I1734" t="s">
        <v>34</v>
      </c>
      <c r="J1734" t="s">
        <v>2193</v>
      </c>
      <c r="K1734" s="1">
        <v>42933</v>
      </c>
      <c r="L1734" t="s">
        <v>825</v>
      </c>
      <c r="M1734" t="s">
        <v>21</v>
      </c>
      <c r="N1734" t="str">
        <f t="shared" si="54"/>
        <v>10000000</v>
      </c>
      <c r="O1734" t="str">
        <f t="shared" si="55"/>
        <v>0</v>
      </c>
    </row>
    <row r="1735" spans="1:15">
      <c r="A1735" t="s">
        <v>2276</v>
      </c>
      <c r="B1735" t="s">
        <v>2189</v>
      </c>
      <c r="C1735">
        <v>4.4000000000000004</v>
      </c>
      <c r="D1735">
        <v>7614271</v>
      </c>
      <c r="E1735" t="s">
        <v>957</v>
      </c>
      <c r="F1735" t="s">
        <v>314</v>
      </c>
      <c r="G1735" t="s">
        <v>17</v>
      </c>
      <c r="H1735">
        <v>0</v>
      </c>
      <c r="I1735" t="s">
        <v>18</v>
      </c>
      <c r="J1735" t="s">
        <v>2197</v>
      </c>
      <c r="K1735" s="1">
        <v>43307</v>
      </c>
      <c r="L1735" t="s">
        <v>2277</v>
      </c>
      <c r="M1735" t="s">
        <v>45</v>
      </c>
      <c r="N1735" t="str">
        <f t="shared" si="54"/>
        <v>100000000</v>
      </c>
      <c r="O1735" t="str">
        <f t="shared" si="55"/>
        <v>0</v>
      </c>
    </row>
    <row r="1736" spans="1:15">
      <c r="A1736" t="s">
        <v>2236</v>
      </c>
      <c r="B1736" t="s">
        <v>2189</v>
      </c>
      <c r="C1736">
        <v>4.5</v>
      </c>
      <c r="D1736">
        <v>10434</v>
      </c>
      <c r="E1736" t="s">
        <v>217</v>
      </c>
      <c r="F1736" t="s">
        <v>49</v>
      </c>
      <c r="G1736" t="s">
        <v>17</v>
      </c>
      <c r="H1736">
        <v>0</v>
      </c>
      <c r="I1736" t="s">
        <v>18</v>
      </c>
      <c r="J1736" t="s">
        <v>2193</v>
      </c>
      <c r="K1736" s="1">
        <v>43292</v>
      </c>
      <c r="L1736" t="s">
        <v>2237</v>
      </c>
      <c r="M1736" t="s">
        <v>64</v>
      </c>
      <c r="N1736" t="str">
        <f t="shared" si="54"/>
        <v>1000000</v>
      </c>
      <c r="O1736" t="str">
        <f t="shared" si="55"/>
        <v>0</v>
      </c>
    </row>
    <row r="1737" spans="1:15">
      <c r="A1737" t="s">
        <v>2206</v>
      </c>
      <c r="B1737" t="s">
        <v>2189</v>
      </c>
      <c r="C1737">
        <v>4.4000000000000004</v>
      </c>
      <c r="D1737">
        <v>5234825</v>
      </c>
      <c r="E1737" t="s">
        <v>35</v>
      </c>
      <c r="F1737" t="s">
        <v>314</v>
      </c>
      <c r="G1737" t="s">
        <v>17</v>
      </c>
      <c r="H1737">
        <v>0</v>
      </c>
      <c r="I1737" t="s">
        <v>18</v>
      </c>
      <c r="J1737" t="s">
        <v>2207</v>
      </c>
      <c r="K1737" s="1">
        <v>43053</v>
      </c>
      <c r="L1737" t="s">
        <v>35</v>
      </c>
      <c r="M1737" t="s">
        <v>45</v>
      </c>
      <c r="N1737" t="str">
        <f t="shared" si="54"/>
        <v>100000000</v>
      </c>
      <c r="O1737" t="str">
        <f t="shared" si="55"/>
        <v>0</v>
      </c>
    </row>
    <row r="1738" spans="1:15">
      <c r="A1738" t="s">
        <v>2303</v>
      </c>
      <c r="B1738" t="s">
        <v>2189</v>
      </c>
      <c r="C1738">
        <v>4.5</v>
      </c>
      <c r="D1738">
        <v>1385093</v>
      </c>
      <c r="E1738" t="s">
        <v>153</v>
      </c>
      <c r="F1738" t="s">
        <v>314</v>
      </c>
      <c r="G1738" t="s">
        <v>17</v>
      </c>
      <c r="H1738">
        <v>0</v>
      </c>
      <c r="I1738" t="s">
        <v>18</v>
      </c>
      <c r="J1738" t="s">
        <v>2217</v>
      </c>
      <c r="K1738" s="1">
        <v>43314</v>
      </c>
      <c r="L1738" t="s">
        <v>2304</v>
      </c>
      <c r="M1738" t="s">
        <v>60</v>
      </c>
      <c r="N1738" t="str">
        <f t="shared" si="54"/>
        <v>100000000</v>
      </c>
      <c r="O1738" t="str">
        <f t="shared" si="55"/>
        <v>0</v>
      </c>
    </row>
    <row r="1739" spans="1:15">
      <c r="A1739" t="s">
        <v>2305</v>
      </c>
      <c r="B1739" t="s">
        <v>2189</v>
      </c>
      <c r="C1739">
        <v>4.5999999999999996</v>
      </c>
      <c r="D1739">
        <v>2698348</v>
      </c>
      <c r="E1739" t="s">
        <v>1276</v>
      </c>
      <c r="F1739" t="s">
        <v>314</v>
      </c>
      <c r="G1739" t="s">
        <v>17</v>
      </c>
      <c r="H1739">
        <v>0</v>
      </c>
      <c r="I1739" t="s">
        <v>18</v>
      </c>
      <c r="J1739" t="s">
        <v>2207</v>
      </c>
      <c r="K1739" s="1">
        <v>43312</v>
      </c>
      <c r="L1739" t="s">
        <v>2306</v>
      </c>
      <c r="M1739" t="s">
        <v>60</v>
      </c>
      <c r="N1739" t="str">
        <f t="shared" si="54"/>
        <v>100000000</v>
      </c>
      <c r="O1739" t="str">
        <f t="shared" si="55"/>
        <v>0</v>
      </c>
    </row>
    <row r="1740" spans="1:15">
      <c r="A1740" t="s">
        <v>2307</v>
      </c>
      <c r="B1740" t="s">
        <v>2189</v>
      </c>
      <c r="C1740">
        <v>4.7</v>
      </c>
      <c r="D1740">
        <v>1125017</v>
      </c>
      <c r="E1740" t="s">
        <v>32</v>
      </c>
      <c r="F1740" t="s">
        <v>67</v>
      </c>
      <c r="G1740" t="s">
        <v>17</v>
      </c>
      <c r="H1740">
        <v>0</v>
      </c>
      <c r="I1740" t="s">
        <v>18</v>
      </c>
      <c r="J1740" t="s">
        <v>2217</v>
      </c>
      <c r="K1740" s="1">
        <v>43298</v>
      </c>
      <c r="L1740" t="s">
        <v>473</v>
      </c>
      <c r="M1740" t="s">
        <v>423</v>
      </c>
      <c r="N1740" t="str">
        <f t="shared" si="54"/>
        <v>10000000</v>
      </c>
      <c r="O1740" t="str">
        <f t="shared" si="55"/>
        <v>0</v>
      </c>
    </row>
    <row r="1741" spans="1:15">
      <c r="A1741" t="s">
        <v>2308</v>
      </c>
      <c r="B1741" t="s">
        <v>2189</v>
      </c>
      <c r="C1741">
        <v>4.5999999999999996</v>
      </c>
      <c r="D1741">
        <v>9882639</v>
      </c>
      <c r="E1741" t="s">
        <v>2196</v>
      </c>
      <c r="F1741" t="s">
        <v>314</v>
      </c>
      <c r="G1741" t="s">
        <v>17</v>
      </c>
      <c r="H1741">
        <v>0</v>
      </c>
      <c r="I1741" t="s">
        <v>18</v>
      </c>
      <c r="J1741" t="s">
        <v>2239</v>
      </c>
      <c r="K1741" s="1">
        <v>43297</v>
      </c>
      <c r="L1741">
        <v>5.0640000000000001</v>
      </c>
      <c r="M1741" t="s">
        <v>41</v>
      </c>
      <c r="N1741" t="str">
        <f t="shared" si="54"/>
        <v>100000000</v>
      </c>
      <c r="O1741" t="str">
        <f t="shared" si="55"/>
        <v>0</v>
      </c>
    </row>
    <row r="1742" spans="1:15">
      <c r="A1742" t="s">
        <v>2250</v>
      </c>
      <c r="B1742" t="s">
        <v>2189</v>
      </c>
      <c r="C1742">
        <v>4.4000000000000004</v>
      </c>
      <c r="D1742">
        <v>5566805</v>
      </c>
      <c r="E1742" t="s">
        <v>1108</v>
      </c>
      <c r="F1742" t="s">
        <v>314</v>
      </c>
      <c r="G1742" t="s">
        <v>17</v>
      </c>
      <c r="H1742">
        <v>0</v>
      </c>
      <c r="I1742" t="s">
        <v>18</v>
      </c>
      <c r="J1742" t="s">
        <v>2193</v>
      </c>
      <c r="K1742" s="1">
        <v>43244</v>
      </c>
      <c r="L1742" t="s">
        <v>2251</v>
      </c>
      <c r="M1742" t="s">
        <v>60</v>
      </c>
      <c r="N1742" t="str">
        <f t="shared" si="54"/>
        <v>100000000</v>
      </c>
      <c r="O1742" t="str">
        <f t="shared" si="55"/>
        <v>0</v>
      </c>
    </row>
    <row r="1743" spans="1:15">
      <c r="A1743" t="s">
        <v>2309</v>
      </c>
      <c r="B1743" t="s">
        <v>2189</v>
      </c>
      <c r="C1743">
        <v>4.4000000000000004</v>
      </c>
      <c r="D1743">
        <v>74673</v>
      </c>
      <c r="E1743" t="s">
        <v>80</v>
      </c>
      <c r="F1743" t="s">
        <v>67</v>
      </c>
      <c r="G1743" t="s">
        <v>17</v>
      </c>
      <c r="H1743">
        <v>0</v>
      </c>
      <c r="I1743" t="s">
        <v>18</v>
      </c>
      <c r="J1743" t="s">
        <v>2197</v>
      </c>
      <c r="K1743" s="1">
        <v>43287</v>
      </c>
      <c r="L1743" t="s">
        <v>2310</v>
      </c>
      <c r="M1743" t="s">
        <v>21</v>
      </c>
      <c r="N1743" t="str">
        <f t="shared" si="54"/>
        <v>10000000</v>
      </c>
      <c r="O1743" t="str">
        <f t="shared" si="55"/>
        <v>0</v>
      </c>
    </row>
    <row r="1744" spans="1:15">
      <c r="A1744" t="s">
        <v>2311</v>
      </c>
      <c r="B1744" t="s">
        <v>2189</v>
      </c>
      <c r="C1744">
        <v>4.5</v>
      </c>
      <c r="D1744">
        <v>5387639</v>
      </c>
      <c r="E1744" t="s">
        <v>804</v>
      </c>
      <c r="F1744" t="s">
        <v>314</v>
      </c>
      <c r="G1744" t="s">
        <v>17</v>
      </c>
      <c r="H1744">
        <v>0</v>
      </c>
      <c r="I1744" t="s">
        <v>18</v>
      </c>
      <c r="J1744" t="s">
        <v>2254</v>
      </c>
      <c r="K1744" s="1">
        <v>43158</v>
      </c>
      <c r="L1744">
        <v>2.5</v>
      </c>
      <c r="M1744" t="s">
        <v>60</v>
      </c>
      <c r="N1744" t="str">
        <f t="shared" si="54"/>
        <v>100000000</v>
      </c>
      <c r="O1744" t="str">
        <f t="shared" si="55"/>
        <v>0</v>
      </c>
    </row>
    <row r="1745" spans="1:15">
      <c r="A1745" t="s">
        <v>2312</v>
      </c>
      <c r="B1745" t="s">
        <v>2189</v>
      </c>
      <c r="C1745">
        <v>4.5999999999999996</v>
      </c>
      <c r="D1745">
        <v>2750410</v>
      </c>
      <c r="E1745" t="s">
        <v>35</v>
      </c>
      <c r="F1745" t="s">
        <v>314</v>
      </c>
      <c r="G1745" t="s">
        <v>17</v>
      </c>
      <c r="H1745">
        <v>0</v>
      </c>
      <c r="I1745" t="s">
        <v>18</v>
      </c>
      <c r="J1745" t="s">
        <v>2254</v>
      </c>
      <c r="K1745" s="1">
        <v>43314</v>
      </c>
      <c r="L1745" t="s">
        <v>1473</v>
      </c>
      <c r="M1745" t="s">
        <v>36</v>
      </c>
      <c r="N1745" t="str">
        <f t="shared" si="54"/>
        <v>100000000</v>
      </c>
      <c r="O1745" t="str">
        <f t="shared" si="55"/>
        <v>0</v>
      </c>
    </row>
    <row r="1746" spans="1:15">
      <c r="A1746" t="s">
        <v>2252</v>
      </c>
      <c r="B1746" t="s">
        <v>2189</v>
      </c>
      <c r="C1746">
        <v>4.3</v>
      </c>
      <c r="D1746">
        <v>1295606</v>
      </c>
      <c r="E1746" t="s">
        <v>114</v>
      </c>
      <c r="F1746" t="s">
        <v>314</v>
      </c>
      <c r="G1746" t="s">
        <v>17</v>
      </c>
      <c r="H1746">
        <v>0</v>
      </c>
      <c r="I1746" t="s">
        <v>18</v>
      </c>
      <c r="J1746" t="s">
        <v>2217</v>
      </c>
      <c r="K1746" s="1">
        <v>43201</v>
      </c>
      <c r="L1746">
        <v>4</v>
      </c>
      <c r="M1746" t="s">
        <v>60</v>
      </c>
      <c r="N1746" t="str">
        <f t="shared" si="54"/>
        <v>100000000</v>
      </c>
      <c r="O1746" t="str">
        <f t="shared" si="55"/>
        <v>0</v>
      </c>
    </row>
    <row r="1747" spans="1:15">
      <c r="A1747" t="s">
        <v>2313</v>
      </c>
      <c r="B1747" t="s">
        <v>2189</v>
      </c>
      <c r="C1747">
        <v>4.5</v>
      </c>
      <c r="D1747">
        <v>461137</v>
      </c>
      <c r="E1747" t="s">
        <v>1812</v>
      </c>
      <c r="F1747" t="s">
        <v>67</v>
      </c>
      <c r="G1747" t="s">
        <v>17</v>
      </c>
      <c r="H1747">
        <v>0</v>
      </c>
      <c r="I1747" t="s">
        <v>18</v>
      </c>
      <c r="J1747" t="s">
        <v>2193</v>
      </c>
      <c r="K1747" s="1">
        <v>43242</v>
      </c>
      <c r="L1747" t="s">
        <v>2314</v>
      </c>
      <c r="M1747" t="s">
        <v>21</v>
      </c>
      <c r="N1747" t="str">
        <f t="shared" si="54"/>
        <v>10000000</v>
      </c>
      <c r="O1747" t="str">
        <f t="shared" si="55"/>
        <v>0</v>
      </c>
    </row>
    <row r="1748" spans="1:15">
      <c r="A1748" t="s">
        <v>2315</v>
      </c>
      <c r="B1748" t="s">
        <v>2189</v>
      </c>
      <c r="C1748">
        <v>4.5</v>
      </c>
      <c r="D1748">
        <v>946926</v>
      </c>
      <c r="E1748" t="s">
        <v>150</v>
      </c>
      <c r="F1748" t="s">
        <v>33</v>
      </c>
      <c r="G1748" t="s">
        <v>17</v>
      </c>
      <c r="H1748">
        <v>0</v>
      </c>
      <c r="I1748" t="s">
        <v>18</v>
      </c>
      <c r="J1748" t="s">
        <v>2316</v>
      </c>
      <c r="K1748" s="1">
        <v>43164</v>
      </c>
      <c r="L1748" t="s">
        <v>2317</v>
      </c>
      <c r="M1748" t="s">
        <v>21</v>
      </c>
      <c r="N1748" t="str">
        <f t="shared" si="54"/>
        <v>50000000</v>
      </c>
      <c r="O1748" t="str">
        <f t="shared" si="55"/>
        <v>0</v>
      </c>
    </row>
    <row r="1749" spans="1:15">
      <c r="A1749" t="s">
        <v>2318</v>
      </c>
      <c r="B1749" t="s">
        <v>2189</v>
      </c>
      <c r="C1749">
        <v>4.4000000000000004</v>
      </c>
      <c r="D1749">
        <v>9305</v>
      </c>
      <c r="E1749" t="s">
        <v>23</v>
      </c>
      <c r="F1749" t="s">
        <v>49</v>
      </c>
      <c r="G1749" t="s">
        <v>17</v>
      </c>
      <c r="H1749">
        <v>0</v>
      </c>
      <c r="I1749" t="s">
        <v>18</v>
      </c>
      <c r="J1749" t="s">
        <v>2197</v>
      </c>
      <c r="K1749" s="1">
        <v>43314</v>
      </c>
      <c r="L1749" t="s">
        <v>311</v>
      </c>
      <c r="M1749" t="s">
        <v>21</v>
      </c>
      <c r="N1749" t="str">
        <f t="shared" si="54"/>
        <v>1000000</v>
      </c>
      <c r="O1749" t="str">
        <f t="shared" si="55"/>
        <v>0</v>
      </c>
    </row>
    <row r="1750" spans="1:15">
      <c r="A1750" t="s">
        <v>2188</v>
      </c>
      <c r="B1750" t="s">
        <v>2189</v>
      </c>
      <c r="C1750">
        <v>4.5</v>
      </c>
      <c r="D1750">
        <v>4448791</v>
      </c>
      <c r="E1750" t="s">
        <v>1791</v>
      </c>
      <c r="F1750" t="s">
        <v>314</v>
      </c>
      <c r="G1750" t="s">
        <v>17</v>
      </c>
      <c r="H1750">
        <v>0</v>
      </c>
      <c r="I1750" t="s">
        <v>91</v>
      </c>
      <c r="J1750" t="s">
        <v>2190</v>
      </c>
      <c r="K1750" s="1">
        <v>43312</v>
      </c>
      <c r="L1750" t="s">
        <v>2191</v>
      </c>
      <c r="M1750" t="s">
        <v>60</v>
      </c>
      <c r="N1750" t="str">
        <f t="shared" si="54"/>
        <v>100000000</v>
      </c>
      <c r="O1750" t="str">
        <f t="shared" si="55"/>
        <v>0</v>
      </c>
    </row>
    <row r="1751" spans="1:15">
      <c r="A1751" t="s">
        <v>2215</v>
      </c>
      <c r="B1751" t="s">
        <v>2189</v>
      </c>
      <c r="C1751">
        <v>4.2</v>
      </c>
      <c r="D1751">
        <v>1498648</v>
      </c>
      <c r="E1751" t="s">
        <v>52</v>
      </c>
      <c r="F1751" t="s">
        <v>314</v>
      </c>
      <c r="G1751" t="s">
        <v>17</v>
      </c>
      <c r="H1751">
        <v>0</v>
      </c>
      <c r="I1751" t="s">
        <v>18</v>
      </c>
      <c r="J1751" t="s">
        <v>2207</v>
      </c>
      <c r="K1751" s="1">
        <v>43199</v>
      </c>
      <c r="L1751" t="s">
        <v>250</v>
      </c>
      <c r="M1751" t="s">
        <v>60</v>
      </c>
      <c r="N1751" t="str">
        <f t="shared" si="54"/>
        <v>100000000</v>
      </c>
      <c r="O1751" t="str">
        <f t="shared" si="55"/>
        <v>0</v>
      </c>
    </row>
    <row r="1752" spans="1:15">
      <c r="A1752" t="s">
        <v>2192</v>
      </c>
      <c r="B1752" t="s">
        <v>2189</v>
      </c>
      <c r="C1752">
        <v>4.5</v>
      </c>
      <c r="D1752">
        <v>27724094</v>
      </c>
      <c r="E1752" t="s">
        <v>1161</v>
      </c>
      <c r="F1752" t="s">
        <v>336</v>
      </c>
      <c r="G1752" t="s">
        <v>17</v>
      </c>
      <c r="H1752">
        <v>0</v>
      </c>
      <c r="I1752" t="s">
        <v>91</v>
      </c>
      <c r="J1752" t="s">
        <v>2193</v>
      </c>
      <c r="K1752" s="1">
        <v>43293</v>
      </c>
      <c r="L1752" t="s">
        <v>2194</v>
      </c>
      <c r="M1752" t="s">
        <v>60</v>
      </c>
      <c r="N1752" t="str">
        <f t="shared" si="54"/>
        <v>1000000000</v>
      </c>
      <c r="O1752" t="str">
        <f t="shared" si="55"/>
        <v>0</v>
      </c>
    </row>
    <row r="1753" spans="1:15">
      <c r="A1753" t="s">
        <v>2195</v>
      </c>
      <c r="B1753" t="s">
        <v>2189</v>
      </c>
      <c r="C1753">
        <v>4.4000000000000004</v>
      </c>
      <c r="D1753">
        <v>22428456</v>
      </c>
      <c r="E1753" t="s">
        <v>2196</v>
      </c>
      <c r="F1753" t="s">
        <v>608</v>
      </c>
      <c r="G1753" t="s">
        <v>17</v>
      </c>
      <c r="H1753">
        <v>0</v>
      </c>
      <c r="I1753" t="s">
        <v>18</v>
      </c>
      <c r="J1753" t="s">
        <v>2197</v>
      </c>
      <c r="K1753" s="1">
        <v>43286</v>
      </c>
      <c r="L1753" t="s">
        <v>2198</v>
      </c>
      <c r="M1753" t="s">
        <v>60</v>
      </c>
      <c r="N1753" t="str">
        <f t="shared" si="54"/>
        <v>500000000</v>
      </c>
      <c r="O1753" t="str">
        <f t="shared" si="55"/>
        <v>0</v>
      </c>
    </row>
    <row r="1754" spans="1:15">
      <c r="A1754" t="s">
        <v>2286</v>
      </c>
      <c r="B1754" t="s">
        <v>2189</v>
      </c>
      <c r="C1754">
        <v>4.7</v>
      </c>
      <c r="D1754">
        <v>1351089</v>
      </c>
      <c r="E1754" t="s">
        <v>35</v>
      </c>
      <c r="F1754" t="s">
        <v>67</v>
      </c>
      <c r="G1754" t="s">
        <v>17</v>
      </c>
      <c r="H1754">
        <v>0</v>
      </c>
      <c r="I1754" t="s">
        <v>18</v>
      </c>
      <c r="J1754" t="s">
        <v>2217</v>
      </c>
      <c r="K1754" s="1">
        <v>43311</v>
      </c>
      <c r="L1754">
        <v>3196</v>
      </c>
      <c r="M1754" t="s">
        <v>60</v>
      </c>
      <c r="N1754" t="str">
        <f t="shared" si="54"/>
        <v>10000000</v>
      </c>
      <c r="O1754" t="str">
        <f t="shared" si="55"/>
        <v>0</v>
      </c>
    </row>
    <row r="1755" spans="1:15">
      <c r="A1755" t="s">
        <v>2319</v>
      </c>
      <c r="B1755" t="s">
        <v>2189</v>
      </c>
      <c r="C1755">
        <v>4.2</v>
      </c>
      <c r="D1755">
        <v>360630</v>
      </c>
      <c r="E1755" t="s">
        <v>576</v>
      </c>
      <c r="F1755" t="s">
        <v>33</v>
      </c>
      <c r="G1755" t="s">
        <v>17</v>
      </c>
      <c r="H1755">
        <v>0</v>
      </c>
      <c r="I1755" t="s">
        <v>18</v>
      </c>
      <c r="J1755" t="s">
        <v>2217</v>
      </c>
      <c r="K1755" s="1">
        <v>43312</v>
      </c>
      <c r="L1755" t="s">
        <v>2320</v>
      </c>
      <c r="M1755" t="s">
        <v>60</v>
      </c>
      <c r="N1755" t="str">
        <f t="shared" si="54"/>
        <v>50000000</v>
      </c>
      <c r="O1755" t="str">
        <f t="shared" si="55"/>
        <v>0</v>
      </c>
    </row>
    <row r="1756" spans="1:15">
      <c r="A1756" t="s">
        <v>2248</v>
      </c>
      <c r="B1756" t="s">
        <v>2189</v>
      </c>
      <c r="C1756">
        <v>4.5</v>
      </c>
      <c r="D1756">
        <v>1137267</v>
      </c>
      <c r="E1756" t="s">
        <v>1201</v>
      </c>
      <c r="F1756" t="s">
        <v>33</v>
      </c>
      <c r="G1756" t="s">
        <v>17</v>
      </c>
      <c r="H1756">
        <v>0</v>
      </c>
      <c r="I1756" t="s">
        <v>34</v>
      </c>
      <c r="J1756" t="s">
        <v>2193</v>
      </c>
      <c r="K1756" s="1">
        <v>43249</v>
      </c>
      <c r="L1756" t="s">
        <v>2249</v>
      </c>
      <c r="M1756" t="s">
        <v>64</v>
      </c>
      <c r="N1756" t="str">
        <f t="shared" si="54"/>
        <v>50000000</v>
      </c>
      <c r="O1756" t="str">
        <f t="shared" si="55"/>
        <v>0</v>
      </c>
    </row>
    <row r="1757" spans="1:15">
      <c r="A1757" t="s">
        <v>2238</v>
      </c>
      <c r="B1757" t="s">
        <v>2189</v>
      </c>
      <c r="C1757">
        <v>4.5</v>
      </c>
      <c r="D1757">
        <v>14200344</v>
      </c>
      <c r="E1757" t="s">
        <v>253</v>
      </c>
      <c r="F1757" t="s">
        <v>314</v>
      </c>
      <c r="G1757" t="s">
        <v>17</v>
      </c>
      <c r="H1757">
        <v>0</v>
      </c>
      <c r="I1757" t="s">
        <v>18</v>
      </c>
      <c r="J1757" t="s">
        <v>2239</v>
      </c>
      <c r="K1757" s="1">
        <v>43312</v>
      </c>
      <c r="L1757" t="s">
        <v>2240</v>
      </c>
      <c r="M1757" t="s">
        <v>21</v>
      </c>
      <c r="N1757" t="str">
        <f t="shared" si="54"/>
        <v>100000000</v>
      </c>
      <c r="O1757" t="str">
        <f t="shared" si="55"/>
        <v>0</v>
      </c>
    </row>
    <row r="1758" spans="1:15">
      <c r="A1758" t="s">
        <v>2283</v>
      </c>
      <c r="B1758" t="s">
        <v>2189</v>
      </c>
      <c r="C1758">
        <v>4.5999999999999996</v>
      </c>
      <c r="D1758">
        <v>7672495</v>
      </c>
      <c r="E1758" t="s">
        <v>35</v>
      </c>
      <c r="F1758" t="s">
        <v>314</v>
      </c>
      <c r="G1758" t="s">
        <v>17</v>
      </c>
      <c r="H1758">
        <v>0</v>
      </c>
      <c r="I1758" t="s">
        <v>292</v>
      </c>
      <c r="J1758" t="s">
        <v>2207</v>
      </c>
      <c r="K1758" s="1">
        <v>43314</v>
      </c>
      <c r="L1758" t="s">
        <v>35</v>
      </c>
      <c r="M1758" t="s">
        <v>35</v>
      </c>
      <c r="N1758" t="str">
        <f t="shared" si="54"/>
        <v>100000000</v>
      </c>
      <c r="O1758" t="str">
        <f t="shared" si="55"/>
        <v>0</v>
      </c>
    </row>
    <row r="1759" spans="1:15">
      <c r="A1759" t="s">
        <v>2206</v>
      </c>
      <c r="B1759" t="s">
        <v>2189</v>
      </c>
      <c r="C1759">
        <v>4.4000000000000004</v>
      </c>
      <c r="D1759">
        <v>5234810</v>
      </c>
      <c r="E1759" t="s">
        <v>35</v>
      </c>
      <c r="F1759" t="s">
        <v>314</v>
      </c>
      <c r="G1759" t="s">
        <v>17</v>
      </c>
      <c r="H1759">
        <v>0</v>
      </c>
      <c r="I1759" t="s">
        <v>18</v>
      </c>
      <c r="J1759" t="s">
        <v>2207</v>
      </c>
      <c r="K1759" s="1">
        <v>43053</v>
      </c>
      <c r="L1759" t="s">
        <v>35</v>
      </c>
      <c r="M1759" t="s">
        <v>45</v>
      </c>
      <c r="N1759" t="str">
        <f t="shared" si="54"/>
        <v>100000000</v>
      </c>
      <c r="O1759" t="str">
        <f t="shared" si="55"/>
        <v>0</v>
      </c>
    </row>
    <row r="1760" spans="1:15">
      <c r="A1760" t="s">
        <v>2321</v>
      </c>
      <c r="B1760" t="s">
        <v>2189</v>
      </c>
      <c r="C1760">
        <v>4.5</v>
      </c>
      <c r="D1760">
        <v>6074334</v>
      </c>
      <c r="E1760" t="s">
        <v>1492</v>
      </c>
      <c r="F1760" t="s">
        <v>314</v>
      </c>
      <c r="G1760" t="s">
        <v>17</v>
      </c>
      <c r="H1760">
        <v>0</v>
      </c>
      <c r="I1760" t="s">
        <v>34</v>
      </c>
      <c r="J1760" t="s">
        <v>2193</v>
      </c>
      <c r="K1760" s="1">
        <v>43306</v>
      </c>
      <c r="L1760" t="s">
        <v>2024</v>
      </c>
      <c r="M1760" t="s">
        <v>60</v>
      </c>
      <c r="N1760" t="str">
        <f t="shared" si="54"/>
        <v>100000000</v>
      </c>
      <c r="O1760" t="str">
        <f t="shared" si="55"/>
        <v>0</v>
      </c>
    </row>
    <row r="1761" spans="1:15">
      <c r="A1761" t="s">
        <v>2210</v>
      </c>
      <c r="B1761" t="s">
        <v>2189</v>
      </c>
      <c r="C1761">
        <v>4.3</v>
      </c>
      <c r="D1761">
        <v>8118937</v>
      </c>
      <c r="E1761" t="s">
        <v>2211</v>
      </c>
      <c r="F1761" t="s">
        <v>608</v>
      </c>
      <c r="G1761" t="s">
        <v>17</v>
      </c>
      <c r="H1761">
        <v>0</v>
      </c>
      <c r="I1761" t="s">
        <v>18</v>
      </c>
      <c r="J1761" t="s">
        <v>2207</v>
      </c>
      <c r="K1761" s="1">
        <v>43286</v>
      </c>
      <c r="L1761" t="s">
        <v>2212</v>
      </c>
      <c r="M1761" t="s">
        <v>64</v>
      </c>
      <c r="N1761" t="str">
        <f t="shared" si="54"/>
        <v>500000000</v>
      </c>
      <c r="O1761" t="str">
        <f t="shared" si="55"/>
        <v>0</v>
      </c>
    </row>
    <row r="1762" spans="1:15">
      <c r="A1762" t="s">
        <v>2232</v>
      </c>
      <c r="B1762" t="s">
        <v>2189</v>
      </c>
      <c r="C1762">
        <v>4.3</v>
      </c>
      <c r="D1762">
        <v>1000417</v>
      </c>
      <c r="E1762" t="s">
        <v>35</v>
      </c>
      <c r="F1762" t="s">
        <v>33</v>
      </c>
      <c r="G1762" t="s">
        <v>17</v>
      </c>
      <c r="H1762">
        <v>0</v>
      </c>
      <c r="I1762" t="s">
        <v>34</v>
      </c>
      <c r="J1762" t="s">
        <v>2207</v>
      </c>
      <c r="K1762" s="1">
        <v>43286</v>
      </c>
      <c r="L1762" t="s">
        <v>35</v>
      </c>
      <c r="M1762" t="s">
        <v>41</v>
      </c>
      <c r="N1762" t="str">
        <f t="shared" si="54"/>
        <v>50000000</v>
      </c>
      <c r="O1762" t="str">
        <f t="shared" si="55"/>
        <v>0</v>
      </c>
    </row>
    <row r="1763" spans="1:15">
      <c r="A1763" t="s">
        <v>2241</v>
      </c>
      <c r="B1763" t="s">
        <v>2189</v>
      </c>
      <c r="C1763">
        <v>4.5</v>
      </c>
      <c r="D1763">
        <v>592282</v>
      </c>
      <c r="E1763" t="s">
        <v>35</v>
      </c>
      <c r="F1763" t="s">
        <v>33</v>
      </c>
      <c r="G1763" t="s">
        <v>17</v>
      </c>
      <c r="H1763">
        <v>0</v>
      </c>
      <c r="I1763" t="s">
        <v>18</v>
      </c>
      <c r="J1763" t="s">
        <v>2242</v>
      </c>
      <c r="K1763" s="1">
        <v>43315</v>
      </c>
      <c r="L1763" t="s">
        <v>2243</v>
      </c>
      <c r="M1763" t="s">
        <v>60</v>
      </c>
      <c r="N1763" t="str">
        <f t="shared" si="54"/>
        <v>50000000</v>
      </c>
      <c r="O1763" t="str">
        <f t="shared" si="55"/>
        <v>0</v>
      </c>
    </row>
    <row r="1764" spans="1:15">
      <c r="A1764" t="s">
        <v>2296</v>
      </c>
      <c r="B1764" t="s">
        <v>2189</v>
      </c>
      <c r="C1764">
        <v>4.7</v>
      </c>
      <c r="D1764">
        <v>1535084</v>
      </c>
      <c r="E1764" t="s">
        <v>35</v>
      </c>
      <c r="F1764" t="s">
        <v>33</v>
      </c>
      <c r="G1764" t="s">
        <v>17</v>
      </c>
      <c r="H1764">
        <v>0</v>
      </c>
      <c r="I1764" t="s">
        <v>34</v>
      </c>
      <c r="J1764" t="s">
        <v>2207</v>
      </c>
      <c r="K1764" s="1">
        <v>43304</v>
      </c>
      <c r="L1764" t="s">
        <v>2297</v>
      </c>
      <c r="M1764" t="s">
        <v>60</v>
      </c>
      <c r="N1764" t="str">
        <f t="shared" si="54"/>
        <v>50000000</v>
      </c>
      <c r="O1764" t="str">
        <f t="shared" si="55"/>
        <v>0</v>
      </c>
    </row>
    <row r="1765" spans="1:15">
      <c r="A1765" t="s">
        <v>2322</v>
      </c>
      <c r="B1765" t="s">
        <v>2189</v>
      </c>
      <c r="C1765">
        <v>4.7</v>
      </c>
      <c r="D1765">
        <v>8118880</v>
      </c>
      <c r="E1765" t="s">
        <v>35</v>
      </c>
      <c r="F1765" t="s">
        <v>314</v>
      </c>
      <c r="G1765" t="s">
        <v>17</v>
      </c>
      <c r="H1765">
        <v>0</v>
      </c>
      <c r="I1765" t="s">
        <v>18</v>
      </c>
      <c r="J1765" t="s">
        <v>2193</v>
      </c>
      <c r="K1765" s="1">
        <v>43315</v>
      </c>
      <c r="L1765" t="s">
        <v>2323</v>
      </c>
      <c r="M1765" t="s">
        <v>60</v>
      </c>
      <c r="N1765" t="str">
        <f t="shared" si="54"/>
        <v>100000000</v>
      </c>
      <c r="O1765" t="str">
        <f t="shared" si="55"/>
        <v>0</v>
      </c>
    </row>
    <row r="1766" spans="1:15">
      <c r="A1766" t="s">
        <v>2324</v>
      </c>
      <c r="B1766" t="s">
        <v>2189</v>
      </c>
      <c r="C1766">
        <v>4.0999999999999996</v>
      </c>
      <c r="D1766">
        <v>10424925</v>
      </c>
      <c r="E1766" t="s">
        <v>2262</v>
      </c>
      <c r="F1766" t="s">
        <v>314</v>
      </c>
      <c r="G1766" t="s">
        <v>17</v>
      </c>
      <c r="H1766">
        <v>0</v>
      </c>
      <c r="I1766" t="s">
        <v>18</v>
      </c>
      <c r="J1766" t="s">
        <v>2325</v>
      </c>
      <c r="K1766" s="1">
        <v>43304</v>
      </c>
      <c r="L1766" t="s">
        <v>2326</v>
      </c>
      <c r="M1766" t="s">
        <v>41</v>
      </c>
      <c r="N1766" t="str">
        <f t="shared" si="54"/>
        <v>100000000</v>
      </c>
      <c r="O1766" t="str">
        <f t="shared" si="55"/>
        <v>0</v>
      </c>
    </row>
    <row r="1767" spans="1:15">
      <c r="A1767" t="s">
        <v>2291</v>
      </c>
      <c r="B1767" t="s">
        <v>2189</v>
      </c>
      <c r="C1767">
        <v>4.8</v>
      </c>
      <c r="D1767">
        <v>230727</v>
      </c>
      <c r="E1767" t="s">
        <v>2292</v>
      </c>
      <c r="F1767" t="s">
        <v>67</v>
      </c>
      <c r="G1767" t="s">
        <v>17</v>
      </c>
      <c r="H1767">
        <v>0</v>
      </c>
      <c r="I1767" t="s">
        <v>18</v>
      </c>
      <c r="J1767" t="s">
        <v>2247</v>
      </c>
      <c r="K1767" s="1">
        <v>43314</v>
      </c>
      <c r="L1767" t="s">
        <v>2293</v>
      </c>
      <c r="M1767" t="s">
        <v>60</v>
      </c>
      <c r="N1767" t="str">
        <f t="shared" si="54"/>
        <v>10000000</v>
      </c>
      <c r="O1767" t="str">
        <f t="shared" si="55"/>
        <v>0</v>
      </c>
    </row>
    <row r="1768" spans="1:15">
      <c r="A1768" t="s">
        <v>2327</v>
      </c>
      <c r="B1768" t="s">
        <v>2189</v>
      </c>
      <c r="C1768">
        <v>4.4000000000000004</v>
      </c>
      <c r="D1768">
        <v>37023</v>
      </c>
      <c r="E1768" t="s">
        <v>52</v>
      </c>
      <c r="F1768" t="s">
        <v>67</v>
      </c>
      <c r="G1768" t="s">
        <v>17</v>
      </c>
      <c r="H1768">
        <v>0</v>
      </c>
      <c r="I1768" t="s">
        <v>18</v>
      </c>
      <c r="J1768" t="s">
        <v>2197</v>
      </c>
      <c r="K1768" s="1">
        <v>43287</v>
      </c>
      <c r="L1768">
        <v>5.2</v>
      </c>
      <c r="M1768" t="s">
        <v>192</v>
      </c>
      <c r="N1768" t="str">
        <f t="shared" si="54"/>
        <v>10000000</v>
      </c>
      <c r="O1768" t="str">
        <f t="shared" si="55"/>
        <v>0</v>
      </c>
    </row>
    <row r="1769" spans="1:15">
      <c r="A1769" t="s">
        <v>2328</v>
      </c>
      <c r="B1769" t="s">
        <v>2189</v>
      </c>
      <c r="C1769">
        <v>4.2</v>
      </c>
      <c r="D1769">
        <v>422244</v>
      </c>
      <c r="E1769" t="s">
        <v>207</v>
      </c>
      <c r="F1769" t="s">
        <v>33</v>
      </c>
      <c r="G1769" t="s">
        <v>17</v>
      </c>
      <c r="H1769">
        <v>0</v>
      </c>
      <c r="I1769" t="s">
        <v>34</v>
      </c>
      <c r="J1769" t="s">
        <v>2193</v>
      </c>
      <c r="K1769" s="1">
        <v>43213</v>
      </c>
      <c r="L1769">
        <v>1.24</v>
      </c>
      <c r="M1769" t="s">
        <v>60</v>
      </c>
      <c r="N1769" t="str">
        <f t="shared" si="54"/>
        <v>50000000</v>
      </c>
      <c r="O1769" t="str">
        <f t="shared" si="55"/>
        <v>0</v>
      </c>
    </row>
    <row r="1770" spans="1:15">
      <c r="A1770" t="s">
        <v>2329</v>
      </c>
      <c r="B1770" t="s">
        <v>2189</v>
      </c>
      <c r="C1770">
        <v>4.4000000000000004</v>
      </c>
      <c r="D1770">
        <v>98123</v>
      </c>
      <c r="E1770" t="s">
        <v>576</v>
      </c>
      <c r="F1770" t="s">
        <v>67</v>
      </c>
      <c r="G1770" t="s">
        <v>17</v>
      </c>
      <c r="H1770">
        <v>0</v>
      </c>
      <c r="I1770" t="s">
        <v>34</v>
      </c>
      <c r="J1770" t="s">
        <v>2193</v>
      </c>
      <c r="K1770" s="1">
        <v>43245</v>
      </c>
      <c r="L1770" t="s">
        <v>2330</v>
      </c>
      <c r="M1770" t="s">
        <v>60</v>
      </c>
      <c r="N1770" t="str">
        <f t="shared" si="54"/>
        <v>10000000</v>
      </c>
      <c r="O1770" t="str">
        <f t="shared" si="55"/>
        <v>0</v>
      </c>
    </row>
    <row r="1771" spans="1:15">
      <c r="A1771" t="s">
        <v>2331</v>
      </c>
      <c r="B1771" t="s">
        <v>2189</v>
      </c>
      <c r="C1771">
        <v>4.7</v>
      </c>
      <c r="D1771">
        <v>21262</v>
      </c>
      <c r="E1771" t="s">
        <v>48</v>
      </c>
      <c r="F1771" t="s">
        <v>49</v>
      </c>
      <c r="G1771" t="s">
        <v>17</v>
      </c>
      <c r="H1771">
        <v>0</v>
      </c>
      <c r="I1771" t="s">
        <v>18</v>
      </c>
      <c r="J1771" t="s">
        <v>2217</v>
      </c>
      <c r="K1771" s="1">
        <v>43315</v>
      </c>
      <c r="L1771" t="s">
        <v>121</v>
      </c>
      <c r="M1771" t="s">
        <v>41</v>
      </c>
      <c r="N1771" t="str">
        <f t="shared" si="54"/>
        <v>1000000</v>
      </c>
      <c r="O1771" t="str">
        <f t="shared" si="55"/>
        <v>0</v>
      </c>
    </row>
    <row r="1772" spans="1:15">
      <c r="A1772" t="s">
        <v>2332</v>
      </c>
      <c r="B1772" t="s">
        <v>2189</v>
      </c>
      <c r="C1772">
        <v>4.3</v>
      </c>
      <c r="D1772">
        <v>118253</v>
      </c>
      <c r="E1772" t="s">
        <v>576</v>
      </c>
      <c r="F1772" t="s">
        <v>67</v>
      </c>
      <c r="G1772" t="s">
        <v>17</v>
      </c>
      <c r="H1772">
        <v>0</v>
      </c>
      <c r="I1772" t="s">
        <v>34</v>
      </c>
      <c r="J1772" t="s">
        <v>2193</v>
      </c>
      <c r="K1772" s="1">
        <v>43223</v>
      </c>
      <c r="L1772" t="s">
        <v>2333</v>
      </c>
      <c r="M1772" t="s">
        <v>60</v>
      </c>
      <c r="N1772" t="str">
        <f t="shared" si="54"/>
        <v>10000000</v>
      </c>
      <c r="O1772" t="str">
        <f t="shared" si="55"/>
        <v>0</v>
      </c>
    </row>
    <row r="1773" spans="1:15">
      <c r="A1773" t="s">
        <v>2334</v>
      </c>
      <c r="B1773" t="s">
        <v>2189</v>
      </c>
      <c r="C1773">
        <v>4.7</v>
      </c>
      <c r="D1773">
        <v>141529</v>
      </c>
      <c r="E1773" t="s">
        <v>120</v>
      </c>
      <c r="F1773" t="s">
        <v>29</v>
      </c>
      <c r="G1773" t="s">
        <v>17</v>
      </c>
      <c r="H1773">
        <v>0</v>
      </c>
      <c r="I1773" t="s">
        <v>91</v>
      </c>
      <c r="J1773" t="s">
        <v>2335</v>
      </c>
      <c r="K1773" s="1">
        <v>43313</v>
      </c>
      <c r="L1773" t="s">
        <v>2336</v>
      </c>
      <c r="M1773" t="s">
        <v>60</v>
      </c>
      <c r="N1773" t="str">
        <f t="shared" si="54"/>
        <v>5000000</v>
      </c>
      <c r="O1773" t="str">
        <f t="shared" si="55"/>
        <v>0</v>
      </c>
    </row>
    <row r="1774" spans="1:15">
      <c r="A1774" t="s">
        <v>2337</v>
      </c>
      <c r="B1774" t="s">
        <v>2189</v>
      </c>
      <c r="C1774">
        <v>4.2</v>
      </c>
      <c r="D1774">
        <v>70226</v>
      </c>
      <c r="E1774" t="s">
        <v>205</v>
      </c>
      <c r="F1774" t="s">
        <v>29</v>
      </c>
      <c r="G1774" t="s">
        <v>17</v>
      </c>
      <c r="H1774">
        <v>0</v>
      </c>
      <c r="I1774" t="s">
        <v>18</v>
      </c>
      <c r="J1774" t="s">
        <v>2193</v>
      </c>
      <c r="K1774" s="1">
        <v>43306</v>
      </c>
      <c r="L1774" t="s">
        <v>1007</v>
      </c>
      <c r="M1774" t="s">
        <v>60</v>
      </c>
      <c r="N1774" t="str">
        <f t="shared" si="54"/>
        <v>5000000</v>
      </c>
      <c r="O1774" t="str">
        <f t="shared" si="55"/>
        <v>0</v>
      </c>
    </row>
    <row r="1775" spans="1:15">
      <c r="A1775" t="s">
        <v>2338</v>
      </c>
      <c r="B1775" t="s">
        <v>2189</v>
      </c>
      <c r="C1775">
        <v>4.3</v>
      </c>
      <c r="D1775">
        <v>2251012</v>
      </c>
      <c r="E1775" t="s">
        <v>253</v>
      </c>
      <c r="F1775" t="s">
        <v>314</v>
      </c>
      <c r="G1775" t="s">
        <v>17</v>
      </c>
      <c r="H1775">
        <v>0</v>
      </c>
      <c r="I1775" t="s">
        <v>18</v>
      </c>
      <c r="J1775" t="s">
        <v>2254</v>
      </c>
      <c r="K1775" s="1">
        <v>43223</v>
      </c>
      <c r="L1775" t="s">
        <v>795</v>
      </c>
      <c r="M1775" t="s">
        <v>64</v>
      </c>
      <c r="N1775" t="str">
        <f t="shared" si="54"/>
        <v>100000000</v>
      </c>
      <c r="O1775" t="str">
        <f t="shared" si="55"/>
        <v>0</v>
      </c>
    </row>
    <row r="1776" spans="1:15">
      <c r="A1776" t="s">
        <v>2339</v>
      </c>
      <c r="B1776" t="s">
        <v>2189</v>
      </c>
      <c r="C1776">
        <v>4.4000000000000004</v>
      </c>
      <c r="D1776">
        <v>30253</v>
      </c>
      <c r="E1776" t="s">
        <v>35</v>
      </c>
      <c r="F1776" t="s">
        <v>49</v>
      </c>
      <c r="G1776" t="s">
        <v>17</v>
      </c>
      <c r="H1776">
        <v>0</v>
      </c>
      <c r="I1776" t="s">
        <v>18</v>
      </c>
      <c r="J1776" t="s">
        <v>2197</v>
      </c>
      <c r="K1776" s="1">
        <v>43317</v>
      </c>
      <c r="L1776" t="s">
        <v>2340</v>
      </c>
      <c r="M1776" t="s">
        <v>60</v>
      </c>
      <c r="N1776" t="str">
        <f t="shared" si="54"/>
        <v>1000000</v>
      </c>
      <c r="O1776" t="str">
        <f t="shared" si="55"/>
        <v>0</v>
      </c>
    </row>
    <row r="1777" spans="1:15">
      <c r="A1777" t="s">
        <v>2341</v>
      </c>
      <c r="B1777" t="s">
        <v>2189</v>
      </c>
      <c r="C1777">
        <v>4.0999999999999996</v>
      </c>
      <c r="D1777">
        <v>15763</v>
      </c>
      <c r="E1777" t="s">
        <v>160</v>
      </c>
      <c r="F1777" t="s">
        <v>49</v>
      </c>
      <c r="G1777" t="s">
        <v>17</v>
      </c>
      <c r="H1777">
        <v>0</v>
      </c>
      <c r="I1777" t="s">
        <v>18</v>
      </c>
      <c r="J1777" t="s">
        <v>2193</v>
      </c>
      <c r="K1777" s="1">
        <v>43298</v>
      </c>
      <c r="L1777">
        <v>1.6</v>
      </c>
      <c r="M1777" t="s">
        <v>60</v>
      </c>
      <c r="N1777" t="str">
        <f t="shared" si="54"/>
        <v>1000000</v>
      </c>
      <c r="O1777" t="str">
        <f t="shared" si="55"/>
        <v>0</v>
      </c>
    </row>
    <row r="1778" spans="1:15">
      <c r="A1778" t="s">
        <v>2342</v>
      </c>
      <c r="B1778" t="s">
        <v>2189</v>
      </c>
      <c r="C1778">
        <v>4.0999999999999996</v>
      </c>
      <c r="D1778">
        <v>84911</v>
      </c>
      <c r="E1778" t="s">
        <v>2343</v>
      </c>
      <c r="F1778" t="s">
        <v>67</v>
      </c>
      <c r="G1778" t="s">
        <v>17</v>
      </c>
      <c r="H1778">
        <v>0</v>
      </c>
      <c r="I1778" t="s">
        <v>18</v>
      </c>
      <c r="J1778" t="s">
        <v>2193</v>
      </c>
      <c r="K1778" s="1">
        <v>43300</v>
      </c>
      <c r="L1778" t="s">
        <v>2344</v>
      </c>
      <c r="M1778" t="s">
        <v>60</v>
      </c>
      <c r="N1778" t="str">
        <f t="shared" si="54"/>
        <v>10000000</v>
      </c>
      <c r="O1778" t="str">
        <f t="shared" si="55"/>
        <v>0</v>
      </c>
    </row>
    <row r="1779" spans="1:15">
      <c r="A1779" t="s">
        <v>2345</v>
      </c>
      <c r="B1779" t="s">
        <v>2189</v>
      </c>
      <c r="C1779">
        <v>4.2</v>
      </c>
      <c r="D1779">
        <v>46416</v>
      </c>
      <c r="E1779" t="s">
        <v>361</v>
      </c>
      <c r="F1779" t="s">
        <v>67</v>
      </c>
      <c r="G1779" t="s">
        <v>17</v>
      </c>
      <c r="H1779">
        <v>0</v>
      </c>
      <c r="I1779" t="s">
        <v>18</v>
      </c>
      <c r="J1779" t="s">
        <v>2193</v>
      </c>
      <c r="K1779" s="1">
        <v>43304</v>
      </c>
      <c r="L1779" t="s">
        <v>102</v>
      </c>
      <c r="M1779" t="s">
        <v>60</v>
      </c>
      <c r="N1779" t="str">
        <f t="shared" si="54"/>
        <v>10000000</v>
      </c>
      <c r="O1779" t="str">
        <f t="shared" si="55"/>
        <v>0</v>
      </c>
    </row>
    <row r="1780" spans="1:15">
      <c r="A1780" t="s">
        <v>2315</v>
      </c>
      <c r="B1780" t="s">
        <v>2189</v>
      </c>
      <c r="C1780">
        <v>4.5</v>
      </c>
      <c r="D1780">
        <v>946926</v>
      </c>
      <c r="E1780" t="s">
        <v>150</v>
      </c>
      <c r="F1780" t="s">
        <v>33</v>
      </c>
      <c r="G1780" t="s">
        <v>17</v>
      </c>
      <c r="H1780">
        <v>0</v>
      </c>
      <c r="I1780" t="s">
        <v>18</v>
      </c>
      <c r="J1780" t="s">
        <v>2316</v>
      </c>
      <c r="K1780" s="1">
        <v>43164</v>
      </c>
      <c r="L1780" t="s">
        <v>2317</v>
      </c>
      <c r="M1780" t="s">
        <v>21</v>
      </c>
      <c r="N1780" t="str">
        <f t="shared" si="54"/>
        <v>50000000</v>
      </c>
      <c r="O1780" t="str">
        <f t="shared" si="55"/>
        <v>0</v>
      </c>
    </row>
    <row r="1781" spans="1:15">
      <c r="A1781" t="s">
        <v>2346</v>
      </c>
      <c r="B1781" t="s">
        <v>2189</v>
      </c>
      <c r="C1781">
        <v>4.7</v>
      </c>
      <c r="D1781">
        <v>7196</v>
      </c>
      <c r="E1781" t="s">
        <v>205</v>
      </c>
      <c r="F1781" t="s">
        <v>24</v>
      </c>
      <c r="G1781" t="s">
        <v>17</v>
      </c>
      <c r="H1781">
        <v>0</v>
      </c>
      <c r="I1781" t="s">
        <v>18</v>
      </c>
      <c r="J1781" t="s">
        <v>2193</v>
      </c>
      <c r="K1781" s="1">
        <v>43298</v>
      </c>
      <c r="L1781" t="s">
        <v>1019</v>
      </c>
      <c r="M1781" t="s">
        <v>423</v>
      </c>
      <c r="N1781" t="str">
        <f t="shared" si="54"/>
        <v>500000</v>
      </c>
      <c r="O1781" t="str">
        <f t="shared" si="55"/>
        <v>0</v>
      </c>
    </row>
    <row r="1782" spans="1:15">
      <c r="A1782" t="s">
        <v>2347</v>
      </c>
      <c r="B1782" t="s">
        <v>2189</v>
      </c>
      <c r="C1782">
        <v>4.5999999999999996</v>
      </c>
      <c r="D1782">
        <v>48256</v>
      </c>
      <c r="E1782" t="s">
        <v>2211</v>
      </c>
      <c r="F1782" t="s">
        <v>49</v>
      </c>
      <c r="G1782" t="s">
        <v>17</v>
      </c>
      <c r="H1782">
        <v>0</v>
      </c>
      <c r="I1782" t="s">
        <v>18</v>
      </c>
      <c r="J1782" t="s">
        <v>2217</v>
      </c>
      <c r="K1782" s="1">
        <v>43301</v>
      </c>
      <c r="L1782" t="s">
        <v>1065</v>
      </c>
      <c r="M1782" t="s">
        <v>60</v>
      </c>
      <c r="N1782" t="str">
        <f t="shared" si="54"/>
        <v>1000000</v>
      </c>
      <c r="O1782" t="str">
        <f t="shared" si="55"/>
        <v>0</v>
      </c>
    </row>
    <row r="1783" spans="1:15">
      <c r="A1783" t="s">
        <v>2348</v>
      </c>
      <c r="B1783" t="s">
        <v>2189</v>
      </c>
      <c r="C1783">
        <v>4.5</v>
      </c>
      <c r="D1783">
        <v>6427773</v>
      </c>
      <c r="E1783" t="s">
        <v>2027</v>
      </c>
      <c r="F1783" t="s">
        <v>314</v>
      </c>
      <c r="G1783" t="s">
        <v>17</v>
      </c>
      <c r="H1783">
        <v>0</v>
      </c>
      <c r="I1783" t="s">
        <v>18</v>
      </c>
      <c r="J1783" t="s">
        <v>2349</v>
      </c>
      <c r="K1783" s="1">
        <v>43315</v>
      </c>
      <c r="L1783" t="s">
        <v>2350</v>
      </c>
      <c r="M1783" t="s">
        <v>60</v>
      </c>
      <c r="N1783" t="str">
        <f t="shared" si="54"/>
        <v>100000000</v>
      </c>
      <c r="O1783" t="str">
        <f t="shared" si="55"/>
        <v>0</v>
      </c>
    </row>
    <row r="1784" spans="1:15">
      <c r="A1784" t="s">
        <v>2351</v>
      </c>
      <c r="B1784" t="s">
        <v>2189</v>
      </c>
      <c r="C1784">
        <v>3.1</v>
      </c>
      <c r="D1784">
        <v>25825</v>
      </c>
      <c r="E1784" t="s">
        <v>189</v>
      </c>
      <c r="F1784" t="s">
        <v>29</v>
      </c>
      <c r="G1784" t="s">
        <v>17</v>
      </c>
      <c r="H1784">
        <v>0</v>
      </c>
      <c r="I1784" t="s">
        <v>18</v>
      </c>
      <c r="J1784" t="s">
        <v>2316</v>
      </c>
      <c r="K1784" s="1">
        <v>43242</v>
      </c>
      <c r="L1784" t="s">
        <v>2352</v>
      </c>
      <c r="M1784" t="s">
        <v>41</v>
      </c>
      <c r="N1784" t="str">
        <f t="shared" si="54"/>
        <v>5000000</v>
      </c>
      <c r="O1784" t="str">
        <f t="shared" si="55"/>
        <v>0</v>
      </c>
    </row>
    <row r="1785" spans="1:15">
      <c r="A1785" t="s">
        <v>2353</v>
      </c>
      <c r="B1785" t="s">
        <v>2189</v>
      </c>
      <c r="C1785">
        <v>4.0999999999999996</v>
      </c>
      <c r="D1785">
        <v>55380</v>
      </c>
      <c r="E1785" t="s">
        <v>82</v>
      </c>
      <c r="F1785" t="s">
        <v>29</v>
      </c>
      <c r="G1785" t="s">
        <v>17</v>
      </c>
      <c r="H1785">
        <v>0</v>
      </c>
      <c r="I1785" t="s">
        <v>18</v>
      </c>
      <c r="J1785" t="s">
        <v>2207</v>
      </c>
      <c r="K1785" s="1">
        <v>43305</v>
      </c>
      <c r="L1785" t="s">
        <v>825</v>
      </c>
      <c r="M1785" t="s">
        <v>192</v>
      </c>
      <c r="N1785" t="str">
        <f t="shared" si="54"/>
        <v>5000000</v>
      </c>
      <c r="O1785" t="str">
        <f t="shared" si="55"/>
        <v>0</v>
      </c>
    </row>
    <row r="1786" spans="1:15">
      <c r="A1786" t="s">
        <v>2354</v>
      </c>
      <c r="B1786" t="s">
        <v>2189</v>
      </c>
      <c r="C1786">
        <v>3.4</v>
      </c>
      <c r="D1786">
        <v>148177</v>
      </c>
      <c r="E1786" t="s">
        <v>1276</v>
      </c>
      <c r="F1786" t="s">
        <v>67</v>
      </c>
      <c r="G1786" t="s">
        <v>17</v>
      </c>
      <c r="H1786">
        <v>0</v>
      </c>
      <c r="I1786" t="s">
        <v>18</v>
      </c>
      <c r="J1786" t="s">
        <v>2193</v>
      </c>
      <c r="K1786" s="1">
        <v>43308</v>
      </c>
      <c r="L1786" t="s">
        <v>2314</v>
      </c>
      <c r="M1786" t="s">
        <v>60</v>
      </c>
      <c r="N1786" t="str">
        <f t="shared" si="54"/>
        <v>10000000</v>
      </c>
      <c r="O1786" t="str">
        <f t="shared" si="55"/>
        <v>0</v>
      </c>
    </row>
    <row r="1787" spans="1:15">
      <c r="A1787" t="s">
        <v>2355</v>
      </c>
      <c r="B1787" t="s">
        <v>2189</v>
      </c>
      <c r="C1787">
        <v>4.4000000000000004</v>
      </c>
      <c r="D1787">
        <v>3715656</v>
      </c>
      <c r="E1787" t="s">
        <v>1027</v>
      </c>
      <c r="F1787" t="s">
        <v>33</v>
      </c>
      <c r="G1787" t="s">
        <v>17</v>
      </c>
      <c r="H1787">
        <v>0</v>
      </c>
      <c r="I1787" t="s">
        <v>34</v>
      </c>
      <c r="J1787" t="s">
        <v>2207</v>
      </c>
      <c r="K1787" s="1">
        <v>43305</v>
      </c>
      <c r="L1787" t="s">
        <v>2356</v>
      </c>
      <c r="M1787" t="s">
        <v>423</v>
      </c>
      <c r="N1787" t="str">
        <f t="shared" si="54"/>
        <v>50000000</v>
      </c>
      <c r="O1787" t="str">
        <f t="shared" si="55"/>
        <v>0</v>
      </c>
    </row>
    <row r="1788" spans="1:15">
      <c r="A1788" t="s">
        <v>2357</v>
      </c>
      <c r="B1788" t="s">
        <v>2189</v>
      </c>
      <c r="C1788">
        <v>4.3</v>
      </c>
      <c r="D1788">
        <v>1841061</v>
      </c>
      <c r="E1788" t="s">
        <v>35</v>
      </c>
      <c r="F1788" t="s">
        <v>33</v>
      </c>
      <c r="G1788" t="s">
        <v>17</v>
      </c>
      <c r="H1788">
        <v>0</v>
      </c>
      <c r="I1788" t="s">
        <v>34</v>
      </c>
      <c r="J1788" t="s">
        <v>2316</v>
      </c>
      <c r="K1788" s="1">
        <v>43312</v>
      </c>
      <c r="L1788" t="s">
        <v>35</v>
      </c>
      <c r="M1788" t="s">
        <v>35</v>
      </c>
      <c r="N1788" t="str">
        <f t="shared" si="54"/>
        <v>50000000</v>
      </c>
      <c r="O1788" t="str">
        <f t="shared" si="55"/>
        <v>0</v>
      </c>
    </row>
    <row r="1789" spans="1:15">
      <c r="A1789" t="s">
        <v>2358</v>
      </c>
      <c r="B1789" t="s">
        <v>2189</v>
      </c>
      <c r="C1789">
        <v>4.5999999999999996</v>
      </c>
      <c r="D1789">
        <v>101686</v>
      </c>
      <c r="E1789" t="s">
        <v>85</v>
      </c>
      <c r="F1789" t="s">
        <v>67</v>
      </c>
      <c r="G1789" t="s">
        <v>17</v>
      </c>
      <c r="H1789">
        <v>0</v>
      </c>
      <c r="I1789" t="s">
        <v>18</v>
      </c>
      <c r="J1789" t="s">
        <v>2217</v>
      </c>
      <c r="K1789" s="1">
        <v>43316</v>
      </c>
      <c r="L1789" t="s">
        <v>2359</v>
      </c>
      <c r="M1789" t="s">
        <v>60</v>
      </c>
      <c r="N1789" t="str">
        <f t="shared" si="54"/>
        <v>10000000</v>
      </c>
      <c r="O1789" t="str">
        <f t="shared" si="55"/>
        <v>0</v>
      </c>
    </row>
    <row r="1790" spans="1:15">
      <c r="A1790" t="s">
        <v>2360</v>
      </c>
      <c r="B1790" t="s">
        <v>2189</v>
      </c>
      <c r="C1790">
        <v>4.4000000000000004</v>
      </c>
      <c r="D1790">
        <v>275447</v>
      </c>
      <c r="E1790" t="s">
        <v>35</v>
      </c>
      <c r="F1790" t="s">
        <v>67</v>
      </c>
      <c r="G1790" t="s">
        <v>17</v>
      </c>
      <c r="H1790">
        <v>0</v>
      </c>
      <c r="I1790" t="s">
        <v>91</v>
      </c>
      <c r="J1790" t="s">
        <v>2193</v>
      </c>
      <c r="K1790" s="1">
        <v>43313</v>
      </c>
      <c r="L1790" t="s">
        <v>35</v>
      </c>
      <c r="M1790" t="s">
        <v>60</v>
      </c>
      <c r="N1790" t="str">
        <f t="shared" si="54"/>
        <v>10000000</v>
      </c>
      <c r="O1790" t="str">
        <f t="shared" si="55"/>
        <v>0</v>
      </c>
    </row>
    <row r="1791" spans="1:15">
      <c r="A1791" t="s">
        <v>2361</v>
      </c>
      <c r="B1791" t="s">
        <v>2189</v>
      </c>
      <c r="C1791">
        <v>4.3</v>
      </c>
      <c r="D1791">
        <v>174755</v>
      </c>
      <c r="E1791" t="s">
        <v>2230</v>
      </c>
      <c r="F1791" t="s">
        <v>67</v>
      </c>
      <c r="G1791" t="s">
        <v>17</v>
      </c>
      <c r="H1791">
        <v>0</v>
      </c>
      <c r="I1791" t="s">
        <v>91</v>
      </c>
      <c r="J1791" t="s">
        <v>2193</v>
      </c>
      <c r="K1791" s="1">
        <v>43292</v>
      </c>
      <c r="L1791" t="s">
        <v>1004</v>
      </c>
      <c r="M1791" t="s">
        <v>192</v>
      </c>
      <c r="N1791" t="str">
        <f t="shared" si="54"/>
        <v>10000000</v>
      </c>
      <c r="O1791" t="str">
        <f t="shared" si="55"/>
        <v>0</v>
      </c>
    </row>
    <row r="1792" spans="1:15">
      <c r="A1792" t="s">
        <v>2362</v>
      </c>
      <c r="B1792" t="s">
        <v>2189</v>
      </c>
      <c r="C1792">
        <v>4.5999999999999996</v>
      </c>
      <c r="D1792">
        <v>4578476</v>
      </c>
      <c r="E1792" t="s">
        <v>120</v>
      </c>
      <c r="F1792" t="s">
        <v>33</v>
      </c>
      <c r="G1792" t="s">
        <v>17</v>
      </c>
      <c r="H1792">
        <v>0</v>
      </c>
      <c r="I1792" t="s">
        <v>91</v>
      </c>
      <c r="J1792" t="s">
        <v>2209</v>
      </c>
      <c r="K1792" s="1">
        <v>43298</v>
      </c>
      <c r="L1792" t="s">
        <v>2363</v>
      </c>
      <c r="M1792" t="s">
        <v>60</v>
      </c>
      <c r="N1792" t="str">
        <f t="shared" si="54"/>
        <v>50000000</v>
      </c>
      <c r="O1792" t="str">
        <f t="shared" si="55"/>
        <v>0</v>
      </c>
    </row>
    <row r="1793" spans="1:15">
      <c r="A1793" t="s">
        <v>2364</v>
      </c>
      <c r="B1793" t="s">
        <v>2189</v>
      </c>
      <c r="C1793">
        <v>4.2</v>
      </c>
      <c r="D1793">
        <v>145353</v>
      </c>
      <c r="E1793" t="s">
        <v>2262</v>
      </c>
      <c r="F1793" t="s">
        <v>67</v>
      </c>
      <c r="G1793" t="s">
        <v>17</v>
      </c>
      <c r="H1793">
        <v>0</v>
      </c>
      <c r="I1793" t="s">
        <v>34</v>
      </c>
      <c r="J1793" t="s">
        <v>2193</v>
      </c>
      <c r="K1793" s="1">
        <v>43305</v>
      </c>
      <c r="L1793" t="s">
        <v>2365</v>
      </c>
      <c r="M1793" t="s">
        <v>60</v>
      </c>
      <c r="N1793" t="str">
        <f t="shared" si="54"/>
        <v>10000000</v>
      </c>
      <c r="O1793" t="str">
        <f t="shared" si="55"/>
        <v>0</v>
      </c>
    </row>
    <row r="1794" spans="1:15">
      <c r="A1794" t="s">
        <v>2215</v>
      </c>
      <c r="B1794" t="s">
        <v>2189</v>
      </c>
      <c r="C1794">
        <v>4.2</v>
      </c>
      <c r="D1794">
        <v>1499373</v>
      </c>
      <c r="E1794" t="s">
        <v>52</v>
      </c>
      <c r="F1794" t="s">
        <v>314</v>
      </c>
      <c r="G1794" t="s">
        <v>17</v>
      </c>
      <c r="H1794">
        <v>0</v>
      </c>
      <c r="I1794" t="s">
        <v>18</v>
      </c>
      <c r="J1794" t="s">
        <v>2207</v>
      </c>
      <c r="K1794" s="1">
        <v>43199</v>
      </c>
      <c r="L1794" t="s">
        <v>250</v>
      </c>
      <c r="M1794" t="s">
        <v>60</v>
      </c>
      <c r="N1794" t="str">
        <f t="shared" ref="N1794:N1857" si="56">SUBSTITUTE(SUBSTITUTE(F1794,"+",""),",","")</f>
        <v>100000000</v>
      </c>
      <c r="O1794" t="str">
        <f t="shared" si="55"/>
        <v>0</v>
      </c>
    </row>
    <row r="1795" spans="1:15">
      <c r="A1795" t="s">
        <v>2366</v>
      </c>
      <c r="B1795" t="s">
        <v>2189</v>
      </c>
      <c r="C1795">
        <v>4.5</v>
      </c>
      <c r="D1795">
        <v>531458</v>
      </c>
      <c r="E1795" t="s">
        <v>1492</v>
      </c>
      <c r="F1795" t="s">
        <v>29</v>
      </c>
      <c r="G1795" t="s">
        <v>17</v>
      </c>
      <c r="H1795">
        <v>0</v>
      </c>
      <c r="I1795" t="s">
        <v>18</v>
      </c>
      <c r="J1795" t="s">
        <v>2239</v>
      </c>
      <c r="K1795" s="1">
        <v>43301</v>
      </c>
      <c r="L1795" t="s">
        <v>2367</v>
      </c>
      <c r="M1795" t="s">
        <v>21</v>
      </c>
      <c r="N1795" t="str">
        <f t="shared" si="56"/>
        <v>5000000</v>
      </c>
      <c r="O1795" t="str">
        <f t="shared" ref="O1795:O1858" si="57">SUBSTITUTE(H1795,"$","")</f>
        <v>0</v>
      </c>
    </row>
    <row r="1796" spans="1:15">
      <c r="A1796" t="s">
        <v>2355</v>
      </c>
      <c r="B1796" t="s">
        <v>2189</v>
      </c>
      <c r="C1796">
        <v>4.4000000000000004</v>
      </c>
      <c r="D1796">
        <v>3714270</v>
      </c>
      <c r="E1796" t="s">
        <v>1027</v>
      </c>
      <c r="F1796" t="s">
        <v>33</v>
      </c>
      <c r="G1796" t="s">
        <v>17</v>
      </c>
      <c r="H1796">
        <v>0</v>
      </c>
      <c r="I1796" t="s">
        <v>34</v>
      </c>
      <c r="J1796" t="s">
        <v>2207</v>
      </c>
      <c r="K1796" s="1">
        <v>43305</v>
      </c>
      <c r="L1796" t="s">
        <v>2356</v>
      </c>
      <c r="M1796" t="s">
        <v>423</v>
      </c>
      <c r="N1796" t="str">
        <f t="shared" si="56"/>
        <v>50000000</v>
      </c>
      <c r="O1796" t="str">
        <f t="shared" si="57"/>
        <v>0</v>
      </c>
    </row>
    <row r="1797" spans="1:15">
      <c r="A1797" t="s">
        <v>2368</v>
      </c>
      <c r="B1797" t="s">
        <v>2189</v>
      </c>
      <c r="C1797">
        <v>4.2</v>
      </c>
      <c r="D1797">
        <v>195558</v>
      </c>
      <c r="E1797" t="s">
        <v>2369</v>
      </c>
      <c r="F1797" t="s">
        <v>67</v>
      </c>
      <c r="G1797" t="s">
        <v>17</v>
      </c>
      <c r="H1797">
        <v>0</v>
      </c>
      <c r="I1797" t="s">
        <v>18</v>
      </c>
      <c r="J1797" t="s">
        <v>2193</v>
      </c>
      <c r="K1797" s="1">
        <v>43307</v>
      </c>
      <c r="L1797">
        <v>1.2</v>
      </c>
      <c r="M1797" t="s">
        <v>192</v>
      </c>
      <c r="N1797" t="str">
        <f t="shared" si="56"/>
        <v>10000000</v>
      </c>
      <c r="O1797" t="str">
        <f t="shared" si="57"/>
        <v>0</v>
      </c>
    </row>
    <row r="1798" spans="1:15">
      <c r="A1798" t="s">
        <v>2370</v>
      </c>
      <c r="B1798" t="s">
        <v>2189</v>
      </c>
      <c r="C1798">
        <v>4.5</v>
      </c>
      <c r="D1798">
        <v>29940</v>
      </c>
      <c r="E1798" t="s">
        <v>2076</v>
      </c>
      <c r="F1798" t="s">
        <v>49</v>
      </c>
      <c r="G1798" t="s">
        <v>17</v>
      </c>
      <c r="H1798">
        <v>0</v>
      </c>
      <c r="I1798" t="s">
        <v>18</v>
      </c>
      <c r="J1798" t="s">
        <v>2207</v>
      </c>
      <c r="K1798" s="1">
        <v>43307</v>
      </c>
      <c r="L1798" t="s">
        <v>2371</v>
      </c>
      <c r="M1798" t="s">
        <v>60</v>
      </c>
      <c r="N1798" t="str">
        <f t="shared" si="56"/>
        <v>1000000</v>
      </c>
      <c r="O1798" t="str">
        <f t="shared" si="57"/>
        <v>0</v>
      </c>
    </row>
    <row r="1799" spans="1:15">
      <c r="A1799" t="s">
        <v>2291</v>
      </c>
      <c r="B1799" t="s">
        <v>2189</v>
      </c>
      <c r="C1799">
        <v>4.8</v>
      </c>
      <c r="D1799">
        <v>230727</v>
      </c>
      <c r="E1799" t="s">
        <v>2292</v>
      </c>
      <c r="F1799" t="s">
        <v>67</v>
      </c>
      <c r="G1799" t="s">
        <v>17</v>
      </c>
      <c r="H1799">
        <v>0</v>
      </c>
      <c r="I1799" t="s">
        <v>18</v>
      </c>
      <c r="J1799" t="s">
        <v>2247</v>
      </c>
      <c r="K1799" s="1">
        <v>43314</v>
      </c>
      <c r="L1799" t="s">
        <v>2293</v>
      </c>
      <c r="M1799" t="s">
        <v>60</v>
      </c>
      <c r="N1799" t="str">
        <f t="shared" si="56"/>
        <v>10000000</v>
      </c>
      <c r="O1799" t="str">
        <f t="shared" si="57"/>
        <v>0</v>
      </c>
    </row>
    <row r="1800" spans="1:15">
      <c r="A1800" t="s">
        <v>2372</v>
      </c>
      <c r="B1800" t="s">
        <v>2189</v>
      </c>
      <c r="C1800">
        <v>4.4000000000000004</v>
      </c>
      <c r="D1800">
        <v>41975</v>
      </c>
      <c r="E1800" t="s">
        <v>1486</v>
      </c>
      <c r="F1800" t="s">
        <v>49</v>
      </c>
      <c r="G1800" t="s">
        <v>17</v>
      </c>
      <c r="H1800">
        <v>0</v>
      </c>
      <c r="I1800" t="s">
        <v>18</v>
      </c>
      <c r="J1800" t="s">
        <v>2254</v>
      </c>
      <c r="K1800" s="1">
        <v>43300</v>
      </c>
      <c r="L1800" t="s">
        <v>2373</v>
      </c>
      <c r="M1800" t="s">
        <v>192</v>
      </c>
      <c r="N1800" t="str">
        <f t="shared" si="56"/>
        <v>1000000</v>
      </c>
      <c r="O1800" t="str">
        <f t="shared" si="57"/>
        <v>0</v>
      </c>
    </row>
    <row r="1801" spans="1:15">
      <c r="A1801" t="s">
        <v>2374</v>
      </c>
      <c r="B1801" t="s">
        <v>2189</v>
      </c>
      <c r="C1801">
        <v>4.5999999999999996</v>
      </c>
      <c r="D1801">
        <v>216675</v>
      </c>
      <c r="E1801" t="s">
        <v>265</v>
      </c>
      <c r="F1801" t="s">
        <v>67</v>
      </c>
      <c r="G1801" t="s">
        <v>17</v>
      </c>
      <c r="H1801">
        <v>0</v>
      </c>
      <c r="I1801" t="s">
        <v>18</v>
      </c>
      <c r="J1801" t="s">
        <v>2247</v>
      </c>
      <c r="K1801" s="1">
        <v>43313</v>
      </c>
      <c r="L1801" t="s">
        <v>911</v>
      </c>
      <c r="M1801" t="s">
        <v>60</v>
      </c>
      <c r="N1801" t="str">
        <f t="shared" si="56"/>
        <v>10000000</v>
      </c>
      <c r="O1801" t="str">
        <f t="shared" si="57"/>
        <v>0</v>
      </c>
    </row>
    <row r="1802" spans="1:15">
      <c r="A1802" t="s">
        <v>2375</v>
      </c>
      <c r="B1802" t="s">
        <v>2189</v>
      </c>
      <c r="C1802">
        <v>4.5</v>
      </c>
      <c r="D1802">
        <v>2311785</v>
      </c>
      <c r="E1802" t="s">
        <v>2292</v>
      </c>
      <c r="F1802" t="s">
        <v>67</v>
      </c>
      <c r="G1802" t="s">
        <v>17</v>
      </c>
      <c r="H1802">
        <v>0</v>
      </c>
      <c r="I1802" t="s">
        <v>34</v>
      </c>
      <c r="J1802" t="s">
        <v>2207</v>
      </c>
      <c r="K1802" s="1">
        <v>43313</v>
      </c>
      <c r="L1802" t="s">
        <v>2376</v>
      </c>
      <c r="M1802" t="s">
        <v>60</v>
      </c>
      <c r="N1802" t="str">
        <f t="shared" si="56"/>
        <v>10000000</v>
      </c>
      <c r="O1802" t="str">
        <f t="shared" si="57"/>
        <v>0</v>
      </c>
    </row>
    <row r="1803" spans="1:15">
      <c r="A1803" t="s">
        <v>2377</v>
      </c>
      <c r="B1803" t="s">
        <v>2189</v>
      </c>
      <c r="C1803">
        <v>4.3</v>
      </c>
      <c r="D1803">
        <v>165888</v>
      </c>
      <c r="E1803" t="s">
        <v>2378</v>
      </c>
      <c r="F1803" t="s">
        <v>29</v>
      </c>
      <c r="G1803" t="s">
        <v>17</v>
      </c>
      <c r="H1803">
        <v>0</v>
      </c>
      <c r="I1803" t="s">
        <v>34</v>
      </c>
      <c r="J1803" t="s">
        <v>2379</v>
      </c>
      <c r="K1803" s="1">
        <v>43312</v>
      </c>
      <c r="L1803" t="s">
        <v>940</v>
      </c>
      <c r="M1803" t="s">
        <v>41</v>
      </c>
      <c r="N1803" t="str">
        <f t="shared" si="56"/>
        <v>5000000</v>
      </c>
      <c r="O1803" t="str">
        <f t="shared" si="57"/>
        <v>0</v>
      </c>
    </row>
    <row r="1804" spans="1:15">
      <c r="A1804" t="s">
        <v>2380</v>
      </c>
      <c r="B1804" t="s">
        <v>2189</v>
      </c>
      <c r="C1804">
        <v>4.5999999999999996</v>
      </c>
      <c r="D1804">
        <v>541144</v>
      </c>
      <c r="E1804" t="s">
        <v>897</v>
      </c>
      <c r="F1804" t="s">
        <v>67</v>
      </c>
      <c r="G1804" t="s">
        <v>17</v>
      </c>
      <c r="H1804">
        <v>0</v>
      </c>
      <c r="I1804" t="s">
        <v>34</v>
      </c>
      <c r="J1804" t="s">
        <v>2193</v>
      </c>
      <c r="K1804" s="1">
        <v>43293</v>
      </c>
      <c r="L1804" t="s">
        <v>2381</v>
      </c>
      <c r="M1804" t="s">
        <v>192</v>
      </c>
      <c r="N1804" t="str">
        <f t="shared" si="56"/>
        <v>10000000</v>
      </c>
      <c r="O1804" t="str">
        <f t="shared" si="57"/>
        <v>0</v>
      </c>
    </row>
    <row r="1805" spans="1:15">
      <c r="A1805" t="s">
        <v>2382</v>
      </c>
      <c r="B1805" t="s">
        <v>2189</v>
      </c>
      <c r="C1805">
        <v>4.4000000000000004</v>
      </c>
      <c r="D1805">
        <v>1107310</v>
      </c>
      <c r="E1805" t="s">
        <v>35</v>
      </c>
      <c r="F1805" t="s">
        <v>67</v>
      </c>
      <c r="G1805" t="s">
        <v>17</v>
      </c>
      <c r="H1805">
        <v>0</v>
      </c>
      <c r="I1805" t="s">
        <v>34</v>
      </c>
      <c r="J1805" t="s">
        <v>2325</v>
      </c>
      <c r="K1805" s="1">
        <v>43313</v>
      </c>
      <c r="L1805" t="s">
        <v>2359</v>
      </c>
      <c r="M1805" t="s">
        <v>41</v>
      </c>
      <c r="N1805" t="str">
        <f t="shared" si="56"/>
        <v>10000000</v>
      </c>
      <c r="O1805" t="str">
        <f t="shared" si="57"/>
        <v>0</v>
      </c>
    </row>
    <row r="1806" spans="1:15">
      <c r="A1806" t="s">
        <v>2383</v>
      </c>
      <c r="B1806" t="s">
        <v>2189</v>
      </c>
      <c r="C1806">
        <v>4.4000000000000004</v>
      </c>
      <c r="D1806">
        <v>29168</v>
      </c>
      <c r="E1806" t="s">
        <v>35</v>
      </c>
      <c r="F1806" t="s">
        <v>49</v>
      </c>
      <c r="G1806" t="s">
        <v>17</v>
      </c>
      <c r="H1806">
        <v>0</v>
      </c>
      <c r="I1806" t="s">
        <v>18</v>
      </c>
      <c r="J1806" t="s">
        <v>2254</v>
      </c>
      <c r="K1806" s="1">
        <v>43249</v>
      </c>
      <c r="L1806" t="s">
        <v>129</v>
      </c>
      <c r="M1806" t="s">
        <v>60</v>
      </c>
      <c r="N1806" t="str">
        <f t="shared" si="56"/>
        <v>1000000</v>
      </c>
      <c r="O1806" t="str">
        <f t="shared" si="57"/>
        <v>0</v>
      </c>
    </row>
    <row r="1807" spans="1:15">
      <c r="A1807" t="s">
        <v>2384</v>
      </c>
      <c r="B1807" t="s">
        <v>2189</v>
      </c>
      <c r="C1807">
        <v>4.5</v>
      </c>
      <c r="D1807">
        <v>189773</v>
      </c>
      <c r="E1807" t="s">
        <v>2027</v>
      </c>
      <c r="F1807" t="s">
        <v>29</v>
      </c>
      <c r="G1807" t="s">
        <v>17</v>
      </c>
      <c r="H1807">
        <v>0</v>
      </c>
      <c r="I1807" t="s">
        <v>34</v>
      </c>
      <c r="J1807" t="s">
        <v>2379</v>
      </c>
      <c r="K1807" s="1">
        <v>43299</v>
      </c>
      <c r="L1807" t="s">
        <v>1004</v>
      </c>
      <c r="M1807" t="s">
        <v>60</v>
      </c>
      <c r="N1807" t="str">
        <f t="shared" si="56"/>
        <v>5000000</v>
      </c>
      <c r="O1807" t="str">
        <f t="shared" si="57"/>
        <v>0</v>
      </c>
    </row>
    <row r="1808" spans="1:15">
      <c r="A1808" t="s">
        <v>2385</v>
      </c>
      <c r="B1808" t="s">
        <v>2189</v>
      </c>
      <c r="C1808">
        <v>4.5999999999999996</v>
      </c>
      <c r="D1808">
        <v>337752</v>
      </c>
      <c r="E1808" t="s">
        <v>498</v>
      </c>
      <c r="F1808" t="s">
        <v>29</v>
      </c>
      <c r="G1808" t="s">
        <v>17</v>
      </c>
      <c r="H1808">
        <v>0</v>
      </c>
      <c r="I1808" t="s">
        <v>34</v>
      </c>
      <c r="J1808" t="s">
        <v>2207</v>
      </c>
      <c r="K1808" s="1">
        <v>43315</v>
      </c>
      <c r="L1808" t="s">
        <v>2386</v>
      </c>
      <c r="M1808" t="s">
        <v>209</v>
      </c>
      <c r="N1808" t="str">
        <f t="shared" si="56"/>
        <v>5000000</v>
      </c>
      <c r="O1808" t="str">
        <f t="shared" si="57"/>
        <v>0</v>
      </c>
    </row>
    <row r="1809" spans="1:15">
      <c r="A1809" t="s">
        <v>2387</v>
      </c>
      <c r="B1809" t="s">
        <v>2189</v>
      </c>
      <c r="C1809">
        <v>4.5999999999999996</v>
      </c>
      <c r="D1809">
        <v>102107</v>
      </c>
      <c r="E1809" t="s">
        <v>35</v>
      </c>
      <c r="F1809" t="s">
        <v>29</v>
      </c>
      <c r="G1809" t="s">
        <v>17</v>
      </c>
      <c r="H1809">
        <v>0</v>
      </c>
      <c r="I1809" t="s">
        <v>91</v>
      </c>
      <c r="J1809" t="s">
        <v>2209</v>
      </c>
      <c r="K1809" s="1">
        <v>43312</v>
      </c>
      <c r="L1809" t="s">
        <v>1684</v>
      </c>
      <c r="M1809" t="s">
        <v>35</v>
      </c>
      <c r="N1809" t="str">
        <f t="shared" si="56"/>
        <v>5000000</v>
      </c>
      <c r="O1809" t="str">
        <f t="shared" si="57"/>
        <v>0</v>
      </c>
    </row>
    <row r="1810" spans="1:15">
      <c r="A1810" t="s">
        <v>2388</v>
      </c>
      <c r="B1810" t="s">
        <v>2189</v>
      </c>
      <c r="C1810">
        <v>4.5999999999999996</v>
      </c>
      <c r="D1810">
        <v>3093358</v>
      </c>
      <c r="E1810" t="s">
        <v>35</v>
      </c>
      <c r="F1810" t="s">
        <v>67</v>
      </c>
      <c r="G1810" t="s">
        <v>17</v>
      </c>
      <c r="H1810">
        <v>0</v>
      </c>
      <c r="I1810" t="s">
        <v>18</v>
      </c>
      <c r="J1810" t="s">
        <v>2197</v>
      </c>
      <c r="K1810" s="1">
        <v>43294</v>
      </c>
      <c r="L1810" t="s">
        <v>2389</v>
      </c>
      <c r="M1810" t="s">
        <v>21</v>
      </c>
      <c r="N1810" t="str">
        <f t="shared" si="56"/>
        <v>10000000</v>
      </c>
      <c r="O1810" t="str">
        <f t="shared" si="57"/>
        <v>0</v>
      </c>
    </row>
    <row r="1811" spans="1:15">
      <c r="A1811" t="s">
        <v>2390</v>
      </c>
      <c r="B1811" t="s">
        <v>2189</v>
      </c>
      <c r="C1811">
        <v>4.0999999999999996</v>
      </c>
      <c r="D1811">
        <v>42079</v>
      </c>
      <c r="E1811" t="s">
        <v>1451</v>
      </c>
      <c r="F1811" t="s">
        <v>29</v>
      </c>
      <c r="G1811" t="s">
        <v>17</v>
      </c>
      <c r="H1811">
        <v>0</v>
      </c>
      <c r="I1811" t="s">
        <v>18</v>
      </c>
      <c r="J1811" t="s">
        <v>2335</v>
      </c>
      <c r="K1811" s="1">
        <v>43286</v>
      </c>
      <c r="L1811" t="s">
        <v>2391</v>
      </c>
      <c r="M1811" t="s">
        <v>60</v>
      </c>
      <c r="N1811" t="str">
        <f t="shared" si="56"/>
        <v>5000000</v>
      </c>
      <c r="O1811" t="str">
        <f t="shared" si="57"/>
        <v>0</v>
      </c>
    </row>
    <row r="1812" spans="1:15">
      <c r="A1812" t="s">
        <v>2392</v>
      </c>
      <c r="B1812" t="s">
        <v>2189</v>
      </c>
      <c r="C1812">
        <v>4.5</v>
      </c>
      <c r="D1812">
        <v>240416</v>
      </c>
      <c r="E1812" t="s">
        <v>804</v>
      </c>
      <c r="F1812" t="s">
        <v>29</v>
      </c>
      <c r="G1812" t="s">
        <v>17</v>
      </c>
      <c r="H1812">
        <v>0</v>
      </c>
      <c r="I1812" t="s">
        <v>18</v>
      </c>
      <c r="J1812" t="s">
        <v>2247</v>
      </c>
      <c r="K1812" s="1">
        <v>43313</v>
      </c>
      <c r="L1812" t="s">
        <v>2393</v>
      </c>
      <c r="M1812" t="s">
        <v>21</v>
      </c>
      <c r="N1812" t="str">
        <f t="shared" si="56"/>
        <v>5000000</v>
      </c>
      <c r="O1812" t="str">
        <f t="shared" si="57"/>
        <v>0</v>
      </c>
    </row>
    <row r="1813" spans="1:15">
      <c r="A1813" t="s">
        <v>2394</v>
      </c>
      <c r="B1813" t="s">
        <v>2189</v>
      </c>
      <c r="C1813">
        <v>4.5999999999999996</v>
      </c>
      <c r="D1813">
        <v>32506</v>
      </c>
      <c r="E1813" t="s">
        <v>2285</v>
      </c>
      <c r="F1813" t="s">
        <v>49</v>
      </c>
      <c r="G1813" t="s">
        <v>17</v>
      </c>
      <c r="H1813">
        <v>0</v>
      </c>
      <c r="I1813" t="s">
        <v>18</v>
      </c>
      <c r="J1813" t="s">
        <v>2239</v>
      </c>
      <c r="K1813" s="1">
        <v>43278</v>
      </c>
      <c r="L1813" t="s">
        <v>825</v>
      </c>
      <c r="M1813" t="s">
        <v>36</v>
      </c>
      <c r="N1813" t="str">
        <f t="shared" si="56"/>
        <v>1000000</v>
      </c>
      <c r="O1813" t="str">
        <f t="shared" si="57"/>
        <v>0</v>
      </c>
    </row>
    <row r="1814" spans="1:15">
      <c r="A1814" t="s">
        <v>2395</v>
      </c>
      <c r="B1814" t="s">
        <v>2189</v>
      </c>
      <c r="C1814">
        <v>4.4000000000000004</v>
      </c>
      <c r="D1814">
        <v>70747</v>
      </c>
      <c r="E1814" t="s">
        <v>2012</v>
      </c>
      <c r="F1814" t="s">
        <v>29</v>
      </c>
      <c r="G1814" t="s">
        <v>17</v>
      </c>
      <c r="H1814">
        <v>0</v>
      </c>
      <c r="I1814" t="s">
        <v>34</v>
      </c>
      <c r="J1814" t="s">
        <v>2207</v>
      </c>
      <c r="K1814" s="1">
        <v>43312</v>
      </c>
      <c r="L1814">
        <v>1.7</v>
      </c>
      <c r="M1814" t="s">
        <v>41</v>
      </c>
      <c r="N1814" t="str">
        <f t="shared" si="56"/>
        <v>5000000</v>
      </c>
      <c r="O1814" t="str">
        <f t="shared" si="57"/>
        <v>0</v>
      </c>
    </row>
    <row r="1815" spans="1:15">
      <c r="A1815" t="s">
        <v>2396</v>
      </c>
      <c r="B1815" t="s">
        <v>2189</v>
      </c>
      <c r="C1815">
        <v>4.7</v>
      </c>
      <c r="D1815">
        <v>358817</v>
      </c>
      <c r="E1815" t="s">
        <v>908</v>
      </c>
      <c r="F1815" t="s">
        <v>67</v>
      </c>
      <c r="G1815" t="s">
        <v>17</v>
      </c>
      <c r="H1815">
        <v>0</v>
      </c>
      <c r="I1815" t="s">
        <v>18</v>
      </c>
      <c r="J1815" t="s">
        <v>2193</v>
      </c>
      <c r="K1815" s="1">
        <v>43311</v>
      </c>
      <c r="L1815" t="s">
        <v>1684</v>
      </c>
      <c r="M1815" t="s">
        <v>60</v>
      </c>
      <c r="N1815" t="str">
        <f t="shared" si="56"/>
        <v>10000000</v>
      </c>
      <c r="O1815" t="str">
        <f t="shared" si="57"/>
        <v>0</v>
      </c>
    </row>
    <row r="1816" spans="1:15">
      <c r="A1816" t="s">
        <v>2397</v>
      </c>
      <c r="B1816" t="s">
        <v>2189</v>
      </c>
      <c r="C1816">
        <v>4.5999999999999996</v>
      </c>
      <c r="D1816">
        <v>15403</v>
      </c>
      <c r="E1816" t="s">
        <v>32</v>
      </c>
      <c r="F1816" t="s">
        <v>49</v>
      </c>
      <c r="G1816" t="s">
        <v>17</v>
      </c>
      <c r="H1816">
        <v>0</v>
      </c>
      <c r="I1816" t="s">
        <v>18</v>
      </c>
      <c r="J1816" t="s">
        <v>2197</v>
      </c>
      <c r="K1816" s="1">
        <v>43314</v>
      </c>
      <c r="L1816" t="s">
        <v>1139</v>
      </c>
      <c r="M1816" t="s">
        <v>60</v>
      </c>
      <c r="N1816" t="str">
        <f t="shared" si="56"/>
        <v>1000000</v>
      </c>
      <c r="O1816" t="str">
        <f t="shared" si="57"/>
        <v>0</v>
      </c>
    </row>
    <row r="1817" spans="1:15">
      <c r="A1817" t="s">
        <v>2398</v>
      </c>
      <c r="B1817" t="s">
        <v>2189</v>
      </c>
      <c r="C1817">
        <v>4.3</v>
      </c>
      <c r="D1817">
        <v>38957</v>
      </c>
      <c r="E1817" t="s">
        <v>35</v>
      </c>
      <c r="F1817" t="s">
        <v>49</v>
      </c>
      <c r="G1817" t="s">
        <v>17</v>
      </c>
      <c r="H1817">
        <v>0</v>
      </c>
      <c r="I1817" t="s">
        <v>18</v>
      </c>
      <c r="J1817" t="s">
        <v>2316</v>
      </c>
      <c r="K1817" s="1">
        <v>43314</v>
      </c>
      <c r="L1817" t="s">
        <v>2399</v>
      </c>
      <c r="M1817" t="s">
        <v>35</v>
      </c>
      <c r="N1817" t="str">
        <f t="shared" si="56"/>
        <v>1000000</v>
      </c>
      <c r="O1817" t="str">
        <f t="shared" si="57"/>
        <v>0</v>
      </c>
    </row>
    <row r="1818" spans="1:15">
      <c r="A1818" t="s">
        <v>2400</v>
      </c>
      <c r="B1818" t="s">
        <v>2189</v>
      </c>
      <c r="C1818">
        <v>4.5</v>
      </c>
      <c r="D1818">
        <v>214777</v>
      </c>
      <c r="E1818" t="s">
        <v>2378</v>
      </c>
      <c r="F1818" t="s">
        <v>29</v>
      </c>
      <c r="G1818" t="s">
        <v>17</v>
      </c>
      <c r="H1818">
        <v>0</v>
      </c>
      <c r="I1818" t="s">
        <v>18</v>
      </c>
      <c r="J1818" t="s">
        <v>2217</v>
      </c>
      <c r="K1818" s="1">
        <v>43311</v>
      </c>
      <c r="L1818" t="s">
        <v>2401</v>
      </c>
      <c r="M1818" t="s">
        <v>60</v>
      </c>
      <c r="N1818" t="str">
        <f t="shared" si="56"/>
        <v>5000000</v>
      </c>
      <c r="O1818" t="str">
        <f t="shared" si="57"/>
        <v>0</v>
      </c>
    </row>
    <row r="1819" spans="1:15">
      <c r="A1819" t="s">
        <v>2402</v>
      </c>
      <c r="B1819" t="s">
        <v>2189</v>
      </c>
      <c r="C1819">
        <v>4.5999999999999996</v>
      </c>
      <c r="D1819">
        <v>100609</v>
      </c>
      <c r="E1819" t="s">
        <v>253</v>
      </c>
      <c r="F1819" t="s">
        <v>49</v>
      </c>
      <c r="G1819" t="s">
        <v>17</v>
      </c>
      <c r="H1819">
        <v>0</v>
      </c>
      <c r="I1819" t="s">
        <v>34</v>
      </c>
      <c r="J1819" t="s">
        <v>2207</v>
      </c>
      <c r="K1819" s="1">
        <v>43297</v>
      </c>
      <c r="L1819" t="s">
        <v>2403</v>
      </c>
      <c r="M1819" t="s">
        <v>209</v>
      </c>
      <c r="N1819" t="str">
        <f t="shared" si="56"/>
        <v>1000000</v>
      </c>
      <c r="O1819" t="str">
        <f t="shared" si="57"/>
        <v>0</v>
      </c>
    </row>
    <row r="1820" spans="1:15">
      <c r="A1820" t="s">
        <v>2404</v>
      </c>
      <c r="B1820" t="s">
        <v>2189</v>
      </c>
      <c r="C1820">
        <v>4.2</v>
      </c>
      <c r="D1820">
        <v>1343866</v>
      </c>
      <c r="E1820" t="s">
        <v>148</v>
      </c>
      <c r="F1820" t="s">
        <v>67</v>
      </c>
      <c r="G1820" t="s">
        <v>17</v>
      </c>
      <c r="H1820">
        <v>0</v>
      </c>
      <c r="I1820" t="s">
        <v>34</v>
      </c>
      <c r="J1820" t="s">
        <v>2207</v>
      </c>
      <c r="K1820" s="1">
        <v>43313</v>
      </c>
      <c r="L1820" t="s">
        <v>2405</v>
      </c>
      <c r="M1820" t="s">
        <v>64</v>
      </c>
      <c r="N1820" t="str">
        <f t="shared" si="56"/>
        <v>10000000</v>
      </c>
      <c r="O1820" t="str">
        <f t="shared" si="57"/>
        <v>0</v>
      </c>
    </row>
    <row r="1821" spans="1:15">
      <c r="A1821" t="s">
        <v>2406</v>
      </c>
      <c r="B1821" t="s">
        <v>2189</v>
      </c>
      <c r="C1821">
        <v>4.5</v>
      </c>
      <c r="D1821">
        <v>168717</v>
      </c>
      <c r="E1821" t="s">
        <v>148</v>
      </c>
      <c r="F1821" t="s">
        <v>67</v>
      </c>
      <c r="G1821" t="s">
        <v>17</v>
      </c>
      <c r="H1821">
        <v>0</v>
      </c>
      <c r="I1821" t="s">
        <v>292</v>
      </c>
      <c r="J1821" t="s">
        <v>2209</v>
      </c>
      <c r="K1821" s="1">
        <v>43315</v>
      </c>
      <c r="L1821" t="s">
        <v>2407</v>
      </c>
      <c r="M1821" t="s">
        <v>45</v>
      </c>
      <c r="N1821" t="str">
        <f t="shared" si="56"/>
        <v>10000000</v>
      </c>
      <c r="O1821" t="str">
        <f t="shared" si="57"/>
        <v>0</v>
      </c>
    </row>
    <row r="1822" spans="1:15">
      <c r="A1822" t="s">
        <v>2408</v>
      </c>
      <c r="B1822" t="s">
        <v>2189</v>
      </c>
      <c r="C1822">
        <v>4.8</v>
      </c>
      <c r="D1822">
        <v>549720</v>
      </c>
      <c r="E1822" t="s">
        <v>2262</v>
      </c>
      <c r="F1822" t="s">
        <v>67</v>
      </c>
      <c r="G1822" t="s">
        <v>17</v>
      </c>
      <c r="H1822">
        <v>0</v>
      </c>
      <c r="I1822" t="s">
        <v>18</v>
      </c>
      <c r="J1822" t="s">
        <v>2316</v>
      </c>
      <c r="K1822" s="1">
        <v>43300</v>
      </c>
      <c r="L1822" t="s">
        <v>2409</v>
      </c>
      <c r="M1822" t="s">
        <v>41</v>
      </c>
      <c r="N1822" t="str">
        <f t="shared" si="56"/>
        <v>10000000</v>
      </c>
      <c r="O1822" t="str">
        <f t="shared" si="57"/>
        <v>0</v>
      </c>
    </row>
    <row r="1823" spans="1:15">
      <c r="A1823" t="s">
        <v>2410</v>
      </c>
      <c r="B1823" t="s">
        <v>2189</v>
      </c>
      <c r="C1823">
        <v>4.0999999999999996</v>
      </c>
      <c r="D1823">
        <v>18996</v>
      </c>
      <c r="E1823" t="s">
        <v>2411</v>
      </c>
      <c r="F1823" t="s">
        <v>49</v>
      </c>
      <c r="G1823" t="s">
        <v>17</v>
      </c>
      <c r="H1823">
        <v>0</v>
      </c>
      <c r="I1823" t="s">
        <v>34</v>
      </c>
      <c r="J1823" t="s">
        <v>2209</v>
      </c>
      <c r="K1823" s="1">
        <v>43313</v>
      </c>
      <c r="L1823" t="s">
        <v>478</v>
      </c>
      <c r="M1823" t="s">
        <v>60</v>
      </c>
      <c r="N1823" t="str">
        <f t="shared" si="56"/>
        <v>1000000</v>
      </c>
      <c r="O1823" t="str">
        <f t="shared" si="57"/>
        <v>0</v>
      </c>
    </row>
    <row r="1824" spans="1:15">
      <c r="A1824" t="s">
        <v>2412</v>
      </c>
      <c r="B1824" t="s">
        <v>2189</v>
      </c>
      <c r="C1824">
        <v>4.3</v>
      </c>
      <c r="D1824">
        <v>25094</v>
      </c>
      <c r="E1824" t="s">
        <v>2285</v>
      </c>
      <c r="F1824" t="s">
        <v>49</v>
      </c>
      <c r="G1824" t="s">
        <v>17</v>
      </c>
      <c r="H1824">
        <v>0</v>
      </c>
      <c r="I1824" t="s">
        <v>34</v>
      </c>
      <c r="J1824" t="s">
        <v>2379</v>
      </c>
      <c r="K1824" s="1">
        <v>43287</v>
      </c>
      <c r="L1824" t="s">
        <v>1065</v>
      </c>
      <c r="M1824" t="s">
        <v>423</v>
      </c>
      <c r="N1824" t="str">
        <f t="shared" si="56"/>
        <v>1000000</v>
      </c>
      <c r="O1824" t="str">
        <f t="shared" si="57"/>
        <v>0</v>
      </c>
    </row>
    <row r="1825" spans="1:15">
      <c r="A1825" t="s">
        <v>2413</v>
      </c>
      <c r="B1825" t="s">
        <v>2189</v>
      </c>
      <c r="C1825">
        <v>4.4000000000000004</v>
      </c>
      <c r="D1825">
        <v>93033</v>
      </c>
      <c r="E1825" t="s">
        <v>2230</v>
      </c>
      <c r="F1825" t="s">
        <v>29</v>
      </c>
      <c r="G1825" t="s">
        <v>17</v>
      </c>
      <c r="H1825">
        <v>0</v>
      </c>
      <c r="I1825" t="s">
        <v>34</v>
      </c>
      <c r="J1825" t="s">
        <v>2209</v>
      </c>
      <c r="K1825" s="1">
        <v>43316</v>
      </c>
      <c r="L1825" t="s">
        <v>2414</v>
      </c>
      <c r="M1825" t="s">
        <v>21</v>
      </c>
      <c r="N1825" t="str">
        <f t="shared" si="56"/>
        <v>5000000</v>
      </c>
      <c r="O1825" t="str">
        <f t="shared" si="57"/>
        <v>0</v>
      </c>
    </row>
    <row r="1826" spans="1:15">
      <c r="A1826" t="s">
        <v>2415</v>
      </c>
      <c r="B1826" t="s">
        <v>2189</v>
      </c>
      <c r="C1826">
        <v>4</v>
      </c>
      <c r="D1826">
        <v>120592</v>
      </c>
      <c r="E1826" t="s">
        <v>935</v>
      </c>
      <c r="F1826" t="s">
        <v>67</v>
      </c>
      <c r="G1826" t="s">
        <v>17</v>
      </c>
      <c r="H1826">
        <v>0</v>
      </c>
      <c r="I1826" t="s">
        <v>91</v>
      </c>
      <c r="J1826" t="s">
        <v>2209</v>
      </c>
      <c r="K1826" s="1">
        <v>43312</v>
      </c>
      <c r="L1826" t="s">
        <v>2416</v>
      </c>
      <c r="M1826" t="s">
        <v>21</v>
      </c>
      <c r="N1826" t="str">
        <f t="shared" si="56"/>
        <v>10000000</v>
      </c>
      <c r="O1826" t="str">
        <f t="shared" si="57"/>
        <v>0</v>
      </c>
    </row>
    <row r="1827" spans="1:15">
      <c r="A1827" t="s">
        <v>2417</v>
      </c>
      <c r="B1827" t="s">
        <v>2189</v>
      </c>
      <c r="C1827">
        <v>4.2</v>
      </c>
      <c r="D1827">
        <v>187972</v>
      </c>
      <c r="E1827" t="s">
        <v>2012</v>
      </c>
      <c r="F1827" t="s">
        <v>29</v>
      </c>
      <c r="G1827" t="s">
        <v>17</v>
      </c>
      <c r="H1827">
        <v>0</v>
      </c>
      <c r="I1827" t="s">
        <v>34</v>
      </c>
      <c r="J1827" t="s">
        <v>2379</v>
      </c>
      <c r="K1827" s="1">
        <v>43292</v>
      </c>
      <c r="L1827" t="s">
        <v>2418</v>
      </c>
      <c r="M1827" t="s">
        <v>41</v>
      </c>
      <c r="N1827" t="str">
        <f t="shared" si="56"/>
        <v>5000000</v>
      </c>
      <c r="O1827" t="str">
        <f t="shared" si="57"/>
        <v>0</v>
      </c>
    </row>
    <row r="1828" spans="1:15">
      <c r="A1828" t="s">
        <v>2419</v>
      </c>
      <c r="B1828" t="s">
        <v>2189</v>
      </c>
      <c r="C1828">
        <v>4</v>
      </c>
      <c r="D1828">
        <v>484981</v>
      </c>
      <c r="E1828" t="s">
        <v>35</v>
      </c>
      <c r="F1828" t="s">
        <v>67</v>
      </c>
      <c r="G1828" t="s">
        <v>17</v>
      </c>
      <c r="H1828">
        <v>0</v>
      </c>
      <c r="I1828" t="s">
        <v>91</v>
      </c>
      <c r="J1828" t="s">
        <v>2209</v>
      </c>
      <c r="K1828" s="1">
        <v>43266</v>
      </c>
      <c r="L1828" t="s">
        <v>2420</v>
      </c>
      <c r="M1828" t="s">
        <v>60</v>
      </c>
      <c r="N1828" t="str">
        <f t="shared" si="56"/>
        <v>10000000</v>
      </c>
      <c r="O1828" t="str">
        <f t="shared" si="57"/>
        <v>0</v>
      </c>
    </row>
    <row r="1829" spans="1:15">
      <c r="A1829" t="s">
        <v>2421</v>
      </c>
      <c r="B1829" t="s">
        <v>2189</v>
      </c>
      <c r="C1829">
        <v>4.2</v>
      </c>
      <c r="D1829">
        <v>2055</v>
      </c>
      <c r="E1829" t="s">
        <v>2288</v>
      </c>
      <c r="F1829" t="s">
        <v>39</v>
      </c>
      <c r="G1829" t="s">
        <v>17</v>
      </c>
      <c r="H1829">
        <v>0</v>
      </c>
      <c r="I1829" t="s">
        <v>34</v>
      </c>
      <c r="J1829" t="s">
        <v>2209</v>
      </c>
      <c r="K1829" s="1">
        <v>43238</v>
      </c>
      <c r="L1829" t="s">
        <v>2422</v>
      </c>
      <c r="M1829" t="s">
        <v>21</v>
      </c>
      <c r="N1829" t="str">
        <f t="shared" si="56"/>
        <v>100000</v>
      </c>
      <c r="O1829" t="str">
        <f t="shared" si="57"/>
        <v>0</v>
      </c>
    </row>
    <row r="1830" spans="1:15">
      <c r="A1830" t="s">
        <v>2423</v>
      </c>
      <c r="B1830" t="s">
        <v>2189</v>
      </c>
      <c r="C1830">
        <v>4.5</v>
      </c>
      <c r="D1830">
        <v>73539</v>
      </c>
      <c r="E1830" t="s">
        <v>2288</v>
      </c>
      <c r="F1830" t="s">
        <v>49</v>
      </c>
      <c r="G1830" t="s">
        <v>17</v>
      </c>
      <c r="H1830">
        <v>0</v>
      </c>
      <c r="I1830" t="s">
        <v>292</v>
      </c>
      <c r="J1830" t="s">
        <v>2379</v>
      </c>
      <c r="K1830" s="1">
        <v>43314</v>
      </c>
      <c r="L1830" t="s">
        <v>2352</v>
      </c>
      <c r="M1830" t="s">
        <v>423</v>
      </c>
      <c r="N1830" t="str">
        <f t="shared" si="56"/>
        <v>1000000</v>
      </c>
      <c r="O1830" t="str">
        <f t="shared" si="57"/>
        <v>0</v>
      </c>
    </row>
    <row r="1831" spans="1:15">
      <c r="A1831" t="s">
        <v>2424</v>
      </c>
      <c r="B1831" t="s">
        <v>2189</v>
      </c>
      <c r="C1831">
        <v>4.7</v>
      </c>
      <c r="D1831">
        <v>59017</v>
      </c>
      <c r="E1831" t="s">
        <v>2285</v>
      </c>
      <c r="F1831" t="s">
        <v>49</v>
      </c>
      <c r="G1831" t="s">
        <v>17</v>
      </c>
      <c r="H1831">
        <v>0</v>
      </c>
      <c r="I1831" t="s">
        <v>34</v>
      </c>
      <c r="J1831" t="s">
        <v>2207</v>
      </c>
      <c r="K1831" s="1">
        <v>43284</v>
      </c>
      <c r="L1831" t="s">
        <v>2425</v>
      </c>
      <c r="M1831" t="s">
        <v>423</v>
      </c>
      <c r="N1831" t="str">
        <f t="shared" si="56"/>
        <v>1000000</v>
      </c>
      <c r="O1831" t="str">
        <f t="shared" si="57"/>
        <v>0</v>
      </c>
    </row>
    <row r="1832" spans="1:15">
      <c r="A1832" t="s">
        <v>2426</v>
      </c>
      <c r="B1832" t="s">
        <v>2189</v>
      </c>
      <c r="C1832">
        <v>4.2</v>
      </c>
      <c r="D1832">
        <v>5829</v>
      </c>
      <c r="E1832" t="s">
        <v>957</v>
      </c>
      <c r="F1832" t="s">
        <v>39</v>
      </c>
      <c r="G1832" t="s">
        <v>17</v>
      </c>
      <c r="H1832">
        <v>0</v>
      </c>
      <c r="I1832" t="s">
        <v>34</v>
      </c>
      <c r="J1832" t="s">
        <v>2209</v>
      </c>
      <c r="K1832" s="1">
        <v>43307</v>
      </c>
      <c r="L1832" t="s">
        <v>2359</v>
      </c>
      <c r="M1832" t="s">
        <v>41</v>
      </c>
      <c r="N1832" t="str">
        <f t="shared" si="56"/>
        <v>100000</v>
      </c>
      <c r="O1832" t="str">
        <f t="shared" si="57"/>
        <v>0</v>
      </c>
    </row>
    <row r="1833" spans="1:15">
      <c r="A1833" t="s">
        <v>2427</v>
      </c>
      <c r="B1833" t="s">
        <v>2189</v>
      </c>
      <c r="C1833">
        <v>4.4000000000000004</v>
      </c>
      <c r="D1833">
        <v>18621</v>
      </c>
      <c r="E1833" t="s">
        <v>897</v>
      </c>
      <c r="F1833" t="s">
        <v>39</v>
      </c>
      <c r="G1833" t="s">
        <v>477</v>
      </c>
      <c r="H1833" s="2">
        <v>2.99</v>
      </c>
      <c r="I1833" t="s">
        <v>18</v>
      </c>
      <c r="J1833" t="s">
        <v>2335</v>
      </c>
      <c r="K1833" s="1">
        <v>43285</v>
      </c>
      <c r="L1833" t="s">
        <v>2428</v>
      </c>
      <c r="M1833" t="s">
        <v>41</v>
      </c>
      <c r="N1833" t="str">
        <f t="shared" si="56"/>
        <v>100000</v>
      </c>
      <c r="O1833" t="str">
        <f t="shared" si="57"/>
        <v>2.99</v>
      </c>
    </row>
    <row r="1834" spans="1:15">
      <c r="A1834" t="s">
        <v>2429</v>
      </c>
      <c r="B1834" t="s">
        <v>2189</v>
      </c>
      <c r="C1834">
        <v>4.5999999999999996</v>
      </c>
      <c r="D1834">
        <v>19922</v>
      </c>
      <c r="E1834" t="s">
        <v>153</v>
      </c>
      <c r="F1834" t="s">
        <v>39</v>
      </c>
      <c r="G1834" t="s">
        <v>477</v>
      </c>
      <c r="H1834" s="2">
        <v>1.99</v>
      </c>
      <c r="I1834" t="s">
        <v>91</v>
      </c>
      <c r="J1834" t="s">
        <v>2335</v>
      </c>
      <c r="K1834" s="1">
        <v>43311</v>
      </c>
      <c r="L1834" t="s">
        <v>83</v>
      </c>
      <c r="M1834" t="s">
        <v>192</v>
      </c>
      <c r="N1834" t="str">
        <f t="shared" si="56"/>
        <v>100000</v>
      </c>
      <c r="O1834" t="str">
        <f t="shared" si="57"/>
        <v>1.99</v>
      </c>
    </row>
    <row r="1835" spans="1:15">
      <c r="A1835" t="s">
        <v>2430</v>
      </c>
      <c r="B1835" t="s">
        <v>2189</v>
      </c>
      <c r="C1835">
        <v>4.9000000000000004</v>
      </c>
      <c r="D1835">
        <v>21119</v>
      </c>
      <c r="E1835" t="s">
        <v>498</v>
      </c>
      <c r="F1835" t="s">
        <v>39</v>
      </c>
      <c r="G1835" t="s">
        <v>477</v>
      </c>
      <c r="H1835" s="2">
        <v>4.99</v>
      </c>
      <c r="I1835" t="s">
        <v>18</v>
      </c>
      <c r="J1835" t="s">
        <v>2217</v>
      </c>
      <c r="K1835" s="1">
        <v>43208</v>
      </c>
      <c r="L1835" t="s">
        <v>163</v>
      </c>
      <c r="M1835" t="s">
        <v>41</v>
      </c>
      <c r="N1835" t="str">
        <f t="shared" si="56"/>
        <v>100000</v>
      </c>
      <c r="O1835" t="str">
        <f t="shared" si="57"/>
        <v>4.99</v>
      </c>
    </row>
    <row r="1836" spans="1:15">
      <c r="A1836" t="s">
        <v>2431</v>
      </c>
      <c r="B1836" t="s">
        <v>2189</v>
      </c>
      <c r="C1836">
        <v>4.4000000000000004</v>
      </c>
      <c r="D1836">
        <v>7412</v>
      </c>
      <c r="E1836" t="s">
        <v>1083</v>
      </c>
      <c r="F1836" t="s">
        <v>39</v>
      </c>
      <c r="G1836" t="s">
        <v>477</v>
      </c>
      <c r="H1836" s="2">
        <v>4.99</v>
      </c>
      <c r="I1836" t="s">
        <v>34</v>
      </c>
      <c r="J1836" t="s">
        <v>2209</v>
      </c>
      <c r="K1836" s="1">
        <v>43216</v>
      </c>
      <c r="L1836" t="s">
        <v>116</v>
      </c>
      <c r="M1836" t="s">
        <v>45</v>
      </c>
      <c r="N1836" t="str">
        <f t="shared" si="56"/>
        <v>100000</v>
      </c>
      <c r="O1836" t="str">
        <f t="shared" si="57"/>
        <v>4.99</v>
      </c>
    </row>
    <row r="1837" spans="1:15">
      <c r="A1837" t="s">
        <v>2432</v>
      </c>
      <c r="B1837" t="s">
        <v>2189</v>
      </c>
      <c r="C1837">
        <v>4.5</v>
      </c>
      <c r="D1837">
        <v>18125</v>
      </c>
      <c r="E1837" t="s">
        <v>128</v>
      </c>
      <c r="F1837" t="s">
        <v>39</v>
      </c>
      <c r="G1837" t="s">
        <v>477</v>
      </c>
      <c r="H1837" s="2">
        <v>4.99</v>
      </c>
      <c r="I1837" t="s">
        <v>18</v>
      </c>
      <c r="J1837" t="s">
        <v>2433</v>
      </c>
      <c r="K1837" s="1">
        <v>43290</v>
      </c>
      <c r="L1837" t="s">
        <v>35</v>
      </c>
      <c r="M1837" t="s">
        <v>41</v>
      </c>
      <c r="N1837" t="str">
        <f t="shared" si="56"/>
        <v>100000</v>
      </c>
      <c r="O1837" t="str">
        <f t="shared" si="57"/>
        <v>4.99</v>
      </c>
    </row>
    <row r="1838" spans="1:15">
      <c r="A1838" t="s">
        <v>2434</v>
      </c>
      <c r="B1838" t="s">
        <v>2189</v>
      </c>
      <c r="C1838">
        <v>4.5999999999999996</v>
      </c>
      <c r="D1838">
        <v>10795</v>
      </c>
      <c r="E1838" t="s">
        <v>2221</v>
      </c>
      <c r="F1838" t="s">
        <v>39</v>
      </c>
      <c r="G1838" t="s">
        <v>477</v>
      </c>
      <c r="H1838" s="2">
        <v>5.99</v>
      </c>
      <c r="I1838" t="s">
        <v>18</v>
      </c>
      <c r="J1838" t="s">
        <v>2316</v>
      </c>
      <c r="K1838" s="1">
        <v>43090</v>
      </c>
      <c r="L1838" t="s">
        <v>2435</v>
      </c>
      <c r="M1838" t="s">
        <v>21</v>
      </c>
      <c r="N1838" t="str">
        <f t="shared" si="56"/>
        <v>100000</v>
      </c>
      <c r="O1838" t="str">
        <f t="shared" si="57"/>
        <v>5.99</v>
      </c>
    </row>
    <row r="1839" spans="1:15">
      <c r="A1839" t="s">
        <v>2436</v>
      </c>
      <c r="B1839" t="s">
        <v>2189</v>
      </c>
      <c r="C1839">
        <v>4.2</v>
      </c>
      <c r="D1839">
        <v>13004</v>
      </c>
      <c r="E1839" t="s">
        <v>519</v>
      </c>
      <c r="F1839" t="s">
        <v>39</v>
      </c>
      <c r="G1839" t="s">
        <v>477</v>
      </c>
      <c r="H1839" s="2">
        <v>6.99</v>
      </c>
      <c r="I1839" t="s">
        <v>34</v>
      </c>
      <c r="J1839" t="s">
        <v>2207</v>
      </c>
      <c r="K1839" s="1">
        <v>42724</v>
      </c>
      <c r="L1839" t="s">
        <v>1426</v>
      </c>
      <c r="M1839" t="s">
        <v>123</v>
      </c>
      <c r="N1839" t="str">
        <f t="shared" si="56"/>
        <v>100000</v>
      </c>
      <c r="O1839" t="str">
        <f t="shared" si="57"/>
        <v>6.99</v>
      </c>
    </row>
    <row r="1840" spans="1:15">
      <c r="A1840" t="s">
        <v>2437</v>
      </c>
      <c r="B1840" t="s">
        <v>2189</v>
      </c>
      <c r="C1840">
        <v>4.5</v>
      </c>
      <c r="D1840">
        <v>38207</v>
      </c>
      <c r="E1840" t="s">
        <v>128</v>
      </c>
      <c r="F1840" t="s">
        <v>39</v>
      </c>
      <c r="G1840" t="s">
        <v>477</v>
      </c>
      <c r="H1840" s="2">
        <v>9.99</v>
      </c>
      <c r="I1840" t="s">
        <v>34</v>
      </c>
      <c r="J1840" t="s">
        <v>2379</v>
      </c>
      <c r="K1840" s="1">
        <v>42296</v>
      </c>
      <c r="L1840" t="s">
        <v>250</v>
      </c>
      <c r="M1840" t="s">
        <v>60</v>
      </c>
      <c r="N1840" t="str">
        <f t="shared" si="56"/>
        <v>100000</v>
      </c>
      <c r="O1840" t="str">
        <f t="shared" si="57"/>
        <v>9.99</v>
      </c>
    </row>
    <row r="1841" spans="1:15">
      <c r="A1841" t="s">
        <v>2438</v>
      </c>
      <c r="B1841" t="s">
        <v>2189</v>
      </c>
      <c r="C1841">
        <v>4.5999999999999996</v>
      </c>
      <c r="D1841">
        <v>9394</v>
      </c>
      <c r="E1841" t="s">
        <v>52</v>
      </c>
      <c r="F1841" t="s">
        <v>39</v>
      </c>
      <c r="G1841" t="s">
        <v>477</v>
      </c>
      <c r="H1841" s="2">
        <v>4.99</v>
      </c>
      <c r="I1841" t="s">
        <v>18</v>
      </c>
      <c r="J1841" t="s">
        <v>2217</v>
      </c>
      <c r="K1841" s="1">
        <v>43069</v>
      </c>
      <c r="L1841" t="s">
        <v>1007</v>
      </c>
      <c r="M1841" t="s">
        <v>41</v>
      </c>
      <c r="N1841" t="str">
        <f t="shared" si="56"/>
        <v>100000</v>
      </c>
      <c r="O1841" t="str">
        <f t="shared" si="57"/>
        <v>4.99</v>
      </c>
    </row>
    <row r="1842" spans="1:15">
      <c r="A1842" t="s">
        <v>2385</v>
      </c>
      <c r="B1842" t="s">
        <v>2189</v>
      </c>
      <c r="C1842">
        <v>4.5999999999999996</v>
      </c>
      <c r="D1842">
        <v>337913</v>
      </c>
      <c r="E1842" t="s">
        <v>498</v>
      </c>
      <c r="F1842" t="s">
        <v>29</v>
      </c>
      <c r="G1842" t="s">
        <v>17</v>
      </c>
      <c r="H1842">
        <v>0</v>
      </c>
      <c r="I1842" t="s">
        <v>34</v>
      </c>
      <c r="J1842" t="s">
        <v>2207</v>
      </c>
      <c r="K1842" s="1">
        <v>43315</v>
      </c>
      <c r="L1842" t="s">
        <v>2386</v>
      </c>
      <c r="M1842" t="s">
        <v>209</v>
      </c>
      <c r="N1842" t="str">
        <f t="shared" si="56"/>
        <v>5000000</v>
      </c>
      <c r="O1842" t="str">
        <f t="shared" si="57"/>
        <v>0</v>
      </c>
    </row>
    <row r="1843" spans="1:15">
      <c r="A1843" t="s">
        <v>2188</v>
      </c>
      <c r="B1843" t="s">
        <v>2189</v>
      </c>
      <c r="C1843">
        <v>4.5</v>
      </c>
      <c r="D1843">
        <v>4449882</v>
      </c>
      <c r="E1843" t="s">
        <v>1791</v>
      </c>
      <c r="F1843" t="s">
        <v>314</v>
      </c>
      <c r="G1843" t="s">
        <v>17</v>
      </c>
      <c r="H1843">
        <v>0</v>
      </c>
      <c r="I1843" t="s">
        <v>91</v>
      </c>
      <c r="J1843" t="s">
        <v>2190</v>
      </c>
      <c r="K1843" s="1">
        <v>43312</v>
      </c>
      <c r="L1843" t="s">
        <v>2191</v>
      </c>
      <c r="M1843" t="s">
        <v>60</v>
      </c>
      <c r="N1843" t="str">
        <f t="shared" si="56"/>
        <v>100000000</v>
      </c>
      <c r="O1843" t="str">
        <f t="shared" si="57"/>
        <v>0</v>
      </c>
    </row>
    <row r="1844" spans="1:15">
      <c r="A1844" t="s">
        <v>2195</v>
      </c>
      <c r="B1844" t="s">
        <v>2189</v>
      </c>
      <c r="C1844">
        <v>4.4000000000000004</v>
      </c>
      <c r="D1844">
        <v>22429716</v>
      </c>
      <c r="E1844" t="s">
        <v>2196</v>
      </c>
      <c r="F1844" t="s">
        <v>608</v>
      </c>
      <c r="G1844" t="s">
        <v>17</v>
      </c>
      <c r="H1844">
        <v>0</v>
      </c>
      <c r="I1844" t="s">
        <v>18</v>
      </c>
      <c r="J1844" t="s">
        <v>2197</v>
      </c>
      <c r="K1844" s="1">
        <v>43286</v>
      </c>
      <c r="L1844" t="s">
        <v>2198</v>
      </c>
      <c r="M1844" t="s">
        <v>60</v>
      </c>
      <c r="N1844" t="str">
        <f t="shared" si="56"/>
        <v>500000000</v>
      </c>
      <c r="O1844" t="str">
        <f t="shared" si="57"/>
        <v>0</v>
      </c>
    </row>
    <row r="1845" spans="1:15">
      <c r="A1845" t="s">
        <v>2439</v>
      </c>
      <c r="B1845" t="s">
        <v>2189</v>
      </c>
      <c r="C1845">
        <v>4.5999999999999996</v>
      </c>
      <c r="D1845">
        <v>3883589</v>
      </c>
      <c r="E1845" t="s">
        <v>150</v>
      </c>
      <c r="F1845" t="s">
        <v>314</v>
      </c>
      <c r="G1845" t="s">
        <v>17</v>
      </c>
      <c r="H1845">
        <v>0</v>
      </c>
      <c r="I1845" t="s">
        <v>18</v>
      </c>
      <c r="J1845" t="s">
        <v>2197</v>
      </c>
      <c r="K1845" s="1">
        <v>43307</v>
      </c>
      <c r="L1845" t="s">
        <v>2440</v>
      </c>
      <c r="M1845" t="s">
        <v>60</v>
      </c>
      <c r="N1845" t="str">
        <f t="shared" si="56"/>
        <v>100000000</v>
      </c>
      <c r="O1845" t="str">
        <f t="shared" si="57"/>
        <v>0</v>
      </c>
    </row>
    <row r="1846" spans="1:15">
      <c r="A1846" t="s">
        <v>2238</v>
      </c>
      <c r="B1846" t="s">
        <v>2189</v>
      </c>
      <c r="C1846">
        <v>4.5</v>
      </c>
      <c r="D1846">
        <v>14200550</v>
      </c>
      <c r="E1846" t="s">
        <v>253</v>
      </c>
      <c r="F1846" t="s">
        <v>314</v>
      </c>
      <c r="G1846" t="s">
        <v>17</v>
      </c>
      <c r="H1846">
        <v>0</v>
      </c>
      <c r="I1846" t="s">
        <v>18</v>
      </c>
      <c r="J1846" t="s">
        <v>2239</v>
      </c>
      <c r="K1846" s="1">
        <v>43312</v>
      </c>
      <c r="L1846" t="s">
        <v>2240</v>
      </c>
      <c r="M1846" t="s">
        <v>21</v>
      </c>
      <c r="N1846" t="str">
        <f t="shared" si="56"/>
        <v>100000000</v>
      </c>
      <c r="O1846" t="str">
        <f t="shared" si="57"/>
        <v>0</v>
      </c>
    </row>
    <row r="1847" spans="1:15">
      <c r="A1847" t="s">
        <v>2441</v>
      </c>
      <c r="B1847" t="s">
        <v>2189</v>
      </c>
      <c r="C1847">
        <v>4.5999999999999996</v>
      </c>
      <c r="D1847">
        <v>2719142</v>
      </c>
      <c r="E1847" t="s">
        <v>32</v>
      </c>
      <c r="F1847" t="s">
        <v>67</v>
      </c>
      <c r="G1847" t="s">
        <v>17</v>
      </c>
      <c r="H1847">
        <v>0</v>
      </c>
      <c r="I1847" t="s">
        <v>34</v>
      </c>
      <c r="J1847" t="s">
        <v>2316</v>
      </c>
      <c r="K1847" s="1">
        <v>43262</v>
      </c>
      <c r="L1847" t="s">
        <v>2442</v>
      </c>
      <c r="M1847" t="s">
        <v>60</v>
      </c>
      <c r="N1847" t="str">
        <f t="shared" si="56"/>
        <v>10000000</v>
      </c>
      <c r="O1847" t="str">
        <f t="shared" si="57"/>
        <v>0</v>
      </c>
    </row>
    <row r="1848" spans="1:15">
      <c r="A1848" t="s">
        <v>2382</v>
      </c>
      <c r="B1848" t="s">
        <v>2189</v>
      </c>
      <c r="C1848">
        <v>4.4000000000000004</v>
      </c>
      <c r="D1848">
        <v>1107197</v>
      </c>
      <c r="E1848" t="s">
        <v>35</v>
      </c>
      <c r="F1848" t="s">
        <v>67</v>
      </c>
      <c r="G1848" t="s">
        <v>17</v>
      </c>
      <c r="H1848">
        <v>0</v>
      </c>
      <c r="I1848" t="s">
        <v>34</v>
      </c>
      <c r="J1848" t="s">
        <v>2325</v>
      </c>
      <c r="K1848" s="1">
        <v>43313</v>
      </c>
      <c r="L1848" t="s">
        <v>2359</v>
      </c>
      <c r="M1848" t="s">
        <v>41</v>
      </c>
      <c r="N1848" t="str">
        <f t="shared" si="56"/>
        <v>10000000</v>
      </c>
      <c r="O1848" t="str">
        <f t="shared" si="57"/>
        <v>0</v>
      </c>
    </row>
    <row r="1849" spans="1:15">
      <c r="A1849" t="s">
        <v>2355</v>
      </c>
      <c r="B1849" t="s">
        <v>2189</v>
      </c>
      <c r="C1849">
        <v>4.4000000000000004</v>
      </c>
      <c r="D1849">
        <v>3716278</v>
      </c>
      <c r="E1849" t="s">
        <v>1027</v>
      </c>
      <c r="F1849" t="s">
        <v>33</v>
      </c>
      <c r="G1849" t="s">
        <v>17</v>
      </c>
      <c r="H1849">
        <v>0</v>
      </c>
      <c r="I1849" t="s">
        <v>34</v>
      </c>
      <c r="J1849" t="s">
        <v>2207</v>
      </c>
      <c r="K1849" s="1">
        <v>43305</v>
      </c>
      <c r="L1849" t="s">
        <v>2356</v>
      </c>
      <c r="M1849" t="s">
        <v>423</v>
      </c>
      <c r="N1849" t="str">
        <f t="shared" si="56"/>
        <v>50000000</v>
      </c>
      <c r="O1849" t="str">
        <f t="shared" si="57"/>
        <v>0</v>
      </c>
    </row>
    <row r="1850" spans="1:15">
      <c r="A1850" t="s">
        <v>2443</v>
      </c>
      <c r="B1850" t="s">
        <v>2189</v>
      </c>
      <c r="C1850">
        <v>4.3</v>
      </c>
      <c r="D1850">
        <v>931595</v>
      </c>
      <c r="E1850" t="s">
        <v>85</v>
      </c>
      <c r="F1850" t="s">
        <v>67</v>
      </c>
      <c r="G1850" t="s">
        <v>17</v>
      </c>
      <c r="H1850">
        <v>0</v>
      </c>
      <c r="I1850" t="s">
        <v>34</v>
      </c>
      <c r="J1850" t="s">
        <v>2316</v>
      </c>
      <c r="K1850" s="1">
        <v>43297</v>
      </c>
      <c r="L1850" t="s">
        <v>2444</v>
      </c>
      <c r="M1850" t="s">
        <v>21</v>
      </c>
      <c r="N1850" t="str">
        <f t="shared" si="56"/>
        <v>10000000</v>
      </c>
      <c r="O1850" t="str">
        <f t="shared" si="57"/>
        <v>0</v>
      </c>
    </row>
    <row r="1851" spans="1:15">
      <c r="A1851" t="s">
        <v>2377</v>
      </c>
      <c r="B1851" t="s">
        <v>2189</v>
      </c>
      <c r="C1851">
        <v>4.3</v>
      </c>
      <c r="D1851">
        <v>165928</v>
      </c>
      <c r="E1851" t="s">
        <v>2378</v>
      </c>
      <c r="F1851" t="s">
        <v>29</v>
      </c>
      <c r="G1851" t="s">
        <v>17</v>
      </c>
      <c r="H1851">
        <v>0</v>
      </c>
      <c r="I1851" t="s">
        <v>34</v>
      </c>
      <c r="J1851" t="s">
        <v>2379</v>
      </c>
      <c r="K1851" s="1">
        <v>43312</v>
      </c>
      <c r="L1851" t="s">
        <v>940</v>
      </c>
      <c r="M1851" t="s">
        <v>41</v>
      </c>
      <c r="N1851" t="str">
        <f t="shared" si="56"/>
        <v>5000000</v>
      </c>
      <c r="O1851" t="str">
        <f t="shared" si="57"/>
        <v>0</v>
      </c>
    </row>
    <row r="1852" spans="1:15">
      <c r="A1852" t="s">
        <v>2445</v>
      </c>
      <c r="B1852" t="s">
        <v>2189</v>
      </c>
      <c r="C1852">
        <v>4.5999999999999996</v>
      </c>
      <c r="D1852">
        <v>1480189</v>
      </c>
      <c r="E1852" t="s">
        <v>35</v>
      </c>
      <c r="F1852" t="s">
        <v>67</v>
      </c>
      <c r="G1852" t="s">
        <v>17</v>
      </c>
      <c r="H1852">
        <v>0</v>
      </c>
      <c r="I1852" t="s">
        <v>18</v>
      </c>
      <c r="J1852" t="s">
        <v>2197</v>
      </c>
      <c r="K1852" s="1">
        <v>43314</v>
      </c>
      <c r="L1852" t="s">
        <v>2446</v>
      </c>
      <c r="M1852" t="s">
        <v>35</v>
      </c>
      <c r="N1852" t="str">
        <f t="shared" si="56"/>
        <v>10000000</v>
      </c>
      <c r="O1852" t="str">
        <f t="shared" si="57"/>
        <v>0</v>
      </c>
    </row>
    <row r="1853" spans="1:15">
      <c r="A1853" t="s">
        <v>2447</v>
      </c>
      <c r="B1853" t="s">
        <v>2189</v>
      </c>
      <c r="C1853">
        <v>4.3</v>
      </c>
      <c r="D1853">
        <v>2468063</v>
      </c>
      <c r="E1853" t="s">
        <v>2448</v>
      </c>
      <c r="F1853" t="s">
        <v>33</v>
      </c>
      <c r="G1853" t="s">
        <v>17</v>
      </c>
      <c r="H1853">
        <v>0</v>
      </c>
      <c r="I1853" t="s">
        <v>34</v>
      </c>
      <c r="J1853" t="s">
        <v>2207</v>
      </c>
      <c r="K1853" s="1">
        <v>43311</v>
      </c>
      <c r="L1853" t="s">
        <v>2449</v>
      </c>
      <c r="M1853" t="s">
        <v>21</v>
      </c>
      <c r="N1853" t="str">
        <f t="shared" si="56"/>
        <v>50000000</v>
      </c>
      <c r="O1853" t="str">
        <f t="shared" si="57"/>
        <v>0</v>
      </c>
    </row>
    <row r="1854" spans="1:15">
      <c r="A1854" t="s">
        <v>2450</v>
      </c>
      <c r="B1854" t="s">
        <v>2189</v>
      </c>
      <c r="C1854">
        <v>4.3</v>
      </c>
      <c r="D1854">
        <v>309176</v>
      </c>
      <c r="E1854" t="s">
        <v>957</v>
      </c>
      <c r="F1854" t="s">
        <v>29</v>
      </c>
      <c r="G1854" t="s">
        <v>17</v>
      </c>
      <c r="H1854">
        <v>0</v>
      </c>
      <c r="I1854" t="s">
        <v>91</v>
      </c>
      <c r="J1854" t="s">
        <v>2316</v>
      </c>
      <c r="K1854" s="1">
        <v>43314</v>
      </c>
      <c r="L1854" t="s">
        <v>2451</v>
      </c>
      <c r="M1854" t="s">
        <v>41</v>
      </c>
      <c r="N1854" t="str">
        <f t="shared" si="56"/>
        <v>5000000</v>
      </c>
      <c r="O1854" t="str">
        <f t="shared" si="57"/>
        <v>0</v>
      </c>
    </row>
    <row r="1855" spans="1:15">
      <c r="A1855" t="s">
        <v>2452</v>
      </c>
      <c r="B1855" t="s">
        <v>2189</v>
      </c>
      <c r="C1855">
        <v>4.5999999999999996</v>
      </c>
      <c r="D1855">
        <v>807338</v>
      </c>
      <c r="E1855" t="s">
        <v>1451</v>
      </c>
      <c r="F1855" t="s">
        <v>67</v>
      </c>
      <c r="G1855" t="s">
        <v>17</v>
      </c>
      <c r="H1855">
        <v>0</v>
      </c>
      <c r="I1855" t="s">
        <v>34</v>
      </c>
      <c r="J1855" t="s">
        <v>2316</v>
      </c>
      <c r="K1855" s="1">
        <v>43311</v>
      </c>
      <c r="L1855" t="s">
        <v>2453</v>
      </c>
      <c r="M1855" t="s">
        <v>21</v>
      </c>
      <c r="N1855" t="str">
        <f t="shared" si="56"/>
        <v>10000000</v>
      </c>
      <c r="O1855" t="str">
        <f t="shared" si="57"/>
        <v>0</v>
      </c>
    </row>
    <row r="1856" spans="1:15">
      <c r="A1856" t="s">
        <v>2454</v>
      </c>
      <c r="B1856" t="s">
        <v>2189</v>
      </c>
      <c r="C1856">
        <v>4.5</v>
      </c>
      <c r="D1856">
        <v>446434</v>
      </c>
      <c r="E1856" t="s">
        <v>253</v>
      </c>
      <c r="F1856" t="s">
        <v>67</v>
      </c>
      <c r="G1856" t="s">
        <v>17</v>
      </c>
      <c r="H1856">
        <v>0</v>
      </c>
      <c r="I1856" t="s">
        <v>18</v>
      </c>
      <c r="J1856" t="s">
        <v>2200</v>
      </c>
      <c r="K1856" s="1">
        <v>43313</v>
      </c>
      <c r="L1856" t="s">
        <v>2455</v>
      </c>
      <c r="M1856" t="s">
        <v>21</v>
      </c>
      <c r="N1856" t="str">
        <f t="shared" si="56"/>
        <v>10000000</v>
      </c>
      <c r="O1856" t="str">
        <f t="shared" si="57"/>
        <v>0</v>
      </c>
    </row>
    <row r="1857" spans="1:15">
      <c r="A1857" t="s">
        <v>2400</v>
      </c>
      <c r="B1857" t="s">
        <v>2189</v>
      </c>
      <c r="C1857">
        <v>4.5</v>
      </c>
      <c r="D1857">
        <v>214819</v>
      </c>
      <c r="E1857" t="s">
        <v>2378</v>
      </c>
      <c r="F1857" t="s">
        <v>29</v>
      </c>
      <c r="G1857" t="s">
        <v>17</v>
      </c>
      <c r="H1857">
        <v>0</v>
      </c>
      <c r="I1857" t="s">
        <v>18</v>
      </c>
      <c r="J1857" t="s">
        <v>2217</v>
      </c>
      <c r="K1857" s="1">
        <v>43311</v>
      </c>
      <c r="L1857" t="s">
        <v>2401</v>
      </c>
      <c r="M1857" t="s">
        <v>60</v>
      </c>
      <c r="N1857" t="str">
        <f t="shared" si="56"/>
        <v>5000000</v>
      </c>
      <c r="O1857" t="str">
        <f t="shared" si="57"/>
        <v>0</v>
      </c>
    </row>
    <row r="1858" spans="1:15">
      <c r="A1858" t="s">
        <v>2456</v>
      </c>
      <c r="B1858" t="s">
        <v>2189</v>
      </c>
      <c r="C1858">
        <v>4.2</v>
      </c>
      <c r="D1858">
        <v>522466</v>
      </c>
      <c r="E1858" t="s">
        <v>71</v>
      </c>
      <c r="F1858" t="s">
        <v>67</v>
      </c>
      <c r="G1858" t="s">
        <v>17</v>
      </c>
      <c r="H1858">
        <v>0</v>
      </c>
      <c r="I1858" t="s">
        <v>292</v>
      </c>
      <c r="J1858" t="s">
        <v>2379</v>
      </c>
      <c r="K1858" s="1">
        <v>43270</v>
      </c>
      <c r="L1858" t="s">
        <v>2457</v>
      </c>
      <c r="M1858" t="s">
        <v>21</v>
      </c>
      <c r="N1858" t="str">
        <f t="shared" ref="N1858:N1921" si="58">SUBSTITUTE(SUBSTITUTE(F1858,"+",""),",","")</f>
        <v>10000000</v>
      </c>
      <c r="O1858" t="str">
        <f t="shared" si="57"/>
        <v>0</v>
      </c>
    </row>
    <row r="1859" spans="1:15">
      <c r="A1859" t="s">
        <v>2458</v>
      </c>
      <c r="B1859" t="s">
        <v>2189</v>
      </c>
      <c r="C1859">
        <v>4.7</v>
      </c>
      <c r="D1859">
        <v>584126</v>
      </c>
      <c r="E1859" t="s">
        <v>1640</v>
      </c>
      <c r="F1859" t="s">
        <v>67</v>
      </c>
      <c r="G1859" t="s">
        <v>17</v>
      </c>
      <c r="H1859">
        <v>0</v>
      </c>
      <c r="I1859" t="s">
        <v>91</v>
      </c>
      <c r="J1859" t="s">
        <v>2379</v>
      </c>
      <c r="K1859" s="1">
        <v>43308</v>
      </c>
      <c r="L1859" t="s">
        <v>2301</v>
      </c>
      <c r="M1859" t="s">
        <v>60</v>
      </c>
      <c r="N1859" t="str">
        <f t="shared" si="58"/>
        <v>10000000</v>
      </c>
      <c r="O1859" t="str">
        <f t="shared" ref="O1859:O1922" si="59">SUBSTITUTE(H1859,"$","")</f>
        <v>0</v>
      </c>
    </row>
    <row r="1860" spans="1:15">
      <c r="A1860" t="s">
        <v>2459</v>
      </c>
      <c r="B1860" t="s">
        <v>2189</v>
      </c>
      <c r="C1860">
        <v>4.3</v>
      </c>
      <c r="D1860">
        <v>32551</v>
      </c>
      <c r="E1860" t="s">
        <v>153</v>
      </c>
      <c r="F1860" t="s">
        <v>24</v>
      </c>
      <c r="G1860" t="s">
        <v>17</v>
      </c>
      <c r="H1860">
        <v>0</v>
      </c>
      <c r="I1860" t="s">
        <v>292</v>
      </c>
      <c r="J1860" t="s">
        <v>2379</v>
      </c>
      <c r="K1860" s="1">
        <v>43293</v>
      </c>
      <c r="L1860">
        <v>1.93</v>
      </c>
      <c r="M1860" t="s">
        <v>41</v>
      </c>
      <c r="N1860" t="str">
        <f t="shared" si="58"/>
        <v>500000</v>
      </c>
      <c r="O1860" t="str">
        <f t="shared" si="59"/>
        <v>0</v>
      </c>
    </row>
    <row r="1861" spans="1:15">
      <c r="A1861" t="s">
        <v>2460</v>
      </c>
      <c r="B1861" t="s">
        <v>2189</v>
      </c>
      <c r="C1861">
        <v>4</v>
      </c>
      <c r="D1861">
        <v>90218</v>
      </c>
      <c r="E1861" t="s">
        <v>1108</v>
      </c>
      <c r="F1861" t="s">
        <v>49</v>
      </c>
      <c r="G1861" t="s">
        <v>17</v>
      </c>
      <c r="H1861">
        <v>0</v>
      </c>
      <c r="I1861" t="s">
        <v>34</v>
      </c>
      <c r="J1861" t="s">
        <v>2209</v>
      </c>
      <c r="K1861" s="1">
        <v>43315</v>
      </c>
      <c r="L1861" t="s">
        <v>2461</v>
      </c>
      <c r="M1861" t="s">
        <v>209</v>
      </c>
      <c r="N1861" t="str">
        <f t="shared" si="58"/>
        <v>1000000</v>
      </c>
      <c r="O1861" t="str">
        <f t="shared" si="59"/>
        <v>0</v>
      </c>
    </row>
    <row r="1862" spans="1:15">
      <c r="A1862" t="s">
        <v>2462</v>
      </c>
      <c r="B1862" t="s">
        <v>2189</v>
      </c>
      <c r="C1862">
        <v>4.4000000000000004</v>
      </c>
      <c r="D1862">
        <v>212524</v>
      </c>
      <c r="E1862" t="s">
        <v>1451</v>
      </c>
      <c r="F1862" t="s">
        <v>29</v>
      </c>
      <c r="G1862" t="s">
        <v>17</v>
      </c>
      <c r="H1862">
        <v>0</v>
      </c>
      <c r="I1862" t="s">
        <v>18</v>
      </c>
      <c r="J1862" t="s">
        <v>2379</v>
      </c>
      <c r="K1862" s="1">
        <v>43305</v>
      </c>
      <c r="L1862" t="s">
        <v>858</v>
      </c>
      <c r="M1862" t="s">
        <v>21</v>
      </c>
      <c r="N1862" t="str">
        <f t="shared" si="58"/>
        <v>5000000</v>
      </c>
      <c r="O1862" t="str">
        <f t="shared" si="59"/>
        <v>0</v>
      </c>
    </row>
    <row r="1863" spans="1:15">
      <c r="A1863" t="s">
        <v>2463</v>
      </c>
      <c r="B1863" t="s">
        <v>2189</v>
      </c>
      <c r="C1863">
        <v>4.3</v>
      </c>
      <c r="D1863">
        <v>2045554</v>
      </c>
      <c r="E1863" t="s">
        <v>58</v>
      </c>
      <c r="F1863" t="s">
        <v>33</v>
      </c>
      <c r="G1863" t="s">
        <v>17</v>
      </c>
      <c r="H1863">
        <v>0</v>
      </c>
      <c r="I1863" t="s">
        <v>34</v>
      </c>
      <c r="J1863" t="s">
        <v>2379</v>
      </c>
      <c r="K1863" s="1">
        <v>43311</v>
      </c>
      <c r="L1863" t="s">
        <v>1765</v>
      </c>
      <c r="M1863" t="s">
        <v>21</v>
      </c>
      <c r="N1863" t="str">
        <f t="shared" si="58"/>
        <v>50000000</v>
      </c>
      <c r="O1863" t="str">
        <f t="shared" si="59"/>
        <v>0</v>
      </c>
    </row>
    <row r="1864" spans="1:15">
      <c r="A1864" t="s">
        <v>2464</v>
      </c>
      <c r="B1864" t="s">
        <v>2189</v>
      </c>
      <c r="C1864">
        <v>4.5999999999999996</v>
      </c>
      <c r="D1864">
        <v>745684</v>
      </c>
      <c r="E1864" t="s">
        <v>2465</v>
      </c>
      <c r="F1864" t="s">
        <v>29</v>
      </c>
      <c r="G1864" t="s">
        <v>17</v>
      </c>
      <c r="H1864">
        <v>0</v>
      </c>
      <c r="I1864" t="s">
        <v>34</v>
      </c>
      <c r="J1864" t="s">
        <v>2379</v>
      </c>
      <c r="K1864" s="1">
        <v>43298</v>
      </c>
      <c r="L1864" t="s">
        <v>2466</v>
      </c>
      <c r="M1864" t="s">
        <v>21</v>
      </c>
      <c r="N1864" t="str">
        <f t="shared" si="58"/>
        <v>5000000</v>
      </c>
      <c r="O1864" t="str">
        <f t="shared" si="59"/>
        <v>0</v>
      </c>
    </row>
    <row r="1865" spans="1:15">
      <c r="A1865" t="s">
        <v>2467</v>
      </c>
      <c r="B1865" t="s">
        <v>2189</v>
      </c>
      <c r="C1865">
        <v>4.7</v>
      </c>
      <c r="D1865">
        <v>416540</v>
      </c>
      <c r="E1865" t="s">
        <v>2012</v>
      </c>
      <c r="F1865" t="s">
        <v>67</v>
      </c>
      <c r="G1865" t="s">
        <v>17</v>
      </c>
      <c r="H1865">
        <v>0</v>
      </c>
      <c r="I1865" t="s">
        <v>91</v>
      </c>
      <c r="J1865" t="s">
        <v>2379</v>
      </c>
      <c r="K1865" s="1">
        <v>43250</v>
      </c>
      <c r="L1865" t="s">
        <v>2468</v>
      </c>
      <c r="M1865" t="s">
        <v>45</v>
      </c>
      <c r="N1865" t="str">
        <f t="shared" si="58"/>
        <v>10000000</v>
      </c>
      <c r="O1865" t="str">
        <f t="shared" si="59"/>
        <v>0</v>
      </c>
    </row>
    <row r="1866" spans="1:15">
      <c r="A1866" t="s">
        <v>2469</v>
      </c>
      <c r="B1866" t="s">
        <v>2189</v>
      </c>
      <c r="C1866">
        <v>4.4000000000000004</v>
      </c>
      <c r="D1866">
        <v>16601</v>
      </c>
      <c r="E1866" t="s">
        <v>426</v>
      </c>
      <c r="F1866" t="s">
        <v>24</v>
      </c>
      <c r="G1866" t="s">
        <v>17</v>
      </c>
      <c r="H1866">
        <v>0</v>
      </c>
      <c r="I1866" t="s">
        <v>34</v>
      </c>
      <c r="J1866" t="s">
        <v>2379</v>
      </c>
      <c r="K1866" s="1">
        <v>43307</v>
      </c>
      <c r="L1866" t="s">
        <v>1543</v>
      </c>
      <c r="M1866" t="s">
        <v>64</v>
      </c>
      <c r="N1866" t="str">
        <f t="shared" si="58"/>
        <v>500000</v>
      </c>
      <c r="O1866" t="str">
        <f t="shared" si="59"/>
        <v>0</v>
      </c>
    </row>
    <row r="1867" spans="1:15">
      <c r="A1867" t="s">
        <v>2424</v>
      </c>
      <c r="B1867" t="s">
        <v>2189</v>
      </c>
      <c r="C1867">
        <v>4.7</v>
      </c>
      <c r="D1867">
        <v>59017</v>
      </c>
      <c r="E1867" t="s">
        <v>2285</v>
      </c>
      <c r="F1867" t="s">
        <v>49</v>
      </c>
      <c r="G1867" t="s">
        <v>17</v>
      </c>
      <c r="H1867">
        <v>0</v>
      </c>
      <c r="I1867" t="s">
        <v>34</v>
      </c>
      <c r="J1867" t="s">
        <v>2207</v>
      </c>
      <c r="K1867" s="1">
        <v>43284</v>
      </c>
      <c r="L1867" t="s">
        <v>2425</v>
      </c>
      <c r="M1867" t="s">
        <v>423</v>
      </c>
      <c r="N1867" t="str">
        <f t="shared" si="58"/>
        <v>1000000</v>
      </c>
      <c r="O1867" t="str">
        <f t="shared" si="59"/>
        <v>0</v>
      </c>
    </row>
    <row r="1868" spans="1:15">
      <c r="A1868" t="s">
        <v>2470</v>
      </c>
      <c r="B1868" t="s">
        <v>2189</v>
      </c>
      <c r="C1868">
        <v>4.4000000000000004</v>
      </c>
      <c r="D1868">
        <v>3057481</v>
      </c>
      <c r="E1868" t="s">
        <v>23</v>
      </c>
      <c r="F1868" t="s">
        <v>33</v>
      </c>
      <c r="G1868" t="s">
        <v>17</v>
      </c>
      <c r="H1868">
        <v>0</v>
      </c>
      <c r="I1868" t="s">
        <v>34</v>
      </c>
      <c r="J1868" t="s">
        <v>2209</v>
      </c>
      <c r="K1868" s="1">
        <v>43307</v>
      </c>
      <c r="L1868">
        <v>1.76</v>
      </c>
      <c r="M1868" t="s">
        <v>45</v>
      </c>
      <c r="N1868" t="str">
        <f t="shared" si="58"/>
        <v>50000000</v>
      </c>
      <c r="O1868" t="str">
        <f t="shared" si="59"/>
        <v>0</v>
      </c>
    </row>
    <row r="1869" spans="1:15">
      <c r="A1869" t="s">
        <v>2471</v>
      </c>
      <c r="B1869" t="s">
        <v>2189</v>
      </c>
      <c r="C1869">
        <v>4.3</v>
      </c>
      <c r="D1869">
        <v>224514</v>
      </c>
      <c r="E1869" t="s">
        <v>2411</v>
      </c>
      <c r="F1869" t="s">
        <v>29</v>
      </c>
      <c r="G1869" t="s">
        <v>17</v>
      </c>
      <c r="H1869">
        <v>0</v>
      </c>
      <c r="I1869" t="s">
        <v>34</v>
      </c>
      <c r="J1869" t="s">
        <v>2209</v>
      </c>
      <c r="K1869" s="1">
        <v>43299</v>
      </c>
      <c r="L1869" t="s">
        <v>2472</v>
      </c>
      <c r="M1869" t="s">
        <v>21</v>
      </c>
      <c r="N1869" t="str">
        <f t="shared" si="58"/>
        <v>5000000</v>
      </c>
      <c r="O1869" t="str">
        <f t="shared" si="59"/>
        <v>0</v>
      </c>
    </row>
    <row r="1870" spans="1:15">
      <c r="A1870" t="s">
        <v>2473</v>
      </c>
      <c r="B1870" t="s">
        <v>2189</v>
      </c>
      <c r="C1870">
        <v>4.2</v>
      </c>
      <c r="D1870">
        <v>26247</v>
      </c>
      <c r="E1870" t="s">
        <v>35</v>
      </c>
      <c r="F1870" t="s">
        <v>49</v>
      </c>
      <c r="G1870" t="s">
        <v>17</v>
      </c>
      <c r="H1870">
        <v>0</v>
      </c>
      <c r="I1870" t="s">
        <v>34</v>
      </c>
      <c r="J1870" t="s">
        <v>2379</v>
      </c>
      <c r="K1870" s="1">
        <v>43307</v>
      </c>
      <c r="L1870" t="s">
        <v>2474</v>
      </c>
      <c r="M1870" t="s">
        <v>21</v>
      </c>
      <c r="N1870" t="str">
        <f t="shared" si="58"/>
        <v>1000000</v>
      </c>
      <c r="O1870" t="str">
        <f t="shared" si="59"/>
        <v>0</v>
      </c>
    </row>
    <row r="1871" spans="1:15">
      <c r="A1871" t="s">
        <v>2195</v>
      </c>
      <c r="B1871" t="s">
        <v>2189</v>
      </c>
      <c r="C1871">
        <v>4.4000000000000004</v>
      </c>
      <c r="D1871">
        <v>22430188</v>
      </c>
      <c r="E1871" t="s">
        <v>2196</v>
      </c>
      <c r="F1871" t="s">
        <v>608</v>
      </c>
      <c r="G1871" t="s">
        <v>17</v>
      </c>
      <c r="H1871">
        <v>0</v>
      </c>
      <c r="I1871" t="s">
        <v>18</v>
      </c>
      <c r="J1871" t="s">
        <v>2197</v>
      </c>
      <c r="K1871" s="1">
        <v>43286</v>
      </c>
      <c r="L1871" t="s">
        <v>2198</v>
      </c>
      <c r="M1871" t="s">
        <v>60</v>
      </c>
      <c r="N1871" t="str">
        <f t="shared" si="58"/>
        <v>500000000</v>
      </c>
      <c r="O1871" t="str">
        <f t="shared" si="59"/>
        <v>0</v>
      </c>
    </row>
    <row r="1872" spans="1:15">
      <c r="A1872" t="s">
        <v>2188</v>
      </c>
      <c r="B1872" t="s">
        <v>2189</v>
      </c>
      <c r="C1872">
        <v>4.5</v>
      </c>
      <c r="D1872">
        <v>4449910</v>
      </c>
      <c r="E1872" t="s">
        <v>1791</v>
      </c>
      <c r="F1872" t="s">
        <v>314</v>
      </c>
      <c r="G1872" t="s">
        <v>17</v>
      </c>
      <c r="H1872">
        <v>0</v>
      </c>
      <c r="I1872" t="s">
        <v>91</v>
      </c>
      <c r="J1872" t="s">
        <v>2190</v>
      </c>
      <c r="K1872" s="1">
        <v>43312</v>
      </c>
      <c r="L1872" t="s">
        <v>2191</v>
      </c>
      <c r="M1872" t="s">
        <v>60</v>
      </c>
      <c r="N1872" t="str">
        <f t="shared" si="58"/>
        <v>100000000</v>
      </c>
      <c r="O1872" t="str">
        <f t="shared" si="59"/>
        <v>0</v>
      </c>
    </row>
    <row r="1873" spans="1:15">
      <c r="A1873" t="s">
        <v>2238</v>
      </c>
      <c r="B1873" t="s">
        <v>2189</v>
      </c>
      <c r="C1873">
        <v>4.5</v>
      </c>
      <c r="D1873">
        <v>14201891</v>
      </c>
      <c r="E1873" t="s">
        <v>253</v>
      </c>
      <c r="F1873" t="s">
        <v>314</v>
      </c>
      <c r="G1873" t="s">
        <v>17</v>
      </c>
      <c r="H1873">
        <v>0</v>
      </c>
      <c r="I1873" t="s">
        <v>18</v>
      </c>
      <c r="J1873" t="s">
        <v>2239</v>
      </c>
      <c r="K1873" s="1">
        <v>43312</v>
      </c>
      <c r="L1873" t="s">
        <v>2240</v>
      </c>
      <c r="M1873" t="s">
        <v>21</v>
      </c>
      <c r="N1873" t="str">
        <f t="shared" si="58"/>
        <v>100000000</v>
      </c>
      <c r="O1873" t="str">
        <f t="shared" si="59"/>
        <v>0</v>
      </c>
    </row>
    <row r="1874" spans="1:15">
      <c r="A1874" t="s">
        <v>2192</v>
      </c>
      <c r="B1874" t="s">
        <v>2189</v>
      </c>
      <c r="C1874">
        <v>4.5</v>
      </c>
      <c r="D1874">
        <v>27725352</v>
      </c>
      <c r="E1874" t="s">
        <v>1161</v>
      </c>
      <c r="F1874" t="s">
        <v>336</v>
      </c>
      <c r="G1874" t="s">
        <v>17</v>
      </c>
      <c r="H1874">
        <v>0</v>
      </c>
      <c r="I1874" t="s">
        <v>91</v>
      </c>
      <c r="J1874" t="s">
        <v>2193</v>
      </c>
      <c r="K1874" s="1">
        <v>43293</v>
      </c>
      <c r="L1874" t="s">
        <v>2194</v>
      </c>
      <c r="M1874" t="s">
        <v>60</v>
      </c>
      <c r="N1874" t="str">
        <f t="shared" si="58"/>
        <v>1000000000</v>
      </c>
      <c r="O1874" t="str">
        <f t="shared" si="59"/>
        <v>0</v>
      </c>
    </row>
    <row r="1875" spans="1:15">
      <c r="A1875" t="s">
        <v>2226</v>
      </c>
      <c r="B1875" t="s">
        <v>2189</v>
      </c>
      <c r="C1875">
        <v>4.4000000000000004</v>
      </c>
      <c r="D1875">
        <v>6199095</v>
      </c>
      <c r="E1875" t="s">
        <v>1791</v>
      </c>
      <c r="F1875" t="s">
        <v>314</v>
      </c>
      <c r="G1875" t="s">
        <v>17</v>
      </c>
      <c r="H1875">
        <v>0</v>
      </c>
      <c r="I1875" t="s">
        <v>18</v>
      </c>
      <c r="J1875" t="s">
        <v>2197</v>
      </c>
      <c r="K1875" s="1">
        <v>43291</v>
      </c>
      <c r="L1875" t="s">
        <v>2227</v>
      </c>
      <c r="M1875" t="s">
        <v>60</v>
      </c>
      <c r="N1875" t="str">
        <f t="shared" si="58"/>
        <v>100000000</v>
      </c>
      <c r="O1875" t="str">
        <f t="shared" si="59"/>
        <v>0</v>
      </c>
    </row>
    <row r="1876" spans="1:15">
      <c r="A1876" t="s">
        <v>2228</v>
      </c>
      <c r="B1876" t="s">
        <v>2189</v>
      </c>
      <c r="C1876">
        <v>4.3</v>
      </c>
      <c r="D1876">
        <v>10493</v>
      </c>
      <c r="E1876" t="s">
        <v>1596</v>
      </c>
      <c r="F1876" t="s">
        <v>49</v>
      </c>
      <c r="G1876" t="s">
        <v>17</v>
      </c>
      <c r="H1876">
        <v>0</v>
      </c>
      <c r="I1876" t="s">
        <v>292</v>
      </c>
      <c r="J1876" t="s">
        <v>2207</v>
      </c>
      <c r="K1876" s="1">
        <v>43313</v>
      </c>
      <c r="L1876" t="s">
        <v>102</v>
      </c>
      <c r="M1876" t="s">
        <v>45</v>
      </c>
      <c r="N1876" t="str">
        <f t="shared" si="58"/>
        <v>1000000</v>
      </c>
      <c r="O1876" t="str">
        <f t="shared" si="59"/>
        <v>0</v>
      </c>
    </row>
    <row r="1877" spans="1:15">
      <c r="A1877" t="s">
        <v>2202</v>
      </c>
      <c r="B1877" t="s">
        <v>2189</v>
      </c>
      <c r="C1877">
        <v>4.5</v>
      </c>
      <c r="D1877">
        <v>148945</v>
      </c>
      <c r="E1877" t="s">
        <v>519</v>
      </c>
      <c r="F1877" t="s">
        <v>67</v>
      </c>
      <c r="G1877" t="s">
        <v>17</v>
      </c>
      <c r="H1877">
        <v>0</v>
      </c>
      <c r="I1877" t="s">
        <v>18</v>
      </c>
      <c r="J1877" t="s">
        <v>2197</v>
      </c>
      <c r="K1877" s="1">
        <v>43298</v>
      </c>
      <c r="L1877" t="s">
        <v>2203</v>
      </c>
      <c r="M1877" t="s">
        <v>21</v>
      </c>
      <c r="N1877" t="str">
        <f t="shared" si="58"/>
        <v>10000000</v>
      </c>
      <c r="O1877" t="str">
        <f t="shared" si="59"/>
        <v>0</v>
      </c>
    </row>
    <row r="1878" spans="1:15">
      <c r="A1878" t="s">
        <v>2286</v>
      </c>
      <c r="B1878" t="s">
        <v>2189</v>
      </c>
      <c r="C1878">
        <v>4.7</v>
      </c>
      <c r="D1878">
        <v>1351771</v>
      </c>
      <c r="E1878" t="s">
        <v>35</v>
      </c>
      <c r="F1878" t="s">
        <v>67</v>
      </c>
      <c r="G1878" t="s">
        <v>17</v>
      </c>
      <c r="H1878">
        <v>0</v>
      </c>
      <c r="I1878" t="s">
        <v>18</v>
      </c>
      <c r="J1878" t="s">
        <v>2217</v>
      </c>
      <c r="K1878" s="1">
        <v>43311</v>
      </c>
      <c r="L1878">
        <v>3196</v>
      </c>
      <c r="M1878" t="s">
        <v>60</v>
      </c>
      <c r="N1878" t="str">
        <f t="shared" si="58"/>
        <v>10000000</v>
      </c>
      <c r="O1878" t="str">
        <f t="shared" si="59"/>
        <v>0</v>
      </c>
    </row>
    <row r="1879" spans="1:15">
      <c r="A1879" t="s">
        <v>2289</v>
      </c>
      <c r="B1879" t="s">
        <v>2189</v>
      </c>
      <c r="C1879">
        <v>4.7</v>
      </c>
      <c r="D1879">
        <v>1889582</v>
      </c>
      <c r="E1879" t="s">
        <v>35</v>
      </c>
      <c r="F1879" t="s">
        <v>33</v>
      </c>
      <c r="G1879" t="s">
        <v>17</v>
      </c>
      <c r="H1879">
        <v>0</v>
      </c>
      <c r="I1879" t="s">
        <v>18</v>
      </c>
      <c r="J1879" t="s">
        <v>2217</v>
      </c>
      <c r="K1879" s="1">
        <v>43304</v>
      </c>
      <c r="L1879">
        <v>5423</v>
      </c>
      <c r="M1879" t="s">
        <v>60</v>
      </c>
      <c r="N1879" t="str">
        <f t="shared" si="58"/>
        <v>50000000</v>
      </c>
      <c r="O1879" t="str">
        <f t="shared" si="59"/>
        <v>0</v>
      </c>
    </row>
    <row r="1880" spans="1:15">
      <c r="A1880" t="s">
        <v>2208</v>
      </c>
      <c r="B1880" t="s">
        <v>2189</v>
      </c>
      <c r="C1880">
        <v>4.5999999999999996</v>
      </c>
      <c r="D1880">
        <v>23136735</v>
      </c>
      <c r="E1880" t="s">
        <v>1108</v>
      </c>
      <c r="F1880" t="s">
        <v>314</v>
      </c>
      <c r="G1880" t="s">
        <v>17</v>
      </c>
      <c r="H1880">
        <v>0</v>
      </c>
      <c r="I1880" t="s">
        <v>91</v>
      </c>
      <c r="J1880" t="s">
        <v>2209</v>
      </c>
      <c r="K1880" s="1">
        <v>43278</v>
      </c>
      <c r="L1880" t="s">
        <v>1361</v>
      </c>
      <c r="M1880" t="s">
        <v>60</v>
      </c>
      <c r="N1880" t="str">
        <f t="shared" si="58"/>
        <v>100000000</v>
      </c>
      <c r="O1880" t="str">
        <f t="shared" si="59"/>
        <v>0</v>
      </c>
    </row>
    <row r="1881" spans="1:15">
      <c r="A1881" t="s">
        <v>2229</v>
      </c>
      <c r="B1881" t="s">
        <v>2189</v>
      </c>
      <c r="C1881">
        <v>4.5999999999999996</v>
      </c>
      <c r="D1881">
        <v>44893888</v>
      </c>
      <c r="E1881" t="s">
        <v>2230</v>
      </c>
      <c r="F1881" t="s">
        <v>314</v>
      </c>
      <c r="G1881" t="s">
        <v>17</v>
      </c>
      <c r="H1881">
        <v>0</v>
      </c>
      <c r="I1881" t="s">
        <v>91</v>
      </c>
      <c r="J1881" t="s">
        <v>2209</v>
      </c>
      <c r="K1881" s="1">
        <v>43296</v>
      </c>
      <c r="L1881" t="s">
        <v>2231</v>
      </c>
      <c r="M1881" t="s">
        <v>60</v>
      </c>
      <c r="N1881" t="str">
        <f t="shared" si="58"/>
        <v>100000000</v>
      </c>
      <c r="O1881" t="str">
        <f t="shared" si="59"/>
        <v>0</v>
      </c>
    </row>
    <row r="1882" spans="1:15">
      <c r="A1882" t="s">
        <v>2276</v>
      </c>
      <c r="B1882" t="s">
        <v>2189</v>
      </c>
      <c r="C1882">
        <v>4.4000000000000004</v>
      </c>
      <c r="D1882">
        <v>7614415</v>
      </c>
      <c r="E1882" t="s">
        <v>957</v>
      </c>
      <c r="F1882" t="s">
        <v>314</v>
      </c>
      <c r="G1882" t="s">
        <v>17</v>
      </c>
      <c r="H1882">
        <v>0</v>
      </c>
      <c r="I1882" t="s">
        <v>18</v>
      </c>
      <c r="J1882" t="s">
        <v>2197</v>
      </c>
      <c r="K1882" s="1">
        <v>43307</v>
      </c>
      <c r="L1882" t="s">
        <v>2277</v>
      </c>
      <c r="M1882" t="s">
        <v>45</v>
      </c>
      <c r="N1882" t="str">
        <f t="shared" si="58"/>
        <v>100000000</v>
      </c>
      <c r="O1882" t="str">
        <f t="shared" si="59"/>
        <v>0</v>
      </c>
    </row>
    <row r="1883" spans="1:15">
      <c r="A1883" t="s">
        <v>2220</v>
      </c>
      <c r="B1883" t="s">
        <v>2189</v>
      </c>
      <c r="C1883">
        <v>4.4000000000000004</v>
      </c>
      <c r="D1883">
        <v>4067651</v>
      </c>
      <c r="E1883" t="s">
        <v>2221</v>
      </c>
      <c r="F1883" t="s">
        <v>314</v>
      </c>
      <c r="G1883" t="s">
        <v>17</v>
      </c>
      <c r="H1883">
        <v>0</v>
      </c>
      <c r="I1883" t="s">
        <v>91</v>
      </c>
      <c r="J1883" t="s">
        <v>2209</v>
      </c>
      <c r="K1883" s="1">
        <v>43287</v>
      </c>
      <c r="L1883" t="s">
        <v>2222</v>
      </c>
      <c r="M1883" t="s">
        <v>60</v>
      </c>
      <c r="N1883" t="str">
        <f t="shared" si="58"/>
        <v>100000000</v>
      </c>
      <c r="O1883" t="str">
        <f t="shared" si="59"/>
        <v>0</v>
      </c>
    </row>
    <row r="1884" spans="1:15">
      <c r="A1884" t="s">
        <v>2246</v>
      </c>
      <c r="B1884" t="s">
        <v>2189</v>
      </c>
      <c r="C1884">
        <v>4.7</v>
      </c>
      <c r="D1884">
        <v>295576</v>
      </c>
      <c r="E1884" t="s">
        <v>201</v>
      </c>
      <c r="F1884" t="s">
        <v>67</v>
      </c>
      <c r="G1884" t="s">
        <v>17</v>
      </c>
      <c r="H1884">
        <v>0</v>
      </c>
      <c r="I1884" t="s">
        <v>18</v>
      </c>
      <c r="J1884" t="s">
        <v>2247</v>
      </c>
      <c r="K1884" s="1">
        <v>43257</v>
      </c>
      <c r="L1884" t="s">
        <v>98</v>
      </c>
      <c r="M1884" t="s">
        <v>54</v>
      </c>
      <c r="N1884" t="str">
        <f t="shared" si="58"/>
        <v>10000000</v>
      </c>
      <c r="O1884" t="str">
        <f t="shared" si="59"/>
        <v>0</v>
      </c>
    </row>
    <row r="1885" spans="1:15">
      <c r="A1885" t="s">
        <v>2216</v>
      </c>
      <c r="B1885" t="s">
        <v>2189</v>
      </c>
      <c r="C1885">
        <v>4.5999999999999996</v>
      </c>
      <c r="D1885">
        <v>59907</v>
      </c>
      <c r="E1885" t="s">
        <v>590</v>
      </c>
      <c r="F1885" t="s">
        <v>29</v>
      </c>
      <c r="G1885" t="s">
        <v>17</v>
      </c>
      <c r="H1885">
        <v>0</v>
      </c>
      <c r="I1885" t="s">
        <v>18</v>
      </c>
      <c r="J1885" t="s">
        <v>2217</v>
      </c>
      <c r="K1885" s="1">
        <v>43165</v>
      </c>
      <c r="L1885">
        <v>2.9</v>
      </c>
      <c r="M1885" t="s">
        <v>45</v>
      </c>
      <c r="N1885" t="str">
        <f t="shared" si="58"/>
        <v>5000000</v>
      </c>
      <c r="O1885" t="str">
        <f t="shared" si="59"/>
        <v>0</v>
      </c>
    </row>
    <row r="1886" spans="1:15">
      <c r="A1886" t="s">
        <v>2236</v>
      </c>
      <c r="B1886" t="s">
        <v>2189</v>
      </c>
      <c r="C1886">
        <v>4.5</v>
      </c>
      <c r="D1886">
        <v>10460</v>
      </c>
      <c r="E1886" t="s">
        <v>217</v>
      </c>
      <c r="F1886" t="s">
        <v>49</v>
      </c>
      <c r="G1886" t="s">
        <v>17</v>
      </c>
      <c r="H1886">
        <v>0</v>
      </c>
      <c r="I1886" t="s">
        <v>18</v>
      </c>
      <c r="J1886" t="s">
        <v>2193</v>
      </c>
      <c r="K1886" s="1">
        <v>43292</v>
      </c>
      <c r="L1886" t="s">
        <v>2237</v>
      </c>
      <c r="M1886" t="s">
        <v>64</v>
      </c>
      <c r="N1886" t="str">
        <f t="shared" si="58"/>
        <v>1000000</v>
      </c>
      <c r="O1886" t="str">
        <f t="shared" si="59"/>
        <v>0</v>
      </c>
    </row>
    <row r="1887" spans="1:15">
      <c r="A1887" t="s">
        <v>2213</v>
      </c>
      <c r="B1887" t="s">
        <v>2189</v>
      </c>
      <c r="C1887">
        <v>4.3</v>
      </c>
      <c r="D1887">
        <v>10486018</v>
      </c>
      <c r="E1887" t="s">
        <v>120</v>
      </c>
      <c r="F1887" t="s">
        <v>608</v>
      </c>
      <c r="G1887" t="s">
        <v>17</v>
      </c>
      <c r="H1887">
        <v>0</v>
      </c>
      <c r="I1887" t="s">
        <v>18</v>
      </c>
      <c r="J1887" t="s">
        <v>2197</v>
      </c>
      <c r="K1887" s="1">
        <v>43245</v>
      </c>
      <c r="L1887" t="s">
        <v>2214</v>
      </c>
      <c r="M1887" t="s">
        <v>64</v>
      </c>
      <c r="N1887" t="str">
        <f t="shared" si="58"/>
        <v>500000000</v>
      </c>
      <c r="O1887" t="str">
        <f t="shared" si="59"/>
        <v>0</v>
      </c>
    </row>
    <row r="1888" spans="1:15">
      <c r="A1888" t="s">
        <v>2210</v>
      </c>
      <c r="B1888" t="s">
        <v>2189</v>
      </c>
      <c r="C1888">
        <v>4.3</v>
      </c>
      <c r="D1888">
        <v>8119151</v>
      </c>
      <c r="E1888" t="s">
        <v>2211</v>
      </c>
      <c r="F1888" t="s">
        <v>608</v>
      </c>
      <c r="G1888" t="s">
        <v>17</v>
      </c>
      <c r="H1888">
        <v>0</v>
      </c>
      <c r="I1888" t="s">
        <v>18</v>
      </c>
      <c r="J1888" t="s">
        <v>2207</v>
      </c>
      <c r="K1888" s="1">
        <v>43286</v>
      </c>
      <c r="L1888" t="s">
        <v>2212</v>
      </c>
      <c r="M1888" t="s">
        <v>64</v>
      </c>
      <c r="N1888" t="str">
        <f t="shared" si="58"/>
        <v>500000000</v>
      </c>
      <c r="O1888" t="str">
        <f t="shared" si="59"/>
        <v>0</v>
      </c>
    </row>
    <row r="1889" spans="1:15">
      <c r="A1889" t="s">
        <v>2252</v>
      </c>
      <c r="B1889" t="s">
        <v>2189</v>
      </c>
      <c r="C1889">
        <v>4.3</v>
      </c>
      <c r="D1889">
        <v>1295625</v>
      </c>
      <c r="E1889" t="s">
        <v>114</v>
      </c>
      <c r="F1889" t="s">
        <v>314</v>
      </c>
      <c r="G1889" t="s">
        <v>17</v>
      </c>
      <c r="H1889">
        <v>0</v>
      </c>
      <c r="I1889" t="s">
        <v>18</v>
      </c>
      <c r="J1889" t="s">
        <v>2217</v>
      </c>
      <c r="K1889" s="1">
        <v>43201</v>
      </c>
      <c r="L1889">
        <v>4</v>
      </c>
      <c r="M1889" t="s">
        <v>60</v>
      </c>
      <c r="N1889" t="str">
        <f t="shared" si="58"/>
        <v>100000000</v>
      </c>
      <c r="O1889" t="str">
        <f t="shared" si="59"/>
        <v>0</v>
      </c>
    </row>
    <row r="1890" spans="1:15">
      <c r="A1890" t="s">
        <v>2388</v>
      </c>
      <c r="B1890" t="s">
        <v>2189</v>
      </c>
      <c r="C1890">
        <v>4.5999999999999996</v>
      </c>
      <c r="D1890">
        <v>3093932</v>
      </c>
      <c r="E1890" t="s">
        <v>35</v>
      </c>
      <c r="F1890" t="s">
        <v>67</v>
      </c>
      <c r="G1890" t="s">
        <v>17</v>
      </c>
      <c r="H1890">
        <v>0</v>
      </c>
      <c r="I1890" t="s">
        <v>18</v>
      </c>
      <c r="J1890" t="s">
        <v>2197</v>
      </c>
      <c r="K1890" s="1">
        <v>43294</v>
      </c>
      <c r="L1890" t="s">
        <v>2389</v>
      </c>
      <c r="M1890" t="s">
        <v>21</v>
      </c>
      <c r="N1890" t="str">
        <f t="shared" si="58"/>
        <v>10000000</v>
      </c>
      <c r="O1890" t="str">
        <f t="shared" si="59"/>
        <v>0</v>
      </c>
    </row>
    <row r="1891" spans="1:15">
      <c r="A1891" t="s">
        <v>2291</v>
      </c>
      <c r="B1891" t="s">
        <v>2189</v>
      </c>
      <c r="C1891">
        <v>4.8</v>
      </c>
      <c r="D1891">
        <v>230849</v>
      </c>
      <c r="E1891" t="s">
        <v>2292</v>
      </c>
      <c r="F1891" t="s">
        <v>67</v>
      </c>
      <c r="G1891" t="s">
        <v>17</v>
      </c>
      <c r="H1891">
        <v>0</v>
      </c>
      <c r="I1891" t="s">
        <v>18</v>
      </c>
      <c r="J1891" t="s">
        <v>2247</v>
      </c>
      <c r="K1891" s="1">
        <v>43314</v>
      </c>
      <c r="L1891" t="s">
        <v>2293</v>
      </c>
      <c r="M1891" t="s">
        <v>60</v>
      </c>
      <c r="N1891" t="str">
        <f t="shared" si="58"/>
        <v>10000000</v>
      </c>
      <c r="O1891" t="str">
        <f t="shared" si="59"/>
        <v>0</v>
      </c>
    </row>
    <row r="1892" spans="1:15">
      <c r="A1892" t="s">
        <v>2279</v>
      </c>
      <c r="B1892" t="s">
        <v>2189</v>
      </c>
      <c r="C1892">
        <v>4.5</v>
      </c>
      <c r="D1892">
        <v>9883367</v>
      </c>
      <c r="E1892" t="s">
        <v>2012</v>
      </c>
      <c r="F1892" t="s">
        <v>314</v>
      </c>
      <c r="G1892" t="s">
        <v>17</v>
      </c>
      <c r="H1892">
        <v>0</v>
      </c>
      <c r="I1892" t="s">
        <v>18</v>
      </c>
      <c r="J1892" t="s">
        <v>2197</v>
      </c>
      <c r="K1892" s="1">
        <v>43284</v>
      </c>
      <c r="L1892" t="s">
        <v>2280</v>
      </c>
      <c r="M1892" t="s">
        <v>60</v>
      </c>
      <c r="N1892" t="str">
        <f t="shared" si="58"/>
        <v>100000000</v>
      </c>
      <c r="O1892" t="str">
        <f t="shared" si="59"/>
        <v>0</v>
      </c>
    </row>
    <row r="1893" spans="1:15">
      <c r="A1893" t="s">
        <v>2206</v>
      </c>
      <c r="B1893" t="s">
        <v>2189</v>
      </c>
      <c r="C1893">
        <v>4.4000000000000004</v>
      </c>
      <c r="D1893">
        <v>5235294</v>
      </c>
      <c r="E1893" t="s">
        <v>35</v>
      </c>
      <c r="F1893" t="s">
        <v>314</v>
      </c>
      <c r="G1893" t="s">
        <v>17</v>
      </c>
      <c r="H1893">
        <v>0</v>
      </c>
      <c r="I1893" t="s">
        <v>18</v>
      </c>
      <c r="J1893" t="s">
        <v>2207</v>
      </c>
      <c r="K1893" s="1">
        <v>43053</v>
      </c>
      <c r="L1893" t="s">
        <v>35</v>
      </c>
      <c r="M1893" t="s">
        <v>45</v>
      </c>
      <c r="N1893" t="str">
        <f t="shared" si="58"/>
        <v>100000000</v>
      </c>
      <c r="O1893" t="str">
        <f t="shared" si="59"/>
        <v>0</v>
      </c>
    </row>
    <row r="1894" spans="1:15">
      <c r="A1894" t="s">
        <v>2284</v>
      </c>
      <c r="B1894" t="s">
        <v>2189</v>
      </c>
      <c r="C1894">
        <v>4.5</v>
      </c>
      <c r="D1894">
        <v>3198176</v>
      </c>
      <c r="E1894" t="s">
        <v>2285</v>
      </c>
      <c r="F1894" t="s">
        <v>314</v>
      </c>
      <c r="G1894" t="s">
        <v>17</v>
      </c>
      <c r="H1894">
        <v>0</v>
      </c>
      <c r="I1894" t="s">
        <v>18</v>
      </c>
      <c r="J1894" t="s">
        <v>2193</v>
      </c>
      <c r="K1894" s="1">
        <v>43293</v>
      </c>
      <c r="L1894" t="s">
        <v>895</v>
      </c>
      <c r="M1894" t="s">
        <v>21</v>
      </c>
      <c r="N1894" t="str">
        <f t="shared" si="58"/>
        <v>100000000</v>
      </c>
      <c r="O1894" t="str">
        <f t="shared" si="59"/>
        <v>0</v>
      </c>
    </row>
    <row r="1895" spans="1:15">
      <c r="A1895" t="s">
        <v>2475</v>
      </c>
      <c r="B1895" t="s">
        <v>2189</v>
      </c>
      <c r="C1895">
        <v>4.5</v>
      </c>
      <c r="D1895">
        <v>10055521</v>
      </c>
      <c r="E1895" t="s">
        <v>1848</v>
      </c>
      <c r="F1895" t="s">
        <v>314</v>
      </c>
      <c r="G1895" t="s">
        <v>17</v>
      </c>
      <c r="H1895">
        <v>0</v>
      </c>
      <c r="I1895" t="s">
        <v>18</v>
      </c>
      <c r="J1895" t="s">
        <v>2197</v>
      </c>
      <c r="K1895" s="1">
        <v>43279</v>
      </c>
      <c r="L1895" t="s">
        <v>2476</v>
      </c>
      <c r="M1895" t="s">
        <v>21</v>
      </c>
      <c r="N1895" t="str">
        <f t="shared" si="58"/>
        <v>100000000</v>
      </c>
      <c r="O1895" t="str">
        <f t="shared" si="59"/>
        <v>0</v>
      </c>
    </row>
    <row r="1896" spans="1:15">
      <c r="A1896" t="s">
        <v>2269</v>
      </c>
      <c r="B1896" t="s">
        <v>2189</v>
      </c>
      <c r="C1896">
        <v>4.5999999999999996</v>
      </c>
      <c r="D1896">
        <v>4129665</v>
      </c>
      <c r="E1896" t="s">
        <v>35</v>
      </c>
      <c r="F1896" t="s">
        <v>33</v>
      </c>
      <c r="G1896" t="s">
        <v>17</v>
      </c>
      <c r="H1896">
        <v>0</v>
      </c>
      <c r="I1896" t="s">
        <v>18</v>
      </c>
      <c r="J1896" t="s">
        <v>2197</v>
      </c>
      <c r="K1896" s="1">
        <v>43294</v>
      </c>
      <c r="L1896" t="s">
        <v>1072</v>
      </c>
      <c r="M1896" t="s">
        <v>21</v>
      </c>
      <c r="N1896" t="str">
        <f t="shared" si="58"/>
        <v>50000000</v>
      </c>
      <c r="O1896" t="str">
        <f t="shared" si="59"/>
        <v>0</v>
      </c>
    </row>
    <row r="1897" spans="1:15">
      <c r="A1897" t="s">
        <v>2256</v>
      </c>
      <c r="B1897" t="s">
        <v>2189</v>
      </c>
      <c r="C1897">
        <v>4.5999999999999996</v>
      </c>
      <c r="D1897">
        <v>2158580</v>
      </c>
      <c r="E1897" t="s">
        <v>35</v>
      </c>
      <c r="F1897" t="s">
        <v>67</v>
      </c>
      <c r="G1897" t="s">
        <v>17</v>
      </c>
      <c r="H1897">
        <v>0</v>
      </c>
      <c r="I1897" t="s">
        <v>18</v>
      </c>
      <c r="J1897" t="s">
        <v>2217</v>
      </c>
      <c r="K1897" s="1">
        <v>43300</v>
      </c>
      <c r="L1897" t="s">
        <v>2257</v>
      </c>
      <c r="M1897" t="s">
        <v>21</v>
      </c>
      <c r="N1897" t="str">
        <f t="shared" si="58"/>
        <v>10000000</v>
      </c>
      <c r="O1897" t="str">
        <f t="shared" si="59"/>
        <v>0</v>
      </c>
    </row>
    <row r="1898" spans="1:15">
      <c r="A1898" t="s">
        <v>2258</v>
      </c>
      <c r="B1898" t="s">
        <v>2189</v>
      </c>
      <c r="C1898">
        <v>4.5999999999999996</v>
      </c>
      <c r="D1898">
        <v>506593</v>
      </c>
      <c r="E1898" t="s">
        <v>35</v>
      </c>
      <c r="F1898" t="s">
        <v>67</v>
      </c>
      <c r="G1898" t="s">
        <v>17</v>
      </c>
      <c r="H1898">
        <v>0</v>
      </c>
      <c r="I1898" t="s">
        <v>18</v>
      </c>
      <c r="J1898" t="s">
        <v>2193</v>
      </c>
      <c r="K1898" s="1">
        <v>43313</v>
      </c>
      <c r="L1898">
        <v>5.66</v>
      </c>
      <c r="M1898" t="s">
        <v>60</v>
      </c>
      <c r="N1898" t="str">
        <f t="shared" si="58"/>
        <v>10000000</v>
      </c>
      <c r="O1898" t="str">
        <f t="shared" si="59"/>
        <v>0</v>
      </c>
    </row>
    <row r="1899" spans="1:15">
      <c r="A1899" t="s">
        <v>2287</v>
      </c>
      <c r="B1899" t="s">
        <v>2189</v>
      </c>
      <c r="C1899">
        <v>4.5999999999999996</v>
      </c>
      <c r="D1899">
        <v>5419676</v>
      </c>
      <c r="E1899" t="s">
        <v>2288</v>
      </c>
      <c r="F1899" t="s">
        <v>314</v>
      </c>
      <c r="G1899" t="s">
        <v>17</v>
      </c>
      <c r="H1899">
        <v>0</v>
      </c>
      <c r="I1899" t="s">
        <v>18</v>
      </c>
      <c r="J1899" t="s">
        <v>2239</v>
      </c>
      <c r="K1899" s="1">
        <v>43264</v>
      </c>
      <c r="L1899">
        <v>1.7509999999999999</v>
      </c>
      <c r="M1899" t="s">
        <v>41</v>
      </c>
      <c r="N1899" t="str">
        <f t="shared" si="58"/>
        <v>100000000</v>
      </c>
      <c r="O1899" t="str">
        <f t="shared" si="59"/>
        <v>0</v>
      </c>
    </row>
    <row r="1900" spans="1:15">
      <c r="A1900" t="s">
        <v>2272</v>
      </c>
      <c r="B1900" t="s">
        <v>2189</v>
      </c>
      <c r="C1900">
        <v>4.7</v>
      </c>
      <c r="D1900">
        <v>990723</v>
      </c>
      <c r="E1900" t="s">
        <v>2224</v>
      </c>
      <c r="F1900" t="s">
        <v>67</v>
      </c>
      <c r="G1900" t="s">
        <v>17</v>
      </c>
      <c r="H1900">
        <v>0</v>
      </c>
      <c r="I1900" t="s">
        <v>18</v>
      </c>
      <c r="J1900" t="s">
        <v>2207</v>
      </c>
      <c r="K1900" s="1">
        <v>43244</v>
      </c>
      <c r="L1900" t="s">
        <v>2273</v>
      </c>
      <c r="M1900" t="s">
        <v>60</v>
      </c>
      <c r="N1900" t="str">
        <f t="shared" si="58"/>
        <v>10000000</v>
      </c>
      <c r="O1900" t="str">
        <f t="shared" si="59"/>
        <v>0</v>
      </c>
    </row>
    <row r="1901" spans="1:15">
      <c r="A1901" t="s">
        <v>2241</v>
      </c>
      <c r="B1901" t="s">
        <v>2189</v>
      </c>
      <c r="C1901">
        <v>4.5</v>
      </c>
      <c r="D1901">
        <v>592504</v>
      </c>
      <c r="E1901" t="s">
        <v>35</v>
      </c>
      <c r="F1901" t="s">
        <v>33</v>
      </c>
      <c r="G1901" t="s">
        <v>17</v>
      </c>
      <c r="H1901">
        <v>0</v>
      </c>
      <c r="I1901" t="s">
        <v>18</v>
      </c>
      <c r="J1901" t="s">
        <v>2242</v>
      </c>
      <c r="K1901" s="1">
        <v>43315</v>
      </c>
      <c r="L1901" t="s">
        <v>2243</v>
      </c>
      <c r="M1901" t="s">
        <v>60</v>
      </c>
      <c r="N1901" t="str">
        <f t="shared" si="58"/>
        <v>50000000</v>
      </c>
      <c r="O1901" t="str">
        <f t="shared" si="59"/>
        <v>0</v>
      </c>
    </row>
    <row r="1902" spans="1:15">
      <c r="A1902" t="s">
        <v>2477</v>
      </c>
      <c r="B1902" t="s">
        <v>2189</v>
      </c>
      <c r="C1902">
        <v>4.5</v>
      </c>
      <c r="D1902">
        <v>21892</v>
      </c>
      <c r="E1902" t="s">
        <v>23</v>
      </c>
      <c r="F1902" t="s">
        <v>49</v>
      </c>
      <c r="G1902" t="s">
        <v>17</v>
      </c>
      <c r="H1902">
        <v>0</v>
      </c>
      <c r="I1902" t="s">
        <v>18</v>
      </c>
      <c r="J1902" t="s">
        <v>2217</v>
      </c>
      <c r="K1902" s="1">
        <v>43098</v>
      </c>
      <c r="L1902">
        <v>1.3</v>
      </c>
      <c r="M1902" t="s">
        <v>64</v>
      </c>
      <c r="N1902" t="str">
        <f t="shared" si="58"/>
        <v>1000000</v>
      </c>
      <c r="O1902" t="str">
        <f t="shared" si="59"/>
        <v>0</v>
      </c>
    </row>
    <row r="1903" spans="1:15">
      <c r="A1903" t="s">
        <v>2248</v>
      </c>
      <c r="B1903" t="s">
        <v>2189</v>
      </c>
      <c r="C1903">
        <v>4.5</v>
      </c>
      <c r="D1903">
        <v>1138239</v>
      </c>
      <c r="E1903" t="s">
        <v>1201</v>
      </c>
      <c r="F1903" t="s">
        <v>33</v>
      </c>
      <c r="G1903" t="s">
        <v>17</v>
      </c>
      <c r="H1903">
        <v>0</v>
      </c>
      <c r="I1903" t="s">
        <v>34</v>
      </c>
      <c r="J1903" t="s">
        <v>2193</v>
      </c>
      <c r="K1903" s="1">
        <v>43249</v>
      </c>
      <c r="L1903" t="s">
        <v>2249</v>
      </c>
      <c r="M1903" t="s">
        <v>64</v>
      </c>
      <c r="N1903" t="str">
        <f t="shared" si="58"/>
        <v>50000000</v>
      </c>
      <c r="O1903" t="str">
        <f t="shared" si="59"/>
        <v>0</v>
      </c>
    </row>
    <row r="1904" spans="1:15">
      <c r="A1904" t="s">
        <v>2308</v>
      </c>
      <c r="B1904" t="s">
        <v>2189</v>
      </c>
      <c r="C1904">
        <v>4.5999999999999996</v>
      </c>
      <c r="D1904">
        <v>9883806</v>
      </c>
      <c r="E1904" t="s">
        <v>2196</v>
      </c>
      <c r="F1904" t="s">
        <v>314</v>
      </c>
      <c r="G1904" t="s">
        <v>17</v>
      </c>
      <c r="H1904">
        <v>0</v>
      </c>
      <c r="I1904" t="s">
        <v>18</v>
      </c>
      <c r="J1904" t="s">
        <v>2239</v>
      </c>
      <c r="K1904" s="1">
        <v>43297</v>
      </c>
      <c r="L1904">
        <v>5.0640000000000001</v>
      </c>
      <c r="M1904" t="s">
        <v>41</v>
      </c>
      <c r="N1904" t="str">
        <f t="shared" si="58"/>
        <v>100000000</v>
      </c>
      <c r="O1904" t="str">
        <f t="shared" si="59"/>
        <v>0</v>
      </c>
    </row>
    <row r="1905" spans="1:15">
      <c r="A1905" t="s">
        <v>2478</v>
      </c>
      <c r="B1905" t="s">
        <v>2189</v>
      </c>
      <c r="C1905">
        <v>4.5</v>
      </c>
      <c r="D1905">
        <v>197540</v>
      </c>
      <c r="E1905" t="s">
        <v>48</v>
      </c>
      <c r="F1905" t="s">
        <v>67</v>
      </c>
      <c r="G1905" t="s">
        <v>17</v>
      </c>
      <c r="H1905">
        <v>0</v>
      </c>
      <c r="I1905" t="s">
        <v>18</v>
      </c>
      <c r="J1905" t="s">
        <v>2217</v>
      </c>
      <c r="K1905" s="1">
        <v>43297</v>
      </c>
      <c r="L1905">
        <v>79</v>
      </c>
      <c r="M1905" t="s">
        <v>60</v>
      </c>
      <c r="N1905" t="str">
        <f t="shared" si="58"/>
        <v>10000000</v>
      </c>
      <c r="O1905" t="str">
        <f t="shared" si="59"/>
        <v>0</v>
      </c>
    </row>
    <row r="1906" spans="1:15">
      <c r="A1906" t="s">
        <v>2309</v>
      </c>
      <c r="B1906" t="s">
        <v>2189</v>
      </c>
      <c r="C1906">
        <v>4.4000000000000004</v>
      </c>
      <c r="D1906">
        <v>74695</v>
      </c>
      <c r="E1906" t="s">
        <v>80</v>
      </c>
      <c r="F1906" t="s">
        <v>67</v>
      </c>
      <c r="G1906" t="s">
        <v>17</v>
      </c>
      <c r="H1906">
        <v>0</v>
      </c>
      <c r="I1906" t="s">
        <v>18</v>
      </c>
      <c r="J1906" t="s">
        <v>2197</v>
      </c>
      <c r="K1906" s="1">
        <v>43287</v>
      </c>
      <c r="L1906" t="s">
        <v>2310</v>
      </c>
      <c r="M1906" t="s">
        <v>21</v>
      </c>
      <c r="N1906" t="str">
        <f t="shared" si="58"/>
        <v>10000000</v>
      </c>
      <c r="O1906" t="str">
        <f t="shared" si="59"/>
        <v>0</v>
      </c>
    </row>
    <row r="1907" spans="1:15">
      <c r="A1907" t="s">
        <v>2250</v>
      </c>
      <c r="B1907" t="s">
        <v>2189</v>
      </c>
      <c r="C1907">
        <v>4.4000000000000004</v>
      </c>
      <c r="D1907">
        <v>5566889</v>
      </c>
      <c r="E1907" t="s">
        <v>1108</v>
      </c>
      <c r="F1907" t="s">
        <v>314</v>
      </c>
      <c r="G1907" t="s">
        <v>17</v>
      </c>
      <c r="H1907">
        <v>0</v>
      </c>
      <c r="I1907" t="s">
        <v>18</v>
      </c>
      <c r="J1907" t="s">
        <v>2193</v>
      </c>
      <c r="K1907" s="1">
        <v>43244</v>
      </c>
      <c r="L1907" t="s">
        <v>2251</v>
      </c>
      <c r="M1907" t="s">
        <v>60</v>
      </c>
      <c r="N1907" t="str">
        <f t="shared" si="58"/>
        <v>100000000</v>
      </c>
      <c r="O1907" t="str">
        <f t="shared" si="59"/>
        <v>0</v>
      </c>
    </row>
    <row r="1908" spans="1:15">
      <c r="A1908" t="s">
        <v>2305</v>
      </c>
      <c r="B1908" t="s">
        <v>2189</v>
      </c>
      <c r="C1908">
        <v>4.5999999999999996</v>
      </c>
      <c r="D1908">
        <v>2698882</v>
      </c>
      <c r="E1908" t="s">
        <v>1276</v>
      </c>
      <c r="F1908" t="s">
        <v>314</v>
      </c>
      <c r="G1908" t="s">
        <v>17</v>
      </c>
      <c r="H1908">
        <v>0</v>
      </c>
      <c r="I1908" t="s">
        <v>18</v>
      </c>
      <c r="J1908" t="s">
        <v>2207</v>
      </c>
      <c r="K1908" s="1">
        <v>43312</v>
      </c>
      <c r="L1908" t="s">
        <v>2306</v>
      </c>
      <c r="M1908" t="s">
        <v>60</v>
      </c>
      <c r="N1908" t="str">
        <f t="shared" si="58"/>
        <v>100000000</v>
      </c>
      <c r="O1908" t="str">
        <f t="shared" si="59"/>
        <v>0</v>
      </c>
    </row>
    <row r="1909" spans="1:15">
      <c r="A1909" t="s">
        <v>2296</v>
      </c>
      <c r="B1909" t="s">
        <v>2189</v>
      </c>
      <c r="C1909">
        <v>4.7</v>
      </c>
      <c r="D1909">
        <v>1535973</v>
      </c>
      <c r="E1909" t="s">
        <v>35</v>
      </c>
      <c r="F1909" t="s">
        <v>33</v>
      </c>
      <c r="G1909" t="s">
        <v>17</v>
      </c>
      <c r="H1909">
        <v>0</v>
      </c>
      <c r="I1909" t="s">
        <v>34</v>
      </c>
      <c r="J1909" t="s">
        <v>2207</v>
      </c>
      <c r="K1909" s="1">
        <v>43304</v>
      </c>
      <c r="L1909" t="s">
        <v>2297</v>
      </c>
      <c r="M1909" t="s">
        <v>60</v>
      </c>
      <c r="N1909" t="str">
        <f t="shared" si="58"/>
        <v>50000000</v>
      </c>
      <c r="O1909" t="str">
        <f t="shared" si="59"/>
        <v>0</v>
      </c>
    </row>
    <row r="1910" spans="1:15">
      <c r="A1910" t="s">
        <v>2298</v>
      </c>
      <c r="B1910" t="s">
        <v>2189</v>
      </c>
      <c r="C1910">
        <v>4.5</v>
      </c>
      <c r="D1910">
        <v>14892469</v>
      </c>
      <c r="E1910" t="s">
        <v>35</v>
      </c>
      <c r="F1910" t="s">
        <v>608</v>
      </c>
      <c r="G1910" t="s">
        <v>17</v>
      </c>
      <c r="H1910">
        <v>0</v>
      </c>
      <c r="I1910" t="s">
        <v>18</v>
      </c>
      <c r="J1910" t="s">
        <v>2197</v>
      </c>
      <c r="K1910" s="1">
        <v>43300</v>
      </c>
      <c r="L1910" t="s">
        <v>2299</v>
      </c>
      <c r="M1910" t="s">
        <v>60</v>
      </c>
      <c r="N1910" t="str">
        <f t="shared" si="58"/>
        <v>500000000</v>
      </c>
      <c r="O1910" t="str">
        <f t="shared" si="59"/>
        <v>0</v>
      </c>
    </row>
    <row r="1911" spans="1:15">
      <c r="A1911" t="s">
        <v>2267</v>
      </c>
      <c r="B1911" t="s">
        <v>2189</v>
      </c>
      <c r="C1911">
        <v>4.4000000000000004</v>
      </c>
      <c r="D1911">
        <v>8923818</v>
      </c>
      <c r="E1911" t="s">
        <v>897</v>
      </c>
      <c r="F1911" t="s">
        <v>314</v>
      </c>
      <c r="G1911" t="s">
        <v>17</v>
      </c>
      <c r="H1911">
        <v>0</v>
      </c>
      <c r="I1911" t="s">
        <v>18</v>
      </c>
      <c r="J1911" t="s">
        <v>2254</v>
      </c>
      <c r="K1911" s="1">
        <v>43283</v>
      </c>
      <c r="L1911" t="s">
        <v>2268</v>
      </c>
      <c r="M1911" t="s">
        <v>36</v>
      </c>
      <c r="N1911" t="str">
        <f t="shared" si="58"/>
        <v>100000000</v>
      </c>
      <c r="O1911" t="str">
        <f t="shared" si="59"/>
        <v>0</v>
      </c>
    </row>
    <row r="1912" spans="1:15">
      <c r="A1912" t="s">
        <v>2283</v>
      </c>
      <c r="B1912" t="s">
        <v>2189</v>
      </c>
      <c r="C1912">
        <v>4.5999999999999996</v>
      </c>
      <c r="D1912">
        <v>7674252</v>
      </c>
      <c r="E1912" t="s">
        <v>35</v>
      </c>
      <c r="F1912" t="s">
        <v>314</v>
      </c>
      <c r="G1912" t="s">
        <v>17</v>
      </c>
      <c r="H1912">
        <v>0</v>
      </c>
      <c r="I1912" t="s">
        <v>292</v>
      </c>
      <c r="J1912" t="s">
        <v>2207</v>
      </c>
      <c r="K1912" s="1">
        <v>43314</v>
      </c>
      <c r="L1912" t="s">
        <v>35</v>
      </c>
      <c r="M1912" t="s">
        <v>35</v>
      </c>
      <c r="N1912" t="str">
        <f t="shared" si="58"/>
        <v>100000000</v>
      </c>
      <c r="O1912" t="str">
        <f t="shared" si="59"/>
        <v>0</v>
      </c>
    </row>
    <row r="1913" spans="1:15">
      <c r="A1913" t="s">
        <v>2307</v>
      </c>
      <c r="B1913" t="s">
        <v>2189</v>
      </c>
      <c r="C1913">
        <v>4.7</v>
      </c>
      <c r="D1913">
        <v>1125438</v>
      </c>
      <c r="E1913" t="s">
        <v>32</v>
      </c>
      <c r="F1913" t="s">
        <v>67</v>
      </c>
      <c r="G1913" t="s">
        <v>17</v>
      </c>
      <c r="H1913">
        <v>0</v>
      </c>
      <c r="I1913" t="s">
        <v>18</v>
      </c>
      <c r="J1913" t="s">
        <v>2217</v>
      </c>
      <c r="K1913" s="1">
        <v>43298</v>
      </c>
      <c r="L1913" t="s">
        <v>473</v>
      </c>
      <c r="M1913" t="s">
        <v>423</v>
      </c>
      <c r="N1913" t="str">
        <f t="shared" si="58"/>
        <v>10000000</v>
      </c>
      <c r="O1913" t="str">
        <f t="shared" si="59"/>
        <v>0</v>
      </c>
    </row>
    <row r="1914" spans="1:15">
      <c r="A1914" t="s">
        <v>2479</v>
      </c>
      <c r="B1914" t="s">
        <v>2189</v>
      </c>
      <c r="C1914">
        <v>4.5999999999999996</v>
      </c>
      <c r="D1914">
        <v>29445</v>
      </c>
      <c r="E1914" t="s">
        <v>48</v>
      </c>
      <c r="F1914" t="s">
        <v>29</v>
      </c>
      <c r="G1914" t="s">
        <v>17</v>
      </c>
      <c r="H1914">
        <v>0</v>
      </c>
      <c r="I1914" t="s">
        <v>18</v>
      </c>
      <c r="J1914" t="s">
        <v>2197</v>
      </c>
      <c r="K1914" s="1">
        <v>43231</v>
      </c>
      <c r="L1914">
        <v>14</v>
      </c>
      <c r="M1914" t="s">
        <v>21</v>
      </c>
      <c r="N1914" t="str">
        <f t="shared" si="58"/>
        <v>5000000</v>
      </c>
      <c r="O1914" t="str">
        <f t="shared" si="59"/>
        <v>0</v>
      </c>
    </row>
    <row r="1915" spans="1:15">
      <c r="A1915" t="s">
        <v>2302</v>
      </c>
      <c r="B1915" t="s">
        <v>2189</v>
      </c>
      <c r="C1915">
        <v>4.5</v>
      </c>
      <c r="D1915">
        <v>655145</v>
      </c>
      <c r="E1915" t="s">
        <v>1295</v>
      </c>
      <c r="F1915" t="s">
        <v>67</v>
      </c>
      <c r="G1915" t="s">
        <v>17</v>
      </c>
      <c r="H1915">
        <v>0</v>
      </c>
      <c r="I1915" t="s">
        <v>34</v>
      </c>
      <c r="J1915" t="s">
        <v>2193</v>
      </c>
      <c r="K1915" s="1">
        <v>42933</v>
      </c>
      <c r="L1915" t="s">
        <v>825</v>
      </c>
      <c r="M1915" t="s">
        <v>21</v>
      </c>
      <c r="N1915" t="str">
        <f t="shared" si="58"/>
        <v>10000000</v>
      </c>
      <c r="O1915" t="str">
        <f t="shared" si="59"/>
        <v>0</v>
      </c>
    </row>
    <row r="1916" spans="1:15">
      <c r="A1916" t="s">
        <v>2259</v>
      </c>
      <c r="B1916" t="s">
        <v>2189</v>
      </c>
      <c r="C1916">
        <v>4.4000000000000004</v>
      </c>
      <c r="D1916">
        <v>4921451</v>
      </c>
      <c r="E1916" t="s">
        <v>35</v>
      </c>
      <c r="F1916" t="s">
        <v>314</v>
      </c>
      <c r="G1916" t="s">
        <v>17</v>
      </c>
      <c r="H1916">
        <v>0</v>
      </c>
      <c r="I1916" t="s">
        <v>91</v>
      </c>
      <c r="J1916" t="s">
        <v>2193</v>
      </c>
      <c r="K1916" s="1">
        <v>43266</v>
      </c>
      <c r="L1916" t="s">
        <v>35</v>
      </c>
      <c r="M1916" t="s">
        <v>35</v>
      </c>
      <c r="N1916" t="str">
        <f t="shared" si="58"/>
        <v>100000000</v>
      </c>
      <c r="O1916" t="str">
        <f t="shared" si="59"/>
        <v>0</v>
      </c>
    </row>
    <row r="1917" spans="1:15">
      <c r="A1917" t="s">
        <v>2294</v>
      </c>
      <c r="B1917" t="s">
        <v>2189</v>
      </c>
      <c r="C1917">
        <v>4.5</v>
      </c>
      <c r="D1917">
        <v>5476569</v>
      </c>
      <c r="E1917" t="s">
        <v>804</v>
      </c>
      <c r="F1917" t="s">
        <v>314</v>
      </c>
      <c r="G1917" t="s">
        <v>17</v>
      </c>
      <c r="H1917">
        <v>0</v>
      </c>
      <c r="I1917" t="s">
        <v>34</v>
      </c>
      <c r="J1917" t="s">
        <v>2207</v>
      </c>
      <c r="K1917" s="1">
        <v>43315</v>
      </c>
      <c r="L1917" t="s">
        <v>2295</v>
      </c>
      <c r="M1917" t="s">
        <v>21</v>
      </c>
      <c r="N1917" t="str">
        <f t="shared" si="58"/>
        <v>100000000</v>
      </c>
      <c r="O1917" t="str">
        <f t="shared" si="59"/>
        <v>0</v>
      </c>
    </row>
    <row r="1918" spans="1:15">
      <c r="A1918" t="s">
        <v>2480</v>
      </c>
      <c r="B1918" t="s">
        <v>2189</v>
      </c>
      <c r="C1918">
        <v>4.3</v>
      </c>
      <c r="D1918">
        <v>1083571</v>
      </c>
      <c r="E1918" t="s">
        <v>35</v>
      </c>
      <c r="F1918" t="s">
        <v>33</v>
      </c>
      <c r="G1918" t="s">
        <v>17</v>
      </c>
      <c r="H1918">
        <v>0</v>
      </c>
      <c r="I1918" t="s">
        <v>18</v>
      </c>
      <c r="J1918" t="s">
        <v>2193</v>
      </c>
      <c r="K1918" s="1">
        <v>43301</v>
      </c>
      <c r="L1918" t="s">
        <v>35</v>
      </c>
      <c r="M1918" t="s">
        <v>35</v>
      </c>
      <c r="N1918" t="str">
        <f t="shared" si="58"/>
        <v>50000000</v>
      </c>
      <c r="O1918" t="str">
        <f t="shared" si="59"/>
        <v>0</v>
      </c>
    </row>
    <row r="1919" spans="1:15">
      <c r="A1919" t="s">
        <v>2192</v>
      </c>
      <c r="B1919" t="s">
        <v>2189</v>
      </c>
      <c r="C1919">
        <v>4.5</v>
      </c>
      <c r="D1919">
        <v>27725352</v>
      </c>
      <c r="E1919" t="s">
        <v>1161</v>
      </c>
      <c r="F1919" t="s">
        <v>336</v>
      </c>
      <c r="G1919" t="s">
        <v>17</v>
      </c>
      <c r="H1919">
        <v>0</v>
      </c>
      <c r="I1919" t="s">
        <v>91</v>
      </c>
      <c r="J1919" t="s">
        <v>2193</v>
      </c>
      <c r="K1919" s="1">
        <v>43293</v>
      </c>
      <c r="L1919" t="s">
        <v>2194</v>
      </c>
      <c r="M1919" t="s">
        <v>60</v>
      </c>
      <c r="N1919" t="str">
        <f t="shared" si="58"/>
        <v>1000000000</v>
      </c>
      <c r="O1919" t="str">
        <f t="shared" si="59"/>
        <v>0</v>
      </c>
    </row>
    <row r="1920" spans="1:15">
      <c r="A1920" t="s">
        <v>2215</v>
      </c>
      <c r="B1920" t="s">
        <v>2189</v>
      </c>
      <c r="C1920">
        <v>4.2</v>
      </c>
      <c r="D1920">
        <v>1500999</v>
      </c>
      <c r="E1920" t="s">
        <v>52</v>
      </c>
      <c r="F1920" t="s">
        <v>314</v>
      </c>
      <c r="G1920" t="s">
        <v>17</v>
      </c>
      <c r="H1920">
        <v>0</v>
      </c>
      <c r="I1920" t="s">
        <v>18</v>
      </c>
      <c r="J1920" t="s">
        <v>2207</v>
      </c>
      <c r="K1920" s="1">
        <v>43199</v>
      </c>
      <c r="L1920" t="s">
        <v>250</v>
      </c>
      <c r="M1920" t="s">
        <v>60</v>
      </c>
      <c r="N1920" t="str">
        <f t="shared" si="58"/>
        <v>100000000</v>
      </c>
      <c r="O1920" t="str">
        <f t="shared" si="59"/>
        <v>0</v>
      </c>
    </row>
    <row r="1921" spans="1:15">
      <c r="A1921" t="s">
        <v>2481</v>
      </c>
      <c r="B1921" t="s">
        <v>2189</v>
      </c>
      <c r="C1921">
        <v>4.5</v>
      </c>
      <c r="D1921">
        <v>4230886</v>
      </c>
      <c r="E1921" t="s">
        <v>1812</v>
      </c>
      <c r="F1921" t="s">
        <v>314</v>
      </c>
      <c r="G1921" t="s">
        <v>17</v>
      </c>
      <c r="H1921">
        <v>0</v>
      </c>
      <c r="I1921" t="s">
        <v>18</v>
      </c>
      <c r="J1921" t="s">
        <v>2207</v>
      </c>
      <c r="K1921" s="1">
        <v>43313</v>
      </c>
      <c r="L1921" t="s">
        <v>562</v>
      </c>
      <c r="M1921" t="s">
        <v>192</v>
      </c>
      <c r="N1921" t="str">
        <f t="shared" si="58"/>
        <v>100000000</v>
      </c>
      <c r="O1921" t="str">
        <f t="shared" si="59"/>
        <v>0</v>
      </c>
    </row>
    <row r="1922" spans="1:15">
      <c r="A1922" t="s">
        <v>2210</v>
      </c>
      <c r="B1922" t="s">
        <v>2189</v>
      </c>
      <c r="C1922">
        <v>4.3</v>
      </c>
      <c r="D1922">
        <v>8119154</v>
      </c>
      <c r="E1922" t="s">
        <v>2211</v>
      </c>
      <c r="F1922" t="s">
        <v>608</v>
      </c>
      <c r="G1922" t="s">
        <v>17</v>
      </c>
      <c r="H1922">
        <v>0</v>
      </c>
      <c r="I1922" t="s">
        <v>18</v>
      </c>
      <c r="J1922" t="s">
        <v>2207</v>
      </c>
      <c r="K1922" s="1">
        <v>43286</v>
      </c>
      <c r="L1922" t="s">
        <v>2212</v>
      </c>
      <c r="M1922" t="s">
        <v>64</v>
      </c>
      <c r="N1922" t="str">
        <f t="shared" ref="N1922:N1985" si="60">SUBSTITUTE(SUBSTITUTE(F1922,"+",""),",","")</f>
        <v>500000000</v>
      </c>
      <c r="O1922" t="str">
        <f t="shared" si="59"/>
        <v>0</v>
      </c>
    </row>
    <row r="1923" spans="1:15">
      <c r="A1923" t="s">
        <v>2206</v>
      </c>
      <c r="B1923" t="s">
        <v>2189</v>
      </c>
      <c r="C1923">
        <v>4.4000000000000004</v>
      </c>
      <c r="D1923">
        <v>5235294</v>
      </c>
      <c r="E1923" t="s">
        <v>35</v>
      </c>
      <c r="F1923" t="s">
        <v>314</v>
      </c>
      <c r="G1923" t="s">
        <v>17</v>
      </c>
      <c r="H1923">
        <v>0</v>
      </c>
      <c r="I1923" t="s">
        <v>18</v>
      </c>
      <c r="J1923" t="s">
        <v>2207</v>
      </c>
      <c r="K1923" s="1">
        <v>43053</v>
      </c>
      <c r="L1923" t="s">
        <v>35</v>
      </c>
      <c r="M1923" t="s">
        <v>45</v>
      </c>
      <c r="N1923" t="str">
        <f t="shared" si="60"/>
        <v>100000000</v>
      </c>
      <c r="O1923" t="str">
        <f t="shared" ref="O1923:O1986" si="61">SUBSTITUTE(H1923,"$","")</f>
        <v>0</v>
      </c>
    </row>
    <row r="1924" spans="1:15">
      <c r="A1924" t="s">
        <v>2296</v>
      </c>
      <c r="B1924" t="s">
        <v>2189</v>
      </c>
      <c r="C1924">
        <v>4.7</v>
      </c>
      <c r="D1924">
        <v>1535973</v>
      </c>
      <c r="E1924" t="s">
        <v>35</v>
      </c>
      <c r="F1924" t="s">
        <v>33</v>
      </c>
      <c r="G1924" t="s">
        <v>17</v>
      </c>
      <c r="H1924">
        <v>0</v>
      </c>
      <c r="I1924" t="s">
        <v>34</v>
      </c>
      <c r="J1924" t="s">
        <v>2207</v>
      </c>
      <c r="K1924" s="1">
        <v>43304</v>
      </c>
      <c r="L1924" t="s">
        <v>2297</v>
      </c>
      <c r="M1924" t="s">
        <v>60</v>
      </c>
      <c r="N1924" t="str">
        <f t="shared" si="60"/>
        <v>50000000</v>
      </c>
      <c r="O1924" t="str">
        <f t="shared" si="61"/>
        <v>0</v>
      </c>
    </row>
    <row r="1925" spans="1:15">
      <c r="A1925" t="s">
        <v>2305</v>
      </c>
      <c r="B1925" t="s">
        <v>2189</v>
      </c>
      <c r="C1925">
        <v>4.5999999999999996</v>
      </c>
      <c r="D1925">
        <v>2698889</v>
      </c>
      <c r="E1925" t="s">
        <v>1276</v>
      </c>
      <c r="F1925" t="s">
        <v>314</v>
      </c>
      <c r="G1925" t="s">
        <v>17</v>
      </c>
      <c r="H1925">
        <v>0</v>
      </c>
      <c r="I1925" t="s">
        <v>18</v>
      </c>
      <c r="J1925" t="s">
        <v>2207</v>
      </c>
      <c r="K1925" s="1">
        <v>43312</v>
      </c>
      <c r="L1925" t="s">
        <v>2306</v>
      </c>
      <c r="M1925" t="s">
        <v>60</v>
      </c>
      <c r="N1925" t="str">
        <f t="shared" si="60"/>
        <v>100000000</v>
      </c>
      <c r="O1925" t="str">
        <f t="shared" si="61"/>
        <v>0</v>
      </c>
    </row>
    <row r="1926" spans="1:15">
      <c r="A1926" t="s">
        <v>2272</v>
      </c>
      <c r="B1926" t="s">
        <v>2189</v>
      </c>
      <c r="C1926">
        <v>4.7</v>
      </c>
      <c r="D1926">
        <v>990663</v>
      </c>
      <c r="E1926" t="s">
        <v>2224</v>
      </c>
      <c r="F1926" t="s">
        <v>67</v>
      </c>
      <c r="G1926" t="s">
        <v>17</v>
      </c>
      <c r="H1926">
        <v>0</v>
      </c>
      <c r="I1926" t="s">
        <v>18</v>
      </c>
      <c r="J1926" t="s">
        <v>2207</v>
      </c>
      <c r="K1926" s="1">
        <v>43244</v>
      </c>
      <c r="L1926" t="s">
        <v>2273</v>
      </c>
      <c r="M1926" t="s">
        <v>60</v>
      </c>
      <c r="N1926" t="str">
        <f t="shared" si="60"/>
        <v>10000000</v>
      </c>
      <c r="O1926" t="str">
        <f t="shared" si="61"/>
        <v>0</v>
      </c>
    </row>
    <row r="1927" spans="1:15">
      <c r="A1927" t="s">
        <v>2283</v>
      </c>
      <c r="B1927" t="s">
        <v>2189</v>
      </c>
      <c r="C1927">
        <v>4.5999999999999996</v>
      </c>
      <c r="D1927">
        <v>7674252</v>
      </c>
      <c r="E1927" t="s">
        <v>35</v>
      </c>
      <c r="F1927" t="s">
        <v>314</v>
      </c>
      <c r="G1927" t="s">
        <v>17</v>
      </c>
      <c r="H1927">
        <v>0</v>
      </c>
      <c r="I1927" t="s">
        <v>292</v>
      </c>
      <c r="J1927" t="s">
        <v>2207</v>
      </c>
      <c r="K1927" s="1">
        <v>43314</v>
      </c>
      <c r="L1927" t="s">
        <v>35</v>
      </c>
      <c r="M1927" t="s">
        <v>35</v>
      </c>
      <c r="N1927" t="str">
        <f t="shared" si="60"/>
        <v>100000000</v>
      </c>
      <c r="O1927" t="str">
        <f t="shared" si="61"/>
        <v>0</v>
      </c>
    </row>
    <row r="1928" spans="1:15">
      <c r="A1928" t="s">
        <v>2482</v>
      </c>
      <c r="B1928" t="s">
        <v>2189</v>
      </c>
      <c r="C1928">
        <v>4.4000000000000004</v>
      </c>
      <c r="D1928">
        <v>2119218</v>
      </c>
      <c r="E1928" t="s">
        <v>957</v>
      </c>
      <c r="F1928" t="s">
        <v>33</v>
      </c>
      <c r="G1928" t="s">
        <v>17</v>
      </c>
      <c r="H1928">
        <v>0</v>
      </c>
      <c r="I1928" t="s">
        <v>91</v>
      </c>
      <c r="J1928" t="s">
        <v>2207</v>
      </c>
      <c r="K1928" s="1">
        <v>43280</v>
      </c>
      <c r="L1928" t="s">
        <v>266</v>
      </c>
      <c r="M1928" t="s">
        <v>60</v>
      </c>
      <c r="N1928" t="str">
        <f t="shared" si="60"/>
        <v>50000000</v>
      </c>
      <c r="O1928" t="str">
        <f t="shared" si="61"/>
        <v>0</v>
      </c>
    </row>
    <row r="1929" spans="1:15">
      <c r="A1929" t="s">
        <v>2483</v>
      </c>
      <c r="B1929" t="s">
        <v>2189</v>
      </c>
      <c r="C1929">
        <v>4.5999999999999996</v>
      </c>
      <c r="D1929">
        <v>1327265</v>
      </c>
      <c r="E1929" t="s">
        <v>2012</v>
      </c>
      <c r="F1929" t="s">
        <v>33</v>
      </c>
      <c r="G1929" t="s">
        <v>17</v>
      </c>
      <c r="H1929">
        <v>0</v>
      </c>
      <c r="I1929" t="s">
        <v>34</v>
      </c>
      <c r="J1929" t="s">
        <v>2254</v>
      </c>
      <c r="K1929" s="1">
        <v>42837</v>
      </c>
      <c r="L1929">
        <v>1.3</v>
      </c>
      <c r="M1929" t="s">
        <v>123</v>
      </c>
      <c r="N1929" t="str">
        <f t="shared" si="60"/>
        <v>50000000</v>
      </c>
      <c r="O1929" t="str">
        <f t="shared" si="61"/>
        <v>0</v>
      </c>
    </row>
    <row r="1930" spans="1:15">
      <c r="A1930" t="s">
        <v>2290</v>
      </c>
      <c r="B1930" t="s">
        <v>2189</v>
      </c>
      <c r="C1930">
        <v>4.5</v>
      </c>
      <c r="D1930">
        <v>184210</v>
      </c>
      <c r="E1930" t="s">
        <v>2012</v>
      </c>
      <c r="F1930" t="s">
        <v>67</v>
      </c>
      <c r="G1930" t="s">
        <v>17</v>
      </c>
      <c r="H1930">
        <v>0</v>
      </c>
      <c r="I1930" t="s">
        <v>18</v>
      </c>
      <c r="J1930" t="s">
        <v>2207</v>
      </c>
      <c r="K1930" s="1">
        <v>43311</v>
      </c>
      <c r="L1930" t="s">
        <v>250</v>
      </c>
      <c r="M1930" t="s">
        <v>41</v>
      </c>
      <c r="N1930" t="str">
        <f t="shared" si="60"/>
        <v>10000000</v>
      </c>
      <c r="O1930" t="str">
        <f t="shared" si="61"/>
        <v>0</v>
      </c>
    </row>
    <row r="1931" spans="1:15">
      <c r="A1931" t="s">
        <v>2232</v>
      </c>
      <c r="B1931" t="s">
        <v>2189</v>
      </c>
      <c r="C1931">
        <v>4.3</v>
      </c>
      <c r="D1931">
        <v>1003269</v>
      </c>
      <c r="E1931" t="s">
        <v>35</v>
      </c>
      <c r="F1931" t="s">
        <v>33</v>
      </c>
      <c r="G1931" t="s">
        <v>17</v>
      </c>
      <c r="H1931">
        <v>0</v>
      </c>
      <c r="I1931" t="s">
        <v>34</v>
      </c>
      <c r="J1931" t="s">
        <v>2207</v>
      </c>
      <c r="K1931" s="1">
        <v>43286</v>
      </c>
      <c r="L1931" t="s">
        <v>35</v>
      </c>
      <c r="M1931" t="s">
        <v>41</v>
      </c>
      <c r="N1931" t="str">
        <f t="shared" si="60"/>
        <v>50000000</v>
      </c>
      <c r="O1931" t="str">
        <f t="shared" si="61"/>
        <v>0</v>
      </c>
    </row>
    <row r="1932" spans="1:15">
      <c r="A1932" t="s">
        <v>2484</v>
      </c>
      <c r="B1932" t="s">
        <v>2189</v>
      </c>
      <c r="C1932">
        <v>4.5</v>
      </c>
      <c r="D1932">
        <v>1242855</v>
      </c>
      <c r="E1932" t="s">
        <v>177</v>
      </c>
      <c r="F1932" t="s">
        <v>33</v>
      </c>
      <c r="G1932" t="s">
        <v>17</v>
      </c>
      <c r="H1932">
        <v>0</v>
      </c>
      <c r="I1932" t="s">
        <v>34</v>
      </c>
      <c r="J1932" t="s">
        <v>2207</v>
      </c>
      <c r="K1932" s="1">
        <v>43299</v>
      </c>
      <c r="L1932" t="s">
        <v>858</v>
      </c>
      <c r="M1932" t="s">
        <v>36</v>
      </c>
      <c r="N1932" t="str">
        <f t="shared" si="60"/>
        <v>50000000</v>
      </c>
      <c r="O1932" t="str">
        <f t="shared" si="61"/>
        <v>0</v>
      </c>
    </row>
    <row r="1933" spans="1:15">
      <c r="A1933" t="s">
        <v>2485</v>
      </c>
      <c r="B1933" t="s">
        <v>2189</v>
      </c>
      <c r="C1933">
        <v>4.5</v>
      </c>
      <c r="D1933">
        <v>401425</v>
      </c>
      <c r="E1933" t="s">
        <v>957</v>
      </c>
      <c r="F1933" t="s">
        <v>67</v>
      </c>
      <c r="G1933" t="s">
        <v>17</v>
      </c>
      <c r="H1933">
        <v>0</v>
      </c>
      <c r="I1933" t="s">
        <v>18</v>
      </c>
      <c r="J1933" t="s">
        <v>2207</v>
      </c>
      <c r="K1933" s="1">
        <v>42837</v>
      </c>
      <c r="L1933" t="s">
        <v>137</v>
      </c>
      <c r="M1933" t="s">
        <v>21</v>
      </c>
      <c r="N1933" t="str">
        <f t="shared" si="60"/>
        <v>10000000</v>
      </c>
      <c r="O1933" t="str">
        <f t="shared" si="61"/>
        <v>0</v>
      </c>
    </row>
    <row r="1934" spans="1:15">
      <c r="A1934" t="s">
        <v>2486</v>
      </c>
      <c r="B1934" t="s">
        <v>2189</v>
      </c>
      <c r="C1934">
        <v>4.5999999999999996</v>
      </c>
      <c r="D1934">
        <v>10979062</v>
      </c>
      <c r="E1934" t="s">
        <v>2487</v>
      </c>
      <c r="F1934" t="s">
        <v>314</v>
      </c>
      <c r="G1934" t="s">
        <v>17</v>
      </c>
      <c r="H1934">
        <v>0</v>
      </c>
      <c r="I1934" t="s">
        <v>91</v>
      </c>
      <c r="J1934" t="s">
        <v>2207</v>
      </c>
      <c r="K1934" s="1">
        <v>43283</v>
      </c>
      <c r="L1934" t="s">
        <v>2488</v>
      </c>
      <c r="M1934" t="s">
        <v>54</v>
      </c>
      <c r="N1934" t="str">
        <f t="shared" si="60"/>
        <v>100000000</v>
      </c>
      <c r="O1934" t="str">
        <f t="shared" si="61"/>
        <v>0</v>
      </c>
    </row>
    <row r="1935" spans="1:15">
      <c r="A1935" t="s">
        <v>2489</v>
      </c>
      <c r="B1935" t="s">
        <v>2189</v>
      </c>
      <c r="C1935">
        <v>4.5999999999999996</v>
      </c>
      <c r="D1935">
        <v>515657</v>
      </c>
      <c r="E1935" t="s">
        <v>897</v>
      </c>
      <c r="F1935" t="s">
        <v>67</v>
      </c>
      <c r="G1935" t="s">
        <v>17</v>
      </c>
      <c r="H1935">
        <v>0</v>
      </c>
      <c r="I1935" t="s">
        <v>18</v>
      </c>
      <c r="J1935" t="s">
        <v>2207</v>
      </c>
      <c r="K1935" s="1">
        <v>43256</v>
      </c>
      <c r="L1935" t="s">
        <v>156</v>
      </c>
      <c r="M1935" t="s">
        <v>64</v>
      </c>
      <c r="N1935" t="str">
        <f t="shared" si="60"/>
        <v>10000000</v>
      </c>
      <c r="O1935" t="str">
        <f t="shared" si="61"/>
        <v>0</v>
      </c>
    </row>
    <row r="1936" spans="1:15">
      <c r="A1936" t="s">
        <v>2490</v>
      </c>
      <c r="B1936" t="s">
        <v>2189</v>
      </c>
      <c r="C1936">
        <v>4.3</v>
      </c>
      <c r="D1936">
        <v>955656</v>
      </c>
      <c r="E1936" t="s">
        <v>2285</v>
      </c>
      <c r="F1936" t="s">
        <v>67</v>
      </c>
      <c r="G1936" t="s">
        <v>17</v>
      </c>
      <c r="H1936">
        <v>0</v>
      </c>
      <c r="I1936" t="s">
        <v>34</v>
      </c>
      <c r="J1936" t="s">
        <v>2207</v>
      </c>
      <c r="K1936" s="1">
        <v>43277</v>
      </c>
      <c r="L1936" t="s">
        <v>2066</v>
      </c>
      <c r="M1936" t="s">
        <v>54</v>
      </c>
      <c r="N1936" t="str">
        <f t="shared" si="60"/>
        <v>10000000</v>
      </c>
      <c r="O1936" t="str">
        <f t="shared" si="61"/>
        <v>0</v>
      </c>
    </row>
    <row r="1937" spans="1:15">
      <c r="A1937" t="s">
        <v>2385</v>
      </c>
      <c r="B1937" t="s">
        <v>2189</v>
      </c>
      <c r="C1937">
        <v>4.5999999999999996</v>
      </c>
      <c r="D1937">
        <v>337913</v>
      </c>
      <c r="E1937" t="s">
        <v>498</v>
      </c>
      <c r="F1937" t="s">
        <v>29</v>
      </c>
      <c r="G1937" t="s">
        <v>17</v>
      </c>
      <c r="H1937">
        <v>0</v>
      </c>
      <c r="I1937" t="s">
        <v>34</v>
      </c>
      <c r="J1937" t="s">
        <v>2207</v>
      </c>
      <c r="K1937" s="1">
        <v>43315</v>
      </c>
      <c r="L1937" t="s">
        <v>2386</v>
      </c>
      <c r="M1937" t="s">
        <v>209</v>
      </c>
      <c r="N1937" t="str">
        <f t="shared" si="60"/>
        <v>5000000</v>
      </c>
      <c r="O1937" t="str">
        <f t="shared" si="61"/>
        <v>0</v>
      </c>
    </row>
    <row r="1938" spans="1:15">
      <c r="A1938" t="s">
        <v>2491</v>
      </c>
      <c r="B1938" t="s">
        <v>2189</v>
      </c>
      <c r="C1938">
        <v>4.5</v>
      </c>
      <c r="D1938">
        <v>1468591</v>
      </c>
      <c r="E1938" t="s">
        <v>35</v>
      </c>
      <c r="F1938" t="s">
        <v>33</v>
      </c>
      <c r="G1938" t="s">
        <v>17</v>
      </c>
      <c r="H1938">
        <v>0</v>
      </c>
      <c r="I1938" t="s">
        <v>292</v>
      </c>
      <c r="J1938" t="s">
        <v>2207</v>
      </c>
      <c r="K1938" s="1">
        <v>43304</v>
      </c>
      <c r="L1938" t="s">
        <v>35</v>
      </c>
      <c r="M1938" t="s">
        <v>35</v>
      </c>
      <c r="N1938" t="str">
        <f t="shared" si="60"/>
        <v>50000000</v>
      </c>
      <c r="O1938" t="str">
        <f t="shared" si="61"/>
        <v>0</v>
      </c>
    </row>
    <row r="1939" spans="1:15">
      <c r="A1939" t="s">
        <v>2492</v>
      </c>
      <c r="B1939" t="s">
        <v>2189</v>
      </c>
      <c r="C1939">
        <v>4.7</v>
      </c>
      <c r="D1939">
        <v>725897</v>
      </c>
      <c r="E1939" t="s">
        <v>85</v>
      </c>
      <c r="F1939" t="s">
        <v>67</v>
      </c>
      <c r="G1939" t="s">
        <v>17</v>
      </c>
      <c r="H1939">
        <v>0</v>
      </c>
      <c r="I1939" t="s">
        <v>34</v>
      </c>
      <c r="J1939" t="s">
        <v>2207</v>
      </c>
      <c r="K1939" s="1">
        <v>43315</v>
      </c>
      <c r="L1939" t="s">
        <v>2493</v>
      </c>
      <c r="M1939" t="s">
        <v>60</v>
      </c>
      <c r="N1939" t="str">
        <f t="shared" si="60"/>
        <v>10000000</v>
      </c>
      <c r="O1939" t="str">
        <f t="shared" si="61"/>
        <v>0</v>
      </c>
    </row>
    <row r="1940" spans="1:15">
      <c r="A1940" t="s">
        <v>2494</v>
      </c>
      <c r="B1940" t="s">
        <v>2189</v>
      </c>
      <c r="C1940">
        <v>4.5</v>
      </c>
      <c r="D1940">
        <v>549039</v>
      </c>
      <c r="E1940" t="s">
        <v>97</v>
      </c>
      <c r="F1940" t="s">
        <v>33</v>
      </c>
      <c r="G1940" t="s">
        <v>17</v>
      </c>
      <c r="H1940">
        <v>0</v>
      </c>
      <c r="I1940" t="s">
        <v>34</v>
      </c>
      <c r="J1940" t="s">
        <v>2207</v>
      </c>
      <c r="K1940" s="1">
        <v>43315</v>
      </c>
      <c r="L1940" t="s">
        <v>2495</v>
      </c>
      <c r="M1940" t="s">
        <v>45</v>
      </c>
      <c r="N1940" t="str">
        <f t="shared" si="60"/>
        <v>50000000</v>
      </c>
      <c r="O1940" t="str">
        <f t="shared" si="61"/>
        <v>0</v>
      </c>
    </row>
    <row r="1941" spans="1:15">
      <c r="A1941" t="s">
        <v>2496</v>
      </c>
      <c r="B1941" t="s">
        <v>2189</v>
      </c>
      <c r="C1941">
        <v>4.7</v>
      </c>
      <c r="D1941">
        <v>1559650</v>
      </c>
      <c r="E1941" t="s">
        <v>35</v>
      </c>
      <c r="F1941" t="s">
        <v>33</v>
      </c>
      <c r="G1941" t="s">
        <v>17</v>
      </c>
      <c r="H1941">
        <v>0</v>
      </c>
      <c r="I1941" t="s">
        <v>18</v>
      </c>
      <c r="J1941" t="s">
        <v>2207</v>
      </c>
      <c r="K1941" s="1">
        <v>43290</v>
      </c>
      <c r="L1941" t="s">
        <v>2497</v>
      </c>
      <c r="M1941" t="s">
        <v>60</v>
      </c>
      <c r="N1941" t="str">
        <f t="shared" si="60"/>
        <v>50000000</v>
      </c>
      <c r="O1941" t="str">
        <f t="shared" si="61"/>
        <v>0</v>
      </c>
    </row>
    <row r="1942" spans="1:15">
      <c r="A1942" t="s">
        <v>2498</v>
      </c>
      <c r="B1942" t="s">
        <v>2189</v>
      </c>
      <c r="C1942">
        <v>4.7</v>
      </c>
      <c r="D1942">
        <v>292164</v>
      </c>
      <c r="E1942" t="s">
        <v>1201</v>
      </c>
      <c r="F1942" t="s">
        <v>67</v>
      </c>
      <c r="G1942" t="s">
        <v>17</v>
      </c>
      <c r="H1942">
        <v>0</v>
      </c>
      <c r="I1942" t="s">
        <v>91</v>
      </c>
      <c r="J1942" t="s">
        <v>2207</v>
      </c>
      <c r="K1942" s="1">
        <v>43313</v>
      </c>
      <c r="L1942" t="s">
        <v>2499</v>
      </c>
      <c r="M1942" t="s">
        <v>60</v>
      </c>
      <c r="N1942" t="str">
        <f t="shared" si="60"/>
        <v>10000000</v>
      </c>
      <c r="O1942" t="str">
        <f t="shared" si="61"/>
        <v>0</v>
      </c>
    </row>
    <row r="1943" spans="1:15">
      <c r="A1943" t="s">
        <v>2500</v>
      </c>
      <c r="B1943" t="s">
        <v>2189</v>
      </c>
      <c r="C1943">
        <v>4.5999999999999996</v>
      </c>
      <c r="D1943">
        <v>520962</v>
      </c>
      <c r="E1943" t="s">
        <v>82</v>
      </c>
      <c r="F1943" t="s">
        <v>67</v>
      </c>
      <c r="G1943" t="s">
        <v>17</v>
      </c>
      <c r="H1943">
        <v>0</v>
      </c>
      <c r="I1943" t="s">
        <v>34</v>
      </c>
      <c r="J1943" t="s">
        <v>2207</v>
      </c>
      <c r="K1943" s="1">
        <v>42914</v>
      </c>
      <c r="L1943">
        <v>108</v>
      </c>
      <c r="M1943" t="s">
        <v>64</v>
      </c>
      <c r="N1943" t="str">
        <f t="shared" si="60"/>
        <v>10000000</v>
      </c>
      <c r="O1943" t="str">
        <f t="shared" si="61"/>
        <v>0</v>
      </c>
    </row>
    <row r="1944" spans="1:15">
      <c r="A1944" t="s">
        <v>2501</v>
      </c>
      <c r="B1944" t="s">
        <v>2189</v>
      </c>
      <c r="C1944">
        <v>4.4000000000000004</v>
      </c>
      <c r="D1944">
        <v>1381820</v>
      </c>
      <c r="E1944" t="s">
        <v>160</v>
      </c>
      <c r="F1944" t="s">
        <v>67</v>
      </c>
      <c r="G1944" t="s">
        <v>17</v>
      </c>
      <c r="H1944">
        <v>0</v>
      </c>
      <c r="I1944" t="s">
        <v>34</v>
      </c>
      <c r="J1944" t="s">
        <v>2207</v>
      </c>
      <c r="K1944" s="1">
        <v>42808</v>
      </c>
      <c r="L1944" t="s">
        <v>2502</v>
      </c>
      <c r="M1944" t="s">
        <v>54</v>
      </c>
      <c r="N1944" t="str">
        <f t="shared" si="60"/>
        <v>10000000</v>
      </c>
      <c r="O1944" t="str">
        <f t="shared" si="61"/>
        <v>0</v>
      </c>
    </row>
    <row r="1945" spans="1:15">
      <c r="A1945" t="s">
        <v>2503</v>
      </c>
      <c r="B1945" t="s">
        <v>2189</v>
      </c>
      <c r="C1945">
        <v>4.3</v>
      </c>
      <c r="D1945">
        <v>525517</v>
      </c>
      <c r="E1945" t="s">
        <v>498</v>
      </c>
      <c r="F1945" t="s">
        <v>67</v>
      </c>
      <c r="G1945" t="s">
        <v>17</v>
      </c>
      <c r="H1945">
        <v>0</v>
      </c>
      <c r="I1945" t="s">
        <v>18</v>
      </c>
      <c r="J1945" t="s">
        <v>2504</v>
      </c>
      <c r="K1945" s="1">
        <v>43023</v>
      </c>
      <c r="L1945" t="s">
        <v>72</v>
      </c>
      <c r="M1945" t="s">
        <v>45</v>
      </c>
      <c r="N1945" t="str">
        <f t="shared" si="60"/>
        <v>10000000</v>
      </c>
      <c r="O1945" t="str">
        <f t="shared" si="61"/>
        <v>0</v>
      </c>
    </row>
    <row r="1946" spans="1:15">
      <c r="A1946" t="s">
        <v>2505</v>
      </c>
      <c r="B1946" t="s">
        <v>2189</v>
      </c>
      <c r="C1946">
        <v>4.5</v>
      </c>
      <c r="D1946">
        <v>696</v>
      </c>
      <c r="E1946" t="s">
        <v>35</v>
      </c>
      <c r="F1946" t="s">
        <v>39</v>
      </c>
      <c r="G1946" t="s">
        <v>17</v>
      </c>
      <c r="H1946">
        <v>0</v>
      </c>
      <c r="I1946" t="s">
        <v>18</v>
      </c>
      <c r="J1946" t="s">
        <v>2207</v>
      </c>
      <c r="K1946" s="1">
        <v>43286</v>
      </c>
      <c r="L1946" t="s">
        <v>2506</v>
      </c>
      <c r="M1946" t="s">
        <v>60</v>
      </c>
      <c r="N1946" t="str">
        <f t="shared" si="60"/>
        <v>100000</v>
      </c>
      <c r="O1946" t="str">
        <f t="shared" si="61"/>
        <v>0</v>
      </c>
    </row>
    <row r="1947" spans="1:15">
      <c r="A1947" t="s">
        <v>2507</v>
      </c>
      <c r="B1947" t="s">
        <v>2189</v>
      </c>
      <c r="C1947">
        <v>4.3</v>
      </c>
      <c r="D1947">
        <v>194969</v>
      </c>
      <c r="E1947" t="s">
        <v>265</v>
      </c>
      <c r="F1947" t="s">
        <v>67</v>
      </c>
      <c r="G1947" t="s">
        <v>17</v>
      </c>
      <c r="H1947">
        <v>0</v>
      </c>
      <c r="I1947" t="s">
        <v>91</v>
      </c>
      <c r="J1947" t="s">
        <v>2207</v>
      </c>
      <c r="K1947" s="1">
        <v>43129</v>
      </c>
      <c r="L1947" t="s">
        <v>940</v>
      </c>
      <c r="M1947" t="s">
        <v>60</v>
      </c>
      <c r="N1947" t="str">
        <f t="shared" si="60"/>
        <v>10000000</v>
      </c>
      <c r="O1947" t="str">
        <f t="shared" si="61"/>
        <v>0</v>
      </c>
    </row>
    <row r="1948" spans="1:15">
      <c r="A1948" t="s">
        <v>2508</v>
      </c>
      <c r="B1948" t="s">
        <v>2189</v>
      </c>
      <c r="C1948">
        <v>4.4000000000000004</v>
      </c>
      <c r="D1948">
        <v>327599</v>
      </c>
      <c r="E1948" t="s">
        <v>674</v>
      </c>
      <c r="F1948" t="s">
        <v>67</v>
      </c>
      <c r="G1948" t="s">
        <v>17</v>
      </c>
      <c r="H1948">
        <v>0</v>
      </c>
      <c r="I1948" t="s">
        <v>34</v>
      </c>
      <c r="J1948" t="s">
        <v>2207</v>
      </c>
      <c r="K1948" s="1">
        <v>42944</v>
      </c>
      <c r="L1948" t="s">
        <v>1958</v>
      </c>
      <c r="M1948" t="s">
        <v>123</v>
      </c>
      <c r="N1948" t="str">
        <f t="shared" si="60"/>
        <v>10000000</v>
      </c>
      <c r="O1948" t="str">
        <f t="shared" si="61"/>
        <v>0</v>
      </c>
    </row>
    <row r="1949" spans="1:15">
      <c r="A1949" t="s">
        <v>2509</v>
      </c>
      <c r="B1949" t="s">
        <v>2189</v>
      </c>
      <c r="C1949">
        <v>4.2</v>
      </c>
      <c r="D1949">
        <v>3816799</v>
      </c>
      <c r="E1949" t="s">
        <v>207</v>
      </c>
      <c r="F1949" t="s">
        <v>314</v>
      </c>
      <c r="G1949" t="s">
        <v>17</v>
      </c>
      <c r="H1949">
        <v>0</v>
      </c>
      <c r="I1949" t="s">
        <v>18</v>
      </c>
      <c r="J1949" t="s">
        <v>2207</v>
      </c>
      <c r="K1949" s="1">
        <v>43304</v>
      </c>
      <c r="L1949" t="s">
        <v>2510</v>
      </c>
      <c r="M1949" t="s">
        <v>21</v>
      </c>
      <c r="N1949" t="str">
        <f t="shared" si="60"/>
        <v>100000000</v>
      </c>
      <c r="O1949" t="str">
        <f t="shared" si="61"/>
        <v>0</v>
      </c>
    </row>
    <row r="1950" spans="1:15">
      <c r="A1950" t="s">
        <v>2228</v>
      </c>
      <c r="B1950" t="s">
        <v>2189</v>
      </c>
      <c r="C1950">
        <v>4.3</v>
      </c>
      <c r="D1950">
        <v>10538</v>
      </c>
      <c r="E1950" t="s">
        <v>1596</v>
      </c>
      <c r="F1950" t="s">
        <v>49</v>
      </c>
      <c r="G1950" t="s">
        <v>17</v>
      </c>
      <c r="H1950">
        <v>0</v>
      </c>
      <c r="I1950" t="s">
        <v>292</v>
      </c>
      <c r="J1950" t="s">
        <v>2207</v>
      </c>
      <c r="K1950" s="1">
        <v>43313</v>
      </c>
      <c r="L1950" t="s">
        <v>102</v>
      </c>
      <c r="M1950" t="s">
        <v>45</v>
      </c>
      <c r="N1950" t="str">
        <f t="shared" si="60"/>
        <v>1000000</v>
      </c>
      <c r="O1950" t="str">
        <f t="shared" si="61"/>
        <v>0</v>
      </c>
    </row>
    <row r="1951" spans="1:15">
      <c r="A1951" t="s">
        <v>2294</v>
      </c>
      <c r="B1951" t="s">
        <v>2189</v>
      </c>
      <c r="C1951">
        <v>4.5</v>
      </c>
      <c r="D1951">
        <v>5476569</v>
      </c>
      <c r="E1951" t="s">
        <v>804</v>
      </c>
      <c r="F1951" t="s">
        <v>314</v>
      </c>
      <c r="G1951" t="s">
        <v>17</v>
      </c>
      <c r="H1951">
        <v>0</v>
      </c>
      <c r="I1951" t="s">
        <v>34</v>
      </c>
      <c r="J1951" t="s">
        <v>2207</v>
      </c>
      <c r="K1951" s="1">
        <v>43315</v>
      </c>
      <c r="L1951" t="s">
        <v>2295</v>
      </c>
      <c r="M1951" t="s">
        <v>21</v>
      </c>
      <c r="N1951" t="str">
        <f t="shared" si="60"/>
        <v>100000000</v>
      </c>
      <c r="O1951" t="str">
        <f t="shared" si="61"/>
        <v>0</v>
      </c>
    </row>
    <row r="1952" spans="1:15">
      <c r="A1952" t="s">
        <v>2511</v>
      </c>
      <c r="B1952" t="s">
        <v>2189</v>
      </c>
      <c r="C1952">
        <v>4.4000000000000004</v>
      </c>
      <c r="D1952">
        <v>105620</v>
      </c>
      <c r="E1952" t="s">
        <v>671</v>
      </c>
      <c r="F1952" t="s">
        <v>49</v>
      </c>
      <c r="G1952" t="s">
        <v>17</v>
      </c>
      <c r="H1952">
        <v>0</v>
      </c>
      <c r="I1952" t="s">
        <v>91</v>
      </c>
      <c r="J1952" t="s">
        <v>2207</v>
      </c>
      <c r="K1952" s="1">
        <v>43297</v>
      </c>
      <c r="L1952" t="s">
        <v>2512</v>
      </c>
      <c r="M1952" t="s">
        <v>60</v>
      </c>
      <c r="N1952" t="str">
        <f t="shared" si="60"/>
        <v>1000000</v>
      </c>
      <c r="O1952" t="str">
        <f t="shared" si="61"/>
        <v>0</v>
      </c>
    </row>
    <row r="1953" spans="1:15">
      <c r="A1953" t="s">
        <v>2513</v>
      </c>
      <c r="B1953" t="s">
        <v>2189</v>
      </c>
      <c r="C1953">
        <v>4.7</v>
      </c>
      <c r="D1953">
        <v>37139</v>
      </c>
      <c r="E1953" t="s">
        <v>908</v>
      </c>
      <c r="F1953" t="s">
        <v>49</v>
      </c>
      <c r="G1953" t="s">
        <v>17</v>
      </c>
      <c r="H1953">
        <v>0</v>
      </c>
      <c r="I1953" t="s">
        <v>91</v>
      </c>
      <c r="J1953" t="s">
        <v>2207</v>
      </c>
      <c r="K1953" s="1">
        <v>43124</v>
      </c>
      <c r="L1953">
        <v>8</v>
      </c>
      <c r="M1953" t="s">
        <v>60</v>
      </c>
      <c r="N1953" t="str">
        <f t="shared" si="60"/>
        <v>1000000</v>
      </c>
      <c r="O1953" t="str">
        <f t="shared" si="61"/>
        <v>0</v>
      </c>
    </row>
    <row r="1954" spans="1:15">
      <c r="A1954" t="s">
        <v>2514</v>
      </c>
      <c r="B1954" t="s">
        <v>2189</v>
      </c>
      <c r="C1954">
        <v>4.2</v>
      </c>
      <c r="D1954">
        <v>147791</v>
      </c>
      <c r="E1954" t="s">
        <v>205</v>
      </c>
      <c r="F1954" t="s">
        <v>29</v>
      </c>
      <c r="G1954" t="s">
        <v>17</v>
      </c>
      <c r="H1954">
        <v>0</v>
      </c>
      <c r="I1954" t="s">
        <v>34</v>
      </c>
      <c r="J1954" t="s">
        <v>2207</v>
      </c>
      <c r="K1954" s="1">
        <v>43307</v>
      </c>
      <c r="L1954">
        <v>1.3</v>
      </c>
      <c r="M1954" t="s">
        <v>192</v>
      </c>
      <c r="N1954" t="str">
        <f t="shared" si="60"/>
        <v>5000000</v>
      </c>
      <c r="O1954" t="str">
        <f t="shared" si="61"/>
        <v>0</v>
      </c>
    </row>
    <row r="1955" spans="1:15">
      <c r="A1955" t="s">
        <v>2515</v>
      </c>
      <c r="B1955" t="s">
        <v>2189</v>
      </c>
      <c r="C1955">
        <v>4.0999999999999996</v>
      </c>
      <c r="D1955">
        <v>347883</v>
      </c>
      <c r="E1955" t="s">
        <v>66</v>
      </c>
      <c r="F1955" t="s">
        <v>67</v>
      </c>
      <c r="G1955" t="s">
        <v>17</v>
      </c>
      <c r="H1955">
        <v>0</v>
      </c>
      <c r="I1955" t="s">
        <v>18</v>
      </c>
      <c r="J1955" t="s">
        <v>2207</v>
      </c>
      <c r="K1955" s="1">
        <v>43175</v>
      </c>
      <c r="L1955" t="s">
        <v>2320</v>
      </c>
      <c r="M1955" t="s">
        <v>21</v>
      </c>
      <c r="N1955" t="str">
        <f t="shared" si="60"/>
        <v>10000000</v>
      </c>
      <c r="O1955" t="str">
        <f t="shared" si="61"/>
        <v>0</v>
      </c>
    </row>
    <row r="1956" spans="1:15">
      <c r="A1956" t="s">
        <v>2516</v>
      </c>
      <c r="B1956" t="s">
        <v>2189</v>
      </c>
      <c r="C1956">
        <v>4.5</v>
      </c>
      <c r="D1956">
        <v>343263</v>
      </c>
      <c r="E1956" t="s">
        <v>35</v>
      </c>
      <c r="F1956" t="s">
        <v>67</v>
      </c>
      <c r="G1956" t="s">
        <v>17</v>
      </c>
      <c r="H1956">
        <v>0</v>
      </c>
      <c r="I1956" t="s">
        <v>91</v>
      </c>
      <c r="J1956" t="s">
        <v>2207</v>
      </c>
      <c r="K1956" s="1">
        <v>43318</v>
      </c>
      <c r="L1956" t="s">
        <v>471</v>
      </c>
      <c r="M1956" t="s">
        <v>21</v>
      </c>
      <c r="N1956" t="str">
        <f t="shared" si="60"/>
        <v>10000000</v>
      </c>
      <c r="O1956" t="str">
        <f t="shared" si="61"/>
        <v>0</v>
      </c>
    </row>
    <row r="1957" spans="1:15">
      <c r="A1957" t="s">
        <v>2517</v>
      </c>
      <c r="B1957" t="s">
        <v>2189</v>
      </c>
      <c r="C1957">
        <v>4.5</v>
      </c>
      <c r="D1957">
        <v>216849</v>
      </c>
      <c r="E1957" t="s">
        <v>35</v>
      </c>
      <c r="F1957" t="s">
        <v>67</v>
      </c>
      <c r="G1957" t="s">
        <v>17</v>
      </c>
      <c r="H1957">
        <v>0</v>
      </c>
      <c r="I1957" t="s">
        <v>18</v>
      </c>
      <c r="J1957" t="s">
        <v>2504</v>
      </c>
      <c r="K1957" s="1">
        <v>43297</v>
      </c>
      <c r="L1957" t="s">
        <v>35</v>
      </c>
      <c r="M1957" t="s">
        <v>35</v>
      </c>
      <c r="N1957" t="str">
        <f t="shared" si="60"/>
        <v>10000000</v>
      </c>
      <c r="O1957" t="str">
        <f t="shared" si="61"/>
        <v>0</v>
      </c>
    </row>
    <row r="1958" spans="1:15">
      <c r="A1958" t="s">
        <v>2518</v>
      </c>
      <c r="B1958" t="s">
        <v>2189</v>
      </c>
      <c r="C1958">
        <v>4.5</v>
      </c>
      <c r="D1958">
        <v>354373</v>
      </c>
      <c r="E1958" t="s">
        <v>674</v>
      </c>
      <c r="F1958" t="s">
        <v>67</v>
      </c>
      <c r="G1958" t="s">
        <v>17</v>
      </c>
      <c r="H1958">
        <v>0</v>
      </c>
      <c r="I1958" t="s">
        <v>91</v>
      </c>
      <c r="J1958" t="s">
        <v>2207</v>
      </c>
      <c r="K1958" s="1">
        <v>43020</v>
      </c>
      <c r="L1958" t="s">
        <v>2320</v>
      </c>
      <c r="M1958" t="s">
        <v>60</v>
      </c>
      <c r="N1958" t="str">
        <f t="shared" si="60"/>
        <v>10000000</v>
      </c>
      <c r="O1958" t="str">
        <f t="shared" si="61"/>
        <v>0</v>
      </c>
    </row>
    <row r="1959" spans="1:15">
      <c r="A1959" t="s">
        <v>2519</v>
      </c>
      <c r="B1959" t="s">
        <v>2189</v>
      </c>
      <c r="C1959">
        <v>4.0999999999999996</v>
      </c>
      <c r="D1959">
        <v>753043</v>
      </c>
      <c r="E1959" t="s">
        <v>150</v>
      </c>
      <c r="F1959" t="s">
        <v>314</v>
      </c>
      <c r="G1959" t="s">
        <v>17</v>
      </c>
      <c r="H1959">
        <v>0</v>
      </c>
      <c r="I1959" t="s">
        <v>34</v>
      </c>
      <c r="J1959" t="s">
        <v>2207</v>
      </c>
      <c r="K1959" s="1">
        <v>43313</v>
      </c>
      <c r="L1959" t="s">
        <v>2520</v>
      </c>
      <c r="M1959" t="s">
        <v>21</v>
      </c>
      <c r="N1959" t="str">
        <f t="shared" si="60"/>
        <v>100000000</v>
      </c>
      <c r="O1959" t="str">
        <f t="shared" si="61"/>
        <v>0</v>
      </c>
    </row>
    <row r="1960" spans="1:15">
      <c r="A1960" t="s">
        <v>2521</v>
      </c>
      <c r="B1960" t="s">
        <v>2189</v>
      </c>
      <c r="C1960">
        <v>4.3</v>
      </c>
      <c r="D1960">
        <v>43055</v>
      </c>
      <c r="E1960" t="s">
        <v>2027</v>
      </c>
      <c r="F1960" t="s">
        <v>29</v>
      </c>
      <c r="G1960" t="s">
        <v>17</v>
      </c>
      <c r="H1960">
        <v>0</v>
      </c>
      <c r="I1960" t="s">
        <v>18</v>
      </c>
      <c r="J1960" t="s">
        <v>2504</v>
      </c>
      <c r="K1960" s="1">
        <v>43280</v>
      </c>
      <c r="L1960" t="s">
        <v>895</v>
      </c>
      <c r="M1960" t="s">
        <v>64</v>
      </c>
      <c r="N1960" t="str">
        <f t="shared" si="60"/>
        <v>5000000</v>
      </c>
      <c r="O1960" t="str">
        <f t="shared" si="61"/>
        <v>0</v>
      </c>
    </row>
    <row r="1961" spans="1:15">
      <c r="A1961" t="s">
        <v>2522</v>
      </c>
      <c r="B1961" t="s">
        <v>2189</v>
      </c>
      <c r="C1961">
        <v>4.5</v>
      </c>
      <c r="D1961">
        <v>80678</v>
      </c>
      <c r="E1961" t="s">
        <v>35</v>
      </c>
      <c r="F1961" t="s">
        <v>29</v>
      </c>
      <c r="G1961" t="s">
        <v>17</v>
      </c>
      <c r="H1961">
        <v>0</v>
      </c>
      <c r="I1961" t="s">
        <v>292</v>
      </c>
      <c r="J1961" t="s">
        <v>2207</v>
      </c>
      <c r="K1961" s="1">
        <v>43245</v>
      </c>
      <c r="L1961" t="s">
        <v>35</v>
      </c>
      <c r="M1961" t="s">
        <v>35</v>
      </c>
      <c r="N1961" t="str">
        <f t="shared" si="60"/>
        <v>5000000</v>
      </c>
      <c r="O1961" t="str">
        <f t="shared" si="61"/>
        <v>0</v>
      </c>
    </row>
    <row r="1962" spans="1:15">
      <c r="A1962" t="s">
        <v>2523</v>
      </c>
      <c r="B1962" t="s">
        <v>2189</v>
      </c>
      <c r="C1962">
        <v>4.4000000000000004</v>
      </c>
      <c r="D1962">
        <v>153381</v>
      </c>
      <c r="E1962" t="s">
        <v>35</v>
      </c>
      <c r="F1962" t="s">
        <v>67</v>
      </c>
      <c r="G1962" t="s">
        <v>17</v>
      </c>
      <c r="H1962">
        <v>0</v>
      </c>
      <c r="I1962" t="s">
        <v>34</v>
      </c>
      <c r="J1962" t="s">
        <v>2207</v>
      </c>
      <c r="K1962" s="1">
        <v>43269</v>
      </c>
      <c r="L1962" t="s">
        <v>2524</v>
      </c>
      <c r="M1962" t="s">
        <v>60</v>
      </c>
      <c r="N1962" t="str">
        <f t="shared" si="60"/>
        <v>10000000</v>
      </c>
      <c r="O1962" t="str">
        <f t="shared" si="61"/>
        <v>0</v>
      </c>
    </row>
    <row r="1963" spans="1:15">
      <c r="A1963" t="s">
        <v>2525</v>
      </c>
      <c r="B1963" t="s">
        <v>2189</v>
      </c>
      <c r="C1963">
        <v>4.5</v>
      </c>
      <c r="D1963">
        <v>559</v>
      </c>
      <c r="E1963" t="s">
        <v>207</v>
      </c>
      <c r="F1963" t="s">
        <v>39</v>
      </c>
      <c r="G1963" t="s">
        <v>17</v>
      </c>
      <c r="H1963">
        <v>0</v>
      </c>
      <c r="I1963" t="s">
        <v>91</v>
      </c>
      <c r="J1963" t="s">
        <v>2207</v>
      </c>
      <c r="K1963" s="1">
        <v>43315</v>
      </c>
      <c r="L1963" t="s">
        <v>992</v>
      </c>
      <c r="M1963" t="s">
        <v>64</v>
      </c>
      <c r="N1963" t="str">
        <f t="shared" si="60"/>
        <v>100000</v>
      </c>
      <c r="O1963" t="str">
        <f t="shared" si="61"/>
        <v>0</v>
      </c>
    </row>
    <row r="1964" spans="1:15">
      <c r="A1964" t="s">
        <v>2526</v>
      </c>
      <c r="B1964" t="s">
        <v>2189</v>
      </c>
      <c r="C1964">
        <v>4.5999999999999996</v>
      </c>
      <c r="D1964">
        <v>3073251</v>
      </c>
      <c r="E1964" t="s">
        <v>52</v>
      </c>
      <c r="F1964" t="s">
        <v>33</v>
      </c>
      <c r="G1964" t="s">
        <v>17</v>
      </c>
      <c r="H1964">
        <v>0</v>
      </c>
      <c r="I1964" t="s">
        <v>91</v>
      </c>
      <c r="J1964" t="s">
        <v>2207</v>
      </c>
      <c r="K1964" s="1">
        <v>43306</v>
      </c>
      <c r="L1964" t="s">
        <v>2527</v>
      </c>
      <c r="M1964" t="s">
        <v>60</v>
      </c>
      <c r="N1964" t="str">
        <f t="shared" si="60"/>
        <v>50000000</v>
      </c>
      <c r="O1964" t="str">
        <f t="shared" si="61"/>
        <v>0</v>
      </c>
    </row>
    <row r="1965" spans="1:15">
      <c r="A1965" t="s">
        <v>2528</v>
      </c>
      <c r="B1965" t="s">
        <v>2189</v>
      </c>
      <c r="C1965">
        <v>4</v>
      </c>
      <c r="D1965">
        <v>26649</v>
      </c>
      <c r="E1965" t="s">
        <v>674</v>
      </c>
      <c r="F1965" t="s">
        <v>29</v>
      </c>
      <c r="G1965" t="s">
        <v>17</v>
      </c>
      <c r="H1965">
        <v>0</v>
      </c>
      <c r="I1965" t="s">
        <v>34</v>
      </c>
      <c r="J1965" t="s">
        <v>2207</v>
      </c>
      <c r="K1965" s="1">
        <v>43317</v>
      </c>
      <c r="L1965">
        <v>1.2</v>
      </c>
      <c r="M1965" t="s">
        <v>36</v>
      </c>
      <c r="N1965" t="str">
        <f t="shared" si="60"/>
        <v>5000000</v>
      </c>
      <c r="O1965" t="str">
        <f t="shared" si="61"/>
        <v>0</v>
      </c>
    </row>
    <row r="1966" spans="1:15">
      <c r="A1966" t="s">
        <v>2529</v>
      </c>
      <c r="B1966" t="s">
        <v>2189</v>
      </c>
      <c r="C1966">
        <v>4.3</v>
      </c>
      <c r="D1966">
        <v>2151039</v>
      </c>
      <c r="E1966" t="s">
        <v>2224</v>
      </c>
      <c r="F1966" t="s">
        <v>33</v>
      </c>
      <c r="G1966" t="s">
        <v>17</v>
      </c>
      <c r="H1966">
        <v>0</v>
      </c>
      <c r="I1966" t="s">
        <v>34</v>
      </c>
      <c r="J1966" t="s">
        <v>2207</v>
      </c>
      <c r="K1966" s="1">
        <v>43313</v>
      </c>
      <c r="L1966" t="s">
        <v>2530</v>
      </c>
      <c r="M1966" t="s">
        <v>21</v>
      </c>
      <c r="N1966" t="str">
        <f t="shared" si="60"/>
        <v>50000000</v>
      </c>
      <c r="O1966" t="str">
        <f t="shared" si="61"/>
        <v>0</v>
      </c>
    </row>
    <row r="1967" spans="1:15">
      <c r="A1967" t="s">
        <v>2531</v>
      </c>
      <c r="B1967" t="s">
        <v>2189</v>
      </c>
      <c r="C1967">
        <v>4.5</v>
      </c>
      <c r="D1967">
        <v>306764</v>
      </c>
      <c r="E1967" t="s">
        <v>48</v>
      </c>
      <c r="F1967" t="s">
        <v>67</v>
      </c>
      <c r="G1967" t="s">
        <v>17</v>
      </c>
      <c r="H1967">
        <v>0</v>
      </c>
      <c r="I1967" t="s">
        <v>18</v>
      </c>
      <c r="J1967" t="s">
        <v>2349</v>
      </c>
      <c r="K1967" s="1">
        <v>43315</v>
      </c>
      <c r="L1967">
        <v>6.2</v>
      </c>
      <c r="M1967" t="s">
        <v>21</v>
      </c>
      <c r="N1967" t="str">
        <f t="shared" si="60"/>
        <v>10000000</v>
      </c>
      <c r="O1967" t="str">
        <f t="shared" si="61"/>
        <v>0</v>
      </c>
    </row>
    <row r="1968" spans="1:15">
      <c r="A1968" t="s">
        <v>2195</v>
      </c>
      <c r="B1968" t="s">
        <v>2189</v>
      </c>
      <c r="C1968">
        <v>4.4000000000000004</v>
      </c>
      <c r="D1968">
        <v>22430188</v>
      </c>
      <c r="E1968" t="s">
        <v>2196</v>
      </c>
      <c r="F1968" t="s">
        <v>608</v>
      </c>
      <c r="G1968" t="s">
        <v>17</v>
      </c>
      <c r="H1968">
        <v>0</v>
      </c>
      <c r="I1968" t="s">
        <v>18</v>
      </c>
      <c r="J1968" t="s">
        <v>2197</v>
      </c>
      <c r="K1968" s="1">
        <v>43286</v>
      </c>
      <c r="L1968" t="s">
        <v>2198</v>
      </c>
      <c r="M1968" t="s">
        <v>60</v>
      </c>
      <c r="N1968" t="str">
        <f t="shared" si="60"/>
        <v>500000000</v>
      </c>
      <c r="O1968" t="str">
        <f t="shared" si="61"/>
        <v>0</v>
      </c>
    </row>
    <row r="1969" spans="1:15">
      <c r="A1969" t="s">
        <v>2220</v>
      </c>
      <c r="B1969" t="s">
        <v>2189</v>
      </c>
      <c r="C1969">
        <v>4.4000000000000004</v>
      </c>
      <c r="D1969">
        <v>4067651</v>
      </c>
      <c r="E1969" t="s">
        <v>2221</v>
      </c>
      <c r="F1969" t="s">
        <v>314</v>
      </c>
      <c r="G1969" t="s">
        <v>17</v>
      </c>
      <c r="H1969">
        <v>0</v>
      </c>
      <c r="I1969" t="s">
        <v>91</v>
      </c>
      <c r="J1969" t="s">
        <v>2209</v>
      </c>
      <c r="K1969" s="1">
        <v>43287</v>
      </c>
      <c r="L1969" t="s">
        <v>2222</v>
      </c>
      <c r="M1969" t="s">
        <v>60</v>
      </c>
      <c r="N1969" t="str">
        <f t="shared" si="60"/>
        <v>100000000</v>
      </c>
      <c r="O1969" t="str">
        <f t="shared" si="61"/>
        <v>0</v>
      </c>
    </row>
    <row r="1970" spans="1:15">
      <c r="A1970" t="s">
        <v>2216</v>
      </c>
      <c r="B1970" t="s">
        <v>2189</v>
      </c>
      <c r="C1970">
        <v>4.5999999999999996</v>
      </c>
      <c r="D1970">
        <v>59907</v>
      </c>
      <c r="E1970" t="s">
        <v>590</v>
      </c>
      <c r="F1970" t="s">
        <v>29</v>
      </c>
      <c r="G1970" t="s">
        <v>17</v>
      </c>
      <c r="H1970">
        <v>0</v>
      </c>
      <c r="I1970" t="s">
        <v>18</v>
      </c>
      <c r="J1970" t="s">
        <v>2217</v>
      </c>
      <c r="K1970" s="1">
        <v>43165</v>
      </c>
      <c r="L1970">
        <v>2.9</v>
      </c>
      <c r="M1970" t="s">
        <v>45</v>
      </c>
      <c r="N1970" t="str">
        <f t="shared" si="60"/>
        <v>5000000</v>
      </c>
      <c r="O1970" t="str">
        <f t="shared" si="61"/>
        <v>0</v>
      </c>
    </row>
    <row r="1971" spans="1:15">
      <c r="A1971" t="s">
        <v>2215</v>
      </c>
      <c r="B1971" t="s">
        <v>2189</v>
      </c>
      <c r="C1971">
        <v>4.2</v>
      </c>
      <c r="D1971">
        <v>1500622</v>
      </c>
      <c r="E1971" t="s">
        <v>52</v>
      </c>
      <c r="F1971" t="s">
        <v>314</v>
      </c>
      <c r="G1971" t="s">
        <v>17</v>
      </c>
      <c r="H1971">
        <v>0</v>
      </c>
      <c r="I1971" t="s">
        <v>18</v>
      </c>
      <c r="J1971" t="s">
        <v>2207</v>
      </c>
      <c r="K1971" s="1">
        <v>43199</v>
      </c>
      <c r="L1971" t="s">
        <v>250</v>
      </c>
      <c r="M1971" t="s">
        <v>60</v>
      </c>
      <c r="N1971" t="str">
        <f t="shared" si="60"/>
        <v>100000000</v>
      </c>
      <c r="O1971" t="str">
        <f t="shared" si="61"/>
        <v>0</v>
      </c>
    </row>
    <row r="1972" spans="1:15">
      <c r="A1972" t="s">
        <v>2238</v>
      </c>
      <c r="B1972" t="s">
        <v>2189</v>
      </c>
      <c r="C1972">
        <v>4.5</v>
      </c>
      <c r="D1972">
        <v>14201604</v>
      </c>
      <c r="E1972" t="s">
        <v>253</v>
      </c>
      <c r="F1972" t="s">
        <v>314</v>
      </c>
      <c r="G1972" t="s">
        <v>17</v>
      </c>
      <c r="H1972">
        <v>0</v>
      </c>
      <c r="I1972" t="s">
        <v>18</v>
      </c>
      <c r="J1972" t="s">
        <v>2239</v>
      </c>
      <c r="K1972" s="1">
        <v>43312</v>
      </c>
      <c r="L1972" t="s">
        <v>2240</v>
      </c>
      <c r="M1972" t="s">
        <v>21</v>
      </c>
      <c r="N1972" t="str">
        <f t="shared" si="60"/>
        <v>100000000</v>
      </c>
      <c r="O1972" t="str">
        <f t="shared" si="61"/>
        <v>0</v>
      </c>
    </row>
    <row r="1973" spans="1:15">
      <c r="A1973" t="s">
        <v>2532</v>
      </c>
      <c r="B1973" t="s">
        <v>2189</v>
      </c>
      <c r="C1973">
        <v>4.5999999999999996</v>
      </c>
      <c r="D1973">
        <v>280098</v>
      </c>
      <c r="E1973" t="s">
        <v>1596</v>
      </c>
      <c r="F1973" t="s">
        <v>67</v>
      </c>
      <c r="G1973" t="s">
        <v>17</v>
      </c>
      <c r="H1973">
        <v>0</v>
      </c>
      <c r="I1973" t="s">
        <v>18</v>
      </c>
      <c r="J1973" t="s">
        <v>2193</v>
      </c>
      <c r="K1973" s="1">
        <v>43301</v>
      </c>
      <c r="L1973" t="s">
        <v>2533</v>
      </c>
      <c r="M1973" t="s">
        <v>21</v>
      </c>
      <c r="N1973" t="str">
        <f t="shared" si="60"/>
        <v>10000000</v>
      </c>
      <c r="O1973" t="str">
        <f t="shared" si="61"/>
        <v>0</v>
      </c>
    </row>
    <row r="1974" spans="1:15">
      <c r="A1974" t="s">
        <v>2202</v>
      </c>
      <c r="B1974" t="s">
        <v>2189</v>
      </c>
      <c r="C1974">
        <v>4.5</v>
      </c>
      <c r="D1974">
        <v>148990</v>
      </c>
      <c r="E1974" t="s">
        <v>519</v>
      </c>
      <c r="F1974" t="s">
        <v>67</v>
      </c>
      <c r="G1974" t="s">
        <v>17</v>
      </c>
      <c r="H1974">
        <v>0</v>
      </c>
      <c r="I1974" t="s">
        <v>18</v>
      </c>
      <c r="J1974" t="s">
        <v>2197</v>
      </c>
      <c r="K1974" s="1">
        <v>43298</v>
      </c>
      <c r="L1974" t="s">
        <v>2203</v>
      </c>
      <c r="M1974" t="s">
        <v>21</v>
      </c>
      <c r="N1974" t="str">
        <f t="shared" si="60"/>
        <v>10000000</v>
      </c>
      <c r="O1974" t="str">
        <f t="shared" si="61"/>
        <v>0</v>
      </c>
    </row>
    <row r="1975" spans="1:15">
      <c r="A1975" t="s">
        <v>2199</v>
      </c>
      <c r="B1975" t="s">
        <v>2189</v>
      </c>
      <c r="C1975">
        <v>4.7</v>
      </c>
      <c r="D1975">
        <v>154264</v>
      </c>
      <c r="E1975" t="s">
        <v>62</v>
      </c>
      <c r="F1975" t="s">
        <v>67</v>
      </c>
      <c r="G1975" t="s">
        <v>17</v>
      </c>
      <c r="H1975">
        <v>0</v>
      </c>
      <c r="I1975" t="s">
        <v>18</v>
      </c>
      <c r="J1975" t="s">
        <v>2200</v>
      </c>
      <c r="K1975" s="1">
        <v>43259</v>
      </c>
      <c r="L1975" t="s">
        <v>35</v>
      </c>
      <c r="M1975" t="s">
        <v>35</v>
      </c>
      <c r="N1975" t="str">
        <f t="shared" si="60"/>
        <v>10000000</v>
      </c>
      <c r="O1975" t="str">
        <f t="shared" si="61"/>
        <v>0</v>
      </c>
    </row>
    <row r="1976" spans="1:15">
      <c r="A1976" t="s">
        <v>2534</v>
      </c>
      <c r="B1976" t="s">
        <v>2189</v>
      </c>
      <c r="C1976">
        <v>4.5</v>
      </c>
      <c r="D1976">
        <v>26985</v>
      </c>
      <c r="E1976" t="s">
        <v>491</v>
      </c>
      <c r="F1976" t="s">
        <v>29</v>
      </c>
      <c r="G1976" t="s">
        <v>17</v>
      </c>
      <c r="H1976">
        <v>0</v>
      </c>
      <c r="I1976" t="s">
        <v>18</v>
      </c>
      <c r="J1976" t="s">
        <v>2197</v>
      </c>
      <c r="K1976" s="1">
        <v>43255</v>
      </c>
      <c r="L1976" t="s">
        <v>169</v>
      </c>
      <c r="M1976" t="s">
        <v>21</v>
      </c>
      <c r="N1976" t="str">
        <f t="shared" si="60"/>
        <v>5000000</v>
      </c>
      <c r="O1976" t="str">
        <f t="shared" si="61"/>
        <v>0</v>
      </c>
    </row>
    <row r="1977" spans="1:15">
      <c r="A1977" t="s">
        <v>2535</v>
      </c>
      <c r="B1977" t="s">
        <v>2189</v>
      </c>
      <c r="C1977">
        <v>4.5</v>
      </c>
      <c r="D1977">
        <v>1125438</v>
      </c>
      <c r="E1977" t="s">
        <v>897</v>
      </c>
      <c r="F1977" t="s">
        <v>67</v>
      </c>
      <c r="G1977" t="s">
        <v>17</v>
      </c>
      <c r="H1977">
        <v>0</v>
      </c>
      <c r="I1977" t="s">
        <v>18</v>
      </c>
      <c r="J1977" t="s">
        <v>2197</v>
      </c>
      <c r="K1977" s="1">
        <v>43286</v>
      </c>
      <c r="L1977" t="s">
        <v>2536</v>
      </c>
      <c r="M1977" t="s">
        <v>21</v>
      </c>
      <c r="N1977" t="str">
        <f t="shared" si="60"/>
        <v>10000000</v>
      </c>
      <c r="O1977" t="str">
        <f t="shared" si="61"/>
        <v>0</v>
      </c>
    </row>
    <row r="1978" spans="1:15">
      <c r="A1978" t="s">
        <v>2311</v>
      </c>
      <c r="B1978" t="s">
        <v>2189</v>
      </c>
      <c r="C1978">
        <v>4.5</v>
      </c>
      <c r="D1978">
        <v>5387781</v>
      </c>
      <c r="E1978" t="s">
        <v>804</v>
      </c>
      <c r="F1978" t="s">
        <v>314</v>
      </c>
      <c r="G1978" t="s">
        <v>17</v>
      </c>
      <c r="H1978">
        <v>0</v>
      </c>
      <c r="I1978" t="s">
        <v>18</v>
      </c>
      <c r="J1978" t="s">
        <v>2254</v>
      </c>
      <c r="K1978" s="1">
        <v>43158</v>
      </c>
      <c r="L1978">
        <v>2.5</v>
      </c>
      <c r="M1978" t="s">
        <v>60</v>
      </c>
      <c r="N1978" t="str">
        <f t="shared" si="60"/>
        <v>100000000</v>
      </c>
      <c r="O1978" t="str">
        <f t="shared" si="61"/>
        <v>0</v>
      </c>
    </row>
    <row r="1979" spans="1:15">
      <c r="A1979" t="s">
        <v>2267</v>
      </c>
      <c r="B1979" t="s">
        <v>2189</v>
      </c>
      <c r="C1979">
        <v>4.4000000000000004</v>
      </c>
      <c r="D1979">
        <v>8923847</v>
      </c>
      <c r="E1979" t="s">
        <v>897</v>
      </c>
      <c r="F1979" t="s">
        <v>314</v>
      </c>
      <c r="G1979" t="s">
        <v>17</v>
      </c>
      <c r="H1979">
        <v>0</v>
      </c>
      <c r="I1979" t="s">
        <v>18</v>
      </c>
      <c r="J1979" t="s">
        <v>2254</v>
      </c>
      <c r="K1979" s="1">
        <v>43283</v>
      </c>
      <c r="L1979" t="s">
        <v>2268</v>
      </c>
      <c r="M1979" t="s">
        <v>36</v>
      </c>
      <c r="N1979" t="str">
        <f t="shared" si="60"/>
        <v>100000000</v>
      </c>
      <c r="O1979" t="str">
        <f t="shared" si="61"/>
        <v>0</v>
      </c>
    </row>
    <row r="1980" spans="1:15">
      <c r="A1980" t="s">
        <v>2483</v>
      </c>
      <c r="B1980" t="s">
        <v>2189</v>
      </c>
      <c r="C1980">
        <v>4.5999999999999996</v>
      </c>
      <c r="D1980">
        <v>1327269</v>
      </c>
      <c r="E1980" t="s">
        <v>2012</v>
      </c>
      <c r="F1980" t="s">
        <v>33</v>
      </c>
      <c r="G1980" t="s">
        <v>17</v>
      </c>
      <c r="H1980">
        <v>0</v>
      </c>
      <c r="I1980" t="s">
        <v>34</v>
      </c>
      <c r="J1980" t="s">
        <v>2254</v>
      </c>
      <c r="K1980" s="1">
        <v>42837</v>
      </c>
      <c r="L1980">
        <v>1.3</v>
      </c>
      <c r="M1980" t="s">
        <v>123</v>
      </c>
      <c r="N1980" t="str">
        <f t="shared" si="60"/>
        <v>50000000</v>
      </c>
      <c r="O1980" t="str">
        <f t="shared" si="61"/>
        <v>0</v>
      </c>
    </row>
    <row r="1981" spans="1:15">
      <c r="A1981" t="s">
        <v>2260</v>
      </c>
      <c r="B1981" t="s">
        <v>2189</v>
      </c>
      <c r="C1981">
        <v>4.3</v>
      </c>
      <c r="D1981">
        <v>23043</v>
      </c>
      <c r="E1981" t="s">
        <v>35</v>
      </c>
      <c r="F1981" t="s">
        <v>29</v>
      </c>
      <c r="G1981" t="s">
        <v>17</v>
      </c>
      <c r="H1981">
        <v>0</v>
      </c>
      <c r="I1981" t="s">
        <v>18</v>
      </c>
      <c r="J1981" t="s">
        <v>2193</v>
      </c>
      <c r="K1981" s="1">
        <v>43306</v>
      </c>
      <c r="L1981">
        <v>3.5</v>
      </c>
      <c r="M1981" t="s">
        <v>60</v>
      </c>
      <c r="N1981" t="str">
        <f t="shared" si="60"/>
        <v>5000000</v>
      </c>
      <c r="O1981" t="str">
        <f t="shared" si="61"/>
        <v>0</v>
      </c>
    </row>
    <row r="1982" spans="1:15">
      <c r="A1982" t="s">
        <v>2537</v>
      </c>
      <c r="B1982" t="s">
        <v>2189</v>
      </c>
      <c r="C1982">
        <v>4.4000000000000004</v>
      </c>
      <c r="D1982">
        <v>42145</v>
      </c>
      <c r="E1982" t="s">
        <v>66</v>
      </c>
      <c r="F1982" t="s">
        <v>67</v>
      </c>
      <c r="G1982" t="s">
        <v>17</v>
      </c>
      <c r="H1982">
        <v>0</v>
      </c>
      <c r="I1982" t="s">
        <v>18</v>
      </c>
      <c r="J1982" t="s">
        <v>2538</v>
      </c>
      <c r="K1982" s="1">
        <v>43285</v>
      </c>
      <c r="L1982" t="s">
        <v>2539</v>
      </c>
      <c r="M1982" t="s">
        <v>21</v>
      </c>
      <c r="N1982" t="str">
        <f t="shared" si="60"/>
        <v>10000000</v>
      </c>
      <c r="O1982" t="str">
        <f t="shared" si="61"/>
        <v>0</v>
      </c>
    </row>
    <row r="1983" spans="1:15">
      <c r="A1983" t="s">
        <v>2252</v>
      </c>
      <c r="B1983" t="s">
        <v>2189</v>
      </c>
      <c r="C1983">
        <v>4.3</v>
      </c>
      <c r="D1983">
        <v>1295625</v>
      </c>
      <c r="E1983" t="s">
        <v>114</v>
      </c>
      <c r="F1983" t="s">
        <v>314</v>
      </c>
      <c r="G1983" t="s">
        <v>17</v>
      </c>
      <c r="H1983">
        <v>0</v>
      </c>
      <c r="I1983" t="s">
        <v>18</v>
      </c>
      <c r="J1983" t="s">
        <v>2217</v>
      </c>
      <c r="K1983" s="1">
        <v>43201</v>
      </c>
      <c r="L1983">
        <v>4</v>
      </c>
      <c r="M1983" t="s">
        <v>60</v>
      </c>
      <c r="N1983" t="str">
        <f t="shared" si="60"/>
        <v>100000000</v>
      </c>
      <c r="O1983" t="str">
        <f t="shared" si="61"/>
        <v>0</v>
      </c>
    </row>
    <row r="1984" spans="1:15">
      <c r="A1984" t="s">
        <v>2272</v>
      </c>
      <c r="B1984" t="s">
        <v>2189</v>
      </c>
      <c r="C1984">
        <v>4.7</v>
      </c>
      <c r="D1984">
        <v>990796</v>
      </c>
      <c r="E1984" t="s">
        <v>2224</v>
      </c>
      <c r="F1984" t="s">
        <v>67</v>
      </c>
      <c r="G1984" t="s">
        <v>17</v>
      </c>
      <c r="H1984">
        <v>0</v>
      </c>
      <c r="I1984" t="s">
        <v>18</v>
      </c>
      <c r="J1984" t="s">
        <v>2207</v>
      </c>
      <c r="K1984" s="1">
        <v>43244</v>
      </c>
      <c r="L1984" t="s">
        <v>2273</v>
      </c>
      <c r="M1984" t="s">
        <v>60</v>
      </c>
      <c r="N1984" t="str">
        <f t="shared" si="60"/>
        <v>10000000</v>
      </c>
      <c r="O1984" t="str">
        <f t="shared" si="61"/>
        <v>0</v>
      </c>
    </row>
    <row r="1985" spans="1:15">
      <c r="A1985" t="s">
        <v>2540</v>
      </c>
      <c r="B1985" t="s">
        <v>2189</v>
      </c>
      <c r="C1985">
        <v>4.7</v>
      </c>
      <c r="D1985">
        <v>171448</v>
      </c>
      <c r="E1985" t="s">
        <v>340</v>
      </c>
      <c r="F1985" t="s">
        <v>67</v>
      </c>
      <c r="G1985" t="s">
        <v>17</v>
      </c>
      <c r="H1985">
        <v>0</v>
      </c>
      <c r="I1985" t="s">
        <v>34</v>
      </c>
      <c r="J1985" t="s">
        <v>2217</v>
      </c>
      <c r="K1985" s="1">
        <v>43315</v>
      </c>
      <c r="L1985" t="s">
        <v>2541</v>
      </c>
      <c r="M1985" t="s">
        <v>64</v>
      </c>
      <c r="N1985" t="str">
        <f t="shared" si="60"/>
        <v>10000000</v>
      </c>
      <c r="O1985" t="str">
        <f t="shared" si="61"/>
        <v>0</v>
      </c>
    </row>
    <row r="1986" spans="1:15">
      <c r="A1986" t="s">
        <v>2218</v>
      </c>
      <c r="B1986" t="s">
        <v>2189</v>
      </c>
      <c r="C1986">
        <v>4.4000000000000004</v>
      </c>
      <c r="D1986">
        <v>2610680</v>
      </c>
      <c r="E1986" t="s">
        <v>519</v>
      </c>
      <c r="F1986" t="s">
        <v>314</v>
      </c>
      <c r="G1986" t="s">
        <v>17</v>
      </c>
      <c r="H1986">
        <v>0</v>
      </c>
      <c r="I1986" t="s">
        <v>18</v>
      </c>
      <c r="J1986" t="s">
        <v>2193</v>
      </c>
      <c r="K1986" s="1">
        <v>43284</v>
      </c>
      <c r="L1986" t="s">
        <v>2219</v>
      </c>
      <c r="M1986" t="s">
        <v>60</v>
      </c>
      <c r="N1986" t="str">
        <f t="shared" ref="N1986:N2049" si="62">SUBSTITUTE(SUBSTITUTE(F1986,"+",""),",","")</f>
        <v>100000000</v>
      </c>
      <c r="O1986" t="str">
        <f t="shared" si="61"/>
        <v>0</v>
      </c>
    </row>
    <row r="1987" spans="1:15">
      <c r="A1987" t="s">
        <v>2265</v>
      </c>
      <c r="B1987" t="s">
        <v>2189</v>
      </c>
      <c r="C1987">
        <v>4.3</v>
      </c>
      <c r="D1987">
        <v>1300619</v>
      </c>
      <c r="E1987" t="s">
        <v>1276</v>
      </c>
      <c r="F1987" t="s">
        <v>33</v>
      </c>
      <c r="G1987" t="s">
        <v>17</v>
      </c>
      <c r="H1987">
        <v>0</v>
      </c>
      <c r="I1987" t="s">
        <v>18</v>
      </c>
      <c r="J1987" t="s">
        <v>2217</v>
      </c>
      <c r="K1987" s="1">
        <v>43301</v>
      </c>
      <c r="L1987" t="s">
        <v>2266</v>
      </c>
      <c r="M1987" t="s">
        <v>64</v>
      </c>
      <c r="N1987" t="str">
        <f t="shared" si="62"/>
        <v>50000000</v>
      </c>
      <c r="O1987" t="str">
        <f t="shared" ref="O1987:O2050" si="63">SUBSTITUTE(H1987,"$","")</f>
        <v>0</v>
      </c>
    </row>
    <row r="1988" spans="1:15">
      <c r="A1988" t="s">
        <v>2281</v>
      </c>
      <c r="B1988" t="s">
        <v>2189</v>
      </c>
      <c r="C1988">
        <v>4.4000000000000004</v>
      </c>
      <c r="D1988">
        <v>2123793</v>
      </c>
      <c r="E1988" t="s">
        <v>908</v>
      </c>
      <c r="F1988" t="s">
        <v>314</v>
      </c>
      <c r="G1988" t="s">
        <v>17</v>
      </c>
      <c r="H1988">
        <v>0</v>
      </c>
      <c r="I1988" t="s">
        <v>18</v>
      </c>
      <c r="J1988" t="s">
        <v>2217</v>
      </c>
      <c r="K1988" s="1">
        <v>43286</v>
      </c>
      <c r="L1988" t="s">
        <v>2282</v>
      </c>
      <c r="M1988" t="s">
        <v>60</v>
      </c>
      <c r="N1988" t="str">
        <f t="shared" si="62"/>
        <v>100000000</v>
      </c>
      <c r="O1988" t="str">
        <f t="shared" si="63"/>
        <v>0</v>
      </c>
    </row>
    <row r="1989" spans="1:15">
      <c r="A1989" t="s">
        <v>2477</v>
      </c>
      <c r="B1989" t="s">
        <v>2189</v>
      </c>
      <c r="C1989">
        <v>4.5</v>
      </c>
      <c r="D1989">
        <v>21892</v>
      </c>
      <c r="E1989" t="s">
        <v>23</v>
      </c>
      <c r="F1989" t="s">
        <v>49</v>
      </c>
      <c r="G1989" t="s">
        <v>17</v>
      </c>
      <c r="H1989">
        <v>0</v>
      </c>
      <c r="I1989" t="s">
        <v>18</v>
      </c>
      <c r="J1989" t="s">
        <v>2217</v>
      </c>
      <c r="K1989" s="1">
        <v>43098</v>
      </c>
      <c r="L1989">
        <v>1.3</v>
      </c>
      <c r="M1989" t="s">
        <v>64</v>
      </c>
      <c r="N1989" t="str">
        <f t="shared" si="62"/>
        <v>1000000</v>
      </c>
      <c r="O1989" t="str">
        <f t="shared" si="63"/>
        <v>0</v>
      </c>
    </row>
    <row r="1990" spans="1:15">
      <c r="A1990" t="s">
        <v>2321</v>
      </c>
      <c r="B1990" t="s">
        <v>2189</v>
      </c>
      <c r="C1990">
        <v>4.5</v>
      </c>
      <c r="D1990">
        <v>6074627</v>
      </c>
      <c r="E1990" t="s">
        <v>1492</v>
      </c>
      <c r="F1990" t="s">
        <v>314</v>
      </c>
      <c r="G1990" t="s">
        <v>17</v>
      </c>
      <c r="H1990">
        <v>0</v>
      </c>
      <c r="I1990" t="s">
        <v>34</v>
      </c>
      <c r="J1990" t="s">
        <v>2193</v>
      </c>
      <c r="K1990" s="1">
        <v>43306</v>
      </c>
      <c r="L1990" t="s">
        <v>2024</v>
      </c>
      <c r="M1990" t="s">
        <v>60</v>
      </c>
      <c r="N1990" t="str">
        <f t="shared" si="62"/>
        <v>100000000</v>
      </c>
      <c r="O1990" t="str">
        <f t="shared" si="63"/>
        <v>0</v>
      </c>
    </row>
    <row r="1991" spans="1:15">
      <c r="A1991" t="s">
        <v>2542</v>
      </c>
      <c r="B1991" t="s">
        <v>2189</v>
      </c>
      <c r="C1991">
        <v>4.4000000000000004</v>
      </c>
      <c r="D1991">
        <v>104303</v>
      </c>
      <c r="E1991" t="s">
        <v>35</v>
      </c>
      <c r="F1991" t="s">
        <v>67</v>
      </c>
      <c r="G1991" t="s">
        <v>17</v>
      </c>
      <c r="H1991">
        <v>0</v>
      </c>
      <c r="I1991" t="s">
        <v>18</v>
      </c>
      <c r="J1991" t="s">
        <v>2193</v>
      </c>
      <c r="K1991" s="1">
        <v>43314</v>
      </c>
      <c r="L1991">
        <v>3.15</v>
      </c>
      <c r="M1991" t="s">
        <v>60</v>
      </c>
      <c r="N1991" t="str">
        <f t="shared" si="62"/>
        <v>10000000</v>
      </c>
      <c r="O1991" t="str">
        <f t="shared" si="63"/>
        <v>0</v>
      </c>
    </row>
    <row r="1992" spans="1:15">
      <c r="A1992" t="s">
        <v>2250</v>
      </c>
      <c r="B1992" t="s">
        <v>2189</v>
      </c>
      <c r="C1992">
        <v>4.4000000000000004</v>
      </c>
      <c r="D1992">
        <v>5566908</v>
      </c>
      <c r="E1992" t="s">
        <v>1108</v>
      </c>
      <c r="F1992" t="s">
        <v>314</v>
      </c>
      <c r="G1992" t="s">
        <v>17</v>
      </c>
      <c r="H1992">
        <v>0</v>
      </c>
      <c r="I1992" t="s">
        <v>18</v>
      </c>
      <c r="J1992" t="s">
        <v>2193</v>
      </c>
      <c r="K1992" s="1">
        <v>43244</v>
      </c>
      <c r="L1992" t="s">
        <v>2251</v>
      </c>
      <c r="M1992" t="s">
        <v>60</v>
      </c>
      <c r="N1992" t="str">
        <f t="shared" si="62"/>
        <v>100000000</v>
      </c>
      <c r="O1992" t="str">
        <f t="shared" si="63"/>
        <v>0</v>
      </c>
    </row>
    <row r="1993" spans="1:15">
      <c r="A1993" t="s">
        <v>2445</v>
      </c>
      <c r="B1993" t="s">
        <v>2189</v>
      </c>
      <c r="C1993">
        <v>4.5999999999999996</v>
      </c>
      <c r="D1993">
        <v>1480182</v>
      </c>
      <c r="E1993" t="s">
        <v>35</v>
      </c>
      <c r="F1993" t="s">
        <v>67</v>
      </c>
      <c r="G1993" t="s">
        <v>17</v>
      </c>
      <c r="H1993">
        <v>0</v>
      </c>
      <c r="I1993" t="s">
        <v>18</v>
      </c>
      <c r="J1993" t="s">
        <v>2197</v>
      </c>
      <c r="K1993" s="1">
        <v>43314</v>
      </c>
      <c r="L1993" t="s">
        <v>2446</v>
      </c>
      <c r="M1993" t="s">
        <v>35</v>
      </c>
      <c r="N1993" t="str">
        <f t="shared" si="62"/>
        <v>10000000</v>
      </c>
      <c r="O1993" t="str">
        <f t="shared" si="63"/>
        <v>0</v>
      </c>
    </row>
    <row r="1994" spans="1:15">
      <c r="A1994" t="s">
        <v>2312</v>
      </c>
      <c r="B1994" t="s">
        <v>2189</v>
      </c>
      <c r="C1994">
        <v>4.5999999999999996</v>
      </c>
      <c r="D1994">
        <v>2750645</v>
      </c>
      <c r="E1994" t="s">
        <v>35</v>
      </c>
      <c r="F1994" t="s">
        <v>314</v>
      </c>
      <c r="G1994" t="s">
        <v>17</v>
      </c>
      <c r="H1994">
        <v>0</v>
      </c>
      <c r="I1994" t="s">
        <v>18</v>
      </c>
      <c r="J1994" t="s">
        <v>2254</v>
      </c>
      <c r="K1994" s="1">
        <v>43314</v>
      </c>
      <c r="L1994" t="s">
        <v>1473</v>
      </c>
      <c r="M1994" t="s">
        <v>36</v>
      </c>
      <c r="N1994" t="str">
        <f t="shared" si="62"/>
        <v>100000000</v>
      </c>
      <c r="O1994" t="str">
        <f t="shared" si="63"/>
        <v>0</v>
      </c>
    </row>
    <row r="1995" spans="1:15">
      <c r="A1995" t="s">
        <v>2543</v>
      </c>
      <c r="B1995" t="s">
        <v>2189</v>
      </c>
      <c r="C1995">
        <v>4.4000000000000004</v>
      </c>
      <c r="D1995">
        <v>47644</v>
      </c>
      <c r="E1995" t="s">
        <v>128</v>
      </c>
      <c r="F1995" t="s">
        <v>29</v>
      </c>
      <c r="G1995" t="s">
        <v>17</v>
      </c>
      <c r="H1995">
        <v>0</v>
      </c>
      <c r="I1995" t="s">
        <v>18</v>
      </c>
      <c r="J1995" t="s">
        <v>2217</v>
      </c>
      <c r="K1995" s="1">
        <v>43266</v>
      </c>
      <c r="L1995" t="s">
        <v>1958</v>
      </c>
      <c r="M1995" t="s">
        <v>64</v>
      </c>
      <c r="N1995" t="str">
        <f t="shared" si="62"/>
        <v>5000000</v>
      </c>
      <c r="O1995" t="str">
        <f t="shared" si="63"/>
        <v>0</v>
      </c>
    </row>
    <row r="1996" spans="1:15">
      <c r="A1996" t="s">
        <v>2544</v>
      </c>
      <c r="B1996" t="s">
        <v>2189</v>
      </c>
      <c r="C1996">
        <v>4.5999999999999996</v>
      </c>
      <c r="D1996">
        <v>125647</v>
      </c>
      <c r="E1996" t="s">
        <v>52</v>
      </c>
      <c r="F1996" t="s">
        <v>67</v>
      </c>
      <c r="G1996" t="s">
        <v>17</v>
      </c>
      <c r="H1996">
        <v>0</v>
      </c>
      <c r="I1996" t="s">
        <v>18</v>
      </c>
      <c r="J1996" t="s">
        <v>2197</v>
      </c>
      <c r="K1996" s="1">
        <v>43304</v>
      </c>
      <c r="L1996">
        <v>60</v>
      </c>
      <c r="M1996" t="s">
        <v>60</v>
      </c>
      <c r="N1996" t="str">
        <f t="shared" si="62"/>
        <v>10000000</v>
      </c>
      <c r="O1996" t="str">
        <f t="shared" si="63"/>
        <v>0</v>
      </c>
    </row>
    <row r="1997" spans="1:15">
      <c r="A1997" t="s">
        <v>2545</v>
      </c>
      <c r="B1997" t="s">
        <v>2189</v>
      </c>
      <c r="C1997">
        <v>4.2</v>
      </c>
      <c r="D1997">
        <v>4355</v>
      </c>
      <c r="E1997" t="s">
        <v>35</v>
      </c>
      <c r="F1997" t="s">
        <v>49</v>
      </c>
      <c r="G1997" t="s">
        <v>17</v>
      </c>
      <c r="H1997">
        <v>0</v>
      </c>
      <c r="I1997" t="s">
        <v>18</v>
      </c>
      <c r="J1997" t="s">
        <v>2197</v>
      </c>
      <c r="K1997" s="1">
        <v>42933</v>
      </c>
      <c r="L1997">
        <v>1.6</v>
      </c>
      <c r="M1997" t="s">
        <v>45</v>
      </c>
      <c r="N1997" t="str">
        <f t="shared" si="62"/>
        <v>1000000</v>
      </c>
      <c r="O1997" t="str">
        <f t="shared" si="63"/>
        <v>0</v>
      </c>
    </row>
    <row r="1998" spans="1:15">
      <c r="A1998" t="s">
        <v>2482</v>
      </c>
      <c r="B1998" t="s">
        <v>2189</v>
      </c>
      <c r="C1998">
        <v>4.4000000000000004</v>
      </c>
      <c r="D1998">
        <v>2119235</v>
      </c>
      <c r="E1998" t="s">
        <v>957</v>
      </c>
      <c r="F1998" t="s">
        <v>33</v>
      </c>
      <c r="G1998" t="s">
        <v>17</v>
      </c>
      <c r="H1998">
        <v>0</v>
      </c>
      <c r="I1998" t="s">
        <v>91</v>
      </c>
      <c r="J1998" t="s">
        <v>2207</v>
      </c>
      <c r="K1998" s="1">
        <v>43280</v>
      </c>
      <c r="L1998" t="s">
        <v>266</v>
      </c>
      <c r="M1998" t="s">
        <v>60</v>
      </c>
      <c r="N1998" t="str">
        <f t="shared" si="62"/>
        <v>50000000</v>
      </c>
      <c r="O1998" t="str">
        <f t="shared" si="63"/>
        <v>0</v>
      </c>
    </row>
    <row r="1999" spans="1:15">
      <c r="A1999" t="s">
        <v>2546</v>
      </c>
      <c r="B1999" t="s">
        <v>2189</v>
      </c>
      <c r="C1999">
        <v>4.5999999999999996</v>
      </c>
      <c r="D1999">
        <v>214878</v>
      </c>
      <c r="E1999" t="s">
        <v>131</v>
      </c>
      <c r="F1999" t="s">
        <v>67</v>
      </c>
      <c r="G1999" t="s">
        <v>17</v>
      </c>
      <c r="H1999">
        <v>0</v>
      </c>
      <c r="I1999" t="s">
        <v>18</v>
      </c>
      <c r="J1999" t="s">
        <v>2335</v>
      </c>
      <c r="K1999" s="1">
        <v>43315</v>
      </c>
      <c r="L1999" t="s">
        <v>1521</v>
      </c>
      <c r="M1999" t="s">
        <v>60</v>
      </c>
      <c r="N1999" t="str">
        <f t="shared" si="62"/>
        <v>10000000</v>
      </c>
      <c r="O1999" t="str">
        <f t="shared" si="63"/>
        <v>0</v>
      </c>
    </row>
    <row r="2000" spans="1:15">
      <c r="A2000" t="s">
        <v>2547</v>
      </c>
      <c r="B2000" t="s">
        <v>2189</v>
      </c>
      <c r="C2000">
        <v>4.5999999999999996</v>
      </c>
      <c r="D2000">
        <v>811040</v>
      </c>
      <c r="E2000" t="s">
        <v>935</v>
      </c>
      <c r="F2000" t="s">
        <v>67</v>
      </c>
      <c r="G2000" t="s">
        <v>17</v>
      </c>
      <c r="H2000">
        <v>0</v>
      </c>
      <c r="I2000" t="s">
        <v>34</v>
      </c>
      <c r="J2000" t="s">
        <v>2209</v>
      </c>
      <c r="K2000" s="1">
        <v>43230</v>
      </c>
      <c r="L2000" t="s">
        <v>2548</v>
      </c>
      <c r="M2000" t="s">
        <v>41</v>
      </c>
      <c r="N2000" t="str">
        <f t="shared" si="62"/>
        <v>10000000</v>
      </c>
      <c r="O2000" t="str">
        <f t="shared" si="63"/>
        <v>0</v>
      </c>
    </row>
    <row r="2001" spans="1:15">
      <c r="A2001" t="s">
        <v>2296</v>
      </c>
      <c r="B2001" t="s">
        <v>2189</v>
      </c>
      <c r="C2001">
        <v>4.7</v>
      </c>
      <c r="D2001">
        <v>1536349</v>
      </c>
      <c r="E2001" t="s">
        <v>35</v>
      </c>
      <c r="F2001" t="s">
        <v>33</v>
      </c>
      <c r="G2001" t="s">
        <v>17</v>
      </c>
      <c r="H2001">
        <v>0</v>
      </c>
      <c r="I2001" t="s">
        <v>34</v>
      </c>
      <c r="J2001" t="s">
        <v>2207</v>
      </c>
      <c r="K2001" s="1">
        <v>43304</v>
      </c>
      <c r="L2001" t="s">
        <v>2297</v>
      </c>
      <c r="M2001" t="s">
        <v>60</v>
      </c>
      <c r="N2001" t="str">
        <f t="shared" si="62"/>
        <v>50000000</v>
      </c>
      <c r="O2001" t="str">
        <f t="shared" si="63"/>
        <v>0</v>
      </c>
    </row>
    <row r="2002" spans="1:15">
      <c r="A2002" t="s">
        <v>2241</v>
      </c>
      <c r="B2002" t="s">
        <v>2189</v>
      </c>
      <c r="C2002">
        <v>4.5</v>
      </c>
      <c r="D2002">
        <v>592504</v>
      </c>
      <c r="E2002" t="s">
        <v>35</v>
      </c>
      <c r="F2002" t="s">
        <v>33</v>
      </c>
      <c r="G2002" t="s">
        <v>17</v>
      </c>
      <c r="H2002">
        <v>0</v>
      </c>
      <c r="I2002" t="s">
        <v>18</v>
      </c>
      <c r="J2002" t="s">
        <v>2242</v>
      </c>
      <c r="K2002" s="1">
        <v>43315</v>
      </c>
      <c r="L2002" t="s">
        <v>2243</v>
      </c>
      <c r="M2002" t="s">
        <v>60</v>
      </c>
      <c r="N2002" t="str">
        <f t="shared" si="62"/>
        <v>50000000</v>
      </c>
      <c r="O2002" t="str">
        <f t="shared" si="63"/>
        <v>0</v>
      </c>
    </row>
    <row r="2003" spans="1:15">
      <c r="A2003" t="s">
        <v>2233</v>
      </c>
      <c r="B2003" t="s">
        <v>2189</v>
      </c>
      <c r="C2003">
        <v>4.2</v>
      </c>
      <c r="D2003">
        <v>17044</v>
      </c>
      <c r="E2003" t="s">
        <v>317</v>
      </c>
      <c r="F2003" t="s">
        <v>29</v>
      </c>
      <c r="G2003" t="s">
        <v>17</v>
      </c>
      <c r="H2003">
        <v>0</v>
      </c>
      <c r="I2003" t="s">
        <v>18</v>
      </c>
      <c r="J2003" t="s">
        <v>2217</v>
      </c>
      <c r="K2003" s="1">
        <v>43203</v>
      </c>
      <c r="L2003">
        <v>2.9</v>
      </c>
      <c r="M2003" t="s">
        <v>123</v>
      </c>
      <c r="N2003" t="str">
        <f t="shared" si="62"/>
        <v>5000000</v>
      </c>
      <c r="O2003" t="str">
        <f t="shared" si="63"/>
        <v>0</v>
      </c>
    </row>
    <row r="2004" spans="1:15">
      <c r="A2004" t="s">
        <v>2549</v>
      </c>
      <c r="B2004" t="s">
        <v>2189</v>
      </c>
      <c r="C2004">
        <v>4.5999999999999996</v>
      </c>
      <c r="D2004">
        <v>155186</v>
      </c>
      <c r="E2004" t="s">
        <v>35</v>
      </c>
      <c r="F2004" t="s">
        <v>67</v>
      </c>
      <c r="G2004" t="s">
        <v>17</v>
      </c>
      <c r="H2004">
        <v>0</v>
      </c>
      <c r="I2004" t="s">
        <v>18</v>
      </c>
      <c r="J2004" t="s">
        <v>2217</v>
      </c>
      <c r="K2004" s="1">
        <v>43315</v>
      </c>
      <c r="L2004" t="s">
        <v>2550</v>
      </c>
      <c r="M2004" t="s">
        <v>60</v>
      </c>
      <c r="N2004" t="str">
        <f t="shared" si="62"/>
        <v>10000000</v>
      </c>
      <c r="O2004" t="str">
        <f t="shared" si="63"/>
        <v>0</v>
      </c>
    </row>
    <row r="2005" spans="1:15">
      <c r="A2005" t="s">
        <v>2307</v>
      </c>
      <c r="B2005" t="s">
        <v>2189</v>
      </c>
      <c r="C2005">
        <v>4.7</v>
      </c>
      <c r="D2005">
        <v>1125566</v>
      </c>
      <c r="E2005" t="s">
        <v>32</v>
      </c>
      <c r="F2005" t="s">
        <v>67</v>
      </c>
      <c r="G2005" t="s">
        <v>17</v>
      </c>
      <c r="H2005">
        <v>0</v>
      </c>
      <c r="I2005" t="s">
        <v>18</v>
      </c>
      <c r="J2005" t="s">
        <v>2217</v>
      </c>
      <c r="K2005" s="1">
        <v>43298</v>
      </c>
      <c r="L2005" t="s">
        <v>473</v>
      </c>
      <c r="M2005" t="s">
        <v>423</v>
      </c>
      <c r="N2005" t="str">
        <f t="shared" si="62"/>
        <v>10000000</v>
      </c>
      <c r="O2005" t="str">
        <f t="shared" si="63"/>
        <v>0</v>
      </c>
    </row>
    <row r="2006" spans="1:15">
      <c r="A2006" t="s">
        <v>2287</v>
      </c>
      <c r="B2006" t="s">
        <v>2189</v>
      </c>
      <c r="C2006">
        <v>4.5999999999999996</v>
      </c>
      <c r="D2006">
        <v>5419676</v>
      </c>
      <c r="E2006" t="s">
        <v>2288</v>
      </c>
      <c r="F2006" t="s">
        <v>314</v>
      </c>
      <c r="G2006" t="s">
        <v>17</v>
      </c>
      <c r="H2006">
        <v>0</v>
      </c>
      <c r="I2006" t="s">
        <v>18</v>
      </c>
      <c r="J2006" t="s">
        <v>2239</v>
      </c>
      <c r="K2006" s="1">
        <v>43264</v>
      </c>
      <c r="L2006">
        <v>1.7509999999999999</v>
      </c>
      <c r="M2006" t="s">
        <v>41</v>
      </c>
      <c r="N2006" t="str">
        <f t="shared" si="62"/>
        <v>100000000</v>
      </c>
      <c r="O2006" t="str">
        <f t="shared" si="63"/>
        <v>0</v>
      </c>
    </row>
    <row r="2007" spans="1:15">
      <c r="A2007" t="s">
        <v>2551</v>
      </c>
      <c r="B2007" t="s">
        <v>2189</v>
      </c>
      <c r="C2007">
        <v>4.3</v>
      </c>
      <c r="D2007">
        <v>34494</v>
      </c>
      <c r="E2007" t="s">
        <v>97</v>
      </c>
      <c r="F2007" t="s">
        <v>29</v>
      </c>
      <c r="G2007" t="s">
        <v>17</v>
      </c>
      <c r="H2007">
        <v>0</v>
      </c>
      <c r="I2007" t="s">
        <v>91</v>
      </c>
      <c r="J2007" t="s">
        <v>2193</v>
      </c>
      <c r="K2007" s="1">
        <v>43292</v>
      </c>
      <c r="L2007" t="s">
        <v>2552</v>
      </c>
      <c r="M2007" t="s">
        <v>45</v>
      </c>
      <c r="N2007" t="str">
        <f t="shared" si="62"/>
        <v>5000000</v>
      </c>
      <c r="O2007" t="str">
        <f t="shared" si="63"/>
        <v>0</v>
      </c>
    </row>
    <row r="2008" spans="1:15">
      <c r="A2008" t="s">
        <v>2553</v>
      </c>
      <c r="B2008" t="s">
        <v>2189</v>
      </c>
      <c r="C2008">
        <v>4.5999999999999996</v>
      </c>
      <c r="D2008">
        <v>260651</v>
      </c>
      <c r="E2008" t="s">
        <v>488</v>
      </c>
      <c r="F2008" t="s">
        <v>67</v>
      </c>
      <c r="G2008" t="s">
        <v>17</v>
      </c>
      <c r="H2008">
        <v>0</v>
      </c>
      <c r="I2008" t="s">
        <v>18</v>
      </c>
      <c r="J2008" t="s">
        <v>2193</v>
      </c>
      <c r="K2008" s="1">
        <v>43145</v>
      </c>
      <c r="L2008">
        <v>1.1000000000000001</v>
      </c>
      <c r="M2008" t="s">
        <v>64</v>
      </c>
      <c r="N2008" t="str">
        <f t="shared" si="62"/>
        <v>10000000</v>
      </c>
      <c r="O2008" t="str">
        <f t="shared" si="63"/>
        <v>0</v>
      </c>
    </row>
    <row r="2009" spans="1:15">
      <c r="A2009" t="s">
        <v>2554</v>
      </c>
      <c r="B2009" t="s">
        <v>2189</v>
      </c>
      <c r="C2009">
        <v>4.4000000000000004</v>
      </c>
      <c r="D2009">
        <v>4638163</v>
      </c>
      <c r="E2009" t="s">
        <v>2288</v>
      </c>
      <c r="F2009" t="s">
        <v>314</v>
      </c>
      <c r="G2009" t="s">
        <v>17</v>
      </c>
      <c r="H2009">
        <v>0</v>
      </c>
      <c r="I2009" t="s">
        <v>91</v>
      </c>
      <c r="J2009" t="s">
        <v>2193</v>
      </c>
      <c r="K2009" s="1">
        <v>43300</v>
      </c>
      <c r="L2009" t="s">
        <v>2555</v>
      </c>
      <c r="M2009" t="s">
        <v>60</v>
      </c>
      <c r="N2009" t="str">
        <f t="shared" si="62"/>
        <v>100000000</v>
      </c>
      <c r="O2009" t="str">
        <f t="shared" si="63"/>
        <v>0</v>
      </c>
    </row>
    <row r="2010" spans="1:15">
      <c r="A2010" t="s">
        <v>2259</v>
      </c>
      <c r="B2010" t="s">
        <v>2189</v>
      </c>
      <c r="C2010">
        <v>4.4000000000000004</v>
      </c>
      <c r="D2010">
        <v>4921409</v>
      </c>
      <c r="E2010" t="s">
        <v>35</v>
      </c>
      <c r="F2010" t="s">
        <v>314</v>
      </c>
      <c r="G2010" t="s">
        <v>17</v>
      </c>
      <c r="H2010">
        <v>0</v>
      </c>
      <c r="I2010" t="s">
        <v>91</v>
      </c>
      <c r="J2010" t="s">
        <v>2193</v>
      </c>
      <c r="K2010" s="1">
        <v>43266</v>
      </c>
      <c r="L2010" t="s">
        <v>35</v>
      </c>
      <c r="M2010" t="s">
        <v>35</v>
      </c>
      <c r="N2010" t="str">
        <f t="shared" si="62"/>
        <v>100000000</v>
      </c>
      <c r="O2010" t="str">
        <f t="shared" si="63"/>
        <v>0</v>
      </c>
    </row>
    <row r="2011" spans="1:15">
      <c r="A2011" t="s">
        <v>2491</v>
      </c>
      <c r="B2011" t="s">
        <v>2189</v>
      </c>
      <c r="C2011">
        <v>4.5</v>
      </c>
      <c r="D2011">
        <v>1468638</v>
      </c>
      <c r="E2011" t="s">
        <v>35</v>
      </c>
      <c r="F2011" t="s">
        <v>33</v>
      </c>
      <c r="G2011" t="s">
        <v>17</v>
      </c>
      <c r="H2011">
        <v>0</v>
      </c>
      <c r="I2011" t="s">
        <v>292</v>
      </c>
      <c r="J2011" t="s">
        <v>2207</v>
      </c>
      <c r="K2011" s="1">
        <v>43304</v>
      </c>
      <c r="L2011" t="s">
        <v>35</v>
      </c>
      <c r="M2011" t="s">
        <v>35</v>
      </c>
      <c r="N2011" t="str">
        <f t="shared" si="62"/>
        <v>50000000</v>
      </c>
      <c r="O2011" t="str">
        <f t="shared" si="63"/>
        <v>0</v>
      </c>
    </row>
    <row r="2012" spans="1:15">
      <c r="A2012" t="s">
        <v>2246</v>
      </c>
      <c r="B2012" t="s">
        <v>2189</v>
      </c>
      <c r="C2012">
        <v>4.2</v>
      </c>
      <c r="D2012">
        <v>344585</v>
      </c>
      <c r="E2012" t="s">
        <v>35</v>
      </c>
      <c r="F2012" t="s">
        <v>33</v>
      </c>
      <c r="G2012" t="s">
        <v>17</v>
      </c>
      <c r="H2012">
        <v>0</v>
      </c>
      <c r="I2012" t="s">
        <v>18</v>
      </c>
      <c r="J2012" t="s">
        <v>2247</v>
      </c>
      <c r="K2012" s="1">
        <v>43283</v>
      </c>
      <c r="L2012" t="s">
        <v>35</v>
      </c>
      <c r="M2012" t="s">
        <v>35</v>
      </c>
      <c r="N2012" t="str">
        <f t="shared" si="62"/>
        <v>50000000</v>
      </c>
      <c r="O2012" t="str">
        <f t="shared" si="63"/>
        <v>0</v>
      </c>
    </row>
    <row r="2013" spans="1:15">
      <c r="A2013" t="s">
        <v>2276</v>
      </c>
      <c r="B2013" t="s">
        <v>2189</v>
      </c>
      <c r="C2013">
        <v>4.4000000000000004</v>
      </c>
      <c r="D2013">
        <v>7614407</v>
      </c>
      <c r="E2013" t="s">
        <v>957</v>
      </c>
      <c r="F2013" t="s">
        <v>314</v>
      </c>
      <c r="G2013" t="s">
        <v>17</v>
      </c>
      <c r="H2013">
        <v>0</v>
      </c>
      <c r="I2013" t="s">
        <v>18</v>
      </c>
      <c r="J2013" t="s">
        <v>2197</v>
      </c>
      <c r="K2013" s="1">
        <v>43307</v>
      </c>
      <c r="L2013" t="s">
        <v>2277</v>
      </c>
      <c r="M2013" t="s">
        <v>45</v>
      </c>
      <c r="N2013" t="str">
        <f t="shared" si="62"/>
        <v>100000000</v>
      </c>
      <c r="O2013" t="str">
        <f t="shared" si="63"/>
        <v>0</v>
      </c>
    </row>
    <row r="2014" spans="1:15">
      <c r="A2014" t="s">
        <v>2556</v>
      </c>
      <c r="B2014" t="s">
        <v>2189</v>
      </c>
      <c r="C2014">
        <v>4.3</v>
      </c>
      <c r="D2014">
        <v>234110</v>
      </c>
      <c r="E2014" t="s">
        <v>205</v>
      </c>
      <c r="F2014" t="s">
        <v>33</v>
      </c>
      <c r="G2014" t="s">
        <v>17</v>
      </c>
      <c r="H2014">
        <v>0</v>
      </c>
      <c r="I2014" t="s">
        <v>18</v>
      </c>
      <c r="J2014" t="s">
        <v>2254</v>
      </c>
      <c r="K2014" s="1">
        <v>42696</v>
      </c>
      <c r="L2014">
        <v>1</v>
      </c>
      <c r="M2014" t="s">
        <v>123</v>
      </c>
      <c r="N2014" t="str">
        <f t="shared" si="62"/>
        <v>50000000</v>
      </c>
      <c r="O2014" t="str">
        <f t="shared" si="63"/>
        <v>0</v>
      </c>
    </row>
    <row r="2015" spans="1:15">
      <c r="A2015" t="s">
        <v>2557</v>
      </c>
      <c r="B2015" t="s">
        <v>2189</v>
      </c>
      <c r="C2015">
        <v>4.7</v>
      </c>
      <c r="D2015">
        <v>48615</v>
      </c>
      <c r="E2015" t="s">
        <v>120</v>
      </c>
      <c r="F2015" t="s">
        <v>67</v>
      </c>
      <c r="G2015" t="s">
        <v>17</v>
      </c>
      <c r="H2015">
        <v>0</v>
      </c>
      <c r="I2015" t="s">
        <v>18</v>
      </c>
      <c r="J2015" t="s">
        <v>2558</v>
      </c>
      <c r="K2015" s="1">
        <v>43242</v>
      </c>
      <c r="L2015" t="s">
        <v>2559</v>
      </c>
      <c r="M2015" t="s">
        <v>60</v>
      </c>
      <c r="N2015" t="str">
        <f t="shared" si="62"/>
        <v>10000000</v>
      </c>
      <c r="O2015" t="str">
        <f t="shared" si="63"/>
        <v>0</v>
      </c>
    </row>
    <row r="2016" spans="1:15">
      <c r="A2016" t="s">
        <v>1230</v>
      </c>
      <c r="B2016" t="s">
        <v>2560</v>
      </c>
      <c r="C2016">
        <v>4.5</v>
      </c>
      <c r="D2016">
        <v>470694</v>
      </c>
      <c r="E2016" t="s">
        <v>35</v>
      </c>
      <c r="F2016" t="s">
        <v>33</v>
      </c>
      <c r="G2016" t="s">
        <v>17</v>
      </c>
      <c r="H2016">
        <v>0</v>
      </c>
      <c r="I2016" t="s">
        <v>18</v>
      </c>
      <c r="J2016" t="s">
        <v>1231</v>
      </c>
      <c r="K2016" s="1">
        <v>43315</v>
      </c>
      <c r="L2016" t="s">
        <v>1232</v>
      </c>
      <c r="M2016" t="s">
        <v>60</v>
      </c>
      <c r="N2016" t="str">
        <f t="shared" si="62"/>
        <v>50000000</v>
      </c>
      <c r="O2016" t="str">
        <f t="shared" si="63"/>
        <v>0</v>
      </c>
    </row>
    <row r="2017" spans="1:15">
      <c r="A2017" t="s">
        <v>2537</v>
      </c>
      <c r="B2017" t="s">
        <v>2560</v>
      </c>
      <c r="C2017">
        <v>4.4000000000000004</v>
      </c>
      <c r="D2017">
        <v>42145</v>
      </c>
      <c r="E2017" t="s">
        <v>66</v>
      </c>
      <c r="F2017" t="s">
        <v>67</v>
      </c>
      <c r="G2017" t="s">
        <v>17</v>
      </c>
      <c r="H2017">
        <v>0</v>
      </c>
      <c r="I2017" t="s">
        <v>18</v>
      </c>
      <c r="J2017" t="s">
        <v>2538</v>
      </c>
      <c r="K2017" s="1">
        <v>43285</v>
      </c>
      <c r="L2017" t="s">
        <v>2539</v>
      </c>
      <c r="M2017" t="s">
        <v>21</v>
      </c>
      <c r="N2017" t="str">
        <f t="shared" si="62"/>
        <v>10000000</v>
      </c>
      <c r="O2017" t="str">
        <f t="shared" si="63"/>
        <v>0</v>
      </c>
    </row>
    <row r="2018" spans="1:15">
      <c r="A2018" t="s">
        <v>2188</v>
      </c>
      <c r="B2018" t="s">
        <v>2560</v>
      </c>
      <c r="C2018">
        <v>4.5</v>
      </c>
      <c r="D2018">
        <v>4449910</v>
      </c>
      <c r="E2018" t="s">
        <v>1791</v>
      </c>
      <c r="F2018" t="s">
        <v>314</v>
      </c>
      <c r="G2018" t="s">
        <v>17</v>
      </c>
      <c r="H2018">
        <v>0</v>
      </c>
      <c r="I2018" t="s">
        <v>91</v>
      </c>
      <c r="J2018" t="s">
        <v>2190</v>
      </c>
      <c r="K2018" s="1">
        <v>43312</v>
      </c>
      <c r="L2018" t="s">
        <v>2191</v>
      </c>
      <c r="M2018" t="s">
        <v>60</v>
      </c>
      <c r="N2018" t="str">
        <f t="shared" si="62"/>
        <v>100000000</v>
      </c>
      <c r="O2018" t="str">
        <f t="shared" si="63"/>
        <v>0</v>
      </c>
    </row>
    <row r="2019" spans="1:15">
      <c r="A2019" t="s">
        <v>2561</v>
      </c>
      <c r="B2019" t="s">
        <v>2560</v>
      </c>
      <c r="C2019">
        <v>4.4000000000000004</v>
      </c>
      <c r="D2019">
        <v>14774</v>
      </c>
      <c r="E2019" t="s">
        <v>15</v>
      </c>
      <c r="F2019" t="s">
        <v>49</v>
      </c>
      <c r="G2019" t="s">
        <v>17</v>
      </c>
      <c r="H2019">
        <v>0</v>
      </c>
      <c r="I2019" t="s">
        <v>18</v>
      </c>
      <c r="J2019" t="s">
        <v>2538</v>
      </c>
      <c r="K2019" s="1">
        <v>43304</v>
      </c>
      <c r="L2019" t="s">
        <v>2562</v>
      </c>
      <c r="M2019" t="s">
        <v>21</v>
      </c>
      <c r="N2019" t="str">
        <f t="shared" si="62"/>
        <v>1000000</v>
      </c>
      <c r="O2019" t="str">
        <f t="shared" si="63"/>
        <v>0</v>
      </c>
    </row>
    <row r="2020" spans="1:15">
      <c r="A2020" t="s">
        <v>2563</v>
      </c>
      <c r="B2020" t="s">
        <v>2560</v>
      </c>
      <c r="C2020">
        <v>4.4000000000000004</v>
      </c>
      <c r="D2020">
        <v>12753</v>
      </c>
      <c r="E2020" t="s">
        <v>488</v>
      </c>
      <c r="F2020" t="s">
        <v>29</v>
      </c>
      <c r="G2020" t="s">
        <v>17</v>
      </c>
      <c r="H2020">
        <v>0</v>
      </c>
      <c r="I2020" t="s">
        <v>18</v>
      </c>
      <c r="J2020" t="s">
        <v>2564</v>
      </c>
      <c r="K2020" s="1">
        <v>43298</v>
      </c>
      <c r="L2020">
        <v>1.49</v>
      </c>
      <c r="M2020" t="s">
        <v>21</v>
      </c>
      <c r="N2020" t="str">
        <f t="shared" si="62"/>
        <v>5000000</v>
      </c>
      <c r="O2020" t="str">
        <f t="shared" si="63"/>
        <v>0</v>
      </c>
    </row>
    <row r="2021" spans="1:15">
      <c r="A2021" t="s">
        <v>2565</v>
      </c>
      <c r="B2021" t="s">
        <v>2560</v>
      </c>
      <c r="C2021">
        <v>4.5</v>
      </c>
      <c r="D2021">
        <v>33983</v>
      </c>
      <c r="E2021" t="s">
        <v>285</v>
      </c>
      <c r="F2021" t="s">
        <v>29</v>
      </c>
      <c r="G2021" t="s">
        <v>17</v>
      </c>
      <c r="H2021">
        <v>0</v>
      </c>
      <c r="I2021" t="s">
        <v>18</v>
      </c>
      <c r="J2021" t="s">
        <v>2566</v>
      </c>
      <c r="K2021" s="1">
        <v>43314</v>
      </c>
      <c r="L2021" t="s">
        <v>2567</v>
      </c>
      <c r="M2021" t="s">
        <v>21</v>
      </c>
      <c r="N2021" t="str">
        <f t="shared" si="62"/>
        <v>5000000</v>
      </c>
      <c r="O2021" t="str">
        <f t="shared" si="63"/>
        <v>0</v>
      </c>
    </row>
    <row r="2022" spans="1:15">
      <c r="A2022" t="s">
        <v>2568</v>
      </c>
      <c r="B2022" t="s">
        <v>2560</v>
      </c>
      <c r="C2022">
        <v>4.5999999999999996</v>
      </c>
      <c r="D2022">
        <v>20267</v>
      </c>
      <c r="E2022" t="s">
        <v>519</v>
      </c>
      <c r="F2022" t="s">
        <v>49</v>
      </c>
      <c r="G2022" t="s">
        <v>17</v>
      </c>
      <c r="H2022">
        <v>0</v>
      </c>
      <c r="I2022" t="s">
        <v>18</v>
      </c>
      <c r="J2022" t="s">
        <v>2569</v>
      </c>
      <c r="K2022" s="1">
        <v>43297</v>
      </c>
      <c r="L2022" t="s">
        <v>2570</v>
      </c>
      <c r="M2022" t="s">
        <v>60</v>
      </c>
      <c r="N2022" t="str">
        <f t="shared" si="62"/>
        <v>1000000</v>
      </c>
      <c r="O2022" t="str">
        <f t="shared" si="63"/>
        <v>0</v>
      </c>
    </row>
    <row r="2023" spans="1:15">
      <c r="A2023" t="s">
        <v>2571</v>
      </c>
      <c r="B2023" t="s">
        <v>2560</v>
      </c>
      <c r="C2023">
        <v>4.5</v>
      </c>
      <c r="D2023">
        <v>5761</v>
      </c>
      <c r="E2023" t="s">
        <v>69</v>
      </c>
      <c r="F2023" t="s">
        <v>49</v>
      </c>
      <c r="G2023" t="s">
        <v>17</v>
      </c>
      <c r="H2023">
        <v>0</v>
      </c>
      <c r="I2023" t="s">
        <v>18</v>
      </c>
      <c r="J2023" t="s">
        <v>2538</v>
      </c>
      <c r="K2023" s="1">
        <v>43285</v>
      </c>
      <c r="L2023" t="s">
        <v>2572</v>
      </c>
      <c r="M2023" t="s">
        <v>21</v>
      </c>
      <c r="N2023" t="str">
        <f t="shared" si="62"/>
        <v>1000000</v>
      </c>
      <c r="O2023" t="str">
        <f t="shared" si="63"/>
        <v>0</v>
      </c>
    </row>
    <row r="2024" spans="1:15">
      <c r="A2024" t="s">
        <v>2573</v>
      </c>
      <c r="B2024" t="s">
        <v>2560</v>
      </c>
      <c r="C2024">
        <v>4.3</v>
      </c>
      <c r="D2024">
        <v>11618</v>
      </c>
      <c r="E2024" t="s">
        <v>82</v>
      </c>
      <c r="F2024" t="s">
        <v>29</v>
      </c>
      <c r="G2024" t="s">
        <v>17</v>
      </c>
      <c r="H2024">
        <v>0</v>
      </c>
      <c r="I2024" t="s">
        <v>18</v>
      </c>
      <c r="J2024" t="s">
        <v>2569</v>
      </c>
      <c r="K2024" s="1">
        <v>43193</v>
      </c>
      <c r="L2024">
        <v>2.4</v>
      </c>
      <c r="M2024" t="s">
        <v>60</v>
      </c>
      <c r="N2024" t="str">
        <f t="shared" si="62"/>
        <v>5000000</v>
      </c>
      <c r="O2024" t="str">
        <f t="shared" si="63"/>
        <v>0</v>
      </c>
    </row>
    <row r="2025" spans="1:15">
      <c r="A2025" t="s">
        <v>2574</v>
      </c>
      <c r="B2025" t="s">
        <v>2560</v>
      </c>
      <c r="C2025">
        <v>4.7</v>
      </c>
      <c r="D2025">
        <v>12948</v>
      </c>
      <c r="E2025" t="s">
        <v>97</v>
      </c>
      <c r="F2025" t="s">
        <v>49</v>
      </c>
      <c r="G2025" t="s">
        <v>17</v>
      </c>
      <c r="H2025">
        <v>0</v>
      </c>
      <c r="I2025" t="s">
        <v>18</v>
      </c>
      <c r="J2025" t="s">
        <v>2538</v>
      </c>
      <c r="K2025" s="1">
        <v>43244</v>
      </c>
      <c r="L2025" t="s">
        <v>2575</v>
      </c>
      <c r="M2025" t="s">
        <v>45</v>
      </c>
      <c r="N2025" t="str">
        <f t="shared" si="62"/>
        <v>1000000</v>
      </c>
      <c r="O2025" t="str">
        <f t="shared" si="63"/>
        <v>0</v>
      </c>
    </row>
    <row r="2026" spans="1:15">
      <c r="A2026" t="s">
        <v>2199</v>
      </c>
      <c r="B2026" t="s">
        <v>2560</v>
      </c>
      <c r="C2026">
        <v>4.4000000000000004</v>
      </c>
      <c r="D2026">
        <v>685</v>
      </c>
      <c r="E2026" t="s">
        <v>139</v>
      </c>
      <c r="F2026" t="s">
        <v>39</v>
      </c>
      <c r="G2026" t="s">
        <v>17</v>
      </c>
      <c r="H2026">
        <v>0</v>
      </c>
      <c r="I2026" t="s">
        <v>18</v>
      </c>
      <c r="J2026" t="s">
        <v>2576</v>
      </c>
      <c r="K2026" s="1">
        <v>43297</v>
      </c>
      <c r="L2026" t="s">
        <v>2577</v>
      </c>
      <c r="M2026" t="s">
        <v>60</v>
      </c>
      <c r="N2026" t="str">
        <f t="shared" si="62"/>
        <v>100000</v>
      </c>
      <c r="O2026" t="str">
        <f t="shared" si="63"/>
        <v>0</v>
      </c>
    </row>
    <row r="2027" spans="1:15">
      <c r="A2027" t="s">
        <v>1045</v>
      </c>
      <c r="B2027" t="s">
        <v>2560</v>
      </c>
      <c r="C2027">
        <v>4.5</v>
      </c>
      <c r="D2027">
        <v>9779</v>
      </c>
      <c r="E2027" t="s">
        <v>82</v>
      </c>
      <c r="F2027" t="s">
        <v>29</v>
      </c>
      <c r="G2027" t="s">
        <v>17</v>
      </c>
      <c r="H2027">
        <v>0</v>
      </c>
      <c r="I2027" t="s">
        <v>18</v>
      </c>
      <c r="J2027" t="s">
        <v>1046</v>
      </c>
      <c r="K2027" s="1">
        <v>43156</v>
      </c>
      <c r="L2027" t="s">
        <v>1047</v>
      </c>
      <c r="M2027" t="s">
        <v>64</v>
      </c>
      <c r="N2027" t="str">
        <f t="shared" si="62"/>
        <v>5000000</v>
      </c>
      <c r="O2027" t="str">
        <f t="shared" si="63"/>
        <v>0</v>
      </c>
    </row>
    <row r="2028" spans="1:15">
      <c r="A2028" t="s">
        <v>2204</v>
      </c>
      <c r="B2028" t="s">
        <v>2560</v>
      </c>
      <c r="C2028">
        <v>4.2</v>
      </c>
      <c r="D2028">
        <v>369378</v>
      </c>
      <c r="E2028" t="s">
        <v>120</v>
      </c>
      <c r="F2028" t="s">
        <v>33</v>
      </c>
      <c r="G2028" t="s">
        <v>17</v>
      </c>
      <c r="H2028">
        <v>0</v>
      </c>
      <c r="I2028" t="s">
        <v>18</v>
      </c>
      <c r="J2028" t="s">
        <v>2205</v>
      </c>
      <c r="K2028" s="1">
        <v>43207</v>
      </c>
      <c r="L2028">
        <v>1.5</v>
      </c>
      <c r="M2028" t="s">
        <v>60</v>
      </c>
      <c r="N2028" t="str">
        <f t="shared" si="62"/>
        <v>50000000</v>
      </c>
      <c r="O2028" t="str">
        <f t="shared" si="63"/>
        <v>0</v>
      </c>
    </row>
    <row r="2029" spans="1:15">
      <c r="A2029" t="s">
        <v>2578</v>
      </c>
      <c r="B2029" t="s">
        <v>2560</v>
      </c>
      <c r="C2029">
        <v>4.5</v>
      </c>
      <c r="D2029">
        <v>11436</v>
      </c>
      <c r="E2029" t="s">
        <v>128</v>
      </c>
      <c r="F2029" t="s">
        <v>49</v>
      </c>
      <c r="G2029" t="s">
        <v>17</v>
      </c>
      <c r="H2029">
        <v>0</v>
      </c>
      <c r="I2029" t="s">
        <v>18</v>
      </c>
      <c r="J2029" t="s">
        <v>2538</v>
      </c>
      <c r="K2029" s="1">
        <v>43207</v>
      </c>
      <c r="L2029" t="s">
        <v>2579</v>
      </c>
      <c r="M2029" t="s">
        <v>21</v>
      </c>
      <c r="N2029" t="str">
        <f t="shared" si="62"/>
        <v>1000000</v>
      </c>
      <c r="O2029" t="str">
        <f t="shared" si="63"/>
        <v>0</v>
      </c>
    </row>
    <row r="2030" spans="1:15">
      <c r="A2030" t="s">
        <v>2580</v>
      </c>
      <c r="B2030" t="s">
        <v>2560</v>
      </c>
      <c r="C2030">
        <v>4.5</v>
      </c>
      <c r="D2030">
        <v>2150</v>
      </c>
      <c r="E2030" t="s">
        <v>66</v>
      </c>
      <c r="F2030" t="s">
        <v>24</v>
      </c>
      <c r="G2030" t="s">
        <v>17</v>
      </c>
      <c r="H2030">
        <v>0</v>
      </c>
      <c r="I2030" t="s">
        <v>18</v>
      </c>
      <c r="J2030" t="s">
        <v>2538</v>
      </c>
      <c r="K2030" s="1">
        <v>43132</v>
      </c>
      <c r="L2030" t="s">
        <v>2581</v>
      </c>
      <c r="M2030" t="s">
        <v>21</v>
      </c>
      <c r="N2030" t="str">
        <f t="shared" si="62"/>
        <v>500000</v>
      </c>
      <c r="O2030" t="str">
        <f t="shared" si="63"/>
        <v>0</v>
      </c>
    </row>
    <row r="2031" spans="1:15">
      <c r="A2031" t="s">
        <v>2557</v>
      </c>
      <c r="B2031" t="s">
        <v>2560</v>
      </c>
      <c r="C2031">
        <v>4.7</v>
      </c>
      <c r="D2031">
        <v>48615</v>
      </c>
      <c r="E2031" t="s">
        <v>120</v>
      </c>
      <c r="F2031" t="s">
        <v>67</v>
      </c>
      <c r="G2031" t="s">
        <v>17</v>
      </c>
      <c r="H2031">
        <v>0</v>
      </c>
      <c r="I2031" t="s">
        <v>18</v>
      </c>
      <c r="J2031" t="s">
        <v>2558</v>
      </c>
      <c r="K2031" s="1">
        <v>43242</v>
      </c>
      <c r="L2031" t="s">
        <v>2559</v>
      </c>
      <c r="M2031" t="s">
        <v>60</v>
      </c>
      <c r="N2031" t="str">
        <f t="shared" si="62"/>
        <v>10000000</v>
      </c>
      <c r="O2031" t="str">
        <f t="shared" si="63"/>
        <v>0</v>
      </c>
    </row>
    <row r="2032" spans="1:15">
      <c r="A2032" t="s">
        <v>2582</v>
      </c>
      <c r="B2032" t="s">
        <v>2560</v>
      </c>
      <c r="C2032">
        <v>4.4000000000000004</v>
      </c>
      <c r="D2032">
        <v>382</v>
      </c>
      <c r="E2032" t="s">
        <v>752</v>
      </c>
      <c r="F2032" t="s">
        <v>24</v>
      </c>
      <c r="G2032" t="s">
        <v>17</v>
      </c>
      <c r="H2032">
        <v>0</v>
      </c>
      <c r="I2032" t="s">
        <v>18</v>
      </c>
      <c r="J2032" t="s">
        <v>1046</v>
      </c>
      <c r="K2032" s="1">
        <v>43313</v>
      </c>
      <c r="L2032" t="s">
        <v>116</v>
      </c>
      <c r="M2032" t="s">
        <v>45</v>
      </c>
      <c r="N2032" t="str">
        <f t="shared" si="62"/>
        <v>500000</v>
      </c>
      <c r="O2032" t="str">
        <f t="shared" si="63"/>
        <v>0</v>
      </c>
    </row>
    <row r="2033" spans="1:15">
      <c r="A2033" t="s">
        <v>2583</v>
      </c>
      <c r="B2033" t="s">
        <v>2560</v>
      </c>
      <c r="C2033">
        <v>4.3</v>
      </c>
      <c r="D2033">
        <v>24936</v>
      </c>
      <c r="E2033" t="s">
        <v>205</v>
      </c>
      <c r="F2033" t="s">
        <v>29</v>
      </c>
      <c r="G2033" t="s">
        <v>17</v>
      </c>
      <c r="H2033">
        <v>0</v>
      </c>
      <c r="I2033" t="s">
        <v>18</v>
      </c>
      <c r="J2033" t="s">
        <v>2569</v>
      </c>
      <c r="K2033" s="1">
        <v>43236</v>
      </c>
      <c r="L2033">
        <v>3.1</v>
      </c>
      <c r="M2033" t="s">
        <v>60</v>
      </c>
      <c r="N2033" t="str">
        <f t="shared" si="62"/>
        <v>5000000</v>
      </c>
      <c r="O2033" t="str">
        <f t="shared" si="63"/>
        <v>0</v>
      </c>
    </row>
    <row r="2034" spans="1:15">
      <c r="A2034" t="s">
        <v>2584</v>
      </c>
      <c r="B2034" t="s">
        <v>2560</v>
      </c>
      <c r="C2034">
        <v>4.5999999999999996</v>
      </c>
      <c r="D2034">
        <v>1109</v>
      </c>
      <c r="E2034" t="s">
        <v>253</v>
      </c>
      <c r="F2034" t="s">
        <v>49</v>
      </c>
      <c r="G2034" t="s">
        <v>17</v>
      </c>
      <c r="H2034">
        <v>0</v>
      </c>
      <c r="I2034" t="s">
        <v>18</v>
      </c>
      <c r="J2034" t="s">
        <v>2585</v>
      </c>
      <c r="K2034" s="1">
        <v>43299</v>
      </c>
      <c r="L2034" t="s">
        <v>250</v>
      </c>
      <c r="M2034" t="s">
        <v>60</v>
      </c>
      <c r="N2034" t="str">
        <f t="shared" si="62"/>
        <v>1000000</v>
      </c>
      <c r="O2034" t="str">
        <f t="shared" si="63"/>
        <v>0</v>
      </c>
    </row>
    <row r="2035" spans="1:15">
      <c r="A2035" t="s">
        <v>22</v>
      </c>
      <c r="B2035" t="s">
        <v>2560</v>
      </c>
      <c r="C2035">
        <v>3.9</v>
      </c>
      <c r="D2035">
        <v>974</v>
      </c>
      <c r="E2035" t="s">
        <v>23</v>
      </c>
      <c r="F2035" t="s">
        <v>24</v>
      </c>
      <c r="G2035" t="s">
        <v>17</v>
      </c>
      <c r="H2035">
        <v>0</v>
      </c>
      <c r="I2035" t="s">
        <v>18</v>
      </c>
      <c r="J2035" t="s">
        <v>25</v>
      </c>
      <c r="K2035" s="1">
        <v>43115</v>
      </c>
      <c r="L2035" t="s">
        <v>26</v>
      </c>
      <c r="M2035" t="s">
        <v>21</v>
      </c>
      <c r="N2035" t="str">
        <f t="shared" si="62"/>
        <v>500000</v>
      </c>
      <c r="O2035" t="str">
        <f t="shared" si="63"/>
        <v>0</v>
      </c>
    </row>
    <row r="2036" spans="1:15">
      <c r="A2036" t="s">
        <v>2586</v>
      </c>
      <c r="B2036" t="s">
        <v>2560</v>
      </c>
      <c r="C2036">
        <v>4.2</v>
      </c>
      <c r="D2036">
        <v>108795</v>
      </c>
      <c r="E2036" t="s">
        <v>908</v>
      </c>
      <c r="F2036" t="s">
        <v>67</v>
      </c>
      <c r="G2036" t="s">
        <v>17</v>
      </c>
      <c r="H2036">
        <v>0</v>
      </c>
      <c r="I2036" t="s">
        <v>18</v>
      </c>
      <c r="J2036" t="s">
        <v>2587</v>
      </c>
      <c r="K2036" s="1">
        <v>43266</v>
      </c>
      <c r="L2036" t="s">
        <v>2588</v>
      </c>
      <c r="M2036" t="s">
        <v>21</v>
      </c>
      <c r="N2036" t="str">
        <f t="shared" si="62"/>
        <v>10000000</v>
      </c>
      <c r="O2036" t="str">
        <f t="shared" si="63"/>
        <v>0</v>
      </c>
    </row>
    <row r="2037" spans="1:15">
      <c r="A2037" t="s">
        <v>2589</v>
      </c>
      <c r="B2037" t="s">
        <v>2560</v>
      </c>
      <c r="C2037">
        <v>4.5</v>
      </c>
      <c r="D2037">
        <v>1455</v>
      </c>
      <c r="E2037" t="s">
        <v>198</v>
      </c>
      <c r="F2037" t="s">
        <v>24</v>
      </c>
      <c r="G2037" t="s">
        <v>17</v>
      </c>
      <c r="H2037">
        <v>0</v>
      </c>
      <c r="I2037" t="s">
        <v>18</v>
      </c>
      <c r="J2037" t="s">
        <v>1035</v>
      </c>
      <c r="K2037" s="1">
        <v>43132</v>
      </c>
      <c r="L2037">
        <v>2.7</v>
      </c>
      <c r="M2037" t="s">
        <v>45</v>
      </c>
      <c r="N2037" t="str">
        <f t="shared" si="62"/>
        <v>500000</v>
      </c>
      <c r="O2037" t="str">
        <f t="shared" si="63"/>
        <v>0</v>
      </c>
    </row>
    <row r="2038" spans="1:15">
      <c r="A2038" t="s">
        <v>2590</v>
      </c>
      <c r="B2038" t="s">
        <v>2560</v>
      </c>
      <c r="C2038">
        <v>4.3</v>
      </c>
      <c r="D2038">
        <v>1024</v>
      </c>
      <c r="E2038" t="s">
        <v>35</v>
      </c>
      <c r="F2038" t="s">
        <v>49</v>
      </c>
      <c r="G2038" t="s">
        <v>17</v>
      </c>
      <c r="H2038">
        <v>0</v>
      </c>
      <c r="I2038" t="s">
        <v>18</v>
      </c>
      <c r="J2038" t="s">
        <v>2569</v>
      </c>
      <c r="K2038" s="1">
        <v>43248</v>
      </c>
      <c r="L2038" t="s">
        <v>35</v>
      </c>
      <c r="M2038" t="s">
        <v>35</v>
      </c>
      <c r="N2038" t="str">
        <f t="shared" si="62"/>
        <v>1000000</v>
      </c>
      <c r="O2038" t="str">
        <f t="shared" si="63"/>
        <v>0</v>
      </c>
    </row>
    <row r="2039" spans="1:15">
      <c r="A2039" t="s">
        <v>2591</v>
      </c>
      <c r="B2039" t="s">
        <v>2560</v>
      </c>
      <c r="C2039">
        <v>4.5</v>
      </c>
      <c r="D2039">
        <v>1014822</v>
      </c>
      <c r="E2039" t="s">
        <v>148</v>
      </c>
      <c r="F2039" t="s">
        <v>33</v>
      </c>
      <c r="G2039" t="s">
        <v>17</v>
      </c>
      <c r="H2039">
        <v>0</v>
      </c>
      <c r="I2039" t="s">
        <v>18</v>
      </c>
      <c r="J2039" t="s">
        <v>2587</v>
      </c>
      <c r="K2039" s="1">
        <v>42915</v>
      </c>
      <c r="L2039" t="s">
        <v>2592</v>
      </c>
      <c r="M2039" t="s">
        <v>60</v>
      </c>
      <c r="N2039" t="str">
        <f t="shared" si="62"/>
        <v>50000000</v>
      </c>
      <c r="O2039" t="str">
        <f t="shared" si="63"/>
        <v>0</v>
      </c>
    </row>
    <row r="2040" spans="1:15">
      <c r="A2040" t="s">
        <v>2593</v>
      </c>
      <c r="B2040" t="s">
        <v>2560</v>
      </c>
      <c r="C2040">
        <v>4.4000000000000004</v>
      </c>
      <c r="D2040">
        <v>86961</v>
      </c>
      <c r="E2040" t="s">
        <v>2012</v>
      </c>
      <c r="F2040" t="s">
        <v>67</v>
      </c>
      <c r="G2040" t="s">
        <v>17</v>
      </c>
      <c r="H2040">
        <v>0</v>
      </c>
      <c r="I2040" t="s">
        <v>18</v>
      </c>
      <c r="J2040" t="s">
        <v>2275</v>
      </c>
      <c r="K2040" s="1">
        <v>43256</v>
      </c>
      <c r="L2040" t="s">
        <v>129</v>
      </c>
      <c r="M2040" t="s">
        <v>21</v>
      </c>
      <c r="N2040" t="str">
        <f t="shared" si="62"/>
        <v>10000000</v>
      </c>
      <c r="O2040" t="str">
        <f t="shared" si="63"/>
        <v>0</v>
      </c>
    </row>
    <row r="2041" spans="1:15">
      <c r="A2041" t="s">
        <v>2594</v>
      </c>
      <c r="B2041" t="s">
        <v>2560</v>
      </c>
      <c r="C2041">
        <v>4.4000000000000004</v>
      </c>
      <c r="D2041">
        <v>7320</v>
      </c>
      <c r="E2041" t="s">
        <v>131</v>
      </c>
      <c r="F2041" t="s">
        <v>49</v>
      </c>
      <c r="G2041" t="s">
        <v>17</v>
      </c>
      <c r="H2041">
        <v>0</v>
      </c>
      <c r="I2041" t="s">
        <v>18</v>
      </c>
      <c r="J2041" t="s">
        <v>2595</v>
      </c>
      <c r="K2041" s="1">
        <v>42923</v>
      </c>
      <c r="L2041" t="s">
        <v>163</v>
      </c>
      <c r="M2041" t="s">
        <v>21</v>
      </c>
      <c r="N2041" t="str">
        <f t="shared" si="62"/>
        <v>1000000</v>
      </c>
      <c r="O2041" t="str">
        <f t="shared" si="63"/>
        <v>0</v>
      </c>
    </row>
    <row r="2042" spans="1:15">
      <c r="A2042" t="s">
        <v>2596</v>
      </c>
      <c r="B2042" t="s">
        <v>2560</v>
      </c>
      <c r="C2042">
        <v>4.8</v>
      </c>
      <c r="D2042">
        <v>269194</v>
      </c>
      <c r="E2042" t="s">
        <v>971</v>
      </c>
      <c r="F2042" t="s">
        <v>67</v>
      </c>
      <c r="G2042" t="s">
        <v>17</v>
      </c>
      <c r="H2042">
        <v>0</v>
      </c>
      <c r="I2042" t="s">
        <v>18</v>
      </c>
      <c r="J2042" t="s">
        <v>1262</v>
      </c>
      <c r="K2042" s="1">
        <v>43315</v>
      </c>
      <c r="L2042" t="s">
        <v>35</v>
      </c>
      <c r="M2042" t="s">
        <v>35</v>
      </c>
      <c r="N2042" t="str">
        <f t="shared" si="62"/>
        <v>10000000</v>
      </c>
      <c r="O2042" t="str">
        <f t="shared" si="63"/>
        <v>0</v>
      </c>
    </row>
    <row r="2043" spans="1:15">
      <c r="A2043" t="s">
        <v>2202</v>
      </c>
      <c r="B2043" t="s">
        <v>2560</v>
      </c>
      <c r="C2043">
        <v>4.4000000000000004</v>
      </c>
      <c r="D2043">
        <v>59843</v>
      </c>
      <c r="E2043" t="s">
        <v>66</v>
      </c>
      <c r="F2043" t="s">
        <v>29</v>
      </c>
      <c r="G2043" t="s">
        <v>17</v>
      </c>
      <c r="H2043">
        <v>0</v>
      </c>
      <c r="I2043" t="s">
        <v>18</v>
      </c>
      <c r="J2043" t="s">
        <v>2566</v>
      </c>
      <c r="K2043" s="1">
        <v>43109</v>
      </c>
      <c r="L2043" t="s">
        <v>2597</v>
      </c>
      <c r="M2043" t="s">
        <v>45</v>
      </c>
      <c r="N2043" t="str">
        <f t="shared" si="62"/>
        <v>5000000</v>
      </c>
      <c r="O2043" t="str">
        <f t="shared" si="63"/>
        <v>0</v>
      </c>
    </row>
    <row r="2044" spans="1:15">
      <c r="A2044" t="s">
        <v>2598</v>
      </c>
      <c r="B2044" t="s">
        <v>2560</v>
      </c>
      <c r="C2044">
        <v>4.4000000000000004</v>
      </c>
      <c r="D2044">
        <v>18616</v>
      </c>
      <c r="E2044" t="s">
        <v>131</v>
      </c>
      <c r="F2044" t="s">
        <v>49</v>
      </c>
      <c r="G2044" t="s">
        <v>17</v>
      </c>
      <c r="H2044">
        <v>0</v>
      </c>
      <c r="I2044" t="s">
        <v>18</v>
      </c>
      <c r="J2044" t="s">
        <v>2599</v>
      </c>
      <c r="K2044" s="1">
        <v>43317</v>
      </c>
      <c r="L2044" t="s">
        <v>121</v>
      </c>
      <c r="M2044" t="s">
        <v>21</v>
      </c>
      <c r="N2044" t="str">
        <f t="shared" si="62"/>
        <v>1000000</v>
      </c>
      <c r="O2044" t="str">
        <f t="shared" si="63"/>
        <v>0</v>
      </c>
    </row>
    <row r="2045" spans="1:15">
      <c r="A2045" t="s">
        <v>2600</v>
      </c>
      <c r="B2045" t="s">
        <v>2560</v>
      </c>
      <c r="C2045">
        <v>4.3</v>
      </c>
      <c r="D2045">
        <v>11950</v>
      </c>
      <c r="E2045" t="s">
        <v>15</v>
      </c>
      <c r="F2045" t="s">
        <v>29</v>
      </c>
      <c r="G2045" t="s">
        <v>17</v>
      </c>
      <c r="H2045">
        <v>0</v>
      </c>
      <c r="I2045" t="s">
        <v>18</v>
      </c>
      <c r="J2045" t="s">
        <v>2569</v>
      </c>
      <c r="K2045" s="1">
        <v>43293</v>
      </c>
      <c r="L2045">
        <v>6.1</v>
      </c>
      <c r="M2045" t="s">
        <v>21</v>
      </c>
      <c r="N2045" t="str">
        <f t="shared" si="62"/>
        <v>5000000</v>
      </c>
      <c r="O2045" t="str">
        <f t="shared" si="63"/>
        <v>0</v>
      </c>
    </row>
    <row r="2046" spans="1:15">
      <c r="A2046" t="s">
        <v>2601</v>
      </c>
      <c r="B2046" t="s">
        <v>2560</v>
      </c>
      <c r="C2046">
        <v>4.5999999999999996</v>
      </c>
      <c r="D2046">
        <v>4289</v>
      </c>
      <c r="E2046" t="s">
        <v>52</v>
      </c>
      <c r="F2046" t="s">
        <v>24</v>
      </c>
      <c r="G2046" t="s">
        <v>17</v>
      </c>
      <c r="H2046">
        <v>0</v>
      </c>
      <c r="I2046" t="s">
        <v>18</v>
      </c>
      <c r="J2046" t="s">
        <v>2538</v>
      </c>
      <c r="K2046" s="1">
        <v>43312</v>
      </c>
      <c r="L2046" t="s">
        <v>2602</v>
      </c>
      <c r="M2046" t="s">
        <v>21</v>
      </c>
      <c r="N2046" t="str">
        <f t="shared" si="62"/>
        <v>500000</v>
      </c>
      <c r="O2046" t="str">
        <f t="shared" si="63"/>
        <v>0</v>
      </c>
    </row>
    <row r="2047" spans="1:15">
      <c r="A2047" t="s">
        <v>2261</v>
      </c>
      <c r="B2047" t="s">
        <v>2560</v>
      </c>
      <c r="C2047">
        <v>4.0999999999999996</v>
      </c>
      <c r="D2047">
        <v>68286</v>
      </c>
      <c r="E2047" t="s">
        <v>2262</v>
      </c>
      <c r="F2047" t="s">
        <v>67</v>
      </c>
      <c r="G2047" t="s">
        <v>17</v>
      </c>
      <c r="H2047">
        <v>0</v>
      </c>
      <c r="I2047" t="s">
        <v>18</v>
      </c>
      <c r="J2047" t="s">
        <v>2263</v>
      </c>
      <c r="K2047" s="1">
        <v>43311</v>
      </c>
      <c r="L2047" t="s">
        <v>2264</v>
      </c>
      <c r="M2047" t="s">
        <v>60</v>
      </c>
      <c r="N2047" t="str">
        <f t="shared" si="62"/>
        <v>10000000</v>
      </c>
      <c r="O2047" t="str">
        <f t="shared" si="63"/>
        <v>0</v>
      </c>
    </row>
    <row r="2048" spans="1:15">
      <c r="A2048" t="s">
        <v>2603</v>
      </c>
      <c r="B2048" t="s">
        <v>2560</v>
      </c>
      <c r="C2048">
        <v>4.5</v>
      </c>
      <c r="D2048">
        <v>11716</v>
      </c>
      <c r="E2048" t="s">
        <v>498</v>
      </c>
      <c r="F2048" t="s">
        <v>49</v>
      </c>
      <c r="G2048" t="s">
        <v>17</v>
      </c>
      <c r="H2048">
        <v>0</v>
      </c>
      <c r="I2048" t="s">
        <v>18</v>
      </c>
      <c r="J2048" t="s">
        <v>2538</v>
      </c>
      <c r="K2048" s="1">
        <v>43315</v>
      </c>
      <c r="L2048" t="s">
        <v>2604</v>
      </c>
      <c r="M2048" t="s">
        <v>64</v>
      </c>
      <c r="N2048" t="str">
        <f t="shared" si="62"/>
        <v>1000000</v>
      </c>
      <c r="O2048" t="str">
        <f t="shared" si="63"/>
        <v>0</v>
      </c>
    </row>
    <row r="2049" spans="1:15">
      <c r="A2049" t="s">
        <v>2605</v>
      </c>
      <c r="B2049" t="s">
        <v>2560</v>
      </c>
      <c r="C2049">
        <v>4.5</v>
      </c>
      <c r="D2049">
        <v>3323</v>
      </c>
      <c r="E2049" t="s">
        <v>880</v>
      </c>
      <c r="F2049" t="s">
        <v>49</v>
      </c>
      <c r="G2049" t="s">
        <v>17</v>
      </c>
      <c r="H2049">
        <v>0</v>
      </c>
      <c r="I2049" t="s">
        <v>18</v>
      </c>
      <c r="J2049" t="s">
        <v>2205</v>
      </c>
      <c r="K2049" s="1">
        <v>42930</v>
      </c>
      <c r="L2049" t="s">
        <v>163</v>
      </c>
      <c r="M2049" t="s">
        <v>21</v>
      </c>
      <c r="N2049" t="str">
        <f t="shared" si="62"/>
        <v>1000000</v>
      </c>
      <c r="O2049" t="str">
        <f t="shared" si="63"/>
        <v>0</v>
      </c>
    </row>
    <row r="2050" spans="1:15">
      <c r="A2050" t="s">
        <v>2606</v>
      </c>
      <c r="B2050" t="s">
        <v>2560</v>
      </c>
      <c r="C2050">
        <v>4.5</v>
      </c>
      <c r="D2050">
        <v>36606</v>
      </c>
      <c r="E2050" t="s">
        <v>35</v>
      </c>
      <c r="F2050" t="s">
        <v>67</v>
      </c>
      <c r="G2050" t="s">
        <v>17</v>
      </c>
      <c r="H2050">
        <v>0</v>
      </c>
      <c r="I2050" t="s">
        <v>18</v>
      </c>
      <c r="J2050" t="s">
        <v>2569</v>
      </c>
      <c r="K2050" s="1">
        <v>43273</v>
      </c>
      <c r="L2050" t="s">
        <v>35</v>
      </c>
      <c r="M2050" t="s">
        <v>64</v>
      </c>
      <c r="N2050" t="str">
        <f t="shared" ref="N2050:N2113" si="64">SUBSTITUTE(SUBSTITUTE(F2050,"+",""),",","")</f>
        <v>10000000</v>
      </c>
      <c r="O2050" t="str">
        <f t="shared" si="63"/>
        <v>0</v>
      </c>
    </row>
    <row r="2051" spans="1:15">
      <c r="A2051" t="s">
        <v>2607</v>
      </c>
      <c r="B2051" t="s">
        <v>2560</v>
      </c>
      <c r="C2051">
        <v>4</v>
      </c>
      <c r="D2051">
        <v>328619</v>
      </c>
      <c r="E2051" t="s">
        <v>128</v>
      </c>
      <c r="F2051" t="s">
        <v>67</v>
      </c>
      <c r="G2051" t="s">
        <v>17</v>
      </c>
      <c r="H2051">
        <v>0</v>
      </c>
      <c r="I2051" t="s">
        <v>18</v>
      </c>
      <c r="J2051" t="s">
        <v>2263</v>
      </c>
      <c r="K2051" s="1">
        <v>43014</v>
      </c>
      <c r="L2051">
        <v>2.2000000000000002</v>
      </c>
      <c r="M2051" t="s">
        <v>60</v>
      </c>
      <c r="N2051" t="str">
        <f t="shared" si="64"/>
        <v>10000000</v>
      </c>
      <c r="O2051" t="str">
        <f t="shared" ref="O2051:O2114" si="65">SUBSTITUTE(H2051,"$","")</f>
        <v>0</v>
      </c>
    </row>
    <row r="2052" spans="1:15">
      <c r="A2052" t="s">
        <v>2274</v>
      </c>
      <c r="B2052" t="s">
        <v>2560</v>
      </c>
      <c r="C2052">
        <v>4.5</v>
      </c>
      <c r="D2052">
        <v>10216997</v>
      </c>
      <c r="E2052" t="s">
        <v>35</v>
      </c>
      <c r="F2052" t="s">
        <v>314</v>
      </c>
      <c r="G2052" t="s">
        <v>17</v>
      </c>
      <c r="H2052">
        <v>0</v>
      </c>
      <c r="I2052" t="s">
        <v>91</v>
      </c>
      <c r="J2052" t="s">
        <v>2275</v>
      </c>
      <c r="K2052" s="1">
        <v>43293</v>
      </c>
      <c r="L2052" t="s">
        <v>35</v>
      </c>
      <c r="M2052" t="s">
        <v>35</v>
      </c>
      <c r="N2052" t="str">
        <f t="shared" si="64"/>
        <v>100000000</v>
      </c>
      <c r="O2052" t="str">
        <f t="shared" si="65"/>
        <v>0</v>
      </c>
    </row>
    <row r="2053" spans="1:15">
      <c r="A2053" t="s">
        <v>2608</v>
      </c>
      <c r="B2053" t="s">
        <v>2560</v>
      </c>
      <c r="C2053">
        <v>4.5999999999999996</v>
      </c>
      <c r="D2053">
        <v>46741</v>
      </c>
      <c r="E2053" t="s">
        <v>1596</v>
      </c>
      <c r="F2053" t="s">
        <v>67</v>
      </c>
      <c r="G2053" t="s">
        <v>17</v>
      </c>
      <c r="H2053">
        <v>0</v>
      </c>
      <c r="I2053" t="s">
        <v>18</v>
      </c>
      <c r="J2053" t="s">
        <v>2609</v>
      </c>
      <c r="K2053" s="1">
        <v>43315</v>
      </c>
      <c r="L2053">
        <v>1.73</v>
      </c>
      <c r="M2053" t="s">
        <v>21</v>
      </c>
      <c r="N2053" t="str">
        <f t="shared" si="64"/>
        <v>10000000</v>
      </c>
      <c r="O2053" t="str">
        <f t="shared" si="65"/>
        <v>0</v>
      </c>
    </row>
    <row r="2054" spans="1:15">
      <c r="A2054" t="s">
        <v>2610</v>
      </c>
      <c r="B2054" t="s">
        <v>2560</v>
      </c>
      <c r="C2054">
        <v>4.5</v>
      </c>
      <c r="D2054">
        <v>530854</v>
      </c>
      <c r="E2054" t="s">
        <v>488</v>
      </c>
      <c r="F2054" t="s">
        <v>67</v>
      </c>
      <c r="G2054" t="s">
        <v>17</v>
      </c>
      <c r="H2054">
        <v>0</v>
      </c>
      <c r="I2054" t="s">
        <v>18</v>
      </c>
      <c r="J2054" t="s">
        <v>2558</v>
      </c>
      <c r="K2054" s="1">
        <v>42933</v>
      </c>
      <c r="L2054" t="s">
        <v>1703</v>
      </c>
      <c r="M2054" t="s">
        <v>123</v>
      </c>
      <c r="N2054" t="str">
        <f t="shared" si="64"/>
        <v>10000000</v>
      </c>
      <c r="O2054" t="str">
        <f t="shared" si="65"/>
        <v>0</v>
      </c>
    </row>
    <row r="2055" spans="1:15">
      <c r="A2055" t="s">
        <v>2611</v>
      </c>
      <c r="B2055" t="s">
        <v>2560</v>
      </c>
      <c r="C2055">
        <v>4.5</v>
      </c>
      <c r="D2055">
        <v>7050</v>
      </c>
      <c r="E2055" t="s">
        <v>120</v>
      </c>
      <c r="F2055" t="s">
        <v>49</v>
      </c>
      <c r="G2055" t="s">
        <v>17</v>
      </c>
      <c r="H2055">
        <v>0</v>
      </c>
      <c r="I2055" t="s">
        <v>18</v>
      </c>
      <c r="J2055" t="s">
        <v>2569</v>
      </c>
      <c r="K2055" s="1">
        <v>43247</v>
      </c>
      <c r="L2055">
        <v>2</v>
      </c>
      <c r="M2055" t="s">
        <v>64</v>
      </c>
      <c r="N2055" t="str">
        <f t="shared" si="64"/>
        <v>1000000</v>
      </c>
      <c r="O2055" t="str">
        <f t="shared" si="65"/>
        <v>0</v>
      </c>
    </row>
    <row r="2056" spans="1:15">
      <c r="A2056" t="s">
        <v>1261</v>
      </c>
      <c r="B2056" t="s">
        <v>2560</v>
      </c>
      <c r="C2056">
        <v>4.5</v>
      </c>
      <c r="D2056">
        <v>235906</v>
      </c>
      <c r="E2056" t="s">
        <v>340</v>
      </c>
      <c r="F2056" t="s">
        <v>67</v>
      </c>
      <c r="G2056" t="s">
        <v>17</v>
      </c>
      <c r="H2056">
        <v>0</v>
      </c>
      <c r="I2056" t="s">
        <v>18</v>
      </c>
      <c r="J2056" t="s">
        <v>1262</v>
      </c>
      <c r="K2056" s="1">
        <v>43310</v>
      </c>
      <c r="L2056" t="s">
        <v>1065</v>
      </c>
      <c r="M2056" t="s">
        <v>60</v>
      </c>
      <c r="N2056" t="str">
        <f t="shared" si="64"/>
        <v>10000000</v>
      </c>
      <c r="O2056" t="str">
        <f t="shared" si="65"/>
        <v>0</v>
      </c>
    </row>
    <row r="2057" spans="1:15">
      <c r="A2057" t="s">
        <v>2612</v>
      </c>
      <c r="B2057" t="s">
        <v>2560</v>
      </c>
      <c r="C2057">
        <v>4.4000000000000004</v>
      </c>
      <c r="D2057">
        <v>17753</v>
      </c>
      <c r="E2057" t="s">
        <v>189</v>
      </c>
      <c r="F2057" t="s">
        <v>49</v>
      </c>
      <c r="G2057" t="s">
        <v>17</v>
      </c>
      <c r="H2057">
        <v>0</v>
      </c>
      <c r="I2057" t="s">
        <v>18</v>
      </c>
      <c r="J2057" t="s">
        <v>2538</v>
      </c>
      <c r="K2057" s="1">
        <v>43245</v>
      </c>
      <c r="L2057" t="s">
        <v>2613</v>
      </c>
      <c r="M2057" t="s">
        <v>21</v>
      </c>
      <c r="N2057" t="str">
        <f t="shared" si="64"/>
        <v>1000000</v>
      </c>
      <c r="O2057" t="str">
        <f t="shared" si="65"/>
        <v>0</v>
      </c>
    </row>
    <row r="2058" spans="1:15">
      <c r="A2058" t="s">
        <v>1033</v>
      </c>
      <c r="B2058" t="s">
        <v>2560</v>
      </c>
      <c r="C2058">
        <v>4.7</v>
      </c>
      <c r="D2058">
        <v>6294400</v>
      </c>
      <c r="E2058" t="s">
        <v>35</v>
      </c>
      <c r="F2058" t="s">
        <v>314</v>
      </c>
      <c r="G2058" t="s">
        <v>17</v>
      </c>
      <c r="H2058">
        <v>0</v>
      </c>
      <c r="I2058" t="s">
        <v>18</v>
      </c>
      <c r="J2058" t="s">
        <v>1035</v>
      </c>
      <c r="K2058" s="1">
        <v>43313</v>
      </c>
      <c r="L2058" t="s">
        <v>35</v>
      </c>
      <c r="M2058" t="s">
        <v>35</v>
      </c>
      <c r="N2058" t="str">
        <f t="shared" si="64"/>
        <v>100000000</v>
      </c>
      <c r="O2058" t="str">
        <f t="shared" si="65"/>
        <v>0</v>
      </c>
    </row>
    <row r="2059" spans="1:15">
      <c r="A2059" t="s">
        <v>2614</v>
      </c>
      <c r="B2059" t="s">
        <v>2560</v>
      </c>
      <c r="C2059">
        <v>4.5</v>
      </c>
      <c r="D2059">
        <v>520609</v>
      </c>
      <c r="E2059" t="s">
        <v>35</v>
      </c>
      <c r="F2059" t="s">
        <v>67</v>
      </c>
      <c r="G2059" t="s">
        <v>17</v>
      </c>
      <c r="H2059">
        <v>0</v>
      </c>
      <c r="I2059" t="s">
        <v>18</v>
      </c>
      <c r="J2059" t="s">
        <v>2615</v>
      </c>
      <c r="K2059" s="1">
        <v>43279</v>
      </c>
      <c r="L2059" t="s">
        <v>35</v>
      </c>
      <c r="M2059" t="s">
        <v>41</v>
      </c>
      <c r="N2059" t="str">
        <f t="shared" si="64"/>
        <v>10000000</v>
      </c>
      <c r="O2059" t="str">
        <f t="shared" si="65"/>
        <v>0</v>
      </c>
    </row>
    <row r="2060" spans="1:15">
      <c r="A2060" t="s">
        <v>2616</v>
      </c>
      <c r="B2060" t="s">
        <v>2560</v>
      </c>
      <c r="C2060">
        <v>4.5</v>
      </c>
      <c r="D2060">
        <v>432</v>
      </c>
      <c r="E2060" t="s">
        <v>897</v>
      </c>
      <c r="F2060" t="s">
        <v>39</v>
      </c>
      <c r="G2060" t="s">
        <v>17</v>
      </c>
      <c r="H2060">
        <v>0</v>
      </c>
      <c r="I2060" t="s">
        <v>91</v>
      </c>
      <c r="J2060" t="s">
        <v>2569</v>
      </c>
      <c r="K2060" s="1">
        <v>43308</v>
      </c>
      <c r="L2060" t="s">
        <v>2617</v>
      </c>
      <c r="M2060" t="s">
        <v>41</v>
      </c>
      <c r="N2060" t="str">
        <f t="shared" si="64"/>
        <v>100000</v>
      </c>
      <c r="O2060" t="str">
        <f t="shared" si="65"/>
        <v>0</v>
      </c>
    </row>
    <row r="2061" spans="1:15">
      <c r="A2061" t="s">
        <v>2618</v>
      </c>
      <c r="B2061" t="s">
        <v>2560</v>
      </c>
      <c r="C2061">
        <v>4.2</v>
      </c>
      <c r="D2061">
        <v>32029</v>
      </c>
      <c r="E2061" t="s">
        <v>128</v>
      </c>
      <c r="F2061" t="s">
        <v>29</v>
      </c>
      <c r="G2061" t="s">
        <v>17</v>
      </c>
      <c r="H2061">
        <v>0</v>
      </c>
      <c r="I2061" t="s">
        <v>18</v>
      </c>
      <c r="J2061" t="s">
        <v>2205</v>
      </c>
      <c r="K2061" s="1">
        <v>43045</v>
      </c>
      <c r="L2061">
        <v>1.2</v>
      </c>
      <c r="M2061" t="s">
        <v>60</v>
      </c>
      <c r="N2061" t="str">
        <f t="shared" si="64"/>
        <v>5000000</v>
      </c>
      <c r="O2061" t="str">
        <f t="shared" si="65"/>
        <v>0</v>
      </c>
    </row>
    <row r="2062" spans="1:15">
      <c r="A2062" t="s">
        <v>2619</v>
      </c>
      <c r="B2062" t="s">
        <v>2560</v>
      </c>
      <c r="C2062">
        <v>4.3</v>
      </c>
      <c r="D2062">
        <v>4207</v>
      </c>
      <c r="E2062" t="s">
        <v>139</v>
      </c>
      <c r="F2062" t="s">
        <v>39</v>
      </c>
      <c r="G2062" t="s">
        <v>17</v>
      </c>
      <c r="H2062">
        <v>0</v>
      </c>
      <c r="I2062" t="s">
        <v>18</v>
      </c>
      <c r="J2062" t="s">
        <v>2609</v>
      </c>
      <c r="K2062" s="1">
        <v>43304</v>
      </c>
      <c r="L2062">
        <v>2.180723</v>
      </c>
      <c r="M2062" t="s">
        <v>60</v>
      </c>
      <c r="N2062" t="str">
        <f t="shared" si="64"/>
        <v>100000</v>
      </c>
      <c r="O2062" t="str">
        <f t="shared" si="65"/>
        <v>0</v>
      </c>
    </row>
    <row r="2063" spans="1:15">
      <c r="A2063" t="s">
        <v>2620</v>
      </c>
      <c r="B2063" t="s">
        <v>2560</v>
      </c>
      <c r="C2063">
        <v>4.5</v>
      </c>
      <c r="D2063">
        <v>64</v>
      </c>
      <c r="E2063" t="s">
        <v>2411</v>
      </c>
      <c r="F2063" t="s">
        <v>16</v>
      </c>
      <c r="G2063" t="s">
        <v>17</v>
      </c>
      <c r="H2063">
        <v>0</v>
      </c>
      <c r="I2063" t="s">
        <v>18</v>
      </c>
      <c r="J2063" t="s">
        <v>2569</v>
      </c>
      <c r="K2063" s="1">
        <v>43299</v>
      </c>
      <c r="L2063" t="s">
        <v>2621</v>
      </c>
      <c r="M2063" t="s">
        <v>192</v>
      </c>
      <c r="N2063" t="str">
        <f t="shared" si="64"/>
        <v>10000</v>
      </c>
      <c r="O2063" t="str">
        <f t="shared" si="65"/>
        <v>0</v>
      </c>
    </row>
    <row r="2064" spans="1:15">
      <c r="A2064" t="s">
        <v>2622</v>
      </c>
      <c r="B2064" t="s">
        <v>2560</v>
      </c>
      <c r="C2064">
        <v>4.2</v>
      </c>
      <c r="D2064">
        <v>96</v>
      </c>
      <c r="E2064" t="s">
        <v>1486</v>
      </c>
      <c r="F2064" t="s">
        <v>75</v>
      </c>
      <c r="G2064" t="s">
        <v>477</v>
      </c>
      <c r="H2064" s="2">
        <v>3.99</v>
      </c>
      <c r="I2064" t="s">
        <v>18</v>
      </c>
      <c r="J2064" t="s">
        <v>2564</v>
      </c>
      <c r="K2064" s="1">
        <v>43265</v>
      </c>
      <c r="L2064" t="s">
        <v>163</v>
      </c>
      <c r="M2064" t="s">
        <v>41</v>
      </c>
      <c r="N2064" t="str">
        <f t="shared" si="64"/>
        <v>5000</v>
      </c>
      <c r="O2064" t="str">
        <f t="shared" si="65"/>
        <v>3.99</v>
      </c>
    </row>
    <row r="2065" spans="1:15">
      <c r="A2065" t="s">
        <v>2623</v>
      </c>
      <c r="B2065" t="s">
        <v>2560</v>
      </c>
      <c r="C2065">
        <v>4.3</v>
      </c>
      <c r="D2065">
        <v>82471</v>
      </c>
      <c r="E2065" t="s">
        <v>35</v>
      </c>
      <c r="F2065" t="s">
        <v>29</v>
      </c>
      <c r="G2065" t="s">
        <v>17</v>
      </c>
      <c r="H2065">
        <v>0</v>
      </c>
      <c r="I2065" t="s">
        <v>18</v>
      </c>
      <c r="J2065" t="s">
        <v>1231</v>
      </c>
      <c r="K2065" s="1">
        <v>43286</v>
      </c>
      <c r="L2065" t="s">
        <v>35</v>
      </c>
      <c r="M2065" t="s">
        <v>41</v>
      </c>
      <c r="N2065" t="str">
        <f t="shared" si="64"/>
        <v>5000000</v>
      </c>
      <c r="O2065" t="str">
        <f t="shared" si="65"/>
        <v>0</v>
      </c>
    </row>
    <row r="2066" spans="1:15">
      <c r="A2066" t="s">
        <v>2624</v>
      </c>
      <c r="B2066" t="s">
        <v>2560</v>
      </c>
      <c r="C2066">
        <v>4.4000000000000004</v>
      </c>
      <c r="D2066">
        <v>496</v>
      </c>
      <c r="E2066" t="s">
        <v>1848</v>
      </c>
      <c r="F2066" t="s">
        <v>39</v>
      </c>
      <c r="G2066" t="s">
        <v>17</v>
      </c>
      <c r="H2066">
        <v>0</v>
      </c>
      <c r="I2066" t="s">
        <v>18</v>
      </c>
      <c r="J2066" t="s">
        <v>1035</v>
      </c>
      <c r="K2066" s="1">
        <v>43292</v>
      </c>
      <c r="L2066">
        <v>1</v>
      </c>
      <c r="M2066" t="s">
        <v>36</v>
      </c>
      <c r="N2066" t="str">
        <f t="shared" si="64"/>
        <v>100000</v>
      </c>
      <c r="O2066" t="str">
        <f t="shared" si="65"/>
        <v>0</v>
      </c>
    </row>
    <row r="2067" spans="1:15">
      <c r="A2067" t="s">
        <v>2568</v>
      </c>
      <c r="B2067" t="s">
        <v>2560</v>
      </c>
      <c r="C2067">
        <v>4.5999999999999996</v>
      </c>
      <c r="D2067">
        <v>20267</v>
      </c>
      <c r="E2067" t="s">
        <v>519</v>
      </c>
      <c r="F2067" t="s">
        <v>49</v>
      </c>
      <c r="G2067" t="s">
        <v>17</v>
      </c>
      <c r="H2067">
        <v>0</v>
      </c>
      <c r="I2067" t="s">
        <v>18</v>
      </c>
      <c r="J2067" t="s">
        <v>2569</v>
      </c>
      <c r="K2067" s="1">
        <v>43297</v>
      </c>
      <c r="L2067" t="s">
        <v>2570</v>
      </c>
      <c r="M2067" t="s">
        <v>60</v>
      </c>
      <c r="N2067" t="str">
        <f t="shared" si="64"/>
        <v>1000000</v>
      </c>
      <c r="O2067" t="str">
        <f t="shared" si="65"/>
        <v>0</v>
      </c>
    </row>
    <row r="2068" spans="1:15">
      <c r="A2068" t="s">
        <v>2625</v>
      </c>
      <c r="B2068" t="s">
        <v>2560</v>
      </c>
      <c r="C2068">
        <v>4.5999999999999996</v>
      </c>
      <c r="D2068">
        <v>29436</v>
      </c>
      <c r="E2068" t="s">
        <v>1360</v>
      </c>
      <c r="F2068" t="s">
        <v>49</v>
      </c>
      <c r="G2068" t="s">
        <v>17</v>
      </c>
      <c r="H2068">
        <v>0</v>
      </c>
      <c r="I2068" t="s">
        <v>18</v>
      </c>
      <c r="J2068" t="s">
        <v>2569</v>
      </c>
      <c r="K2068" s="1">
        <v>43180</v>
      </c>
      <c r="L2068" t="s">
        <v>2626</v>
      </c>
      <c r="M2068" t="s">
        <v>60</v>
      </c>
      <c r="N2068" t="str">
        <f t="shared" si="64"/>
        <v>1000000</v>
      </c>
      <c r="O2068" t="str">
        <f t="shared" si="65"/>
        <v>0</v>
      </c>
    </row>
    <row r="2069" spans="1:15">
      <c r="A2069" t="s">
        <v>2627</v>
      </c>
      <c r="B2069" t="s">
        <v>2560</v>
      </c>
      <c r="C2069">
        <v>4.5</v>
      </c>
      <c r="D2069">
        <v>19230</v>
      </c>
      <c r="E2069" t="s">
        <v>888</v>
      </c>
      <c r="F2069" t="s">
        <v>29</v>
      </c>
      <c r="G2069" t="s">
        <v>17</v>
      </c>
      <c r="H2069">
        <v>0</v>
      </c>
      <c r="I2069" t="s">
        <v>18</v>
      </c>
      <c r="J2069" t="s">
        <v>2585</v>
      </c>
      <c r="K2069" s="1">
        <v>43293</v>
      </c>
      <c r="L2069" t="s">
        <v>2628</v>
      </c>
      <c r="M2069" t="s">
        <v>21</v>
      </c>
      <c r="N2069" t="str">
        <f t="shared" si="64"/>
        <v>5000000</v>
      </c>
      <c r="O2069" t="str">
        <f t="shared" si="65"/>
        <v>0</v>
      </c>
    </row>
    <row r="2070" spans="1:15">
      <c r="A2070" t="s">
        <v>2629</v>
      </c>
      <c r="B2070" t="s">
        <v>2560</v>
      </c>
      <c r="C2070">
        <v>4.2</v>
      </c>
      <c r="D2070">
        <v>11126</v>
      </c>
      <c r="E2070" t="s">
        <v>2378</v>
      </c>
      <c r="F2070" t="s">
        <v>49</v>
      </c>
      <c r="G2070" t="s">
        <v>17</v>
      </c>
      <c r="H2070">
        <v>0</v>
      </c>
      <c r="I2070" t="s">
        <v>18</v>
      </c>
      <c r="J2070" t="s">
        <v>2587</v>
      </c>
      <c r="K2070" s="1">
        <v>43182</v>
      </c>
      <c r="L2070" t="s">
        <v>2630</v>
      </c>
      <c r="M2070" t="s">
        <v>60</v>
      </c>
      <c r="N2070" t="str">
        <f t="shared" si="64"/>
        <v>1000000</v>
      </c>
      <c r="O2070" t="str">
        <f t="shared" si="65"/>
        <v>0</v>
      </c>
    </row>
    <row r="2071" spans="1:15">
      <c r="A2071" t="s">
        <v>2631</v>
      </c>
      <c r="B2071" t="s">
        <v>2560</v>
      </c>
      <c r="C2071">
        <v>4.5</v>
      </c>
      <c r="D2071">
        <v>23671</v>
      </c>
      <c r="E2071" t="s">
        <v>2378</v>
      </c>
      <c r="F2071" t="s">
        <v>49</v>
      </c>
      <c r="G2071" t="s">
        <v>17</v>
      </c>
      <c r="H2071">
        <v>0</v>
      </c>
      <c r="I2071" t="s">
        <v>18</v>
      </c>
      <c r="J2071" t="s">
        <v>2632</v>
      </c>
      <c r="K2071" s="1">
        <v>43312</v>
      </c>
      <c r="L2071" t="s">
        <v>1065</v>
      </c>
      <c r="M2071" t="s">
        <v>60</v>
      </c>
      <c r="N2071" t="str">
        <f t="shared" si="64"/>
        <v>1000000</v>
      </c>
      <c r="O2071" t="str">
        <f t="shared" si="65"/>
        <v>0</v>
      </c>
    </row>
    <row r="2072" spans="1:15">
      <c r="A2072" t="s">
        <v>2633</v>
      </c>
      <c r="B2072" t="s">
        <v>2560</v>
      </c>
      <c r="C2072">
        <v>4.5999999999999996</v>
      </c>
      <c r="D2072">
        <v>9652</v>
      </c>
      <c r="E2072" t="s">
        <v>804</v>
      </c>
      <c r="F2072" t="s">
        <v>49</v>
      </c>
      <c r="G2072" t="s">
        <v>17</v>
      </c>
      <c r="H2072">
        <v>0</v>
      </c>
      <c r="I2072" t="s">
        <v>18</v>
      </c>
      <c r="J2072" t="s">
        <v>2569</v>
      </c>
      <c r="K2072" s="1">
        <v>43297</v>
      </c>
      <c r="L2072" t="s">
        <v>2634</v>
      </c>
      <c r="M2072" t="s">
        <v>60</v>
      </c>
      <c r="N2072" t="str">
        <f t="shared" si="64"/>
        <v>1000000</v>
      </c>
      <c r="O2072" t="str">
        <f t="shared" si="65"/>
        <v>0</v>
      </c>
    </row>
    <row r="2073" spans="1:15">
      <c r="A2073" t="s">
        <v>2635</v>
      </c>
      <c r="B2073" t="s">
        <v>2560</v>
      </c>
      <c r="C2073">
        <v>4.5999999999999996</v>
      </c>
      <c r="D2073">
        <v>9626</v>
      </c>
      <c r="E2073" t="s">
        <v>58</v>
      </c>
      <c r="F2073" t="s">
        <v>49</v>
      </c>
      <c r="G2073" t="s">
        <v>17</v>
      </c>
      <c r="H2073">
        <v>0</v>
      </c>
      <c r="I2073" t="s">
        <v>18</v>
      </c>
      <c r="J2073" t="s">
        <v>2504</v>
      </c>
      <c r="K2073" s="1">
        <v>43138</v>
      </c>
      <c r="L2073">
        <v>1.1000000000000001</v>
      </c>
      <c r="M2073" t="s">
        <v>41</v>
      </c>
      <c r="N2073" t="str">
        <f t="shared" si="64"/>
        <v>1000000</v>
      </c>
      <c r="O2073" t="str">
        <f t="shared" si="65"/>
        <v>0</v>
      </c>
    </row>
    <row r="2074" spans="1:15">
      <c r="A2074" t="s">
        <v>2636</v>
      </c>
      <c r="B2074" t="s">
        <v>2560</v>
      </c>
      <c r="C2074">
        <v>4.0999999999999996</v>
      </c>
      <c r="D2074">
        <v>29319</v>
      </c>
      <c r="E2074" t="s">
        <v>139</v>
      </c>
      <c r="F2074" t="s">
        <v>29</v>
      </c>
      <c r="G2074" t="s">
        <v>17</v>
      </c>
      <c r="H2074">
        <v>0</v>
      </c>
      <c r="I2074" t="s">
        <v>18</v>
      </c>
      <c r="J2074" t="s">
        <v>2275</v>
      </c>
      <c r="K2074" s="1">
        <v>43238</v>
      </c>
      <c r="L2074">
        <v>2.4</v>
      </c>
      <c r="M2074" t="s">
        <v>41</v>
      </c>
      <c r="N2074" t="str">
        <f t="shared" si="64"/>
        <v>5000000</v>
      </c>
      <c r="O2074" t="str">
        <f t="shared" si="65"/>
        <v>0</v>
      </c>
    </row>
    <row r="2075" spans="1:15">
      <c r="A2075" t="s">
        <v>2637</v>
      </c>
      <c r="B2075" t="s">
        <v>2560</v>
      </c>
      <c r="C2075">
        <v>4.5</v>
      </c>
      <c r="D2075">
        <v>1791</v>
      </c>
      <c r="E2075" t="s">
        <v>148</v>
      </c>
      <c r="F2075" t="s">
        <v>24</v>
      </c>
      <c r="G2075" t="s">
        <v>17</v>
      </c>
      <c r="H2075">
        <v>0</v>
      </c>
      <c r="I2075" t="s">
        <v>18</v>
      </c>
      <c r="J2075" t="s">
        <v>1035</v>
      </c>
      <c r="K2075" s="1">
        <v>43253</v>
      </c>
      <c r="L2075" t="s">
        <v>2638</v>
      </c>
      <c r="M2075" t="s">
        <v>192</v>
      </c>
      <c r="N2075" t="str">
        <f t="shared" si="64"/>
        <v>500000</v>
      </c>
      <c r="O2075" t="str">
        <f t="shared" si="65"/>
        <v>0</v>
      </c>
    </row>
    <row r="2076" spans="1:15">
      <c r="A2076" t="s">
        <v>2639</v>
      </c>
      <c r="B2076" t="s">
        <v>2560</v>
      </c>
      <c r="C2076">
        <v>4.5999999999999996</v>
      </c>
      <c r="D2076">
        <v>9199</v>
      </c>
      <c r="E2076" t="s">
        <v>2076</v>
      </c>
      <c r="F2076" t="s">
        <v>24</v>
      </c>
      <c r="G2076" t="s">
        <v>17</v>
      </c>
      <c r="H2076">
        <v>0</v>
      </c>
      <c r="I2076" t="s">
        <v>18</v>
      </c>
      <c r="J2076" t="s">
        <v>2566</v>
      </c>
      <c r="K2076" s="1">
        <v>43315</v>
      </c>
      <c r="L2076" t="s">
        <v>2320</v>
      </c>
      <c r="M2076" t="s">
        <v>60</v>
      </c>
      <c r="N2076" t="str">
        <f t="shared" si="64"/>
        <v>500000</v>
      </c>
      <c r="O2076" t="str">
        <f t="shared" si="65"/>
        <v>0</v>
      </c>
    </row>
    <row r="2077" spans="1:15">
      <c r="A2077" t="s">
        <v>2640</v>
      </c>
      <c r="B2077" t="s">
        <v>2560</v>
      </c>
      <c r="C2077">
        <v>4.5999999999999996</v>
      </c>
      <c r="D2077">
        <v>14014</v>
      </c>
      <c r="E2077" t="s">
        <v>1812</v>
      </c>
      <c r="F2077" t="s">
        <v>49</v>
      </c>
      <c r="G2077" t="s">
        <v>17</v>
      </c>
      <c r="H2077">
        <v>0</v>
      </c>
      <c r="I2077" t="s">
        <v>18</v>
      </c>
      <c r="J2077" t="s">
        <v>1035</v>
      </c>
      <c r="K2077" s="1">
        <v>43287</v>
      </c>
      <c r="L2077">
        <v>7.32</v>
      </c>
      <c r="M2077" t="s">
        <v>21</v>
      </c>
      <c r="N2077" t="str">
        <f t="shared" si="64"/>
        <v>1000000</v>
      </c>
      <c r="O2077" t="str">
        <f t="shared" si="65"/>
        <v>0</v>
      </c>
    </row>
    <row r="2078" spans="1:15">
      <c r="A2078" t="s">
        <v>2641</v>
      </c>
      <c r="B2078" t="s">
        <v>2560</v>
      </c>
      <c r="C2078">
        <v>4.5</v>
      </c>
      <c r="D2078">
        <v>110877</v>
      </c>
      <c r="E2078" t="s">
        <v>35</v>
      </c>
      <c r="F2078" t="s">
        <v>49</v>
      </c>
      <c r="G2078" t="s">
        <v>17</v>
      </c>
      <c r="H2078">
        <v>0</v>
      </c>
      <c r="I2078" t="s">
        <v>91</v>
      </c>
      <c r="J2078" t="s">
        <v>2275</v>
      </c>
      <c r="K2078" s="1">
        <v>43187</v>
      </c>
      <c r="L2078" t="s">
        <v>35</v>
      </c>
      <c r="M2078" t="s">
        <v>35</v>
      </c>
      <c r="N2078" t="str">
        <f t="shared" si="64"/>
        <v>1000000</v>
      </c>
      <c r="O2078" t="str">
        <f t="shared" si="65"/>
        <v>0</v>
      </c>
    </row>
    <row r="2079" spans="1:15">
      <c r="A2079" t="s">
        <v>2642</v>
      </c>
      <c r="B2079" t="s">
        <v>2560</v>
      </c>
      <c r="C2079">
        <v>4.3</v>
      </c>
      <c r="D2079">
        <v>160</v>
      </c>
      <c r="E2079" t="s">
        <v>1791</v>
      </c>
      <c r="F2079" t="s">
        <v>44</v>
      </c>
      <c r="G2079" t="s">
        <v>17</v>
      </c>
      <c r="H2079">
        <v>0</v>
      </c>
      <c r="I2079" t="s">
        <v>18</v>
      </c>
      <c r="J2079" t="s">
        <v>1035</v>
      </c>
      <c r="K2079" s="1">
        <v>43269</v>
      </c>
      <c r="L2079" t="s">
        <v>2643</v>
      </c>
      <c r="M2079" t="s">
        <v>35</v>
      </c>
      <c r="N2079" t="str">
        <f t="shared" si="64"/>
        <v>50000</v>
      </c>
      <c r="O2079" t="str">
        <f t="shared" si="65"/>
        <v>0</v>
      </c>
    </row>
    <row r="2080" spans="1:15">
      <c r="A2080" t="s">
        <v>2644</v>
      </c>
      <c r="B2080" t="s">
        <v>2560</v>
      </c>
      <c r="C2080">
        <v>3.8</v>
      </c>
      <c r="D2080">
        <v>10366</v>
      </c>
      <c r="E2080" t="s">
        <v>1276</v>
      </c>
      <c r="F2080" t="s">
        <v>49</v>
      </c>
      <c r="G2080" t="s">
        <v>17</v>
      </c>
      <c r="H2080">
        <v>0</v>
      </c>
      <c r="I2080" t="s">
        <v>18</v>
      </c>
      <c r="J2080" t="s">
        <v>1084</v>
      </c>
      <c r="K2080" s="1">
        <v>43305</v>
      </c>
      <c r="L2080" t="s">
        <v>825</v>
      </c>
      <c r="M2080" t="s">
        <v>60</v>
      </c>
      <c r="N2080" t="str">
        <f t="shared" si="64"/>
        <v>1000000</v>
      </c>
      <c r="O2080" t="str">
        <f t="shared" si="65"/>
        <v>0</v>
      </c>
    </row>
    <row r="2081" spans="1:15">
      <c r="A2081" t="s">
        <v>2645</v>
      </c>
      <c r="B2081" t="s">
        <v>2560</v>
      </c>
      <c r="C2081">
        <v>4.5</v>
      </c>
      <c r="D2081">
        <v>47644</v>
      </c>
      <c r="E2081" t="s">
        <v>177</v>
      </c>
      <c r="F2081" t="s">
        <v>49</v>
      </c>
      <c r="G2081" t="s">
        <v>17</v>
      </c>
      <c r="H2081">
        <v>0</v>
      </c>
      <c r="I2081" t="s">
        <v>18</v>
      </c>
      <c r="J2081" t="s">
        <v>2190</v>
      </c>
      <c r="K2081" s="1">
        <v>43251</v>
      </c>
      <c r="L2081">
        <v>10.180529999999999</v>
      </c>
      <c r="M2081" t="s">
        <v>21</v>
      </c>
      <c r="N2081" t="str">
        <f t="shared" si="64"/>
        <v>1000000</v>
      </c>
      <c r="O2081" t="str">
        <f t="shared" si="65"/>
        <v>0</v>
      </c>
    </row>
    <row r="2082" spans="1:15">
      <c r="A2082" t="s">
        <v>2646</v>
      </c>
      <c r="B2082" t="s">
        <v>2560</v>
      </c>
      <c r="C2082">
        <v>4.0999999999999996</v>
      </c>
      <c r="D2082">
        <v>530792</v>
      </c>
      <c r="E2082" t="s">
        <v>35</v>
      </c>
      <c r="F2082" t="s">
        <v>67</v>
      </c>
      <c r="G2082" t="s">
        <v>17</v>
      </c>
      <c r="H2082">
        <v>0</v>
      </c>
      <c r="I2082" t="s">
        <v>18</v>
      </c>
      <c r="J2082" t="s">
        <v>2647</v>
      </c>
      <c r="K2082" s="1">
        <v>43250</v>
      </c>
      <c r="L2082" t="s">
        <v>35</v>
      </c>
      <c r="M2082" t="s">
        <v>35</v>
      </c>
      <c r="N2082" t="str">
        <f t="shared" si="64"/>
        <v>10000000</v>
      </c>
      <c r="O2082" t="str">
        <f t="shared" si="65"/>
        <v>0</v>
      </c>
    </row>
    <row r="2083" spans="1:15">
      <c r="A2083" t="s">
        <v>2648</v>
      </c>
      <c r="B2083" t="s">
        <v>2560</v>
      </c>
      <c r="C2083">
        <v>4.8</v>
      </c>
      <c r="D2083">
        <v>12137</v>
      </c>
      <c r="E2083" t="s">
        <v>897</v>
      </c>
      <c r="F2083" t="s">
        <v>39</v>
      </c>
      <c r="G2083" t="s">
        <v>17</v>
      </c>
      <c r="H2083">
        <v>0</v>
      </c>
      <c r="I2083" t="s">
        <v>91</v>
      </c>
      <c r="J2083" t="s">
        <v>2649</v>
      </c>
      <c r="K2083" s="1">
        <v>43318</v>
      </c>
      <c r="L2083">
        <v>149</v>
      </c>
      <c r="M2083" t="s">
        <v>60</v>
      </c>
      <c r="N2083" t="str">
        <f t="shared" si="64"/>
        <v>100000</v>
      </c>
      <c r="O2083" t="str">
        <f t="shared" si="65"/>
        <v>0</v>
      </c>
    </row>
    <row r="2084" spans="1:15">
      <c r="A2084" t="s">
        <v>2650</v>
      </c>
      <c r="B2084" t="s">
        <v>2560</v>
      </c>
      <c r="C2084">
        <v>3.9</v>
      </c>
      <c r="D2084">
        <v>237</v>
      </c>
      <c r="E2084" t="s">
        <v>139</v>
      </c>
      <c r="F2084" t="s">
        <v>39</v>
      </c>
      <c r="G2084" t="s">
        <v>17</v>
      </c>
      <c r="H2084">
        <v>0</v>
      </c>
      <c r="I2084" t="s">
        <v>18</v>
      </c>
      <c r="J2084" t="s">
        <v>1035</v>
      </c>
      <c r="K2084" s="1">
        <v>43293</v>
      </c>
      <c r="L2084" t="s">
        <v>2314</v>
      </c>
      <c r="M2084" t="s">
        <v>60</v>
      </c>
      <c r="N2084" t="str">
        <f t="shared" si="64"/>
        <v>100000</v>
      </c>
      <c r="O2084" t="str">
        <f t="shared" si="65"/>
        <v>0</v>
      </c>
    </row>
    <row r="2085" spans="1:15">
      <c r="A2085" t="s">
        <v>2651</v>
      </c>
      <c r="B2085" t="s">
        <v>2560</v>
      </c>
      <c r="C2085">
        <v>4.5</v>
      </c>
      <c r="D2085">
        <v>6404</v>
      </c>
      <c r="E2085" t="s">
        <v>519</v>
      </c>
      <c r="F2085" t="s">
        <v>24</v>
      </c>
      <c r="G2085" t="s">
        <v>17</v>
      </c>
      <c r="H2085">
        <v>0</v>
      </c>
      <c r="I2085" t="s">
        <v>18</v>
      </c>
      <c r="J2085" t="s">
        <v>2585</v>
      </c>
      <c r="K2085" s="1">
        <v>43297</v>
      </c>
      <c r="L2085" t="s">
        <v>2652</v>
      </c>
      <c r="M2085" t="s">
        <v>60</v>
      </c>
      <c r="N2085" t="str">
        <f t="shared" si="64"/>
        <v>500000</v>
      </c>
      <c r="O2085" t="str">
        <f t="shared" si="65"/>
        <v>0</v>
      </c>
    </row>
    <row r="2086" spans="1:15">
      <c r="A2086" t="s">
        <v>2653</v>
      </c>
      <c r="B2086" t="s">
        <v>2560</v>
      </c>
      <c r="C2086">
        <v>4.4000000000000004</v>
      </c>
      <c r="D2086">
        <v>6356</v>
      </c>
      <c r="E2086" t="s">
        <v>2465</v>
      </c>
      <c r="F2086" t="s">
        <v>24</v>
      </c>
      <c r="G2086" t="s">
        <v>17</v>
      </c>
      <c r="H2086">
        <v>0</v>
      </c>
      <c r="I2086" t="s">
        <v>18</v>
      </c>
      <c r="J2086" t="s">
        <v>2654</v>
      </c>
      <c r="K2086" s="1">
        <v>43285</v>
      </c>
      <c r="L2086">
        <v>1.1807019999999999</v>
      </c>
      <c r="M2086" t="s">
        <v>60</v>
      </c>
      <c r="N2086" t="str">
        <f t="shared" si="64"/>
        <v>500000</v>
      </c>
      <c r="O2086" t="str">
        <f t="shared" si="65"/>
        <v>0</v>
      </c>
    </row>
    <row r="2087" spans="1:15">
      <c r="A2087" t="s">
        <v>2655</v>
      </c>
      <c r="B2087" t="s">
        <v>2560</v>
      </c>
      <c r="C2087">
        <v>4.3</v>
      </c>
      <c r="D2087">
        <v>169</v>
      </c>
      <c r="E2087" t="s">
        <v>1812</v>
      </c>
      <c r="F2087" t="s">
        <v>75</v>
      </c>
      <c r="G2087" t="s">
        <v>477</v>
      </c>
      <c r="H2087" s="2">
        <v>2.99</v>
      </c>
      <c r="I2087" t="s">
        <v>18</v>
      </c>
      <c r="J2087" t="s">
        <v>2587</v>
      </c>
      <c r="K2087" s="1">
        <v>43245</v>
      </c>
      <c r="L2087">
        <v>1.08</v>
      </c>
      <c r="M2087" t="s">
        <v>60</v>
      </c>
      <c r="N2087" t="str">
        <f t="shared" si="64"/>
        <v>5000</v>
      </c>
      <c r="O2087" t="str">
        <f t="shared" si="65"/>
        <v>2.99</v>
      </c>
    </row>
    <row r="2088" spans="1:15">
      <c r="A2088" t="s">
        <v>2656</v>
      </c>
      <c r="B2088" t="s">
        <v>2560</v>
      </c>
      <c r="C2088">
        <v>4.2</v>
      </c>
      <c r="D2088">
        <v>8</v>
      </c>
      <c r="E2088" t="s">
        <v>752</v>
      </c>
      <c r="F2088" t="s">
        <v>586</v>
      </c>
      <c r="G2088" t="s">
        <v>477</v>
      </c>
      <c r="H2088" s="2">
        <v>3.99</v>
      </c>
      <c r="I2088" t="s">
        <v>18</v>
      </c>
      <c r="J2088" t="s">
        <v>1084</v>
      </c>
      <c r="K2088" s="1">
        <v>43290</v>
      </c>
      <c r="L2088">
        <v>1.1000000000000001</v>
      </c>
      <c r="M2088" t="s">
        <v>41</v>
      </c>
      <c r="N2088" t="str">
        <f t="shared" si="64"/>
        <v>1000</v>
      </c>
      <c r="O2088" t="str">
        <f t="shared" si="65"/>
        <v>3.99</v>
      </c>
    </row>
    <row r="2089" spans="1:15">
      <c r="A2089" t="s">
        <v>2657</v>
      </c>
      <c r="B2089" t="s">
        <v>2560</v>
      </c>
      <c r="C2089">
        <v>3</v>
      </c>
      <c r="D2089">
        <v>2</v>
      </c>
      <c r="E2089" t="s">
        <v>2285</v>
      </c>
      <c r="F2089" t="s">
        <v>944</v>
      </c>
      <c r="G2089" t="s">
        <v>477</v>
      </c>
      <c r="H2089" s="2">
        <v>2.99</v>
      </c>
      <c r="I2089" t="s">
        <v>18</v>
      </c>
      <c r="J2089" t="s">
        <v>2564</v>
      </c>
      <c r="K2089" s="1">
        <v>43276</v>
      </c>
      <c r="L2089" t="s">
        <v>1382</v>
      </c>
      <c r="M2089" t="s">
        <v>60</v>
      </c>
      <c r="N2089" t="str">
        <f t="shared" si="64"/>
        <v>500</v>
      </c>
      <c r="O2089" t="str">
        <f t="shared" si="65"/>
        <v>2.99</v>
      </c>
    </row>
    <row r="2090" spans="1:15">
      <c r="A2090" t="s">
        <v>2188</v>
      </c>
      <c r="B2090" t="s">
        <v>2560</v>
      </c>
      <c r="C2090">
        <v>4.5</v>
      </c>
      <c r="D2090">
        <v>4450855</v>
      </c>
      <c r="E2090" t="s">
        <v>1791</v>
      </c>
      <c r="F2090" t="s">
        <v>314</v>
      </c>
      <c r="G2090" t="s">
        <v>17</v>
      </c>
      <c r="H2090">
        <v>0</v>
      </c>
      <c r="I2090" t="s">
        <v>91</v>
      </c>
      <c r="J2090" t="s">
        <v>2190</v>
      </c>
      <c r="K2090" s="1">
        <v>43312</v>
      </c>
      <c r="L2090" t="s">
        <v>2191</v>
      </c>
      <c r="M2090" t="s">
        <v>60</v>
      </c>
      <c r="N2090" t="str">
        <f t="shared" si="64"/>
        <v>100000000</v>
      </c>
      <c r="O2090" t="str">
        <f t="shared" si="65"/>
        <v>0</v>
      </c>
    </row>
    <row r="2091" spans="1:15">
      <c r="A2091" t="s">
        <v>2593</v>
      </c>
      <c r="B2091" t="s">
        <v>2560</v>
      </c>
      <c r="C2091">
        <v>4.4000000000000004</v>
      </c>
      <c r="D2091">
        <v>86961</v>
      </c>
      <c r="E2091" t="s">
        <v>2012</v>
      </c>
      <c r="F2091" t="s">
        <v>67</v>
      </c>
      <c r="G2091" t="s">
        <v>17</v>
      </c>
      <c r="H2091">
        <v>0</v>
      </c>
      <c r="I2091" t="s">
        <v>18</v>
      </c>
      <c r="J2091" t="s">
        <v>2275</v>
      </c>
      <c r="K2091" s="1">
        <v>43256</v>
      </c>
      <c r="L2091" t="s">
        <v>129</v>
      </c>
      <c r="M2091" t="s">
        <v>21</v>
      </c>
      <c r="N2091" t="str">
        <f t="shared" si="64"/>
        <v>10000000</v>
      </c>
      <c r="O2091" t="str">
        <f t="shared" si="65"/>
        <v>0</v>
      </c>
    </row>
    <row r="2092" spans="1:15">
      <c r="A2092" t="s">
        <v>2274</v>
      </c>
      <c r="B2092" t="s">
        <v>2560</v>
      </c>
      <c r="C2092">
        <v>4.5</v>
      </c>
      <c r="D2092">
        <v>10216997</v>
      </c>
      <c r="E2092" t="s">
        <v>35</v>
      </c>
      <c r="F2092" t="s">
        <v>314</v>
      </c>
      <c r="G2092" t="s">
        <v>17</v>
      </c>
      <c r="H2092">
        <v>0</v>
      </c>
      <c r="I2092" t="s">
        <v>91</v>
      </c>
      <c r="J2092" t="s">
        <v>2275</v>
      </c>
      <c r="K2092" s="1">
        <v>43293</v>
      </c>
      <c r="L2092" t="s">
        <v>35</v>
      </c>
      <c r="M2092" t="s">
        <v>35</v>
      </c>
      <c r="N2092" t="str">
        <f t="shared" si="64"/>
        <v>100000000</v>
      </c>
      <c r="O2092" t="str">
        <f t="shared" si="65"/>
        <v>0</v>
      </c>
    </row>
    <row r="2093" spans="1:15">
      <c r="A2093" t="s">
        <v>2557</v>
      </c>
      <c r="B2093" t="s">
        <v>2560</v>
      </c>
      <c r="C2093">
        <v>4.7</v>
      </c>
      <c r="D2093">
        <v>48701</v>
      </c>
      <c r="E2093" t="s">
        <v>120</v>
      </c>
      <c r="F2093" t="s">
        <v>67</v>
      </c>
      <c r="G2093" t="s">
        <v>17</v>
      </c>
      <c r="H2093">
        <v>0</v>
      </c>
      <c r="I2093" t="s">
        <v>18</v>
      </c>
      <c r="J2093" t="s">
        <v>2558</v>
      </c>
      <c r="K2093" s="1">
        <v>43242</v>
      </c>
      <c r="L2093" t="s">
        <v>2559</v>
      </c>
      <c r="M2093" t="s">
        <v>60</v>
      </c>
      <c r="N2093" t="str">
        <f t="shared" si="64"/>
        <v>10000000</v>
      </c>
      <c r="O2093" t="str">
        <f t="shared" si="65"/>
        <v>0</v>
      </c>
    </row>
    <row r="2094" spans="1:15">
      <c r="A2094" t="s">
        <v>2658</v>
      </c>
      <c r="B2094" t="s">
        <v>2560</v>
      </c>
      <c r="C2094">
        <v>4.0999999999999996</v>
      </c>
      <c r="D2094">
        <v>15246</v>
      </c>
      <c r="E2094" t="s">
        <v>1276</v>
      </c>
      <c r="F2094" t="s">
        <v>49</v>
      </c>
      <c r="G2094" t="s">
        <v>17</v>
      </c>
      <c r="H2094">
        <v>0</v>
      </c>
      <c r="I2094" t="s">
        <v>18</v>
      </c>
      <c r="J2094" t="s">
        <v>2558</v>
      </c>
      <c r="K2094" s="1">
        <v>42928</v>
      </c>
      <c r="L2094" t="s">
        <v>2659</v>
      </c>
      <c r="M2094" t="s">
        <v>64</v>
      </c>
      <c r="N2094" t="str">
        <f t="shared" si="64"/>
        <v>1000000</v>
      </c>
      <c r="O2094" t="str">
        <f t="shared" si="65"/>
        <v>0</v>
      </c>
    </row>
    <row r="2095" spans="1:15">
      <c r="A2095" t="s">
        <v>2614</v>
      </c>
      <c r="B2095" t="s">
        <v>2560</v>
      </c>
      <c r="C2095">
        <v>4.5</v>
      </c>
      <c r="D2095">
        <v>520654</v>
      </c>
      <c r="E2095" t="s">
        <v>35</v>
      </c>
      <c r="F2095" t="s">
        <v>67</v>
      </c>
      <c r="G2095" t="s">
        <v>17</v>
      </c>
      <c r="H2095">
        <v>0</v>
      </c>
      <c r="I2095" t="s">
        <v>18</v>
      </c>
      <c r="J2095" t="s">
        <v>2615</v>
      </c>
      <c r="K2095" s="1">
        <v>43279</v>
      </c>
      <c r="L2095" t="s">
        <v>35</v>
      </c>
      <c r="M2095" t="s">
        <v>41</v>
      </c>
      <c r="N2095" t="str">
        <f t="shared" si="64"/>
        <v>10000000</v>
      </c>
      <c r="O2095" t="str">
        <f t="shared" si="65"/>
        <v>0</v>
      </c>
    </row>
    <row r="2096" spans="1:15">
      <c r="A2096" t="s">
        <v>2660</v>
      </c>
      <c r="B2096" t="s">
        <v>2560</v>
      </c>
      <c r="C2096">
        <v>4.5</v>
      </c>
      <c r="D2096">
        <v>4076</v>
      </c>
      <c r="E2096" t="s">
        <v>35</v>
      </c>
      <c r="F2096" t="s">
        <v>39</v>
      </c>
      <c r="G2096" t="s">
        <v>17</v>
      </c>
      <c r="H2096">
        <v>0</v>
      </c>
      <c r="I2096" t="s">
        <v>18</v>
      </c>
      <c r="J2096" t="s">
        <v>2661</v>
      </c>
      <c r="K2096" s="1">
        <v>43313</v>
      </c>
      <c r="L2096" t="s">
        <v>2352</v>
      </c>
      <c r="M2096" t="s">
        <v>60</v>
      </c>
      <c r="N2096" t="str">
        <f t="shared" si="64"/>
        <v>100000</v>
      </c>
      <c r="O2096" t="str">
        <f t="shared" si="65"/>
        <v>0</v>
      </c>
    </row>
    <row r="2097" spans="1:15">
      <c r="A2097" t="s">
        <v>2610</v>
      </c>
      <c r="B2097" t="s">
        <v>2560</v>
      </c>
      <c r="C2097">
        <v>4.5</v>
      </c>
      <c r="D2097">
        <v>530904</v>
      </c>
      <c r="E2097" t="s">
        <v>488</v>
      </c>
      <c r="F2097" t="s">
        <v>67</v>
      </c>
      <c r="G2097" t="s">
        <v>17</v>
      </c>
      <c r="H2097">
        <v>0</v>
      </c>
      <c r="I2097" t="s">
        <v>18</v>
      </c>
      <c r="J2097" t="s">
        <v>2558</v>
      </c>
      <c r="K2097" s="1">
        <v>42933</v>
      </c>
      <c r="L2097" t="s">
        <v>1703</v>
      </c>
      <c r="M2097" t="s">
        <v>123</v>
      </c>
      <c r="N2097" t="str">
        <f t="shared" si="64"/>
        <v>10000000</v>
      </c>
      <c r="O2097" t="str">
        <f t="shared" si="65"/>
        <v>0</v>
      </c>
    </row>
    <row r="2098" spans="1:15">
      <c r="A2098" t="s">
        <v>2662</v>
      </c>
      <c r="B2098" t="s">
        <v>2560</v>
      </c>
      <c r="C2098">
        <v>4.5999999999999996</v>
      </c>
      <c r="D2098">
        <v>106750</v>
      </c>
      <c r="E2098" t="s">
        <v>1848</v>
      </c>
      <c r="F2098" t="s">
        <v>49</v>
      </c>
      <c r="G2098" t="s">
        <v>17</v>
      </c>
      <c r="H2098">
        <v>0</v>
      </c>
      <c r="I2098" t="s">
        <v>18</v>
      </c>
      <c r="J2098" t="s">
        <v>2558</v>
      </c>
      <c r="K2098" s="1">
        <v>43280</v>
      </c>
      <c r="L2098">
        <v>1.2210000000000001</v>
      </c>
      <c r="M2098" t="s">
        <v>60</v>
      </c>
      <c r="N2098" t="str">
        <f t="shared" si="64"/>
        <v>1000000</v>
      </c>
      <c r="O2098" t="str">
        <f t="shared" si="65"/>
        <v>0</v>
      </c>
    </row>
    <row r="2099" spans="1:15">
      <c r="A2099" t="s">
        <v>2663</v>
      </c>
      <c r="B2099" t="s">
        <v>2560</v>
      </c>
      <c r="C2099">
        <v>4.3</v>
      </c>
      <c r="D2099">
        <v>33785</v>
      </c>
      <c r="E2099" t="s">
        <v>189</v>
      </c>
      <c r="F2099" t="s">
        <v>29</v>
      </c>
      <c r="G2099" t="s">
        <v>17</v>
      </c>
      <c r="H2099">
        <v>0</v>
      </c>
      <c r="I2099" t="s">
        <v>18</v>
      </c>
      <c r="J2099" t="s">
        <v>2275</v>
      </c>
      <c r="K2099" s="1">
        <v>43089</v>
      </c>
      <c r="L2099">
        <v>1.3</v>
      </c>
      <c r="M2099" t="s">
        <v>60</v>
      </c>
      <c r="N2099" t="str">
        <f t="shared" si="64"/>
        <v>5000000</v>
      </c>
      <c r="O2099" t="str">
        <f t="shared" si="65"/>
        <v>0</v>
      </c>
    </row>
    <row r="2100" spans="1:15">
      <c r="A2100" t="s">
        <v>2664</v>
      </c>
      <c r="B2100" t="s">
        <v>2560</v>
      </c>
      <c r="C2100">
        <v>4.3</v>
      </c>
      <c r="D2100">
        <v>4207</v>
      </c>
      <c r="E2100" t="s">
        <v>1451</v>
      </c>
      <c r="F2100" t="s">
        <v>24</v>
      </c>
      <c r="G2100" t="s">
        <v>17</v>
      </c>
      <c r="H2100">
        <v>0</v>
      </c>
      <c r="I2100" t="s">
        <v>18</v>
      </c>
      <c r="J2100" t="s">
        <v>2615</v>
      </c>
      <c r="K2100" s="1">
        <v>42978</v>
      </c>
      <c r="L2100" t="s">
        <v>1416</v>
      </c>
      <c r="M2100" t="s">
        <v>60</v>
      </c>
      <c r="N2100" t="str">
        <f t="shared" si="64"/>
        <v>500000</v>
      </c>
      <c r="O2100" t="str">
        <f t="shared" si="65"/>
        <v>0</v>
      </c>
    </row>
    <row r="2101" spans="1:15">
      <c r="A2101" t="s">
        <v>2665</v>
      </c>
      <c r="B2101" t="s">
        <v>2560</v>
      </c>
      <c r="C2101">
        <v>4.5</v>
      </c>
      <c r="D2101">
        <v>58795</v>
      </c>
      <c r="E2101" t="s">
        <v>935</v>
      </c>
      <c r="F2101" t="s">
        <v>67</v>
      </c>
      <c r="G2101" t="s">
        <v>17</v>
      </c>
      <c r="H2101">
        <v>0</v>
      </c>
      <c r="I2101" t="s">
        <v>18</v>
      </c>
      <c r="J2101" t="s">
        <v>2615</v>
      </c>
      <c r="K2101" s="1">
        <v>43241</v>
      </c>
      <c r="L2101">
        <v>1.6</v>
      </c>
      <c r="M2101" t="s">
        <v>21</v>
      </c>
      <c r="N2101" t="str">
        <f t="shared" si="64"/>
        <v>10000000</v>
      </c>
      <c r="O2101" t="str">
        <f t="shared" si="65"/>
        <v>0</v>
      </c>
    </row>
    <row r="2102" spans="1:15">
      <c r="A2102" t="s">
        <v>2666</v>
      </c>
      <c r="B2102" t="s">
        <v>2560</v>
      </c>
      <c r="C2102">
        <v>4.2</v>
      </c>
      <c r="D2102">
        <v>3235</v>
      </c>
      <c r="E2102" t="s">
        <v>207</v>
      </c>
      <c r="F2102" t="s">
        <v>49</v>
      </c>
      <c r="G2102" t="s">
        <v>17</v>
      </c>
      <c r="H2102">
        <v>0</v>
      </c>
      <c r="I2102" t="s">
        <v>18</v>
      </c>
      <c r="J2102" t="s">
        <v>2667</v>
      </c>
      <c r="K2102" s="1">
        <v>43271</v>
      </c>
      <c r="L2102" t="s">
        <v>2588</v>
      </c>
      <c r="M2102" t="s">
        <v>21</v>
      </c>
      <c r="N2102" t="str">
        <f t="shared" si="64"/>
        <v>1000000</v>
      </c>
      <c r="O2102" t="str">
        <f t="shared" si="65"/>
        <v>0</v>
      </c>
    </row>
    <row r="2103" spans="1:15">
      <c r="A2103" t="s">
        <v>2668</v>
      </c>
      <c r="B2103" t="s">
        <v>2560</v>
      </c>
      <c r="C2103">
        <v>4.2</v>
      </c>
      <c r="D2103">
        <v>47031</v>
      </c>
      <c r="E2103" t="s">
        <v>1574</v>
      </c>
      <c r="F2103" t="s">
        <v>49</v>
      </c>
      <c r="G2103" t="s">
        <v>17</v>
      </c>
      <c r="H2103">
        <v>0</v>
      </c>
      <c r="I2103" t="s">
        <v>18</v>
      </c>
      <c r="J2103" t="s">
        <v>2558</v>
      </c>
      <c r="K2103" s="1">
        <v>43311</v>
      </c>
      <c r="L2103" t="s">
        <v>1955</v>
      </c>
      <c r="M2103" t="s">
        <v>41</v>
      </c>
      <c r="N2103" t="str">
        <f t="shared" si="64"/>
        <v>1000000</v>
      </c>
      <c r="O2103" t="str">
        <f t="shared" si="65"/>
        <v>0</v>
      </c>
    </row>
    <row r="2104" spans="1:15">
      <c r="A2104" t="s">
        <v>2669</v>
      </c>
      <c r="B2104" t="s">
        <v>2560</v>
      </c>
      <c r="C2104">
        <v>4.4000000000000004</v>
      </c>
      <c r="D2104">
        <v>131</v>
      </c>
      <c r="E2104" t="s">
        <v>498</v>
      </c>
      <c r="F2104" t="s">
        <v>39</v>
      </c>
      <c r="G2104" t="s">
        <v>17</v>
      </c>
      <c r="H2104">
        <v>0</v>
      </c>
      <c r="I2104" t="s">
        <v>18</v>
      </c>
      <c r="J2104" t="s">
        <v>2615</v>
      </c>
      <c r="K2104" s="1">
        <v>43264</v>
      </c>
      <c r="L2104" t="s">
        <v>1004</v>
      </c>
      <c r="M2104" t="s">
        <v>36</v>
      </c>
      <c r="N2104" t="str">
        <f t="shared" si="64"/>
        <v>100000</v>
      </c>
      <c r="O2104" t="str">
        <f t="shared" si="65"/>
        <v>0</v>
      </c>
    </row>
    <row r="2105" spans="1:15">
      <c r="A2105" t="s">
        <v>2670</v>
      </c>
      <c r="B2105" t="s">
        <v>2560</v>
      </c>
      <c r="C2105">
        <v>4.5</v>
      </c>
      <c r="D2105">
        <v>114</v>
      </c>
      <c r="E2105" t="s">
        <v>2221</v>
      </c>
      <c r="F2105" t="s">
        <v>44</v>
      </c>
      <c r="G2105" t="s">
        <v>17</v>
      </c>
      <c r="H2105">
        <v>0</v>
      </c>
      <c r="I2105" t="s">
        <v>18</v>
      </c>
      <c r="J2105" t="s">
        <v>2615</v>
      </c>
      <c r="K2105" s="1">
        <v>43264</v>
      </c>
      <c r="L2105" t="s">
        <v>2671</v>
      </c>
      <c r="M2105" t="s">
        <v>36</v>
      </c>
      <c r="N2105" t="str">
        <f t="shared" si="64"/>
        <v>50000</v>
      </c>
      <c r="O2105" t="str">
        <f t="shared" si="65"/>
        <v>0</v>
      </c>
    </row>
    <row r="2106" spans="1:15">
      <c r="A2106" t="s">
        <v>2672</v>
      </c>
      <c r="B2106" t="s">
        <v>2560</v>
      </c>
      <c r="C2106">
        <v>4.0999999999999996</v>
      </c>
      <c r="D2106">
        <v>673203</v>
      </c>
      <c r="E2106" t="s">
        <v>361</v>
      </c>
      <c r="F2106" t="s">
        <v>33</v>
      </c>
      <c r="G2106" t="s">
        <v>17</v>
      </c>
      <c r="H2106">
        <v>0</v>
      </c>
      <c r="I2106" t="s">
        <v>18</v>
      </c>
      <c r="J2106" t="s">
        <v>2667</v>
      </c>
      <c r="K2106" s="1">
        <v>43119</v>
      </c>
      <c r="L2106" t="s">
        <v>2673</v>
      </c>
      <c r="M2106" t="s">
        <v>60</v>
      </c>
      <c r="N2106" t="str">
        <f t="shared" si="64"/>
        <v>50000000</v>
      </c>
      <c r="O2106" t="str">
        <f t="shared" si="65"/>
        <v>0</v>
      </c>
    </row>
    <row r="2107" spans="1:15">
      <c r="A2107" t="s">
        <v>2674</v>
      </c>
      <c r="B2107" t="s">
        <v>2560</v>
      </c>
      <c r="C2107">
        <v>4.2</v>
      </c>
      <c r="D2107">
        <v>2178</v>
      </c>
      <c r="E2107" t="s">
        <v>2012</v>
      </c>
      <c r="F2107" t="s">
        <v>24</v>
      </c>
      <c r="G2107" t="s">
        <v>17</v>
      </c>
      <c r="H2107">
        <v>0</v>
      </c>
      <c r="I2107" t="s">
        <v>18</v>
      </c>
      <c r="J2107" t="s">
        <v>2615</v>
      </c>
      <c r="K2107" s="1">
        <v>42970</v>
      </c>
      <c r="L2107" t="s">
        <v>102</v>
      </c>
      <c r="M2107" t="s">
        <v>60</v>
      </c>
      <c r="N2107" t="str">
        <f t="shared" si="64"/>
        <v>500000</v>
      </c>
      <c r="O2107" t="str">
        <f t="shared" si="65"/>
        <v>0</v>
      </c>
    </row>
    <row r="2108" spans="1:15">
      <c r="A2108" t="s">
        <v>2675</v>
      </c>
      <c r="B2108" t="s">
        <v>2560</v>
      </c>
      <c r="C2108">
        <v>4.0999999999999996</v>
      </c>
      <c r="D2108">
        <v>175625</v>
      </c>
      <c r="E2108" t="s">
        <v>189</v>
      </c>
      <c r="F2108" t="s">
        <v>67</v>
      </c>
      <c r="G2108" t="s">
        <v>17</v>
      </c>
      <c r="H2108">
        <v>0</v>
      </c>
      <c r="I2108" t="s">
        <v>18</v>
      </c>
      <c r="J2108" t="s">
        <v>2615</v>
      </c>
      <c r="K2108" s="1">
        <v>43061</v>
      </c>
      <c r="L2108">
        <v>1.4</v>
      </c>
      <c r="M2108" t="s">
        <v>60</v>
      </c>
      <c r="N2108" t="str">
        <f t="shared" si="64"/>
        <v>10000000</v>
      </c>
      <c r="O2108" t="str">
        <f t="shared" si="65"/>
        <v>0</v>
      </c>
    </row>
    <row r="2109" spans="1:15">
      <c r="A2109" t="s">
        <v>2676</v>
      </c>
      <c r="B2109" t="s">
        <v>2560</v>
      </c>
      <c r="C2109">
        <v>4.7</v>
      </c>
      <c r="D2109">
        <v>8508</v>
      </c>
      <c r="E2109" t="s">
        <v>160</v>
      </c>
      <c r="F2109" t="s">
        <v>24</v>
      </c>
      <c r="G2109" t="s">
        <v>17</v>
      </c>
      <c r="H2109">
        <v>0</v>
      </c>
      <c r="I2109" t="s">
        <v>91</v>
      </c>
      <c r="J2109" t="s">
        <v>2677</v>
      </c>
      <c r="K2109" s="1">
        <v>43314</v>
      </c>
      <c r="L2109" t="s">
        <v>2678</v>
      </c>
      <c r="M2109" t="s">
        <v>21</v>
      </c>
      <c r="N2109" t="str">
        <f t="shared" si="64"/>
        <v>500000</v>
      </c>
      <c r="O2109" t="str">
        <f t="shared" si="65"/>
        <v>0</v>
      </c>
    </row>
    <row r="2110" spans="1:15">
      <c r="A2110" t="s">
        <v>2679</v>
      </c>
      <c r="B2110" t="s">
        <v>2560</v>
      </c>
      <c r="C2110">
        <v>4.3</v>
      </c>
      <c r="D2110">
        <v>3484</v>
      </c>
      <c r="E2110" t="s">
        <v>148</v>
      </c>
      <c r="F2110" t="s">
        <v>49</v>
      </c>
      <c r="G2110" t="s">
        <v>17</v>
      </c>
      <c r="H2110">
        <v>0</v>
      </c>
      <c r="I2110" t="s">
        <v>18</v>
      </c>
      <c r="J2110" t="s">
        <v>2680</v>
      </c>
      <c r="K2110" s="1">
        <v>42801</v>
      </c>
      <c r="L2110" t="s">
        <v>163</v>
      </c>
      <c r="M2110" t="s">
        <v>64</v>
      </c>
      <c r="N2110" t="str">
        <f t="shared" si="64"/>
        <v>1000000</v>
      </c>
      <c r="O2110" t="str">
        <f t="shared" si="65"/>
        <v>0</v>
      </c>
    </row>
    <row r="2111" spans="1:15">
      <c r="A2111" t="s">
        <v>2681</v>
      </c>
      <c r="B2111" t="s">
        <v>2560</v>
      </c>
      <c r="C2111">
        <v>4.4000000000000004</v>
      </c>
      <c r="D2111">
        <v>379415</v>
      </c>
      <c r="E2111" t="s">
        <v>1613</v>
      </c>
      <c r="F2111" t="s">
        <v>67</v>
      </c>
      <c r="G2111" t="s">
        <v>17</v>
      </c>
      <c r="H2111">
        <v>0</v>
      </c>
      <c r="I2111" t="s">
        <v>18</v>
      </c>
      <c r="J2111" t="s">
        <v>2275</v>
      </c>
      <c r="K2111" s="1">
        <v>43277</v>
      </c>
      <c r="L2111" t="s">
        <v>2682</v>
      </c>
      <c r="M2111" t="s">
        <v>60</v>
      </c>
      <c r="N2111" t="str">
        <f t="shared" si="64"/>
        <v>10000000</v>
      </c>
      <c r="O2111" t="str">
        <f t="shared" si="65"/>
        <v>0</v>
      </c>
    </row>
    <row r="2112" spans="1:15">
      <c r="A2112" t="s">
        <v>2683</v>
      </c>
      <c r="B2112" t="s">
        <v>2560</v>
      </c>
      <c r="C2112">
        <v>4.4000000000000004</v>
      </c>
      <c r="D2112">
        <v>19245</v>
      </c>
      <c r="E2112" t="s">
        <v>32</v>
      </c>
      <c r="F2112" t="s">
        <v>49</v>
      </c>
      <c r="G2112" t="s">
        <v>17</v>
      </c>
      <c r="H2112">
        <v>0</v>
      </c>
      <c r="I2112" t="s">
        <v>18</v>
      </c>
      <c r="J2112" t="s">
        <v>2275</v>
      </c>
      <c r="K2112" s="1">
        <v>43187</v>
      </c>
      <c r="L2112">
        <v>1.3</v>
      </c>
      <c r="M2112" t="s">
        <v>60</v>
      </c>
      <c r="N2112" t="str">
        <f t="shared" si="64"/>
        <v>1000000</v>
      </c>
      <c r="O2112" t="str">
        <f t="shared" si="65"/>
        <v>0</v>
      </c>
    </row>
    <row r="2113" spans="1:15">
      <c r="A2113" t="s">
        <v>93</v>
      </c>
      <c r="B2113" t="s">
        <v>2560</v>
      </c>
      <c r="C2113" t="s">
        <v>76</v>
      </c>
      <c r="D2113">
        <v>65</v>
      </c>
      <c r="E2113" t="s">
        <v>94</v>
      </c>
      <c r="F2113" t="s">
        <v>39</v>
      </c>
      <c r="G2113" t="s">
        <v>17</v>
      </c>
      <c r="H2113">
        <v>0</v>
      </c>
      <c r="I2113" t="s">
        <v>18</v>
      </c>
      <c r="J2113" t="s">
        <v>95</v>
      </c>
      <c r="K2113" s="1">
        <v>43166</v>
      </c>
      <c r="L2113" t="s">
        <v>20</v>
      </c>
      <c r="M2113" t="s">
        <v>60</v>
      </c>
      <c r="N2113" t="str">
        <f t="shared" si="64"/>
        <v>100000</v>
      </c>
      <c r="O2113" t="str">
        <f t="shared" si="65"/>
        <v>0</v>
      </c>
    </row>
    <row r="2114" spans="1:15">
      <c r="A2114" t="s">
        <v>2684</v>
      </c>
      <c r="B2114" t="s">
        <v>2560</v>
      </c>
      <c r="C2114">
        <v>4.3</v>
      </c>
      <c r="D2114">
        <v>24877</v>
      </c>
      <c r="E2114" t="s">
        <v>160</v>
      </c>
      <c r="F2114" t="s">
        <v>29</v>
      </c>
      <c r="G2114" t="s">
        <v>17</v>
      </c>
      <c r="H2114">
        <v>0</v>
      </c>
      <c r="I2114" t="s">
        <v>18</v>
      </c>
      <c r="J2114" t="s">
        <v>2685</v>
      </c>
      <c r="K2114" s="1">
        <v>43271</v>
      </c>
      <c r="L2114" t="s">
        <v>2686</v>
      </c>
      <c r="M2114" t="s">
        <v>60</v>
      </c>
      <c r="N2114" t="str">
        <f t="shared" ref="N2114:N2177" si="66">SUBSTITUTE(SUBSTITUTE(F2114,"+",""),",","")</f>
        <v>5000000</v>
      </c>
      <c r="O2114" t="str">
        <f t="shared" si="65"/>
        <v>0</v>
      </c>
    </row>
    <row r="2115" spans="1:15">
      <c r="A2115" t="s">
        <v>1069</v>
      </c>
      <c r="B2115" t="s">
        <v>2560</v>
      </c>
      <c r="C2115">
        <v>4.4000000000000004</v>
      </c>
      <c r="D2115">
        <v>765</v>
      </c>
      <c r="E2115" t="s">
        <v>488</v>
      </c>
      <c r="F2115" t="s">
        <v>49</v>
      </c>
      <c r="G2115" t="s">
        <v>17</v>
      </c>
      <c r="H2115">
        <v>0</v>
      </c>
      <c r="I2115" t="s">
        <v>18</v>
      </c>
      <c r="J2115" t="s">
        <v>1070</v>
      </c>
      <c r="K2115" s="1">
        <v>42754</v>
      </c>
      <c r="L2115" t="s">
        <v>121</v>
      </c>
      <c r="M2115" t="s">
        <v>45</v>
      </c>
      <c r="N2115" t="str">
        <f t="shared" si="66"/>
        <v>1000000</v>
      </c>
      <c r="O2115" t="str">
        <f t="shared" ref="O2115:O2178" si="67">SUBSTITUTE(H2115,"$","")</f>
        <v>0</v>
      </c>
    </row>
    <row r="2116" spans="1:15">
      <c r="A2116" t="s">
        <v>2687</v>
      </c>
      <c r="B2116" t="s">
        <v>2560</v>
      </c>
      <c r="C2116">
        <v>4.3</v>
      </c>
      <c r="D2116">
        <v>10088</v>
      </c>
      <c r="E2116" t="s">
        <v>35</v>
      </c>
      <c r="F2116" t="s">
        <v>49</v>
      </c>
      <c r="G2116" t="s">
        <v>17</v>
      </c>
      <c r="H2116">
        <v>0</v>
      </c>
      <c r="I2116" t="s">
        <v>18</v>
      </c>
      <c r="J2116" t="s">
        <v>2275</v>
      </c>
      <c r="K2116" s="1">
        <v>43167</v>
      </c>
      <c r="L2116" t="s">
        <v>35</v>
      </c>
      <c r="M2116" t="s">
        <v>60</v>
      </c>
      <c r="N2116" t="str">
        <f t="shared" si="66"/>
        <v>1000000</v>
      </c>
      <c r="O2116" t="str">
        <f t="shared" si="67"/>
        <v>0</v>
      </c>
    </row>
    <row r="2117" spans="1:15">
      <c r="A2117" t="s">
        <v>2503</v>
      </c>
      <c r="B2117" t="s">
        <v>2560</v>
      </c>
      <c r="C2117">
        <v>4.3</v>
      </c>
      <c r="D2117">
        <v>525552</v>
      </c>
      <c r="E2117" t="s">
        <v>498</v>
      </c>
      <c r="F2117" t="s">
        <v>67</v>
      </c>
      <c r="G2117" t="s">
        <v>17</v>
      </c>
      <c r="H2117">
        <v>0</v>
      </c>
      <c r="I2117" t="s">
        <v>18</v>
      </c>
      <c r="J2117" t="s">
        <v>2504</v>
      </c>
      <c r="K2117" s="1">
        <v>43023</v>
      </c>
      <c r="L2117" t="s">
        <v>72</v>
      </c>
      <c r="M2117" t="s">
        <v>45</v>
      </c>
      <c r="N2117" t="str">
        <f t="shared" si="66"/>
        <v>10000000</v>
      </c>
      <c r="O2117" t="str">
        <f t="shared" si="67"/>
        <v>0</v>
      </c>
    </row>
    <row r="2118" spans="1:15">
      <c r="A2118" t="s">
        <v>2688</v>
      </c>
      <c r="B2118" t="s">
        <v>2560</v>
      </c>
      <c r="C2118">
        <v>4.2</v>
      </c>
      <c r="D2118">
        <v>3762</v>
      </c>
      <c r="E2118" t="s">
        <v>752</v>
      </c>
      <c r="F2118" t="s">
        <v>49</v>
      </c>
      <c r="G2118" t="s">
        <v>17</v>
      </c>
      <c r="H2118">
        <v>0</v>
      </c>
      <c r="I2118" t="s">
        <v>18</v>
      </c>
      <c r="J2118" t="s">
        <v>1070</v>
      </c>
      <c r="K2118" s="1">
        <v>43283</v>
      </c>
      <c r="L2118">
        <v>1.47</v>
      </c>
      <c r="M2118" t="s">
        <v>423</v>
      </c>
      <c r="N2118" t="str">
        <f t="shared" si="66"/>
        <v>1000000</v>
      </c>
      <c r="O2118" t="str">
        <f t="shared" si="67"/>
        <v>0</v>
      </c>
    </row>
    <row r="2119" spans="1:15">
      <c r="A2119" t="s">
        <v>2689</v>
      </c>
      <c r="B2119" t="s">
        <v>2560</v>
      </c>
      <c r="C2119">
        <v>4.2</v>
      </c>
      <c r="D2119">
        <v>141363</v>
      </c>
      <c r="E2119" t="s">
        <v>28</v>
      </c>
      <c r="F2119" t="s">
        <v>67</v>
      </c>
      <c r="G2119" t="s">
        <v>17</v>
      </c>
      <c r="H2119">
        <v>0</v>
      </c>
      <c r="I2119" t="s">
        <v>18</v>
      </c>
      <c r="J2119" t="s">
        <v>2275</v>
      </c>
      <c r="K2119" s="1">
        <v>43121</v>
      </c>
      <c r="L2119" t="s">
        <v>2690</v>
      </c>
      <c r="M2119" t="s">
        <v>45</v>
      </c>
      <c r="N2119" t="str">
        <f t="shared" si="66"/>
        <v>10000000</v>
      </c>
      <c r="O2119" t="str">
        <f t="shared" si="67"/>
        <v>0</v>
      </c>
    </row>
    <row r="2120" spans="1:15">
      <c r="A2120" t="s">
        <v>2691</v>
      </c>
      <c r="B2120" t="s">
        <v>2560</v>
      </c>
      <c r="C2120">
        <v>4.3</v>
      </c>
      <c r="D2120">
        <v>472584</v>
      </c>
      <c r="E2120" t="s">
        <v>2378</v>
      </c>
      <c r="F2120" t="s">
        <v>67</v>
      </c>
      <c r="G2120" t="s">
        <v>17</v>
      </c>
      <c r="H2120">
        <v>0</v>
      </c>
      <c r="I2120" t="s">
        <v>18</v>
      </c>
      <c r="J2120" t="s">
        <v>2558</v>
      </c>
      <c r="K2120" s="1">
        <v>43314</v>
      </c>
      <c r="L2120" t="s">
        <v>2692</v>
      </c>
      <c r="M2120" t="s">
        <v>21</v>
      </c>
      <c r="N2120" t="str">
        <f t="shared" si="66"/>
        <v>10000000</v>
      </c>
      <c r="O2120" t="str">
        <f t="shared" si="67"/>
        <v>0</v>
      </c>
    </row>
    <row r="2121" spans="1:15">
      <c r="A2121" t="s">
        <v>2693</v>
      </c>
      <c r="B2121" t="s">
        <v>2560</v>
      </c>
      <c r="C2121">
        <v>4.3</v>
      </c>
      <c r="D2121">
        <v>1329192</v>
      </c>
      <c r="E2121" t="s">
        <v>1108</v>
      </c>
      <c r="F2121" t="s">
        <v>33</v>
      </c>
      <c r="G2121" t="s">
        <v>17</v>
      </c>
      <c r="H2121">
        <v>0</v>
      </c>
      <c r="I2121" t="s">
        <v>18</v>
      </c>
      <c r="J2121" t="s">
        <v>2615</v>
      </c>
      <c r="K2121" s="1">
        <v>43012</v>
      </c>
      <c r="L2121" t="s">
        <v>2694</v>
      </c>
      <c r="M2121" t="s">
        <v>123</v>
      </c>
      <c r="N2121" t="str">
        <f t="shared" si="66"/>
        <v>50000000</v>
      </c>
      <c r="O2121" t="str">
        <f t="shared" si="67"/>
        <v>0</v>
      </c>
    </row>
    <row r="2122" spans="1:15">
      <c r="A2122" t="s">
        <v>2695</v>
      </c>
      <c r="B2122" t="s">
        <v>2560</v>
      </c>
      <c r="C2122">
        <v>4.0999999999999996</v>
      </c>
      <c r="D2122">
        <v>148295</v>
      </c>
      <c r="E2122" t="s">
        <v>139</v>
      </c>
      <c r="F2122" t="s">
        <v>67</v>
      </c>
      <c r="G2122" t="s">
        <v>17</v>
      </c>
      <c r="H2122">
        <v>0</v>
      </c>
      <c r="I2122" t="s">
        <v>18</v>
      </c>
      <c r="J2122" t="s">
        <v>2275</v>
      </c>
      <c r="K2122" s="1">
        <v>43164</v>
      </c>
      <c r="L2122">
        <v>1.6</v>
      </c>
      <c r="M2122" t="s">
        <v>60</v>
      </c>
      <c r="N2122" t="str">
        <f t="shared" si="66"/>
        <v>10000000</v>
      </c>
      <c r="O2122" t="str">
        <f t="shared" si="67"/>
        <v>0</v>
      </c>
    </row>
    <row r="2123" spans="1:15">
      <c r="A2123" t="s">
        <v>2696</v>
      </c>
      <c r="B2123" t="s">
        <v>2560</v>
      </c>
      <c r="C2123">
        <v>4.2</v>
      </c>
      <c r="D2123">
        <v>41273</v>
      </c>
      <c r="E2123" t="s">
        <v>189</v>
      </c>
      <c r="F2123" t="s">
        <v>29</v>
      </c>
      <c r="G2123" t="s">
        <v>17</v>
      </c>
      <c r="H2123">
        <v>0</v>
      </c>
      <c r="I2123" t="s">
        <v>18</v>
      </c>
      <c r="J2123" t="s">
        <v>2190</v>
      </c>
      <c r="K2123" s="1">
        <v>43286</v>
      </c>
      <c r="L2123">
        <v>1.5</v>
      </c>
      <c r="M2123" t="s">
        <v>60</v>
      </c>
      <c r="N2123" t="str">
        <f t="shared" si="66"/>
        <v>5000000</v>
      </c>
      <c r="O2123" t="str">
        <f t="shared" si="67"/>
        <v>0</v>
      </c>
    </row>
    <row r="2124" spans="1:15">
      <c r="A2124" t="s">
        <v>2697</v>
      </c>
      <c r="B2124" t="s">
        <v>2560</v>
      </c>
      <c r="C2124">
        <v>4.5</v>
      </c>
      <c r="D2124">
        <v>278</v>
      </c>
      <c r="E2124" t="s">
        <v>35</v>
      </c>
      <c r="F2124" t="s">
        <v>39</v>
      </c>
      <c r="G2124" t="s">
        <v>17</v>
      </c>
      <c r="H2124">
        <v>0</v>
      </c>
      <c r="I2124" t="s">
        <v>18</v>
      </c>
      <c r="J2124" t="s">
        <v>2615</v>
      </c>
      <c r="K2124" s="1">
        <v>43292</v>
      </c>
      <c r="L2124">
        <v>3.49</v>
      </c>
      <c r="M2124" t="s">
        <v>36</v>
      </c>
      <c r="N2124" t="str">
        <f t="shared" si="66"/>
        <v>100000</v>
      </c>
      <c r="O2124" t="str">
        <f t="shared" si="67"/>
        <v>0</v>
      </c>
    </row>
    <row r="2125" spans="1:15">
      <c r="A2125" t="s">
        <v>2698</v>
      </c>
      <c r="B2125" t="s">
        <v>2560</v>
      </c>
      <c r="C2125">
        <v>4.3</v>
      </c>
      <c r="D2125">
        <v>392596</v>
      </c>
      <c r="E2125" t="s">
        <v>804</v>
      </c>
      <c r="F2125" t="s">
        <v>67</v>
      </c>
      <c r="G2125" t="s">
        <v>17</v>
      </c>
      <c r="H2125">
        <v>0</v>
      </c>
      <c r="I2125" t="s">
        <v>18</v>
      </c>
      <c r="J2125" t="s">
        <v>2647</v>
      </c>
      <c r="K2125" s="1">
        <v>42573</v>
      </c>
      <c r="L2125">
        <v>37893</v>
      </c>
      <c r="M2125" t="s">
        <v>64</v>
      </c>
      <c r="N2125" t="str">
        <f t="shared" si="66"/>
        <v>10000000</v>
      </c>
      <c r="O2125" t="str">
        <f t="shared" si="67"/>
        <v>0</v>
      </c>
    </row>
    <row r="2126" spans="1:15">
      <c r="A2126" t="s">
        <v>2521</v>
      </c>
      <c r="B2126" t="s">
        <v>2560</v>
      </c>
      <c r="C2126">
        <v>4.3</v>
      </c>
      <c r="D2126">
        <v>43060</v>
      </c>
      <c r="E2126" t="s">
        <v>2027</v>
      </c>
      <c r="F2126" t="s">
        <v>29</v>
      </c>
      <c r="G2126" t="s">
        <v>17</v>
      </c>
      <c r="H2126">
        <v>0</v>
      </c>
      <c r="I2126" t="s">
        <v>18</v>
      </c>
      <c r="J2126" t="s">
        <v>2504</v>
      </c>
      <c r="K2126" s="1">
        <v>43280</v>
      </c>
      <c r="L2126" t="s">
        <v>895</v>
      </c>
      <c r="M2126" t="s">
        <v>64</v>
      </c>
      <c r="N2126" t="str">
        <f t="shared" si="66"/>
        <v>5000000</v>
      </c>
      <c r="O2126" t="str">
        <f t="shared" si="67"/>
        <v>0</v>
      </c>
    </row>
    <row r="2127" spans="1:15">
      <c r="A2127" t="s">
        <v>2699</v>
      </c>
      <c r="B2127" t="s">
        <v>2560</v>
      </c>
      <c r="C2127">
        <v>4.5</v>
      </c>
      <c r="D2127">
        <v>514088</v>
      </c>
      <c r="E2127" t="s">
        <v>2465</v>
      </c>
      <c r="F2127" t="s">
        <v>67</v>
      </c>
      <c r="G2127" t="s">
        <v>17</v>
      </c>
      <c r="H2127">
        <v>0</v>
      </c>
      <c r="I2127" t="s">
        <v>18</v>
      </c>
      <c r="J2127" t="s">
        <v>2677</v>
      </c>
      <c r="K2127" s="1">
        <v>43250</v>
      </c>
      <c r="L2127" t="s">
        <v>2700</v>
      </c>
      <c r="M2127" t="s">
        <v>41</v>
      </c>
      <c r="N2127" t="str">
        <f t="shared" si="66"/>
        <v>10000000</v>
      </c>
      <c r="O2127" t="str">
        <f t="shared" si="67"/>
        <v>0</v>
      </c>
    </row>
    <row r="2128" spans="1:15">
      <c r="A2128" t="s">
        <v>2701</v>
      </c>
      <c r="B2128" t="s">
        <v>2560</v>
      </c>
      <c r="C2128">
        <v>4.0999999999999996</v>
      </c>
      <c r="D2128">
        <v>41867</v>
      </c>
      <c r="E2128" t="s">
        <v>1276</v>
      </c>
      <c r="F2128" t="s">
        <v>49</v>
      </c>
      <c r="G2128" t="s">
        <v>17</v>
      </c>
      <c r="H2128">
        <v>0</v>
      </c>
      <c r="I2128" t="s">
        <v>18</v>
      </c>
      <c r="J2128" t="s">
        <v>2615</v>
      </c>
      <c r="K2128" s="1">
        <v>42873</v>
      </c>
      <c r="L2128" t="s">
        <v>2702</v>
      </c>
      <c r="M2128" t="s">
        <v>123</v>
      </c>
      <c r="N2128" t="str">
        <f t="shared" si="66"/>
        <v>1000000</v>
      </c>
      <c r="O2128" t="str">
        <f t="shared" si="67"/>
        <v>0</v>
      </c>
    </row>
    <row r="2129" spans="1:15">
      <c r="A2129" t="s">
        <v>2591</v>
      </c>
      <c r="B2129" t="s">
        <v>2560</v>
      </c>
      <c r="C2129">
        <v>4.5</v>
      </c>
      <c r="D2129">
        <v>1014846</v>
      </c>
      <c r="E2129" t="s">
        <v>148</v>
      </c>
      <c r="F2129" t="s">
        <v>33</v>
      </c>
      <c r="G2129" t="s">
        <v>17</v>
      </c>
      <c r="H2129">
        <v>0</v>
      </c>
      <c r="I2129" t="s">
        <v>18</v>
      </c>
      <c r="J2129" t="s">
        <v>2587</v>
      </c>
      <c r="K2129" s="1">
        <v>42915</v>
      </c>
      <c r="L2129" t="s">
        <v>2592</v>
      </c>
      <c r="M2129" t="s">
        <v>60</v>
      </c>
      <c r="N2129" t="str">
        <f t="shared" si="66"/>
        <v>50000000</v>
      </c>
      <c r="O2129" t="str">
        <f t="shared" si="67"/>
        <v>0</v>
      </c>
    </row>
    <row r="2130" spans="1:15">
      <c r="A2130" t="s">
        <v>2703</v>
      </c>
      <c r="B2130" t="s">
        <v>2560</v>
      </c>
      <c r="C2130">
        <v>4.2</v>
      </c>
      <c r="D2130">
        <v>23060</v>
      </c>
      <c r="E2130" t="s">
        <v>69</v>
      </c>
      <c r="F2130" t="s">
        <v>49</v>
      </c>
      <c r="G2130" t="s">
        <v>17</v>
      </c>
      <c r="H2130">
        <v>0</v>
      </c>
      <c r="I2130" t="s">
        <v>18</v>
      </c>
      <c r="J2130" t="s">
        <v>2569</v>
      </c>
      <c r="K2130" s="1">
        <v>43307</v>
      </c>
      <c r="L2130">
        <v>1.19</v>
      </c>
      <c r="M2130" t="s">
        <v>60</v>
      </c>
      <c r="N2130" t="str">
        <f t="shared" si="66"/>
        <v>1000000</v>
      </c>
      <c r="O2130" t="str">
        <f t="shared" si="67"/>
        <v>0</v>
      </c>
    </row>
    <row r="2131" spans="1:15">
      <c r="A2131" t="s">
        <v>2704</v>
      </c>
      <c r="B2131" t="s">
        <v>2560</v>
      </c>
      <c r="C2131">
        <v>4.4000000000000004</v>
      </c>
      <c r="D2131">
        <v>112080</v>
      </c>
      <c r="E2131" t="s">
        <v>139</v>
      </c>
      <c r="F2131" t="s">
        <v>67</v>
      </c>
      <c r="G2131" t="s">
        <v>17</v>
      </c>
      <c r="H2131">
        <v>0</v>
      </c>
      <c r="I2131" t="s">
        <v>18</v>
      </c>
      <c r="J2131" t="s">
        <v>2205</v>
      </c>
      <c r="K2131" s="1">
        <v>43307</v>
      </c>
      <c r="L2131">
        <v>1.24</v>
      </c>
      <c r="M2131" t="s">
        <v>60</v>
      </c>
      <c r="N2131" t="str">
        <f t="shared" si="66"/>
        <v>10000000</v>
      </c>
      <c r="O2131" t="str">
        <f t="shared" si="67"/>
        <v>0</v>
      </c>
    </row>
    <row r="2132" spans="1:15">
      <c r="A2132" t="s">
        <v>2705</v>
      </c>
      <c r="B2132" t="s">
        <v>2560</v>
      </c>
      <c r="C2132">
        <v>4</v>
      </c>
      <c r="D2132">
        <v>15489</v>
      </c>
      <c r="E2132" t="s">
        <v>1812</v>
      </c>
      <c r="F2132" t="s">
        <v>49</v>
      </c>
      <c r="G2132" t="s">
        <v>17</v>
      </c>
      <c r="H2132">
        <v>0</v>
      </c>
      <c r="I2132" t="s">
        <v>18</v>
      </c>
      <c r="J2132" t="s">
        <v>2205</v>
      </c>
      <c r="K2132" s="1">
        <v>43019</v>
      </c>
      <c r="L2132" t="s">
        <v>2706</v>
      </c>
      <c r="M2132" t="s">
        <v>64</v>
      </c>
      <c r="N2132" t="str">
        <f t="shared" si="66"/>
        <v>1000000</v>
      </c>
      <c r="O2132" t="str">
        <f t="shared" si="67"/>
        <v>0</v>
      </c>
    </row>
    <row r="2133" spans="1:15">
      <c r="A2133" t="s">
        <v>2707</v>
      </c>
      <c r="B2133" t="s">
        <v>2560</v>
      </c>
      <c r="C2133">
        <v>4.0999999999999996</v>
      </c>
      <c r="D2133">
        <v>51895</v>
      </c>
      <c r="E2133" t="s">
        <v>285</v>
      </c>
      <c r="F2133" t="s">
        <v>67</v>
      </c>
      <c r="G2133" t="s">
        <v>17</v>
      </c>
      <c r="H2133">
        <v>0</v>
      </c>
      <c r="I2133" t="s">
        <v>18</v>
      </c>
      <c r="J2133" t="s">
        <v>2585</v>
      </c>
      <c r="K2133" s="1">
        <v>43267</v>
      </c>
      <c r="L2133">
        <v>18.100000000000001</v>
      </c>
      <c r="M2133" t="s">
        <v>36</v>
      </c>
      <c r="N2133" t="str">
        <f t="shared" si="66"/>
        <v>10000000</v>
      </c>
      <c r="O2133" t="str">
        <f t="shared" si="67"/>
        <v>0</v>
      </c>
    </row>
    <row r="2134" spans="1:15">
      <c r="A2134" t="s">
        <v>2521</v>
      </c>
      <c r="B2134" t="s">
        <v>2560</v>
      </c>
      <c r="C2134">
        <v>4.3</v>
      </c>
      <c r="D2134">
        <v>43060</v>
      </c>
      <c r="E2134" t="s">
        <v>2027</v>
      </c>
      <c r="F2134" t="s">
        <v>29</v>
      </c>
      <c r="G2134" t="s">
        <v>17</v>
      </c>
      <c r="H2134">
        <v>0</v>
      </c>
      <c r="I2134" t="s">
        <v>18</v>
      </c>
      <c r="J2134" t="s">
        <v>2504</v>
      </c>
      <c r="K2134" s="1">
        <v>43280</v>
      </c>
      <c r="L2134" t="s">
        <v>895</v>
      </c>
      <c r="M2134" t="s">
        <v>64</v>
      </c>
      <c r="N2134" t="str">
        <f t="shared" si="66"/>
        <v>5000000</v>
      </c>
      <c r="O2134" t="str">
        <f t="shared" si="67"/>
        <v>0</v>
      </c>
    </row>
    <row r="2135" spans="1:15">
      <c r="A2135" t="s">
        <v>2503</v>
      </c>
      <c r="B2135" t="s">
        <v>2560</v>
      </c>
      <c r="C2135">
        <v>4.3</v>
      </c>
      <c r="D2135">
        <v>525552</v>
      </c>
      <c r="E2135" t="s">
        <v>498</v>
      </c>
      <c r="F2135" t="s">
        <v>67</v>
      </c>
      <c r="G2135" t="s">
        <v>17</v>
      </c>
      <c r="H2135">
        <v>0</v>
      </c>
      <c r="I2135" t="s">
        <v>18</v>
      </c>
      <c r="J2135" t="s">
        <v>2504</v>
      </c>
      <c r="K2135" s="1">
        <v>43023</v>
      </c>
      <c r="L2135" t="s">
        <v>72</v>
      </c>
      <c r="M2135" t="s">
        <v>45</v>
      </c>
      <c r="N2135" t="str">
        <f t="shared" si="66"/>
        <v>10000000</v>
      </c>
      <c r="O2135" t="str">
        <f t="shared" si="67"/>
        <v>0</v>
      </c>
    </row>
    <row r="2136" spans="1:15">
      <c r="A2136" t="s">
        <v>2708</v>
      </c>
      <c r="B2136" t="s">
        <v>2560</v>
      </c>
      <c r="C2136">
        <v>4.4000000000000004</v>
      </c>
      <c r="D2136">
        <v>623398</v>
      </c>
      <c r="E2136" t="s">
        <v>1574</v>
      </c>
      <c r="F2136" t="s">
        <v>67</v>
      </c>
      <c r="G2136" t="s">
        <v>17</v>
      </c>
      <c r="H2136">
        <v>0</v>
      </c>
      <c r="I2136" t="s">
        <v>18</v>
      </c>
      <c r="J2136" t="s">
        <v>2566</v>
      </c>
      <c r="K2136" s="1">
        <v>42978</v>
      </c>
      <c r="L2136" t="s">
        <v>1976</v>
      </c>
      <c r="M2136" t="s">
        <v>21</v>
      </c>
      <c r="N2136" t="str">
        <f t="shared" si="66"/>
        <v>10000000</v>
      </c>
      <c r="O2136" t="str">
        <f t="shared" si="67"/>
        <v>0</v>
      </c>
    </row>
    <row r="2137" spans="1:15">
      <c r="A2137" t="s">
        <v>2691</v>
      </c>
      <c r="B2137" t="s">
        <v>2560</v>
      </c>
      <c r="C2137">
        <v>4.3</v>
      </c>
      <c r="D2137">
        <v>472584</v>
      </c>
      <c r="E2137" t="s">
        <v>2378</v>
      </c>
      <c r="F2137" t="s">
        <v>67</v>
      </c>
      <c r="G2137" t="s">
        <v>17</v>
      </c>
      <c r="H2137">
        <v>0</v>
      </c>
      <c r="I2137" t="s">
        <v>18</v>
      </c>
      <c r="J2137" t="s">
        <v>2558</v>
      </c>
      <c r="K2137" s="1">
        <v>43314</v>
      </c>
      <c r="L2137" t="s">
        <v>2692</v>
      </c>
      <c r="M2137" t="s">
        <v>21</v>
      </c>
      <c r="N2137" t="str">
        <f t="shared" si="66"/>
        <v>10000000</v>
      </c>
      <c r="O2137" t="str">
        <f t="shared" si="67"/>
        <v>0</v>
      </c>
    </row>
    <row r="2138" spans="1:15">
      <c r="A2138" t="s">
        <v>2709</v>
      </c>
      <c r="B2138" t="s">
        <v>2560</v>
      </c>
      <c r="C2138">
        <v>4.0999999999999996</v>
      </c>
      <c r="D2138">
        <v>66661</v>
      </c>
      <c r="E2138" t="s">
        <v>285</v>
      </c>
      <c r="F2138" t="s">
        <v>29</v>
      </c>
      <c r="G2138" t="s">
        <v>17</v>
      </c>
      <c r="H2138">
        <v>0</v>
      </c>
      <c r="I2138" t="s">
        <v>18</v>
      </c>
      <c r="J2138" t="s">
        <v>2205</v>
      </c>
      <c r="K2138" s="1">
        <v>43133</v>
      </c>
      <c r="L2138">
        <v>5.2</v>
      </c>
      <c r="M2138" t="s">
        <v>60</v>
      </c>
      <c r="N2138" t="str">
        <f t="shared" si="66"/>
        <v>5000000</v>
      </c>
      <c r="O2138" t="str">
        <f t="shared" si="67"/>
        <v>0</v>
      </c>
    </row>
    <row r="2139" spans="1:15">
      <c r="A2139" t="s">
        <v>2710</v>
      </c>
      <c r="B2139" t="s">
        <v>2560</v>
      </c>
      <c r="C2139">
        <v>4</v>
      </c>
      <c r="D2139">
        <v>10447</v>
      </c>
      <c r="E2139" t="s">
        <v>1027</v>
      </c>
      <c r="F2139" t="s">
        <v>49</v>
      </c>
      <c r="G2139" t="s">
        <v>17</v>
      </c>
      <c r="H2139">
        <v>0</v>
      </c>
      <c r="I2139" t="s">
        <v>18</v>
      </c>
      <c r="J2139" t="s">
        <v>2558</v>
      </c>
      <c r="K2139" s="1">
        <v>42418</v>
      </c>
      <c r="L2139" t="s">
        <v>59</v>
      </c>
      <c r="M2139" t="s">
        <v>45</v>
      </c>
      <c r="N2139" t="str">
        <f t="shared" si="66"/>
        <v>1000000</v>
      </c>
      <c r="O2139" t="str">
        <f t="shared" si="67"/>
        <v>0</v>
      </c>
    </row>
    <row r="2140" spans="1:15">
      <c r="A2140" t="s">
        <v>2711</v>
      </c>
      <c r="B2140" t="s">
        <v>2560</v>
      </c>
      <c r="C2140">
        <v>4.3</v>
      </c>
      <c r="D2140">
        <v>1574197</v>
      </c>
      <c r="E2140" t="s">
        <v>71</v>
      </c>
      <c r="F2140" t="s">
        <v>33</v>
      </c>
      <c r="G2140" t="s">
        <v>17</v>
      </c>
      <c r="H2140">
        <v>0</v>
      </c>
      <c r="I2140" t="s">
        <v>18</v>
      </c>
      <c r="J2140" t="s">
        <v>2685</v>
      </c>
      <c r="K2140" s="1">
        <v>43308</v>
      </c>
      <c r="L2140" t="s">
        <v>1616</v>
      </c>
      <c r="M2140" t="s">
        <v>36</v>
      </c>
      <c r="N2140" t="str">
        <f t="shared" si="66"/>
        <v>50000000</v>
      </c>
      <c r="O2140" t="str">
        <f t="shared" si="67"/>
        <v>0</v>
      </c>
    </row>
    <row r="2141" spans="1:15">
      <c r="A2141" t="s">
        <v>2712</v>
      </c>
      <c r="B2141" t="s">
        <v>2560</v>
      </c>
      <c r="C2141">
        <v>4.5999999999999996</v>
      </c>
      <c r="D2141">
        <v>19170</v>
      </c>
      <c r="E2141" t="s">
        <v>957</v>
      </c>
      <c r="F2141" t="s">
        <v>49</v>
      </c>
      <c r="G2141" t="s">
        <v>17</v>
      </c>
      <c r="H2141">
        <v>0</v>
      </c>
      <c r="I2141" t="s">
        <v>18</v>
      </c>
      <c r="J2141" t="s">
        <v>2713</v>
      </c>
      <c r="K2141" s="1">
        <v>42809</v>
      </c>
      <c r="L2141" t="s">
        <v>277</v>
      </c>
      <c r="M2141" t="s">
        <v>21</v>
      </c>
      <c r="N2141" t="str">
        <f t="shared" si="66"/>
        <v>1000000</v>
      </c>
      <c r="O2141" t="str">
        <f t="shared" si="67"/>
        <v>0</v>
      </c>
    </row>
    <row r="2142" spans="1:15">
      <c r="A2142" t="s">
        <v>2714</v>
      </c>
      <c r="B2142" t="s">
        <v>2560</v>
      </c>
      <c r="C2142">
        <v>4.3</v>
      </c>
      <c r="D2142">
        <v>169609</v>
      </c>
      <c r="E2142" t="s">
        <v>1436</v>
      </c>
      <c r="F2142" t="s">
        <v>67</v>
      </c>
      <c r="G2142" t="s">
        <v>17</v>
      </c>
      <c r="H2142">
        <v>0</v>
      </c>
      <c r="I2142" t="s">
        <v>18</v>
      </c>
      <c r="J2142" t="s">
        <v>2677</v>
      </c>
      <c r="K2142" s="1">
        <v>43264</v>
      </c>
      <c r="L2142" t="s">
        <v>2715</v>
      </c>
      <c r="M2142" t="s">
        <v>60</v>
      </c>
      <c r="N2142" t="str">
        <f t="shared" si="66"/>
        <v>10000000</v>
      </c>
      <c r="O2142" t="str">
        <f t="shared" si="67"/>
        <v>0</v>
      </c>
    </row>
    <row r="2143" spans="1:15">
      <c r="A2143" t="s">
        <v>2716</v>
      </c>
      <c r="B2143" t="s">
        <v>2560</v>
      </c>
      <c r="C2143">
        <v>4.7</v>
      </c>
      <c r="D2143">
        <v>6188</v>
      </c>
      <c r="E2143" t="s">
        <v>908</v>
      </c>
      <c r="F2143" t="s">
        <v>24</v>
      </c>
      <c r="G2143" t="s">
        <v>17</v>
      </c>
      <c r="H2143">
        <v>0</v>
      </c>
      <c r="I2143" t="s">
        <v>91</v>
      </c>
      <c r="J2143" t="s">
        <v>1231</v>
      </c>
      <c r="K2143" s="1">
        <v>43193</v>
      </c>
      <c r="L2143" t="s">
        <v>2630</v>
      </c>
      <c r="M2143" t="s">
        <v>60</v>
      </c>
      <c r="N2143" t="str">
        <f t="shared" si="66"/>
        <v>500000</v>
      </c>
      <c r="O2143" t="str">
        <f t="shared" si="67"/>
        <v>0</v>
      </c>
    </row>
    <row r="2144" spans="1:15">
      <c r="A2144" t="s">
        <v>2717</v>
      </c>
      <c r="B2144" t="s">
        <v>2560</v>
      </c>
      <c r="C2144">
        <v>4.3</v>
      </c>
      <c r="D2144">
        <v>1369</v>
      </c>
      <c r="E2144" t="s">
        <v>248</v>
      </c>
      <c r="F2144" t="s">
        <v>24</v>
      </c>
      <c r="G2144" t="s">
        <v>17</v>
      </c>
      <c r="H2144">
        <v>0</v>
      </c>
      <c r="I2144" t="s">
        <v>18</v>
      </c>
      <c r="J2144" t="s">
        <v>2718</v>
      </c>
      <c r="K2144" s="1">
        <v>42434</v>
      </c>
      <c r="L2144" t="s">
        <v>221</v>
      </c>
      <c r="M2144" t="s">
        <v>45</v>
      </c>
      <c r="N2144" t="str">
        <f t="shared" si="66"/>
        <v>500000</v>
      </c>
      <c r="O2144" t="str">
        <f t="shared" si="67"/>
        <v>0</v>
      </c>
    </row>
    <row r="2145" spans="1:15">
      <c r="A2145" t="s">
        <v>2719</v>
      </c>
      <c r="B2145" t="s">
        <v>2560</v>
      </c>
      <c r="C2145">
        <v>4.4000000000000004</v>
      </c>
      <c r="D2145">
        <v>2952</v>
      </c>
      <c r="E2145" t="s">
        <v>71</v>
      </c>
      <c r="F2145" t="s">
        <v>24</v>
      </c>
      <c r="G2145" t="s">
        <v>17</v>
      </c>
      <c r="H2145">
        <v>0</v>
      </c>
      <c r="I2145" t="s">
        <v>18</v>
      </c>
      <c r="J2145" t="s">
        <v>1035</v>
      </c>
      <c r="K2145" s="1">
        <v>43270</v>
      </c>
      <c r="L2145" t="s">
        <v>1065</v>
      </c>
      <c r="M2145" t="s">
        <v>393</v>
      </c>
      <c r="N2145" t="str">
        <f t="shared" si="66"/>
        <v>500000</v>
      </c>
      <c r="O2145" t="str">
        <f t="shared" si="67"/>
        <v>0</v>
      </c>
    </row>
    <row r="2146" spans="1:15">
      <c r="A2146" t="s">
        <v>2720</v>
      </c>
      <c r="B2146" t="s">
        <v>2560</v>
      </c>
      <c r="C2146">
        <v>4.2</v>
      </c>
      <c r="D2146">
        <v>731</v>
      </c>
      <c r="E2146" t="s">
        <v>35</v>
      </c>
      <c r="F2146" t="s">
        <v>39</v>
      </c>
      <c r="G2146" t="s">
        <v>17</v>
      </c>
      <c r="H2146">
        <v>0</v>
      </c>
      <c r="I2146" t="s">
        <v>18</v>
      </c>
      <c r="J2146" t="s">
        <v>2569</v>
      </c>
      <c r="K2146" s="1">
        <v>43309</v>
      </c>
      <c r="L2146" t="s">
        <v>2721</v>
      </c>
      <c r="M2146" t="s">
        <v>36</v>
      </c>
      <c r="N2146" t="str">
        <f t="shared" si="66"/>
        <v>100000</v>
      </c>
      <c r="O2146" t="str">
        <f t="shared" si="67"/>
        <v>0</v>
      </c>
    </row>
    <row r="2147" spans="1:15">
      <c r="A2147" t="s">
        <v>2722</v>
      </c>
      <c r="B2147" t="s">
        <v>2560</v>
      </c>
      <c r="C2147">
        <v>4.7</v>
      </c>
      <c r="D2147">
        <v>9856</v>
      </c>
      <c r="E2147" t="s">
        <v>426</v>
      </c>
      <c r="F2147" t="s">
        <v>39</v>
      </c>
      <c r="G2147" t="s">
        <v>17</v>
      </c>
      <c r="H2147">
        <v>0</v>
      </c>
      <c r="I2147" t="s">
        <v>18</v>
      </c>
      <c r="J2147" t="s">
        <v>2723</v>
      </c>
      <c r="K2147" s="1">
        <v>42402</v>
      </c>
      <c r="L2147" t="s">
        <v>1004</v>
      </c>
      <c r="M2147" t="s">
        <v>64</v>
      </c>
      <c r="N2147" t="str">
        <f t="shared" si="66"/>
        <v>100000</v>
      </c>
      <c r="O2147" t="str">
        <f t="shared" si="67"/>
        <v>0</v>
      </c>
    </row>
    <row r="2148" spans="1:15">
      <c r="A2148" t="s">
        <v>2724</v>
      </c>
      <c r="B2148" t="s">
        <v>2560</v>
      </c>
      <c r="C2148">
        <v>3.9</v>
      </c>
      <c r="D2148">
        <v>10753</v>
      </c>
      <c r="E2148" t="s">
        <v>1083</v>
      </c>
      <c r="F2148" t="s">
        <v>49</v>
      </c>
      <c r="G2148" t="s">
        <v>17</v>
      </c>
      <c r="H2148">
        <v>0</v>
      </c>
      <c r="I2148" t="s">
        <v>18</v>
      </c>
      <c r="J2148" t="s">
        <v>2569</v>
      </c>
      <c r="K2148" s="1">
        <v>43304</v>
      </c>
      <c r="L2148" t="s">
        <v>453</v>
      </c>
      <c r="M2148" t="s">
        <v>60</v>
      </c>
      <c r="N2148" t="str">
        <f t="shared" si="66"/>
        <v>1000000</v>
      </c>
      <c r="O2148" t="str">
        <f t="shared" si="67"/>
        <v>0</v>
      </c>
    </row>
    <row r="2149" spans="1:15">
      <c r="A2149" t="s">
        <v>2725</v>
      </c>
      <c r="B2149" t="s">
        <v>2560</v>
      </c>
      <c r="C2149">
        <v>4.0999999999999996</v>
      </c>
      <c r="D2149">
        <v>154</v>
      </c>
      <c r="E2149" t="s">
        <v>189</v>
      </c>
      <c r="F2149" t="s">
        <v>16</v>
      </c>
      <c r="G2149" t="s">
        <v>17</v>
      </c>
      <c r="H2149">
        <v>0</v>
      </c>
      <c r="I2149" t="s">
        <v>18</v>
      </c>
      <c r="J2149" t="s">
        <v>2569</v>
      </c>
      <c r="K2149" s="1">
        <v>42748</v>
      </c>
      <c r="L2149" t="s">
        <v>26</v>
      </c>
      <c r="M2149" t="s">
        <v>60</v>
      </c>
      <c r="N2149" t="str">
        <f t="shared" si="66"/>
        <v>10000</v>
      </c>
      <c r="O2149" t="str">
        <f t="shared" si="67"/>
        <v>0</v>
      </c>
    </row>
    <row r="2150" spans="1:15">
      <c r="A2150" t="s">
        <v>2726</v>
      </c>
      <c r="B2150" t="s">
        <v>2560</v>
      </c>
      <c r="C2150">
        <v>4.0999999999999996</v>
      </c>
      <c r="D2150">
        <v>288523</v>
      </c>
      <c r="E2150" t="s">
        <v>2448</v>
      </c>
      <c r="F2150" t="s">
        <v>67</v>
      </c>
      <c r="G2150" t="s">
        <v>17</v>
      </c>
      <c r="H2150">
        <v>0</v>
      </c>
      <c r="I2150" t="s">
        <v>18</v>
      </c>
      <c r="J2150" t="s">
        <v>2727</v>
      </c>
      <c r="K2150" s="1">
        <v>43228</v>
      </c>
      <c r="L2150" t="s">
        <v>1489</v>
      </c>
      <c r="M2150" t="s">
        <v>64</v>
      </c>
      <c r="N2150" t="str">
        <f t="shared" si="66"/>
        <v>10000000</v>
      </c>
      <c r="O2150" t="str">
        <f t="shared" si="67"/>
        <v>0</v>
      </c>
    </row>
    <row r="2151" spans="1:15">
      <c r="A2151" t="s">
        <v>2728</v>
      </c>
      <c r="B2151" t="s">
        <v>2560</v>
      </c>
      <c r="C2151">
        <v>4.0999999999999996</v>
      </c>
      <c r="D2151">
        <v>4522</v>
      </c>
      <c r="E2151" t="s">
        <v>150</v>
      </c>
      <c r="F2151" t="s">
        <v>24</v>
      </c>
      <c r="G2151" t="s">
        <v>17</v>
      </c>
      <c r="H2151">
        <v>0</v>
      </c>
      <c r="I2151" t="s">
        <v>18</v>
      </c>
      <c r="J2151" t="s">
        <v>2569</v>
      </c>
      <c r="K2151" s="1">
        <v>43272</v>
      </c>
      <c r="L2151" t="s">
        <v>2729</v>
      </c>
      <c r="M2151" t="s">
        <v>60</v>
      </c>
      <c r="N2151" t="str">
        <f t="shared" si="66"/>
        <v>500000</v>
      </c>
      <c r="O2151" t="str">
        <f t="shared" si="67"/>
        <v>0</v>
      </c>
    </row>
    <row r="2152" spans="1:15">
      <c r="A2152" t="s">
        <v>2730</v>
      </c>
      <c r="B2152" t="s">
        <v>2560</v>
      </c>
      <c r="C2152">
        <v>4.2</v>
      </c>
      <c r="D2152">
        <v>3328</v>
      </c>
      <c r="E2152" t="s">
        <v>35</v>
      </c>
      <c r="F2152" t="s">
        <v>39</v>
      </c>
      <c r="G2152" t="s">
        <v>477</v>
      </c>
      <c r="H2152" s="2">
        <v>3.99</v>
      </c>
      <c r="I2152" t="s">
        <v>18</v>
      </c>
      <c r="J2152" t="s">
        <v>1046</v>
      </c>
      <c r="K2152" s="1">
        <v>42929</v>
      </c>
      <c r="L2152" t="s">
        <v>35</v>
      </c>
      <c r="M2152" t="s">
        <v>35</v>
      </c>
      <c r="N2152" t="str">
        <f t="shared" si="66"/>
        <v>100000</v>
      </c>
      <c r="O2152" t="str">
        <f t="shared" si="67"/>
        <v>3.99</v>
      </c>
    </row>
    <row r="2153" spans="1:15">
      <c r="A2153" t="s">
        <v>1219</v>
      </c>
      <c r="B2153" t="s">
        <v>2560</v>
      </c>
      <c r="C2153">
        <v>4.7</v>
      </c>
      <c r="D2153">
        <v>31100</v>
      </c>
      <c r="E2153" t="s">
        <v>120</v>
      </c>
      <c r="F2153" t="s">
        <v>24</v>
      </c>
      <c r="G2153" t="s">
        <v>477</v>
      </c>
      <c r="H2153" s="2">
        <v>3.99</v>
      </c>
      <c r="I2153" t="s">
        <v>18</v>
      </c>
      <c r="J2153" t="s">
        <v>1084</v>
      </c>
      <c r="K2153" s="1">
        <v>43287</v>
      </c>
      <c r="L2153" t="s">
        <v>1220</v>
      </c>
      <c r="M2153" t="s">
        <v>41</v>
      </c>
      <c r="N2153" t="str">
        <f t="shared" si="66"/>
        <v>500000</v>
      </c>
      <c r="O2153" t="str">
        <f t="shared" si="67"/>
        <v>3.99</v>
      </c>
    </row>
    <row r="2154" spans="1:15">
      <c r="A2154" t="s">
        <v>2731</v>
      </c>
      <c r="B2154" t="s">
        <v>2560</v>
      </c>
      <c r="C2154">
        <v>4.4000000000000004</v>
      </c>
      <c r="D2154">
        <v>854</v>
      </c>
      <c r="E2154" t="s">
        <v>971</v>
      </c>
      <c r="F2154" t="s">
        <v>16</v>
      </c>
      <c r="G2154" t="s">
        <v>477</v>
      </c>
      <c r="H2154" s="2">
        <v>4.99</v>
      </c>
      <c r="I2154" t="s">
        <v>18</v>
      </c>
      <c r="J2154" t="s">
        <v>2205</v>
      </c>
      <c r="K2154" s="1">
        <v>42339</v>
      </c>
      <c r="L2154" t="s">
        <v>35</v>
      </c>
      <c r="M2154" t="s">
        <v>21</v>
      </c>
      <c r="N2154" t="str">
        <f t="shared" si="66"/>
        <v>10000</v>
      </c>
      <c r="O2154" t="str">
        <f t="shared" si="67"/>
        <v>4.99</v>
      </c>
    </row>
    <row r="2155" spans="1:15">
      <c r="A2155" t="s">
        <v>2732</v>
      </c>
      <c r="B2155" t="s">
        <v>2560</v>
      </c>
      <c r="C2155">
        <v>4.3</v>
      </c>
      <c r="D2155">
        <v>560</v>
      </c>
      <c r="E2155" t="s">
        <v>752</v>
      </c>
      <c r="F2155" t="s">
        <v>16</v>
      </c>
      <c r="G2155" t="s">
        <v>477</v>
      </c>
      <c r="H2155" s="2">
        <v>3.99</v>
      </c>
      <c r="I2155" t="s">
        <v>18</v>
      </c>
      <c r="J2155" t="s">
        <v>2599</v>
      </c>
      <c r="K2155" s="1">
        <v>42172</v>
      </c>
      <c r="L2155" t="s">
        <v>129</v>
      </c>
      <c r="M2155" t="s">
        <v>45</v>
      </c>
      <c r="N2155" t="str">
        <f t="shared" si="66"/>
        <v>10000</v>
      </c>
      <c r="O2155" t="str">
        <f t="shared" si="67"/>
        <v>3.99</v>
      </c>
    </row>
    <row r="2156" spans="1:15">
      <c r="A2156" t="s">
        <v>2733</v>
      </c>
      <c r="B2156" t="s">
        <v>2560</v>
      </c>
      <c r="C2156">
        <v>4.5</v>
      </c>
      <c r="D2156">
        <v>197</v>
      </c>
      <c r="E2156" t="s">
        <v>114</v>
      </c>
      <c r="F2156" t="s">
        <v>586</v>
      </c>
      <c r="G2156" t="s">
        <v>477</v>
      </c>
      <c r="H2156" s="2">
        <v>2.99</v>
      </c>
      <c r="I2156" t="s">
        <v>18</v>
      </c>
      <c r="J2156" t="s">
        <v>2275</v>
      </c>
      <c r="K2156" s="1">
        <v>42817</v>
      </c>
      <c r="L2156" t="s">
        <v>1337</v>
      </c>
      <c r="M2156" t="s">
        <v>45</v>
      </c>
      <c r="N2156" t="str">
        <f t="shared" si="66"/>
        <v>1000</v>
      </c>
      <c r="O2156" t="str">
        <f t="shared" si="67"/>
        <v>2.99</v>
      </c>
    </row>
    <row r="2157" spans="1:15">
      <c r="A2157" t="s">
        <v>2734</v>
      </c>
      <c r="B2157" t="s">
        <v>2560</v>
      </c>
      <c r="C2157">
        <v>4.3</v>
      </c>
      <c r="D2157">
        <v>63186</v>
      </c>
      <c r="E2157" t="s">
        <v>189</v>
      </c>
      <c r="F2157" t="s">
        <v>67</v>
      </c>
      <c r="G2157" t="s">
        <v>17</v>
      </c>
      <c r="H2157">
        <v>0</v>
      </c>
      <c r="I2157" t="s">
        <v>18</v>
      </c>
      <c r="J2157" t="s">
        <v>2566</v>
      </c>
      <c r="K2157" s="1">
        <v>43293</v>
      </c>
      <c r="L2157">
        <v>7.5</v>
      </c>
      <c r="M2157" t="s">
        <v>21</v>
      </c>
      <c r="N2157" t="str">
        <f t="shared" si="66"/>
        <v>10000000</v>
      </c>
      <c r="O2157" t="str">
        <f t="shared" si="67"/>
        <v>0</v>
      </c>
    </row>
    <row r="2158" spans="1:15">
      <c r="A2158" t="s">
        <v>2735</v>
      </c>
      <c r="B2158" t="s">
        <v>2560</v>
      </c>
      <c r="C2158">
        <v>4.3</v>
      </c>
      <c r="D2158">
        <v>23772</v>
      </c>
      <c r="E2158" t="s">
        <v>80</v>
      </c>
      <c r="F2158" t="s">
        <v>29</v>
      </c>
      <c r="G2158" t="s">
        <v>17</v>
      </c>
      <c r="H2158">
        <v>0</v>
      </c>
      <c r="I2158" t="s">
        <v>18</v>
      </c>
      <c r="J2158" t="s">
        <v>2736</v>
      </c>
      <c r="K2158" s="1">
        <v>42949</v>
      </c>
      <c r="L2158" t="s">
        <v>2737</v>
      </c>
      <c r="M2158" t="s">
        <v>45</v>
      </c>
      <c r="N2158" t="str">
        <f t="shared" si="66"/>
        <v>5000000</v>
      </c>
      <c r="O2158" t="str">
        <f t="shared" si="67"/>
        <v>0</v>
      </c>
    </row>
    <row r="2159" spans="1:15">
      <c r="A2159" t="s">
        <v>2738</v>
      </c>
      <c r="B2159" t="s">
        <v>2560</v>
      </c>
      <c r="C2159">
        <v>4.0999999999999996</v>
      </c>
      <c r="D2159">
        <v>6007</v>
      </c>
      <c r="E2159" t="s">
        <v>217</v>
      </c>
      <c r="F2159" t="s">
        <v>49</v>
      </c>
      <c r="G2159" t="s">
        <v>17</v>
      </c>
      <c r="H2159">
        <v>0</v>
      </c>
      <c r="I2159" t="s">
        <v>18</v>
      </c>
      <c r="J2159" t="s">
        <v>2739</v>
      </c>
      <c r="K2159" s="1">
        <v>42919</v>
      </c>
      <c r="L2159" t="s">
        <v>2740</v>
      </c>
      <c r="M2159" t="s">
        <v>45</v>
      </c>
      <c r="N2159" t="str">
        <f t="shared" si="66"/>
        <v>1000000</v>
      </c>
      <c r="O2159" t="str">
        <f t="shared" si="67"/>
        <v>0</v>
      </c>
    </row>
    <row r="2160" spans="1:15">
      <c r="A2160" t="s">
        <v>2741</v>
      </c>
      <c r="B2160" t="s">
        <v>2560</v>
      </c>
      <c r="C2160">
        <v>4.0999999999999996</v>
      </c>
      <c r="D2160">
        <v>2903</v>
      </c>
      <c r="E2160" t="s">
        <v>189</v>
      </c>
      <c r="F2160" t="s">
        <v>49</v>
      </c>
      <c r="G2160" t="s">
        <v>17</v>
      </c>
      <c r="H2160">
        <v>0</v>
      </c>
      <c r="I2160" t="s">
        <v>18</v>
      </c>
      <c r="J2160" t="s">
        <v>2736</v>
      </c>
      <c r="K2160" s="1">
        <v>43286</v>
      </c>
      <c r="L2160">
        <v>5.2</v>
      </c>
      <c r="M2160" t="s">
        <v>60</v>
      </c>
      <c r="N2160" t="str">
        <f t="shared" si="66"/>
        <v>1000000</v>
      </c>
      <c r="O2160" t="str">
        <f t="shared" si="67"/>
        <v>0</v>
      </c>
    </row>
    <row r="2161" spans="1:15">
      <c r="A2161" t="s">
        <v>2742</v>
      </c>
      <c r="B2161" t="s">
        <v>2560</v>
      </c>
      <c r="C2161">
        <v>4.0999999999999996</v>
      </c>
      <c r="D2161">
        <v>3617</v>
      </c>
      <c r="E2161" t="s">
        <v>15</v>
      </c>
      <c r="F2161" t="s">
        <v>49</v>
      </c>
      <c r="G2161" t="s">
        <v>17</v>
      </c>
      <c r="H2161">
        <v>0</v>
      </c>
      <c r="I2161" t="s">
        <v>18</v>
      </c>
      <c r="J2161" t="s">
        <v>2736</v>
      </c>
      <c r="K2161" s="1">
        <v>43305</v>
      </c>
      <c r="L2161" t="s">
        <v>1337</v>
      </c>
      <c r="M2161" t="s">
        <v>60</v>
      </c>
      <c r="N2161" t="str">
        <f t="shared" si="66"/>
        <v>1000000</v>
      </c>
      <c r="O2161" t="str">
        <f t="shared" si="67"/>
        <v>0</v>
      </c>
    </row>
    <row r="2162" spans="1:15">
      <c r="A2162" t="s">
        <v>2743</v>
      </c>
      <c r="B2162" t="s">
        <v>2560</v>
      </c>
      <c r="C2162">
        <v>4.5999999999999996</v>
      </c>
      <c r="D2162">
        <v>3063</v>
      </c>
      <c r="E2162" t="s">
        <v>763</v>
      </c>
      <c r="F2162" t="s">
        <v>39</v>
      </c>
      <c r="G2162" t="s">
        <v>17</v>
      </c>
      <c r="H2162">
        <v>0</v>
      </c>
      <c r="I2162" t="s">
        <v>18</v>
      </c>
      <c r="J2162" t="s">
        <v>2736</v>
      </c>
      <c r="K2162" s="1">
        <v>43244</v>
      </c>
      <c r="L2162" t="s">
        <v>2744</v>
      </c>
      <c r="M2162" t="s">
        <v>54</v>
      </c>
      <c r="N2162" t="str">
        <f t="shared" si="66"/>
        <v>100000</v>
      </c>
      <c r="O2162" t="str">
        <f t="shared" si="67"/>
        <v>0</v>
      </c>
    </row>
    <row r="2163" spans="1:15">
      <c r="A2163" t="s">
        <v>2745</v>
      </c>
      <c r="B2163" t="s">
        <v>2560</v>
      </c>
      <c r="C2163">
        <v>4.0999999999999996</v>
      </c>
      <c r="D2163">
        <v>3234</v>
      </c>
      <c r="E2163" t="s">
        <v>1141</v>
      </c>
      <c r="F2163" t="s">
        <v>39</v>
      </c>
      <c r="G2163" t="s">
        <v>17</v>
      </c>
      <c r="H2163">
        <v>0</v>
      </c>
      <c r="I2163" t="s">
        <v>18</v>
      </c>
      <c r="J2163" t="s">
        <v>2566</v>
      </c>
      <c r="K2163" s="1">
        <v>43235</v>
      </c>
      <c r="L2163" t="s">
        <v>2393</v>
      </c>
      <c r="M2163" t="s">
        <v>60</v>
      </c>
      <c r="N2163" t="str">
        <f t="shared" si="66"/>
        <v>100000</v>
      </c>
      <c r="O2163" t="str">
        <f t="shared" si="67"/>
        <v>0</v>
      </c>
    </row>
    <row r="2164" spans="1:15">
      <c r="A2164" t="s">
        <v>2746</v>
      </c>
      <c r="B2164" t="s">
        <v>2560</v>
      </c>
      <c r="C2164">
        <v>4.4000000000000004</v>
      </c>
      <c r="D2164">
        <v>276</v>
      </c>
      <c r="E2164" t="s">
        <v>189</v>
      </c>
      <c r="F2164" t="s">
        <v>44</v>
      </c>
      <c r="G2164" t="s">
        <v>17</v>
      </c>
      <c r="H2164">
        <v>0</v>
      </c>
      <c r="I2164" t="s">
        <v>18</v>
      </c>
      <c r="J2164" t="s">
        <v>2566</v>
      </c>
      <c r="K2164" s="1">
        <v>42990</v>
      </c>
      <c r="L2164" t="s">
        <v>2747</v>
      </c>
      <c r="M2164" t="s">
        <v>45</v>
      </c>
      <c r="N2164" t="str">
        <f t="shared" si="66"/>
        <v>50000</v>
      </c>
      <c r="O2164" t="str">
        <f t="shared" si="67"/>
        <v>0</v>
      </c>
    </row>
    <row r="2165" spans="1:15">
      <c r="A2165" t="s">
        <v>2748</v>
      </c>
      <c r="B2165" t="s">
        <v>2560</v>
      </c>
      <c r="C2165">
        <v>4.4000000000000004</v>
      </c>
      <c r="D2165">
        <v>1595</v>
      </c>
      <c r="E2165" t="s">
        <v>23</v>
      </c>
      <c r="F2165" t="s">
        <v>24</v>
      </c>
      <c r="G2165" t="s">
        <v>17</v>
      </c>
      <c r="H2165">
        <v>0</v>
      </c>
      <c r="I2165" t="s">
        <v>18</v>
      </c>
      <c r="J2165" t="s">
        <v>2566</v>
      </c>
      <c r="K2165" s="1">
        <v>43285</v>
      </c>
      <c r="L2165">
        <v>2.8</v>
      </c>
      <c r="M2165" t="s">
        <v>21</v>
      </c>
      <c r="N2165" t="str">
        <f t="shared" si="66"/>
        <v>500000</v>
      </c>
      <c r="O2165" t="str">
        <f t="shared" si="67"/>
        <v>0</v>
      </c>
    </row>
    <row r="2166" spans="1:15">
      <c r="A2166" t="s">
        <v>2749</v>
      </c>
      <c r="B2166" t="s">
        <v>2560</v>
      </c>
      <c r="C2166">
        <v>4.3</v>
      </c>
      <c r="D2166">
        <v>879</v>
      </c>
      <c r="E2166" t="s">
        <v>35</v>
      </c>
      <c r="F2166" t="s">
        <v>39</v>
      </c>
      <c r="G2166" t="s">
        <v>17</v>
      </c>
      <c r="H2166">
        <v>0</v>
      </c>
      <c r="I2166" t="s">
        <v>18</v>
      </c>
      <c r="J2166" t="s">
        <v>2736</v>
      </c>
      <c r="K2166" s="1">
        <v>43242</v>
      </c>
      <c r="L2166" t="s">
        <v>116</v>
      </c>
      <c r="M2166" t="s">
        <v>60</v>
      </c>
      <c r="N2166" t="str">
        <f t="shared" si="66"/>
        <v>100000</v>
      </c>
      <c r="O2166" t="str">
        <f t="shared" si="67"/>
        <v>0</v>
      </c>
    </row>
    <row r="2167" spans="1:15">
      <c r="A2167" t="s">
        <v>2750</v>
      </c>
      <c r="B2167" t="s">
        <v>2560</v>
      </c>
      <c r="C2167">
        <v>4</v>
      </c>
      <c r="D2167">
        <v>68559</v>
      </c>
      <c r="E2167" t="s">
        <v>2224</v>
      </c>
      <c r="F2167" t="s">
        <v>29</v>
      </c>
      <c r="G2167" t="s">
        <v>17</v>
      </c>
      <c r="H2167">
        <v>0</v>
      </c>
      <c r="I2167" t="s">
        <v>18</v>
      </c>
      <c r="J2167" t="s">
        <v>2739</v>
      </c>
      <c r="K2167" s="1">
        <v>43312</v>
      </c>
      <c r="L2167" t="s">
        <v>2751</v>
      </c>
      <c r="M2167" t="s">
        <v>41</v>
      </c>
      <c r="N2167" t="str">
        <f t="shared" si="66"/>
        <v>5000000</v>
      </c>
      <c r="O2167" t="str">
        <f t="shared" si="67"/>
        <v>0</v>
      </c>
    </row>
    <row r="2168" spans="1:15">
      <c r="A2168" t="s">
        <v>2752</v>
      </c>
      <c r="B2168" t="s">
        <v>2560</v>
      </c>
      <c r="C2168">
        <v>4.8</v>
      </c>
      <c r="D2168">
        <v>61</v>
      </c>
      <c r="E2168" t="s">
        <v>32</v>
      </c>
      <c r="F2168" t="s">
        <v>586</v>
      </c>
      <c r="G2168" t="s">
        <v>17</v>
      </c>
      <c r="H2168">
        <v>0</v>
      </c>
      <c r="I2168" t="s">
        <v>18</v>
      </c>
      <c r="J2168" t="s">
        <v>2538</v>
      </c>
      <c r="K2168" s="1">
        <v>42761</v>
      </c>
      <c r="L2168" t="s">
        <v>2753</v>
      </c>
      <c r="M2168" t="s">
        <v>64</v>
      </c>
      <c r="N2168" t="str">
        <f t="shared" si="66"/>
        <v>1000</v>
      </c>
      <c r="O2168" t="str">
        <f t="shared" si="67"/>
        <v>0</v>
      </c>
    </row>
    <row r="2169" spans="1:15">
      <c r="A2169" t="s">
        <v>2754</v>
      </c>
      <c r="B2169" t="s">
        <v>2560</v>
      </c>
      <c r="C2169">
        <v>3.8</v>
      </c>
      <c r="D2169">
        <v>1123</v>
      </c>
      <c r="E2169" t="s">
        <v>168</v>
      </c>
      <c r="F2169" t="s">
        <v>39</v>
      </c>
      <c r="G2169" t="s">
        <v>17</v>
      </c>
      <c r="H2169">
        <v>0</v>
      </c>
      <c r="I2169" t="s">
        <v>18</v>
      </c>
      <c r="J2169" t="s">
        <v>2736</v>
      </c>
      <c r="K2169" s="1">
        <v>42621</v>
      </c>
      <c r="L2169">
        <v>4.2</v>
      </c>
      <c r="M2169" t="s">
        <v>45</v>
      </c>
      <c r="N2169" t="str">
        <f t="shared" si="66"/>
        <v>100000</v>
      </c>
      <c r="O2169" t="str">
        <f t="shared" si="67"/>
        <v>0</v>
      </c>
    </row>
    <row r="2170" spans="1:15">
      <c r="A2170" t="s">
        <v>2755</v>
      </c>
      <c r="B2170" t="s">
        <v>2560</v>
      </c>
      <c r="C2170">
        <v>4.7</v>
      </c>
      <c r="D2170">
        <v>30</v>
      </c>
      <c r="E2170" t="s">
        <v>35</v>
      </c>
      <c r="F2170" t="s">
        <v>586</v>
      </c>
      <c r="G2170" t="s">
        <v>477</v>
      </c>
      <c r="H2170" s="2">
        <v>7.49</v>
      </c>
      <c r="I2170" t="s">
        <v>18</v>
      </c>
      <c r="J2170" t="s">
        <v>2569</v>
      </c>
      <c r="K2170" s="1">
        <v>43236</v>
      </c>
      <c r="L2170" t="s">
        <v>35</v>
      </c>
      <c r="M2170" t="s">
        <v>35</v>
      </c>
      <c r="N2170" t="str">
        <f t="shared" si="66"/>
        <v>1000</v>
      </c>
      <c r="O2170" t="str">
        <f t="shared" si="67"/>
        <v>7.49</v>
      </c>
    </row>
    <row r="2171" spans="1:15">
      <c r="A2171" t="s">
        <v>2756</v>
      </c>
      <c r="B2171" t="s">
        <v>2560</v>
      </c>
      <c r="C2171">
        <v>4.5</v>
      </c>
      <c r="D2171">
        <v>566</v>
      </c>
      <c r="E2171" t="s">
        <v>80</v>
      </c>
      <c r="F2171" t="s">
        <v>44</v>
      </c>
      <c r="G2171" t="s">
        <v>17</v>
      </c>
      <c r="H2171">
        <v>0</v>
      </c>
      <c r="I2171" t="s">
        <v>18</v>
      </c>
      <c r="J2171" t="s">
        <v>2736</v>
      </c>
      <c r="K2171" s="1">
        <v>43264</v>
      </c>
      <c r="L2171">
        <v>20180609</v>
      </c>
      <c r="M2171" t="s">
        <v>64</v>
      </c>
      <c r="N2171" t="str">
        <f t="shared" si="66"/>
        <v>50000</v>
      </c>
      <c r="O2171" t="str">
        <f t="shared" si="67"/>
        <v>0</v>
      </c>
    </row>
    <row r="2172" spans="1:15">
      <c r="A2172" t="s">
        <v>2757</v>
      </c>
      <c r="B2172" t="s">
        <v>2560</v>
      </c>
      <c r="C2172">
        <v>4.8</v>
      </c>
      <c r="D2172">
        <v>97</v>
      </c>
      <c r="E2172" t="s">
        <v>373</v>
      </c>
      <c r="F2172" t="s">
        <v>586</v>
      </c>
      <c r="G2172" t="s">
        <v>477</v>
      </c>
      <c r="H2172" s="2">
        <v>2.99</v>
      </c>
      <c r="I2172" t="s">
        <v>18</v>
      </c>
      <c r="J2172" t="s">
        <v>2736</v>
      </c>
      <c r="K2172" s="1">
        <v>43189</v>
      </c>
      <c r="L2172" t="s">
        <v>2758</v>
      </c>
      <c r="M2172" t="s">
        <v>64</v>
      </c>
      <c r="N2172" t="str">
        <f t="shared" si="66"/>
        <v>1000</v>
      </c>
      <c r="O2172" t="str">
        <f t="shared" si="67"/>
        <v>2.99</v>
      </c>
    </row>
    <row r="2173" spans="1:15">
      <c r="A2173" t="s">
        <v>2759</v>
      </c>
      <c r="B2173" t="s">
        <v>2560</v>
      </c>
      <c r="C2173">
        <v>4.4000000000000004</v>
      </c>
      <c r="D2173">
        <v>38</v>
      </c>
      <c r="E2173" t="s">
        <v>189</v>
      </c>
      <c r="F2173" t="s">
        <v>783</v>
      </c>
      <c r="G2173" t="s">
        <v>477</v>
      </c>
      <c r="H2173" s="2">
        <v>0.99</v>
      </c>
      <c r="I2173" t="s">
        <v>18</v>
      </c>
      <c r="J2173" t="s">
        <v>2736</v>
      </c>
      <c r="K2173" s="1">
        <v>43265</v>
      </c>
      <c r="L2173">
        <v>20180609</v>
      </c>
      <c r="M2173" t="s">
        <v>64</v>
      </c>
      <c r="N2173" t="str">
        <f t="shared" si="66"/>
        <v>100</v>
      </c>
      <c r="O2173" t="str">
        <f t="shared" si="67"/>
        <v>0.99</v>
      </c>
    </row>
    <row r="2174" spans="1:15">
      <c r="A2174" t="s">
        <v>2760</v>
      </c>
      <c r="B2174" t="s">
        <v>2560</v>
      </c>
      <c r="C2174">
        <v>4.8</v>
      </c>
      <c r="D2174">
        <v>4</v>
      </c>
      <c r="E2174" t="s">
        <v>389</v>
      </c>
      <c r="F2174" t="s">
        <v>783</v>
      </c>
      <c r="G2174" t="s">
        <v>477</v>
      </c>
      <c r="H2174" s="2">
        <v>0.99</v>
      </c>
      <c r="I2174" t="s">
        <v>18</v>
      </c>
      <c r="J2174" t="s">
        <v>2761</v>
      </c>
      <c r="K2174" s="1">
        <v>42250</v>
      </c>
      <c r="L2174">
        <v>1.1000000000000001</v>
      </c>
      <c r="M2174" t="s">
        <v>393</v>
      </c>
      <c r="N2174" t="str">
        <f t="shared" si="66"/>
        <v>100</v>
      </c>
      <c r="O2174" t="str">
        <f t="shared" si="67"/>
        <v>0.99</v>
      </c>
    </row>
    <row r="2175" spans="1:15">
      <c r="A2175" t="s">
        <v>2762</v>
      </c>
      <c r="B2175" t="s">
        <v>2560</v>
      </c>
      <c r="C2175">
        <v>4.2</v>
      </c>
      <c r="D2175">
        <v>38</v>
      </c>
      <c r="E2175" t="s">
        <v>1141</v>
      </c>
      <c r="F2175" t="s">
        <v>586</v>
      </c>
      <c r="G2175" t="s">
        <v>477</v>
      </c>
      <c r="H2175" s="2">
        <v>0.99</v>
      </c>
      <c r="I2175" t="s">
        <v>18</v>
      </c>
      <c r="J2175" t="s">
        <v>2205</v>
      </c>
      <c r="K2175" s="1">
        <v>41957</v>
      </c>
      <c r="L2175">
        <v>1.2</v>
      </c>
      <c r="M2175" t="s">
        <v>123</v>
      </c>
      <c r="N2175" t="str">
        <f t="shared" si="66"/>
        <v>1000</v>
      </c>
      <c r="O2175" t="str">
        <f t="shared" si="67"/>
        <v>0.99</v>
      </c>
    </row>
    <row r="2176" spans="1:15">
      <c r="A2176" t="s">
        <v>2763</v>
      </c>
      <c r="B2176" t="s">
        <v>2560</v>
      </c>
      <c r="C2176">
        <v>4.2</v>
      </c>
      <c r="D2176">
        <v>214</v>
      </c>
      <c r="E2176" t="s">
        <v>1791</v>
      </c>
      <c r="F2176" t="s">
        <v>75</v>
      </c>
      <c r="G2176" t="s">
        <v>477</v>
      </c>
      <c r="H2176" s="2">
        <v>4.99</v>
      </c>
      <c r="I2176" t="s">
        <v>18</v>
      </c>
      <c r="J2176" t="s">
        <v>2736</v>
      </c>
      <c r="K2176" s="1">
        <v>43082</v>
      </c>
      <c r="L2176" t="s">
        <v>2764</v>
      </c>
      <c r="M2176" t="s">
        <v>60</v>
      </c>
      <c r="N2176" t="str">
        <f t="shared" si="66"/>
        <v>5000</v>
      </c>
      <c r="O2176" t="str">
        <f t="shared" si="67"/>
        <v>4.99</v>
      </c>
    </row>
    <row r="2177" spans="1:15">
      <c r="A2177" t="s">
        <v>2765</v>
      </c>
      <c r="B2177" t="s">
        <v>2560</v>
      </c>
      <c r="C2177">
        <v>4</v>
      </c>
      <c r="D2177">
        <v>248</v>
      </c>
      <c r="E2177" t="s">
        <v>139</v>
      </c>
      <c r="F2177" t="s">
        <v>75</v>
      </c>
      <c r="G2177" t="s">
        <v>477</v>
      </c>
      <c r="H2177" s="2">
        <v>2.99</v>
      </c>
      <c r="I2177" t="s">
        <v>18</v>
      </c>
      <c r="J2177" t="s">
        <v>2739</v>
      </c>
      <c r="K2177" s="1">
        <v>43305</v>
      </c>
      <c r="L2177">
        <v>1.6</v>
      </c>
      <c r="M2177" t="s">
        <v>60</v>
      </c>
      <c r="N2177" t="str">
        <f t="shared" si="66"/>
        <v>5000</v>
      </c>
      <c r="O2177" t="str">
        <f t="shared" si="67"/>
        <v>2.99</v>
      </c>
    </row>
    <row r="2178" spans="1:15">
      <c r="A2178" t="s">
        <v>2766</v>
      </c>
      <c r="B2178" t="s">
        <v>2560</v>
      </c>
      <c r="C2178">
        <v>4.7</v>
      </c>
      <c r="D2178">
        <v>185</v>
      </c>
      <c r="E2178" t="s">
        <v>1295</v>
      </c>
      <c r="F2178" t="s">
        <v>586</v>
      </c>
      <c r="G2178" t="s">
        <v>477</v>
      </c>
      <c r="H2178" s="2">
        <v>4.99</v>
      </c>
      <c r="I2178" t="s">
        <v>18</v>
      </c>
      <c r="J2178" t="s">
        <v>2736</v>
      </c>
      <c r="K2178" s="1">
        <v>43221</v>
      </c>
      <c r="L2178" t="s">
        <v>2767</v>
      </c>
      <c r="M2178" t="s">
        <v>60</v>
      </c>
      <c r="N2178" t="str">
        <f t="shared" ref="N2178:N2241" si="68">SUBSTITUTE(SUBSTITUTE(F2178,"+",""),",","")</f>
        <v>1000</v>
      </c>
      <c r="O2178" t="str">
        <f t="shared" si="67"/>
        <v>4.99</v>
      </c>
    </row>
    <row r="2179" spans="1:15">
      <c r="A2179" t="s">
        <v>2768</v>
      </c>
      <c r="B2179" t="s">
        <v>2560</v>
      </c>
      <c r="C2179">
        <v>4.7</v>
      </c>
      <c r="D2179">
        <v>2195</v>
      </c>
      <c r="E2179" t="s">
        <v>71</v>
      </c>
      <c r="F2179" t="s">
        <v>16</v>
      </c>
      <c r="G2179" t="s">
        <v>477</v>
      </c>
      <c r="H2179" s="2">
        <v>2.99</v>
      </c>
      <c r="I2179" t="s">
        <v>18</v>
      </c>
      <c r="J2179" t="s">
        <v>2736</v>
      </c>
      <c r="K2179" s="1">
        <v>42584</v>
      </c>
      <c r="L2179" t="s">
        <v>2352</v>
      </c>
      <c r="M2179" t="s">
        <v>45</v>
      </c>
      <c r="N2179" t="str">
        <f t="shared" si="68"/>
        <v>10000</v>
      </c>
      <c r="O2179" t="str">
        <f t="shared" ref="O2179:O2242" si="69">SUBSTITUTE(H2179,"$","")</f>
        <v>2.99</v>
      </c>
    </row>
    <row r="2180" spans="1:15">
      <c r="A2180" t="s">
        <v>2769</v>
      </c>
      <c r="B2180" t="s">
        <v>2560</v>
      </c>
      <c r="C2180">
        <v>3.9</v>
      </c>
      <c r="D2180">
        <v>1615</v>
      </c>
      <c r="E2180" t="s">
        <v>134</v>
      </c>
      <c r="F2180" t="s">
        <v>16</v>
      </c>
      <c r="G2180" t="s">
        <v>477</v>
      </c>
      <c r="H2180" s="2">
        <v>4.99</v>
      </c>
      <c r="I2180" t="s">
        <v>18</v>
      </c>
      <c r="J2180" t="s">
        <v>2736</v>
      </c>
      <c r="K2180" s="1">
        <v>42409</v>
      </c>
      <c r="L2180" t="s">
        <v>221</v>
      </c>
      <c r="M2180" t="s">
        <v>64</v>
      </c>
      <c r="N2180" t="str">
        <f t="shared" si="68"/>
        <v>10000</v>
      </c>
      <c r="O2180" t="str">
        <f t="shared" si="69"/>
        <v>4.99</v>
      </c>
    </row>
    <row r="2181" spans="1:15">
      <c r="A2181" t="s">
        <v>2770</v>
      </c>
      <c r="B2181" t="s">
        <v>2560</v>
      </c>
      <c r="C2181">
        <v>4.5</v>
      </c>
      <c r="D2181">
        <v>359</v>
      </c>
      <c r="E2181" t="s">
        <v>80</v>
      </c>
      <c r="F2181" t="s">
        <v>75</v>
      </c>
      <c r="G2181" t="s">
        <v>477</v>
      </c>
      <c r="H2181" s="2">
        <v>4.99</v>
      </c>
      <c r="I2181" t="s">
        <v>18</v>
      </c>
      <c r="J2181" t="s">
        <v>2736</v>
      </c>
      <c r="K2181" s="1">
        <v>42228</v>
      </c>
      <c r="L2181" t="s">
        <v>870</v>
      </c>
      <c r="M2181" t="s">
        <v>45</v>
      </c>
      <c r="N2181" t="str">
        <f t="shared" si="68"/>
        <v>5000</v>
      </c>
      <c r="O2181" t="str">
        <f t="shared" si="69"/>
        <v>4.99</v>
      </c>
    </row>
    <row r="2182" spans="1:15">
      <c r="A2182" t="s">
        <v>2771</v>
      </c>
      <c r="B2182" t="s">
        <v>2560</v>
      </c>
      <c r="C2182">
        <v>4.0999999999999996</v>
      </c>
      <c r="D2182">
        <v>38021</v>
      </c>
      <c r="E2182" t="s">
        <v>15</v>
      </c>
      <c r="F2182" t="s">
        <v>67</v>
      </c>
      <c r="G2182" t="s">
        <v>17</v>
      </c>
      <c r="H2182">
        <v>0</v>
      </c>
      <c r="I2182" t="s">
        <v>18</v>
      </c>
      <c r="J2182" t="s">
        <v>2772</v>
      </c>
      <c r="K2182" s="1">
        <v>43287</v>
      </c>
      <c r="L2182">
        <v>18.2</v>
      </c>
      <c r="M2182" t="s">
        <v>21</v>
      </c>
      <c r="N2182" t="str">
        <f t="shared" si="68"/>
        <v>10000000</v>
      </c>
      <c r="O2182" t="str">
        <f t="shared" si="69"/>
        <v>0</v>
      </c>
    </row>
    <row r="2183" spans="1:15">
      <c r="A2183" t="s">
        <v>2773</v>
      </c>
      <c r="B2183" t="s">
        <v>2560</v>
      </c>
      <c r="C2183">
        <v>4.4000000000000004</v>
      </c>
      <c r="D2183">
        <v>6190</v>
      </c>
      <c r="E2183" t="s">
        <v>97</v>
      </c>
      <c r="F2183" t="s">
        <v>49</v>
      </c>
      <c r="G2183" t="s">
        <v>17</v>
      </c>
      <c r="H2183">
        <v>0</v>
      </c>
      <c r="I2183" t="s">
        <v>18</v>
      </c>
      <c r="J2183" t="s">
        <v>2569</v>
      </c>
      <c r="K2183" s="1">
        <v>42240</v>
      </c>
      <c r="L2183" t="s">
        <v>156</v>
      </c>
      <c r="M2183" t="s">
        <v>64</v>
      </c>
      <c r="N2183" t="str">
        <f t="shared" si="68"/>
        <v>1000000</v>
      </c>
      <c r="O2183" t="str">
        <f t="shared" si="69"/>
        <v>0</v>
      </c>
    </row>
    <row r="2184" spans="1:15">
      <c r="A2184" t="s">
        <v>2774</v>
      </c>
      <c r="B2184" t="s">
        <v>2560</v>
      </c>
      <c r="C2184">
        <v>3.9</v>
      </c>
      <c r="D2184">
        <v>6903</v>
      </c>
      <c r="E2184" t="s">
        <v>32</v>
      </c>
      <c r="F2184" t="s">
        <v>49</v>
      </c>
      <c r="G2184" t="s">
        <v>17</v>
      </c>
      <c r="H2184">
        <v>0</v>
      </c>
      <c r="I2184" t="s">
        <v>18</v>
      </c>
      <c r="J2184" t="s">
        <v>2587</v>
      </c>
      <c r="K2184" s="1">
        <v>43131</v>
      </c>
      <c r="L2184" t="s">
        <v>2775</v>
      </c>
      <c r="M2184" t="s">
        <v>45</v>
      </c>
      <c r="N2184" t="str">
        <f t="shared" si="68"/>
        <v>1000000</v>
      </c>
      <c r="O2184" t="str">
        <f t="shared" si="69"/>
        <v>0</v>
      </c>
    </row>
    <row r="2185" spans="1:15">
      <c r="A2185" t="s">
        <v>2776</v>
      </c>
      <c r="B2185" t="s">
        <v>2560</v>
      </c>
      <c r="C2185">
        <v>4.4000000000000004</v>
      </c>
      <c r="D2185">
        <v>13155</v>
      </c>
      <c r="E2185" t="s">
        <v>2465</v>
      </c>
      <c r="F2185" t="s">
        <v>49</v>
      </c>
      <c r="G2185" t="s">
        <v>17</v>
      </c>
      <c r="H2185">
        <v>0</v>
      </c>
      <c r="I2185" t="s">
        <v>18</v>
      </c>
      <c r="J2185" t="s">
        <v>1084</v>
      </c>
      <c r="K2185" s="1">
        <v>42537</v>
      </c>
      <c r="L2185">
        <v>1.3</v>
      </c>
      <c r="M2185" t="s">
        <v>21</v>
      </c>
      <c r="N2185" t="str">
        <f t="shared" si="68"/>
        <v>1000000</v>
      </c>
      <c r="O2185" t="str">
        <f t="shared" si="69"/>
        <v>0</v>
      </c>
    </row>
    <row r="2186" spans="1:15">
      <c r="A2186" t="s">
        <v>2624</v>
      </c>
      <c r="B2186" t="s">
        <v>2560</v>
      </c>
      <c r="C2186">
        <v>4.4000000000000004</v>
      </c>
      <c r="D2186">
        <v>496</v>
      </c>
      <c r="E2186" t="s">
        <v>1848</v>
      </c>
      <c r="F2186" t="s">
        <v>39</v>
      </c>
      <c r="G2186" t="s">
        <v>17</v>
      </c>
      <c r="H2186">
        <v>0</v>
      </c>
      <c r="I2186" t="s">
        <v>18</v>
      </c>
      <c r="J2186" t="s">
        <v>1035</v>
      </c>
      <c r="K2186" s="1">
        <v>43292</v>
      </c>
      <c r="L2186">
        <v>1</v>
      </c>
      <c r="M2186" t="s">
        <v>36</v>
      </c>
      <c r="N2186" t="str">
        <f t="shared" si="68"/>
        <v>100000</v>
      </c>
      <c r="O2186" t="str">
        <f t="shared" si="69"/>
        <v>0</v>
      </c>
    </row>
    <row r="2187" spans="1:15">
      <c r="A2187" t="s">
        <v>2777</v>
      </c>
      <c r="B2187" t="s">
        <v>2560</v>
      </c>
      <c r="C2187">
        <v>3.6</v>
      </c>
      <c r="D2187">
        <v>418</v>
      </c>
      <c r="E2187" t="s">
        <v>1108</v>
      </c>
      <c r="F2187" t="s">
        <v>39</v>
      </c>
      <c r="G2187" t="s">
        <v>17</v>
      </c>
      <c r="H2187">
        <v>0</v>
      </c>
      <c r="I2187" t="s">
        <v>18</v>
      </c>
      <c r="J2187" t="s">
        <v>2569</v>
      </c>
      <c r="K2187" s="1">
        <v>42681</v>
      </c>
      <c r="L2187" t="s">
        <v>221</v>
      </c>
      <c r="M2187" t="s">
        <v>21</v>
      </c>
      <c r="N2187" t="str">
        <f t="shared" si="68"/>
        <v>100000</v>
      </c>
      <c r="O2187" t="str">
        <f t="shared" si="69"/>
        <v>0</v>
      </c>
    </row>
    <row r="2188" spans="1:15">
      <c r="A2188" t="s">
        <v>2778</v>
      </c>
      <c r="B2188" t="s">
        <v>2560</v>
      </c>
      <c r="C2188">
        <v>4.4000000000000004</v>
      </c>
      <c r="D2188">
        <v>1160</v>
      </c>
      <c r="E2188" t="s">
        <v>71</v>
      </c>
      <c r="F2188" t="s">
        <v>39</v>
      </c>
      <c r="G2188" t="s">
        <v>17</v>
      </c>
      <c r="H2188">
        <v>0</v>
      </c>
      <c r="I2188" t="s">
        <v>18</v>
      </c>
      <c r="J2188" t="s">
        <v>1062</v>
      </c>
      <c r="K2188" s="1">
        <v>41416</v>
      </c>
      <c r="L2188">
        <v>1</v>
      </c>
      <c r="M2188" t="s">
        <v>164</v>
      </c>
      <c r="N2188" t="str">
        <f t="shared" si="68"/>
        <v>100000</v>
      </c>
      <c r="O2188" t="str">
        <f t="shared" si="69"/>
        <v>0</v>
      </c>
    </row>
    <row r="2189" spans="1:15">
      <c r="A2189" t="s">
        <v>2779</v>
      </c>
      <c r="B2189" t="s">
        <v>2560</v>
      </c>
      <c r="C2189">
        <v>4.0999999999999996</v>
      </c>
      <c r="D2189">
        <v>59917</v>
      </c>
      <c r="E2189" t="s">
        <v>2448</v>
      </c>
      <c r="F2189" t="s">
        <v>29</v>
      </c>
      <c r="G2189" t="s">
        <v>17</v>
      </c>
      <c r="H2189">
        <v>0</v>
      </c>
      <c r="I2189" t="s">
        <v>18</v>
      </c>
      <c r="J2189" t="s">
        <v>1084</v>
      </c>
      <c r="K2189" s="1">
        <v>43312</v>
      </c>
      <c r="L2189">
        <v>2.2999999999999998</v>
      </c>
      <c r="M2189" t="s">
        <v>41</v>
      </c>
      <c r="N2189" t="str">
        <f t="shared" si="68"/>
        <v>5000000</v>
      </c>
      <c r="O2189" t="str">
        <f t="shared" si="69"/>
        <v>0</v>
      </c>
    </row>
    <row r="2190" spans="1:15">
      <c r="A2190" t="s">
        <v>2780</v>
      </c>
      <c r="B2190" t="s">
        <v>2560</v>
      </c>
      <c r="C2190">
        <v>3.6</v>
      </c>
      <c r="D2190">
        <v>1042</v>
      </c>
      <c r="E2190" t="s">
        <v>498</v>
      </c>
      <c r="F2190" t="s">
        <v>39</v>
      </c>
      <c r="G2190" t="s">
        <v>17</v>
      </c>
      <c r="H2190">
        <v>0</v>
      </c>
      <c r="I2190" t="s">
        <v>18</v>
      </c>
      <c r="J2190" t="s">
        <v>2781</v>
      </c>
      <c r="K2190" s="1">
        <v>42951</v>
      </c>
      <c r="L2190">
        <v>2.5</v>
      </c>
      <c r="M2190" t="s">
        <v>423</v>
      </c>
      <c r="N2190" t="str">
        <f t="shared" si="68"/>
        <v>100000</v>
      </c>
      <c r="O2190" t="str">
        <f t="shared" si="69"/>
        <v>0</v>
      </c>
    </row>
    <row r="2191" spans="1:15">
      <c r="A2191" t="s">
        <v>2782</v>
      </c>
      <c r="B2191" t="s">
        <v>2560</v>
      </c>
      <c r="C2191">
        <v>4.5999999999999996</v>
      </c>
      <c r="D2191">
        <v>73</v>
      </c>
      <c r="E2191" t="s">
        <v>62</v>
      </c>
      <c r="F2191" t="s">
        <v>586</v>
      </c>
      <c r="G2191" t="s">
        <v>477</v>
      </c>
      <c r="H2191" s="2">
        <v>2.99</v>
      </c>
      <c r="I2191" t="s">
        <v>18</v>
      </c>
      <c r="J2191" t="s">
        <v>1084</v>
      </c>
      <c r="K2191" s="1">
        <v>43241</v>
      </c>
      <c r="L2191" t="s">
        <v>2330</v>
      </c>
      <c r="M2191" t="s">
        <v>21</v>
      </c>
      <c r="N2191" t="str">
        <f t="shared" si="68"/>
        <v>1000</v>
      </c>
      <c r="O2191" t="str">
        <f t="shared" si="69"/>
        <v>2.99</v>
      </c>
    </row>
    <row r="2192" spans="1:15">
      <c r="A2192" t="s">
        <v>2783</v>
      </c>
      <c r="B2192" t="s">
        <v>2560</v>
      </c>
      <c r="C2192">
        <v>4.3</v>
      </c>
      <c r="D2192">
        <v>382</v>
      </c>
      <c r="E2192" t="s">
        <v>128</v>
      </c>
      <c r="F2192" t="s">
        <v>16</v>
      </c>
      <c r="G2192" t="s">
        <v>477</v>
      </c>
      <c r="H2192" s="2">
        <v>2.99</v>
      </c>
      <c r="I2192" t="s">
        <v>18</v>
      </c>
      <c r="J2192" t="s">
        <v>1070</v>
      </c>
      <c r="K2192" s="1">
        <v>42801</v>
      </c>
      <c r="L2192">
        <v>2.6</v>
      </c>
      <c r="M2192" t="s">
        <v>45</v>
      </c>
      <c r="N2192" t="str">
        <f t="shared" si="68"/>
        <v>10000</v>
      </c>
      <c r="O2192" t="str">
        <f t="shared" si="69"/>
        <v>2.99</v>
      </c>
    </row>
    <row r="2193" spans="1:15">
      <c r="A2193" t="s">
        <v>2784</v>
      </c>
      <c r="B2193" t="s">
        <v>2560</v>
      </c>
      <c r="C2193">
        <v>4.5</v>
      </c>
      <c r="D2193">
        <v>253</v>
      </c>
      <c r="E2193" t="s">
        <v>2465</v>
      </c>
      <c r="F2193" t="s">
        <v>16</v>
      </c>
      <c r="G2193" t="s">
        <v>477</v>
      </c>
      <c r="H2193" s="2">
        <v>3.99</v>
      </c>
      <c r="I2193" t="s">
        <v>18</v>
      </c>
      <c r="J2193" t="s">
        <v>1084</v>
      </c>
      <c r="K2193" s="1">
        <v>42671</v>
      </c>
      <c r="L2193">
        <v>1.1000000000000001</v>
      </c>
      <c r="M2193" t="s">
        <v>21</v>
      </c>
      <c r="N2193" t="str">
        <f t="shared" si="68"/>
        <v>10000</v>
      </c>
      <c r="O2193" t="str">
        <f t="shared" si="69"/>
        <v>3.99</v>
      </c>
    </row>
    <row r="2194" spans="1:15">
      <c r="A2194" t="s">
        <v>2785</v>
      </c>
      <c r="B2194" t="s">
        <v>2560</v>
      </c>
      <c r="C2194">
        <v>4.4000000000000004</v>
      </c>
      <c r="D2194">
        <v>3396</v>
      </c>
      <c r="E2194" t="s">
        <v>320</v>
      </c>
      <c r="F2194" t="s">
        <v>44</v>
      </c>
      <c r="G2194" t="s">
        <v>477</v>
      </c>
      <c r="H2194" s="2">
        <v>3.99</v>
      </c>
      <c r="I2194" t="s">
        <v>18</v>
      </c>
      <c r="J2194" t="s">
        <v>2205</v>
      </c>
      <c r="K2194" s="1">
        <v>41982</v>
      </c>
      <c r="L2194">
        <v>1.8</v>
      </c>
      <c r="M2194" t="s">
        <v>64</v>
      </c>
      <c r="N2194" t="str">
        <f t="shared" si="68"/>
        <v>50000</v>
      </c>
      <c r="O2194" t="str">
        <f t="shared" si="69"/>
        <v>3.99</v>
      </c>
    </row>
    <row r="2195" spans="1:15">
      <c r="A2195" t="s">
        <v>2771</v>
      </c>
      <c r="B2195" t="s">
        <v>2560</v>
      </c>
      <c r="C2195">
        <v>4.0999999999999996</v>
      </c>
      <c r="D2195">
        <v>38021</v>
      </c>
      <c r="E2195" t="s">
        <v>15</v>
      </c>
      <c r="F2195" t="s">
        <v>67</v>
      </c>
      <c r="G2195" t="s">
        <v>17</v>
      </c>
      <c r="H2195">
        <v>0</v>
      </c>
      <c r="I2195" t="s">
        <v>18</v>
      </c>
      <c r="J2195" t="s">
        <v>2772</v>
      </c>
      <c r="K2195" s="1">
        <v>43287</v>
      </c>
      <c r="L2195">
        <v>18.2</v>
      </c>
      <c r="M2195" t="s">
        <v>21</v>
      </c>
      <c r="N2195" t="str">
        <f t="shared" si="68"/>
        <v>10000000</v>
      </c>
      <c r="O2195" t="str">
        <f t="shared" si="69"/>
        <v>0</v>
      </c>
    </row>
    <row r="2196" spans="1:15">
      <c r="A2196" t="s">
        <v>2773</v>
      </c>
      <c r="B2196" t="s">
        <v>2560</v>
      </c>
      <c r="C2196">
        <v>4.4000000000000004</v>
      </c>
      <c r="D2196">
        <v>6190</v>
      </c>
      <c r="E2196" t="s">
        <v>97</v>
      </c>
      <c r="F2196" t="s">
        <v>49</v>
      </c>
      <c r="G2196" t="s">
        <v>17</v>
      </c>
      <c r="H2196">
        <v>0</v>
      </c>
      <c r="I2196" t="s">
        <v>18</v>
      </c>
      <c r="J2196" t="s">
        <v>2569</v>
      </c>
      <c r="K2196" s="1">
        <v>42240</v>
      </c>
      <c r="L2196" t="s">
        <v>156</v>
      </c>
      <c r="M2196" t="s">
        <v>64</v>
      </c>
      <c r="N2196" t="str">
        <f t="shared" si="68"/>
        <v>1000000</v>
      </c>
      <c r="O2196" t="str">
        <f t="shared" si="69"/>
        <v>0</v>
      </c>
    </row>
    <row r="2197" spans="1:15">
      <c r="A2197" t="s">
        <v>2774</v>
      </c>
      <c r="B2197" t="s">
        <v>2560</v>
      </c>
      <c r="C2197">
        <v>3.9</v>
      </c>
      <c r="D2197">
        <v>6903</v>
      </c>
      <c r="E2197" t="s">
        <v>32</v>
      </c>
      <c r="F2197" t="s">
        <v>49</v>
      </c>
      <c r="G2197" t="s">
        <v>17</v>
      </c>
      <c r="H2197">
        <v>0</v>
      </c>
      <c r="I2197" t="s">
        <v>18</v>
      </c>
      <c r="J2197" t="s">
        <v>2587</v>
      </c>
      <c r="K2197" s="1">
        <v>43131</v>
      </c>
      <c r="L2197" t="s">
        <v>2775</v>
      </c>
      <c r="M2197" t="s">
        <v>45</v>
      </c>
      <c r="N2197" t="str">
        <f t="shared" si="68"/>
        <v>1000000</v>
      </c>
      <c r="O2197" t="str">
        <f t="shared" si="69"/>
        <v>0</v>
      </c>
    </row>
    <row r="2198" spans="1:15">
      <c r="A2198" t="s">
        <v>2776</v>
      </c>
      <c r="B2198" t="s">
        <v>2560</v>
      </c>
      <c r="C2198">
        <v>4.4000000000000004</v>
      </c>
      <c r="D2198">
        <v>13155</v>
      </c>
      <c r="E2198" t="s">
        <v>2465</v>
      </c>
      <c r="F2198" t="s">
        <v>49</v>
      </c>
      <c r="G2198" t="s">
        <v>17</v>
      </c>
      <c r="H2198">
        <v>0</v>
      </c>
      <c r="I2198" t="s">
        <v>18</v>
      </c>
      <c r="J2198" t="s">
        <v>1084</v>
      </c>
      <c r="K2198" s="1">
        <v>42537</v>
      </c>
      <c r="L2198">
        <v>1.3</v>
      </c>
      <c r="M2198" t="s">
        <v>21</v>
      </c>
      <c r="N2198" t="str">
        <f t="shared" si="68"/>
        <v>1000000</v>
      </c>
      <c r="O2198" t="str">
        <f t="shared" si="69"/>
        <v>0</v>
      </c>
    </row>
    <row r="2199" spans="1:15">
      <c r="A2199" t="s">
        <v>2624</v>
      </c>
      <c r="B2199" t="s">
        <v>2560</v>
      </c>
      <c r="C2199">
        <v>4.4000000000000004</v>
      </c>
      <c r="D2199">
        <v>496</v>
      </c>
      <c r="E2199" t="s">
        <v>1848</v>
      </c>
      <c r="F2199" t="s">
        <v>39</v>
      </c>
      <c r="G2199" t="s">
        <v>17</v>
      </c>
      <c r="H2199">
        <v>0</v>
      </c>
      <c r="I2199" t="s">
        <v>18</v>
      </c>
      <c r="J2199" t="s">
        <v>1035</v>
      </c>
      <c r="K2199" s="1">
        <v>43292</v>
      </c>
      <c r="L2199">
        <v>1</v>
      </c>
      <c r="M2199" t="s">
        <v>36</v>
      </c>
      <c r="N2199" t="str">
        <f t="shared" si="68"/>
        <v>100000</v>
      </c>
      <c r="O2199" t="str">
        <f t="shared" si="69"/>
        <v>0</v>
      </c>
    </row>
    <row r="2200" spans="1:15">
      <c r="A2200" t="s">
        <v>2777</v>
      </c>
      <c r="B2200" t="s">
        <v>2560</v>
      </c>
      <c r="C2200">
        <v>3.6</v>
      </c>
      <c r="D2200">
        <v>418</v>
      </c>
      <c r="E2200" t="s">
        <v>1108</v>
      </c>
      <c r="F2200" t="s">
        <v>39</v>
      </c>
      <c r="G2200" t="s">
        <v>17</v>
      </c>
      <c r="H2200">
        <v>0</v>
      </c>
      <c r="I2200" t="s">
        <v>18</v>
      </c>
      <c r="J2200" t="s">
        <v>2569</v>
      </c>
      <c r="K2200" s="1">
        <v>42681</v>
      </c>
      <c r="L2200" t="s">
        <v>221</v>
      </c>
      <c r="M2200" t="s">
        <v>21</v>
      </c>
      <c r="N2200" t="str">
        <f t="shared" si="68"/>
        <v>100000</v>
      </c>
      <c r="O2200" t="str">
        <f t="shared" si="69"/>
        <v>0</v>
      </c>
    </row>
    <row r="2201" spans="1:15">
      <c r="A2201" t="s">
        <v>2778</v>
      </c>
      <c r="B2201" t="s">
        <v>2560</v>
      </c>
      <c r="C2201">
        <v>4.4000000000000004</v>
      </c>
      <c r="D2201">
        <v>1160</v>
      </c>
      <c r="E2201" t="s">
        <v>71</v>
      </c>
      <c r="F2201" t="s">
        <v>39</v>
      </c>
      <c r="G2201" t="s">
        <v>17</v>
      </c>
      <c r="H2201">
        <v>0</v>
      </c>
      <c r="I2201" t="s">
        <v>18</v>
      </c>
      <c r="J2201" t="s">
        <v>1062</v>
      </c>
      <c r="K2201" s="1">
        <v>41416</v>
      </c>
      <c r="L2201">
        <v>1</v>
      </c>
      <c r="M2201" t="s">
        <v>164</v>
      </c>
      <c r="N2201" t="str">
        <f t="shared" si="68"/>
        <v>100000</v>
      </c>
      <c r="O2201" t="str">
        <f t="shared" si="69"/>
        <v>0</v>
      </c>
    </row>
    <row r="2202" spans="1:15">
      <c r="A2202" t="s">
        <v>2779</v>
      </c>
      <c r="B2202" t="s">
        <v>2560</v>
      </c>
      <c r="C2202">
        <v>4.0999999999999996</v>
      </c>
      <c r="D2202">
        <v>59917</v>
      </c>
      <c r="E2202" t="s">
        <v>2448</v>
      </c>
      <c r="F2202" t="s">
        <v>29</v>
      </c>
      <c r="G2202" t="s">
        <v>17</v>
      </c>
      <c r="H2202">
        <v>0</v>
      </c>
      <c r="I2202" t="s">
        <v>18</v>
      </c>
      <c r="J2202" t="s">
        <v>1084</v>
      </c>
      <c r="K2202" s="1">
        <v>43312</v>
      </c>
      <c r="L2202">
        <v>2.2999999999999998</v>
      </c>
      <c r="M2202" t="s">
        <v>41</v>
      </c>
      <c r="N2202" t="str">
        <f t="shared" si="68"/>
        <v>5000000</v>
      </c>
      <c r="O2202" t="str">
        <f t="shared" si="69"/>
        <v>0</v>
      </c>
    </row>
    <row r="2203" spans="1:15">
      <c r="A2203" t="s">
        <v>2780</v>
      </c>
      <c r="B2203" t="s">
        <v>2560</v>
      </c>
      <c r="C2203">
        <v>3.6</v>
      </c>
      <c r="D2203">
        <v>1042</v>
      </c>
      <c r="E2203" t="s">
        <v>498</v>
      </c>
      <c r="F2203" t="s">
        <v>39</v>
      </c>
      <c r="G2203" t="s">
        <v>17</v>
      </c>
      <c r="H2203">
        <v>0</v>
      </c>
      <c r="I2203" t="s">
        <v>18</v>
      </c>
      <c r="J2203" t="s">
        <v>2781</v>
      </c>
      <c r="K2203" s="1">
        <v>42951</v>
      </c>
      <c r="L2203">
        <v>2.5</v>
      </c>
      <c r="M2203" t="s">
        <v>423</v>
      </c>
      <c r="N2203" t="str">
        <f t="shared" si="68"/>
        <v>100000</v>
      </c>
      <c r="O2203" t="str">
        <f t="shared" si="69"/>
        <v>0</v>
      </c>
    </row>
    <row r="2204" spans="1:15">
      <c r="A2204" t="s">
        <v>2782</v>
      </c>
      <c r="B2204" t="s">
        <v>2560</v>
      </c>
      <c r="C2204">
        <v>4.5999999999999996</v>
      </c>
      <c r="D2204">
        <v>73</v>
      </c>
      <c r="E2204" t="s">
        <v>62</v>
      </c>
      <c r="F2204" t="s">
        <v>586</v>
      </c>
      <c r="G2204" t="s">
        <v>477</v>
      </c>
      <c r="H2204" s="2">
        <v>2.99</v>
      </c>
      <c r="I2204" t="s">
        <v>18</v>
      </c>
      <c r="J2204" t="s">
        <v>1084</v>
      </c>
      <c r="K2204" s="1">
        <v>43241</v>
      </c>
      <c r="L2204" t="s">
        <v>2330</v>
      </c>
      <c r="M2204" t="s">
        <v>21</v>
      </c>
      <c r="N2204" t="str">
        <f t="shared" si="68"/>
        <v>1000</v>
      </c>
      <c r="O2204" t="str">
        <f t="shared" si="69"/>
        <v>2.99</v>
      </c>
    </row>
    <row r="2205" spans="1:15">
      <c r="A2205" t="s">
        <v>2783</v>
      </c>
      <c r="B2205" t="s">
        <v>2560</v>
      </c>
      <c r="C2205">
        <v>4.3</v>
      </c>
      <c r="D2205">
        <v>382</v>
      </c>
      <c r="E2205" t="s">
        <v>128</v>
      </c>
      <c r="F2205" t="s">
        <v>16</v>
      </c>
      <c r="G2205" t="s">
        <v>477</v>
      </c>
      <c r="H2205" s="2">
        <v>2.99</v>
      </c>
      <c r="I2205" t="s">
        <v>18</v>
      </c>
      <c r="J2205" t="s">
        <v>1070</v>
      </c>
      <c r="K2205" s="1">
        <v>42801</v>
      </c>
      <c r="L2205">
        <v>2.6</v>
      </c>
      <c r="M2205" t="s">
        <v>45</v>
      </c>
      <c r="N2205" t="str">
        <f t="shared" si="68"/>
        <v>10000</v>
      </c>
      <c r="O2205" t="str">
        <f t="shared" si="69"/>
        <v>2.99</v>
      </c>
    </row>
    <row r="2206" spans="1:15">
      <c r="A2206" t="s">
        <v>2784</v>
      </c>
      <c r="B2206" t="s">
        <v>2560</v>
      </c>
      <c r="C2206">
        <v>4.5</v>
      </c>
      <c r="D2206">
        <v>253</v>
      </c>
      <c r="E2206" t="s">
        <v>2465</v>
      </c>
      <c r="F2206" t="s">
        <v>16</v>
      </c>
      <c r="G2206" t="s">
        <v>477</v>
      </c>
      <c r="H2206" s="2">
        <v>3.99</v>
      </c>
      <c r="I2206" t="s">
        <v>18</v>
      </c>
      <c r="J2206" t="s">
        <v>1084</v>
      </c>
      <c r="K2206" s="1">
        <v>42671</v>
      </c>
      <c r="L2206">
        <v>1.1000000000000001</v>
      </c>
      <c r="M2206" t="s">
        <v>21</v>
      </c>
      <c r="N2206" t="str">
        <f t="shared" si="68"/>
        <v>10000</v>
      </c>
      <c r="O2206" t="str">
        <f t="shared" si="69"/>
        <v>3.99</v>
      </c>
    </row>
    <row r="2207" spans="1:15">
      <c r="A2207" t="s">
        <v>2785</v>
      </c>
      <c r="B2207" t="s">
        <v>2560</v>
      </c>
      <c r="C2207">
        <v>4.4000000000000004</v>
      </c>
      <c r="D2207">
        <v>3396</v>
      </c>
      <c r="E2207" t="s">
        <v>320</v>
      </c>
      <c r="F2207" t="s">
        <v>44</v>
      </c>
      <c r="G2207" t="s">
        <v>477</v>
      </c>
      <c r="H2207" s="2">
        <v>3.99</v>
      </c>
      <c r="I2207" t="s">
        <v>18</v>
      </c>
      <c r="J2207" t="s">
        <v>2205</v>
      </c>
      <c r="K2207" s="1">
        <v>41982</v>
      </c>
      <c r="L2207">
        <v>1.8</v>
      </c>
      <c r="M2207" t="s">
        <v>64</v>
      </c>
      <c r="N2207" t="str">
        <f t="shared" si="68"/>
        <v>50000</v>
      </c>
      <c r="O2207" t="str">
        <f t="shared" si="69"/>
        <v>3.99</v>
      </c>
    </row>
    <row r="2208" spans="1:15">
      <c r="A2208" t="s">
        <v>2188</v>
      </c>
      <c r="B2208" t="s">
        <v>2560</v>
      </c>
      <c r="C2208">
        <v>4.5</v>
      </c>
      <c r="D2208">
        <v>4450890</v>
      </c>
      <c r="E2208" t="s">
        <v>1791</v>
      </c>
      <c r="F2208" t="s">
        <v>314</v>
      </c>
      <c r="G2208" t="s">
        <v>17</v>
      </c>
      <c r="H2208">
        <v>0</v>
      </c>
      <c r="I2208" t="s">
        <v>91</v>
      </c>
      <c r="J2208" t="s">
        <v>2190</v>
      </c>
      <c r="K2208" s="1">
        <v>43312</v>
      </c>
      <c r="L2208" t="s">
        <v>2191</v>
      </c>
      <c r="M2208" t="s">
        <v>60</v>
      </c>
      <c r="N2208" t="str">
        <f t="shared" si="68"/>
        <v>100000000</v>
      </c>
      <c r="O2208" t="str">
        <f t="shared" si="69"/>
        <v>0</v>
      </c>
    </row>
    <row r="2209" spans="1:15">
      <c r="A2209" t="s">
        <v>1341</v>
      </c>
      <c r="B2209" t="s">
        <v>2560</v>
      </c>
      <c r="C2209">
        <v>4.0999999999999996</v>
      </c>
      <c r="D2209">
        <v>182173</v>
      </c>
      <c r="E2209" t="s">
        <v>35</v>
      </c>
      <c r="F2209" t="s">
        <v>67</v>
      </c>
      <c r="G2209" t="s">
        <v>17</v>
      </c>
      <c r="H2209">
        <v>0</v>
      </c>
      <c r="I2209" t="s">
        <v>18</v>
      </c>
      <c r="J2209" t="s">
        <v>1231</v>
      </c>
      <c r="K2209" s="1">
        <v>43311</v>
      </c>
      <c r="L2209" t="s">
        <v>35</v>
      </c>
      <c r="M2209" t="s">
        <v>35</v>
      </c>
      <c r="N2209" t="str">
        <f t="shared" si="68"/>
        <v>10000000</v>
      </c>
      <c r="O2209" t="str">
        <f t="shared" si="69"/>
        <v>0</v>
      </c>
    </row>
    <row r="2210" spans="1:15">
      <c r="A2210" t="s">
        <v>1230</v>
      </c>
      <c r="B2210" t="s">
        <v>2560</v>
      </c>
      <c r="C2210">
        <v>4.5</v>
      </c>
      <c r="D2210">
        <v>470713</v>
      </c>
      <c r="E2210" t="s">
        <v>35</v>
      </c>
      <c r="F2210" t="s">
        <v>33</v>
      </c>
      <c r="G2210" t="s">
        <v>17</v>
      </c>
      <c r="H2210">
        <v>0</v>
      </c>
      <c r="I2210" t="s">
        <v>18</v>
      </c>
      <c r="J2210" t="s">
        <v>1231</v>
      </c>
      <c r="K2210" s="1">
        <v>43315</v>
      </c>
      <c r="L2210" t="s">
        <v>1232</v>
      </c>
      <c r="M2210" t="s">
        <v>60</v>
      </c>
      <c r="N2210" t="str">
        <f t="shared" si="68"/>
        <v>50000000</v>
      </c>
      <c r="O2210" t="str">
        <f t="shared" si="69"/>
        <v>0</v>
      </c>
    </row>
    <row r="2211" spans="1:15">
      <c r="A2211" t="s">
        <v>2786</v>
      </c>
      <c r="B2211" t="s">
        <v>2560</v>
      </c>
      <c r="C2211">
        <v>4.0999999999999996</v>
      </c>
      <c r="D2211">
        <v>59729</v>
      </c>
      <c r="E2211" t="s">
        <v>35</v>
      </c>
      <c r="F2211" t="s">
        <v>67</v>
      </c>
      <c r="G2211" t="s">
        <v>17</v>
      </c>
      <c r="H2211">
        <v>0</v>
      </c>
      <c r="I2211" t="s">
        <v>18</v>
      </c>
      <c r="J2211" t="s">
        <v>2615</v>
      </c>
      <c r="K2211" s="1">
        <v>43278</v>
      </c>
      <c r="L2211">
        <v>3.46</v>
      </c>
      <c r="M2211" t="s">
        <v>36</v>
      </c>
      <c r="N2211" t="str">
        <f t="shared" si="68"/>
        <v>10000000</v>
      </c>
      <c r="O2211" t="str">
        <f t="shared" si="69"/>
        <v>0</v>
      </c>
    </row>
    <row r="2212" spans="1:15">
      <c r="A2212" t="s">
        <v>2787</v>
      </c>
      <c r="B2212" t="s">
        <v>2560</v>
      </c>
      <c r="C2212">
        <v>3.9</v>
      </c>
      <c r="D2212">
        <v>133117</v>
      </c>
      <c r="E2212" t="s">
        <v>897</v>
      </c>
      <c r="F2212" t="s">
        <v>29</v>
      </c>
      <c r="G2212" t="s">
        <v>17</v>
      </c>
      <c r="H2212">
        <v>0</v>
      </c>
      <c r="I2212" t="s">
        <v>18</v>
      </c>
      <c r="J2212" t="s">
        <v>2205</v>
      </c>
      <c r="K2212" s="1">
        <v>43293</v>
      </c>
      <c r="L2212">
        <v>2.6</v>
      </c>
      <c r="M2212" t="s">
        <v>60</v>
      </c>
      <c r="N2212" t="str">
        <f t="shared" si="68"/>
        <v>5000000</v>
      </c>
      <c r="O2212" t="str">
        <f t="shared" si="69"/>
        <v>0</v>
      </c>
    </row>
    <row r="2213" spans="1:15">
      <c r="A2213" t="s">
        <v>2586</v>
      </c>
      <c r="B2213" t="s">
        <v>2560</v>
      </c>
      <c r="C2213">
        <v>4.2</v>
      </c>
      <c r="D2213">
        <v>108795</v>
      </c>
      <c r="E2213" t="s">
        <v>908</v>
      </c>
      <c r="F2213" t="s">
        <v>67</v>
      </c>
      <c r="G2213" t="s">
        <v>17</v>
      </c>
      <c r="H2213">
        <v>0</v>
      </c>
      <c r="I2213" t="s">
        <v>18</v>
      </c>
      <c r="J2213" t="s">
        <v>2587</v>
      </c>
      <c r="K2213" s="1">
        <v>43266</v>
      </c>
      <c r="L2213" t="s">
        <v>2588</v>
      </c>
      <c r="M2213" t="s">
        <v>21</v>
      </c>
      <c r="N2213" t="str">
        <f t="shared" si="68"/>
        <v>10000000</v>
      </c>
      <c r="O2213" t="str">
        <f t="shared" si="69"/>
        <v>0</v>
      </c>
    </row>
    <row r="2214" spans="1:15">
      <c r="A2214" t="s">
        <v>2788</v>
      </c>
      <c r="B2214" t="s">
        <v>2560</v>
      </c>
      <c r="C2214">
        <v>4.0999999999999996</v>
      </c>
      <c r="D2214">
        <v>47213</v>
      </c>
      <c r="E2214" t="s">
        <v>23</v>
      </c>
      <c r="F2214" t="s">
        <v>29</v>
      </c>
      <c r="G2214" t="s">
        <v>17</v>
      </c>
      <c r="H2214">
        <v>0</v>
      </c>
      <c r="I2214" t="s">
        <v>18</v>
      </c>
      <c r="J2214" t="s">
        <v>2789</v>
      </c>
      <c r="K2214" s="1">
        <v>43078</v>
      </c>
      <c r="L2214">
        <v>1.8</v>
      </c>
      <c r="M2214" t="s">
        <v>36</v>
      </c>
      <c r="N2214" t="str">
        <f t="shared" si="68"/>
        <v>5000000</v>
      </c>
      <c r="O2214" t="str">
        <f t="shared" si="69"/>
        <v>0</v>
      </c>
    </row>
    <row r="2215" spans="1:15">
      <c r="A2215" t="s">
        <v>2790</v>
      </c>
      <c r="B2215" t="s">
        <v>2560</v>
      </c>
      <c r="C2215">
        <v>3.9</v>
      </c>
      <c r="D2215">
        <v>95537</v>
      </c>
      <c r="E2215" t="s">
        <v>1574</v>
      </c>
      <c r="F2215" t="s">
        <v>67</v>
      </c>
      <c r="G2215" t="s">
        <v>17</v>
      </c>
      <c r="H2215">
        <v>0</v>
      </c>
      <c r="I2215" t="s">
        <v>18</v>
      </c>
      <c r="J2215" t="s">
        <v>2569</v>
      </c>
      <c r="K2215" s="1">
        <v>43294</v>
      </c>
      <c r="L2215" t="s">
        <v>2791</v>
      </c>
      <c r="M2215" t="s">
        <v>41</v>
      </c>
      <c r="N2215" t="str">
        <f t="shared" si="68"/>
        <v>10000000</v>
      </c>
      <c r="O2215" t="str">
        <f t="shared" si="69"/>
        <v>0</v>
      </c>
    </row>
    <row r="2216" spans="1:15">
      <c r="A2216" t="s">
        <v>2709</v>
      </c>
      <c r="B2216" t="s">
        <v>2560</v>
      </c>
      <c r="C2216">
        <v>4.0999999999999996</v>
      </c>
      <c r="D2216">
        <v>66660</v>
      </c>
      <c r="E2216" t="s">
        <v>285</v>
      </c>
      <c r="F2216" t="s">
        <v>29</v>
      </c>
      <c r="G2216" t="s">
        <v>17</v>
      </c>
      <c r="H2216">
        <v>0</v>
      </c>
      <c r="I2216" t="s">
        <v>18</v>
      </c>
      <c r="J2216" t="s">
        <v>2205</v>
      </c>
      <c r="K2216" s="1">
        <v>43133</v>
      </c>
      <c r="L2216">
        <v>5.2</v>
      </c>
      <c r="M2216" t="s">
        <v>60</v>
      </c>
      <c r="N2216" t="str">
        <f t="shared" si="68"/>
        <v>5000000</v>
      </c>
      <c r="O2216" t="str">
        <f t="shared" si="69"/>
        <v>0</v>
      </c>
    </row>
    <row r="2217" spans="1:15">
      <c r="A2217" t="s">
        <v>2792</v>
      </c>
      <c r="B2217" t="s">
        <v>2560</v>
      </c>
      <c r="C2217">
        <v>4.2</v>
      </c>
      <c r="D2217">
        <v>51838</v>
      </c>
      <c r="E2217" t="s">
        <v>128</v>
      </c>
      <c r="F2217" t="s">
        <v>29</v>
      </c>
      <c r="G2217" t="s">
        <v>17</v>
      </c>
      <c r="H2217">
        <v>0</v>
      </c>
      <c r="I2217" t="s">
        <v>18</v>
      </c>
      <c r="J2217" t="s">
        <v>2263</v>
      </c>
      <c r="K2217" s="1">
        <v>43060</v>
      </c>
      <c r="L2217">
        <v>1.6</v>
      </c>
      <c r="M2217" t="s">
        <v>60</v>
      </c>
      <c r="N2217" t="str">
        <f t="shared" si="68"/>
        <v>5000000</v>
      </c>
      <c r="O2217" t="str">
        <f t="shared" si="69"/>
        <v>0</v>
      </c>
    </row>
    <row r="2218" spans="1:15">
      <c r="A2218" t="s">
        <v>1033</v>
      </c>
      <c r="B2218" t="s">
        <v>2560</v>
      </c>
      <c r="C2218">
        <v>4.7</v>
      </c>
      <c r="D2218">
        <v>6294397</v>
      </c>
      <c r="E2218" t="s">
        <v>35</v>
      </c>
      <c r="F2218" t="s">
        <v>314</v>
      </c>
      <c r="G2218" t="s">
        <v>17</v>
      </c>
      <c r="H2218">
        <v>0</v>
      </c>
      <c r="I2218" t="s">
        <v>18</v>
      </c>
      <c r="J2218" t="s">
        <v>1035</v>
      </c>
      <c r="K2218" s="1">
        <v>43313</v>
      </c>
      <c r="L2218" t="s">
        <v>35</v>
      </c>
      <c r="M2218" t="s">
        <v>35</v>
      </c>
      <c r="N2218" t="str">
        <f t="shared" si="68"/>
        <v>100000000</v>
      </c>
      <c r="O2218" t="str">
        <f t="shared" si="69"/>
        <v>0</v>
      </c>
    </row>
    <row r="2219" spans="1:15">
      <c r="A2219" t="s">
        <v>2793</v>
      </c>
      <c r="B2219" t="s">
        <v>2560</v>
      </c>
      <c r="C2219">
        <v>3.8</v>
      </c>
      <c r="D2219">
        <v>36028</v>
      </c>
      <c r="E2219" t="s">
        <v>1596</v>
      </c>
      <c r="F2219" t="s">
        <v>29</v>
      </c>
      <c r="G2219" t="s">
        <v>17</v>
      </c>
      <c r="H2219">
        <v>0</v>
      </c>
      <c r="I2219" t="s">
        <v>18</v>
      </c>
      <c r="J2219" t="s">
        <v>2569</v>
      </c>
      <c r="K2219" s="1">
        <v>43283</v>
      </c>
      <c r="L2219" t="s">
        <v>2794</v>
      </c>
      <c r="M2219" t="s">
        <v>41</v>
      </c>
      <c r="N2219" t="str">
        <f t="shared" si="68"/>
        <v>5000000</v>
      </c>
      <c r="O2219" t="str">
        <f t="shared" si="69"/>
        <v>0</v>
      </c>
    </row>
    <row r="2220" spans="1:15">
      <c r="A2220" t="s">
        <v>2795</v>
      </c>
      <c r="B2220" t="s">
        <v>2560</v>
      </c>
      <c r="C2220">
        <v>4.3</v>
      </c>
      <c r="D2220">
        <v>528745</v>
      </c>
      <c r="E2220" t="s">
        <v>1201</v>
      </c>
      <c r="F2220" t="s">
        <v>67</v>
      </c>
      <c r="G2220" t="s">
        <v>17</v>
      </c>
      <c r="H2220">
        <v>0</v>
      </c>
      <c r="I2220" t="s">
        <v>18</v>
      </c>
      <c r="J2220" t="s">
        <v>2587</v>
      </c>
      <c r="K2220" s="1">
        <v>43307</v>
      </c>
      <c r="L2220" t="s">
        <v>2796</v>
      </c>
      <c r="M2220" t="s">
        <v>60</v>
      </c>
      <c r="N2220" t="str">
        <f t="shared" si="68"/>
        <v>10000000</v>
      </c>
      <c r="O2220" t="str">
        <f t="shared" si="69"/>
        <v>0</v>
      </c>
    </row>
    <row r="2221" spans="1:15">
      <c r="A2221" t="s">
        <v>2714</v>
      </c>
      <c r="B2221" t="s">
        <v>2560</v>
      </c>
      <c r="C2221">
        <v>4.3</v>
      </c>
      <c r="D2221">
        <v>169609</v>
      </c>
      <c r="E2221" t="s">
        <v>1436</v>
      </c>
      <c r="F2221" t="s">
        <v>67</v>
      </c>
      <c r="G2221" t="s">
        <v>17</v>
      </c>
      <c r="H2221">
        <v>0</v>
      </c>
      <c r="I2221" t="s">
        <v>18</v>
      </c>
      <c r="J2221" t="s">
        <v>2677</v>
      </c>
      <c r="K2221" s="1">
        <v>43264</v>
      </c>
      <c r="L2221" t="s">
        <v>2715</v>
      </c>
      <c r="M2221" t="s">
        <v>60</v>
      </c>
      <c r="N2221" t="str">
        <f t="shared" si="68"/>
        <v>10000000</v>
      </c>
      <c r="O2221" t="str">
        <f t="shared" si="69"/>
        <v>0</v>
      </c>
    </row>
    <row r="2222" spans="1:15">
      <c r="A2222" t="s">
        <v>2623</v>
      </c>
      <c r="B2222" t="s">
        <v>2560</v>
      </c>
      <c r="C2222">
        <v>4.3</v>
      </c>
      <c r="D2222">
        <v>82471</v>
      </c>
      <c r="E2222" t="s">
        <v>35</v>
      </c>
      <c r="F2222" t="s">
        <v>29</v>
      </c>
      <c r="G2222" t="s">
        <v>17</v>
      </c>
      <c r="H2222">
        <v>0</v>
      </c>
      <c r="I2222" t="s">
        <v>18</v>
      </c>
      <c r="J2222" t="s">
        <v>1231</v>
      </c>
      <c r="K2222" s="1">
        <v>43286</v>
      </c>
      <c r="L2222" t="s">
        <v>35</v>
      </c>
      <c r="M2222" t="s">
        <v>41</v>
      </c>
      <c r="N2222" t="str">
        <f t="shared" si="68"/>
        <v>5000000</v>
      </c>
      <c r="O2222" t="str">
        <f t="shared" si="69"/>
        <v>0</v>
      </c>
    </row>
    <row r="2223" spans="1:15">
      <c r="A2223" t="s">
        <v>2797</v>
      </c>
      <c r="B2223" t="s">
        <v>2560</v>
      </c>
      <c r="C2223">
        <v>3.9</v>
      </c>
      <c r="D2223">
        <v>44062</v>
      </c>
      <c r="E2223" t="s">
        <v>160</v>
      </c>
      <c r="F2223" t="s">
        <v>49</v>
      </c>
      <c r="G2223" t="s">
        <v>17</v>
      </c>
      <c r="H2223">
        <v>0</v>
      </c>
      <c r="I2223" t="s">
        <v>18</v>
      </c>
      <c r="J2223" t="s">
        <v>2205</v>
      </c>
      <c r="K2223" s="1">
        <v>42734</v>
      </c>
      <c r="L2223">
        <v>1.3</v>
      </c>
      <c r="M2223" t="s">
        <v>21</v>
      </c>
      <c r="N2223" t="str">
        <f t="shared" si="68"/>
        <v>1000000</v>
      </c>
      <c r="O2223" t="str">
        <f t="shared" si="69"/>
        <v>0</v>
      </c>
    </row>
    <row r="2224" spans="1:15">
      <c r="A2224" t="s">
        <v>2698</v>
      </c>
      <c r="B2224" t="s">
        <v>2560</v>
      </c>
      <c r="C2224">
        <v>4.3</v>
      </c>
      <c r="D2224">
        <v>392596</v>
      </c>
      <c r="E2224" t="s">
        <v>804</v>
      </c>
      <c r="F2224" t="s">
        <v>67</v>
      </c>
      <c r="G2224" t="s">
        <v>17</v>
      </c>
      <c r="H2224">
        <v>0</v>
      </c>
      <c r="I2224" t="s">
        <v>18</v>
      </c>
      <c r="J2224" t="s">
        <v>2647</v>
      </c>
      <c r="K2224" s="1">
        <v>42573</v>
      </c>
      <c r="L2224">
        <v>37893</v>
      </c>
      <c r="M2224" t="s">
        <v>64</v>
      </c>
      <c r="N2224" t="str">
        <f t="shared" si="68"/>
        <v>10000000</v>
      </c>
      <c r="O2224" t="str">
        <f t="shared" si="69"/>
        <v>0</v>
      </c>
    </row>
    <row r="2225" spans="1:15">
      <c r="A2225" t="s">
        <v>2798</v>
      </c>
      <c r="B2225" t="s">
        <v>2560</v>
      </c>
      <c r="C2225">
        <v>4</v>
      </c>
      <c r="D2225">
        <v>79667</v>
      </c>
      <c r="E2225" t="s">
        <v>35</v>
      </c>
      <c r="F2225" t="s">
        <v>67</v>
      </c>
      <c r="G2225" t="s">
        <v>17</v>
      </c>
      <c r="H2225">
        <v>0</v>
      </c>
      <c r="I2225" t="s">
        <v>18</v>
      </c>
      <c r="J2225" t="s">
        <v>2615</v>
      </c>
      <c r="K2225" s="1">
        <v>43315</v>
      </c>
      <c r="L2225">
        <v>3.52</v>
      </c>
      <c r="M2225" t="s">
        <v>36</v>
      </c>
      <c r="N2225" t="str">
        <f t="shared" si="68"/>
        <v>10000000</v>
      </c>
      <c r="O2225" t="str">
        <f t="shared" si="69"/>
        <v>0</v>
      </c>
    </row>
    <row r="2226" spans="1:15">
      <c r="A2226" t="s">
        <v>2799</v>
      </c>
      <c r="B2226" t="s">
        <v>2560</v>
      </c>
      <c r="C2226">
        <v>4</v>
      </c>
      <c r="D2226">
        <v>20763</v>
      </c>
      <c r="E2226" t="s">
        <v>35</v>
      </c>
      <c r="F2226" t="s">
        <v>29</v>
      </c>
      <c r="G2226" t="s">
        <v>17</v>
      </c>
      <c r="H2226">
        <v>0</v>
      </c>
      <c r="I2226" t="s">
        <v>18</v>
      </c>
      <c r="J2226" t="s">
        <v>2569</v>
      </c>
      <c r="K2226" s="1">
        <v>43165</v>
      </c>
      <c r="L2226" t="s">
        <v>2800</v>
      </c>
      <c r="M2226" t="s">
        <v>45</v>
      </c>
      <c r="N2226" t="str">
        <f t="shared" si="68"/>
        <v>5000000</v>
      </c>
      <c r="O2226" t="str">
        <f t="shared" si="69"/>
        <v>0</v>
      </c>
    </row>
    <row r="2227" spans="1:15">
      <c r="A2227" t="s">
        <v>2711</v>
      </c>
      <c r="B2227" t="s">
        <v>2560</v>
      </c>
      <c r="C2227">
        <v>4.3</v>
      </c>
      <c r="D2227">
        <v>1574204</v>
      </c>
      <c r="E2227" t="s">
        <v>71</v>
      </c>
      <c r="F2227" t="s">
        <v>33</v>
      </c>
      <c r="G2227" t="s">
        <v>17</v>
      </c>
      <c r="H2227">
        <v>0</v>
      </c>
      <c r="I2227" t="s">
        <v>18</v>
      </c>
      <c r="J2227" t="s">
        <v>2685</v>
      </c>
      <c r="K2227" s="1">
        <v>43308</v>
      </c>
      <c r="L2227" t="s">
        <v>1616</v>
      </c>
      <c r="M2227" t="s">
        <v>36</v>
      </c>
      <c r="N2227" t="str">
        <f t="shared" si="68"/>
        <v>50000000</v>
      </c>
      <c r="O2227" t="str">
        <f t="shared" si="69"/>
        <v>0</v>
      </c>
    </row>
    <row r="2228" spans="1:15">
      <c r="A2228" t="s">
        <v>1313</v>
      </c>
      <c r="B2228" t="s">
        <v>2560</v>
      </c>
      <c r="C2228">
        <v>4.2</v>
      </c>
      <c r="D2228">
        <v>123322</v>
      </c>
      <c r="E2228" t="s">
        <v>32</v>
      </c>
      <c r="F2228" t="s">
        <v>67</v>
      </c>
      <c r="G2228" t="s">
        <v>17</v>
      </c>
      <c r="H2228">
        <v>0</v>
      </c>
      <c r="I2228" t="s">
        <v>91</v>
      </c>
      <c r="J2228" t="s">
        <v>1231</v>
      </c>
      <c r="K2228" s="1">
        <v>43124</v>
      </c>
      <c r="L2228" t="s">
        <v>1314</v>
      </c>
      <c r="M2228" t="s">
        <v>41</v>
      </c>
      <c r="N2228" t="str">
        <f t="shared" si="68"/>
        <v>10000000</v>
      </c>
      <c r="O2228" t="str">
        <f t="shared" si="69"/>
        <v>0</v>
      </c>
    </row>
    <row r="2229" spans="1:15">
      <c r="A2229" t="s">
        <v>2636</v>
      </c>
      <c r="B2229" t="s">
        <v>2560</v>
      </c>
      <c r="C2229">
        <v>4.0999999999999996</v>
      </c>
      <c r="D2229">
        <v>29319</v>
      </c>
      <c r="E2229" t="s">
        <v>139</v>
      </c>
      <c r="F2229" t="s">
        <v>29</v>
      </c>
      <c r="G2229" t="s">
        <v>17</v>
      </c>
      <c r="H2229">
        <v>0</v>
      </c>
      <c r="I2229" t="s">
        <v>18</v>
      </c>
      <c r="J2229" t="s">
        <v>2275</v>
      </c>
      <c r="K2229" s="1">
        <v>43238</v>
      </c>
      <c r="L2229">
        <v>2.4</v>
      </c>
      <c r="M2229" t="s">
        <v>41</v>
      </c>
      <c r="N2229" t="str">
        <f t="shared" si="68"/>
        <v>5000000</v>
      </c>
      <c r="O2229" t="str">
        <f t="shared" si="69"/>
        <v>0</v>
      </c>
    </row>
    <row r="2230" spans="1:15">
      <c r="A2230" t="s">
        <v>2801</v>
      </c>
      <c r="B2230" t="s">
        <v>2560</v>
      </c>
      <c r="C2230">
        <v>4</v>
      </c>
      <c r="D2230">
        <v>8126</v>
      </c>
      <c r="E2230" t="s">
        <v>671</v>
      </c>
      <c r="F2230" t="s">
        <v>49</v>
      </c>
      <c r="G2230" t="s">
        <v>17</v>
      </c>
      <c r="H2230">
        <v>0</v>
      </c>
      <c r="I2230" t="s">
        <v>18</v>
      </c>
      <c r="J2230" t="s">
        <v>1262</v>
      </c>
      <c r="K2230" s="1">
        <v>43312</v>
      </c>
      <c r="L2230" t="s">
        <v>1004</v>
      </c>
      <c r="M2230" t="s">
        <v>209</v>
      </c>
      <c r="N2230" t="str">
        <f t="shared" si="68"/>
        <v>1000000</v>
      </c>
      <c r="O2230" t="str">
        <f t="shared" si="69"/>
        <v>0</v>
      </c>
    </row>
    <row r="2231" spans="1:15">
      <c r="A2231" t="s">
        <v>2708</v>
      </c>
      <c r="B2231" t="s">
        <v>2560</v>
      </c>
      <c r="C2231">
        <v>4.4000000000000004</v>
      </c>
      <c r="D2231">
        <v>623398</v>
      </c>
      <c r="E2231" t="s">
        <v>1574</v>
      </c>
      <c r="F2231" t="s">
        <v>67</v>
      </c>
      <c r="G2231" t="s">
        <v>17</v>
      </c>
      <c r="H2231">
        <v>0</v>
      </c>
      <c r="I2231" t="s">
        <v>18</v>
      </c>
      <c r="J2231" t="s">
        <v>2566</v>
      </c>
      <c r="K2231" s="1">
        <v>42978</v>
      </c>
      <c r="L2231" t="s">
        <v>1976</v>
      </c>
      <c r="M2231" t="s">
        <v>21</v>
      </c>
      <c r="N2231" t="str">
        <f t="shared" si="68"/>
        <v>10000000</v>
      </c>
      <c r="O2231" t="str">
        <f t="shared" si="69"/>
        <v>0</v>
      </c>
    </row>
    <row r="2232" spans="1:15">
      <c r="A2232" t="s">
        <v>2802</v>
      </c>
      <c r="B2232" t="s">
        <v>2560</v>
      </c>
      <c r="C2232">
        <v>4.3</v>
      </c>
      <c r="D2232">
        <v>50887</v>
      </c>
      <c r="E2232" t="s">
        <v>2378</v>
      </c>
      <c r="F2232" t="s">
        <v>29</v>
      </c>
      <c r="G2232" t="s">
        <v>17</v>
      </c>
      <c r="H2232">
        <v>0</v>
      </c>
      <c r="I2232" t="s">
        <v>18</v>
      </c>
      <c r="J2232" t="s">
        <v>1035</v>
      </c>
      <c r="K2232" s="1">
        <v>43284</v>
      </c>
      <c r="L2232" t="s">
        <v>2803</v>
      </c>
      <c r="M2232" t="s">
        <v>41</v>
      </c>
      <c r="N2232" t="str">
        <f t="shared" si="68"/>
        <v>5000000</v>
      </c>
      <c r="O2232" t="str">
        <f t="shared" si="69"/>
        <v>0</v>
      </c>
    </row>
    <row r="2233" spans="1:15">
      <c r="A2233" t="s">
        <v>2804</v>
      </c>
      <c r="B2233" t="s">
        <v>2560</v>
      </c>
      <c r="C2233">
        <v>4.3</v>
      </c>
      <c r="D2233">
        <v>63160</v>
      </c>
      <c r="E2233" t="s">
        <v>80</v>
      </c>
      <c r="F2233" t="s">
        <v>49</v>
      </c>
      <c r="G2233" t="s">
        <v>17</v>
      </c>
      <c r="H2233">
        <v>0</v>
      </c>
      <c r="I2233" t="s">
        <v>18</v>
      </c>
      <c r="J2233" t="s">
        <v>2649</v>
      </c>
      <c r="K2233" s="1">
        <v>42573</v>
      </c>
      <c r="L2233" t="s">
        <v>20</v>
      </c>
      <c r="M2233" t="s">
        <v>45</v>
      </c>
      <c r="N2233" t="str">
        <f t="shared" si="68"/>
        <v>1000000</v>
      </c>
      <c r="O2233" t="str">
        <f t="shared" si="69"/>
        <v>0</v>
      </c>
    </row>
    <row r="2234" spans="1:15">
      <c r="A2234" t="s">
        <v>2776</v>
      </c>
      <c r="B2234" t="s">
        <v>2560</v>
      </c>
      <c r="C2234">
        <v>4.4000000000000004</v>
      </c>
      <c r="D2234">
        <v>13155</v>
      </c>
      <c r="E2234" t="s">
        <v>2465</v>
      </c>
      <c r="F2234" t="s">
        <v>49</v>
      </c>
      <c r="G2234" t="s">
        <v>17</v>
      </c>
      <c r="H2234">
        <v>0</v>
      </c>
      <c r="I2234" t="s">
        <v>18</v>
      </c>
      <c r="J2234" t="s">
        <v>1084</v>
      </c>
      <c r="K2234" s="1">
        <v>42537</v>
      </c>
      <c r="L2234">
        <v>1.3</v>
      </c>
      <c r="M2234" t="s">
        <v>21</v>
      </c>
      <c r="N2234" t="str">
        <f t="shared" si="68"/>
        <v>1000000</v>
      </c>
      <c r="O2234" t="str">
        <f t="shared" si="69"/>
        <v>0</v>
      </c>
    </row>
    <row r="2235" spans="1:15">
      <c r="A2235" t="s">
        <v>2805</v>
      </c>
      <c r="B2235" t="s">
        <v>2560</v>
      </c>
      <c r="C2235">
        <v>4.2</v>
      </c>
      <c r="D2235">
        <v>28737</v>
      </c>
      <c r="E2235" t="s">
        <v>80</v>
      </c>
      <c r="F2235" t="s">
        <v>49</v>
      </c>
      <c r="G2235" t="s">
        <v>17</v>
      </c>
      <c r="H2235">
        <v>0</v>
      </c>
      <c r="I2235" t="s">
        <v>18</v>
      </c>
      <c r="J2235" t="s">
        <v>2275</v>
      </c>
      <c r="K2235" s="1">
        <v>42405</v>
      </c>
      <c r="L2235">
        <v>1</v>
      </c>
      <c r="M2235" t="s">
        <v>45</v>
      </c>
      <c r="N2235" t="str">
        <f t="shared" si="68"/>
        <v>1000000</v>
      </c>
      <c r="O2235" t="str">
        <f t="shared" si="69"/>
        <v>0</v>
      </c>
    </row>
    <row r="2236" spans="1:15">
      <c r="A2236" t="s">
        <v>2646</v>
      </c>
      <c r="B2236" t="s">
        <v>2560</v>
      </c>
      <c r="C2236">
        <v>4.0999999999999996</v>
      </c>
      <c r="D2236">
        <v>530792</v>
      </c>
      <c r="E2236" t="s">
        <v>35</v>
      </c>
      <c r="F2236" t="s">
        <v>67</v>
      </c>
      <c r="G2236" t="s">
        <v>17</v>
      </c>
      <c r="H2236">
        <v>0</v>
      </c>
      <c r="I2236" t="s">
        <v>18</v>
      </c>
      <c r="J2236" t="s">
        <v>2647</v>
      </c>
      <c r="K2236" s="1">
        <v>43250</v>
      </c>
      <c r="L2236" t="s">
        <v>35</v>
      </c>
      <c r="M2236" t="s">
        <v>35</v>
      </c>
      <c r="N2236" t="str">
        <f t="shared" si="68"/>
        <v>10000000</v>
      </c>
      <c r="O2236" t="str">
        <f t="shared" si="69"/>
        <v>0</v>
      </c>
    </row>
    <row r="2237" spans="1:15">
      <c r="A2237" t="s">
        <v>2806</v>
      </c>
      <c r="B2237" t="s">
        <v>2560</v>
      </c>
      <c r="C2237">
        <v>4.3</v>
      </c>
      <c r="D2237">
        <v>45579</v>
      </c>
      <c r="E2237" t="s">
        <v>1640</v>
      </c>
      <c r="F2237" t="s">
        <v>49</v>
      </c>
      <c r="G2237" t="s">
        <v>17</v>
      </c>
      <c r="H2237">
        <v>0</v>
      </c>
      <c r="I2237" t="s">
        <v>18</v>
      </c>
      <c r="J2237" t="s">
        <v>2677</v>
      </c>
      <c r="K2237" s="1">
        <v>42474</v>
      </c>
      <c r="L2237" t="s">
        <v>116</v>
      </c>
      <c r="M2237" t="s">
        <v>64</v>
      </c>
      <c r="N2237" t="str">
        <f t="shared" si="68"/>
        <v>1000000</v>
      </c>
      <c r="O2237" t="str">
        <f t="shared" si="69"/>
        <v>0</v>
      </c>
    </row>
    <row r="2238" spans="1:15">
      <c r="A2238" t="s">
        <v>2807</v>
      </c>
      <c r="B2238" t="s">
        <v>2560</v>
      </c>
      <c r="C2238">
        <v>4.2</v>
      </c>
      <c r="D2238">
        <v>19720</v>
      </c>
      <c r="E2238" t="s">
        <v>491</v>
      </c>
      <c r="F2238" t="s">
        <v>49</v>
      </c>
      <c r="G2238" t="s">
        <v>17</v>
      </c>
      <c r="H2238">
        <v>0</v>
      </c>
      <c r="I2238" t="s">
        <v>18</v>
      </c>
      <c r="J2238" t="s">
        <v>1035</v>
      </c>
      <c r="K2238" s="1">
        <v>43046</v>
      </c>
      <c r="L2238" t="s">
        <v>2808</v>
      </c>
      <c r="M2238" t="s">
        <v>64</v>
      </c>
      <c r="N2238" t="str">
        <f t="shared" si="68"/>
        <v>1000000</v>
      </c>
      <c r="O2238" t="str">
        <f t="shared" si="69"/>
        <v>0</v>
      </c>
    </row>
    <row r="2239" spans="1:15">
      <c r="A2239" t="s">
        <v>2809</v>
      </c>
      <c r="B2239" t="s">
        <v>2560</v>
      </c>
      <c r="C2239">
        <v>4.5999999999999996</v>
      </c>
      <c r="D2239">
        <v>361970</v>
      </c>
      <c r="E2239" t="s">
        <v>1574</v>
      </c>
      <c r="F2239" t="s">
        <v>29</v>
      </c>
      <c r="G2239" t="s">
        <v>17</v>
      </c>
      <c r="H2239">
        <v>0</v>
      </c>
      <c r="I2239" t="s">
        <v>18</v>
      </c>
      <c r="J2239" t="s">
        <v>2205</v>
      </c>
      <c r="K2239" s="1">
        <v>43314</v>
      </c>
      <c r="L2239" t="s">
        <v>2810</v>
      </c>
      <c r="M2239" t="s">
        <v>60</v>
      </c>
      <c r="N2239" t="str">
        <f t="shared" si="68"/>
        <v>5000000</v>
      </c>
      <c r="O2239" t="str">
        <f t="shared" si="69"/>
        <v>0</v>
      </c>
    </row>
    <row r="2240" spans="1:15">
      <c r="A2240" t="s">
        <v>2811</v>
      </c>
      <c r="B2240" t="s">
        <v>2560</v>
      </c>
      <c r="C2240">
        <v>4.0999999999999996</v>
      </c>
      <c r="D2240">
        <v>159619</v>
      </c>
      <c r="E2240" t="s">
        <v>97</v>
      </c>
      <c r="F2240" t="s">
        <v>29</v>
      </c>
      <c r="G2240" t="s">
        <v>17</v>
      </c>
      <c r="H2240">
        <v>0</v>
      </c>
      <c r="I2240" t="s">
        <v>18</v>
      </c>
      <c r="J2240" t="s">
        <v>2812</v>
      </c>
      <c r="K2240" s="1">
        <v>43298</v>
      </c>
      <c r="L2240" t="s">
        <v>2813</v>
      </c>
      <c r="M2240" t="s">
        <v>423</v>
      </c>
      <c r="N2240" t="str">
        <f t="shared" si="68"/>
        <v>5000000</v>
      </c>
      <c r="O2240" t="str">
        <f t="shared" si="69"/>
        <v>0</v>
      </c>
    </row>
    <row r="2241" spans="1:15">
      <c r="A2241" t="s">
        <v>2814</v>
      </c>
      <c r="B2241" t="s">
        <v>2560</v>
      </c>
      <c r="C2241">
        <v>4.5</v>
      </c>
      <c r="D2241">
        <v>354384</v>
      </c>
      <c r="E2241" t="s">
        <v>2343</v>
      </c>
      <c r="F2241" t="s">
        <v>67</v>
      </c>
      <c r="G2241" t="s">
        <v>17</v>
      </c>
      <c r="H2241">
        <v>0</v>
      </c>
      <c r="I2241" t="s">
        <v>18</v>
      </c>
      <c r="J2241" t="s">
        <v>2615</v>
      </c>
      <c r="K2241" s="1">
        <v>43283</v>
      </c>
      <c r="L2241" t="s">
        <v>2815</v>
      </c>
      <c r="M2241" t="s">
        <v>60</v>
      </c>
      <c r="N2241" t="str">
        <f t="shared" si="68"/>
        <v>10000000</v>
      </c>
      <c r="O2241" t="str">
        <f t="shared" si="69"/>
        <v>0</v>
      </c>
    </row>
    <row r="2242" spans="1:15">
      <c r="A2242" t="s">
        <v>1105</v>
      </c>
      <c r="B2242" t="s">
        <v>2560</v>
      </c>
      <c r="C2242">
        <v>4.4000000000000004</v>
      </c>
      <c r="D2242">
        <v>272321</v>
      </c>
      <c r="E2242" t="s">
        <v>35</v>
      </c>
      <c r="F2242" t="s">
        <v>67</v>
      </c>
      <c r="G2242" t="s">
        <v>17</v>
      </c>
      <c r="H2242">
        <v>0</v>
      </c>
      <c r="I2242" t="s">
        <v>18</v>
      </c>
      <c r="J2242" t="s">
        <v>1104</v>
      </c>
      <c r="K2242" s="1">
        <v>43315</v>
      </c>
      <c r="L2242" t="s">
        <v>1106</v>
      </c>
      <c r="M2242" t="s">
        <v>192</v>
      </c>
      <c r="N2242" t="str">
        <f t="shared" ref="N2242:N2305" si="70">SUBSTITUTE(SUBSTITUTE(F2242,"+",""),",","")</f>
        <v>10000000</v>
      </c>
      <c r="O2242" t="str">
        <f t="shared" si="69"/>
        <v>0</v>
      </c>
    </row>
    <row r="2243" spans="1:15">
      <c r="A2243" t="s">
        <v>2816</v>
      </c>
      <c r="B2243" t="s">
        <v>2560</v>
      </c>
      <c r="C2243">
        <v>4.5</v>
      </c>
      <c r="D2243">
        <v>2376564</v>
      </c>
      <c r="E2243" t="s">
        <v>35</v>
      </c>
      <c r="F2243" t="s">
        <v>67</v>
      </c>
      <c r="G2243" t="s">
        <v>477</v>
      </c>
      <c r="H2243" s="2">
        <v>6.99</v>
      </c>
      <c r="I2243" t="s">
        <v>91</v>
      </c>
      <c r="J2243" t="s">
        <v>2677</v>
      </c>
      <c r="K2243" s="1">
        <v>43305</v>
      </c>
      <c r="L2243" t="s">
        <v>2817</v>
      </c>
      <c r="M2243" t="s">
        <v>35</v>
      </c>
      <c r="N2243" t="str">
        <f t="shared" si="70"/>
        <v>10000000</v>
      </c>
      <c r="O2243" t="str">
        <f t="shared" ref="O2243:O2306" si="71">SUBSTITUTE(H2243,"$","")</f>
        <v>6.99</v>
      </c>
    </row>
    <row r="2244" spans="1:15">
      <c r="A2244" t="s">
        <v>2818</v>
      </c>
      <c r="B2244" t="s">
        <v>2560</v>
      </c>
      <c r="C2244">
        <v>4.3</v>
      </c>
      <c r="D2244">
        <v>129603</v>
      </c>
      <c r="E2244" t="s">
        <v>97</v>
      </c>
      <c r="F2244" t="s">
        <v>49</v>
      </c>
      <c r="G2244" t="s">
        <v>477</v>
      </c>
      <c r="H2244" s="2">
        <v>2.99</v>
      </c>
      <c r="I2244" t="s">
        <v>91</v>
      </c>
      <c r="J2244" t="s">
        <v>2819</v>
      </c>
      <c r="K2244" s="1">
        <v>42411</v>
      </c>
      <c r="L2244" t="s">
        <v>2386</v>
      </c>
      <c r="M2244" t="s">
        <v>123</v>
      </c>
      <c r="N2244" t="str">
        <f t="shared" si="70"/>
        <v>1000000</v>
      </c>
      <c r="O2244" t="str">
        <f t="shared" si="71"/>
        <v>2.99</v>
      </c>
    </row>
    <row r="2245" spans="1:15">
      <c r="A2245" t="s">
        <v>2820</v>
      </c>
      <c r="B2245" t="s">
        <v>2821</v>
      </c>
      <c r="C2245">
        <v>4.2</v>
      </c>
      <c r="D2245">
        <v>1135</v>
      </c>
      <c r="E2245" t="s">
        <v>62</v>
      </c>
      <c r="F2245" t="s">
        <v>39</v>
      </c>
      <c r="G2245" t="s">
        <v>477</v>
      </c>
      <c r="H2245" s="2">
        <v>9</v>
      </c>
      <c r="I2245" t="s">
        <v>18</v>
      </c>
      <c r="J2245" t="s">
        <v>2822</v>
      </c>
      <c r="K2245" s="1">
        <v>43297</v>
      </c>
      <c r="L2245" t="s">
        <v>2775</v>
      </c>
      <c r="M2245" t="s">
        <v>64</v>
      </c>
      <c r="N2245" t="str">
        <f t="shared" si="70"/>
        <v>100000</v>
      </c>
      <c r="O2245" t="str">
        <f t="shared" si="71"/>
        <v>9</v>
      </c>
    </row>
    <row r="2246" spans="1:15">
      <c r="A2246" t="s">
        <v>2823</v>
      </c>
      <c r="B2246" t="s">
        <v>2821</v>
      </c>
      <c r="C2246">
        <v>4.4000000000000004</v>
      </c>
      <c r="D2246">
        <v>578</v>
      </c>
      <c r="E2246" t="s">
        <v>2824</v>
      </c>
      <c r="F2246" t="s">
        <v>16</v>
      </c>
      <c r="G2246" t="s">
        <v>477</v>
      </c>
      <c r="H2246" s="2">
        <v>0.99</v>
      </c>
      <c r="I2246" t="s">
        <v>18</v>
      </c>
      <c r="J2246" t="s">
        <v>2822</v>
      </c>
      <c r="K2246" s="1">
        <v>41973</v>
      </c>
      <c r="L2246" t="s">
        <v>2825</v>
      </c>
      <c r="M2246" t="s">
        <v>164</v>
      </c>
      <c r="N2246" t="str">
        <f t="shared" si="70"/>
        <v>10000</v>
      </c>
      <c r="O2246" t="str">
        <f t="shared" si="71"/>
        <v>0.99</v>
      </c>
    </row>
    <row r="2247" spans="1:15">
      <c r="A2247" t="s">
        <v>2826</v>
      </c>
      <c r="B2247" t="s">
        <v>2821</v>
      </c>
      <c r="C2247">
        <v>4.5999999999999996</v>
      </c>
      <c r="D2247">
        <v>129</v>
      </c>
      <c r="E2247" t="s">
        <v>203</v>
      </c>
      <c r="F2247" t="s">
        <v>16</v>
      </c>
      <c r="G2247" t="s">
        <v>477</v>
      </c>
      <c r="H2247" s="2">
        <v>5.49</v>
      </c>
      <c r="I2247" t="s">
        <v>18</v>
      </c>
      <c r="J2247" t="s">
        <v>2822</v>
      </c>
      <c r="K2247" s="1">
        <v>43196</v>
      </c>
      <c r="L2247" t="s">
        <v>2827</v>
      </c>
      <c r="M2247" t="s">
        <v>60</v>
      </c>
      <c r="N2247" t="str">
        <f t="shared" si="70"/>
        <v>10000</v>
      </c>
      <c r="O2247" t="str">
        <f t="shared" si="71"/>
        <v>5.49</v>
      </c>
    </row>
    <row r="2248" spans="1:15">
      <c r="A2248" t="s">
        <v>2828</v>
      </c>
      <c r="B2248" t="s">
        <v>2821</v>
      </c>
      <c r="C2248">
        <v>4.5</v>
      </c>
      <c r="D2248">
        <v>63</v>
      </c>
      <c r="E2248" t="s">
        <v>32</v>
      </c>
      <c r="F2248" t="s">
        <v>16</v>
      </c>
      <c r="G2248" t="s">
        <v>477</v>
      </c>
      <c r="H2248" s="2">
        <v>9.99</v>
      </c>
      <c r="I2248" t="s">
        <v>18</v>
      </c>
      <c r="J2248" t="s">
        <v>2822</v>
      </c>
      <c r="K2248" s="1">
        <v>42646</v>
      </c>
      <c r="L2248" t="s">
        <v>1293</v>
      </c>
      <c r="M2248" t="s">
        <v>164</v>
      </c>
      <c r="N2248" t="str">
        <f t="shared" si="70"/>
        <v>10000</v>
      </c>
      <c r="O2248" t="str">
        <f t="shared" si="71"/>
        <v>9.99</v>
      </c>
    </row>
    <row r="2249" spans="1:15">
      <c r="A2249" t="s">
        <v>2829</v>
      </c>
      <c r="B2249" t="s">
        <v>2821</v>
      </c>
      <c r="C2249">
        <v>4.8</v>
      </c>
      <c r="D2249">
        <v>216</v>
      </c>
      <c r="E2249" t="s">
        <v>35</v>
      </c>
      <c r="F2249" t="s">
        <v>16</v>
      </c>
      <c r="G2249" t="s">
        <v>477</v>
      </c>
      <c r="H2249" s="2">
        <v>6.99</v>
      </c>
      <c r="I2249" t="s">
        <v>18</v>
      </c>
      <c r="J2249" t="s">
        <v>2822</v>
      </c>
      <c r="K2249" s="1">
        <v>42903</v>
      </c>
      <c r="L2249" t="s">
        <v>35</v>
      </c>
      <c r="M2249" t="s">
        <v>35</v>
      </c>
      <c r="N2249" t="str">
        <f t="shared" si="70"/>
        <v>10000</v>
      </c>
      <c r="O2249" t="str">
        <f t="shared" si="71"/>
        <v>6.99</v>
      </c>
    </row>
    <row r="2250" spans="1:15">
      <c r="A2250" t="s">
        <v>2830</v>
      </c>
      <c r="B2250" t="s">
        <v>2821</v>
      </c>
      <c r="C2250">
        <v>4.5</v>
      </c>
      <c r="D2250">
        <v>171</v>
      </c>
      <c r="E2250" t="s">
        <v>66</v>
      </c>
      <c r="F2250" t="s">
        <v>16</v>
      </c>
      <c r="G2250" t="s">
        <v>477</v>
      </c>
      <c r="H2250" s="2">
        <v>10</v>
      </c>
      <c r="I2250" t="s">
        <v>91</v>
      </c>
      <c r="J2250" t="s">
        <v>2822</v>
      </c>
      <c r="K2250" s="1">
        <v>42999</v>
      </c>
      <c r="L2250" t="s">
        <v>2652</v>
      </c>
      <c r="M2250" t="s">
        <v>60</v>
      </c>
      <c r="N2250" t="str">
        <f t="shared" si="70"/>
        <v>10000</v>
      </c>
      <c r="O2250" t="str">
        <f t="shared" si="71"/>
        <v>10</v>
      </c>
    </row>
    <row r="2251" spans="1:15">
      <c r="A2251" t="s">
        <v>2831</v>
      </c>
      <c r="B2251" t="s">
        <v>2821</v>
      </c>
      <c r="C2251">
        <v>3.2</v>
      </c>
      <c r="D2251">
        <v>45</v>
      </c>
      <c r="E2251" t="s">
        <v>69</v>
      </c>
      <c r="F2251" t="s">
        <v>75</v>
      </c>
      <c r="G2251" t="s">
        <v>477</v>
      </c>
      <c r="H2251" s="2">
        <v>3.99</v>
      </c>
      <c r="I2251" t="s">
        <v>18</v>
      </c>
      <c r="J2251" t="s">
        <v>2822</v>
      </c>
      <c r="K2251" s="1">
        <v>43054</v>
      </c>
      <c r="L2251" t="s">
        <v>129</v>
      </c>
      <c r="M2251" t="s">
        <v>209</v>
      </c>
      <c r="N2251" t="str">
        <f t="shared" si="70"/>
        <v>5000</v>
      </c>
      <c r="O2251" t="str">
        <f t="shared" si="71"/>
        <v>3.99</v>
      </c>
    </row>
    <row r="2252" spans="1:15">
      <c r="A2252" t="s">
        <v>2832</v>
      </c>
      <c r="B2252" t="s">
        <v>2821</v>
      </c>
      <c r="C2252">
        <v>4.5999999999999996</v>
      </c>
      <c r="D2252">
        <v>717</v>
      </c>
      <c r="E2252" t="s">
        <v>215</v>
      </c>
      <c r="F2252" t="s">
        <v>75</v>
      </c>
      <c r="G2252" t="s">
        <v>477</v>
      </c>
      <c r="H2252" s="2">
        <v>5.99</v>
      </c>
      <c r="I2252" t="s">
        <v>18</v>
      </c>
      <c r="J2252" t="s">
        <v>2822</v>
      </c>
      <c r="K2252" s="1">
        <v>43251</v>
      </c>
      <c r="L2252" t="s">
        <v>2833</v>
      </c>
      <c r="M2252" t="s">
        <v>192</v>
      </c>
      <c r="N2252" t="str">
        <f t="shared" si="70"/>
        <v>5000</v>
      </c>
      <c r="O2252" t="str">
        <f t="shared" si="71"/>
        <v>5.99</v>
      </c>
    </row>
    <row r="2253" spans="1:15">
      <c r="A2253" t="s">
        <v>2834</v>
      </c>
      <c r="B2253" t="s">
        <v>2821</v>
      </c>
      <c r="C2253">
        <v>4.5</v>
      </c>
      <c r="D2253">
        <v>2921</v>
      </c>
      <c r="E2253" t="s">
        <v>32</v>
      </c>
      <c r="F2253" t="s">
        <v>39</v>
      </c>
      <c r="G2253" t="s">
        <v>477</v>
      </c>
      <c r="H2253" s="2">
        <v>24.99</v>
      </c>
      <c r="I2253" t="s">
        <v>18</v>
      </c>
      <c r="J2253" t="s">
        <v>2822</v>
      </c>
      <c r="K2253" s="1">
        <v>43245</v>
      </c>
      <c r="L2253" t="s">
        <v>2835</v>
      </c>
      <c r="M2253" t="s">
        <v>192</v>
      </c>
      <c r="N2253" t="str">
        <f t="shared" si="70"/>
        <v>100000</v>
      </c>
      <c r="O2253" t="str">
        <f t="shared" si="71"/>
        <v>24.99</v>
      </c>
    </row>
    <row r="2254" spans="1:15">
      <c r="A2254" t="s">
        <v>2836</v>
      </c>
      <c r="B2254" t="s">
        <v>2821</v>
      </c>
      <c r="C2254">
        <v>4.0999999999999996</v>
      </c>
      <c r="D2254">
        <v>1533</v>
      </c>
      <c r="E2254" t="s">
        <v>389</v>
      </c>
      <c r="F2254" t="s">
        <v>44</v>
      </c>
      <c r="G2254" t="s">
        <v>477</v>
      </c>
      <c r="H2254" s="2">
        <v>11.99</v>
      </c>
      <c r="I2254" t="s">
        <v>292</v>
      </c>
      <c r="J2254" t="s">
        <v>2822</v>
      </c>
      <c r="K2254" s="1">
        <v>41858</v>
      </c>
      <c r="L2254" t="s">
        <v>98</v>
      </c>
      <c r="M2254" t="s">
        <v>21</v>
      </c>
      <c r="N2254" t="str">
        <f t="shared" si="70"/>
        <v>50000</v>
      </c>
      <c r="O2254" t="str">
        <f t="shared" si="71"/>
        <v>11.99</v>
      </c>
    </row>
    <row r="2255" spans="1:15">
      <c r="A2255" t="s">
        <v>2837</v>
      </c>
      <c r="B2255" t="s">
        <v>2821</v>
      </c>
      <c r="C2255">
        <v>4.5999999999999996</v>
      </c>
      <c r="D2255">
        <v>92</v>
      </c>
      <c r="E2255" t="s">
        <v>207</v>
      </c>
      <c r="F2255" t="s">
        <v>586</v>
      </c>
      <c r="G2255" t="s">
        <v>477</v>
      </c>
      <c r="H2255" s="2">
        <v>79.989999999999995</v>
      </c>
      <c r="I2255" t="s">
        <v>18</v>
      </c>
      <c r="J2255" t="s">
        <v>2822</v>
      </c>
      <c r="K2255" s="1">
        <v>43269</v>
      </c>
      <c r="L2255">
        <v>19</v>
      </c>
      <c r="M2255" t="s">
        <v>21</v>
      </c>
      <c r="N2255" t="str">
        <f t="shared" si="70"/>
        <v>1000</v>
      </c>
      <c r="O2255" t="str">
        <f t="shared" si="71"/>
        <v>79.99</v>
      </c>
    </row>
    <row r="2256" spans="1:15">
      <c r="A2256" t="s">
        <v>2838</v>
      </c>
      <c r="B2256" t="s">
        <v>2821</v>
      </c>
      <c r="C2256">
        <v>4.5</v>
      </c>
      <c r="D2256">
        <v>199</v>
      </c>
      <c r="E2256" t="s">
        <v>1119</v>
      </c>
      <c r="F2256" t="s">
        <v>16</v>
      </c>
      <c r="G2256" t="s">
        <v>477</v>
      </c>
      <c r="H2256" s="2">
        <v>11.99</v>
      </c>
      <c r="I2256" t="s">
        <v>18</v>
      </c>
      <c r="J2256" t="s">
        <v>2822</v>
      </c>
      <c r="K2256" s="1">
        <v>43278</v>
      </c>
      <c r="L2256" t="s">
        <v>1466</v>
      </c>
      <c r="M2256" t="s">
        <v>1406</v>
      </c>
      <c r="N2256" t="str">
        <f t="shared" si="70"/>
        <v>10000</v>
      </c>
      <c r="O2256" t="str">
        <f t="shared" si="71"/>
        <v>11.99</v>
      </c>
    </row>
    <row r="2257" spans="1:15">
      <c r="A2257" t="s">
        <v>2839</v>
      </c>
      <c r="B2257" t="s">
        <v>2821</v>
      </c>
      <c r="C2257">
        <v>4.4000000000000004</v>
      </c>
      <c r="D2257">
        <v>1361</v>
      </c>
      <c r="E2257" t="s">
        <v>52</v>
      </c>
      <c r="F2257" t="s">
        <v>44</v>
      </c>
      <c r="G2257" t="s">
        <v>477</v>
      </c>
      <c r="H2257" s="2">
        <v>2.99</v>
      </c>
      <c r="I2257" t="s">
        <v>18</v>
      </c>
      <c r="J2257" t="s">
        <v>2822</v>
      </c>
      <c r="K2257" s="1">
        <v>43298</v>
      </c>
      <c r="L2257" t="s">
        <v>1212</v>
      </c>
      <c r="M2257" t="s">
        <v>21</v>
      </c>
      <c r="N2257" t="str">
        <f t="shared" si="70"/>
        <v>50000</v>
      </c>
      <c r="O2257" t="str">
        <f t="shared" si="71"/>
        <v>2.99</v>
      </c>
    </row>
    <row r="2258" spans="1:15">
      <c r="A2258" t="s">
        <v>2840</v>
      </c>
      <c r="B2258" t="s">
        <v>2821</v>
      </c>
      <c r="C2258">
        <v>4.4000000000000004</v>
      </c>
      <c r="D2258">
        <v>12</v>
      </c>
      <c r="E2258" t="s">
        <v>868</v>
      </c>
      <c r="F2258" t="s">
        <v>586</v>
      </c>
      <c r="G2258" t="s">
        <v>477</v>
      </c>
      <c r="H2258" s="2">
        <v>16.989999999999998</v>
      </c>
      <c r="I2258" t="s">
        <v>18</v>
      </c>
      <c r="J2258" t="s">
        <v>2822</v>
      </c>
      <c r="K2258" s="1">
        <v>42762</v>
      </c>
      <c r="L2258" t="s">
        <v>467</v>
      </c>
      <c r="M2258" t="s">
        <v>21</v>
      </c>
      <c r="N2258" t="str">
        <f t="shared" si="70"/>
        <v>1000</v>
      </c>
      <c r="O2258" t="str">
        <f t="shared" si="71"/>
        <v>16.99</v>
      </c>
    </row>
    <row r="2259" spans="1:15">
      <c r="A2259" t="s">
        <v>2841</v>
      </c>
      <c r="B2259" t="s">
        <v>2821</v>
      </c>
      <c r="C2259">
        <v>4.4000000000000004</v>
      </c>
      <c r="D2259">
        <v>15</v>
      </c>
      <c r="E2259" t="s">
        <v>864</v>
      </c>
      <c r="F2259" t="s">
        <v>586</v>
      </c>
      <c r="G2259" t="s">
        <v>477</v>
      </c>
      <c r="H2259" s="2">
        <v>3.99</v>
      </c>
      <c r="I2259" t="s">
        <v>18</v>
      </c>
      <c r="J2259" t="s">
        <v>2822</v>
      </c>
      <c r="K2259" s="1">
        <v>43313</v>
      </c>
      <c r="L2259">
        <v>2.1</v>
      </c>
      <c r="M2259" t="s">
        <v>60</v>
      </c>
      <c r="N2259" t="str">
        <f t="shared" si="70"/>
        <v>1000</v>
      </c>
      <c r="O2259" t="str">
        <f t="shared" si="71"/>
        <v>3.99</v>
      </c>
    </row>
    <row r="2260" spans="1:15">
      <c r="A2260" t="s">
        <v>2842</v>
      </c>
      <c r="B2260" t="s">
        <v>2821</v>
      </c>
      <c r="C2260">
        <v>3.8</v>
      </c>
      <c r="D2260">
        <v>206</v>
      </c>
      <c r="E2260" t="s">
        <v>320</v>
      </c>
      <c r="F2260" t="s">
        <v>16</v>
      </c>
      <c r="G2260" t="s">
        <v>477</v>
      </c>
      <c r="H2260" s="2">
        <v>2.99</v>
      </c>
      <c r="I2260" t="s">
        <v>18</v>
      </c>
      <c r="J2260" t="s">
        <v>2822</v>
      </c>
      <c r="K2260" s="1">
        <v>43215</v>
      </c>
      <c r="L2260" t="s">
        <v>2843</v>
      </c>
      <c r="M2260" t="s">
        <v>64</v>
      </c>
      <c r="N2260" t="str">
        <f t="shared" si="70"/>
        <v>10000</v>
      </c>
      <c r="O2260" t="str">
        <f t="shared" si="71"/>
        <v>2.99</v>
      </c>
    </row>
    <row r="2261" spans="1:15">
      <c r="A2261" t="s">
        <v>2844</v>
      </c>
      <c r="B2261" t="s">
        <v>2821</v>
      </c>
      <c r="C2261">
        <v>4.5999999999999996</v>
      </c>
      <c r="D2261">
        <v>395</v>
      </c>
      <c r="E2261" t="s">
        <v>15</v>
      </c>
      <c r="F2261" t="s">
        <v>586</v>
      </c>
      <c r="G2261" t="s">
        <v>477</v>
      </c>
      <c r="H2261" s="2">
        <v>9.99</v>
      </c>
      <c r="I2261" t="s">
        <v>18</v>
      </c>
      <c r="J2261" t="s">
        <v>2822</v>
      </c>
      <c r="K2261" s="1">
        <v>43297</v>
      </c>
      <c r="L2261" t="s">
        <v>696</v>
      </c>
      <c r="M2261" t="s">
        <v>192</v>
      </c>
      <c r="N2261" t="str">
        <f t="shared" si="70"/>
        <v>1000</v>
      </c>
      <c r="O2261" t="str">
        <f t="shared" si="71"/>
        <v>9.99</v>
      </c>
    </row>
    <row r="2262" spans="1:15">
      <c r="A2262" t="s">
        <v>2845</v>
      </c>
      <c r="B2262" t="s">
        <v>2821</v>
      </c>
      <c r="C2262">
        <v>2.5</v>
      </c>
      <c r="D2262">
        <v>79</v>
      </c>
      <c r="E2262" t="s">
        <v>35</v>
      </c>
      <c r="F2262" t="s">
        <v>586</v>
      </c>
      <c r="G2262" t="s">
        <v>477</v>
      </c>
      <c r="H2262" s="2">
        <v>3.99</v>
      </c>
      <c r="I2262" t="s">
        <v>18</v>
      </c>
      <c r="J2262" t="s">
        <v>2822</v>
      </c>
      <c r="K2262" s="1">
        <v>43075</v>
      </c>
      <c r="L2262" t="s">
        <v>35</v>
      </c>
      <c r="M2262" t="s">
        <v>35</v>
      </c>
      <c r="N2262" t="str">
        <f t="shared" si="70"/>
        <v>1000</v>
      </c>
      <c r="O2262" t="str">
        <f t="shared" si="71"/>
        <v>3.99</v>
      </c>
    </row>
    <row r="2263" spans="1:15">
      <c r="A2263" t="s">
        <v>2846</v>
      </c>
      <c r="B2263" t="s">
        <v>2821</v>
      </c>
      <c r="C2263">
        <v>4</v>
      </c>
      <c r="D2263">
        <v>15</v>
      </c>
      <c r="E2263" t="s">
        <v>333</v>
      </c>
      <c r="F2263" t="s">
        <v>586</v>
      </c>
      <c r="G2263" t="s">
        <v>477</v>
      </c>
      <c r="H2263" s="2">
        <v>14.99</v>
      </c>
      <c r="I2263" t="s">
        <v>18</v>
      </c>
      <c r="J2263" t="s">
        <v>2822</v>
      </c>
      <c r="K2263" s="1">
        <v>43313</v>
      </c>
      <c r="L2263" t="s">
        <v>2847</v>
      </c>
      <c r="M2263" t="s">
        <v>64</v>
      </c>
      <c r="N2263" t="str">
        <f t="shared" si="70"/>
        <v>1000</v>
      </c>
      <c r="O2263" t="str">
        <f t="shared" si="71"/>
        <v>14.99</v>
      </c>
    </row>
    <row r="2264" spans="1:15">
      <c r="A2264" t="s">
        <v>2848</v>
      </c>
      <c r="B2264" t="s">
        <v>2821</v>
      </c>
      <c r="C2264">
        <v>5</v>
      </c>
      <c r="D2264">
        <v>3</v>
      </c>
      <c r="E2264" t="s">
        <v>97</v>
      </c>
      <c r="F2264" t="s">
        <v>783</v>
      </c>
      <c r="G2264" t="s">
        <v>477</v>
      </c>
      <c r="H2264" s="2">
        <v>2.99</v>
      </c>
      <c r="I2264" t="s">
        <v>18</v>
      </c>
      <c r="J2264" t="s">
        <v>2822</v>
      </c>
      <c r="K2264" s="1">
        <v>43210</v>
      </c>
      <c r="L2264">
        <v>1</v>
      </c>
      <c r="M2264" t="s">
        <v>60</v>
      </c>
      <c r="N2264" t="str">
        <f t="shared" si="70"/>
        <v>100</v>
      </c>
      <c r="O2264" t="str">
        <f t="shared" si="71"/>
        <v>2.99</v>
      </c>
    </row>
    <row r="2265" spans="1:15">
      <c r="A2265" t="s">
        <v>2849</v>
      </c>
      <c r="B2265" t="s">
        <v>2821</v>
      </c>
      <c r="C2265">
        <v>4.3</v>
      </c>
      <c r="D2265">
        <v>35</v>
      </c>
      <c r="E2265" t="s">
        <v>2850</v>
      </c>
      <c r="F2265" t="s">
        <v>75</v>
      </c>
      <c r="G2265" t="s">
        <v>477</v>
      </c>
      <c r="H2265" s="2">
        <v>3.99</v>
      </c>
      <c r="I2265" t="s">
        <v>18</v>
      </c>
      <c r="J2265" t="s">
        <v>2822</v>
      </c>
      <c r="K2265" s="1">
        <v>41976</v>
      </c>
      <c r="L2265">
        <v>1.1000000000000001</v>
      </c>
      <c r="M2265" t="s">
        <v>21</v>
      </c>
      <c r="N2265" t="str">
        <f t="shared" si="70"/>
        <v>5000</v>
      </c>
      <c r="O2265" t="str">
        <f t="shared" si="71"/>
        <v>3.99</v>
      </c>
    </row>
    <row r="2266" spans="1:15">
      <c r="A2266" t="s">
        <v>2851</v>
      </c>
      <c r="B2266" t="s">
        <v>2821</v>
      </c>
      <c r="C2266">
        <v>3.4</v>
      </c>
      <c r="D2266">
        <v>77</v>
      </c>
      <c r="E2266" t="s">
        <v>304</v>
      </c>
      <c r="F2266" t="s">
        <v>75</v>
      </c>
      <c r="G2266" t="s">
        <v>477</v>
      </c>
      <c r="H2266" s="2">
        <v>2.99</v>
      </c>
      <c r="I2266" t="s">
        <v>18</v>
      </c>
      <c r="J2266" t="s">
        <v>2822</v>
      </c>
      <c r="K2266" s="1">
        <v>42843</v>
      </c>
      <c r="L2266" t="s">
        <v>2158</v>
      </c>
      <c r="M2266" t="s">
        <v>21</v>
      </c>
      <c r="N2266" t="str">
        <f t="shared" si="70"/>
        <v>5000</v>
      </c>
      <c r="O2266" t="str">
        <f t="shared" si="71"/>
        <v>2.99</v>
      </c>
    </row>
    <row r="2267" spans="1:15">
      <c r="A2267" t="s">
        <v>2852</v>
      </c>
      <c r="B2267" t="s">
        <v>2821</v>
      </c>
      <c r="C2267" t="s">
        <v>76</v>
      </c>
      <c r="D2267">
        <v>3</v>
      </c>
      <c r="E2267" t="s">
        <v>120</v>
      </c>
      <c r="F2267" t="s">
        <v>944</v>
      </c>
      <c r="G2267" t="s">
        <v>477</v>
      </c>
      <c r="H2267" s="2">
        <v>1</v>
      </c>
      <c r="I2267" t="s">
        <v>18</v>
      </c>
      <c r="J2267" t="s">
        <v>2822</v>
      </c>
      <c r="K2267" s="1">
        <v>42393</v>
      </c>
      <c r="L2267">
        <v>1</v>
      </c>
      <c r="M2267" t="s">
        <v>36</v>
      </c>
      <c r="N2267" t="str">
        <f t="shared" si="70"/>
        <v>500</v>
      </c>
      <c r="O2267" t="str">
        <f t="shared" si="71"/>
        <v>1</v>
      </c>
    </row>
    <row r="2268" spans="1:15">
      <c r="A2268" t="s">
        <v>2853</v>
      </c>
      <c r="B2268" t="s">
        <v>2821</v>
      </c>
      <c r="C2268">
        <v>3.4</v>
      </c>
      <c r="D2268">
        <v>51</v>
      </c>
      <c r="E2268" t="s">
        <v>175</v>
      </c>
      <c r="F2268" t="s">
        <v>586</v>
      </c>
      <c r="G2268" t="s">
        <v>477</v>
      </c>
      <c r="H2268" s="2">
        <v>29.99</v>
      </c>
      <c r="I2268" t="s">
        <v>18</v>
      </c>
      <c r="J2268" t="s">
        <v>2822</v>
      </c>
      <c r="K2268" s="1">
        <v>41934</v>
      </c>
      <c r="L2268" t="s">
        <v>2416</v>
      </c>
      <c r="M2268" t="s">
        <v>64</v>
      </c>
      <c r="N2268" t="str">
        <f t="shared" si="70"/>
        <v>1000</v>
      </c>
      <c r="O2268" t="str">
        <f t="shared" si="71"/>
        <v>29.99</v>
      </c>
    </row>
    <row r="2269" spans="1:15">
      <c r="A2269" t="s">
        <v>2854</v>
      </c>
      <c r="B2269" t="s">
        <v>2821</v>
      </c>
      <c r="C2269">
        <v>4.3</v>
      </c>
      <c r="D2269">
        <v>214</v>
      </c>
      <c r="E2269" t="s">
        <v>2855</v>
      </c>
      <c r="F2269" t="s">
        <v>16</v>
      </c>
      <c r="G2269" t="s">
        <v>477</v>
      </c>
      <c r="H2269" s="2">
        <v>2.99</v>
      </c>
      <c r="I2269" t="s">
        <v>18</v>
      </c>
      <c r="J2269" t="s">
        <v>2822</v>
      </c>
      <c r="K2269" s="1">
        <v>41235</v>
      </c>
      <c r="L2269">
        <v>2.5</v>
      </c>
      <c r="M2269" t="s">
        <v>364</v>
      </c>
      <c r="N2269" t="str">
        <f t="shared" si="70"/>
        <v>10000</v>
      </c>
      <c r="O2269" t="str">
        <f t="shared" si="71"/>
        <v>2.99</v>
      </c>
    </row>
    <row r="2270" spans="1:15">
      <c r="A2270" t="s">
        <v>2856</v>
      </c>
      <c r="B2270" t="s">
        <v>2821</v>
      </c>
      <c r="C2270">
        <v>4.4000000000000004</v>
      </c>
      <c r="D2270">
        <v>104</v>
      </c>
      <c r="E2270" t="s">
        <v>205</v>
      </c>
      <c r="F2270" t="s">
        <v>586</v>
      </c>
      <c r="G2270" t="s">
        <v>477</v>
      </c>
      <c r="H2270" s="2">
        <v>2.99</v>
      </c>
      <c r="I2270" t="s">
        <v>34</v>
      </c>
      <c r="J2270" t="s">
        <v>2822</v>
      </c>
      <c r="K2270" s="1">
        <v>43244</v>
      </c>
      <c r="L2270" t="s">
        <v>765</v>
      </c>
      <c r="M2270" t="s">
        <v>60</v>
      </c>
      <c r="N2270" t="str">
        <f t="shared" si="70"/>
        <v>1000</v>
      </c>
      <c r="O2270" t="str">
        <f t="shared" si="71"/>
        <v>2.99</v>
      </c>
    </row>
    <row r="2271" spans="1:15">
      <c r="A2271" t="s">
        <v>2857</v>
      </c>
      <c r="B2271" t="s">
        <v>2821</v>
      </c>
      <c r="C2271">
        <v>4.4000000000000004</v>
      </c>
      <c r="D2271">
        <v>8</v>
      </c>
      <c r="E2271" t="s">
        <v>452</v>
      </c>
      <c r="F2271" t="s">
        <v>783</v>
      </c>
      <c r="G2271" t="s">
        <v>477</v>
      </c>
      <c r="H2271" s="2">
        <v>12.99</v>
      </c>
      <c r="I2271" t="s">
        <v>18</v>
      </c>
      <c r="J2271" t="s">
        <v>2822</v>
      </c>
      <c r="K2271" s="1">
        <v>43306</v>
      </c>
      <c r="L2271">
        <v>7</v>
      </c>
      <c r="M2271" t="s">
        <v>54</v>
      </c>
      <c r="N2271" t="str">
        <f t="shared" si="70"/>
        <v>100</v>
      </c>
      <c r="O2271" t="str">
        <f t="shared" si="71"/>
        <v>12.99</v>
      </c>
    </row>
    <row r="2272" spans="1:15">
      <c r="A2272" t="s">
        <v>2858</v>
      </c>
      <c r="B2272" t="s">
        <v>2821</v>
      </c>
      <c r="C2272">
        <v>4.2</v>
      </c>
      <c r="D2272">
        <v>45</v>
      </c>
      <c r="E2272" t="s">
        <v>23</v>
      </c>
      <c r="F2272" t="s">
        <v>586</v>
      </c>
      <c r="G2272" t="s">
        <v>477</v>
      </c>
      <c r="H2272" s="2">
        <v>4.99</v>
      </c>
      <c r="I2272" t="s">
        <v>18</v>
      </c>
      <c r="J2272" t="s">
        <v>2822</v>
      </c>
      <c r="K2272" s="1">
        <v>42234</v>
      </c>
      <c r="L2272">
        <v>6</v>
      </c>
      <c r="M2272" t="s">
        <v>64</v>
      </c>
      <c r="N2272" t="str">
        <f t="shared" si="70"/>
        <v>1000</v>
      </c>
      <c r="O2272" t="str">
        <f t="shared" si="71"/>
        <v>4.99</v>
      </c>
    </row>
    <row r="2273" spans="1:15">
      <c r="A2273" t="s">
        <v>2859</v>
      </c>
      <c r="B2273" t="s">
        <v>2821</v>
      </c>
      <c r="C2273">
        <v>5</v>
      </c>
      <c r="D2273">
        <v>2</v>
      </c>
      <c r="E2273" t="s">
        <v>134</v>
      </c>
      <c r="F2273" t="s">
        <v>944</v>
      </c>
      <c r="G2273" t="s">
        <v>477</v>
      </c>
      <c r="H2273" s="2">
        <v>2.99</v>
      </c>
      <c r="I2273" t="s">
        <v>18</v>
      </c>
      <c r="J2273" t="s">
        <v>2822</v>
      </c>
      <c r="K2273" s="1">
        <v>42354</v>
      </c>
      <c r="L2273">
        <v>1</v>
      </c>
      <c r="M2273" t="s">
        <v>64</v>
      </c>
      <c r="N2273" t="str">
        <f t="shared" si="70"/>
        <v>500</v>
      </c>
      <c r="O2273" t="str">
        <f t="shared" si="71"/>
        <v>2.99</v>
      </c>
    </row>
    <row r="2274" spans="1:15">
      <c r="A2274" t="s">
        <v>2860</v>
      </c>
      <c r="B2274" t="s">
        <v>2821</v>
      </c>
      <c r="C2274">
        <v>4.0999999999999996</v>
      </c>
      <c r="D2274">
        <v>80</v>
      </c>
      <c r="E2274" t="s">
        <v>498</v>
      </c>
      <c r="F2274" t="s">
        <v>75</v>
      </c>
      <c r="G2274" t="s">
        <v>477</v>
      </c>
      <c r="H2274" s="2">
        <v>14.99</v>
      </c>
      <c r="I2274" t="s">
        <v>18</v>
      </c>
      <c r="J2274" t="s">
        <v>2822</v>
      </c>
      <c r="K2274" s="1">
        <v>41583</v>
      </c>
      <c r="L2274">
        <v>1</v>
      </c>
      <c r="M2274" t="s">
        <v>54</v>
      </c>
      <c r="N2274" t="str">
        <f t="shared" si="70"/>
        <v>5000</v>
      </c>
      <c r="O2274" t="str">
        <f t="shared" si="71"/>
        <v>14.99</v>
      </c>
    </row>
    <row r="2275" spans="1:15">
      <c r="A2275" t="s">
        <v>2861</v>
      </c>
      <c r="B2275" t="s">
        <v>2821</v>
      </c>
      <c r="C2275">
        <v>3.9</v>
      </c>
      <c r="D2275">
        <v>10</v>
      </c>
      <c r="E2275" t="s">
        <v>2862</v>
      </c>
      <c r="F2275" t="s">
        <v>586</v>
      </c>
      <c r="G2275" t="s">
        <v>477</v>
      </c>
      <c r="H2275" s="2">
        <v>5.99</v>
      </c>
      <c r="I2275" t="s">
        <v>18</v>
      </c>
      <c r="J2275" t="s">
        <v>2822</v>
      </c>
      <c r="K2275" s="1">
        <v>42150</v>
      </c>
      <c r="L2275">
        <v>1</v>
      </c>
      <c r="M2275" t="s">
        <v>54</v>
      </c>
      <c r="N2275" t="str">
        <f t="shared" si="70"/>
        <v>1000</v>
      </c>
      <c r="O2275" t="str">
        <f t="shared" si="71"/>
        <v>5.99</v>
      </c>
    </row>
    <row r="2276" spans="1:15">
      <c r="A2276" t="s">
        <v>2863</v>
      </c>
      <c r="B2276" t="s">
        <v>2821</v>
      </c>
      <c r="C2276">
        <v>4.5999999999999996</v>
      </c>
      <c r="D2276">
        <v>156</v>
      </c>
      <c r="E2276" t="s">
        <v>285</v>
      </c>
      <c r="F2276" t="s">
        <v>944</v>
      </c>
      <c r="G2276" t="s">
        <v>477</v>
      </c>
      <c r="H2276" s="2">
        <v>3.49</v>
      </c>
      <c r="I2276" t="s">
        <v>18</v>
      </c>
      <c r="J2276" t="s">
        <v>2822</v>
      </c>
      <c r="K2276" s="1">
        <v>43173</v>
      </c>
      <c r="L2276" t="s">
        <v>2864</v>
      </c>
      <c r="M2276" t="s">
        <v>41</v>
      </c>
      <c r="N2276" t="str">
        <f t="shared" si="70"/>
        <v>500</v>
      </c>
      <c r="O2276" t="str">
        <f t="shared" si="71"/>
        <v>3.49</v>
      </c>
    </row>
    <row r="2277" spans="1:15">
      <c r="A2277" t="s">
        <v>2865</v>
      </c>
      <c r="B2277" t="s">
        <v>2821</v>
      </c>
      <c r="C2277">
        <v>4.2</v>
      </c>
      <c r="D2277">
        <v>178</v>
      </c>
      <c r="E2277" t="s">
        <v>954</v>
      </c>
      <c r="F2277" t="s">
        <v>586</v>
      </c>
      <c r="G2277" t="s">
        <v>477</v>
      </c>
      <c r="H2277" s="2">
        <v>0.99</v>
      </c>
      <c r="I2277" t="s">
        <v>18</v>
      </c>
      <c r="J2277" t="s">
        <v>2822</v>
      </c>
      <c r="K2277" s="1">
        <v>43303</v>
      </c>
      <c r="L2277" t="s">
        <v>2866</v>
      </c>
      <c r="M2277" t="s">
        <v>60</v>
      </c>
      <c r="N2277" t="str">
        <f t="shared" si="70"/>
        <v>1000</v>
      </c>
      <c r="O2277" t="str">
        <f t="shared" si="71"/>
        <v>0.99</v>
      </c>
    </row>
    <row r="2278" spans="1:15">
      <c r="A2278" t="s">
        <v>2867</v>
      </c>
      <c r="B2278" t="s">
        <v>2821</v>
      </c>
      <c r="C2278">
        <v>4.4000000000000004</v>
      </c>
      <c r="D2278">
        <v>576</v>
      </c>
      <c r="E2278" t="s">
        <v>35</v>
      </c>
      <c r="F2278" t="s">
        <v>75</v>
      </c>
      <c r="G2278" t="s">
        <v>477</v>
      </c>
      <c r="H2278" s="2">
        <v>2.4900000000000002</v>
      </c>
      <c r="I2278" t="s">
        <v>18</v>
      </c>
      <c r="J2278" t="s">
        <v>2822</v>
      </c>
      <c r="K2278" s="1">
        <v>42952</v>
      </c>
      <c r="L2278" t="s">
        <v>35</v>
      </c>
      <c r="M2278" t="s">
        <v>35</v>
      </c>
      <c r="N2278" t="str">
        <f t="shared" si="70"/>
        <v>5000</v>
      </c>
      <c r="O2278" t="str">
        <f t="shared" si="71"/>
        <v>2.49</v>
      </c>
    </row>
    <row r="2279" spans="1:15">
      <c r="A2279" t="s">
        <v>2868</v>
      </c>
      <c r="B2279" t="s">
        <v>2821</v>
      </c>
      <c r="C2279">
        <v>4.2</v>
      </c>
      <c r="D2279">
        <v>168</v>
      </c>
      <c r="E2279" t="s">
        <v>32</v>
      </c>
      <c r="F2279" t="s">
        <v>16</v>
      </c>
      <c r="G2279" t="s">
        <v>477</v>
      </c>
      <c r="H2279" s="2">
        <v>24.99</v>
      </c>
      <c r="I2279" t="s">
        <v>18</v>
      </c>
      <c r="J2279" t="s">
        <v>2822</v>
      </c>
      <c r="K2279" s="1">
        <v>42958</v>
      </c>
      <c r="L2279" t="s">
        <v>2869</v>
      </c>
      <c r="M2279" t="s">
        <v>41</v>
      </c>
      <c r="N2279" t="str">
        <f t="shared" si="70"/>
        <v>10000</v>
      </c>
      <c r="O2279" t="str">
        <f t="shared" si="71"/>
        <v>24.99</v>
      </c>
    </row>
    <row r="2280" spans="1:15">
      <c r="A2280" t="s">
        <v>2870</v>
      </c>
      <c r="B2280" t="s">
        <v>2821</v>
      </c>
      <c r="C2280">
        <v>3.6</v>
      </c>
      <c r="D2280">
        <v>25</v>
      </c>
      <c r="E2280" t="s">
        <v>2871</v>
      </c>
      <c r="F2280" t="s">
        <v>586</v>
      </c>
      <c r="G2280" t="s">
        <v>477</v>
      </c>
      <c r="H2280" s="2">
        <v>10.99</v>
      </c>
      <c r="I2280" t="s">
        <v>18</v>
      </c>
      <c r="J2280" t="s">
        <v>2822</v>
      </c>
      <c r="K2280" s="1">
        <v>42712</v>
      </c>
      <c r="L2280">
        <v>1.2</v>
      </c>
      <c r="M2280" t="s">
        <v>364</v>
      </c>
      <c r="N2280" t="str">
        <f t="shared" si="70"/>
        <v>1000</v>
      </c>
      <c r="O2280" t="str">
        <f t="shared" si="71"/>
        <v>10.99</v>
      </c>
    </row>
    <row r="2281" spans="1:15">
      <c r="A2281" t="s">
        <v>2872</v>
      </c>
      <c r="B2281" t="s">
        <v>2821</v>
      </c>
      <c r="C2281">
        <v>4.5</v>
      </c>
      <c r="D2281">
        <v>163</v>
      </c>
      <c r="E2281" t="s">
        <v>2873</v>
      </c>
      <c r="F2281" t="s">
        <v>16</v>
      </c>
      <c r="G2281" t="s">
        <v>477</v>
      </c>
      <c r="H2281" s="2">
        <v>1.99</v>
      </c>
      <c r="I2281" t="s">
        <v>18</v>
      </c>
      <c r="J2281" t="s">
        <v>2822</v>
      </c>
      <c r="K2281" s="1">
        <v>42219</v>
      </c>
      <c r="L2281" t="s">
        <v>2874</v>
      </c>
      <c r="M2281" t="s">
        <v>302</v>
      </c>
      <c r="N2281" t="str">
        <f t="shared" si="70"/>
        <v>10000</v>
      </c>
      <c r="O2281" t="str">
        <f t="shared" si="71"/>
        <v>1.99</v>
      </c>
    </row>
    <row r="2282" spans="1:15">
      <c r="A2282" t="s">
        <v>2875</v>
      </c>
      <c r="B2282" t="s">
        <v>2821</v>
      </c>
      <c r="C2282" t="s">
        <v>76</v>
      </c>
      <c r="D2282">
        <v>3</v>
      </c>
      <c r="E2282" t="s">
        <v>2211</v>
      </c>
      <c r="F2282" t="s">
        <v>783</v>
      </c>
      <c r="G2282" t="s">
        <v>477</v>
      </c>
      <c r="H2282" s="2">
        <v>24.99</v>
      </c>
      <c r="I2282" t="s">
        <v>18</v>
      </c>
      <c r="J2282" t="s">
        <v>2822</v>
      </c>
      <c r="K2282" s="1">
        <v>43013</v>
      </c>
      <c r="L2282">
        <v>1.2</v>
      </c>
      <c r="M2282" t="s">
        <v>21</v>
      </c>
      <c r="N2282" t="str">
        <f t="shared" si="70"/>
        <v>100</v>
      </c>
      <c r="O2282" t="str">
        <f t="shared" si="71"/>
        <v>24.99</v>
      </c>
    </row>
    <row r="2283" spans="1:15">
      <c r="A2283" t="s">
        <v>2876</v>
      </c>
      <c r="B2283" t="s">
        <v>2821</v>
      </c>
      <c r="C2283">
        <v>4.7</v>
      </c>
      <c r="D2283">
        <v>25</v>
      </c>
      <c r="E2283" t="s">
        <v>134</v>
      </c>
      <c r="F2283" t="s">
        <v>586</v>
      </c>
      <c r="G2283" t="s">
        <v>477</v>
      </c>
      <c r="H2283" s="2">
        <v>4.99</v>
      </c>
      <c r="I2283" t="s">
        <v>18</v>
      </c>
      <c r="J2283" t="s">
        <v>2822</v>
      </c>
      <c r="K2283" s="1">
        <v>42532</v>
      </c>
      <c r="L2283" t="s">
        <v>2175</v>
      </c>
      <c r="M2283" t="s">
        <v>54</v>
      </c>
      <c r="N2283" t="str">
        <f t="shared" si="70"/>
        <v>1000</v>
      </c>
      <c r="O2283" t="str">
        <f t="shared" si="71"/>
        <v>4.99</v>
      </c>
    </row>
    <row r="2284" spans="1:15">
      <c r="A2284" t="s">
        <v>2877</v>
      </c>
      <c r="B2284" t="s">
        <v>2821</v>
      </c>
      <c r="C2284">
        <v>4.5999999999999996</v>
      </c>
      <c r="D2284">
        <v>319</v>
      </c>
      <c r="E2284" t="s">
        <v>35</v>
      </c>
      <c r="F2284" t="s">
        <v>75</v>
      </c>
      <c r="G2284" t="s">
        <v>477</v>
      </c>
      <c r="H2284" s="2">
        <v>3.99</v>
      </c>
      <c r="I2284" t="s">
        <v>18</v>
      </c>
      <c r="J2284" t="s">
        <v>2822</v>
      </c>
      <c r="K2284" s="1">
        <v>43165</v>
      </c>
      <c r="L2284" t="s">
        <v>35</v>
      </c>
      <c r="M2284" t="s">
        <v>35</v>
      </c>
      <c r="N2284" t="str">
        <f t="shared" si="70"/>
        <v>5000</v>
      </c>
      <c r="O2284" t="str">
        <f t="shared" si="71"/>
        <v>3.99</v>
      </c>
    </row>
    <row r="2285" spans="1:15">
      <c r="A2285" t="s">
        <v>2878</v>
      </c>
      <c r="B2285" t="s">
        <v>2821</v>
      </c>
      <c r="C2285">
        <v>4.5</v>
      </c>
      <c r="D2285">
        <v>133</v>
      </c>
      <c r="E2285" t="s">
        <v>38</v>
      </c>
      <c r="F2285" t="s">
        <v>16</v>
      </c>
      <c r="G2285" t="s">
        <v>477</v>
      </c>
      <c r="H2285" s="2">
        <v>2.99</v>
      </c>
      <c r="I2285" t="s">
        <v>18</v>
      </c>
      <c r="J2285" t="s">
        <v>2822</v>
      </c>
      <c r="K2285" s="1">
        <v>41853</v>
      </c>
      <c r="L2285">
        <v>3</v>
      </c>
      <c r="M2285" t="s">
        <v>45</v>
      </c>
      <c r="N2285" t="str">
        <f t="shared" si="70"/>
        <v>10000</v>
      </c>
      <c r="O2285" t="str">
        <f t="shared" si="71"/>
        <v>2.99</v>
      </c>
    </row>
    <row r="2286" spans="1:15">
      <c r="A2286" t="s">
        <v>2879</v>
      </c>
      <c r="B2286" t="s">
        <v>2821</v>
      </c>
      <c r="C2286">
        <v>4.2</v>
      </c>
      <c r="D2286">
        <v>9</v>
      </c>
      <c r="E2286" t="s">
        <v>2027</v>
      </c>
      <c r="F2286" t="s">
        <v>586</v>
      </c>
      <c r="G2286" t="s">
        <v>477</v>
      </c>
      <c r="H2286" s="2">
        <v>7.49</v>
      </c>
      <c r="I2286" t="s">
        <v>18</v>
      </c>
      <c r="J2286" t="s">
        <v>2822</v>
      </c>
      <c r="K2286" s="1">
        <v>42992</v>
      </c>
      <c r="L2286" t="s">
        <v>221</v>
      </c>
      <c r="M2286" t="s">
        <v>60</v>
      </c>
      <c r="N2286" t="str">
        <f t="shared" si="70"/>
        <v>1000</v>
      </c>
      <c r="O2286" t="str">
        <f t="shared" si="71"/>
        <v>7.49</v>
      </c>
    </row>
    <row r="2287" spans="1:15">
      <c r="A2287" t="s">
        <v>2880</v>
      </c>
      <c r="B2287" t="s">
        <v>2821</v>
      </c>
      <c r="C2287">
        <v>4.2</v>
      </c>
      <c r="D2287">
        <v>74</v>
      </c>
      <c r="E2287" t="s">
        <v>276</v>
      </c>
      <c r="F2287" t="s">
        <v>586</v>
      </c>
      <c r="G2287" t="s">
        <v>477</v>
      </c>
      <c r="H2287" s="2">
        <v>1.5</v>
      </c>
      <c r="I2287" t="s">
        <v>18</v>
      </c>
      <c r="J2287" t="s">
        <v>2822</v>
      </c>
      <c r="K2287" s="1">
        <v>41888</v>
      </c>
      <c r="L2287">
        <v>1</v>
      </c>
      <c r="M2287" t="s">
        <v>123</v>
      </c>
      <c r="N2287" t="str">
        <f t="shared" si="70"/>
        <v>1000</v>
      </c>
      <c r="O2287" t="str">
        <f t="shared" si="71"/>
        <v>1.5</v>
      </c>
    </row>
    <row r="2288" spans="1:15">
      <c r="A2288" t="s">
        <v>2881</v>
      </c>
      <c r="B2288" t="s">
        <v>2821</v>
      </c>
      <c r="C2288">
        <v>4.3</v>
      </c>
      <c r="D2288">
        <v>3</v>
      </c>
      <c r="E2288" t="s">
        <v>106</v>
      </c>
      <c r="F2288" t="s">
        <v>783</v>
      </c>
      <c r="G2288" t="s">
        <v>477</v>
      </c>
      <c r="H2288" s="2">
        <v>2.99</v>
      </c>
      <c r="I2288" t="s">
        <v>18</v>
      </c>
      <c r="J2288" t="s">
        <v>2822</v>
      </c>
      <c r="K2288" s="1">
        <v>43102</v>
      </c>
      <c r="L2288">
        <v>1.5</v>
      </c>
      <c r="M2288" t="s">
        <v>60</v>
      </c>
      <c r="N2288" t="str">
        <f t="shared" si="70"/>
        <v>100</v>
      </c>
      <c r="O2288" t="str">
        <f t="shared" si="71"/>
        <v>2.99</v>
      </c>
    </row>
    <row r="2289" spans="1:15">
      <c r="A2289" t="s">
        <v>2882</v>
      </c>
      <c r="B2289" t="s">
        <v>2821</v>
      </c>
      <c r="C2289">
        <v>4.4000000000000004</v>
      </c>
      <c r="D2289">
        <v>4207</v>
      </c>
      <c r="E2289" t="s">
        <v>35</v>
      </c>
      <c r="F2289" t="s">
        <v>44</v>
      </c>
      <c r="G2289" t="s">
        <v>477</v>
      </c>
      <c r="H2289" s="2">
        <v>3.99</v>
      </c>
      <c r="I2289" t="s">
        <v>18</v>
      </c>
      <c r="J2289" t="s">
        <v>2822</v>
      </c>
      <c r="K2289" s="1">
        <v>41481</v>
      </c>
      <c r="L2289" t="s">
        <v>35</v>
      </c>
      <c r="M2289" t="s">
        <v>35</v>
      </c>
      <c r="N2289" t="str">
        <f t="shared" si="70"/>
        <v>50000</v>
      </c>
      <c r="O2289" t="str">
        <f t="shared" si="71"/>
        <v>3.99</v>
      </c>
    </row>
    <row r="2290" spans="1:15">
      <c r="A2290" t="s">
        <v>2883</v>
      </c>
      <c r="B2290" t="s">
        <v>2821</v>
      </c>
      <c r="C2290">
        <v>4.0999999999999996</v>
      </c>
      <c r="D2290">
        <v>12</v>
      </c>
      <c r="E2290" t="s">
        <v>633</v>
      </c>
      <c r="F2290" t="s">
        <v>586</v>
      </c>
      <c r="G2290" t="s">
        <v>477</v>
      </c>
      <c r="H2290" s="2">
        <v>1.99</v>
      </c>
      <c r="I2290" t="s">
        <v>18</v>
      </c>
      <c r="J2290" t="s">
        <v>2822</v>
      </c>
      <c r="K2290" s="1">
        <v>42796</v>
      </c>
      <c r="L2290">
        <v>1.2</v>
      </c>
      <c r="M2290" t="s">
        <v>60</v>
      </c>
      <c r="N2290" t="str">
        <f t="shared" si="70"/>
        <v>1000</v>
      </c>
      <c r="O2290" t="str">
        <f t="shared" si="71"/>
        <v>1.99</v>
      </c>
    </row>
    <row r="2291" spans="1:15">
      <c r="A2291" t="s">
        <v>2884</v>
      </c>
      <c r="B2291" t="s">
        <v>2821</v>
      </c>
      <c r="C2291">
        <v>4.4000000000000004</v>
      </c>
      <c r="D2291">
        <v>17</v>
      </c>
      <c r="E2291" t="s">
        <v>1119</v>
      </c>
      <c r="F2291" t="s">
        <v>586</v>
      </c>
      <c r="G2291" t="s">
        <v>477</v>
      </c>
      <c r="H2291" s="2">
        <v>9.99</v>
      </c>
      <c r="I2291" t="s">
        <v>91</v>
      </c>
      <c r="J2291" t="s">
        <v>2822</v>
      </c>
      <c r="K2291" s="1">
        <v>43234</v>
      </c>
      <c r="L2291" t="s">
        <v>870</v>
      </c>
      <c r="M2291" t="s">
        <v>1406</v>
      </c>
      <c r="N2291" t="str">
        <f t="shared" si="70"/>
        <v>1000</v>
      </c>
      <c r="O2291" t="str">
        <f t="shared" si="71"/>
        <v>9.99</v>
      </c>
    </row>
    <row r="2292" spans="1:15">
      <c r="A2292" t="s">
        <v>2885</v>
      </c>
      <c r="B2292" t="s">
        <v>2821</v>
      </c>
      <c r="C2292">
        <v>4.5999999999999996</v>
      </c>
      <c r="D2292">
        <v>358</v>
      </c>
      <c r="E2292" t="s">
        <v>35</v>
      </c>
      <c r="F2292" t="s">
        <v>75</v>
      </c>
      <c r="G2292" t="s">
        <v>477</v>
      </c>
      <c r="H2292" s="2">
        <v>3.99</v>
      </c>
      <c r="I2292" t="s">
        <v>18</v>
      </c>
      <c r="J2292" t="s">
        <v>2822</v>
      </c>
      <c r="K2292" s="1">
        <v>43033</v>
      </c>
      <c r="L2292" t="s">
        <v>35</v>
      </c>
      <c r="M2292" t="s">
        <v>35</v>
      </c>
      <c r="N2292" t="str">
        <f t="shared" si="70"/>
        <v>5000</v>
      </c>
      <c r="O2292" t="str">
        <f t="shared" si="71"/>
        <v>3.99</v>
      </c>
    </row>
    <row r="2293" spans="1:15">
      <c r="A2293" t="s">
        <v>2886</v>
      </c>
      <c r="B2293" t="s">
        <v>2821</v>
      </c>
      <c r="C2293">
        <v>4.4000000000000004</v>
      </c>
      <c r="D2293">
        <v>726</v>
      </c>
      <c r="E2293" t="s">
        <v>35</v>
      </c>
      <c r="F2293" t="s">
        <v>75</v>
      </c>
      <c r="G2293" t="s">
        <v>477</v>
      </c>
      <c r="H2293" s="2">
        <v>3.99</v>
      </c>
      <c r="I2293" t="s">
        <v>18</v>
      </c>
      <c r="J2293" t="s">
        <v>2822</v>
      </c>
      <c r="K2293" s="1">
        <v>43164</v>
      </c>
      <c r="L2293" t="s">
        <v>35</v>
      </c>
      <c r="M2293" t="s">
        <v>35</v>
      </c>
      <c r="N2293" t="str">
        <f t="shared" si="70"/>
        <v>5000</v>
      </c>
      <c r="O2293" t="str">
        <f t="shared" si="71"/>
        <v>3.99</v>
      </c>
    </row>
    <row r="2294" spans="1:15">
      <c r="A2294" t="s">
        <v>2887</v>
      </c>
      <c r="B2294" t="s">
        <v>2821</v>
      </c>
      <c r="C2294">
        <v>4.2</v>
      </c>
      <c r="D2294">
        <v>33</v>
      </c>
      <c r="E2294" t="s">
        <v>804</v>
      </c>
      <c r="F2294" t="s">
        <v>586</v>
      </c>
      <c r="G2294" t="s">
        <v>477</v>
      </c>
      <c r="H2294" s="2">
        <v>3.99</v>
      </c>
      <c r="I2294" t="s">
        <v>18</v>
      </c>
      <c r="J2294" t="s">
        <v>2822</v>
      </c>
      <c r="K2294" s="1">
        <v>43228</v>
      </c>
      <c r="L2294">
        <v>2.29</v>
      </c>
      <c r="M2294" t="s">
        <v>36</v>
      </c>
      <c r="N2294" t="str">
        <f t="shared" si="70"/>
        <v>1000</v>
      </c>
      <c r="O2294" t="str">
        <f t="shared" si="71"/>
        <v>3.99</v>
      </c>
    </row>
    <row r="2295" spans="1:15">
      <c r="A2295" t="s">
        <v>2888</v>
      </c>
      <c r="B2295" t="s">
        <v>2821</v>
      </c>
      <c r="C2295">
        <v>4.5</v>
      </c>
      <c r="D2295">
        <v>492</v>
      </c>
      <c r="E2295" t="s">
        <v>82</v>
      </c>
      <c r="F2295" t="s">
        <v>16</v>
      </c>
      <c r="G2295" t="s">
        <v>477</v>
      </c>
      <c r="H2295" s="2">
        <v>7.99</v>
      </c>
      <c r="I2295" t="s">
        <v>18</v>
      </c>
      <c r="J2295" t="s">
        <v>2822</v>
      </c>
      <c r="K2295" s="1">
        <v>43203</v>
      </c>
      <c r="L2295" t="s">
        <v>2889</v>
      </c>
      <c r="M2295" t="s">
        <v>60</v>
      </c>
      <c r="N2295" t="str">
        <f t="shared" si="70"/>
        <v>10000</v>
      </c>
      <c r="O2295" t="str">
        <f t="shared" si="71"/>
        <v>7.99</v>
      </c>
    </row>
    <row r="2296" spans="1:15">
      <c r="A2296" t="s">
        <v>2890</v>
      </c>
      <c r="B2296" t="s">
        <v>2821</v>
      </c>
      <c r="C2296" t="s">
        <v>76</v>
      </c>
      <c r="D2296">
        <v>0</v>
      </c>
      <c r="E2296" t="s">
        <v>1124</v>
      </c>
      <c r="F2296" t="s">
        <v>780</v>
      </c>
      <c r="G2296" t="s">
        <v>477</v>
      </c>
      <c r="H2296" s="2">
        <v>14.99</v>
      </c>
      <c r="I2296" t="s">
        <v>18</v>
      </c>
      <c r="J2296" t="s">
        <v>2822</v>
      </c>
      <c r="K2296" s="1">
        <v>43011</v>
      </c>
      <c r="L2296">
        <v>1</v>
      </c>
      <c r="M2296" t="s">
        <v>21</v>
      </c>
      <c r="N2296" t="str">
        <f t="shared" si="70"/>
        <v>50</v>
      </c>
      <c r="O2296" t="str">
        <f t="shared" si="71"/>
        <v>14.99</v>
      </c>
    </row>
    <row r="2297" spans="1:15">
      <c r="A2297" t="s">
        <v>2891</v>
      </c>
      <c r="B2297" t="s">
        <v>2821</v>
      </c>
      <c r="C2297">
        <v>2.6</v>
      </c>
      <c r="D2297">
        <v>41</v>
      </c>
      <c r="E2297" t="s">
        <v>23</v>
      </c>
      <c r="F2297" t="s">
        <v>586</v>
      </c>
      <c r="G2297" t="s">
        <v>477</v>
      </c>
      <c r="H2297" s="2">
        <v>9.99</v>
      </c>
      <c r="I2297" t="s">
        <v>18</v>
      </c>
      <c r="J2297" t="s">
        <v>2822</v>
      </c>
      <c r="K2297" s="1">
        <v>42130</v>
      </c>
      <c r="L2297" t="s">
        <v>622</v>
      </c>
      <c r="M2297" t="s">
        <v>123</v>
      </c>
      <c r="N2297" t="str">
        <f t="shared" si="70"/>
        <v>1000</v>
      </c>
      <c r="O2297" t="str">
        <f t="shared" si="71"/>
        <v>9.99</v>
      </c>
    </row>
    <row r="2298" spans="1:15">
      <c r="A2298" t="s">
        <v>2892</v>
      </c>
      <c r="B2298" t="s">
        <v>2821</v>
      </c>
      <c r="C2298">
        <v>4.5999999999999996</v>
      </c>
      <c r="D2298">
        <v>625</v>
      </c>
      <c r="E2298" t="s">
        <v>695</v>
      </c>
      <c r="F2298" t="s">
        <v>16</v>
      </c>
      <c r="G2298" t="s">
        <v>477</v>
      </c>
      <c r="H2298" s="2">
        <v>3.99</v>
      </c>
      <c r="I2298" t="s">
        <v>18</v>
      </c>
      <c r="J2298" t="s">
        <v>2822</v>
      </c>
      <c r="K2298" s="1">
        <v>42743</v>
      </c>
      <c r="L2298">
        <v>2.1</v>
      </c>
      <c r="M2298" t="s">
        <v>364</v>
      </c>
      <c r="N2298" t="str">
        <f t="shared" si="70"/>
        <v>10000</v>
      </c>
      <c r="O2298" t="str">
        <f t="shared" si="71"/>
        <v>3.99</v>
      </c>
    </row>
    <row r="2299" spans="1:15">
      <c r="A2299" t="s">
        <v>2893</v>
      </c>
      <c r="B2299" t="s">
        <v>2821</v>
      </c>
      <c r="C2299">
        <v>4.8</v>
      </c>
      <c r="D2299">
        <v>12</v>
      </c>
      <c r="E2299" t="s">
        <v>217</v>
      </c>
      <c r="F2299" t="s">
        <v>586</v>
      </c>
      <c r="G2299" t="s">
        <v>477</v>
      </c>
      <c r="H2299" s="2">
        <v>19.989999999999998</v>
      </c>
      <c r="I2299" t="s">
        <v>18</v>
      </c>
      <c r="J2299" t="s">
        <v>2822</v>
      </c>
      <c r="K2299" s="1">
        <v>42891</v>
      </c>
      <c r="L2299" t="s">
        <v>2894</v>
      </c>
      <c r="M2299" t="s">
        <v>60</v>
      </c>
      <c r="N2299" t="str">
        <f t="shared" si="70"/>
        <v>1000</v>
      </c>
      <c r="O2299" t="str">
        <f t="shared" si="71"/>
        <v>19.99</v>
      </c>
    </row>
    <row r="2300" spans="1:15">
      <c r="A2300" t="s">
        <v>2895</v>
      </c>
      <c r="B2300" t="s">
        <v>2821</v>
      </c>
      <c r="C2300">
        <v>4.2</v>
      </c>
      <c r="D2300">
        <v>64</v>
      </c>
      <c r="E2300" t="s">
        <v>491</v>
      </c>
      <c r="F2300" t="s">
        <v>586</v>
      </c>
      <c r="G2300" t="s">
        <v>477</v>
      </c>
      <c r="H2300" s="2">
        <v>29.99</v>
      </c>
      <c r="I2300" t="s">
        <v>18</v>
      </c>
      <c r="J2300" t="s">
        <v>2822</v>
      </c>
      <c r="K2300" s="1">
        <v>42360</v>
      </c>
      <c r="L2300">
        <v>2.1</v>
      </c>
      <c r="M2300" t="s">
        <v>164</v>
      </c>
      <c r="N2300" t="str">
        <f t="shared" si="70"/>
        <v>1000</v>
      </c>
      <c r="O2300" t="str">
        <f t="shared" si="71"/>
        <v>29.99</v>
      </c>
    </row>
    <row r="2301" spans="1:15">
      <c r="A2301" t="s">
        <v>2896</v>
      </c>
      <c r="B2301" t="s">
        <v>2821</v>
      </c>
      <c r="C2301">
        <v>4.7</v>
      </c>
      <c r="D2301">
        <v>11</v>
      </c>
      <c r="E2301" t="s">
        <v>1492</v>
      </c>
      <c r="F2301" t="s">
        <v>944</v>
      </c>
      <c r="G2301" t="s">
        <v>477</v>
      </c>
      <c r="H2301" s="2">
        <v>15.99</v>
      </c>
      <c r="I2301" t="s">
        <v>18</v>
      </c>
      <c r="J2301" t="s">
        <v>2822</v>
      </c>
      <c r="K2301" s="1">
        <v>43114</v>
      </c>
      <c r="L2301" t="s">
        <v>1065</v>
      </c>
      <c r="M2301" t="s">
        <v>21</v>
      </c>
      <c r="N2301" t="str">
        <f t="shared" si="70"/>
        <v>500</v>
      </c>
      <c r="O2301" t="str">
        <f t="shared" si="71"/>
        <v>15.99</v>
      </c>
    </row>
    <row r="2302" spans="1:15">
      <c r="A2302" t="s">
        <v>2897</v>
      </c>
      <c r="B2302" t="s">
        <v>2821</v>
      </c>
      <c r="C2302">
        <v>3</v>
      </c>
      <c r="D2302">
        <v>4</v>
      </c>
      <c r="E2302" t="s">
        <v>196</v>
      </c>
      <c r="F2302" t="s">
        <v>944</v>
      </c>
      <c r="G2302" t="s">
        <v>477</v>
      </c>
      <c r="H2302" s="2">
        <v>0.99</v>
      </c>
      <c r="I2302" t="s">
        <v>18</v>
      </c>
      <c r="J2302" t="s">
        <v>2822</v>
      </c>
      <c r="K2302" s="1">
        <v>42864</v>
      </c>
      <c r="L2302">
        <v>1</v>
      </c>
      <c r="M2302" t="s">
        <v>123</v>
      </c>
      <c r="N2302" t="str">
        <f t="shared" si="70"/>
        <v>500</v>
      </c>
      <c r="O2302" t="str">
        <f t="shared" si="71"/>
        <v>0.99</v>
      </c>
    </row>
    <row r="2303" spans="1:15">
      <c r="A2303" t="s">
        <v>2898</v>
      </c>
      <c r="B2303" t="s">
        <v>2821</v>
      </c>
      <c r="C2303">
        <v>3.5</v>
      </c>
      <c r="D2303">
        <v>214</v>
      </c>
      <c r="E2303" t="s">
        <v>1613</v>
      </c>
      <c r="F2303" t="s">
        <v>586</v>
      </c>
      <c r="G2303" t="s">
        <v>477</v>
      </c>
      <c r="H2303" s="2">
        <v>33.99</v>
      </c>
      <c r="I2303" t="s">
        <v>18</v>
      </c>
      <c r="J2303" t="s">
        <v>2822</v>
      </c>
      <c r="K2303" s="1">
        <v>43010</v>
      </c>
      <c r="L2303" t="s">
        <v>2899</v>
      </c>
      <c r="M2303" t="s">
        <v>64</v>
      </c>
      <c r="N2303" t="str">
        <f t="shared" si="70"/>
        <v>1000</v>
      </c>
      <c r="O2303" t="str">
        <f t="shared" si="71"/>
        <v>33.99</v>
      </c>
    </row>
    <row r="2304" spans="1:15">
      <c r="A2304" t="s">
        <v>2900</v>
      </c>
      <c r="B2304" t="s">
        <v>2821</v>
      </c>
      <c r="C2304">
        <v>4.5999999999999996</v>
      </c>
      <c r="D2304">
        <v>66</v>
      </c>
      <c r="E2304" t="s">
        <v>276</v>
      </c>
      <c r="F2304" t="s">
        <v>75</v>
      </c>
      <c r="G2304" t="s">
        <v>477</v>
      </c>
      <c r="H2304" s="2">
        <v>0.99</v>
      </c>
      <c r="I2304" t="s">
        <v>18</v>
      </c>
      <c r="J2304" t="s">
        <v>2822</v>
      </c>
      <c r="K2304" s="1">
        <v>41610</v>
      </c>
      <c r="L2304">
        <v>4.0999999999999996</v>
      </c>
      <c r="M2304" t="s">
        <v>1196</v>
      </c>
      <c r="N2304" t="str">
        <f t="shared" si="70"/>
        <v>5000</v>
      </c>
      <c r="O2304" t="str">
        <f t="shared" si="71"/>
        <v>0.99</v>
      </c>
    </row>
    <row r="2305" spans="1:15">
      <c r="A2305" t="s">
        <v>2901</v>
      </c>
      <c r="B2305" t="s">
        <v>2821</v>
      </c>
      <c r="C2305">
        <v>4.8</v>
      </c>
      <c r="D2305">
        <v>59158</v>
      </c>
      <c r="E2305" t="s">
        <v>114</v>
      </c>
      <c r="F2305" t="s">
        <v>49</v>
      </c>
      <c r="G2305" t="s">
        <v>17</v>
      </c>
      <c r="H2305">
        <v>0</v>
      </c>
      <c r="I2305" t="s">
        <v>18</v>
      </c>
      <c r="J2305" t="s">
        <v>2822</v>
      </c>
      <c r="K2305" s="1">
        <v>43307</v>
      </c>
      <c r="L2305" t="s">
        <v>2902</v>
      </c>
      <c r="M2305" t="s">
        <v>60</v>
      </c>
      <c r="N2305" t="str">
        <f t="shared" si="70"/>
        <v>1000000</v>
      </c>
      <c r="O2305" t="str">
        <f t="shared" si="71"/>
        <v>0</v>
      </c>
    </row>
    <row r="2306" spans="1:15">
      <c r="A2306" t="s">
        <v>2903</v>
      </c>
      <c r="B2306" t="s">
        <v>2821</v>
      </c>
      <c r="C2306">
        <v>4.2</v>
      </c>
      <c r="D2306">
        <v>19473</v>
      </c>
      <c r="E2306" t="s">
        <v>35</v>
      </c>
      <c r="F2306" t="s">
        <v>49</v>
      </c>
      <c r="G2306" t="s">
        <v>17</v>
      </c>
      <c r="H2306">
        <v>0</v>
      </c>
      <c r="I2306" t="s">
        <v>18</v>
      </c>
      <c r="J2306" t="s">
        <v>2822</v>
      </c>
      <c r="K2306" s="1">
        <v>43305</v>
      </c>
      <c r="L2306" t="s">
        <v>35</v>
      </c>
      <c r="M2306" t="s">
        <v>35</v>
      </c>
      <c r="N2306" t="str">
        <f t="shared" ref="N2306:N2369" si="72">SUBSTITUTE(SUBSTITUTE(F2306,"+",""),",","")</f>
        <v>1000000</v>
      </c>
      <c r="O2306" t="str">
        <f t="shared" si="71"/>
        <v>0</v>
      </c>
    </row>
    <row r="2307" spans="1:15">
      <c r="A2307" t="s">
        <v>2904</v>
      </c>
      <c r="B2307" t="s">
        <v>2821</v>
      </c>
      <c r="C2307">
        <v>4.5999999999999996</v>
      </c>
      <c r="D2307">
        <v>73118</v>
      </c>
      <c r="E2307" t="s">
        <v>71</v>
      </c>
      <c r="F2307" t="s">
        <v>49</v>
      </c>
      <c r="G2307" t="s">
        <v>17</v>
      </c>
      <c r="H2307">
        <v>0</v>
      </c>
      <c r="I2307" t="s">
        <v>18</v>
      </c>
      <c r="J2307" t="s">
        <v>2822</v>
      </c>
      <c r="K2307" s="1">
        <v>43230</v>
      </c>
      <c r="L2307">
        <v>3.3</v>
      </c>
      <c r="M2307" t="s">
        <v>41</v>
      </c>
      <c r="N2307" t="str">
        <f t="shared" si="72"/>
        <v>1000000</v>
      </c>
      <c r="O2307" t="str">
        <f t="shared" ref="O2307:O2370" si="73">SUBSTITUTE(H2307,"$","")</f>
        <v>0</v>
      </c>
    </row>
    <row r="2308" spans="1:15">
      <c r="A2308" t="s">
        <v>2905</v>
      </c>
      <c r="B2308" t="s">
        <v>2821</v>
      </c>
      <c r="C2308">
        <v>4.4000000000000004</v>
      </c>
      <c r="D2308">
        <v>27524</v>
      </c>
      <c r="E2308" t="s">
        <v>35</v>
      </c>
      <c r="F2308" t="s">
        <v>49</v>
      </c>
      <c r="G2308" t="s">
        <v>17</v>
      </c>
      <c r="H2308">
        <v>0</v>
      </c>
      <c r="I2308" t="s">
        <v>18</v>
      </c>
      <c r="J2308" t="s">
        <v>2822</v>
      </c>
      <c r="K2308" s="1">
        <v>43311</v>
      </c>
      <c r="L2308" t="s">
        <v>35</v>
      </c>
      <c r="M2308" t="s">
        <v>35</v>
      </c>
      <c r="N2308" t="str">
        <f t="shared" si="72"/>
        <v>1000000</v>
      </c>
      <c r="O2308" t="str">
        <f t="shared" si="73"/>
        <v>0</v>
      </c>
    </row>
    <row r="2309" spans="1:15">
      <c r="A2309" t="s">
        <v>2906</v>
      </c>
      <c r="B2309" t="s">
        <v>2821</v>
      </c>
      <c r="C2309">
        <v>4.8</v>
      </c>
      <c r="D2309">
        <v>102858</v>
      </c>
      <c r="E2309" t="s">
        <v>248</v>
      </c>
      <c r="F2309" t="s">
        <v>49</v>
      </c>
      <c r="G2309" t="s">
        <v>17</v>
      </c>
      <c r="H2309">
        <v>0</v>
      </c>
      <c r="I2309" t="s">
        <v>18</v>
      </c>
      <c r="J2309" t="s">
        <v>2822</v>
      </c>
      <c r="K2309" s="1">
        <v>43315</v>
      </c>
      <c r="L2309" t="s">
        <v>1081</v>
      </c>
      <c r="M2309" t="s">
        <v>423</v>
      </c>
      <c r="N2309" t="str">
        <f t="shared" si="72"/>
        <v>1000000</v>
      </c>
      <c r="O2309" t="str">
        <f t="shared" si="73"/>
        <v>0</v>
      </c>
    </row>
    <row r="2310" spans="1:15">
      <c r="A2310" t="s">
        <v>2907</v>
      </c>
      <c r="B2310" t="s">
        <v>2821</v>
      </c>
      <c r="C2310">
        <v>4</v>
      </c>
      <c r="D2310">
        <v>2094</v>
      </c>
      <c r="E2310" t="s">
        <v>97</v>
      </c>
      <c r="F2310" t="s">
        <v>24</v>
      </c>
      <c r="G2310" t="s">
        <v>17</v>
      </c>
      <c r="H2310">
        <v>0</v>
      </c>
      <c r="I2310" t="s">
        <v>18</v>
      </c>
      <c r="J2310" t="s">
        <v>2822</v>
      </c>
      <c r="K2310" s="1">
        <v>43307</v>
      </c>
      <c r="L2310">
        <v>3.19</v>
      </c>
      <c r="M2310" t="s">
        <v>423</v>
      </c>
      <c r="N2310" t="str">
        <f t="shared" si="72"/>
        <v>500000</v>
      </c>
      <c r="O2310" t="str">
        <f t="shared" si="73"/>
        <v>0</v>
      </c>
    </row>
    <row r="2311" spans="1:15">
      <c r="A2311" t="s">
        <v>2908</v>
      </c>
      <c r="B2311" t="s">
        <v>2821</v>
      </c>
      <c r="C2311">
        <v>3.7</v>
      </c>
      <c r="D2311">
        <v>236</v>
      </c>
      <c r="E2311" t="s">
        <v>217</v>
      </c>
      <c r="F2311" t="s">
        <v>44</v>
      </c>
      <c r="G2311" t="s">
        <v>17</v>
      </c>
      <c r="H2311">
        <v>0</v>
      </c>
      <c r="I2311" t="s">
        <v>18</v>
      </c>
      <c r="J2311" t="s">
        <v>2822</v>
      </c>
      <c r="K2311" s="1">
        <v>43306</v>
      </c>
      <c r="L2311" t="s">
        <v>2909</v>
      </c>
      <c r="M2311" t="s">
        <v>192</v>
      </c>
      <c r="N2311" t="str">
        <f t="shared" si="72"/>
        <v>50000</v>
      </c>
      <c r="O2311" t="str">
        <f t="shared" si="73"/>
        <v>0</v>
      </c>
    </row>
    <row r="2312" spans="1:15">
      <c r="A2312" t="s">
        <v>2910</v>
      </c>
      <c r="B2312" t="s">
        <v>2821</v>
      </c>
      <c r="C2312">
        <v>4.2</v>
      </c>
      <c r="D2312">
        <v>33033</v>
      </c>
      <c r="E2312" t="s">
        <v>288</v>
      </c>
      <c r="F2312" t="s">
        <v>29</v>
      </c>
      <c r="G2312" t="s">
        <v>17</v>
      </c>
      <c r="H2312">
        <v>0</v>
      </c>
      <c r="I2312" t="s">
        <v>18</v>
      </c>
      <c r="J2312" t="s">
        <v>2822</v>
      </c>
      <c r="K2312" s="1">
        <v>43305</v>
      </c>
      <c r="L2312" t="s">
        <v>2911</v>
      </c>
      <c r="M2312" t="s">
        <v>60</v>
      </c>
      <c r="N2312" t="str">
        <f t="shared" si="72"/>
        <v>5000000</v>
      </c>
      <c r="O2312" t="str">
        <f t="shared" si="73"/>
        <v>0</v>
      </c>
    </row>
    <row r="2313" spans="1:15">
      <c r="A2313" t="s">
        <v>2912</v>
      </c>
      <c r="B2313" t="s">
        <v>2821</v>
      </c>
      <c r="C2313">
        <v>4.8</v>
      </c>
      <c r="D2313">
        <v>78825</v>
      </c>
      <c r="E2313" t="s">
        <v>114</v>
      </c>
      <c r="F2313" t="s">
        <v>49</v>
      </c>
      <c r="G2313" t="s">
        <v>17</v>
      </c>
      <c r="H2313">
        <v>0</v>
      </c>
      <c r="I2313" t="s">
        <v>18</v>
      </c>
      <c r="J2313" t="s">
        <v>2822</v>
      </c>
      <c r="K2313" s="1">
        <v>43314</v>
      </c>
      <c r="L2313" t="s">
        <v>2747</v>
      </c>
      <c r="M2313" t="s">
        <v>60</v>
      </c>
      <c r="N2313" t="str">
        <f t="shared" si="72"/>
        <v>1000000</v>
      </c>
      <c r="O2313" t="str">
        <f t="shared" si="73"/>
        <v>0</v>
      </c>
    </row>
    <row r="2314" spans="1:15">
      <c r="A2314" t="s">
        <v>2913</v>
      </c>
      <c r="B2314" t="s">
        <v>2821</v>
      </c>
      <c r="C2314">
        <v>4.7</v>
      </c>
      <c r="D2314">
        <v>18674</v>
      </c>
      <c r="E2314" t="s">
        <v>35</v>
      </c>
      <c r="F2314" t="s">
        <v>49</v>
      </c>
      <c r="G2314" t="s">
        <v>17</v>
      </c>
      <c r="H2314">
        <v>0</v>
      </c>
      <c r="I2314" t="s">
        <v>18</v>
      </c>
      <c r="J2314" t="s">
        <v>2822</v>
      </c>
      <c r="K2314" s="1">
        <v>43308</v>
      </c>
      <c r="L2314" t="s">
        <v>2914</v>
      </c>
      <c r="M2314" t="s">
        <v>41</v>
      </c>
      <c r="N2314" t="str">
        <f t="shared" si="72"/>
        <v>1000000</v>
      </c>
      <c r="O2314" t="str">
        <f t="shared" si="73"/>
        <v>0</v>
      </c>
    </row>
    <row r="2315" spans="1:15">
      <c r="A2315" t="s">
        <v>2915</v>
      </c>
      <c r="B2315" t="s">
        <v>2821</v>
      </c>
      <c r="C2315">
        <v>3.5</v>
      </c>
      <c r="D2315">
        <v>250</v>
      </c>
      <c r="E2315" t="s">
        <v>97</v>
      </c>
      <c r="F2315" t="s">
        <v>39</v>
      </c>
      <c r="G2315" t="s">
        <v>17</v>
      </c>
      <c r="H2315">
        <v>0</v>
      </c>
      <c r="I2315" t="s">
        <v>18</v>
      </c>
      <c r="J2315" t="s">
        <v>2822</v>
      </c>
      <c r="K2315" s="1">
        <v>43290</v>
      </c>
      <c r="L2315" t="s">
        <v>1065</v>
      </c>
      <c r="M2315" t="s">
        <v>41</v>
      </c>
      <c r="N2315" t="str">
        <f t="shared" si="72"/>
        <v>100000</v>
      </c>
      <c r="O2315" t="str">
        <f t="shared" si="73"/>
        <v>0</v>
      </c>
    </row>
    <row r="2316" spans="1:15">
      <c r="A2316" t="s">
        <v>2916</v>
      </c>
      <c r="B2316" t="s">
        <v>2821</v>
      </c>
      <c r="C2316">
        <v>3.9</v>
      </c>
      <c r="D2316">
        <v>6266</v>
      </c>
      <c r="E2316" t="s">
        <v>1436</v>
      </c>
      <c r="F2316" t="s">
        <v>24</v>
      </c>
      <c r="G2316" t="s">
        <v>17</v>
      </c>
      <c r="H2316">
        <v>0</v>
      </c>
      <c r="I2316" t="s">
        <v>18</v>
      </c>
      <c r="J2316" t="s">
        <v>2822</v>
      </c>
      <c r="K2316" s="1">
        <v>43242</v>
      </c>
      <c r="L2316">
        <v>3.5</v>
      </c>
      <c r="M2316" t="s">
        <v>393</v>
      </c>
      <c r="N2316" t="str">
        <f t="shared" si="72"/>
        <v>500000</v>
      </c>
      <c r="O2316" t="str">
        <f t="shared" si="73"/>
        <v>0</v>
      </c>
    </row>
    <row r="2317" spans="1:15">
      <c r="A2317" t="s">
        <v>2917</v>
      </c>
      <c r="B2317" t="s">
        <v>2821</v>
      </c>
      <c r="C2317">
        <v>4.2</v>
      </c>
      <c r="D2317">
        <v>22</v>
      </c>
      <c r="E2317" t="s">
        <v>128</v>
      </c>
      <c r="F2317" t="s">
        <v>16</v>
      </c>
      <c r="G2317" t="s">
        <v>17</v>
      </c>
      <c r="H2317">
        <v>0</v>
      </c>
      <c r="I2317" t="s">
        <v>18</v>
      </c>
      <c r="J2317" t="s">
        <v>2822</v>
      </c>
      <c r="K2317" s="1">
        <v>43250</v>
      </c>
      <c r="L2317" t="s">
        <v>35</v>
      </c>
      <c r="M2317" t="s">
        <v>35</v>
      </c>
      <c r="N2317" t="str">
        <f t="shared" si="72"/>
        <v>10000</v>
      </c>
      <c r="O2317" t="str">
        <f t="shared" si="73"/>
        <v>0</v>
      </c>
    </row>
    <row r="2318" spans="1:15">
      <c r="A2318" t="s">
        <v>2918</v>
      </c>
      <c r="B2318" t="s">
        <v>2821</v>
      </c>
      <c r="C2318">
        <v>4.8</v>
      </c>
      <c r="D2318">
        <v>53743</v>
      </c>
      <c r="E2318" t="s">
        <v>340</v>
      </c>
      <c r="F2318" t="s">
        <v>49</v>
      </c>
      <c r="G2318" t="s">
        <v>17</v>
      </c>
      <c r="H2318">
        <v>0</v>
      </c>
      <c r="I2318" t="s">
        <v>18</v>
      </c>
      <c r="J2318" t="s">
        <v>2822</v>
      </c>
      <c r="K2318" s="1">
        <v>43308</v>
      </c>
      <c r="L2318" t="s">
        <v>35</v>
      </c>
      <c r="M2318" t="s">
        <v>423</v>
      </c>
      <c r="N2318" t="str">
        <f t="shared" si="72"/>
        <v>1000000</v>
      </c>
      <c r="O2318" t="str">
        <f t="shared" si="73"/>
        <v>0</v>
      </c>
    </row>
    <row r="2319" spans="1:15">
      <c r="A2319" t="s">
        <v>2919</v>
      </c>
      <c r="B2319" t="s">
        <v>2821</v>
      </c>
      <c r="C2319">
        <v>2.7</v>
      </c>
      <c r="D2319">
        <v>2657</v>
      </c>
      <c r="E2319" t="s">
        <v>120</v>
      </c>
      <c r="F2319" t="s">
        <v>24</v>
      </c>
      <c r="G2319" t="s">
        <v>17</v>
      </c>
      <c r="H2319">
        <v>0</v>
      </c>
      <c r="I2319" t="s">
        <v>18</v>
      </c>
      <c r="J2319" t="s">
        <v>2822</v>
      </c>
      <c r="K2319" s="1">
        <v>43308</v>
      </c>
      <c r="L2319" t="s">
        <v>2920</v>
      </c>
      <c r="M2319" t="s">
        <v>41</v>
      </c>
      <c r="N2319" t="str">
        <f t="shared" si="72"/>
        <v>500000</v>
      </c>
      <c r="O2319" t="str">
        <f t="shared" si="73"/>
        <v>0</v>
      </c>
    </row>
    <row r="2320" spans="1:15">
      <c r="A2320" t="s">
        <v>2921</v>
      </c>
      <c r="B2320" t="s">
        <v>2821</v>
      </c>
      <c r="C2320">
        <v>4.2</v>
      </c>
      <c r="D2320">
        <v>4476</v>
      </c>
      <c r="E2320" t="s">
        <v>66</v>
      </c>
      <c r="F2320" t="s">
        <v>24</v>
      </c>
      <c r="G2320" t="s">
        <v>17</v>
      </c>
      <c r="H2320">
        <v>0</v>
      </c>
      <c r="I2320" t="s">
        <v>18</v>
      </c>
      <c r="J2320" t="s">
        <v>2822</v>
      </c>
      <c r="K2320" s="1">
        <v>43312</v>
      </c>
      <c r="L2320" t="s">
        <v>2158</v>
      </c>
      <c r="M2320" t="s">
        <v>60</v>
      </c>
      <c r="N2320" t="str">
        <f t="shared" si="72"/>
        <v>500000</v>
      </c>
      <c r="O2320" t="str">
        <f t="shared" si="73"/>
        <v>0</v>
      </c>
    </row>
    <row r="2321" spans="1:15">
      <c r="A2321" t="s">
        <v>2922</v>
      </c>
      <c r="B2321" t="s">
        <v>2821</v>
      </c>
      <c r="C2321">
        <v>4.7</v>
      </c>
      <c r="D2321">
        <v>156410</v>
      </c>
      <c r="E2321" t="s">
        <v>23</v>
      </c>
      <c r="F2321" t="s">
        <v>29</v>
      </c>
      <c r="G2321" t="s">
        <v>17</v>
      </c>
      <c r="H2321">
        <v>0</v>
      </c>
      <c r="I2321" t="s">
        <v>18</v>
      </c>
      <c r="J2321" t="s">
        <v>2822</v>
      </c>
      <c r="K2321" s="1">
        <v>43315</v>
      </c>
      <c r="L2321" t="s">
        <v>2923</v>
      </c>
      <c r="M2321" t="s">
        <v>60</v>
      </c>
      <c r="N2321" t="str">
        <f t="shared" si="72"/>
        <v>5000000</v>
      </c>
      <c r="O2321" t="str">
        <f t="shared" si="73"/>
        <v>0</v>
      </c>
    </row>
    <row r="2322" spans="1:15">
      <c r="A2322" t="s">
        <v>2924</v>
      </c>
      <c r="B2322" t="s">
        <v>2821</v>
      </c>
      <c r="C2322">
        <v>4.5999999999999996</v>
      </c>
      <c r="D2322">
        <v>2006</v>
      </c>
      <c r="E2322" t="s">
        <v>2221</v>
      </c>
      <c r="F2322" t="s">
        <v>44</v>
      </c>
      <c r="G2322" t="s">
        <v>17</v>
      </c>
      <c r="H2322">
        <v>0</v>
      </c>
      <c r="I2322" t="s">
        <v>18</v>
      </c>
      <c r="J2322" t="s">
        <v>2822</v>
      </c>
      <c r="K2322" s="1">
        <v>43315</v>
      </c>
      <c r="L2322" t="s">
        <v>2925</v>
      </c>
      <c r="M2322" t="s">
        <v>209</v>
      </c>
      <c r="N2322" t="str">
        <f t="shared" si="72"/>
        <v>50000</v>
      </c>
      <c r="O2322" t="str">
        <f t="shared" si="73"/>
        <v>0</v>
      </c>
    </row>
    <row r="2323" spans="1:15">
      <c r="A2323" t="s">
        <v>2926</v>
      </c>
      <c r="B2323" t="s">
        <v>2821</v>
      </c>
      <c r="C2323">
        <v>4.5</v>
      </c>
      <c r="D2323">
        <v>6099</v>
      </c>
      <c r="E2323" t="s">
        <v>205</v>
      </c>
      <c r="F2323" t="s">
        <v>24</v>
      </c>
      <c r="G2323" t="s">
        <v>17</v>
      </c>
      <c r="H2323">
        <v>0</v>
      </c>
      <c r="I2323" t="s">
        <v>18</v>
      </c>
      <c r="J2323" t="s">
        <v>2822</v>
      </c>
      <c r="K2323" s="1">
        <v>43312</v>
      </c>
      <c r="L2323" t="s">
        <v>2927</v>
      </c>
      <c r="M2323" t="s">
        <v>423</v>
      </c>
      <c r="N2323" t="str">
        <f t="shared" si="72"/>
        <v>500000</v>
      </c>
      <c r="O2323" t="str">
        <f t="shared" si="73"/>
        <v>0</v>
      </c>
    </row>
    <row r="2324" spans="1:15">
      <c r="A2324" t="s">
        <v>2928</v>
      </c>
      <c r="B2324" t="s">
        <v>2821</v>
      </c>
      <c r="C2324">
        <v>4.7</v>
      </c>
      <c r="D2324">
        <v>23160</v>
      </c>
      <c r="E2324" t="s">
        <v>139</v>
      </c>
      <c r="F2324" t="s">
        <v>49</v>
      </c>
      <c r="G2324" t="s">
        <v>17</v>
      </c>
      <c r="H2324">
        <v>0</v>
      </c>
      <c r="I2324" t="s">
        <v>18</v>
      </c>
      <c r="J2324" t="s">
        <v>2822</v>
      </c>
      <c r="K2324" s="1">
        <v>43308</v>
      </c>
      <c r="L2324" t="s">
        <v>2929</v>
      </c>
      <c r="M2324" t="s">
        <v>192</v>
      </c>
      <c r="N2324" t="str">
        <f t="shared" si="72"/>
        <v>1000000</v>
      </c>
      <c r="O2324" t="str">
        <f t="shared" si="73"/>
        <v>0</v>
      </c>
    </row>
    <row r="2325" spans="1:15">
      <c r="A2325" t="s">
        <v>2930</v>
      </c>
      <c r="B2325" t="s">
        <v>2821</v>
      </c>
      <c r="C2325">
        <v>4.7</v>
      </c>
      <c r="D2325">
        <v>8348</v>
      </c>
      <c r="E2325" t="s">
        <v>276</v>
      </c>
      <c r="F2325" t="s">
        <v>24</v>
      </c>
      <c r="G2325" t="s">
        <v>17</v>
      </c>
      <c r="H2325">
        <v>0</v>
      </c>
      <c r="I2325" t="s">
        <v>18</v>
      </c>
      <c r="J2325" t="s">
        <v>2822</v>
      </c>
      <c r="K2325" s="1">
        <v>43203</v>
      </c>
      <c r="L2325" t="s">
        <v>2333</v>
      </c>
      <c r="M2325" t="s">
        <v>64</v>
      </c>
      <c r="N2325" t="str">
        <f t="shared" si="72"/>
        <v>500000</v>
      </c>
      <c r="O2325" t="str">
        <f t="shared" si="73"/>
        <v>0</v>
      </c>
    </row>
    <row r="2326" spans="1:15">
      <c r="A2326" t="s">
        <v>2931</v>
      </c>
      <c r="B2326" t="s">
        <v>2821</v>
      </c>
      <c r="C2326">
        <v>4.5</v>
      </c>
      <c r="D2326">
        <v>7837</v>
      </c>
      <c r="E2326" t="s">
        <v>69</v>
      </c>
      <c r="F2326" t="s">
        <v>39</v>
      </c>
      <c r="G2326" t="s">
        <v>17</v>
      </c>
      <c r="H2326">
        <v>0</v>
      </c>
      <c r="I2326" t="s">
        <v>18</v>
      </c>
      <c r="J2326" t="s">
        <v>2822</v>
      </c>
      <c r="K2326" s="1">
        <v>43312</v>
      </c>
      <c r="L2326">
        <v>2.4</v>
      </c>
      <c r="M2326" t="s">
        <v>60</v>
      </c>
      <c r="N2326" t="str">
        <f t="shared" si="72"/>
        <v>100000</v>
      </c>
      <c r="O2326" t="str">
        <f t="shared" si="73"/>
        <v>0</v>
      </c>
    </row>
    <row r="2327" spans="1:15">
      <c r="A2327" t="s">
        <v>2932</v>
      </c>
      <c r="B2327" t="s">
        <v>2821</v>
      </c>
      <c r="C2327">
        <v>4.7</v>
      </c>
      <c r="D2327">
        <v>6185</v>
      </c>
      <c r="E2327" t="s">
        <v>205</v>
      </c>
      <c r="F2327" t="s">
        <v>39</v>
      </c>
      <c r="G2327" t="s">
        <v>17</v>
      </c>
      <c r="H2327">
        <v>0</v>
      </c>
      <c r="I2327" t="s">
        <v>18</v>
      </c>
      <c r="J2327" t="s">
        <v>2822</v>
      </c>
      <c r="K2327" s="1">
        <v>43315</v>
      </c>
      <c r="L2327" t="s">
        <v>1065</v>
      </c>
      <c r="M2327" t="s">
        <v>423</v>
      </c>
      <c r="N2327" t="str">
        <f t="shared" si="72"/>
        <v>100000</v>
      </c>
      <c r="O2327" t="str">
        <f t="shared" si="73"/>
        <v>0</v>
      </c>
    </row>
    <row r="2328" spans="1:15">
      <c r="A2328" t="s">
        <v>2933</v>
      </c>
      <c r="B2328" t="s">
        <v>2821</v>
      </c>
      <c r="C2328">
        <v>4</v>
      </c>
      <c r="D2328">
        <v>3803</v>
      </c>
      <c r="E2328" t="s">
        <v>189</v>
      </c>
      <c r="F2328" t="s">
        <v>39</v>
      </c>
      <c r="G2328" t="s">
        <v>17</v>
      </c>
      <c r="H2328">
        <v>0</v>
      </c>
      <c r="I2328" t="s">
        <v>18</v>
      </c>
      <c r="J2328" t="s">
        <v>2822</v>
      </c>
      <c r="K2328" s="1">
        <v>43172</v>
      </c>
      <c r="L2328">
        <v>2.17</v>
      </c>
      <c r="M2328" t="s">
        <v>64</v>
      </c>
      <c r="N2328" t="str">
        <f t="shared" si="72"/>
        <v>100000</v>
      </c>
      <c r="O2328" t="str">
        <f t="shared" si="73"/>
        <v>0</v>
      </c>
    </row>
    <row r="2329" spans="1:15">
      <c r="A2329" t="s">
        <v>2934</v>
      </c>
      <c r="B2329" t="s">
        <v>2821</v>
      </c>
      <c r="C2329">
        <v>3.4</v>
      </c>
      <c r="D2329">
        <v>1838</v>
      </c>
      <c r="E2329" t="s">
        <v>69</v>
      </c>
      <c r="F2329" t="s">
        <v>39</v>
      </c>
      <c r="G2329" t="s">
        <v>17</v>
      </c>
      <c r="H2329">
        <v>0</v>
      </c>
      <c r="I2329" t="s">
        <v>18</v>
      </c>
      <c r="J2329" t="s">
        <v>2822</v>
      </c>
      <c r="K2329" s="1">
        <v>43283</v>
      </c>
      <c r="L2329" t="s">
        <v>2935</v>
      </c>
      <c r="M2329" t="s">
        <v>21</v>
      </c>
      <c r="N2329" t="str">
        <f t="shared" si="72"/>
        <v>100000</v>
      </c>
      <c r="O2329" t="str">
        <f t="shared" si="73"/>
        <v>0</v>
      </c>
    </row>
    <row r="2330" spans="1:15">
      <c r="A2330" t="s">
        <v>2936</v>
      </c>
      <c r="B2330" t="s">
        <v>2821</v>
      </c>
      <c r="C2330">
        <v>3.5</v>
      </c>
      <c r="D2330">
        <v>3707</v>
      </c>
      <c r="E2330" t="s">
        <v>131</v>
      </c>
      <c r="F2330" t="s">
        <v>24</v>
      </c>
      <c r="G2330" t="s">
        <v>17</v>
      </c>
      <c r="H2330">
        <v>0</v>
      </c>
      <c r="I2330" t="s">
        <v>18</v>
      </c>
      <c r="J2330" t="s">
        <v>2822</v>
      </c>
      <c r="K2330" s="1">
        <v>43309</v>
      </c>
      <c r="L2330">
        <v>4.3600000000000003</v>
      </c>
      <c r="M2330" t="s">
        <v>41</v>
      </c>
      <c r="N2330" t="str">
        <f t="shared" si="72"/>
        <v>500000</v>
      </c>
      <c r="O2330" t="str">
        <f t="shared" si="73"/>
        <v>0</v>
      </c>
    </row>
    <row r="2331" spans="1:15">
      <c r="A2331" t="s">
        <v>2937</v>
      </c>
      <c r="B2331" t="s">
        <v>2821</v>
      </c>
      <c r="C2331">
        <v>3</v>
      </c>
      <c r="D2331">
        <v>315</v>
      </c>
      <c r="E2331" t="s">
        <v>285</v>
      </c>
      <c r="F2331" t="s">
        <v>39</v>
      </c>
      <c r="G2331" t="s">
        <v>17</v>
      </c>
      <c r="H2331">
        <v>0</v>
      </c>
      <c r="I2331" t="s">
        <v>18</v>
      </c>
      <c r="J2331" t="s">
        <v>2822</v>
      </c>
      <c r="K2331" s="1">
        <v>43018</v>
      </c>
      <c r="L2331" t="s">
        <v>2938</v>
      </c>
      <c r="M2331" t="s">
        <v>64</v>
      </c>
      <c r="N2331" t="str">
        <f t="shared" si="72"/>
        <v>100000</v>
      </c>
      <c r="O2331" t="str">
        <f t="shared" si="73"/>
        <v>0</v>
      </c>
    </row>
    <row r="2332" spans="1:15">
      <c r="A2332" t="s">
        <v>2939</v>
      </c>
      <c r="B2332" t="s">
        <v>2821</v>
      </c>
      <c r="C2332">
        <v>4.7</v>
      </c>
      <c r="D2332">
        <v>87418</v>
      </c>
      <c r="E2332" t="s">
        <v>23</v>
      </c>
      <c r="F2332" t="s">
        <v>49</v>
      </c>
      <c r="G2332" t="s">
        <v>17</v>
      </c>
      <c r="H2332">
        <v>0</v>
      </c>
      <c r="I2332" t="s">
        <v>18</v>
      </c>
      <c r="J2332" t="s">
        <v>2822</v>
      </c>
      <c r="K2332" s="1">
        <v>43297</v>
      </c>
      <c r="L2332" t="s">
        <v>2940</v>
      </c>
      <c r="M2332" t="s">
        <v>41</v>
      </c>
      <c r="N2332" t="str">
        <f t="shared" si="72"/>
        <v>1000000</v>
      </c>
      <c r="O2332" t="str">
        <f t="shared" si="73"/>
        <v>0</v>
      </c>
    </row>
    <row r="2333" spans="1:15">
      <c r="A2333" t="s">
        <v>2941</v>
      </c>
      <c r="B2333" t="s">
        <v>2821</v>
      </c>
      <c r="C2333">
        <v>4.5999999999999996</v>
      </c>
      <c r="D2333">
        <v>21189</v>
      </c>
      <c r="E2333" t="s">
        <v>1027</v>
      </c>
      <c r="F2333" t="s">
        <v>49</v>
      </c>
      <c r="G2333" t="s">
        <v>17</v>
      </c>
      <c r="H2333">
        <v>0</v>
      </c>
      <c r="I2333" t="s">
        <v>18</v>
      </c>
      <c r="J2333" t="s">
        <v>2822</v>
      </c>
      <c r="K2333" s="1">
        <v>43318</v>
      </c>
      <c r="L2333" t="s">
        <v>2942</v>
      </c>
      <c r="M2333" t="s">
        <v>192</v>
      </c>
      <c r="N2333" t="str">
        <f t="shared" si="72"/>
        <v>1000000</v>
      </c>
      <c r="O2333" t="str">
        <f t="shared" si="73"/>
        <v>0</v>
      </c>
    </row>
    <row r="2334" spans="1:15">
      <c r="A2334" t="s">
        <v>2943</v>
      </c>
      <c r="B2334" t="s">
        <v>2821</v>
      </c>
      <c r="C2334">
        <v>4.2</v>
      </c>
      <c r="D2334">
        <v>1746</v>
      </c>
      <c r="E2334" t="s">
        <v>189</v>
      </c>
      <c r="F2334" t="s">
        <v>44</v>
      </c>
      <c r="G2334" t="s">
        <v>17</v>
      </c>
      <c r="H2334">
        <v>0</v>
      </c>
      <c r="I2334" t="s">
        <v>18</v>
      </c>
      <c r="J2334" t="s">
        <v>2822</v>
      </c>
      <c r="K2334" s="1">
        <v>43306</v>
      </c>
      <c r="L2334" t="s">
        <v>2944</v>
      </c>
      <c r="M2334" t="s">
        <v>60</v>
      </c>
      <c r="N2334" t="str">
        <f t="shared" si="72"/>
        <v>50000</v>
      </c>
      <c r="O2334" t="str">
        <f t="shared" si="73"/>
        <v>0</v>
      </c>
    </row>
    <row r="2335" spans="1:15">
      <c r="A2335" t="s">
        <v>2945</v>
      </c>
      <c r="B2335" t="s">
        <v>2821</v>
      </c>
      <c r="C2335">
        <v>4.8</v>
      </c>
      <c r="D2335">
        <v>69126</v>
      </c>
      <c r="E2335" t="s">
        <v>671</v>
      </c>
      <c r="F2335" t="s">
        <v>49</v>
      </c>
      <c r="G2335" t="s">
        <v>17</v>
      </c>
      <c r="H2335">
        <v>0</v>
      </c>
      <c r="I2335" t="s">
        <v>18</v>
      </c>
      <c r="J2335" t="s">
        <v>2822</v>
      </c>
      <c r="K2335" s="1">
        <v>43252</v>
      </c>
      <c r="L2335" t="s">
        <v>1836</v>
      </c>
      <c r="M2335" t="s">
        <v>60</v>
      </c>
      <c r="N2335" t="str">
        <f t="shared" si="72"/>
        <v>1000000</v>
      </c>
      <c r="O2335" t="str">
        <f t="shared" si="73"/>
        <v>0</v>
      </c>
    </row>
    <row r="2336" spans="1:15">
      <c r="A2336" t="s">
        <v>2946</v>
      </c>
      <c r="B2336" t="s">
        <v>2821</v>
      </c>
      <c r="C2336">
        <v>4.5</v>
      </c>
      <c r="D2336">
        <v>453</v>
      </c>
      <c r="E2336" t="s">
        <v>114</v>
      </c>
      <c r="F2336" t="s">
        <v>39</v>
      </c>
      <c r="G2336" t="s">
        <v>17</v>
      </c>
      <c r="H2336">
        <v>0</v>
      </c>
      <c r="I2336" t="s">
        <v>18</v>
      </c>
      <c r="J2336" t="s">
        <v>2822</v>
      </c>
      <c r="K2336" s="1">
        <v>42923</v>
      </c>
      <c r="L2336">
        <v>1.1000000000000001</v>
      </c>
      <c r="M2336" t="s">
        <v>21</v>
      </c>
      <c r="N2336" t="str">
        <f t="shared" si="72"/>
        <v>100000</v>
      </c>
      <c r="O2336" t="str">
        <f t="shared" si="73"/>
        <v>0</v>
      </c>
    </row>
    <row r="2337" spans="1:15">
      <c r="A2337" t="s">
        <v>2947</v>
      </c>
      <c r="B2337" t="s">
        <v>2821</v>
      </c>
      <c r="C2337">
        <v>4.2</v>
      </c>
      <c r="D2337">
        <v>10710</v>
      </c>
      <c r="E2337" t="s">
        <v>507</v>
      </c>
      <c r="F2337" t="s">
        <v>39</v>
      </c>
      <c r="G2337" t="s">
        <v>17</v>
      </c>
      <c r="H2337">
        <v>0</v>
      </c>
      <c r="I2337" t="s">
        <v>18</v>
      </c>
      <c r="J2337" t="s">
        <v>2822</v>
      </c>
      <c r="K2337" s="1">
        <v>43284</v>
      </c>
      <c r="L2337">
        <v>2.15</v>
      </c>
      <c r="M2337" t="s">
        <v>192</v>
      </c>
      <c r="N2337" t="str">
        <f t="shared" si="72"/>
        <v>100000</v>
      </c>
      <c r="O2337" t="str">
        <f t="shared" si="73"/>
        <v>0</v>
      </c>
    </row>
    <row r="2338" spans="1:15">
      <c r="A2338" t="s">
        <v>2948</v>
      </c>
      <c r="B2338" t="s">
        <v>2821</v>
      </c>
      <c r="C2338">
        <v>3.8</v>
      </c>
      <c r="D2338">
        <v>700</v>
      </c>
      <c r="E2338" t="s">
        <v>71</v>
      </c>
      <c r="F2338" t="s">
        <v>39</v>
      </c>
      <c r="G2338" t="s">
        <v>17</v>
      </c>
      <c r="H2338">
        <v>0</v>
      </c>
      <c r="I2338" t="s">
        <v>18</v>
      </c>
      <c r="J2338" t="s">
        <v>2822</v>
      </c>
      <c r="K2338" s="1">
        <v>43272</v>
      </c>
      <c r="L2338" t="s">
        <v>525</v>
      </c>
      <c r="M2338" t="s">
        <v>41</v>
      </c>
      <c r="N2338" t="str">
        <f t="shared" si="72"/>
        <v>100000</v>
      </c>
      <c r="O2338" t="str">
        <f t="shared" si="73"/>
        <v>0</v>
      </c>
    </row>
    <row r="2339" spans="1:15">
      <c r="A2339" t="s">
        <v>2949</v>
      </c>
      <c r="B2339" t="s">
        <v>2821</v>
      </c>
      <c r="C2339">
        <v>3</v>
      </c>
      <c r="D2339">
        <v>914</v>
      </c>
      <c r="E2339" t="s">
        <v>35</v>
      </c>
      <c r="F2339" t="s">
        <v>39</v>
      </c>
      <c r="G2339" t="s">
        <v>17</v>
      </c>
      <c r="H2339">
        <v>0</v>
      </c>
      <c r="I2339" t="s">
        <v>18</v>
      </c>
      <c r="J2339" t="s">
        <v>2822</v>
      </c>
      <c r="K2339" s="1">
        <v>43298</v>
      </c>
      <c r="L2339" t="s">
        <v>1441</v>
      </c>
      <c r="M2339" t="s">
        <v>192</v>
      </c>
      <c r="N2339" t="str">
        <f t="shared" si="72"/>
        <v>100000</v>
      </c>
      <c r="O2339" t="str">
        <f t="shared" si="73"/>
        <v>0</v>
      </c>
    </row>
    <row r="2340" spans="1:15">
      <c r="A2340" t="s">
        <v>2950</v>
      </c>
      <c r="B2340" t="s">
        <v>2821</v>
      </c>
      <c r="C2340">
        <v>4.4000000000000004</v>
      </c>
      <c r="D2340">
        <v>15875</v>
      </c>
      <c r="E2340" t="s">
        <v>35</v>
      </c>
      <c r="F2340" t="s">
        <v>49</v>
      </c>
      <c r="G2340" t="s">
        <v>17</v>
      </c>
      <c r="H2340">
        <v>0</v>
      </c>
      <c r="I2340" t="s">
        <v>18</v>
      </c>
      <c r="J2340" t="s">
        <v>2822</v>
      </c>
      <c r="K2340" s="1">
        <v>43242</v>
      </c>
      <c r="L2340" t="s">
        <v>35</v>
      </c>
      <c r="M2340" t="s">
        <v>41</v>
      </c>
      <c r="N2340" t="str">
        <f t="shared" si="72"/>
        <v>1000000</v>
      </c>
      <c r="O2340" t="str">
        <f t="shared" si="73"/>
        <v>0</v>
      </c>
    </row>
    <row r="2341" spans="1:15">
      <c r="A2341" t="s">
        <v>2951</v>
      </c>
      <c r="B2341" t="s">
        <v>2821</v>
      </c>
      <c r="C2341">
        <v>4.5</v>
      </c>
      <c r="D2341">
        <v>503</v>
      </c>
      <c r="E2341" t="s">
        <v>285</v>
      </c>
      <c r="F2341" t="s">
        <v>44</v>
      </c>
      <c r="G2341" t="s">
        <v>17</v>
      </c>
      <c r="H2341">
        <v>0</v>
      </c>
      <c r="I2341" t="s">
        <v>18</v>
      </c>
      <c r="J2341" t="s">
        <v>2822</v>
      </c>
      <c r="K2341" s="1">
        <v>43261</v>
      </c>
      <c r="L2341" t="s">
        <v>1955</v>
      </c>
      <c r="M2341" t="s">
        <v>192</v>
      </c>
      <c r="N2341" t="str">
        <f t="shared" si="72"/>
        <v>50000</v>
      </c>
      <c r="O2341" t="str">
        <f t="shared" si="73"/>
        <v>0</v>
      </c>
    </row>
    <row r="2342" spans="1:15">
      <c r="A2342" t="s">
        <v>2952</v>
      </c>
      <c r="B2342" t="s">
        <v>2821</v>
      </c>
      <c r="C2342">
        <v>4</v>
      </c>
      <c r="D2342">
        <v>488</v>
      </c>
      <c r="E2342" t="s">
        <v>80</v>
      </c>
      <c r="F2342" t="s">
        <v>39</v>
      </c>
      <c r="G2342" t="s">
        <v>17</v>
      </c>
      <c r="H2342">
        <v>0</v>
      </c>
      <c r="I2342" t="s">
        <v>18</v>
      </c>
      <c r="J2342" t="s">
        <v>2822</v>
      </c>
      <c r="K2342" s="1">
        <v>43313</v>
      </c>
      <c r="L2342">
        <v>3.8</v>
      </c>
      <c r="M2342" t="s">
        <v>60</v>
      </c>
      <c r="N2342" t="str">
        <f t="shared" si="72"/>
        <v>100000</v>
      </c>
      <c r="O2342" t="str">
        <f t="shared" si="73"/>
        <v>0</v>
      </c>
    </row>
    <row r="2343" spans="1:15">
      <c r="A2343" t="s">
        <v>2953</v>
      </c>
      <c r="B2343" t="s">
        <v>2821</v>
      </c>
      <c r="C2343">
        <v>3.6</v>
      </c>
      <c r="D2343">
        <v>190</v>
      </c>
      <c r="E2343" t="s">
        <v>1366</v>
      </c>
      <c r="F2343" t="s">
        <v>39</v>
      </c>
      <c r="G2343" t="s">
        <v>17</v>
      </c>
      <c r="H2343">
        <v>0</v>
      </c>
      <c r="I2343" t="s">
        <v>18</v>
      </c>
      <c r="J2343" t="s">
        <v>2822</v>
      </c>
      <c r="K2343" s="1">
        <v>43102</v>
      </c>
      <c r="L2343" t="s">
        <v>877</v>
      </c>
      <c r="M2343" t="s">
        <v>41</v>
      </c>
      <c r="N2343" t="str">
        <f t="shared" si="72"/>
        <v>100000</v>
      </c>
      <c r="O2343" t="str">
        <f t="shared" si="73"/>
        <v>0</v>
      </c>
    </row>
    <row r="2344" spans="1:15">
      <c r="A2344" t="s">
        <v>2954</v>
      </c>
      <c r="B2344" t="s">
        <v>2821</v>
      </c>
      <c r="C2344">
        <v>4.4000000000000004</v>
      </c>
      <c r="D2344">
        <v>15</v>
      </c>
      <c r="E2344" t="s">
        <v>82</v>
      </c>
      <c r="F2344" t="s">
        <v>586</v>
      </c>
      <c r="G2344" t="s">
        <v>17</v>
      </c>
      <c r="H2344">
        <v>0</v>
      </c>
      <c r="I2344" t="s">
        <v>18</v>
      </c>
      <c r="J2344" t="s">
        <v>2822</v>
      </c>
      <c r="K2344" s="1">
        <v>43300</v>
      </c>
      <c r="L2344" t="s">
        <v>2955</v>
      </c>
      <c r="M2344" t="s">
        <v>60</v>
      </c>
      <c r="N2344" t="str">
        <f t="shared" si="72"/>
        <v>1000</v>
      </c>
      <c r="O2344" t="str">
        <f t="shared" si="73"/>
        <v>0</v>
      </c>
    </row>
    <row r="2345" spans="1:15">
      <c r="A2345" t="s">
        <v>2956</v>
      </c>
      <c r="B2345" t="s">
        <v>2821</v>
      </c>
      <c r="C2345">
        <v>4.7</v>
      </c>
      <c r="D2345">
        <v>26862</v>
      </c>
      <c r="E2345" t="s">
        <v>265</v>
      </c>
      <c r="F2345" t="s">
        <v>24</v>
      </c>
      <c r="G2345" t="s">
        <v>17</v>
      </c>
      <c r="H2345">
        <v>0</v>
      </c>
      <c r="I2345" t="s">
        <v>18</v>
      </c>
      <c r="J2345" t="s">
        <v>2822</v>
      </c>
      <c r="K2345" s="1">
        <v>43276</v>
      </c>
      <c r="L2345" t="s">
        <v>2957</v>
      </c>
      <c r="M2345" t="s">
        <v>21</v>
      </c>
      <c r="N2345" t="str">
        <f t="shared" si="72"/>
        <v>500000</v>
      </c>
      <c r="O2345" t="str">
        <f t="shared" si="73"/>
        <v>0</v>
      </c>
    </row>
    <row r="2346" spans="1:15">
      <c r="A2346" t="s">
        <v>1861</v>
      </c>
      <c r="B2346" t="s">
        <v>2821</v>
      </c>
      <c r="C2346">
        <v>4.9000000000000004</v>
      </c>
      <c r="D2346">
        <v>100082</v>
      </c>
      <c r="E2346" t="s">
        <v>283</v>
      </c>
      <c r="F2346" t="s">
        <v>49</v>
      </c>
      <c r="G2346" t="s">
        <v>17</v>
      </c>
      <c r="H2346">
        <v>0</v>
      </c>
      <c r="I2346" t="s">
        <v>18</v>
      </c>
      <c r="J2346" t="s">
        <v>2822</v>
      </c>
      <c r="K2346" s="1">
        <v>43290</v>
      </c>
      <c r="L2346" t="s">
        <v>1684</v>
      </c>
      <c r="M2346" t="s">
        <v>60</v>
      </c>
      <c r="N2346" t="str">
        <f t="shared" si="72"/>
        <v>1000000</v>
      </c>
      <c r="O2346" t="str">
        <f t="shared" si="73"/>
        <v>0</v>
      </c>
    </row>
    <row r="2347" spans="1:15">
      <c r="A2347" t="s">
        <v>2958</v>
      </c>
      <c r="B2347" t="s">
        <v>2821</v>
      </c>
      <c r="C2347">
        <v>3.6</v>
      </c>
      <c r="D2347">
        <v>27</v>
      </c>
      <c r="E2347" t="s">
        <v>58</v>
      </c>
      <c r="F2347" t="s">
        <v>16</v>
      </c>
      <c r="G2347" t="s">
        <v>17</v>
      </c>
      <c r="H2347">
        <v>0</v>
      </c>
      <c r="I2347" t="s">
        <v>18</v>
      </c>
      <c r="J2347" t="s">
        <v>2822</v>
      </c>
      <c r="K2347" s="1">
        <v>43209</v>
      </c>
      <c r="L2347" t="s">
        <v>20</v>
      </c>
      <c r="M2347" t="s">
        <v>60</v>
      </c>
      <c r="N2347" t="str">
        <f t="shared" si="72"/>
        <v>10000</v>
      </c>
      <c r="O2347" t="str">
        <f t="shared" si="73"/>
        <v>0</v>
      </c>
    </row>
    <row r="2348" spans="1:15">
      <c r="A2348" t="s">
        <v>2959</v>
      </c>
      <c r="B2348" t="s">
        <v>2821</v>
      </c>
      <c r="C2348">
        <v>4.5</v>
      </c>
      <c r="D2348">
        <v>72167</v>
      </c>
      <c r="E2348" t="s">
        <v>189</v>
      </c>
      <c r="F2348" t="s">
        <v>49</v>
      </c>
      <c r="G2348" t="s">
        <v>17</v>
      </c>
      <c r="H2348">
        <v>0</v>
      </c>
      <c r="I2348" t="s">
        <v>18</v>
      </c>
      <c r="J2348" t="s">
        <v>2822</v>
      </c>
      <c r="K2348" s="1">
        <v>43299</v>
      </c>
      <c r="L2348">
        <v>2</v>
      </c>
      <c r="M2348" t="s">
        <v>60</v>
      </c>
      <c r="N2348" t="str">
        <f t="shared" si="72"/>
        <v>1000000</v>
      </c>
      <c r="O2348" t="str">
        <f t="shared" si="73"/>
        <v>0</v>
      </c>
    </row>
    <row r="2349" spans="1:15">
      <c r="A2349" t="s">
        <v>2960</v>
      </c>
      <c r="B2349" t="s">
        <v>2821</v>
      </c>
      <c r="C2349">
        <v>4.0999999999999996</v>
      </c>
      <c r="D2349">
        <v>21</v>
      </c>
      <c r="E2349" t="s">
        <v>66</v>
      </c>
      <c r="F2349" t="s">
        <v>586</v>
      </c>
      <c r="G2349" t="s">
        <v>17</v>
      </c>
      <c r="H2349">
        <v>0</v>
      </c>
      <c r="I2349" t="s">
        <v>18</v>
      </c>
      <c r="J2349" t="s">
        <v>2822</v>
      </c>
      <c r="K2349" s="1">
        <v>43262</v>
      </c>
      <c r="L2349">
        <v>1.1000000000000001</v>
      </c>
      <c r="M2349" t="s">
        <v>60</v>
      </c>
      <c r="N2349" t="str">
        <f t="shared" si="72"/>
        <v>1000</v>
      </c>
      <c r="O2349" t="str">
        <f t="shared" si="73"/>
        <v>0</v>
      </c>
    </row>
    <row r="2350" spans="1:15">
      <c r="A2350" t="s">
        <v>2961</v>
      </c>
      <c r="B2350" t="s">
        <v>2821</v>
      </c>
      <c r="C2350">
        <v>4.5999999999999996</v>
      </c>
      <c r="D2350">
        <v>6035</v>
      </c>
      <c r="E2350" t="s">
        <v>198</v>
      </c>
      <c r="F2350" t="s">
        <v>39</v>
      </c>
      <c r="G2350" t="s">
        <v>17</v>
      </c>
      <c r="H2350">
        <v>0</v>
      </c>
      <c r="I2350" t="s">
        <v>18</v>
      </c>
      <c r="J2350" t="s">
        <v>2822</v>
      </c>
      <c r="K2350" s="1">
        <v>43286</v>
      </c>
      <c r="L2350" t="s">
        <v>1065</v>
      </c>
      <c r="M2350" t="s">
        <v>41</v>
      </c>
      <c r="N2350" t="str">
        <f t="shared" si="72"/>
        <v>100000</v>
      </c>
      <c r="O2350" t="str">
        <f t="shared" si="73"/>
        <v>0</v>
      </c>
    </row>
    <row r="2351" spans="1:15">
      <c r="A2351" t="s">
        <v>2962</v>
      </c>
      <c r="B2351" t="s">
        <v>2821</v>
      </c>
      <c r="C2351">
        <v>4.7</v>
      </c>
      <c r="D2351">
        <v>9945</v>
      </c>
      <c r="E2351" t="s">
        <v>1108</v>
      </c>
      <c r="F2351" t="s">
        <v>24</v>
      </c>
      <c r="G2351" t="s">
        <v>17</v>
      </c>
      <c r="H2351">
        <v>0</v>
      </c>
      <c r="I2351" t="s">
        <v>18</v>
      </c>
      <c r="J2351" t="s">
        <v>2822</v>
      </c>
      <c r="K2351" s="1">
        <v>43286</v>
      </c>
      <c r="L2351">
        <v>5.1100000000000003</v>
      </c>
      <c r="M2351" t="s">
        <v>60</v>
      </c>
      <c r="N2351" t="str">
        <f t="shared" si="72"/>
        <v>500000</v>
      </c>
      <c r="O2351" t="str">
        <f t="shared" si="73"/>
        <v>0</v>
      </c>
    </row>
    <row r="2352" spans="1:15">
      <c r="A2352" t="s">
        <v>2963</v>
      </c>
      <c r="B2352" t="s">
        <v>2821</v>
      </c>
      <c r="C2352">
        <v>4.7</v>
      </c>
      <c r="D2352">
        <v>4318</v>
      </c>
      <c r="E2352" t="s">
        <v>62</v>
      </c>
      <c r="F2352" t="s">
        <v>39</v>
      </c>
      <c r="G2352" t="s">
        <v>17</v>
      </c>
      <c r="H2352">
        <v>0</v>
      </c>
      <c r="I2352" t="s">
        <v>18</v>
      </c>
      <c r="J2352" t="s">
        <v>2822</v>
      </c>
      <c r="K2352" s="1">
        <v>43307</v>
      </c>
      <c r="L2352" t="s">
        <v>2964</v>
      </c>
      <c r="M2352" t="s">
        <v>60</v>
      </c>
      <c r="N2352" t="str">
        <f t="shared" si="72"/>
        <v>100000</v>
      </c>
      <c r="O2352" t="str">
        <f t="shared" si="73"/>
        <v>0</v>
      </c>
    </row>
    <row r="2353" spans="1:15">
      <c r="A2353" t="s">
        <v>2965</v>
      </c>
      <c r="B2353" t="s">
        <v>2821</v>
      </c>
      <c r="C2353">
        <v>2.8</v>
      </c>
      <c r="D2353">
        <v>78</v>
      </c>
      <c r="E2353" t="s">
        <v>1295</v>
      </c>
      <c r="F2353" t="s">
        <v>44</v>
      </c>
      <c r="G2353" t="s">
        <v>17</v>
      </c>
      <c r="H2353">
        <v>0</v>
      </c>
      <c r="I2353" t="s">
        <v>18</v>
      </c>
      <c r="J2353" t="s">
        <v>2822</v>
      </c>
      <c r="K2353" s="1">
        <v>43278</v>
      </c>
      <c r="L2353" t="s">
        <v>1508</v>
      </c>
      <c r="M2353" t="s">
        <v>41</v>
      </c>
      <c r="N2353" t="str">
        <f t="shared" si="72"/>
        <v>50000</v>
      </c>
      <c r="O2353" t="str">
        <f t="shared" si="73"/>
        <v>0</v>
      </c>
    </row>
    <row r="2354" spans="1:15">
      <c r="A2354" t="s">
        <v>2966</v>
      </c>
      <c r="B2354" t="s">
        <v>2821</v>
      </c>
      <c r="C2354">
        <v>4.3</v>
      </c>
      <c r="D2354">
        <v>2218</v>
      </c>
      <c r="E2354" t="s">
        <v>35</v>
      </c>
      <c r="F2354" t="s">
        <v>24</v>
      </c>
      <c r="G2354" t="s">
        <v>17</v>
      </c>
      <c r="H2354">
        <v>0</v>
      </c>
      <c r="I2354" t="s">
        <v>18</v>
      </c>
      <c r="J2354" t="s">
        <v>2822</v>
      </c>
      <c r="K2354" s="1">
        <v>43313</v>
      </c>
      <c r="L2354" t="s">
        <v>35</v>
      </c>
      <c r="M2354" t="s">
        <v>35</v>
      </c>
      <c r="N2354" t="str">
        <f t="shared" si="72"/>
        <v>500000</v>
      </c>
      <c r="O2354" t="str">
        <f t="shared" si="73"/>
        <v>0</v>
      </c>
    </row>
    <row r="2355" spans="1:15">
      <c r="A2355" t="s">
        <v>2967</v>
      </c>
      <c r="B2355" t="s">
        <v>2821</v>
      </c>
      <c r="C2355">
        <v>4.5999999999999996</v>
      </c>
      <c r="D2355">
        <v>47</v>
      </c>
      <c r="E2355" t="s">
        <v>69</v>
      </c>
      <c r="F2355" t="s">
        <v>16</v>
      </c>
      <c r="G2355" t="s">
        <v>17</v>
      </c>
      <c r="H2355">
        <v>0</v>
      </c>
      <c r="I2355" t="s">
        <v>18</v>
      </c>
      <c r="J2355" t="s">
        <v>2822</v>
      </c>
      <c r="K2355" s="1">
        <v>43314</v>
      </c>
      <c r="L2355" t="s">
        <v>2968</v>
      </c>
      <c r="M2355" t="s">
        <v>192</v>
      </c>
      <c r="N2355" t="str">
        <f t="shared" si="72"/>
        <v>10000</v>
      </c>
      <c r="O2355" t="str">
        <f t="shared" si="73"/>
        <v>0</v>
      </c>
    </row>
    <row r="2356" spans="1:15">
      <c r="A2356" t="s">
        <v>2969</v>
      </c>
      <c r="B2356" t="s">
        <v>2821</v>
      </c>
      <c r="C2356">
        <v>4.3</v>
      </c>
      <c r="D2356">
        <v>23889</v>
      </c>
      <c r="E2356" t="s">
        <v>35</v>
      </c>
      <c r="F2356" t="s">
        <v>49</v>
      </c>
      <c r="G2356" t="s">
        <v>17</v>
      </c>
      <c r="H2356">
        <v>0</v>
      </c>
      <c r="I2356" t="s">
        <v>18</v>
      </c>
      <c r="J2356" t="s">
        <v>2822</v>
      </c>
      <c r="K2356" s="1">
        <v>43291</v>
      </c>
      <c r="L2356" t="s">
        <v>35</v>
      </c>
      <c r="M2356" t="s">
        <v>64</v>
      </c>
      <c r="N2356" t="str">
        <f t="shared" si="72"/>
        <v>1000000</v>
      </c>
      <c r="O2356" t="str">
        <f t="shared" si="73"/>
        <v>0</v>
      </c>
    </row>
    <row r="2357" spans="1:15">
      <c r="A2357" t="s">
        <v>2970</v>
      </c>
      <c r="B2357" t="s">
        <v>2821</v>
      </c>
      <c r="C2357">
        <v>3.4</v>
      </c>
      <c r="D2357">
        <v>650</v>
      </c>
      <c r="E2357" t="s">
        <v>177</v>
      </c>
      <c r="F2357" t="s">
        <v>39</v>
      </c>
      <c r="G2357" t="s">
        <v>17</v>
      </c>
      <c r="H2357">
        <v>0</v>
      </c>
      <c r="I2357" t="s">
        <v>18</v>
      </c>
      <c r="J2357" t="s">
        <v>2822</v>
      </c>
      <c r="K2357" s="1">
        <v>43304</v>
      </c>
      <c r="L2357" t="s">
        <v>2971</v>
      </c>
      <c r="M2357" t="s">
        <v>41</v>
      </c>
      <c r="N2357" t="str">
        <f t="shared" si="72"/>
        <v>100000</v>
      </c>
      <c r="O2357" t="str">
        <f t="shared" si="73"/>
        <v>0</v>
      </c>
    </row>
    <row r="2358" spans="1:15">
      <c r="A2358" t="s">
        <v>2972</v>
      </c>
      <c r="B2358" t="s">
        <v>2821</v>
      </c>
      <c r="C2358" t="s">
        <v>76</v>
      </c>
      <c r="D2358">
        <v>7</v>
      </c>
      <c r="E2358" t="s">
        <v>168</v>
      </c>
      <c r="F2358" t="s">
        <v>75</v>
      </c>
      <c r="G2358" t="s">
        <v>17</v>
      </c>
      <c r="H2358">
        <v>0</v>
      </c>
      <c r="I2358" t="s">
        <v>18</v>
      </c>
      <c r="J2358" t="s">
        <v>2822</v>
      </c>
      <c r="K2358" s="1">
        <v>42656</v>
      </c>
      <c r="L2358" t="s">
        <v>858</v>
      </c>
      <c r="M2358" t="s">
        <v>21</v>
      </c>
      <c r="N2358" t="str">
        <f t="shared" si="72"/>
        <v>5000</v>
      </c>
      <c r="O2358" t="str">
        <f t="shared" si="73"/>
        <v>0</v>
      </c>
    </row>
    <row r="2359" spans="1:15">
      <c r="A2359" t="s">
        <v>2973</v>
      </c>
      <c r="B2359" t="s">
        <v>2821</v>
      </c>
      <c r="C2359">
        <v>4</v>
      </c>
      <c r="D2359">
        <v>3498</v>
      </c>
      <c r="E2359" t="s">
        <v>624</v>
      </c>
      <c r="F2359" t="s">
        <v>39</v>
      </c>
      <c r="G2359" t="s">
        <v>17</v>
      </c>
      <c r="H2359">
        <v>0</v>
      </c>
      <c r="I2359" t="s">
        <v>18</v>
      </c>
      <c r="J2359" t="s">
        <v>2822</v>
      </c>
      <c r="K2359" s="1">
        <v>43221</v>
      </c>
      <c r="L2359" t="s">
        <v>2314</v>
      </c>
      <c r="M2359" t="s">
        <v>64</v>
      </c>
      <c r="N2359" t="str">
        <f t="shared" si="72"/>
        <v>100000</v>
      </c>
      <c r="O2359" t="str">
        <f t="shared" si="73"/>
        <v>0</v>
      </c>
    </row>
    <row r="2360" spans="1:15">
      <c r="A2360" t="s">
        <v>2974</v>
      </c>
      <c r="B2360" t="s">
        <v>2821</v>
      </c>
      <c r="C2360">
        <v>4.8</v>
      </c>
      <c r="D2360">
        <v>3052</v>
      </c>
      <c r="E2360" t="s">
        <v>62</v>
      </c>
      <c r="F2360" t="s">
        <v>39</v>
      </c>
      <c r="G2360" t="s">
        <v>17</v>
      </c>
      <c r="H2360">
        <v>0</v>
      </c>
      <c r="I2360" t="s">
        <v>18</v>
      </c>
      <c r="J2360" t="s">
        <v>2822</v>
      </c>
      <c r="K2360" s="1">
        <v>43312</v>
      </c>
      <c r="L2360" t="s">
        <v>2975</v>
      </c>
      <c r="M2360" t="s">
        <v>60</v>
      </c>
      <c r="N2360" t="str">
        <f t="shared" si="72"/>
        <v>100000</v>
      </c>
      <c r="O2360" t="str">
        <f t="shared" si="73"/>
        <v>0</v>
      </c>
    </row>
    <row r="2361" spans="1:15">
      <c r="A2361" t="s">
        <v>2976</v>
      </c>
      <c r="B2361" t="s">
        <v>2821</v>
      </c>
      <c r="C2361">
        <v>4.2</v>
      </c>
      <c r="D2361">
        <v>1747</v>
      </c>
      <c r="E2361" t="s">
        <v>338</v>
      </c>
      <c r="F2361" t="s">
        <v>39</v>
      </c>
      <c r="G2361" t="s">
        <v>17</v>
      </c>
      <c r="H2361">
        <v>0</v>
      </c>
      <c r="I2361" t="s">
        <v>18</v>
      </c>
      <c r="J2361" t="s">
        <v>2822</v>
      </c>
      <c r="K2361" s="1">
        <v>42660</v>
      </c>
      <c r="L2361" t="s">
        <v>1684</v>
      </c>
      <c r="M2361" t="s">
        <v>64</v>
      </c>
      <c r="N2361" t="str">
        <f t="shared" si="72"/>
        <v>100000</v>
      </c>
      <c r="O2361" t="str">
        <f t="shared" si="73"/>
        <v>0</v>
      </c>
    </row>
    <row r="2362" spans="1:15">
      <c r="A2362" t="s">
        <v>2977</v>
      </c>
      <c r="B2362" t="s">
        <v>2821</v>
      </c>
      <c r="C2362">
        <v>3</v>
      </c>
      <c r="D2362">
        <v>45</v>
      </c>
      <c r="E2362" t="s">
        <v>66</v>
      </c>
      <c r="F2362" t="s">
        <v>75</v>
      </c>
      <c r="G2362" t="s">
        <v>17</v>
      </c>
      <c r="H2362">
        <v>0</v>
      </c>
      <c r="I2362" t="s">
        <v>18</v>
      </c>
      <c r="J2362" t="s">
        <v>2822</v>
      </c>
      <c r="K2362" s="1">
        <v>43297</v>
      </c>
      <c r="L2362" t="s">
        <v>2978</v>
      </c>
      <c r="M2362" t="s">
        <v>209</v>
      </c>
      <c r="N2362" t="str">
        <f t="shared" si="72"/>
        <v>5000</v>
      </c>
      <c r="O2362" t="str">
        <f t="shared" si="73"/>
        <v>0</v>
      </c>
    </row>
    <row r="2363" spans="1:15">
      <c r="A2363" t="s">
        <v>2979</v>
      </c>
      <c r="B2363" t="s">
        <v>2821</v>
      </c>
      <c r="C2363">
        <v>4.5</v>
      </c>
      <c r="D2363">
        <v>1686</v>
      </c>
      <c r="E2363" t="s">
        <v>128</v>
      </c>
      <c r="F2363" t="s">
        <v>39</v>
      </c>
      <c r="G2363" t="s">
        <v>17</v>
      </c>
      <c r="H2363">
        <v>0</v>
      </c>
      <c r="I2363" t="s">
        <v>18</v>
      </c>
      <c r="J2363" t="s">
        <v>2822</v>
      </c>
      <c r="K2363" s="1">
        <v>43311</v>
      </c>
      <c r="L2363">
        <v>2.9</v>
      </c>
      <c r="M2363" t="s">
        <v>41</v>
      </c>
      <c r="N2363" t="str">
        <f t="shared" si="72"/>
        <v>100000</v>
      </c>
      <c r="O2363" t="str">
        <f t="shared" si="73"/>
        <v>0</v>
      </c>
    </row>
    <row r="2364" spans="1:15">
      <c r="A2364" t="s">
        <v>2980</v>
      </c>
      <c r="B2364" t="s">
        <v>2821</v>
      </c>
      <c r="C2364">
        <v>3.7</v>
      </c>
      <c r="D2364">
        <v>529</v>
      </c>
      <c r="E2364" t="s">
        <v>139</v>
      </c>
      <c r="F2364" t="s">
        <v>39</v>
      </c>
      <c r="G2364" t="s">
        <v>17</v>
      </c>
      <c r="H2364">
        <v>0</v>
      </c>
      <c r="I2364" t="s">
        <v>18</v>
      </c>
      <c r="J2364" t="s">
        <v>2822</v>
      </c>
      <c r="K2364" s="1">
        <v>43311</v>
      </c>
      <c r="L2364" t="s">
        <v>2981</v>
      </c>
      <c r="M2364" t="s">
        <v>192</v>
      </c>
      <c r="N2364" t="str">
        <f t="shared" si="72"/>
        <v>100000</v>
      </c>
      <c r="O2364" t="str">
        <f t="shared" si="73"/>
        <v>0</v>
      </c>
    </row>
    <row r="2365" spans="1:15">
      <c r="A2365" t="s">
        <v>2982</v>
      </c>
      <c r="B2365" t="s">
        <v>2821</v>
      </c>
      <c r="C2365">
        <v>4.5</v>
      </c>
      <c r="D2365">
        <v>1388</v>
      </c>
      <c r="E2365" t="s">
        <v>571</v>
      </c>
      <c r="F2365" t="s">
        <v>39</v>
      </c>
      <c r="G2365" t="s">
        <v>17</v>
      </c>
      <c r="H2365">
        <v>0</v>
      </c>
      <c r="I2365" t="s">
        <v>18</v>
      </c>
      <c r="J2365" t="s">
        <v>2822</v>
      </c>
      <c r="K2365" s="1">
        <v>43284</v>
      </c>
      <c r="L2365" t="s">
        <v>2983</v>
      </c>
      <c r="M2365" t="s">
        <v>60</v>
      </c>
      <c r="N2365" t="str">
        <f t="shared" si="72"/>
        <v>100000</v>
      </c>
      <c r="O2365" t="str">
        <f t="shared" si="73"/>
        <v>0</v>
      </c>
    </row>
    <row r="2366" spans="1:15">
      <c r="A2366" t="s">
        <v>2984</v>
      </c>
      <c r="B2366" t="s">
        <v>2821</v>
      </c>
      <c r="C2366">
        <v>4.5</v>
      </c>
      <c r="D2366">
        <v>572</v>
      </c>
      <c r="E2366" t="s">
        <v>752</v>
      </c>
      <c r="F2366" t="s">
        <v>44</v>
      </c>
      <c r="G2366" t="s">
        <v>17</v>
      </c>
      <c r="H2366">
        <v>0</v>
      </c>
      <c r="I2366" t="s">
        <v>18</v>
      </c>
      <c r="J2366" t="s">
        <v>2822</v>
      </c>
      <c r="K2366" s="1">
        <v>43294</v>
      </c>
      <c r="L2366" t="s">
        <v>2985</v>
      </c>
      <c r="M2366" t="s">
        <v>41</v>
      </c>
      <c r="N2366" t="str">
        <f t="shared" si="72"/>
        <v>50000</v>
      </c>
      <c r="O2366" t="str">
        <f t="shared" si="73"/>
        <v>0</v>
      </c>
    </row>
    <row r="2367" spans="1:15">
      <c r="A2367" t="s">
        <v>2837</v>
      </c>
      <c r="B2367" t="s">
        <v>2821</v>
      </c>
      <c r="C2367">
        <v>4.5999999999999996</v>
      </c>
      <c r="D2367">
        <v>92</v>
      </c>
      <c r="E2367" t="s">
        <v>207</v>
      </c>
      <c r="F2367" t="s">
        <v>586</v>
      </c>
      <c r="G2367" t="s">
        <v>477</v>
      </c>
      <c r="H2367" s="2">
        <v>79.989999999999995</v>
      </c>
      <c r="I2367" t="s">
        <v>18</v>
      </c>
      <c r="J2367" t="s">
        <v>2822</v>
      </c>
      <c r="K2367" s="1">
        <v>43269</v>
      </c>
      <c r="L2367">
        <v>19</v>
      </c>
      <c r="M2367" t="s">
        <v>21</v>
      </c>
      <c r="N2367" t="str">
        <f t="shared" si="72"/>
        <v>1000</v>
      </c>
      <c r="O2367" t="str">
        <f t="shared" si="73"/>
        <v>79.99</v>
      </c>
    </row>
    <row r="2368" spans="1:15">
      <c r="A2368" t="s">
        <v>2820</v>
      </c>
      <c r="B2368" t="s">
        <v>2821</v>
      </c>
      <c r="C2368">
        <v>4.2</v>
      </c>
      <c r="D2368">
        <v>1135</v>
      </c>
      <c r="E2368" t="s">
        <v>62</v>
      </c>
      <c r="F2368" t="s">
        <v>39</v>
      </c>
      <c r="G2368" t="s">
        <v>477</v>
      </c>
      <c r="H2368" s="2">
        <v>9</v>
      </c>
      <c r="I2368" t="s">
        <v>18</v>
      </c>
      <c r="J2368" t="s">
        <v>2822</v>
      </c>
      <c r="K2368" s="1">
        <v>43297</v>
      </c>
      <c r="L2368" t="s">
        <v>2775</v>
      </c>
      <c r="M2368" t="s">
        <v>64</v>
      </c>
      <c r="N2368" t="str">
        <f t="shared" si="72"/>
        <v>100000</v>
      </c>
      <c r="O2368" t="str">
        <f t="shared" si="73"/>
        <v>9</v>
      </c>
    </row>
    <row r="2369" spans="1:15">
      <c r="A2369" t="s">
        <v>2941</v>
      </c>
      <c r="B2369" t="s">
        <v>2821</v>
      </c>
      <c r="C2369">
        <v>4.5999999999999996</v>
      </c>
      <c r="D2369">
        <v>21189</v>
      </c>
      <c r="E2369" t="s">
        <v>1027</v>
      </c>
      <c r="F2369" t="s">
        <v>49</v>
      </c>
      <c r="G2369" t="s">
        <v>17</v>
      </c>
      <c r="H2369">
        <v>0</v>
      </c>
      <c r="I2369" t="s">
        <v>18</v>
      </c>
      <c r="J2369" t="s">
        <v>2822</v>
      </c>
      <c r="K2369" s="1">
        <v>43318</v>
      </c>
      <c r="L2369" t="s">
        <v>2942</v>
      </c>
      <c r="M2369" t="s">
        <v>192</v>
      </c>
      <c r="N2369" t="str">
        <f t="shared" si="72"/>
        <v>1000000</v>
      </c>
      <c r="O2369" t="str">
        <f t="shared" si="73"/>
        <v>0</v>
      </c>
    </row>
    <row r="2370" spans="1:15">
      <c r="A2370" t="s">
        <v>2986</v>
      </c>
      <c r="B2370" t="s">
        <v>2821</v>
      </c>
      <c r="C2370">
        <v>3.6</v>
      </c>
      <c r="D2370">
        <v>54</v>
      </c>
      <c r="E2370" t="s">
        <v>80</v>
      </c>
      <c r="F2370" t="s">
        <v>75</v>
      </c>
      <c r="G2370" t="s">
        <v>17</v>
      </c>
      <c r="H2370">
        <v>0</v>
      </c>
      <c r="I2370" t="s">
        <v>292</v>
      </c>
      <c r="J2370" t="s">
        <v>2822</v>
      </c>
      <c r="K2370" s="1">
        <v>43284</v>
      </c>
      <c r="L2370" t="s">
        <v>2987</v>
      </c>
      <c r="M2370" t="s">
        <v>60</v>
      </c>
      <c r="N2370" t="str">
        <f t="shared" ref="N2370:N2433" si="74">SUBSTITUTE(SUBSTITUTE(F2370,"+",""),",","")</f>
        <v>5000</v>
      </c>
      <c r="O2370" t="str">
        <f t="shared" si="73"/>
        <v>0</v>
      </c>
    </row>
    <row r="2371" spans="1:15">
      <c r="A2371" t="s">
        <v>2988</v>
      </c>
      <c r="B2371" t="s">
        <v>2821</v>
      </c>
      <c r="C2371">
        <v>4.4000000000000004</v>
      </c>
      <c r="D2371">
        <v>275</v>
      </c>
      <c r="E2371" t="s">
        <v>864</v>
      </c>
      <c r="F2371" t="s">
        <v>16</v>
      </c>
      <c r="G2371" t="s">
        <v>17</v>
      </c>
      <c r="H2371">
        <v>0</v>
      </c>
      <c r="I2371" t="s">
        <v>91</v>
      </c>
      <c r="J2371" t="s">
        <v>2822</v>
      </c>
      <c r="K2371" s="1">
        <v>43175</v>
      </c>
      <c r="L2371" t="s">
        <v>2989</v>
      </c>
      <c r="M2371" t="s">
        <v>41</v>
      </c>
      <c r="N2371" t="str">
        <f t="shared" si="74"/>
        <v>10000</v>
      </c>
      <c r="O2371" t="str">
        <f t="shared" ref="O2371:O2434" si="75">SUBSTITUTE(H2371,"$","")</f>
        <v>0</v>
      </c>
    </row>
    <row r="2372" spans="1:15">
      <c r="A2372" t="s">
        <v>2990</v>
      </c>
      <c r="B2372" t="s">
        <v>2821</v>
      </c>
      <c r="C2372">
        <v>4.4000000000000004</v>
      </c>
      <c r="D2372">
        <v>2159</v>
      </c>
      <c r="E2372" t="s">
        <v>114</v>
      </c>
      <c r="F2372" t="s">
        <v>16</v>
      </c>
      <c r="G2372" t="s">
        <v>17</v>
      </c>
      <c r="H2372">
        <v>0</v>
      </c>
      <c r="I2372" t="s">
        <v>18</v>
      </c>
      <c r="J2372" t="s">
        <v>2822</v>
      </c>
      <c r="K2372" s="1">
        <v>43237</v>
      </c>
      <c r="L2372" t="s">
        <v>712</v>
      </c>
      <c r="M2372" t="s">
        <v>41</v>
      </c>
      <c r="N2372" t="str">
        <f t="shared" si="74"/>
        <v>10000</v>
      </c>
      <c r="O2372" t="str">
        <f t="shared" si="75"/>
        <v>0</v>
      </c>
    </row>
    <row r="2373" spans="1:15">
      <c r="A2373" t="s">
        <v>2991</v>
      </c>
      <c r="B2373" t="s">
        <v>2821</v>
      </c>
      <c r="C2373">
        <v>4.5</v>
      </c>
      <c r="D2373">
        <v>2951</v>
      </c>
      <c r="E2373" t="s">
        <v>189</v>
      </c>
      <c r="F2373" t="s">
        <v>44</v>
      </c>
      <c r="G2373" t="s">
        <v>17</v>
      </c>
      <c r="H2373">
        <v>0</v>
      </c>
      <c r="I2373" t="s">
        <v>18</v>
      </c>
      <c r="J2373" t="s">
        <v>2822</v>
      </c>
      <c r="K2373" s="1">
        <v>43292</v>
      </c>
      <c r="L2373" t="s">
        <v>1125</v>
      </c>
      <c r="M2373" t="s">
        <v>41</v>
      </c>
      <c r="N2373" t="str">
        <f t="shared" si="74"/>
        <v>50000</v>
      </c>
      <c r="O2373" t="str">
        <f t="shared" si="75"/>
        <v>0</v>
      </c>
    </row>
    <row r="2374" spans="1:15">
      <c r="A2374" t="s">
        <v>2834</v>
      </c>
      <c r="B2374" t="s">
        <v>2821</v>
      </c>
      <c r="C2374">
        <v>4.5</v>
      </c>
      <c r="D2374">
        <v>2921</v>
      </c>
      <c r="E2374" t="s">
        <v>32</v>
      </c>
      <c r="F2374" t="s">
        <v>39</v>
      </c>
      <c r="G2374" t="s">
        <v>477</v>
      </c>
      <c r="H2374" s="2">
        <v>24.99</v>
      </c>
      <c r="I2374" t="s">
        <v>18</v>
      </c>
      <c r="J2374" t="s">
        <v>2822</v>
      </c>
      <c r="K2374" s="1">
        <v>43245</v>
      </c>
      <c r="L2374" t="s">
        <v>2835</v>
      </c>
      <c r="M2374" t="s">
        <v>192</v>
      </c>
      <c r="N2374" t="str">
        <f t="shared" si="74"/>
        <v>100000</v>
      </c>
      <c r="O2374" t="str">
        <f t="shared" si="75"/>
        <v>24.99</v>
      </c>
    </row>
    <row r="2375" spans="1:15">
      <c r="A2375" t="s">
        <v>2992</v>
      </c>
      <c r="B2375" t="s">
        <v>2821</v>
      </c>
      <c r="C2375">
        <v>4.0999999999999996</v>
      </c>
      <c r="D2375">
        <v>84</v>
      </c>
      <c r="E2375" t="s">
        <v>104</v>
      </c>
      <c r="F2375" t="s">
        <v>16</v>
      </c>
      <c r="G2375" t="s">
        <v>17</v>
      </c>
      <c r="H2375">
        <v>0</v>
      </c>
      <c r="I2375" t="s">
        <v>18</v>
      </c>
      <c r="J2375" t="s">
        <v>2822</v>
      </c>
      <c r="K2375" s="1">
        <v>43080</v>
      </c>
      <c r="L2375" t="s">
        <v>2993</v>
      </c>
      <c r="M2375" t="s">
        <v>60</v>
      </c>
      <c r="N2375" t="str">
        <f t="shared" si="74"/>
        <v>10000</v>
      </c>
      <c r="O2375" t="str">
        <f t="shared" si="75"/>
        <v>0</v>
      </c>
    </row>
    <row r="2376" spans="1:15">
      <c r="A2376" t="s">
        <v>2994</v>
      </c>
      <c r="B2376" t="s">
        <v>2821</v>
      </c>
      <c r="C2376">
        <v>4.5999999999999996</v>
      </c>
      <c r="D2376">
        <v>15545</v>
      </c>
      <c r="E2376" t="s">
        <v>35</v>
      </c>
      <c r="F2376" t="s">
        <v>39</v>
      </c>
      <c r="G2376" t="s">
        <v>17</v>
      </c>
      <c r="H2376">
        <v>0</v>
      </c>
      <c r="I2376" t="s">
        <v>18</v>
      </c>
      <c r="J2376" t="s">
        <v>2822</v>
      </c>
      <c r="K2376" s="1">
        <v>43313</v>
      </c>
      <c r="L2376" t="s">
        <v>793</v>
      </c>
      <c r="M2376" t="s">
        <v>35</v>
      </c>
      <c r="N2376" t="str">
        <f t="shared" si="74"/>
        <v>100000</v>
      </c>
      <c r="O2376" t="str">
        <f t="shared" si="75"/>
        <v>0</v>
      </c>
    </row>
    <row r="2377" spans="1:15">
      <c r="A2377" t="s">
        <v>2995</v>
      </c>
      <c r="B2377" t="s">
        <v>2821</v>
      </c>
      <c r="C2377">
        <v>4.3</v>
      </c>
      <c r="D2377">
        <v>5521</v>
      </c>
      <c r="E2377" t="s">
        <v>285</v>
      </c>
      <c r="F2377" t="s">
        <v>39</v>
      </c>
      <c r="G2377" t="s">
        <v>17</v>
      </c>
      <c r="H2377">
        <v>0</v>
      </c>
      <c r="I2377" t="s">
        <v>18</v>
      </c>
      <c r="J2377" t="s">
        <v>2822</v>
      </c>
      <c r="K2377" s="1">
        <v>43282</v>
      </c>
      <c r="L2377" t="s">
        <v>2996</v>
      </c>
      <c r="M2377" t="s">
        <v>60</v>
      </c>
      <c r="N2377" t="str">
        <f t="shared" si="74"/>
        <v>100000</v>
      </c>
      <c r="O2377" t="str">
        <f t="shared" si="75"/>
        <v>0</v>
      </c>
    </row>
    <row r="2378" spans="1:15">
      <c r="A2378" t="s">
        <v>2997</v>
      </c>
      <c r="B2378" t="s">
        <v>2821</v>
      </c>
      <c r="C2378">
        <v>4.3</v>
      </c>
      <c r="D2378">
        <v>2108</v>
      </c>
      <c r="E2378" t="s">
        <v>58</v>
      </c>
      <c r="F2378" t="s">
        <v>44</v>
      </c>
      <c r="G2378" t="s">
        <v>17</v>
      </c>
      <c r="H2378">
        <v>0</v>
      </c>
      <c r="I2378" t="s">
        <v>18</v>
      </c>
      <c r="J2378" t="s">
        <v>2822</v>
      </c>
      <c r="K2378" s="1">
        <v>43222</v>
      </c>
      <c r="L2378" t="s">
        <v>712</v>
      </c>
      <c r="M2378" t="s">
        <v>41</v>
      </c>
      <c r="N2378" t="str">
        <f t="shared" si="74"/>
        <v>50000</v>
      </c>
      <c r="O2378" t="str">
        <f t="shared" si="75"/>
        <v>0</v>
      </c>
    </row>
    <row r="2379" spans="1:15">
      <c r="A2379" t="s">
        <v>2998</v>
      </c>
      <c r="B2379" t="s">
        <v>2821</v>
      </c>
      <c r="C2379">
        <v>4.7</v>
      </c>
      <c r="D2379">
        <v>73</v>
      </c>
      <c r="E2379" t="s">
        <v>1380</v>
      </c>
      <c r="F2379" t="s">
        <v>16</v>
      </c>
      <c r="G2379" t="s">
        <v>17</v>
      </c>
      <c r="H2379">
        <v>0</v>
      </c>
      <c r="I2379" t="s">
        <v>18</v>
      </c>
      <c r="J2379" t="s">
        <v>2822</v>
      </c>
      <c r="K2379" s="1">
        <v>43077</v>
      </c>
      <c r="L2379" t="s">
        <v>2993</v>
      </c>
      <c r="M2379" t="s">
        <v>60</v>
      </c>
      <c r="N2379" t="str">
        <f t="shared" si="74"/>
        <v>10000</v>
      </c>
      <c r="O2379" t="str">
        <f t="shared" si="75"/>
        <v>0</v>
      </c>
    </row>
    <row r="2380" spans="1:15">
      <c r="A2380" t="s">
        <v>2828</v>
      </c>
      <c r="B2380" t="s">
        <v>2821</v>
      </c>
      <c r="C2380">
        <v>4.5</v>
      </c>
      <c r="D2380">
        <v>63</v>
      </c>
      <c r="E2380" t="s">
        <v>32</v>
      </c>
      <c r="F2380" t="s">
        <v>16</v>
      </c>
      <c r="G2380" t="s">
        <v>477</v>
      </c>
      <c r="H2380" s="2">
        <v>9.99</v>
      </c>
      <c r="I2380" t="s">
        <v>18</v>
      </c>
      <c r="J2380" t="s">
        <v>2822</v>
      </c>
      <c r="K2380" s="1">
        <v>42646</v>
      </c>
      <c r="L2380" t="s">
        <v>1293</v>
      </c>
      <c r="M2380" t="s">
        <v>164</v>
      </c>
      <c r="N2380" t="str">
        <f t="shared" si="74"/>
        <v>10000</v>
      </c>
      <c r="O2380" t="str">
        <f t="shared" si="75"/>
        <v>9.99</v>
      </c>
    </row>
    <row r="2381" spans="1:15">
      <c r="A2381" t="s">
        <v>2999</v>
      </c>
      <c r="B2381" t="s">
        <v>2821</v>
      </c>
      <c r="C2381">
        <v>4.5</v>
      </c>
      <c r="D2381">
        <v>408</v>
      </c>
      <c r="E2381" t="s">
        <v>1812</v>
      </c>
      <c r="F2381" t="s">
        <v>44</v>
      </c>
      <c r="G2381" t="s">
        <v>17</v>
      </c>
      <c r="H2381">
        <v>0</v>
      </c>
      <c r="I2381" t="s">
        <v>18</v>
      </c>
      <c r="J2381" t="s">
        <v>2822</v>
      </c>
      <c r="K2381" s="1">
        <v>43183</v>
      </c>
      <c r="L2381" t="s">
        <v>3000</v>
      </c>
      <c r="M2381" t="s">
        <v>41</v>
      </c>
      <c r="N2381" t="str">
        <f t="shared" si="74"/>
        <v>50000</v>
      </c>
      <c r="O2381" t="str">
        <f t="shared" si="75"/>
        <v>0</v>
      </c>
    </row>
    <row r="2382" spans="1:15">
      <c r="A2382" t="s">
        <v>2830</v>
      </c>
      <c r="B2382" t="s">
        <v>2821</v>
      </c>
      <c r="C2382">
        <v>4.5</v>
      </c>
      <c r="D2382">
        <v>171</v>
      </c>
      <c r="E2382" t="s">
        <v>66</v>
      </c>
      <c r="F2382" t="s">
        <v>16</v>
      </c>
      <c r="G2382" t="s">
        <v>477</v>
      </c>
      <c r="H2382" s="2">
        <v>10</v>
      </c>
      <c r="I2382" t="s">
        <v>91</v>
      </c>
      <c r="J2382" t="s">
        <v>2822</v>
      </c>
      <c r="K2382" s="1">
        <v>42999</v>
      </c>
      <c r="L2382" t="s">
        <v>2652</v>
      </c>
      <c r="M2382" t="s">
        <v>60</v>
      </c>
      <c r="N2382" t="str">
        <f t="shared" si="74"/>
        <v>10000</v>
      </c>
      <c r="O2382" t="str">
        <f t="shared" si="75"/>
        <v>10</v>
      </c>
    </row>
    <row r="2383" spans="1:15">
      <c r="A2383" t="s">
        <v>3001</v>
      </c>
      <c r="B2383" t="s">
        <v>2821</v>
      </c>
      <c r="C2383">
        <v>4.2</v>
      </c>
      <c r="D2383">
        <v>33</v>
      </c>
      <c r="E2383" t="s">
        <v>141</v>
      </c>
      <c r="F2383" t="s">
        <v>16</v>
      </c>
      <c r="G2383" t="s">
        <v>17</v>
      </c>
      <c r="H2383">
        <v>0</v>
      </c>
      <c r="I2383" t="s">
        <v>18</v>
      </c>
      <c r="J2383" t="s">
        <v>2822</v>
      </c>
      <c r="K2383" s="1">
        <v>43222</v>
      </c>
      <c r="L2383" t="s">
        <v>1072</v>
      </c>
      <c r="M2383" t="s">
        <v>36</v>
      </c>
      <c r="N2383" t="str">
        <f t="shared" si="74"/>
        <v>10000</v>
      </c>
      <c r="O2383" t="str">
        <f t="shared" si="75"/>
        <v>0</v>
      </c>
    </row>
    <row r="2384" spans="1:15">
      <c r="A2384" t="s">
        <v>3002</v>
      </c>
      <c r="B2384" t="s">
        <v>2821</v>
      </c>
      <c r="C2384">
        <v>4.4000000000000004</v>
      </c>
      <c r="D2384">
        <v>197</v>
      </c>
      <c r="E2384" t="s">
        <v>66</v>
      </c>
      <c r="F2384" t="s">
        <v>16</v>
      </c>
      <c r="G2384" t="s">
        <v>17</v>
      </c>
      <c r="H2384">
        <v>0</v>
      </c>
      <c r="I2384" t="s">
        <v>18</v>
      </c>
      <c r="J2384" t="s">
        <v>2822</v>
      </c>
      <c r="K2384" s="1">
        <v>43314</v>
      </c>
      <c r="L2384" t="s">
        <v>3003</v>
      </c>
      <c r="M2384" t="s">
        <v>370</v>
      </c>
      <c r="N2384" t="str">
        <f t="shared" si="74"/>
        <v>10000</v>
      </c>
      <c r="O2384" t="str">
        <f t="shared" si="75"/>
        <v>0</v>
      </c>
    </row>
    <row r="2385" spans="1:15">
      <c r="A2385" t="s">
        <v>3004</v>
      </c>
      <c r="B2385" t="s">
        <v>2821</v>
      </c>
      <c r="C2385">
        <v>3.9</v>
      </c>
      <c r="D2385">
        <v>272</v>
      </c>
      <c r="E2385" t="s">
        <v>295</v>
      </c>
      <c r="F2385" t="s">
        <v>44</v>
      </c>
      <c r="G2385" t="s">
        <v>17</v>
      </c>
      <c r="H2385">
        <v>0</v>
      </c>
      <c r="I2385" t="s">
        <v>18</v>
      </c>
      <c r="J2385" t="s">
        <v>2822</v>
      </c>
      <c r="K2385" s="1">
        <v>43080</v>
      </c>
      <c r="L2385" t="s">
        <v>2993</v>
      </c>
      <c r="M2385" t="s">
        <v>60</v>
      </c>
      <c r="N2385" t="str">
        <f t="shared" si="74"/>
        <v>50000</v>
      </c>
      <c r="O2385" t="str">
        <f t="shared" si="75"/>
        <v>0</v>
      </c>
    </row>
    <row r="2386" spans="1:15">
      <c r="A2386" t="s">
        <v>3005</v>
      </c>
      <c r="B2386" t="s">
        <v>2821</v>
      </c>
      <c r="C2386">
        <v>4.2</v>
      </c>
      <c r="D2386">
        <v>4852</v>
      </c>
      <c r="E2386" t="s">
        <v>1436</v>
      </c>
      <c r="F2386" t="s">
        <v>39</v>
      </c>
      <c r="G2386" t="s">
        <v>17</v>
      </c>
      <c r="H2386">
        <v>0</v>
      </c>
      <c r="I2386" t="s">
        <v>18</v>
      </c>
      <c r="J2386" t="s">
        <v>2822</v>
      </c>
      <c r="K2386" s="1">
        <v>41569</v>
      </c>
      <c r="L2386">
        <v>1.3</v>
      </c>
      <c r="M2386" t="s">
        <v>164</v>
      </c>
      <c r="N2386" t="str">
        <f t="shared" si="74"/>
        <v>100000</v>
      </c>
      <c r="O2386" t="str">
        <f t="shared" si="75"/>
        <v>0</v>
      </c>
    </row>
    <row r="2387" spans="1:15">
      <c r="A2387" t="s">
        <v>2840</v>
      </c>
      <c r="B2387" t="s">
        <v>2821</v>
      </c>
      <c r="C2387">
        <v>4.4000000000000004</v>
      </c>
      <c r="D2387">
        <v>12</v>
      </c>
      <c r="E2387" t="s">
        <v>868</v>
      </c>
      <c r="F2387" t="s">
        <v>586</v>
      </c>
      <c r="G2387" t="s">
        <v>477</v>
      </c>
      <c r="H2387" s="2">
        <v>16.989999999999998</v>
      </c>
      <c r="I2387" t="s">
        <v>18</v>
      </c>
      <c r="J2387" t="s">
        <v>2822</v>
      </c>
      <c r="K2387" s="1">
        <v>42762</v>
      </c>
      <c r="L2387" t="s">
        <v>467</v>
      </c>
      <c r="M2387" t="s">
        <v>21</v>
      </c>
      <c r="N2387" t="str">
        <f t="shared" si="74"/>
        <v>1000</v>
      </c>
      <c r="O2387" t="str">
        <f t="shared" si="75"/>
        <v>16.99</v>
      </c>
    </row>
    <row r="2388" spans="1:15">
      <c r="A2388" t="s">
        <v>2836</v>
      </c>
      <c r="B2388" t="s">
        <v>2821</v>
      </c>
      <c r="C2388">
        <v>4.0999999999999996</v>
      </c>
      <c r="D2388">
        <v>1533</v>
      </c>
      <c r="E2388" t="s">
        <v>389</v>
      </c>
      <c r="F2388" t="s">
        <v>44</v>
      </c>
      <c r="G2388" t="s">
        <v>477</v>
      </c>
      <c r="H2388" s="2">
        <v>11.99</v>
      </c>
      <c r="I2388" t="s">
        <v>292</v>
      </c>
      <c r="J2388" t="s">
        <v>2822</v>
      </c>
      <c r="K2388" s="1">
        <v>41858</v>
      </c>
      <c r="L2388" t="s">
        <v>98</v>
      </c>
      <c r="M2388" t="s">
        <v>21</v>
      </c>
      <c r="N2388" t="str">
        <f t="shared" si="74"/>
        <v>50000</v>
      </c>
      <c r="O2388" t="str">
        <f t="shared" si="75"/>
        <v>11.99</v>
      </c>
    </row>
    <row r="2389" spans="1:15">
      <c r="A2389" t="s">
        <v>2853</v>
      </c>
      <c r="B2389" t="s">
        <v>2821</v>
      </c>
      <c r="C2389">
        <v>3.4</v>
      </c>
      <c r="D2389">
        <v>51</v>
      </c>
      <c r="E2389" t="s">
        <v>175</v>
      </c>
      <c r="F2389" t="s">
        <v>586</v>
      </c>
      <c r="G2389" t="s">
        <v>477</v>
      </c>
      <c r="H2389" s="2">
        <v>29.99</v>
      </c>
      <c r="I2389" t="s">
        <v>18</v>
      </c>
      <c r="J2389" t="s">
        <v>2822</v>
      </c>
      <c r="K2389" s="1">
        <v>41934</v>
      </c>
      <c r="L2389" t="s">
        <v>2416</v>
      </c>
      <c r="M2389" t="s">
        <v>64</v>
      </c>
      <c r="N2389" t="str">
        <f t="shared" si="74"/>
        <v>1000</v>
      </c>
      <c r="O2389" t="str">
        <f t="shared" si="75"/>
        <v>29.99</v>
      </c>
    </row>
    <row r="2390" spans="1:15">
      <c r="A2390" t="s">
        <v>3006</v>
      </c>
      <c r="B2390" t="s">
        <v>2821</v>
      </c>
      <c r="C2390">
        <v>4.0999999999999996</v>
      </c>
      <c r="D2390">
        <v>38</v>
      </c>
      <c r="E2390" t="s">
        <v>957</v>
      </c>
      <c r="F2390" t="s">
        <v>75</v>
      </c>
      <c r="G2390" t="s">
        <v>17</v>
      </c>
      <c r="H2390">
        <v>0</v>
      </c>
      <c r="I2390" t="s">
        <v>18</v>
      </c>
      <c r="J2390" t="s">
        <v>2822</v>
      </c>
      <c r="K2390" s="1">
        <v>43293</v>
      </c>
      <c r="L2390" t="s">
        <v>1537</v>
      </c>
      <c r="M2390" t="s">
        <v>60</v>
      </c>
      <c r="N2390" t="str">
        <f t="shared" si="74"/>
        <v>5000</v>
      </c>
      <c r="O2390" t="str">
        <f t="shared" si="75"/>
        <v>0</v>
      </c>
    </row>
    <row r="2391" spans="1:15">
      <c r="A2391" t="s">
        <v>2846</v>
      </c>
      <c r="B2391" t="s">
        <v>2821</v>
      </c>
      <c r="C2391">
        <v>4</v>
      </c>
      <c r="D2391">
        <v>15</v>
      </c>
      <c r="E2391" t="s">
        <v>333</v>
      </c>
      <c r="F2391" t="s">
        <v>586</v>
      </c>
      <c r="G2391" t="s">
        <v>477</v>
      </c>
      <c r="H2391" s="2">
        <v>14.99</v>
      </c>
      <c r="I2391" t="s">
        <v>18</v>
      </c>
      <c r="J2391" t="s">
        <v>2822</v>
      </c>
      <c r="K2391" s="1">
        <v>43313</v>
      </c>
      <c r="L2391" t="s">
        <v>2847</v>
      </c>
      <c r="M2391" t="s">
        <v>64</v>
      </c>
      <c r="N2391" t="str">
        <f t="shared" si="74"/>
        <v>1000</v>
      </c>
      <c r="O2391" t="str">
        <f t="shared" si="75"/>
        <v>14.99</v>
      </c>
    </row>
    <row r="2392" spans="1:15">
      <c r="A2392" t="s">
        <v>3007</v>
      </c>
      <c r="B2392" t="s">
        <v>2821</v>
      </c>
      <c r="C2392" t="s">
        <v>76</v>
      </c>
      <c r="D2392">
        <v>10</v>
      </c>
      <c r="E2392" t="s">
        <v>58</v>
      </c>
      <c r="F2392" t="s">
        <v>586</v>
      </c>
      <c r="G2392" t="s">
        <v>477</v>
      </c>
      <c r="H2392" s="2">
        <v>74.989999999999995</v>
      </c>
      <c r="I2392" t="s">
        <v>18</v>
      </c>
      <c r="J2392" t="s">
        <v>2822</v>
      </c>
      <c r="K2392" s="1">
        <v>43276</v>
      </c>
      <c r="L2392" t="s">
        <v>2502</v>
      </c>
      <c r="M2392" t="s">
        <v>21</v>
      </c>
      <c r="N2392" t="str">
        <f t="shared" si="74"/>
        <v>1000</v>
      </c>
      <c r="O2392" t="str">
        <f t="shared" si="75"/>
        <v>74.99</v>
      </c>
    </row>
    <row r="2393" spans="1:15">
      <c r="A2393" t="s">
        <v>3008</v>
      </c>
      <c r="B2393" t="s">
        <v>2821</v>
      </c>
      <c r="C2393">
        <v>4.0999999999999996</v>
      </c>
      <c r="D2393">
        <v>90</v>
      </c>
      <c r="E2393" t="s">
        <v>69</v>
      </c>
      <c r="F2393" t="s">
        <v>586</v>
      </c>
      <c r="G2393" t="s">
        <v>17</v>
      </c>
      <c r="H2393">
        <v>0</v>
      </c>
      <c r="I2393" t="s">
        <v>18</v>
      </c>
      <c r="J2393" t="s">
        <v>2822</v>
      </c>
      <c r="K2393" s="1">
        <v>43292</v>
      </c>
      <c r="L2393" t="s">
        <v>20</v>
      </c>
      <c r="M2393" t="s">
        <v>370</v>
      </c>
      <c r="N2393" t="str">
        <f t="shared" si="74"/>
        <v>1000</v>
      </c>
      <c r="O2393" t="str">
        <f t="shared" si="75"/>
        <v>0</v>
      </c>
    </row>
    <row r="2394" spans="1:15">
      <c r="A2394" t="s">
        <v>3009</v>
      </c>
      <c r="B2394" t="s">
        <v>2821</v>
      </c>
      <c r="C2394">
        <v>3.5</v>
      </c>
      <c r="D2394">
        <v>1288</v>
      </c>
      <c r="E2394" t="s">
        <v>205</v>
      </c>
      <c r="F2394" t="s">
        <v>39</v>
      </c>
      <c r="G2394" t="s">
        <v>17</v>
      </c>
      <c r="H2394">
        <v>0</v>
      </c>
      <c r="I2394" t="s">
        <v>18</v>
      </c>
      <c r="J2394" t="s">
        <v>2822</v>
      </c>
      <c r="K2394" s="1">
        <v>43291</v>
      </c>
      <c r="L2394" t="s">
        <v>3010</v>
      </c>
      <c r="M2394" t="s">
        <v>54</v>
      </c>
      <c r="N2394" t="str">
        <f t="shared" si="74"/>
        <v>100000</v>
      </c>
      <c r="O2394" t="str">
        <f t="shared" si="75"/>
        <v>0</v>
      </c>
    </row>
    <row r="2395" spans="1:15">
      <c r="A2395" t="s">
        <v>3011</v>
      </c>
      <c r="B2395" t="s">
        <v>2821</v>
      </c>
      <c r="C2395">
        <v>4.2</v>
      </c>
      <c r="D2395">
        <v>4303</v>
      </c>
      <c r="E2395" t="s">
        <v>35</v>
      </c>
      <c r="F2395" t="s">
        <v>39</v>
      </c>
      <c r="G2395" t="s">
        <v>17</v>
      </c>
      <c r="H2395">
        <v>0</v>
      </c>
      <c r="I2395" t="s">
        <v>18</v>
      </c>
      <c r="J2395" t="s">
        <v>2822</v>
      </c>
      <c r="K2395" s="1">
        <v>42619</v>
      </c>
      <c r="L2395" t="s">
        <v>35</v>
      </c>
      <c r="M2395" t="s">
        <v>35</v>
      </c>
      <c r="N2395" t="str">
        <f t="shared" si="74"/>
        <v>100000</v>
      </c>
      <c r="O2395" t="str">
        <f t="shared" si="75"/>
        <v>0</v>
      </c>
    </row>
    <row r="2396" spans="1:15">
      <c r="A2396" t="s">
        <v>3012</v>
      </c>
      <c r="B2396" t="s">
        <v>2821</v>
      </c>
      <c r="C2396">
        <v>4</v>
      </c>
      <c r="D2396">
        <v>1545</v>
      </c>
      <c r="E2396" t="s">
        <v>2196</v>
      </c>
      <c r="F2396" t="s">
        <v>39</v>
      </c>
      <c r="G2396" t="s">
        <v>17</v>
      </c>
      <c r="H2396">
        <v>0</v>
      </c>
      <c r="I2396" t="s">
        <v>18</v>
      </c>
      <c r="J2396" t="s">
        <v>2822</v>
      </c>
      <c r="K2396" s="1">
        <v>43311</v>
      </c>
      <c r="L2396" t="s">
        <v>1188</v>
      </c>
      <c r="M2396" t="s">
        <v>21</v>
      </c>
      <c r="N2396" t="str">
        <f t="shared" si="74"/>
        <v>100000</v>
      </c>
      <c r="O2396" t="str">
        <f t="shared" si="75"/>
        <v>0</v>
      </c>
    </row>
    <row r="2397" spans="1:15">
      <c r="A2397" t="s">
        <v>2838</v>
      </c>
      <c r="B2397" t="s">
        <v>2821</v>
      </c>
      <c r="C2397">
        <v>4.5</v>
      </c>
      <c r="D2397">
        <v>199</v>
      </c>
      <c r="E2397" t="s">
        <v>1119</v>
      </c>
      <c r="F2397" t="s">
        <v>16</v>
      </c>
      <c r="G2397" t="s">
        <v>477</v>
      </c>
      <c r="H2397" s="2">
        <v>11.99</v>
      </c>
      <c r="I2397" t="s">
        <v>18</v>
      </c>
      <c r="J2397" t="s">
        <v>2822</v>
      </c>
      <c r="K2397" s="1">
        <v>43278</v>
      </c>
      <c r="L2397" t="s">
        <v>1466</v>
      </c>
      <c r="M2397" t="s">
        <v>1406</v>
      </c>
      <c r="N2397" t="str">
        <f t="shared" si="74"/>
        <v>10000</v>
      </c>
      <c r="O2397" t="str">
        <f t="shared" si="75"/>
        <v>11.99</v>
      </c>
    </row>
    <row r="2398" spans="1:15">
      <c r="A2398" t="s">
        <v>3013</v>
      </c>
      <c r="B2398" t="s">
        <v>2821</v>
      </c>
      <c r="C2398">
        <v>4.3</v>
      </c>
      <c r="D2398">
        <v>283</v>
      </c>
      <c r="E2398" t="s">
        <v>62</v>
      </c>
      <c r="F2398" t="s">
        <v>75</v>
      </c>
      <c r="G2398" t="s">
        <v>17</v>
      </c>
      <c r="H2398">
        <v>0</v>
      </c>
      <c r="I2398" t="s">
        <v>18</v>
      </c>
      <c r="J2398" t="s">
        <v>2822</v>
      </c>
      <c r="K2398" s="1">
        <v>43293</v>
      </c>
      <c r="L2398" t="s">
        <v>3014</v>
      </c>
      <c r="M2398" t="s">
        <v>41</v>
      </c>
      <c r="N2398" t="str">
        <f t="shared" si="74"/>
        <v>5000</v>
      </c>
      <c r="O2398" t="str">
        <f t="shared" si="75"/>
        <v>0</v>
      </c>
    </row>
    <row r="2399" spans="1:15">
      <c r="A2399" t="s">
        <v>3015</v>
      </c>
      <c r="B2399" t="s">
        <v>2821</v>
      </c>
      <c r="C2399">
        <v>4.3</v>
      </c>
      <c r="D2399">
        <v>460</v>
      </c>
      <c r="E2399" t="s">
        <v>340</v>
      </c>
      <c r="F2399" t="s">
        <v>16</v>
      </c>
      <c r="G2399" t="s">
        <v>17</v>
      </c>
      <c r="H2399">
        <v>0</v>
      </c>
      <c r="I2399" t="s">
        <v>18</v>
      </c>
      <c r="J2399" t="s">
        <v>2822</v>
      </c>
      <c r="K2399" s="1">
        <v>43293</v>
      </c>
      <c r="L2399" t="s">
        <v>1125</v>
      </c>
      <c r="M2399" t="s">
        <v>41</v>
      </c>
      <c r="N2399" t="str">
        <f t="shared" si="74"/>
        <v>10000</v>
      </c>
      <c r="O2399" t="str">
        <f t="shared" si="75"/>
        <v>0</v>
      </c>
    </row>
    <row r="2400" spans="1:15">
      <c r="A2400" t="s">
        <v>2829</v>
      </c>
      <c r="B2400" t="s">
        <v>2821</v>
      </c>
      <c r="C2400">
        <v>4.8</v>
      </c>
      <c r="D2400">
        <v>216</v>
      </c>
      <c r="E2400" t="s">
        <v>35</v>
      </c>
      <c r="F2400" t="s">
        <v>16</v>
      </c>
      <c r="G2400" t="s">
        <v>477</v>
      </c>
      <c r="H2400" s="2">
        <v>6.99</v>
      </c>
      <c r="I2400" t="s">
        <v>18</v>
      </c>
      <c r="J2400" t="s">
        <v>2822</v>
      </c>
      <c r="K2400" s="1">
        <v>42903</v>
      </c>
      <c r="L2400" t="s">
        <v>35</v>
      </c>
      <c r="M2400" t="s">
        <v>35</v>
      </c>
      <c r="N2400" t="str">
        <f t="shared" si="74"/>
        <v>10000</v>
      </c>
      <c r="O2400" t="str">
        <f t="shared" si="75"/>
        <v>6.99</v>
      </c>
    </row>
    <row r="2401" spans="1:15">
      <c r="A2401" t="s">
        <v>2826</v>
      </c>
      <c r="B2401" t="s">
        <v>2821</v>
      </c>
      <c r="C2401">
        <v>4.5999999999999996</v>
      </c>
      <c r="D2401">
        <v>129</v>
      </c>
      <c r="E2401" t="s">
        <v>203</v>
      </c>
      <c r="F2401" t="s">
        <v>16</v>
      </c>
      <c r="G2401" t="s">
        <v>477</v>
      </c>
      <c r="H2401" s="2">
        <v>5.49</v>
      </c>
      <c r="I2401" t="s">
        <v>18</v>
      </c>
      <c r="J2401" t="s">
        <v>2822</v>
      </c>
      <c r="K2401" s="1">
        <v>43196</v>
      </c>
      <c r="L2401" t="s">
        <v>2827</v>
      </c>
      <c r="M2401" t="s">
        <v>60</v>
      </c>
      <c r="N2401" t="str">
        <f t="shared" si="74"/>
        <v>10000</v>
      </c>
      <c r="O2401" t="str">
        <f t="shared" si="75"/>
        <v>5.49</v>
      </c>
    </row>
    <row r="2402" spans="1:15">
      <c r="A2402" t="s">
        <v>2860</v>
      </c>
      <c r="B2402" t="s">
        <v>2821</v>
      </c>
      <c r="C2402">
        <v>4.0999999999999996</v>
      </c>
      <c r="D2402">
        <v>80</v>
      </c>
      <c r="E2402" t="s">
        <v>498</v>
      </c>
      <c r="F2402" t="s">
        <v>75</v>
      </c>
      <c r="G2402" t="s">
        <v>477</v>
      </c>
      <c r="H2402" s="2">
        <v>14.99</v>
      </c>
      <c r="I2402" t="s">
        <v>18</v>
      </c>
      <c r="J2402" t="s">
        <v>2822</v>
      </c>
      <c r="K2402" s="1">
        <v>41583</v>
      </c>
      <c r="L2402">
        <v>1</v>
      </c>
      <c r="M2402" t="s">
        <v>54</v>
      </c>
      <c r="N2402" t="str">
        <f t="shared" si="74"/>
        <v>5000</v>
      </c>
      <c r="O2402" t="str">
        <f t="shared" si="75"/>
        <v>14.99</v>
      </c>
    </row>
    <row r="2403" spans="1:15">
      <c r="A2403" t="s">
        <v>2844</v>
      </c>
      <c r="B2403" t="s">
        <v>2821</v>
      </c>
      <c r="C2403">
        <v>4.5999999999999996</v>
      </c>
      <c r="D2403">
        <v>395</v>
      </c>
      <c r="E2403" t="s">
        <v>15</v>
      </c>
      <c r="F2403" t="s">
        <v>586</v>
      </c>
      <c r="G2403" t="s">
        <v>477</v>
      </c>
      <c r="H2403" s="2">
        <v>9.99</v>
      </c>
      <c r="I2403" t="s">
        <v>18</v>
      </c>
      <c r="J2403" t="s">
        <v>2822</v>
      </c>
      <c r="K2403" s="1">
        <v>43297</v>
      </c>
      <c r="L2403" t="s">
        <v>696</v>
      </c>
      <c r="M2403" t="s">
        <v>192</v>
      </c>
      <c r="N2403" t="str">
        <f t="shared" si="74"/>
        <v>1000</v>
      </c>
      <c r="O2403" t="str">
        <f t="shared" si="75"/>
        <v>9.99</v>
      </c>
    </row>
    <row r="2404" spans="1:15">
      <c r="A2404" t="s">
        <v>2898</v>
      </c>
      <c r="B2404" t="s">
        <v>2821</v>
      </c>
      <c r="C2404">
        <v>3.5</v>
      </c>
      <c r="D2404">
        <v>214</v>
      </c>
      <c r="E2404" t="s">
        <v>1613</v>
      </c>
      <c r="F2404" t="s">
        <v>586</v>
      </c>
      <c r="G2404" t="s">
        <v>477</v>
      </c>
      <c r="H2404" s="2">
        <v>33.99</v>
      </c>
      <c r="I2404" t="s">
        <v>18</v>
      </c>
      <c r="J2404" t="s">
        <v>2822</v>
      </c>
      <c r="K2404" s="1">
        <v>43010</v>
      </c>
      <c r="L2404" t="s">
        <v>2899</v>
      </c>
      <c r="M2404" t="s">
        <v>64</v>
      </c>
      <c r="N2404" t="str">
        <f t="shared" si="74"/>
        <v>1000</v>
      </c>
      <c r="O2404" t="str">
        <f t="shared" si="75"/>
        <v>33.99</v>
      </c>
    </row>
    <row r="2405" spans="1:15">
      <c r="A2405" t="s">
        <v>3016</v>
      </c>
      <c r="B2405" t="s">
        <v>2821</v>
      </c>
      <c r="C2405">
        <v>2.2999999999999998</v>
      </c>
      <c r="D2405">
        <v>17</v>
      </c>
      <c r="E2405" t="s">
        <v>366</v>
      </c>
      <c r="F2405" t="s">
        <v>586</v>
      </c>
      <c r="G2405" t="s">
        <v>17</v>
      </c>
      <c r="H2405">
        <v>0</v>
      </c>
      <c r="I2405" t="s">
        <v>18</v>
      </c>
      <c r="J2405" t="s">
        <v>2822</v>
      </c>
      <c r="K2405" s="1">
        <v>43188</v>
      </c>
      <c r="L2405">
        <v>2.6</v>
      </c>
      <c r="M2405" t="s">
        <v>36</v>
      </c>
      <c r="N2405" t="str">
        <f t="shared" si="74"/>
        <v>1000</v>
      </c>
      <c r="O2405" t="str">
        <f t="shared" si="75"/>
        <v>0</v>
      </c>
    </row>
    <row r="2406" spans="1:15">
      <c r="A2406" t="s">
        <v>3017</v>
      </c>
      <c r="B2406" t="s">
        <v>2821</v>
      </c>
      <c r="C2406">
        <v>4.5</v>
      </c>
      <c r="D2406">
        <v>513</v>
      </c>
      <c r="E2406" t="s">
        <v>62</v>
      </c>
      <c r="F2406" t="s">
        <v>75</v>
      </c>
      <c r="G2406" t="s">
        <v>17</v>
      </c>
      <c r="H2406">
        <v>0</v>
      </c>
      <c r="I2406" t="s">
        <v>18</v>
      </c>
      <c r="J2406" t="s">
        <v>2822</v>
      </c>
      <c r="K2406" s="1">
        <v>43292</v>
      </c>
      <c r="L2406" t="s">
        <v>1125</v>
      </c>
      <c r="M2406" t="s">
        <v>41</v>
      </c>
      <c r="N2406" t="str">
        <f t="shared" si="74"/>
        <v>5000</v>
      </c>
      <c r="O2406" t="str">
        <f t="shared" si="75"/>
        <v>0</v>
      </c>
    </row>
    <row r="2407" spans="1:15">
      <c r="A2407" t="s">
        <v>3018</v>
      </c>
      <c r="B2407" t="s">
        <v>2821</v>
      </c>
      <c r="C2407">
        <v>4.3</v>
      </c>
      <c r="D2407">
        <v>168</v>
      </c>
      <c r="E2407" t="s">
        <v>864</v>
      </c>
      <c r="F2407" t="s">
        <v>16</v>
      </c>
      <c r="G2407" t="s">
        <v>17</v>
      </c>
      <c r="H2407">
        <v>0</v>
      </c>
      <c r="I2407" t="s">
        <v>18</v>
      </c>
      <c r="J2407" t="s">
        <v>2822</v>
      </c>
      <c r="K2407" s="1">
        <v>43129</v>
      </c>
      <c r="L2407" t="s">
        <v>3019</v>
      </c>
      <c r="M2407" t="s">
        <v>60</v>
      </c>
      <c r="N2407" t="str">
        <f t="shared" si="74"/>
        <v>10000</v>
      </c>
      <c r="O2407" t="str">
        <f t="shared" si="75"/>
        <v>0</v>
      </c>
    </row>
    <row r="2408" spans="1:15">
      <c r="A2408" t="s">
        <v>2895</v>
      </c>
      <c r="B2408" t="s">
        <v>2821</v>
      </c>
      <c r="C2408">
        <v>4.2</v>
      </c>
      <c r="D2408">
        <v>64</v>
      </c>
      <c r="E2408" t="s">
        <v>491</v>
      </c>
      <c r="F2408" t="s">
        <v>586</v>
      </c>
      <c r="G2408" t="s">
        <v>477</v>
      </c>
      <c r="H2408" s="2">
        <v>29.99</v>
      </c>
      <c r="I2408" t="s">
        <v>18</v>
      </c>
      <c r="J2408" t="s">
        <v>2822</v>
      </c>
      <c r="K2408" s="1">
        <v>42360</v>
      </c>
      <c r="L2408">
        <v>2.1</v>
      </c>
      <c r="M2408" t="s">
        <v>164</v>
      </c>
      <c r="N2408" t="str">
        <f t="shared" si="74"/>
        <v>1000</v>
      </c>
      <c r="O2408" t="str">
        <f t="shared" si="75"/>
        <v>29.99</v>
      </c>
    </row>
    <row r="2409" spans="1:15">
      <c r="A2409" t="s">
        <v>2868</v>
      </c>
      <c r="B2409" t="s">
        <v>2821</v>
      </c>
      <c r="C2409">
        <v>4.2</v>
      </c>
      <c r="D2409">
        <v>168</v>
      </c>
      <c r="E2409" t="s">
        <v>32</v>
      </c>
      <c r="F2409" t="s">
        <v>16</v>
      </c>
      <c r="G2409" t="s">
        <v>477</v>
      </c>
      <c r="H2409" s="2">
        <v>24.99</v>
      </c>
      <c r="I2409" t="s">
        <v>18</v>
      </c>
      <c r="J2409" t="s">
        <v>2822</v>
      </c>
      <c r="K2409" s="1">
        <v>42958</v>
      </c>
      <c r="L2409" t="s">
        <v>2869</v>
      </c>
      <c r="M2409" t="s">
        <v>41</v>
      </c>
      <c r="N2409" t="str">
        <f t="shared" si="74"/>
        <v>10000</v>
      </c>
      <c r="O2409" t="str">
        <f t="shared" si="75"/>
        <v>24.99</v>
      </c>
    </row>
    <row r="2410" spans="1:15">
      <c r="A2410" t="s">
        <v>3020</v>
      </c>
      <c r="B2410" t="s">
        <v>2821</v>
      </c>
      <c r="C2410">
        <v>3.1</v>
      </c>
      <c r="D2410">
        <v>82</v>
      </c>
      <c r="E2410" t="s">
        <v>389</v>
      </c>
      <c r="F2410" t="s">
        <v>75</v>
      </c>
      <c r="G2410" t="s">
        <v>17</v>
      </c>
      <c r="H2410">
        <v>0</v>
      </c>
      <c r="I2410" t="s">
        <v>18</v>
      </c>
      <c r="J2410" t="s">
        <v>2822</v>
      </c>
      <c r="K2410" s="1">
        <v>43092</v>
      </c>
      <c r="L2410" t="s">
        <v>3021</v>
      </c>
      <c r="M2410" t="s">
        <v>60</v>
      </c>
      <c r="N2410" t="str">
        <f t="shared" si="74"/>
        <v>5000</v>
      </c>
      <c r="O2410" t="str">
        <f t="shared" si="75"/>
        <v>0</v>
      </c>
    </row>
    <row r="2411" spans="1:15">
      <c r="A2411" t="s">
        <v>2857</v>
      </c>
      <c r="B2411" t="s">
        <v>2821</v>
      </c>
      <c r="C2411">
        <v>4.4000000000000004</v>
      </c>
      <c r="D2411">
        <v>8</v>
      </c>
      <c r="E2411" t="s">
        <v>452</v>
      </c>
      <c r="F2411" t="s">
        <v>783</v>
      </c>
      <c r="G2411" t="s">
        <v>477</v>
      </c>
      <c r="H2411" s="2">
        <v>12.99</v>
      </c>
      <c r="I2411" t="s">
        <v>18</v>
      </c>
      <c r="J2411" t="s">
        <v>2822</v>
      </c>
      <c r="K2411" s="1">
        <v>43306</v>
      </c>
      <c r="L2411">
        <v>7</v>
      </c>
      <c r="M2411" t="s">
        <v>54</v>
      </c>
      <c r="N2411" t="str">
        <f t="shared" si="74"/>
        <v>100</v>
      </c>
      <c r="O2411" t="str">
        <f t="shared" si="75"/>
        <v>12.99</v>
      </c>
    </row>
    <row r="2412" spans="1:15">
      <c r="A2412" t="s">
        <v>3022</v>
      </c>
      <c r="B2412" t="s">
        <v>2821</v>
      </c>
      <c r="C2412">
        <v>4.4000000000000004</v>
      </c>
      <c r="D2412">
        <v>112</v>
      </c>
      <c r="E2412" t="s">
        <v>340</v>
      </c>
      <c r="F2412" t="s">
        <v>586</v>
      </c>
      <c r="G2412" t="s">
        <v>17</v>
      </c>
      <c r="H2412">
        <v>0</v>
      </c>
      <c r="I2412" t="s">
        <v>18</v>
      </c>
      <c r="J2412" t="s">
        <v>2822</v>
      </c>
      <c r="K2412" s="1">
        <v>43293</v>
      </c>
      <c r="L2412" t="s">
        <v>1125</v>
      </c>
      <c r="M2412" t="s">
        <v>41</v>
      </c>
      <c r="N2412" t="str">
        <f t="shared" si="74"/>
        <v>1000</v>
      </c>
      <c r="O2412" t="str">
        <f t="shared" si="75"/>
        <v>0</v>
      </c>
    </row>
    <row r="2413" spans="1:15">
      <c r="A2413" t="s">
        <v>3023</v>
      </c>
      <c r="B2413" t="s">
        <v>2821</v>
      </c>
      <c r="C2413">
        <v>2.9</v>
      </c>
      <c r="D2413">
        <v>92</v>
      </c>
      <c r="E2413" t="s">
        <v>459</v>
      </c>
      <c r="F2413" t="s">
        <v>16</v>
      </c>
      <c r="G2413" t="s">
        <v>17</v>
      </c>
      <c r="H2413">
        <v>0</v>
      </c>
      <c r="I2413" t="s">
        <v>18</v>
      </c>
      <c r="J2413" t="s">
        <v>2822</v>
      </c>
      <c r="K2413" s="1">
        <v>43266</v>
      </c>
      <c r="L2413" t="s">
        <v>3024</v>
      </c>
      <c r="M2413" t="s">
        <v>64</v>
      </c>
      <c r="N2413" t="str">
        <f t="shared" si="74"/>
        <v>10000</v>
      </c>
      <c r="O2413" t="str">
        <f t="shared" si="75"/>
        <v>0</v>
      </c>
    </row>
    <row r="2414" spans="1:15">
      <c r="A2414" t="s">
        <v>3025</v>
      </c>
      <c r="B2414" t="s">
        <v>2821</v>
      </c>
      <c r="C2414">
        <v>3.1</v>
      </c>
      <c r="D2414">
        <v>83</v>
      </c>
      <c r="E2414" t="s">
        <v>297</v>
      </c>
      <c r="F2414" t="s">
        <v>16</v>
      </c>
      <c r="G2414" t="s">
        <v>17</v>
      </c>
      <c r="H2414">
        <v>0</v>
      </c>
      <c r="I2414" t="s">
        <v>18</v>
      </c>
      <c r="J2414" t="s">
        <v>2822</v>
      </c>
      <c r="K2414" s="1">
        <v>43311</v>
      </c>
      <c r="L2414">
        <v>6.6</v>
      </c>
      <c r="M2414" t="s">
        <v>60</v>
      </c>
      <c r="N2414" t="str">
        <f t="shared" si="74"/>
        <v>10000</v>
      </c>
      <c r="O2414" t="str">
        <f t="shared" si="75"/>
        <v>0</v>
      </c>
    </row>
    <row r="2415" spans="1:15">
      <c r="A2415" t="s">
        <v>3026</v>
      </c>
      <c r="B2415" t="s">
        <v>2821</v>
      </c>
      <c r="C2415">
        <v>3.7</v>
      </c>
      <c r="D2415">
        <v>3</v>
      </c>
      <c r="E2415" t="s">
        <v>1366</v>
      </c>
      <c r="F2415" t="s">
        <v>75</v>
      </c>
      <c r="G2415" t="s">
        <v>17</v>
      </c>
      <c r="H2415">
        <v>0</v>
      </c>
      <c r="I2415" t="s">
        <v>18</v>
      </c>
      <c r="J2415" t="s">
        <v>2822</v>
      </c>
      <c r="K2415" s="1">
        <v>43297</v>
      </c>
      <c r="L2415" t="s">
        <v>3027</v>
      </c>
      <c r="M2415" t="s">
        <v>192</v>
      </c>
      <c r="N2415" t="str">
        <f t="shared" si="74"/>
        <v>5000</v>
      </c>
      <c r="O2415" t="str">
        <f t="shared" si="75"/>
        <v>0</v>
      </c>
    </row>
    <row r="2416" spans="1:15">
      <c r="A2416" t="s">
        <v>3028</v>
      </c>
      <c r="B2416" t="s">
        <v>2821</v>
      </c>
      <c r="C2416">
        <v>4</v>
      </c>
      <c r="D2416">
        <v>6</v>
      </c>
      <c r="E2416" t="s">
        <v>3029</v>
      </c>
      <c r="F2416" t="s">
        <v>783</v>
      </c>
      <c r="G2416" t="s">
        <v>477</v>
      </c>
      <c r="H2416" s="2">
        <v>39.99</v>
      </c>
      <c r="I2416" t="s">
        <v>18</v>
      </c>
      <c r="J2416" t="s">
        <v>2822</v>
      </c>
      <c r="K2416" s="1">
        <v>43194</v>
      </c>
      <c r="L2416" t="s">
        <v>266</v>
      </c>
      <c r="M2416" t="s">
        <v>60</v>
      </c>
      <c r="N2416" t="str">
        <f t="shared" si="74"/>
        <v>100</v>
      </c>
      <c r="O2416" t="str">
        <f t="shared" si="75"/>
        <v>39.99</v>
      </c>
    </row>
    <row r="2417" spans="1:15">
      <c r="A2417" t="s">
        <v>3030</v>
      </c>
      <c r="B2417" t="s">
        <v>2821</v>
      </c>
      <c r="C2417">
        <v>3.8</v>
      </c>
      <c r="D2417">
        <v>343</v>
      </c>
      <c r="E2417" t="s">
        <v>139</v>
      </c>
      <c r="F2417" t="s">
        <v>44</v>
      </c>
      <c r="G2417" t="s">
        <v>17</v>
      </c>
      <c r="H2417">
        <v>0</v>
      </c>
      <c r="I2417" t="s">
        <v>18</v>
      </c>
      <c r="J2417" t="s">
        <v>2822</v>
      </c>
      <c r="K2417" s="1">
        <v>43221</v>
      </c>
      <c r="L2417" t="s">
        <v>2764</v>
      </c>
      <c r="M2417" t="s">
        <v>60</v>
      </c>
      <c r="N2417" t="str">
        <f t="shared" si="74"/>
        <v>50000</v>
      </c>
      <c r="O2417" t="str">
        <f t="shared" si="75"/>
        <v>0</v>
      </c>
    </row>
    <row r="2418" spans="1:15">
      <c r="A2418" t="s">
        <v>2832</v>
      </c>
      <c r="B2418" t="s">
        <v>2821</v>
      </c>
      <c r="C2418">
        <v>4.5999999999999996</v>
      </c>
      <c r="D2418">
        <v>717</v>
      </c>
      <c r="E2418" t="s">
        <v>215</v>
      </c>
      <c r="F2418" t="s">
        <v>75</v>
      </c>
      <c r="G2418" t="s">
        <v>477</v>
      </c>
      <c r="H2418" s="2">
        <v>5.99</v>
      </c>
      <c r="I2418" t="s">
        <v>18</v>
      </c>
      <c r="J2418" t="s">
        <v>2822</v>
      </c>
      <c r="K2418" s="1">
        <v>43251</v>
      </c>
      <c r="L2418" t="s">
        <v>2833</v>
      </c>
      <c r="M2418" t="s">
        <v>192</v>
      </c>
      <c r="N2418" t="str">
        <f t="shared" si="74"/>
        <v>5000</v>
      </c>
      <c r="O2418" t="str">
        <f t="shared" si="75"/>
        <v>5.99</v>
      </c>
    </row>
    <row r="2419" spans="1:15">
      <c r="A2419" t="s">
        <v>3031</v>
      </c>
      <c r="B2419" t="s">
        <v>2821</v>
      </c>
      <c r="C2419">
        <v>4.4000000000000004</v>
      </c>
      <c r="D2419">
        <v>137</v>
      </c>
      <c r="E2419" t="s">
        <v>114</v>
      </c>
      <c r="F2419" t="s">
        <v>586</v>
      </c>
      <c r="G2419" t="s">
        <v>17</v>
      </c>
      <c r="H2419">
        <v>0</v>
      </c>
      <c r="I2419" t="s">
        <v>18</v>
      </c>
      <c r="J2419" t="s">
        <v>2822</v>
      </c>
      <c r="K2419" s="1">
        <v>43237</v>
      </c>
      <c r="L2419" t="s">
        <v>712</v>
      </c>
      <c r="M2419" t="s">
        <v>41</v>
      </c>
      <c r="N2419" t="str">
        <f t="shared" si="74"/>
        <v>1000</v>
      </c>
      <c r="O2419" t="str">
        <f t="shared" si="75"/>
        <v>0</v>
      </c>
    </row>
    <row r="2420" spans="1:15">
      <c r="A2420" t="s">
        <v>2842</v>
      </c>
      <c r="B2420" t="s">
        <v>2821</v>
      </c>
      <c r="C2420">
        <v>3.8</v>
      </c>
      <c r="D2420">
        <v>206</v>
      </c>
      <c r="E2420" t="s">
        <v>320</v>
      </c>
      <c r="F2420" t="s">
        <v>16</v>
      </c>
      <c r="G2420" t="s">
        <v>477</v>
      </c>
      <c r="H2420" s="2">
        <v>2.99</v>
      </c>
      <c r="I2420" t="s">
        <v>18</v>
      </c>
      <c r="J2420" t="s">
        <v>2822</v>
      </c>
      <c r="K2420" s="1">
        <v>43215</v>
      </c>
      <c r="L2420" t="s">
        <v>2843</v>
      </c>
      <c r="M2420" t="s">
        <v>64</v>
      </c>
      <c r="N2420" t="str">
        <f t="shared" si="74"/>
        <v>10000</v>
      </c>
      <c r="O2420" t="str">
        <f t="shared" si="75"/>
        <v>2.99</v>
      </c>
    </row>
    <row r="2421" spans="1:15">
      <c r="A2421" t="s">
        <v>2875</v>
      </c>
      <c r="B2421" t="s">
        <v>2821</v>
      </c>
      <c r="C2421" t="s">
        <v>76</v>
      </c>
      <c r="D2421">
        <v>3</v>
      </c>
      <c r="E2421" t="s">
        <v>2211</v>
      </c>
      <c r="F2421" t="s">
        <v>783</v>
      </c>
      <c r="G2421" t="s">
        <v>477</v>
      </c>
      <c r="H2421" s="2">
        <v>24.99</v>
      </c>
      <c r="I2421" t="s">
        <v>18</v>
      </c>
      <c r="J2421" t="s">
        <v>2822</v>
      </c>
      <c r="K2421" s="1">
        <v>43013</v>
      </c>
      <c r="L2421">
        <v>1.2</v>
      </c>
      <c r="M2421" t="s">
        <v>21</v>
      </c>
      <c r="N2421" t="str">
        <f t="shared" si="74"/>
        <v>100</v>
      </c>
      <c r="O2421" t="str">
        <f t="shared" si="75"/>
        <v>24.99</v>
      </c>
    </row>
    <row r="2422" spans="1:15">
      <c r="A2422" t="s">
        <v>2893</v>
      </c>
      <c r="B2422" t="s">
        <v>2821</v>
      </c>
      <c r="C2422">
        <v>4.8</v>
      </c>
      <c r="D2422">
        <v>12</v>
      </c>
      <c r="E2422" t="s">
        <v>217</v>
      </c>
      <c r="F2422" t="s">
        <v>586</v>
      </c>
      <c r="G2422" t="s">
        <v>477</v>
      </c>
      <c r="H2422" s="2">
        <v>19.989999999999998</v>
      </c>
      <c r="I2422" t="s">
        <v>18</v>
      </c>
      <c r="J2422" t="s">
        <v>2822</v>
      </c>
      <c r="K2422" s="1">
        <v>42891</v>
      </c>
      <c r="L2422" t="s">
        <v>2894</v>
      </c>
      <c r="M2422" t="s">
        <v>60</v>
      </c>
      <c r="N2422" t="str">
        <f t="shared" si="74"/>
        <v>1000</v>
      </c>
      <c r="O2422" t="str">
        <f t="shared" si="75"/>
        <v>19.99</v>
      </c>
    </row>
    <row r="2423" spans="1:15">
      <c r="A2423" t="s">
        <v>3032</v>
      </c>
      <c r="B2423" t="s">
        <v>2821</v>
      </c>
      <c r="C2423">
        <v>4.3</v>
      </c>
      <c r="D2423">
        <v>4107</v>
      </c>
      <c r="E2423" t="s">
        <v>35</v>
      </c>
      <c r="F2423" t="s">
        <v>39</v>
      </c>
      <c r="G2423" t="s">
        <v>17</v>
      </c>
      <c r="H2423">
        <v>0</v>
      </c>
      <c r="I2423" t="s">
        <v>18</v>
      </c>
      <c r="J2423" t="s">
        <v>2822</v>
      </c>
      <c r="K2423" s="1">
        <v>43207</v>
      </c>
      <c r="L2423" t="s">
        <v>35</v>
      </c>
      <c r="M2423" t="s">
        <v>35</v>
      </c>
      <c r="N2423" t="str">
        <f t="shared" si="74"/>
        <v>100000</v>
      </c>
      <c r="O2423" t="str">
        <f t="shared" si="75"/>
        <v>0</v>
      </c>
    </row>
    <row r="2424" spans="1:15">
      <c r="A2424" t="s">
        <v>3033</v>
      </c>
      <c r="B2424" t="s">
        <v>2821</v>
      </c>
      <c r="C2424" t="s">
        <v>76</v>
      </c>
      <c r="D2424">
        <v>0</v>
      </c>
      <c r="E2424" t="s">
        <v>56</v>
      </c>
      <c r="F2424" t="s">
        <v>999</v>
      </c>
      <c r="G2424" t="s">
        <v>477</v>
      </c>
      <c r="H2424" s="2">
        <v>2.99</v>
      </c>
      <c r="I2424" t="s">
        <v>18</v>
      </c>
      <c r="J2424" t="s">
        <v>2822</v>
      </c>
      <c r="K2424" s="1">
        <v>43313</v>
      </c>
      <c r="L2424">
        <v>1</v>
      </c>
      <c r="M2424" t="s">
        <v>60</v>
      </c>
      <c r="N2424" t="str">
        <f t="shared" si="74"/>
        <v>1</v>
      </c>
      <c r="O2424" t="str">
        <f t="shared" si="75"/>
        <v>2.99</v>
      </c>
    </row>
    <row r="2425" spans="1:15">
      <c r="A2425" t="s">
        <v>3034</v>
      </c>
      <c r="B2425" t="s">
        <v>2821</v>
      </c>
      <c r="C2425" t="s">
        <v>76</v>
      </c>
      <c r="D2425">
        <v>2</v>
      </c>
      <c r="E2425" t="s">
        <v>1119</v>
      </c>
      <c r="F2425" t="s">
        <v>780</v>
      </c>
      <c r="G2425" t="s">
        <v>477</v>
      </c>
      <c r="H2425" s="2">
        <v>0.99</v>
      </c>
      <c r="I2425" t="s">
        <v>18</v>
      </c>
      <c r="J2425" t="s">
        <v>2822</v>
      </c>
      <c r="K2425" s="1">
        <v>43316</v>
      </c>
      <c r="L2425">
        <v>1.1000000000000001</v>
      </c>
      <c r="M2425" t="s">
        <v>60</v>
      </c>
      <c r="N2425" t="str">
        <f t="shared" si="74"/>
        <v>50</v>
      </c>
      <c r="O2425" t="str">
        <f t="shared" si="75"/>
        <v>0.99</v>
      </c>
    </row>
    <row r="2426" spans="1:15">
      <c r="A2426" t="s">
        <v>3035</v>
      </c>
      <c r="B2426" t="s">
        <v>2821</v>
      </c>
      <c r="C2426" t="s">
        <v>76</v>
      </c>
      <c r="D2426">
        <v>0</v>
      </c>
      <c r="E2426" t="s">
        <v>674</v>
      </c>
      <c r="F2426" t="s">
        <v>969</v>
      </c>
      <c r="G2426" t="s">
        <v>477</v>
      </c>
      <c r="H2426" s="2">
        <v>5.99</v>
      </c>
      <c r="I2426" t="s">
        <v>18</v>
      </c>
      <c r="J2426" t="s">
        <v>2822</v>
      </c>
      <c r="K2426" s="1">
        <v>43296</v>
      </c>
      <c r="L2426" t="s">
        <v>20</v>
      </c>
      <c r="M2426" t="s">
        <v>36</v>
      </c>
      <c r="N2426" t="str">
        <f t="shared" si="74"/>
        <v>10</v>
      </c>
      <c r="O2426" t="str">
        <f t="shared" si="75"/>
        <v>5.99</v>
      </c>
    </row>
    <row r="2427" spans="1:15">
      <c r="A2427" t="s">
        <v>3036</v>
      </c>
      <c r="B2427" t="s">
        <v>2821</v>
      </c>
      <c r="C2427" t="s">
        <v>76</v>
      </c>
      <c r="D2427">
        <v>0</v>
      </c>
      <c r="E2427" t="s">
        <v>333</v>
      </c>
      <c r="F2427" t="s">
        <v>999</v>
      </c>
      <c r="G2427" t="s">
        <v>477</v>
      </c>
      <c r="H2427" s="2">
        <v>0.99</v>
      </c>
      <c r="I2427" t="s">
        <v>18</v>
      </c>
      <c r="J2427" t="s">
        <v>2822</v>
      </c>
      <c r="K2427" s="1">
        <v>43305</v>
      </c>
      <c r="L2427">
        <v>1</v>
      </c>
      <c r="M2427" t="s">
        <v>21</v>
      </c>
      <c r="N2427" t="str">
        <f t="shared" si="74"/>
        <v>1</v>
      </c>
      <c r="O2427" t="str">
        <f t="shared" si="75"/>
        <v>0.99</v>
      </c>
    </row>
    <row r="2428" spans="1:15">
      <c r="A2428" t="s">
        <v>3037</v>
      </c>
      <c r="B2428" t="s">
        <v>2821</v>
      </c>
      <c r="C2428">
        <v>3.7</v>
      </c>
      <c r="D2428">
        <v>9</v>
      </c>
      <c r="E2428" t="s">
        <v>203</v>
      </c>
      <c r="F2428" t="s">
        <v>944</v>
      </c>
      <c r="G2428" t="s">
        <v>17</v>
      </c>
      <c r="H2428">
        <v>0</v>
      </c>
      <c r="I2428" t="s">
        <v>18</v>
      </c>
      <c r="J2428" t="s">
        <v>2822</v>
      </c>
      <c r="K2428" s="1">
        <v>43302</v>
      </c>
      <c r="L2428">
        <v>1.1000000000000001</v>
      </c>
      <c r="M2428" t="s">
        <v>21</v>
      </c>
      <c r="N2428" t="str">
        <f t="shared" si="74"/>
        <v>500</v>
      </c>
      <c r="O2428" t="str">
        <f t="shared" si="75"/>
        <v>0</v>
      </c>
    </row>
    <row r="2429" spans="1:15">
      <c r="A2429" t="s">
        <v>3038</v>
      </c>
      <c r="B2429" t="s">
        <v>2821</v>
      </c>
      <c r="C2429">
        <v>5</v>
      </c>
      <c r="D2429">
        <v>3</v>
      </c>
      <c r="E2429" t="s">
        <v>285</v>
      </c>
      <c r="F2429" t="s">
        <v>783</v>
      </c>
      <c r="G2429" t="s">
        <v>17</v>
      </c>
      <c r="H2429">
        <v>0</v>
      </c>
      <c r="I2429" t="s">
        <v>18</v>
      </c>
      <c r="J2429" t="s">
        <v>2822</v>
      </c>
      <c r="K2429" s="1">
        <v>43306</v>
      </c>
      <c r="L2429" t="s">
        <v>858</v>
      </c>
      <c r="M2429" t="s">
        <v>192</v>
      </c>
      <c r="N2429" t="str">
        <f t="shared" si="74"/>
        <v>100</v>
      </c>
      <c r="O2429" t="str">
        <f t="shared" si="75"/>
        <v>0</v>
      </c>
    </row>
    <row r="2430" spans="1:15">
      <c r="A2430" t="s">
        <v>3039</v>
      </c>
      <c r="B2430" t="s">
        <v>2821</v>
      </c>
      <c r="C2430">
        <v>3</v>
      </c>
      <c r="D2430">
        <v>2</v>
      </c>
      <c r="E2430" t="s">
        <v>189</v>
      </c>
      <c r="F2430" t="s">
        <v>944</v>
      </c>
      <c r="G2430" t="s">
        <v>17</v>
      </c>
      <c r="H2430">
        <v>0</v>
      </c>
      <c r="I2430" t="s">
        <v>18</v>
      </c>
      <c r="J2430" t="s">
        <v>2822</v>
      </c>
      <c r="K2430" s="1">
        <v>43298</v>
      </c>
      <c r="L2430" t="s">
        <v>1007</v>
      </c>
      <c r="M2430" t="s">
        <v>41</v>
      </c>
      <c r="N2430" t="str">
        <f t="shared" si="74"/>
        <v>500</v>
      </c>
      <c r="O2430" t="str">
        <f t="shared" si="75"/>
        <v>0</v>
      </c>
    </row>
    <row r="2431" spans="1:15">
      <c r="A2431" t="s">
        <v>3040</v>
      </c>
      <c r="B2431" t="s">
        <v>2821</v>
      </c>
      <c r="C2431">
        <v>3.7</v>
      </c>
      <c r="D2431">
        <v>20</v>
      </c>
      <c r="E2431" t="s">
        <v>15</v>
      </c>
      <c r="F2431" t="s">
        <v>586</v>
      </c>
      <c r="G2431" t="s">
        <v>17</v>
      </c>
      <c r="H2431">
        <v>0</v>
      </c>
      <c r="I2431" t="s">
        <v>18</v>
      </c>
      <c r="J2431" t="s">
        <v>2822</v>
      </c>
      <c r="K2431" s="1">
        <v>43278</v>
      </c>
      <c r="L2431" t="s">
        <v>3041</v>
      </c>
      <c r="M2431" t="s">
        <v>192</v>
      </c>
      <c r="N2431" t="str">
        <f t="shared" si="74"/>
        <v>1000</v>
      </c>
      <c r="O2431" t="str">
        <f t="shared" si="75"/>
        <v>0</v>
      </c>
    </row>
    <row r="2432" spans="1:15">
      <c r="A2432" t="s">
        <v>3042</v>
      </c>
      <c r="B2432" t="s">
        <v>2821</v>
      </c>
      <c r="C2432" t="s">
        <v>76</v>
      </c>
      <c r="D2432">
        <v>0</v>
      </c>
      <c r="E2432" t="s">
        <v>576</v>
      </c>
      <c r="F2432" t="s">
        <v>780</v>
      </c>
      <c r="G2432" t="s">
        <v>17</v>
      </c>
      <c r="H2432">
        <v>0</v>
      </c>
      <c r="I2432" t="s">
        <v>18</v>
      </c>
      <c r="J2432" t="s">
        <v>2822</v>
      </c>
      <c r="K2432" s="1">
        <v>43305</v>
      </c>
      <c r="L2432" t="s">
        <v>3043</v>
      </c>
      <c r="M2432" t="s">
        <v>21</v>
      </c>
      <c r="N2432" t="str">
        <f t="shared" si="74"/>
        <v>50</v>
      </c>
      <c r="O2432" t="str">
        <f t="shared" si="75"/>
        <v>0</v>
      </c>
    </row>
    <row r="2433" spans="1:15">
      <c r="A2433" t="s">
        <v>3044</v>
      </c>
      <c r="B2433" t="s">
        <v>2821</v>
      </c>
      <c r="C2433" t="s">
        <v>76</v>
      </c>
      <c r="D2433">
        <v>6</v>
      </c>
      <c r="E2433" t="s">
        <v>97</v>
      </c>
      <c r="F2433" t="s">
        <v>783</v>
      </c>
      <c r="G2433" t="s">
        <v>17</v>
      </c>
      <c r="H2433">
        <v>0</v>
      </c>
      <c r="I2433" t="s">
        <v>18</v>
      </c>
      <c r="J2433" t="s">
        <v>2822</v>
      </c>
      <c r="K2433" s="1">
        <v>43301</v>
      </c>
      <c r="L2433" t="s">
        <v>3045</v>
      </c>
      <c r="M2433" t="s">
        <v>192</v>
      </c>
      <c r="N2433" t="str">
        <f t="shared" si="74"/>
        <v>100</v>
      </c>
      <c r="O2433" t="str">
        <f t="shared" si="75"/>
        <v>0</v>
      </c>
    </row>
    <row r="2434" spans="1:15">
      <c r="A2434" t="s">
        <v>3046</v>
      </c>
      <c r="B2434" t="s">
        <v>2821</v>
      </c>
      <c r="C2434" t="s">
        <v>76</v>
      </c>
      <c r="D2434">
        <v>2</v>
      </c>
      <c r="E2434" t="s">
        <v>128</v>
      </c>
      <c r="F2434" t="s">
        <v>783</v>
      </c>
      <c r="G2434" t="s">
        <v>17</v>
      </c>
      <c r="H2434">
        <v>0</v>
      </c>
      <c r="I2434" t="s">
        <v>18</v>
      </c>
      <c r="J2434" t="s">
        <v>2822</v>
      </c>
      <c r="K2434" s="1">
        <v>43314</v>
      </c>
      <c r="L2434">
        <v>1.2</v>
      </c>
      <c r="M2434" t="s">
        <v>54</v>
      </c>
      <c r="N2434" t="str">
        <f t="shared" ref="N2434:N2497" si="76">SUBSTITUTE(SUBSTITUTE(F2434,"+",""),",","")</f>
        <v>100</v>
      </c>
      <c r="O2434" t="str">
        <f t="shared" si="75"/>
        <v>0</v>
      </c>
    </row>
    <row r="2435" spans="1:15">
      <c r="A2435" t="s">
        <v>3047</v>
      </c>
      <c r="B2435" t="s">
        <v>2821</v>
      </c>
      <c r="C2435" t="s">
        <v>76</v>
      </c>
      <c r="D2435">
        <v>0</v>
      </c>
      <c r="E2435" t="s">
        <v>48</v>
      </c>
      <c r="F2435" t="s">
        <v>969</v>
      </c>
      <c r="G2435" t="s">
        <v>17</v>
      </c>
      <c r="H2435">
        <v>0</v>
      </c>
      <c r="I2435" t="s">
        <v>18</v>
      </c>
      <c r="J2435" t="s">
        <v>2822</v>
      </c>
      <c r="K2435" s="1">
        <v>43294</v>
      </c>
      <c r="L2435" t="s">
        <v>3048</v>
      </c>
      <c r="M2435" t="s">
        <v>21</v>
      </c>
      <c r="N2435" t="str">
        <f t="shared" si="76"/>
        <v>10</v>
      </c>
      <c r="O2435" t="str">
        <f t="shared" ref="O2435:O2498" si="77">SUBSTITUTE(H2435,"$","")</f>
        <v>0</v>
      </c>
    </row>
    <row r="2436" spans="1:15">
      <c r="A2436" t="s">
        <v>3049</v>
      </c>
      <c r="B2436" t="s">
        <v>2821</v>
      </c>
      <c r="C2436" t="s">
        <v>76</v>
      </c>
      <c r="D2436">
        <v>0</v>
      </c>
      <c r="E2436" t="s">
        <v>189</v>
      </c>
      <c r="F2436" t="s">
        <v>969</v>
      </c>
      <c r="G2436" t="s">
        <v>17</v>
      </c>
      <c r="H2436">
        <v>0</v>
      </c>
      <c r="I2436" t="s">
        <v>18</v>
      </c>
      <c r="J2436" t="s">
        <v>2822</v>
      </c>
      <c r="K2436" s="1">
        <v>43313</v>
      </c>
      <c r="L2436" t="s">
        <v>163</v>
      </c>
      <c r="M2436" t="s">
        <v>60</v>
      </c>
      <c r="N2436" t="str">
        <f t="shared" si="76"/>
        <v>10</v>
      </c>
      <c r="O2436" t="str">
        <f t="shared" si="77"/>
        <v>0</v>
      </c>
    </row>
    <row r="2437" spans="1:15">
      <c r="A2437" t="s">
        <v>3050</v>
      </c>
      <c r="B2437" t="s">
        <v>2821</v>
      </c>
      <c r="C2437" t="s">
        <v>76</v>
      </c>
      <c r="D2437">
        <v>0</v>
      </c>
      <c r="E2437" t="s">
        <v>1477</v>
      </c>
      <c r="F2437" t="s">
        <v>783</v>
      </c>
      <c r="G2437" t="s">
        <v>17</v>
      </c>
      <c r="H2437">
        <v>0</v>
      </c>
      <c r="I2437" t="s">
        <v>18</v>
      </c>
      <c r="J2437" t="s">
        <v>2822</v>
      </c>
      <c r="K2437" s="1">
        <v>43304</v>
      </c>
      <c r="L2437">
        <v>2</v>
      </c>
      <c r="M2437" t="s">
        <v>192</v>
      </c>
      <c r="N2437" t="str">
        <f t="shared" si="76"/>
        <v>100</v>
      </c>
      <c r="O2437" t="str">
        <f t="shared" si="77"/>
        <v>0</v>
      </c>
    </row>
    <row r="2438" spans="1:15">
      <c r="A2438" t="s">
        <v>3051</v>
      </c>
      <c r="B2438" t="s">
        <v>2821</v>
      </c>
      <c r="C2438" t="s">
        <v>76</v>
      </c>
      <c r="D2438">
        <v>0</v>
      </c>
      <c r="E2438" t="s">
        <v>48</v>
      </c>
      <c r="F2438" t="s">
        <v>783</v>
      </c>
      <c r="G2438" t="s">
        <v>17</v>
      </c>
      <c r="H2438">
        <v>0</v>
      </c>
      <c r="I2438" t="s">
        <v>18</v>
      </c>
      <c r="J2438" t="s">
        <v>2822</v>
      </c>
      <c r="K2438" s="1">
        <v>43297</v>
      </c>
      <c r="L2438" t="s">
        <v>3048</v>
      </c>
      <c r="M2438" t="s">
        <v>21</v>
      </c>
      <c r="N2438" t="str">
        <f t="shared" si="76"/>
        <v>100</v>
      </c>
      <c r="O2438" t="str">
        <f t="shared" si="77"/>
        <v>0</v>
      </c>
    </row>
    <row r="2439" spans="1:15">
      <c r="A2439" t="s">
        <v>3052</v>
      </c>
      <c r="B2439" t="s">
        <v>2821</v>
      </c>
      <c r="C2439" t="s">
        <v>76</v>
      </c>
      <c r="D2439">
        <v>0</v>
      </c>
      <c r="E2439" t="s">
        <v>66</v>
      </c>
      <c r="F2439" t="s">
        <v>969</v>
      </c>
      <c r="G2439" t="s">
        <v>17</v>
      </c>
      <c r="H2439">
        <v>0</v>
      </c>
      <c r="I2439" t="s">
        <v>91</v>
      </c>
      <c r="J2439" t="s">
        <v>2822</v>
      </c>
      <c r="K2439" s="1">
        <v>43307</v>
      </c>
      <c r="L2439" t="s">
        <v>2652</v>
      </c>
      <c r="M2439" t="s">
        <v>60</v>
      </c>
      <c r="N2439" t="str">
        <f t="shared" si="76"/>
        <v>10</v>
      </c>
      <c r="O2439" t="str">
        <f t="shared" si="77"/>
        <v>0</v>
      </c>
    </row>
    <row r="2440" spans="1:15">
      <c r="A2440" t="s">
        <v>3053</v>
      </c>
      <c r="B2440" t="s">
        <v>2821</v>
      </c>
      <c r="C2440" t="s">
        <v>76</v>
      </c>
      <c r="D2440">
        <v>0</v>
      </c>
      <c r="E2440" t="s">
        <v>868</v>
      </c>
      <c r="F2440" t="s">
        <v>783</v>
      </c>
      <c r="G2440" t="s">
        <v>17</v>
      </c>
      <c r="H2440">
        <v>0</v>
      </c>
      <c r="I2440" t="s">
        <v>18</v>
      </c>
      <c r="J2440" t="s">
        <v>2822</v>
      </c>
      <c r="K2440" s="1">
        <v>43290</v>
      </c>
      <c r="L2440" t="s">
        <v>2502</v>
      </c>
      <c r="M2440" t="s">
        <v>41</v>
      </c>
      <c r="N2440" t="str">
        <f t="shared" si="76"/>
        <v>100</v>
      </c>
      <c r="O2440" t="str">
        <f t="shared" si="77"/>
        <v>0</v>
      </c>
    </row>
    <row r="2441" spans="1:15">
      <c r="A2441" t="s">
        <v>3054</v>
      </c>
      <c r="B2441" t="s">
        <v>2821</v>
      </c>
      <c r="C2441" t="s">
        <v>76</v>
      </c>
      <c r="D2441">
        <v>0</v>
      </c>
      <c r="E2441" t="s">
        <v>15</v>
      </c>
      <c r="F2441" t="s">
        <v>780</v>
      </c>
      <c r="G2441" t="s">
        <v>17</v>
      </c>
      <c r="H2441">
        <v>0</v>
      </c>
      <c r="I2441" t="s">
        <v>18</v>
      </c>
      <c r="J2441" t="s">
        <v>2822</v>
      </c>
      <c r="K2441" s="1">
        <v>43297</v>
      </c>
      <c r="L2441" t="s">
        <v>3055</v>
      </c>
      <c r="M2441" t="s">
        <v>192</v>
      </c>
      <c r="N2441" t="str">
        <f t="shared" si="76"/>
        <v>50</v>
      </c>
      <c r="O2441" t="str">
        <f t="shared" si="77"/>
        <v>0</v>
      </c>
    </row>
    <row r="2442" spans="1:15">
      <c r="A2442" t="s">
        <v>3056</v>
      </c>
      <c r="B2442" t="s">
        <v>2821</v>
      </c>
      <c r="C2442" t="s">
        <v>76</v>
      </c>
      <c r="D2442">
        <v>0</v>
      </c>
      <c r="E2442" t="s">
        <v>32</v>
      </c>
      <c r="F2442" t="s">
        <v>969</v>
      </c>
      <c r="G2442" t="s">
        <v>17</v>
      </c>
      <c r="H2442">
        <v>0</v>
      </c>
      <c r="I2442" t="s">
        <v>18</v>
      </c>
      <c r="J2442" t="s">
        <v>2822</v>
      </c>
      <c r="K2442" s="1">
        <v>43305</v>
      </c>
      <c r="L2442" t="s">
        <v>3057</v>
      </c>
      <c r="M2442" t="s">
        <v>41</v>
      </c>
      <c r="N2442" t="str">
        <f t="shared" si="76"/>
        <v>10</v>
      </c>
      <c r="O2442" t="str">
        <f t="shared" si="77"/>
        <v>0</v>
      </c>
    </row>
    <row r="2443" spans="1:15">
      <c r="A2443" t="s">
        <v>3058</v>
      </c>
      <c r="B2443" t="s">
        <v>2821</v>
      </c>
      <c r="C2443" t="s">
        <v>76</v>
      </c>
      <c r="D2443">
        <v>0</v>
      </c>
      <c r="E2443" t="s">
        <v>633</v>
      </c>
      <c r="F2443" t="s">
        <v>783</v>
      </c>
      <c r="G2443" t="s">
        <v>17</v>
      </c>
      <c r="H2443">
        <v>0</v>
      </c>
      <c r="I2443" t="s">
        <v>18</v>
      </c>
      <c r="J2443" t="s">
        <v>2822</v>
      </c>
      <c r="K2443" s="1">
        <v>43316</v>
      </c>
      <c r="L2443">
        <v>1</v>
      </c>
      <c r="M2443" t="s">
        <v>192</v>
      </c>
      <c r="N2443" t="str">
        <f t="shared" si="76"/>
        <v>100</v>
      </c>
      <c r="O2443" t="str">
        <f t="shared" si="77"/>
        <v>0</v>
      </c>
    </row>
    <row r="2444" spans="1:15">
      <c r="A2444" t="s">
        <v>3059</v>
      </c>
      <c r="B2444" t="s">
        <v>2821</v>
      </c>
      <c r="C2444" t="s">
        <v>76</v>
      </c>
      <c r="D2444">
        <v>25</v>
      </c>
      <c r="E2444" t="s">
        <v>189</v>
      </c>
      <c r="F2444" t="s">
        <v>586</v>
      </c>
      <c r="G2444" t="s">
        <v>17</v>
      </c>
      <c r="H2444">
        <v>0</v>
      </c>
      <c r="I2444" t="s">
        <v>18</v>
      </c>
      <c r="J2444" t="s">
        <v>2822</v>
      </c>
      <c r="K2444" s="1">
        <v>43314</v>
      </c>
      <c r="L2444">
        <v>1.1000000000000001</v>
      </c>
      <c r="M2444" t="s">
        <v>60</v>
      </c>
      <c r="N2444" t="str">
        <f t="shared" si="76"/>
        <v>1000</v>
      </c>
      <c r="O2444" t="str">
        <f t="shared" si="77"/>
        <v>0</v>
      </c>
    </row>
    <row r="2445" spans="1:15">
      <c r="A2445" t="s">
        <v>3060</v>
      </c>
      <c r="B2445" t="s">
        <v>2821</v>
      </c>
      <c r="C2445" t="s">
        <v>76</v>
      </c>
      <c r="D2445">
        <v>0</v>
      </c>
      <c r="E2445" t="s">
        <v>459</v>
      </c>
      <c r="F2445" t="s">
        <v>969</v>
      </c>
      <c r="G2445" t="s">
        <v>17</v>
      </c>
      <c r="H2445">
        <v>0</v>
      </c>
      <c r="I2445" t="s">
        <v>18</v>
      </c>
      <c r="J2445" t="s">
        <v>2822</v>
      </c>
      <c r="K2445" s="1">
        <v>43312</v>
      </c>
      <c r="L2445">
        <v>1</v>
      </c>
      <c r="M2445" t="s">
        <v>41</v>
      </c>
      <c r="N2445" t="str">
        <f t="shared" si="76"/>
        <v>10</v>
      </c>
      <c r="O2445" t="str">
        <f t="shared" si="77"/>
        <v>0</v>
      </c>
    </row>
    <row r="2446" spans="1:15">
      <c r="A2446" t="s">
        <v>3061</v>
      </c>
      <c r="B2446" t="s">
        <v>2821</v>
      </c>
      <c r="C2446">
        <v>3.7</v>
      </c>
      <c r="D2446">
        <v>3</v>
      </c>
      <c r="E2446" t="s">
        <v>983</v>
      </c>
      <c r="F2446" t="s">
        <v>783</v>
      </c>
      <c r="G2446" t="s">
        <v>17</v>
      </c>
      <c r="H2446">
        <v>0</v>
      </c>
      <c r="I2446" t="s">
        <v>18</v>
      </c>
      <c r="J2446" t="s">
        <v>2822</v>
      </c>
      <c r="K2446" s="1">
        <v>43298</v>
      </c>
      <c r="L2446" t="s">
        <v>1382</v>
      </c>
      <c r="M2446" t="s">
        <v>60</v>
      </c>
      <c r="N2446" t="str">
        <f t="shared" si="76"/>
        <v>100</v>
      </c>
      <c r="O2446" t="str">
        <f t="shared" si="77"/>
        <v>0</v>
      </c>
    </row>
    <row r="2447" spans="1:15">
      <c r="A2447" t="s">
        <v>3062</v>
      </c>
      <c r="B2447" t="s">
        <v>2821</v>
      </c>
      <c r="C2447">
        <v>5</v>
      </c>
      <c r="D2447">
        <v>1</v>
      </c>
      <c r="E2447" t="s">
        <v>285</v>
      </c>
      <c r="F2447" t="s">
        <v>969</v>
      </c>
      <c r="G2447" t="s">
        <v>17</v>
      </c>
      <c r="H2447">
        <v>0</v>
      </c>
      <c r="I2447" t="s">
        <v>18</v>
      </c>
      <c r="J2447" t="s">
        <v>2822</v>
      </c>
      <c r="K2447" s="1">
        <v>43315</v>
      </c>
      <c r="L2447">
        <v>1.2</v>
      </c>
      <c r="M2447" t="s">
        <v>36</v>
      </c>
      <c r="N2447" t="str">
        <f t="shared" si="76"/>
        <v>10</v>
      </c>
      <c r="O2447" t="str">
        <f t="shared" si="77"/>
        <v>0</v>
      </c>
    </row>
    <row r="2448" spans="1:15">
      <c r="A2448" t="s">
        <v>3063</v>
      </c>
      <c r="B2448" t="s">
        <v>2821</v>
      </c>
      <c r="C2448" t="s">
        <v>76</v>
      </c>
      <c r="D2448">
        <v>1</v>
      </c>
      <c r="E2448" t="s">
        <v>166</v>
      </c>
      <c r="F2448" t="s">
        <v>944</v>
      </c>
      <c r="G2448" t="s">
        <v>17</v>
      </c>
      <c r="H2448">
        <v>0</v>
      </c>
      <c r="I2448" t="s">
        <v>292</v>
      </c>
      <c r="J2448" t="s">
        <v>2822</v>
      </c>
      <c r="K2448" s="1">
        <v>43307</v>
      </c>
      <c r="L2448">
        <v>1</v>
      </c>
      <c r="M2448" t="s">
        <v>21</v>
      </c>
      <c r="N2448" t="str">
        <f t="shared" si="76"/>
        <v>500</v>
      </c>
      <c r="O2448" t="str">
        <f t="shared" si="77"/>
        <v>0</v>
      </c>
    </row>
    <row r="2449" spans="1:15">
      <c r="A2449" t="s">
        <v>3064</v>
      </c>
      <c r="B2449" t="s">
        <v>2821</v>
      </c>
      <c r="C2449" t="s">
        <v>76</v>
      </c>
      <c r="D2449">
        <v>2</v>
      </c>
      <c r="E2449" t="s">
        <v>66</v>
      </c>
      <c r="F2449" t="s">
        <v>780</v>
      </c>
      <c r="G2449" t="s">
        <v>17</v>
      </c>
      <c r="H2449">
        <v>0</v>
      </c>
      <c r="I2449" t="s">
        <v>18</v>
      </c>
      <c r="J2449" t="s">
        <v>2822</v>
      </c>
      <c r="K2449" s="1">
        <v>43305</v>
      </c>
      <c r="L2449" t="s">
        <v>3065</v>
      </c>
      <c r="M2449" t="s">
        <v>64</v>
      </c>
      <c r="N2449" t="str">
        <f t="shared" si="76"/>
        <v>50</v>
      </c>
      <c r="O2449" t="str">
        <f t="shared" si="77"/>
        <v>0</v>
      </c>
    </row>
    <row r="2450" spans="1:15">
      <c r="A2450" t="s">
        <v>3066</v>
      </c>
      <c r="B2450" t="s">
        <v>2821</v>
      </c>
      <c r="C2450">
        <v>5</v>
      </c>
      <c r="D2450">
        <v>3</v>
      </c>
      <c r="E2450" t="s">
        <v>66</v>
      </c>
      <c r="F2450" t="s">
        <v>783</v>
      </c>
      <c r="G2450" t="s">
        <v>17</v>
      </c>
      <c r="H2450">
        <v>0</v>
      </c>
      <c r="I2450" t="s">
        <v>18</v>
      </c>
      <c r="J2450" t="s">
        <v>2822</v>
      </c>
      <c r="K2450" s="1">
        <v>43300</v>
      </c>
      <c r="L2450">
        <v>1</v>
      </c>
      <c r="M2450" t="s">
        <v>60</v>
      </c>
      <c r="N2450" t="str">
        <f t="shared" si="76"/>
        <v>100</v>
      </c>
      <c r="O2450" t="str">
        <f t="shared" si="77"/>
        <v>0</v>
      </c>
    </row>
    <row r="2451" spans="1:15">
      <c r="A2451" t="s">
        <v>3067</v>
      </c>
      <c r="B2451" t="s">
        <v>2821</v>
      </c>
      <c r="C2451" t="s">
        <v>76</v>
      </c>
      <c r="D2451">
        <v>0</v>
      </c>
      <c r="E2451" t="s">
        <v>340</v>
      </c>
      <c r="F2451" t="s">
        <v>969</v>
      </c>
      <c r="G2451" t="s">
        <v>17</v>
      </c>
      <c r="H2451">
        <v>0</v>
      </c>
      <c r="I2451" t="s">
        <v>18</v>
      </c>
      <c r="J2451" t="s">
        <v>2822</v>
      </c>
      <c r="K2451" s="1">
        <v>43311</v>
      </c>
      <c r="L2451" t="s">
        <v>3068</v>
      </c>
      <c r="M2451" t="s">
        <v>36</v>
      </c>
      <c r="N2451" t="str">
        <f t="shared" si="76"/>
        <v>10</v>
      </c>
      <c r="O2451" t="str">
        <f t="shared" si="77"/>
        <v>0</v>
      </c>
    </row>
    <row r="2452" spans="1:15">
      <c r="A2452" t="s">
        <v>3069</v>
      </c>
      <c r="B2452" t="s">
        <v>2821</v>
      </c>
      <c r="C2452">
        <v>5</v>
      </c>
      <c r="D2452">
        <v>4</v>
      </c>
      <c r="E2452" t="s">
        <v>181</v>
      </c>
      <c r="F2452" t="s">
        <v>1015</v>
      </c>
      <c r="G2452" t="s">
        <v>17</v>
      </c>
      <c r="H2452">
        <v>0</v>
      </c>
      <c r="I2452" t="s">
        <v>18</v>
      </c>
      <c r="J2452" t="s">
        <v>2822</v>
      </c>
      <c r="K2452" s="1">
        <v>43315</v>
      </c>
      <c r="L2452">
        <v>1</v>
      </c>
      <c r="M2452" t="s">
        <v>60</v>
      </c>
      <c r="N2452" t="str">
        <f t="shared" si="76"/>
        <v>5</v>
      </c>
      <c r="O2452" t="str">
        <f t="shared" si="77"/>
        <v>0</v>
      </c>
    </row>
    <row r="2453" spans="1:15">
      <c r="A2453" t="s">
        <v>3070</v>
      </c>
      <c r="B2453" t="s">
        <v>2821</v>
      </c>
      <c r="C2453" t="s">
        <v>76</v>
      </c>
      <c r="D2453">
        <v>0</v>
      </c>
      <c r="E2453" t="s">
        <v>166</v>
      </c>
      <c r="F2453" t="s">
        <v>969</v>
      </c>
      <c r="G2453" t="s">
        <v>17</v>
      </c>
      <c r="H2453">
        <v>0</v>
      </c>
      <c r="I2453" t="s">
        <v>18</v>
      </c>
      <c r="J2453" t="s">
        <v>2822</v>
      </c>
      <c r="K2453" s="1">
        <v>43313</v>
      </c>
      <c r="L2453">
        <v>1</v>
      </c>
      <c r="M2453" t="s">
        <v>60</v>
      </c>
      <c r="N2453" t="str">
        <f t="shared" si="76"/>
        <v>10</v>
      </c>
      <c r="O2453" t="str">
        <f t="shared" si="77"/>
        <v>0</v>
      </c>
    </row>
    <row r="2454" spans="1:15">
      <c r="A2454" t="s">
        <v>3071</v>
      </c>
      <c r="B2454" t="s">
        <v>2821</v>
      </c>
      <c r="C2454">
        <v>5</v>
      </c>
      <c r="D2454">
        <v>2</v>
      </c>
      <c r="E2454" t="s">
        <v>120</v>
      </c>
      <c r="F2454" t="s">
        <v>780</v>
      </c>
      <c r="G2454" t="s">
        <v>17</v>
      </c>
      <c r="H2454">
        <v>0</v>
      </c>
      <c r="I2454" t="s">
        <v>18</v>
      </c>
      <c r="J2454" t="s">
        <v>2822</v>
      </c>
      <c r="K2454" s="1">
        <v>43308</v>
      </c>
      <c r="L2454">
        <v>1</v>
      </c>
      <c r="M2454" t="s">
        <v>60</v>
      </c>
      <c r="N2454" t="str">
        <f t="shared" si="76"/>
        <v>50</v>
      </c>
      <c r="O2454" t="str">
        <f t="shared" si="77"/>
        <v>0</v>
      </c>
    </row>
    <row r="2455" spans="1:15">
      <c r="A2455" t="s">
        <v>3072</v>
      </c>
      <c r="B2455" t="s">
        <v>2821</v>
      </c>
      <c r="C2455" t="s">
        <v>76</v>
      </c>
      <c r="D2455">
        <v>0</v>
      </c>
      <c r="E2455" t="s">
        <v>131</v>
      </c>
      <c r="F2455" t="s">
        <v>969</v>
      </c>
      <c r="G2455" t="s">
        <v>17</v>
      </c>
      <c r="H2455">
        <v>0</v>
      </c>
      <c r="I2455" t="s">
        <v>18</v>
      </c>
      <c r="J2455" t="s">
        <v>2822</v>
      </c>
      <c r="K2455" s="1">
        <v>43272</v>
      </c>
      <c r="L2455">
        <v>1</v>
      </c>
      <c r="M2455" t="s">
        <v>60</v>
      </c>
      <c r="N2455" t="str">
        <f t="shared" si="76"/>
        <v>10</v>
      </c>
      <c r="O2455" t="str">
        <f t="shared" si="77"/>
        <v>0</v>
      </c>
    </row>
    <row r="2456" spans="1:15">
      <c r="A2456" t="s">
        <v>3073</v>
      </c>
      <c r="B2456" t="s">
        <v>2821</v>
      </c>
      <c r="C2456">
        <v>5</v>
      </c>
      <c r="D2456">
        <v>4</v>
      </c>
      <c r="E2456" t="s">
        <v>32</v>
      </c>
      <c r="F2456" t="s">
        <v>999</v>
      </c>
      <c r="G2456" t="s">
        <v>17</v>
      </c>
      <c r="H2456">
        <v>0</v>
      </c>
      <c r="I2456" t="s">
        <v>18</v>
      </c>
      <c r="J2456" t="s">
        <v>2822</v>
      </c>
      <c r="K2456" s="1">
        <v>43314</v>
      </c>
      <c r="L2456" t="s">
        <v>3074</v>
      </c>
      <c r="M2456" t="s">
        <v>21</v>
      </c>
      <c r="N2456" t="str">
        <f t="shared" si="76"/>
        <v>1</v>
      </c>
      <c r="O2456" t="str">
        <f t="shared" si="77"/>
        <v>0</v>
      </c>
    </row>
    <row r="2457" spans="1:15">
      <c r="A2457" t="s">
        <v>3075</v>
      </c>
      <c r="B2457" t="s">
        <v>2821</v>
      </c>
      <c r="C2457">
        <v>5</v>
      </c>
      <c r="D2457">
        <v>2</v>
      </c>
      <c r="E2457" t="s">
        <v>48</v>
      </c>
      <c r="F2457" t="s">
        <v>780</v>
      </c>
      <c r="G2457" t="s">
        <v>17</v>
      </c>
      <c r="H2457">
        <v>0</v>
      </c>
      <c r="I2457" t="s">
        <v>18</v>
      </c>
      <c r="J2457" t="s">
        <v>2822</v>
      </c>
      <c r="K2457" s="1">
        <v>43292</v>
      </c>
      <c r="L2457" t="s">
        <v>3048</v>
      </c>
      <c r="M2457" t="s">
        <v>21</v>
      </c>
      <c r="N2457" t="str">
        <f t="shared" si="76"/>
        <v>50</v>
      </c>
      <c r="O2457" t="str">
        <f t="shared" si="77"/>
        <v>0</v>
      </c>
    </row>
    <row r="2458" spans="1:15">
      <c r="A2458" t="s">
        <v>3076</v>
      </c>
      <c r="B2458" t="s">
        <v>2821</v>
      </c>
      <c r="C2458" t="s">
        <v>76</v>
      </c>
      <c r="D2458">
        <v>3</v>
      </c>
      <c r="E2458" t="s">
        <v>80</v>
      </c>
      <c r="F2458" t="s">
        <v>783</v>
      </c>
      <c r="G2458" t="s">
        <v>17</v>
      </c>
      <c r="H2458">
        <v>0</v>
      </c>
      <c r="I2458" t="s">
        <v>18</v>
      </c>
      <c r="J2458" t="s">
        <v>2822</v>
      </c>
      <c r="K2458" s="1">
        <v>43299</v>
      </c>
      <c r="L2458" t="s">
        <v>3077</v>
      </c>
      <c r="M2458" t="s">
        <v>41</v>
      </c>
      <c r="N2458" t="str">
        <f t="shared" si="76"/>
        <v>100</v>
      </c>
      <c r="O2458" t="str">
        <f t="shared" si="77"/>
        <v>0</v>
      </c>
    </row>
    <row r="2459" spans="1:15">
      <c r="A2459" t="s">
        <v>3078</v>
      </c>
      <c r="B2459" t="s">
        <v>2821</v>
      </c>
      <c r="C2459">
        <v>5</v>
      </c>
      <c r="D2459">
        <v>3</v>
      </c>
      <c r="E2459" t="s">
        <v>804</v>
      </c>
      <c r="F2459" t="s">
        <v>969</v>
      </c>
      <c r="G2459" t="s">
        <v>17</v>
      </c>
      <c r="H2459">
        <v>0</v>
      </c>
      <c r="I2459" t="s">
        <v>18</v>
      </c>
      <c r="J2459" t="s">
        <v>2822</v>
      </c>
      <c r="K2459" s="1">
        <v>43294</v>
      </c>
      <c r="L2459">
        <v>0.1</v>
      </c>
      <c r="M2459" t="s">
        <v>60</v>
      </c>
      <c r="N2459" t="str">
        <f t="shared" si="76"/>
        <v>10</v>
      </c>
      <c r="O2459" t="str">
        <f t="shared" si="77"/>
        <v>0</v>
      </c>
    </row>
    <row r="2460" spans="1:15">
      <c r="A2460" t="s">
        <v>3079</v>
      </c>
      <c r="B2460" t="s">
        <v>2821</v>
      </c>
      <c r="C2460">
        <v>5</v>
      </c>
      <c r="D2460">
        <v>2</v>
      </c>
      <c r="E2460" t="s">
        <v>2465</v>
      </c>
      <c r="F2460" t="s">
        <v>969</v>
      </c>
      <c r="G2460" t="s">
        <v>17</v>
      </c>
      <c r="H2460">
        <v>0</v>
      </c>
      <c r="I2460" t="s">
        <v>18</v>
      </c>
      <c r="J2460" t="s">
        <v>2822</v>
      </c>
      <c r="K2460" s="1">
        <v>43293</v>
      </c>
      <c r="L2460">
        <v>1</v>
      </c>
      <c r="M2460" t="s">
        <v>192</v>
      </c>
      <c r="N2460" t="str">
        <f t="shared" si="76"/>
        <v>10</v>
      </c>
      <c r="O2460" t="str">
        <f t="shared" si="77"/>
        <v>0</v>
      </c>
    </row>
    <row r="2461" spans="1:15">
      <c r="A2461" t="s">
        <v>3080</v>
      </c>
      <c r="B2461" t="s">
        <v>2821</v>
      </c>
      <c r="C2461">
        <v>5</v>
      </c>
      <c r="D2461">
        <v>1</v>
      </c>
      <c r="E2461" t="s">
        <v>106</v>
      </c>
      <c r="F2461" t="s">
        <v>1015</v>
      </c>
      <c r="G2461" t="s">
        <v>17</v>
      </c>
      <c r="H2461">
        <v>0</v>
      </c>
      <c r="I2461" t="s">
        <v>18</v>
      </c>
      <c r="J2461" t="s">
        <v>2822</v>
      </c>
      <c r="K2461" s="1">
        <v>43314</v>
      </c>
      <c r="L2461">
        <v>2</v>
      </c>
      <c r="M2461" t="s">
        <v>64</v>
      </c>
      <c r="N2461" t="str">
        <f t="shared" si="76"/>
        <v>5</v>
      </c>
      <c r="O2461" t="str">
        <f t="shared" si="77"/>
        <v>0</v>
      </c>
    </row>
    <row r="2462" spans="1:15">
      <c r="A2462" t="s">
        <v>3081</v>
      </c>
      <c r="B2462" t="s">
        <v>2821</v>
      </c>
      <c r="C2462" t="s">
        <v>76</v>
      </c>
      <c r="D2462">
        <v>0</v>
      </c>
      <c r="E2462" t="s">
        <v>106</v>
      </c>
      <c r="F2462" t="s">
        <v>969</v>
      </c>
      <c r="G2462" t="s">
        <v>17</v>
      </c>
      <c r="H2462">
        <v>0</v>
      </c>
      <c r="I2462" t="s">
        <v>18</v>
      </c>
      <c r="J2462" t="s">
        <v>2822</v>
      </c>
      <c r="K2462" s="1">
        <v>43308</v>
      </c>
      <c r="L2462">
        <v>1</v>
      </c>
      <c r="M2462" t="s">
        <v>41</v>
      </c>
      <c r="N2462" t="str">
        <f t="shared" si="76"/>
        <v>10</v>
      </c>
      <c r="O2462" t="str">
        <f t="shared" si="77"/>
        <v>0</v>
      </c>
    </row>
    <row r="2463" spans="1:15">
      <c r="A2463" t="s">
        <v>3082</v>
      </c>
      <c r="B2463" t="s">
        <v>2821</v>
      </c>
      <c r="C2463" t="s">
        <v>76</v>
      </c>
      <c r="D2463">
        <v>0</v>
      </c>
      <c r="E2463" t="s">
        <v>58</v>
      </c>
      <c r="F2463" t="s">
        <v>969</v>
      </c>
      <c r="G2463" t="s">
        <v>17</v>
      </c>
      <c r="H2463">
        <v>0</v>
      </c>
      <c r="I2463" t="s">
        <v>18</v>
      </c>
      <c r="J2463" t="s">
        <v>2822</v>
      </c>
      <c r="K2463" s="1">
        <v>43306</v>
      </c>
      <c r="L2463" t="s">
        <v>3048</v>
      </c>
      <c r="M2463" t="s">
        <v>21</v>
      </c>
      <c r="N2463" t="str">
        <f t="shared" si="76"/>
        <v>10</v>
      </c>
      <c r="O2463" t="str">
        <f t="shared" si="77"/>
        <v>0</v>
      </c>
    </row>
    <row r="2464" spans="1:15">
      <c r="A2464" t="s">
        <v>3083</v>
      </c>
      <c r="B2464" t="s">
        <v>2821</v>
      </c>
      <c r="C2464" t="s">
        <v>76</v>
      </c>
      <c r="D2464">
        <v>0</v>
      </c>
      <c r="E2464" t="s">
        <v>48</v>
      </c>
      <c r="F2464" t="s">
        <v>999</v>
      </c>
      <c r="G2464" t="s">
        <v>17</v>
      </c>
      <c r="H2464">
        <v>0</v>
      </c>
      <c r="I2464" t="s">
        <v>18</v>
      </c>
      <c r="J2464" t="s">
        <v>2822</v>
      </c>
      <c r="K2464" s="1">
        <v>43301</v>
      </c>
      <c r="L2464" t="s">
        <v>3048</v>
      </c>
      <c r="M2464" t="s">
        <v>21</v>
      </c>
      <c r="N2464" t="str">
        <f t="shared" si="76"/>
        <v>1</v>
      </c>
      <c r="O2464" t="str">
        <f t="shared" si="77"/>
        <v>0</v>
      </c>
    </row>
    <row r="2465" spans="1:15">
      <c r="A2465" t="s">
        <v>3084</v>
      </c>
      <c r="B2465" t="s">
        <v>2821</v>
      </c>
      <c r="C2465">
        <v>4.3</v>
      </c>
      <c r="D2465">
        <v>10</v>
      </c>
      <c r="E2465" t="s">
        <v>519</v>
      </c>
      <c r="F2465" t="s">
        <v>783</v>
      </c>
      <c r="G2465" t="s">
        <v>17</v>
      </c>
      <c r="H2465">
        <v>0</v>
      </c>
      <c r="I2465" t="s">
        <v>18</v>
      </c>
      <c r="J2465" t="s">
        <v>2822</v>
      </c>
      <c r="K2465" s="1">
        <v>43300</v>
      </c>
      <c r="L2465" t="s">
        <v>3085</v>
      </c>
      <c r="M2465" t="s">
        <v>60</v>
      </c>
      <c r="N2465" t="str">
        <f t="shared" si="76"/>
        <v>100</v>
      </c>
      <c r="O2465" t="str">
        <f t="shared" si="77"/>
        <v>0</v>
      </c>
    </row>
    <row r="2466" spans="1:15">
      <c r="A2466" t="s">
        <v>3086</v>
      </c>
      <c r="B2466" t="s">
        <v>2821</v>
      </c>
      <c r="C2466">
        <v>4.9000000000000004</v>
      </c>
      <c r="D2466">
        <v>28</v>
      </c>
      <c r="E2466" t="s">
        <v>168</v>
      </c>
      <c r="F2466" t="s">
        <v>75</v>
      </c>
      <c r="G2466" t="s">
        <v>17</v>
      </c>
      <c r="H2466">
        <v>0</v>
      </c>
      <c r="I2466" t="s">
        <v>18</v>
      </c>
      <c r="J2466" t="s">
        <v>2822</v>
      </c>
      <c r="K2466" s="1">
        <v>43288</v>
      </c>
      <c r="L2466">
        <v>1</v>
      </c>
      <c r="M2466" t="s">
        <v>41</v>
      </c>
      <c r="N2466" t="str">
        <f t="shared" si="76"/>
        <v>5000</v>
      </c>
      <c r="O2466" t="str">
        <f t="shared" si="77"/>
        <v>0</v>
      </c>
    </row>
    <row r="2467" spans="1:15">
      <c r="A2467" t="s">
        <v>3087</v>
      </c>
      <c r="B2467" t="s">
        <v>2821</v>
      </c>
      <c r="C2467" t="s">
        <v>76</v>
      </c>
      <c r="D2467">
        <v>0</v>
      </c>
      <c r="E2467" t="s">
        <v>836</v>
      </c>
      <c r="F2467" t="s">
        <v>1015</v>
      </c>
      <c r="G2467" t="s">
        <v>17</v>
      </c>
      <c r="H2467">
        <v>0</v>
      </c>
      <c r="I2467" t="s">
        <v>18</v>
      </c>
      <c r="J2467" t="s">
        <v>2822</v>
      </c>
      <c r="K2467" s="1">
        <v>43312</v>
      </c>
      <c r="L2467" t="s">
        <v>3088</v>
      </c>
      <c r="M2467" t="s">
        <v>64</v>
      </c>
      <c r="N2467" t="str">
        <f t="shared" si="76"/>
        <v>5</v>
      </c>
      <c r="O2467" t="str">
        <f t="shared" si="77"/>
        <v>0</v>
      </c>
    </row>
    <row r="2468" spans="1:15">
      <c r="A2468" t="s">
        <v>3089</v>
      </c>
      <c r="B2468" t="s">
        <v>2821</v>
      </c>
      <c r="C2468" t="s">
        <v>76</v>
      </c>
      <c r="D2468">
        <v>1</v>
      </c>
      <c r="E2468" t="s">
        <v>62</v>
      </c>
      <c r="F2468" t="s">
        <v>969</v>
      </c>
      <c r="G2468" t="s">
        <v>17</v>
      </c>
      <c r="H2468">
        <v>0</v>
      </c>
      <c r="I2468" t="s">
        <v>18</v>
      </c>
      <c r="J2468" t="s">
        <v>2822</v>
      </c>
      <c r="K2468" s="1">
        <v>43302</v>
      </c>
      <c r="L2468" t="s">
        <v>20</v>
      </c>
      <c r="M2468" t="s">
        <v>64</v>
      </c>
      <c r="N2468" t="str">
        <f t="shared" si="76"/>
        <v>10</v>
      </c>
      <c r="O2468" t="str">
        <f t="shared" si="77"/>
        <v>0</v>
      </c>
    </row>
    <row r="2469" spans="1:15">
      <c r="A2469" t="s">
        <v>3090</v>
      </c>
      <c r="B2469" t="s">
        <v>2821</v>
      </c>
      <c r="C2469" t="s">
        <v>76</v>
      </c>
      <c r="D2469">
        <v>5</v>
      </c>
      <c r="E2469" t="s">
        <v>238</v>
      </c>
      <c r="F2469" t="s">
        <v>969</v>
      </c>
      <c r="G2469" t="s">
        <v>17</v>
      </c>
      <c r="H2469">
        <v>0</v>
      </c>
      <c r="I2469" t="s">
        <v>18</v>
      </c>
      <c r="J2469" t="s">
        <v>2822</v>
      </c>
      <c r="K2469" s="1">
        <v>43294</v>
      </c>
      <c r="L2469">
        <v>1</v>
      </c>
      <c r="M2469" t="s">
        <v>64</v>
      </c>
      <c r="N2469" t="str">
        <f t="shared" si="76"/>
        <v>10</v>
      </c>
      <c r="O2469" t="str">
        <f t="shared" si="77"/>
        <v>0</v>
      </c>
    </row>
    <row r="2470" spans="1:15">
      <c r="A2470" t="s">
        <v>3091</v>
      </c>
      <c r="B2470" t="s">
        <v>2821</v>
      </c>
      <c r="C2470" t="s">
        <v>76</v>
      </c>
      <c r="D2470">
        <v>0</v>
      </c>
      <c r="E2470" t="s">
        <v>177</v>
      </c>
      <c r="F2470" t="s">
        <v>969</v>
      </c>
      <c r="G2470" t="s">
        <v>17</v>
      </c>
      <c r="H2470">
        <v>0</v>
      </c>
      <c r="I2470" t="s">
        <v>18</v>
      </c>
      <c r="J2470" t="s">
        <v>2822</v>
      </c>
      <c r="K2470" s="1">
        <v>43293</v>
      </c>
      <c r="L2470" t="s">
        <v>1004</v>
      </c>
      <c r="M2470" t="s">
        <v>60</v>
      </c>
      <c r="N2470" t="str">
        <f t="shared" si="76"/>
        <v>10</v>
      </c>
      <c r="O2470" t="str">
        <f t="shared" si="77"/>
        <v>0</v>
      </c>
    </row>
    <row r="2471" spans="1:15">
      <c r="A2471" t="s">
        <v>3092</v>
      </c>
      <c r="B2471" t="s">
        <v>2821</v>
      </c>
      <c r="C2471" t="s">
        <v>76</v>
      </c>
      <c r="D2471">
        <v>0</v>
      </c>
      <c r="E2471" t="s">
        <v>217</v>
      </c>
      <c r="F2471" t="s">
        <v>1015</v>
      </c>
      <c r="G2471" t="s">
        <v>17</v>
      </c>
      <c r="H2471">
        <v>0</v>
      </c>
      <c r="I2471" t="s">
        <v>18</v>
      </c>
      <c r="J2471" t="s">
        <v>2822</v>
      </c>
      <c r="K2471" s="1">
        <v>43311</v>
      </c>
      <c r="L2471">
        <v>1</v>
      </c>
      <c r="M2471" t="s">
        <v>393</v>
      </c>
      <c r="N2471" t="str">
        <f t="shared" si="76"/>
        <v>5</v>
      </c>
      <c r="O2471" t="str">
        <f t="shared" si="77"/>
        <v>0</v>
      </c>
    </row>
    <row r="2472" spans="1:15">
      <c r="A2472" t="s">
        <v>3093</v>
      </c>
      <c r="B2472" t="s">
        <v>2821</v>
      </c>
      <c r="C2472" t="s">
        <v>76</v>
      </c>
      <c r="D2472">
        <v>0</v>
      </c>
      <c r="E2472" t="s">
        <v>265</v>
      </c>
      <c r="F2472" t="s">
        <v>780</v>
      </c>
      <c r="G2472" t="s">
        <v>17</v>
      </c>
      <c r="H2472">
        <v>0</v>
      </c>
      <c r="I2472" t="s">
        <v>18</v>
      </c>
      <c r="J2472" t="s">
        <v>2822</v>
      </c>
      <c r="K2472" s="1">
        <v>43298</v>
      </c>
      <c r="L2472">
        <v>1</v>
      </c>
      <c r="M2472" t="s">
        <v>21</v>
      </c>
      <c r="N2472" t="str">
        <f t="shared" si="76"/>
        <v>50</v>
      </c>
      <c r="O2472" t="str">
        <f t="shared" si="77"/>
        <v>0</v>
      </c>
    </row>
    <row r="2473" spans="1:15">
      <c r="A2473" t="s">
        <v>3094</v>
      </c>
      <c r="B2473" t="s">
        <v>2821</v>
      </c>
      <c r="C2473" t="s">
        <v>76</v>
      </c>
      <c r="D2473">
        <v>0</v>
      </c>
      <c r="E2473" t="s">
        <v>373</v>
      </c>
      <c r="F2473" t="s">
        <v>999</v>
      </c>
      <c r="G2473" t="s">
        <v>17</v>
      </c>
      <c r="H2473">
        <v>0</v>
      </c>
      <c r="I2473" t="s">
        <v>18</v>
      </c>
      <c r="J2473" t="s">
        <v>2822</v>
      </c>
      <c r="K2473" s="1">
        <v>43308</v>
      </c>
      <c r="L2473" t="s">
        <v>825</v>
      </c>
      <c r="M2473" t="s">
        <v>192</v>
      </c>
      <c r="N2473" t="str">
        <f t="shared" si="76"/>
        <v>1</v>
      </c>
      <c r="O2473" t="str">
        <f t="shared" si="77"/>
        <v>0</v>
      </c>
    </row>
    <row r="2474" spans="1:15">
      <c r="A2474" t="s">
        <v>3095</v>
      </c>
      <c r="B2474" t="s">
        <v>2821</v>
      </c>
      <c r="C2474">
        <v>5</v>
      </c>
      <c r="D2474">
        <v>1</v>
      </c>
      <c r="E2474" t="s">
        <v>90</v>
      </c>
      <c r="F2474" t="s">
        <v>969</v>
      </c>
      <c r="G2474" t="s">
        <v>17</v>
      </c>
      <c r="H2474">
        <v>0</v>
      </c>
      <c r="I2474" t="s">
        <v>18</v>
      </c>
      <c r="J2474" t="s">
        <v>2822</v>
      </c>
      <c r="K2474" s="1">
        <v>43305</v>
      </c>
      <c r="L2474">
        <v>1</v>
      </c>
      <c r="M2474" t="s">
        <v>21</v>
      </c>
      <c r="N2474" t="str">
        <f t="shared" si="76"/>
        <v>10</v>
      </c>
      <c r="O2474" t="str">
        <f t="shared" si="77"/>
        <v>0</v>
      </c>
    </row>
    <row r="2475" spans="1:15">
      <c r="A2475" t="s">
        <v>3096</v>
      </c>
      <c r="B2475" t="s">
        <v>2821</v>
      </c>
      <c r="C2475" t="s">
        <v>76</v>
      </c>
      <c r="D2475">
        <v>0</v>
      </c>
      <c r="E2475" t="s">
        <v>971</v>
      </c>
      <c r="F2475" t="s">
        <v>780</v>
      </c>
      <c r="G2475" t="s">
        <v>17</v>
      </c>
      <c r="H2475">
        <v>0</v>
      </c>
      <c r="I2475" t="s">
        <v>18</v>
      </c>
      <c r="J2475" t="s">
        <v>2822</v>
      </c>
      <c r="K2475" s="1">
        <v>43296</v>
      </c>
      <c r="L2475" t="s">
        <v>858</v>
      </c>
      <c r="M2475" t="s">
        <v>60</v>
      </c>
      <c r="N2475" t="str">
        <f t="shared" si="76"/>
        <v>50</v>
      </c>
      <c r="O2475" t="str">
        <f t="shared" si="77"/>
        <v>0</v>
      </c>
    </row>
    <row r="2476" spans="1:15">
      <c r="A2476" t="s">
        <v>3097</v>
      </c>
      <c r="B2476" t="s">
        <v>2821</v>
      </c>
      <c r="C2476" t="s">
        <v>76</v>
      </c>
      <c r="D2476">
        <v>0</v>
      </c>
      <c r="E2476" t="s">
        <v>624</v>
      </c>
      <c r="F2476" t="s">
        <v>1015</v>
      </c>
      <c r="G2476" t="s">
        <v>17</v>
      </c>
      <c r="H2476">
        <v>0</v>
      </c>
      <c r="I2476" t="s">
        <v>18</v>
      </c>
      <c r="J2476" t="s">
        <v>2822</v>
      </c>
      <c r="K2476" s="1">
        <v>43299</v>
      </c>
      <c r="L2476" t="s">
        <v>1007</v>
      </c>
      <c r="M2476" t="s">
        <v>41</v>
      </c>
      <c r="N2476" t="str">
        <f t="shared" si="76"/>
        <v>5</v>
      </c>
      <c r="O2476" t="str">
        <f t="shared" si="77"/>
        <v>0</v>
      </c>
    </row>
    <row r="2477" spans="1:15">
      <c r="A2477" t="s">
        <v>3098</v>
      </c>
      <c r="B2477" t="s">
        <v>2821</v>
      </c>
      <c r="C2477">
        <v>4.9000000000000004</v>
      </c>
      <c r="D2477">
        <v>14</v>
      </c>
      <c r="E2477" t="s">
        <v>94</v>
      </c>
      <c r="F2477" t="s">
        <v>783</v>
      </c>
      <c r="G2477" t="s">
        <v>17</v>
      </c>
      <c r="H2477">
        <v>0</v>
      </c>
      <c r="I2477" t="s">
        <v>18</v>
      </c>
      <c r="J2477" t="s">
        <v>2822</v>
      </c>
      <c r="K2477" s="1">
        <v>43294</v>
      </c>
      <c r="L2477" t="s">
        <v>3099</v>
      </c>
      <c r="M2477" t="s">
        <v>21</v>
      </c>
      <c r="N2477" t="str">
        <f t="shared" si="76"/>
        <v>100</v>
      </c>
      <c r="O2477" t="str">
        <f t="shared" si="77"/>
        <v>0</v>
      </c>
    </row>
    <row r="2478" spans="1:15">
      <c r="A2478" t="s">
        <v>3100</v>
      </c>
      <c r="B2478" t="s">
        <v>2821</v>
      </c>
      <c r="C2478">
        <v>4.5999999999999996</v>
      </c>
      <c r="D2478">
        <v>5</v>
      </c>
      <c r="E2478" t="s">
        <v>114</v>
      </c>
      <c r="F2478" t="s">
        <v>783</v>
      </c>
      <c r="G2478" t="s">
        <v>17</v>
      </c>
      <c r="H2478">
        <v>0</v>
      </c>
      <c r="I2478" t="s">
        <v>18</v>
      </c>
      <c r="J2478" t="s">
        <v>2822</v>
      </c>
      <c r="K2478" s="1">
        <v>43315</v>
      </c>
      <c r="L2478">
        <v>1</v>
      </c>
      <c r="M2478" t="s">
        <v>60</v>
      </c>
      <c r="N2478" t="str">
        <f t="shared" si="76"/>
        <v>100</v>
      </c>
      <c r="O2478" t="str">
        <f t="shared" si="77"/>
        <v>0</v>
      </c>
    </row>
    <row r="2479" spans="1:15">
      <c r="A2479" t="s">
        <v>3101</v>
      </c>
      <c r="B2479" t="s">
        <v>2821</v>
      </c>
      <c r="C2479">
        <v>5</v>
      </c>
      <c r="D2479">
        <v>1</v>
      </c>
      <c r="E2479" t="s">
        <v>43</v>
      </c>
      <c r="F2479" t="s">
        <v>969</v>
      </c>
      <c r="G2479" t="s">
        <v>17</v>
      </c>
      <c r="H2479">
        <v>0</v>
      </c>
      <c r="I2479" t="s">
        <v>18</v>
      </c>
      <c r="J2479" t="s">
        <v>2822</v>
      </c>
      <c r="K2479" s="1">
        <v>43308</v>
      </c>
      <c r="L2479">
        <v>1</v>
      </c>
      <c r="M2479" t="s">
        <v>60</v>
      </c>
      <c r="N2479" t="str">
        <f t="shared" si="76"/>
        <v>10</v>
      </c>
      <c r="O2479" t="str">
        <f t="shared" si="77"/>
        <v>0</v>
      </c>
    </row>
    <row r="2480" spans="1:15">
      <c r="A2480" t="s">
        <v>3102</v>
      </c>
      <c r="B2480" t="s">
        <v>2821</v>
      </c>
      <c r="C2480" t="s">
        <v>76</v>
      </c>
      <c r="D2480">
        <v>1</v>
      </c>
      <c r="E2480" t="s">
        <v>48</v>
      </c>
      <c r="F2480" t="s">
        <v>1015</v>
      </c>
      <c r="G2480" t="s">
        <v>17</v>
      </c>
      <c r="H2480">
        <v>0</v>
      </c>
      <c r="I2480" t="s">
        <v>18</v>
      </c>
      <c r="J2480" t="s">
        <v>2822</v>
      </c>
      <c r="K2480" s="1">
        <v>43306</v>
      </c>
      <c r="L2480" t="s">
        <v>3048</v>
      </c>
      <c r="M2480" t="s">
        <v>21</v>
      </c>
      <c r="N2480" t="str">
        <f t="shared" si="76"/>
        <v>5</v>
      </c>
      <c r="O2480" t="str">
        <f t="shared" si="77"/>
        <v>0</v>
      </c>
    </row>
    <row r="2481" spans="1:15">
      <c r="A2481" t="s">
        <v>3103</v>
      </c>
      <c r="B2481" t="s">
        <v>2821</v>
      </c>
      <c r="C2481" t="s">
        <v>76</v>
      </c>
      <c r="D2481">
        <v>0</v>
      </c>
      <c r="E2481" t="s">
        <v>571</v>
      </c>
      <c r="F2481" t="s">
        <v>783</v>
      </c>
      <c r="G2481" t="s">
        <v>17</v>
      </c>
      <c r="H2481">
        <v>0</v>
      </c>
      <c r="I2481" t="s">
        <v>18</v>
      </c>
      <c r="J2481" t="s">
        <v>2822</v>
      </c>
      <c r="K2481" s="1">
        <v>43304</v>
      </c>
      <c r="L2481">
        <v>1</v>
      </c>
      <c r="M2481" t="s">
        <v>60</v>
      </c>
      <c r="N2481" t="str">
        <f t="shared" si="76"/>
        <v>100</v>
      </c>
      <c r="O2481" t="str">
        <f t="shared" si="77"/>
        <v>0</v>
      </c>
    </row>
    <row r="2482" spans="1:15">
      <c r="A2482" t="s">
        <v>3104</v>
      </c>
      <c r="B2482" t="s">
        <v>2821</v>
      </c>
      <c r="C2482" t="s">
        <v>76</v>
      </c>
      <c r="D2482">
        <v>0</v>
      </c>
      <c r="E2482" t="s">
        <v>66</v>
      </c>
      <c r="F2482" t="s">
        <v>969</v>
      </c>
      <c r="G2482" t="s">
        <v>17</v>
      </c>
      <c r="H2482">
        <v>0</v>
      </c>
      <c r="I2482" t="s">
        <v>18</v>
      </c>
      <c r="J2482" t="s">
        <v>2822</v>
      </c>
      <c r="K2482" s="1">
        <v>43295</v>
      </c>
      <c r="L2482">
        <v>1</v>
      </c>
      <c r="M2482" t="s">
        <v>423</v>
      </c>
      <c r="N2482" t="str">
        <f t="shared" si="76"/>
        <v>10</v>
      </c>
      <c r="O2482" t="str">
        <f t="shared" si="77"/>
        <v>0</v>
      </c>
    </row>
    <row r="2483" spans="1:15">
      <c r="A2483" t="s">
        <v>3105</v>
      </c>
      <c r="B2483" t="s">
        <v>2821</v>
      </c>
      <c r="C2483" t="s">
        <v>76</v>
      </c>
      <c r="D2483">
        <v>0</v>
      </c>
      <c r="E2483" t="s">
        <v>94</v>
      </c>
      <c r="F2483" t="s">
        <v>783</v>
      </c>
      <c r="G2483" t="s">
        <v>17</v>
      </c>
      <c r="H2483">
        <v>0</v>
      </c>
      <c r="I2483" t="s">
        <v>18</v>
      </c>
      <c r="J2483" t="s">
        <v>2822</v>
      </c>
      <c r="K2483" s="1">
        <v>43289</v>
      </c>
      <c r="L2483" t="s">
        <v>20</v>
      </c>
      <c r="M2483" t="s">
        <v>60</v>
      </c>
      <c r="N2483" t="str">
        <f t="shared" si="76"/>
        <v>100</v>
      </c>
      <c r="O2483" t="str">
        <f t="shared" si="77"/>
        <v>0</v>
      </c>
    </row>
    <row r="2484" spans="1:15">
      <c r="A2484" t="s">
        <v>3106</v>
      </c>
      <c r="B2484" t="s">
        <v>2821</v>
      </c>
      <c r="C2484">
        <v>4</v>
      </c>
      <c r="D2484">
        <v>1</v>
      </c>
      <c r="E2484" t="s">
        <v>571</v>
      </c>
      <c r="F2484" t="s">
        <v>969</v>
      </c>
      <c r="G2484" t="s">
        <v>17</v>
      </c>
      <c r="H2484">
        <v>0</v>
      </c>
      <c r="I2484" t="s">
        <v>18</v>
      </c>
      <c r="J2484" t="s">
        <v>2822</v>
      </c>
      <c r="K2484" s="1">
        <v>43293</v>
      </c>
      <c r="L2484" t="s">
        <v>3107</v>
      </c>
      <c r="M2484" t="s">
        <v>41</v>
      </c>
      <c r="N2484" t="str">
        <f t="shared" si="76"/>
        <v>10</v>
      </c>
      <c r="O2484" t="str">
        <f t="shared" si="77"/>
        <v>0</v>
      </c>
    </row>
    <row r="2485" spans="1:15">
      <c r="A2485" t="s">
        <v>3108</v>
      </c>
      <c r="B2485" t="s">
        <v>2821</v>
      </c>
      <c r="C2485" t="s">
        <v>76</v>
      </c>
      <c r="D2485">
        <v>0</v>
      </c>
      <c r="E2485" t="s">
        <v>48</v>
      </c>
      <c r="F2485" t="s">
        <v>1015</v>
      </c>
      <c r="G2485" t="s">
        <v>17</v>
      </c>
      <c r="H2485">
        <v>0</v>
      </c>
      <c r="I2485" t="s">
        <v>18</v>
      </c>
      <c r="J2485" t="s">
        <v>2822</v>
      </c>
      <c r="K2485" s="1">
        <v>43297</v>
      </c>
      <c r="L2485" t="s">
        <v>3048</v>
      </c>
      <c r="M2485" t="s">
        <v>21</v>
      </c>
      <c r="N2485" t="str">
        <f t="shared" si="76"/>
        <v>5</v>
      </c>
      <c r="O2485" t="str">
        <f t="shared" si="77"/>
        <v>0</v>
      </c>
    </row>
    <row r="2486" spans="1:15">
      <c r="A2486" t="s">
        <v>3109</v>
      </c>
      <c r="B2486" t="s">
        <v>2821</v>
      </c>
      <c r="C2486">
        <v>5</v>
      </c>
      <c r="D2486">
        <v>2</v>
      </c>
      <c r="E2486" t="s">
        <v>280</v>
      </c>
      <c r="F2486" t="s">
        <v>1015</v>
      </c>
      <c r="G2486" t="s">
        <v>17</v>
      </c>
      <c r="H2486">
        <v>0</v>
      </c>
      <c r="I2486" t="s">
        <v>18</v>
      </c>
      <c r="J2486" t="s">
        <v>2822</v>
      </c>
      <c r="K2486" s="1">
        <v>43315</v>
      </c>
      <c r="L2486" t="s">
        <v>3110</v>
      </c>
      <c r="M2486" t="s">
        <v>3111</v>
      </c>
      <c r="N2486" t="str">
        <f t="shared" si="76"/>
        <v>5</v>
      </c>
      <c r="O2486" t="str">
        <f t="shared" si="77"/>
        <v>0</v>
      </c>
    </row>
    <row r="2487" spans="1:15">
      <c r="A2487" t="s">
        <v>3112</v>
      </c>
      <c r="B2487" t="s">
        <v>2821</v>
      </c>
      <c r="C2487" t="s">
        <v>76</v>
      </c>
      <c r="D2487">
        <v>0</v>
      </c>
      <c r="E2487" t="s">
        <v>35</v>
      </c>
      <c r="F2487" t="s">
        <v>969</v>
      </c>
      <c r="G2487" t="s">
        <v>17</v>
      </c>
      <c r="H2487">
        <v>0</v>
      </c>
      <c r="I2487" t="s">
        <v>18</v>
      </c>
      <c r="J2487" t="s">
        <v>2822</v>
      </c>
      <c r="K2487" s="1">
        <v>43308</v>
      </c>
      <c r="L2487">
        <v>1</v>
      </c>
      <c r="M2487" t="s">
        <v>35</v>
      </c>
      <c r="N2487" t="str">
        <f t="shared" si="76"/>
        <v>10</v>
      </c>
      <c r="O2487" t="str">
        <f t="shared" si="77"/>
        <v>0</v>
      </c>
    </row>
    <row r="2488" spans="1:15">
      <c r="A2488" t="s">
        <v>2907</v>
      </c>
      <c r="B2488" t="s">
        <v>2821</v>
      </c>
      <c r="C2488">
        <v>4</v>
      </c>
      <c r="D2488">
        <v>2094</v>
      </c>
      <c r="E2488" t="s">
        <v>97</v>
      </c>
      <c r="F2488" t="s">
        <v>24</v>
      </c>
      <c r="G2488" t="s">
        <v>17</v>
      </c>
      <c r="H2488">
        <v>0</v>
      </c>
      <c r="I2488" t="s">
        <v>18</v>
      </c>
      <c r="J2488" t="s">
        <v>2822</v>
      </c>
      <c r="K2488" s="1">
        <v>43307</v>
      </c>
      <c r="L2488">
        <v>3.19</v>
      </c>
      <c r="M2488" t="s">
        <v>423</v>
      </c>
      <c r="N2488" t="str">
        <f t="shared" si="76"/>
        <v>500000</v>
      </c>
      <c r="O2488" t="str">
        <f t="shared" si="77"/>
        <v>0</v>
      </c>
    </row>
    <row r="2489" spans="1:15">
      <c r="A2489" t="s">
        <v>3113</v>
      </c>
      <c r="B2489" t="s">
        <v>2821</v>
      </c>
      <c r="C2489">
        <v>2.6</v>
      </c>
      <c r="D2489">
        <v>496</v>
      </c>
      <c r="E2489" t="s">
        <v>120</v>
      </c>
      <c r="F2489" t="s">
        <v>39</v>
      </c>
      <c r="G2489" t="s">
        <v>17</v>
      </c>
      <c r="H2489">
        <v>0</v>
      </c>
      <c r="I2489" t="s">
        <v>18</v>
      </c>
      <c r="J2489" t="s">
        <v>2822</v>
      </c>
      <c r="K2489" s="1">
        <v>43308</v>
      </c>
      <c r="L2489" t="s">
        <v>2920</v>
      </c>
      <c r="M2489" t="s">
        <v>41</v>
      </c>
      <c r="N2489" t="str">
        <f t="shared" si="76"/>
        <v>100000</v>
      </c>
      <c r="O2489" t="str">
        <f t="shared" si="77"/>
        <v>0</v>
      </c>
    </row>
    <row r="2490" spans="1:15">
      <c r="A2490" t="s">
        <v>2939</v>
      </c>
      <c r="B2490" t="s">
        <v>2821</v>
      </c>
      <c r="C2490">
        <v>4.7</v>
      </c>
      <c r="D2490">
        <v>87418</v>
      </c>
      <c r="E2490" t="s">
        <v>23</v>
      </c>
      <c r="F2490" t="s">
        <v>49</v>
      </c>
      <c r="G2490" t="s">
        <v>17</v>
      </c>
      <c r="H2490">
        <v>0</v>
      </c>
      <c r="I2490" t="s">
        <v>18</v>
      </c>
      <c r="J2490" t="s">
        <v>2822</v>
      </c>
      <c r="K2490" s="1">
        <v>43297</v>
      </c>
      <c r="L2490" t="s">
        <v>2940</v>
      </c>
      <c r="M2490" t="s">
        <v>41</v>
      </c>
      <c r="N2490" t="str">
        <f t="shared" si="76"/>
        <v>1000000</v>
      </c>
      <c r="O2490" t="str">
        <f t="shared" si="77"/>
        <v>0</v>
      </c>
    </row>
    <row r="2491" spans="1:15">
      <c r="A2491" t="s">
        <v>2918</v>
      </c>
      <c r="B2491" t="s">
        <v>2821</v>
      </c>
      <c r="C2491">
        <v>4.8</v>
      </c>
      <c r="D2491">
        <v>53747</v>
      </c>
      <c r="E2491" t="s">
        <v>340</v>
      </c>
      <c r="F2491" t="s">
        <v>49</v>
      </c>
      <c r="G2491" t="s">
        <v>17</v>
      </c>
      <c r="H2491">
        <v>0</v>
      </c>
      <c r="I2491" t="s">
        <v>18</v>
      </c>
      <c r="J2491" t="s">
        <v>2822</v>
      </c>
      <c r="K2491" s="1">
        <v>43308</v>
      </c>
      <c r="L2491" t="s">
        <v>35</v>
      </c>
      <c r="M2491" t="s">
        <v>423</v>
      </c>
      <c r="N2491" t="str">
        <f t="shared" si="76"/>
        <v>1000000</v>
      </c>
      <c r="O2491" t="str">
        <f t="shared" si="77"/>
        <v>0</v>
      </c>
    </row>
    <row r="2492" spans="1:15">
      <c r="A2492" t="s">
        <v>3114</v>
      </c>
      <c r="B2492" t="s">
        <v>2821</v>
      </c>
      <c r="C2492">
        <v>4.3</v>
      </c>
      <c r="D2492">
        <v>44</v>
      </c>
      <c r="E2492" t="s">
        <v>1436</v>
      </c>
      <c r="F2492" t="s">
        <v>16</v>
      </c>
      <c r="G2492" t="s">
        <v>17</v>
      </c>
      <c r="H2492">
        <v>0</v>
      </c>
      <c r="I2492" t="s">
        <v>18</v>
      </c>
      <c r="J2492" t="s">
        <v>2822</v>
      </c>
      <c r="K2492" s="1">
        <v>43202</v>
      </c>
      <c r="L2492" t="s">
        <v>3115</v>
      </c>
      <c r="M2492" t="s">
        <v>21</v>
      </c>
      <c r="N2492" t="str">
        <f t="shared" si="76"/>
        <v>10000</v>
      </c>
      <c r="O2492" t="str">
        <f t="shared" si="77"/>
        <v>0</v>
      </c>
    </row>
    <row r="2493" spans="1:15">
      <c r="A2493" t="s">
        <v>3116</v>
      </c>
      <c r="B2493" t="s">
        <v>2821</v>
      </c>
      <c r="C2493">
        <v>4.7</v>
      </c>
      <c r="D2493">
        <v>10</v>
      </c>
      <c r="E2493" t="s">
        <v>551</v>
      </c>
      <c r="F2493" t="s">
        <v>586</v>
      </c>
      <c r="G2493" t="s">
        <v>17</v>
      </c>
      <c r="H2493">
        <v>0</v>
      </c>
      <c r="I2493" t="s">
        <v>18</v>
      </c>
      <c r="J2493" t="s">
        <v>2822</v>
      </c>
      <c r="K2493" s="1">
        <v>43256</v>
      </c>
      <c r="L2493">
        <v>1</v>
      </c>
      <c r="M2493" t="s">
        <v>192</v>
      </c>
      <c r="N2493" t="str">
        <f t="shared" si="76"/>
        <v>1000</v>
      </c>
      <c r="O2493" t="str">
        <f t="shared" si="77"/>
        <v>0</v>
      </c>
    </row>
    <row r="2494" spans="1:15">
      <c r="A2494" t="s">
        <v>3117</v>
      </c>
      <c r="B2494" t="s">
        <v>2821</v>
      </c>
      <c r="C2494">
        <v>2.5</v>
      </c>
      <c r="D2494">
        <v>124</v>
      </c>
      <c r="E2494" t="s">
        <v>1360</v>
      </c>
      <c r="F2494" t="s">
        <v>16</v>
      </c>
      <c r="G2494" t="s">
        <v>17</v>
      </c>
      <c r="H2494">
        <v>0</v>
      </c>
      <c r="I2494" t="s">
        <v>18</v>
      </c>
      <c r="J2494" t="s">
        <v>2822</v>
      </c>
      <c r="K2494" s="1">
        <v>42748</v>
      </c>
      <c r="L2494" t="s">
        <v>2466</v>
      </c>
      <c r="M2494" t="s">
        <v>54</v>
      </c>
      <c r="N2494" t="str">
        <f t="shared" si="76"/>
        <v>10000</v>
      </c>
      <c r="O2494" t="str">
        <f t="shared" si="77"/>
        <v>0</v>
      </c>
    </row>
    <row r="2495" spans="1:15">
      <c r="A2495" t="s">
        <v>2924</v>
      </c>
      <c r="B2495" t="s">
        <v>2821</v>
      </c>
      <c r="C2495">
        <v>4.5999999999999996</v>
      </c>
      <c r="D2495">
        <v>2014</v>
      </c>
      <c r="E2495" t="s">
        <v>2221</v>
      </c>
      <c r="F2495" t="s">
        <v>44</v>
      </c>
      <c r="G2495" t="s">
        <v>17</v>
      </c>
      <c r="H2495">
        <v>0</v>
      </c>
      <c r="I2495" t="s">
        <v>18</v>
      </c>
      <c r="J2495" t="s">
        <v>2822</v>
      </c>
      <c r="K2495" s="1">
        <v>43315</v>
      </c>
      <c r="L2495" t="s">
        <v>2925</v>
      </c>
      <c r="M2495" t="s">
        <v>209</v>
      </c>
      <c r="N2495" t="str">
        <f t="shared" si="76"/>
        <v>50000</v>
      </c>
      <c r="O2495" t="str">
        <f t="shared" si="77"/>
        <v>0</v>
      </c>
    </row>
    <row r="2496" spans="1:15">
      <c r="A2496" t="s">
        <v>2951</v>
      </c>
      <c r="B2496" t="s">
        <v>2821</v>
      </c>
      <c r="C2496">
        <v>4.5</v>
      </c>
      <c r="D2496">
        <v>503</v>
      </c>
      <c r="E2496" t="s">
        <v>285</v>
      </c>
      <c r="F2496" t="s">
        <v>44</v>
      </c>
      <c r="G2496" t="s">
        <v>17</v>
      </c>
      <c r="H2496">
        <v>0</v>
      </c>
      <c r="I2496" t="s">
        <v>18</v>
      </c>
      <c r="J2496" t="s">
        <v>2822</v>
      </c>
      <c r="K2496" s="1">
        <v>43261</v>
      </c>
      <c r="L2496" t="s">
        <v>1955</v>
      </c>
      <c r="M2496" t="s">
        <v>192</v>
      </c>
      <c r="N2496" t="str">
        <f t="shared" si="76"/>
        <v>50000</v>
      </c>
      <c r="O2496" t="str">
        <f t="shared" si="77"/>
        <v>0</v>
      </c>
    </row>
    <row r="2497" spans="1:15">
      <c r="A2497" t="s">
        <v>2960</v>
      </c>
      <c r="B2497" t="s">
        <v>2821</v>
      </c>
      <c r="C2497">
        <v>4.0999999999999996</v>
      </c>
      <c r="D2497">
        <v>21</v>
      </c>
      <c r="E2497" t="s">
        <v>66</v>
      </c>
      <c r="F2497" t="s">
        <v>586</v>
      </c>
      <c r="G2497" t="s">
        <v>17</v>
      </c>
      <c r="H2497">
        <v>0</v>
      </c>
      <c r="I2497" t="s">
        <v>18</v>
      </c>
      <c r="J2497" t="s">
        <v>2822</v>
      </c>
      <c r="K2497" s="1">
        <v>43262</v>
      </c>
      <c r="L2497">
        <v>1.1000000000000001</v>
      </c>
      <c r="M2497" t="s">
        <v>60</v>
      </c>
      <c r="N2497" t="str">
        <f t="shared" si="76"/>
        <v>1000</v>
      </c>
      <c r="O2497" t="str">
        <f t="shared" si="77"/>
        <v>0</v>
      </c>
    </row>
    <row r="2498" spans="1:15">
      <c r="A2498" t="s">
        <v>3118</v>
      </c>
      <c r="B2498" t="s">
        <v>2821</v>
      </c>
      <c r="C2498">
        <v>4.5</v>
      </c>
      <c r="D2498">
        <v>11</v>
      </c>
      <c r="E2498" t="s">
        <v>32</v>
      </c>
      <c r="F2498" t="s">
        <v>586</v>
      </c>
      <c r="G2498" t="s">
        <v>17</v>
      </c>
      <c r="H2498">
        <v>0</v>
      </c>
      <c r="I2498" t="s">
        <v>18</v>
      </c>
      <c r="J2498" t="s">
        <v>2822</v>
      </c>
      <c r="K2498" s="1">
        <v>43117</v>
      </c>
      <c r="L2498" t="s">
        <v>992</v>
      </c>
      <c r="M2498" t="s">
        <v>36</v>
      </c>
      <c r="N2498" t="str">
        <f t="shared" ref="N2498:N2561" si="78">SUBSTITUTE(SUBSTITUTE(F2498,"+",""),",","")</f>
        <v>1000</v>
      </c>
      <c r="O2498" t="str">
        <f t="shared" si="77"/>
        <v>0</v>
      </c>
    </row>
    <row r="2499" spans="1:15">
      <c r="A2499" t="s">
        <v>3119</v>
      </c>
      <c r="B2499" t="s">
        <v>2821</v>
      </c>
      <c r="C2499">
        <v>4.3</v>
      </c>
      <c r="D2499">
        <v>573</v>
      </c>
      <c r="E2499" t="s">
        <v>1114</v>
      </c>
      <c r="F2499" t="s">
        <v>39</v>
      </c>
      <c r="G2499" t="s">
        <v>17</v>
      </c>
      <c r="H2499">
        <v>0</v>
      </c>
      <c r="I2499" t="s">
        <v>18</v>
      </c>
      <c r="J2499" t="s">
        <v>2822</v>
      </c>
      <c r="K2499" s="1">
        <v>42887</v>
      </c>
      <c r="L2499">
        <v>3.1</v>
      </c>
      <c r="M2499" t="s">
        <v>54</v>
      </c>
      <c r="N2499" t="str">
        <f t="shared" si="78"/>
        <v>100000</v>
      </c>
      <c r="O2499" t="str">
        <f t="shared" ref="O2499:O2562" si="79">SUBSTITUTE(H2499,"$","")</f>
        <v>0</v>
      </c>
    </row>
    <row r="2500" spans="1:15">
      <c r="A2500" t="s">
        <v>3042</v>
      </c>
      <c r="B2500" t="s">
        <v>2821</v>
      </c>
      <c r="C2500" t="s">
        <v>76</v>
      </c>
      <c r="D2500">
        <v>0</v>
      </c>
      <c r="E2500" t="s">
        <v>576</v>
      </c>
      <c r="F2500" t="s">
        <v>780</v>
      </c>
      <c r="G2500" t="s">
        <v>17</v>
      </c>
      <c r="H2500">
        <v>0</v>
      </c>
      <c r="I2500" t="s">
        <v>18</v>
      </c>
      <c r="J2500" t="s">
        <v>2822</v>
      </c>
      <c r="K2500" s="1">
        <v>43305</v>
      </c>
      <c r="L2500" t="s">
        <v>3043</v>
      </c>
      <c r="M2500" t="s">
        <v>21</v>
      </c>
      <c r="N2500" t="str">
        <f t="shared" si="78"/>
        <v>50</v>
      </c>
      <c r="O2500" t="str">
        <f t="shared" si="79"/>
        <v>0</v>
      </c>
    </row>
    <row r="2501" spans="1:15">
      <c r="A2501" t="s">
        <v>2948</v>
      </c>
      <c r="B2501" t="s">
        <v>2821</v>
      </c>
      <c r="C2501">
        <v>3.8</v>
      </c>
      <c r="D2501">
        <v>700</v>
      </c>
      <c r="E2501" t="s">
        <v>71</v>
      </c>
      <c r="F2501" t="s">
        <v>39</v>
      </c>
      <c r="G2501" t="s">
        <v>17</v>
      </c>
      <c r="H2501">
        <v>0</v>
      </c>
      <c r="I2501" t="s">
        <v>18</v>
      </c>
      <c r="J2501" t="s">
        <v>2822</v>
      </c>
      <c r="K2501" s="1">
        <v>43272</v>
      </c>
      <c r="L2501" t="s">
        <v>525</v>
      </c>
      <c r="M2501" t="s">
        <v>41</v>
      </c>
      <c r="N2501" t="str">
        <f t="shared" si="78"/>
        <v>100000</v>
      </c>
      <c r="O2501" t="str">
        <f t="shared" si="79"/>
        <v>0</v>
      </c>
    </row>
    <row r="2502" spans="1:15">
      <c r="A2502" t="s">
        <v>3120</v>
      </c>
      <c r="B2502" t="s">
        <v>2821</v>
      </c>
      <c r="C2502">
        <v>4.4000000000000004</v>
      </c>
      <c r="D2502">
        <v>163</v>
      </c>
      <c r="E2502" t="s">
        <v>576</v>
      </c>
      <c r="F2502" t="s">
        <v>16</v>
      </c>
      <c r="G2502" t="s">
        <v>17</v>
      </c>
      <c r="H2502">
        <v>0</v>
      </c>
      <c r="I2502" t="s">
        <v>18</v>
      </c>
      <c r="J2502" t="s">
        <v>2822</v>
      </c>
      <c r="K2502" s="1">
        <v>43280</v>
      </c>
      <c r="L2502" t="s">
        <v>3121</v>
      </c>
      <c r="M2502" t="s">
        <v>21</v>
      </c>
      <c r="N2502" t="str">
        <f t="shared" si="78"/>
        <v>10000</v>
      </c>
      <c r="O2502" t="str">
        <f t="shared" si="79"/>
        <v>0</v>
      </c>
    </row>
    <row r="2503" spans="1:15">
      <c r="A2503" t="s">
        <v>3122</v>
      </c>
      <c r="B2503" t="s">
        <v>2821</v>
      </c>
      <c r="C2503" t="s">
        <v>76</v>
      </c>
      <c r="D2503">
        <v>0</v>
      </c>
      <c r="E2503" t="s">
        <v>551</v>
      </c>
      <c r="F2503" t="s">
        <v>944</v>
      </c>
      <c r="G2503" t="s">
        <v>17</v>
      </c>
      <c r="H2503">
        <v>0</v>
      </c>
      <c r="I2503" t="s">
        <v>18</v>
      </c>
      <c r="J2503" t="s">
        <v>2822</v>
      </c>
      <c r="K2503" s="1">
        <v>42885</v>
      </c>
      <c r="L2503" t="s">
        <v>3123</v>
      </c>
      <c r="M2503" t="s">
        <v>64</v>
      </c>
      <c r="N2503" t="str">
        <f t="shared" si="78"/>
        <v>500</v>
      </c>
      <c r="O2503" t="str">
        <f t="shared" si="79"/>
        <v>0</v>
      </c>
    </row>
    <row r="2504" spans="1:15">
      <c r="A2504" t="s">
        <v>2972</v>
      </c>
      <c r="B2504" t="s">
        <v>2821</v>
      </c>
      <c r="C2504" t="s">
        <v>76</v>
      </c>
      <c r="D2504">
        <v>7</v>
      </c>
      <c r="E2504" t="s">
        <v>168</v>
      </c>
      <c r="F2504" t="s">
        <v>75</v>
      </c>
      <c r="G2504" t="s">
        <v>17</v>
      </c>
      <c r="H2504">
        <v>0</v>
      </c>
      <c r="I2504" t="s">
        <v>18</v>
      </c>
      <c r="J2504" t="s">
        <v>2822</v>
      </c>
      <c r="K2504" s="1">
        <v>42656</v>
      </c>
      <c r="L2504" t="s">
        <v>858</v>
      </c>
      <c r="M2504" t="s">
        <v>21</v>
      </c>
      <c r="N2504" t="str">
        <f t="shared" si="78"/>
        <v>5000</v>
      </c>
      <c r="O2504" t="str">
        <f t="shared" si="79"/>
        <v>0</v>
      </c>
    </row>
    <row r="2505" spans="1:15">
      <c r="A2505" t="s">
        <v>3124</v>
      </c>
      <c r="B2505" t="s">
        <v>2821</v>
      </c>
      <c r="C2505" t="s">
        <v>76</v>
      </c>
      <c r="D2505">
        <v>44</v>
      </c>
      <c r="E2505" t="s">
        <v>375</v>
      </c>
      <c r="F2505" t="s">
        <v>16</v>
      </c>
      <c r="G2505" t="s">
        <v>17</v>
      </c>
      <c r="H2505">
        <v>0</v>
      </c>
      <c r="I2505" t="s">
        <v>18</v>
      </c>
      <c r="J2505" t="s">
        <v>2822</v>
      </c>
      <c r="K2505" s="1">
        <v>43214</v>
      </c>
      <c r="L2505">
        <v>1</v>
      </c>
      <c r="M2505" t="s">
        <v>60</v>
      </c>
      <c r="N2505" t="str">
        <f t="shared" si="78"/>
        <v>10000</v>
      </c>
      <c r="O2505" t="str">
        <f t="shared" si="79"/>
        <v>0</v>
      </c>
    </row>
    <row r="2506" spans="1:15">
      <c r="A2506" t="s">
        <v>3125</v>
      </c>
      <c r="B2506" t="s">
        <v>2821</v>
      </c>
      <c r="C2506">
        <v>4.5</v>
      </c>
      <c r="D2506">
        <v>330</v>
      </c>
      <c r="E2506" t="s">
        <v>80</v>
      </c>
      <c r="F2506" t="s">
        <v>44</v>
      </c>
      <c r="G2506" t="s">
        <v>17</v>
      </c>
      <c r="H2506">
        <v>0</v>
      </c>
      <c r="I2506" t="s">
        <v>18</v>
      </c>
      <c r="J2506" t="s">
        <v>2822</v>
      </c>
      <c r="K2506" s="1">
        <v>43312</v>
      </c>
      <c r="L2506">
        <v>1.1200000000000001</v>
      </c>
      <c r="M2506" t="s">
        <v>21</v>
      </c>
      <c r="N2506" t="str">
        <f t="shared" si="78"/>
        <v>50000</v>
      </c>
      <c r="O2506" t="str">
        <f t="shared" si="79"/>
        <v>0</v>
      </c>
    </row>
    <row r="2507" spans="1:15">
      <c r="A2507" t="s">
        <v>2946</v>
      </c>
      <c r="B2507" t="s">
        <v>2821</v>
      </c>
      <c r="C2507">
        <v>4.5</v>
      </c>
      <c r="D2507">
        <v>453</v>
      </c>
      <c r="E2507" t="s">
        <v>114</v>
      </c>
      <c r="F2507" t="s">
        <v>39</v>
      </c>
      <c r="G2507" t="s">
        <v>17</v>
      </c>
      <c r="H2507">
        <v>0</v>
      </c>
      <c r="I2507" t="s">
        <v>18</v>
      </c>
      <c r="J2507" t="s">
        <v>2822</v>
      </c>
      <c r="K2507" s="1">
        <v>42923</v>
      </c>
      <c r="L2507">
        <v>1.1000000000000001</v>
      </c>
      <c r="M2507" t="s">
        <v>21</v>
      </c>
      <c r="N2507" t="str">
        <f t="shared" si="78"/>
        <v>100000</v>
      </c>
      <c r="O2507" t="str">
        <f t="shared" si="79"/>
        <v>0</v>
      </c>
    </row>
    <row r="2508" spans="1:15">
      <c r="A2508" t="s">
        <v>3126</v>
      </c>
      <c r="B2508" t="s">
        <v>2821</v>
      </c>
      <c r="C2508">
        <v>3.8</v>
      </c>
      <c r="D2508">
        <v>24</v>
      </c>
      <c r="E2508" t="s">
        <v>952</v>
      </c>
      <c r="F2508" t="s">
        <v>586</v>
      </c>
      <c r="G2508" t="s">
        <v>17</v>
      </c>
      <c r="H2508">
        <v>0</v>
      </c>
      <c r="I2508" t="s">
        <v>18</v>
      </c>
      <c r="J2508" t="s">
        <v>2822</v>
      </c>
      <c r="K2508" s="1">
        <v>43004</v>
      </c>
      <c r="L2508">
        <v>5.51</v>
      </c>
      <c r="M2508" t="s">
        <v>54</v>
      </c>
      <c r="N2508" t="str">
        <f t="shared" si="78"/>
        <v>1000</v>
      </c>
      <c r="O2508" t="str">
        <f t="shared" si="79"/>
        <v>0</v>
      </c>
    </row>
    <row r="2509" spans="1:15">
      <c r="A2509" t="s">
        <v>2979</v>
      </c>
      <c r="B2509" t="s">
        <v>2821</v>
      </c>
      <c r="C2509">
        <v>4.5</v>
      </c>
      <c r="D2509">
        <v>1686</v>
      </c>
      <c r="E2509" t="s">
        <v>128</v>
      </c>
      <c r="F2509" t="s">
        <v>39</v>
      </c>
      <c r="G2509" t="s">
        <v>17</v>
      </c>
      <c r="H2509">
        <v>0</v>
      </c>
      <c r="I2509" t="s">
        <v>18</v>
      </c>
      <c r="J2509" t="s">
        <v>2822</v>
      </c>
      <c r="K2509" s="1">
        <v>43311</v>
      </c>
      <c r="L2509">
        <v>2.9</v>
      </c>
      <c r="M2509" t="s">
        <v>41</v>
      </c>
      <c r="N2509" t="str">
        <f t="shared" si="78"/>
        <v>100000</v>
      </c>
      <c r="O2509" t="str">
        <f t="shared" si="79"/>
        <v>0</v>
      </c>
    </row>
    <row r="2510" spans="1:15">
      <c r="A2510" t="s">
        <v>3127</v>
      </c>
      <c r="B2510" t="s">
        <v>2821</v>
      </c>
      <c r="C2510">
        <v>4</v>
      </c>
      <c r="D2510">
        <v>531</v>
      </c>
      <c r="E2510" t="s">
        <v>378</v>
      </c>
      <c r="F2510" t="s">
        <v>39</v>
      </c>
      <c r="G2510" t="s">
        <v>17</v>
      </c>
      <c r="H2510">
        <v>0</v>
      </c>
      <c r="I2510" t="s">
        <v>18</v>
      </c>
      <c r="J2510" t="s">
        <v>2822</v>
      </c>
      <c r="K2510" s="1">
        <v>42022</v>
      </c>
      <c r="L2510">
        <v>1</v>
      </c>
      <c r="M2510" t="s">
        <v>54</v>
      </c>
      <c r="N2510" t="str">
        <f t="shared" si="78"/>
        <v>100000</v>
      </c>
      <c r="O2510" t="str">
        <f t="shared" si="79"/>
        <v>0</v>
      </c>
    </row>
    <row r="2511" spans="1:15">
      <c r="A2511" t="s">
        <v>3128</v>
      </c>
      <c r="B2511" t="s">
        <v>2821</v>
      </c>
      <c r="C2511">
        <v>4.5</v>
      </c>
      <c r="D2511">
        <v>20</v>
      </c>
      <c r="E2511" t="s">
        <v>576</v>
      </c>
      <c r="F2511" t="s">
        <v>75</v>
      </c>
      <c r="G2511" t="s">
        <v>17</v>
      </c>
      <c r="H2511">
        <v>0</v>
      </c>
      <c r="I2511" t="s">
        <v>18</v>
      </c>
      <c r="J2511" t="s">
        <v>2822</v>
      </c>
      <c r="K2511" s="1">
        <v>43200</v>
      </c>
      <c r="L2511" t="s">
        <v>3129</v>
      </c>
      <c r="M2511" t="s">
        <v>21</v>
      </c>
      <c r="N2511" t="str">
        <f t="shared" si="78"/>
        <v>5000</v>
      </c>
      <c r="O2511" t="str">
        <f t="shared" si="79"/>
        <v>0</v>
      </c>
    </row>
    <row r="2512" spans="1:15">
      <c r="A2512" t="s">
        <v>3130</v>
      </c>
      <c r="B2512" t="s">
        <v>2821</v>
      </c>
      <c r="C2512">
        <v>3.7</v>
      </c>
      <c r="D2512">
        <v>3596</v>
      </c>
      <c r="E2512" t="s">
        <v>695</v>
      </c>
      <c r="F2512" t="s">
        <v>49</v>
      </c>
      <c r="G2512" t="s">
        <v>17</v>
      </c>
      <c r="H2512">
        <v>0</v>
      </c>
      <c r="I2512" t="s">
        <v>18</v>
      </c>
      <c r="J2512" t="s">
        <v>2822</v>
      </c>
      <c r="K2512" s="1">
        <v>43299</v>
      </c>
      <c r="L2512" t="s">
        <v>3131</v>
      </c>
      <c r="M2512" t="s">
        <v>21</v>
      </c>
      <c r="N2512" t="str">
        <f t="shared" si="78"/>
        <v>1000000</v>
      </c>
      <c r="O2512" t="str">
        <f t="shared" si="79"/>
        <v>0</v>
      </c>
    </row>
    <row r="2513" spans="1:15">
      <c r="A2513" t="s">
        <v>3132</v>
      </c>
      <c r="B2513" t="s">
        <v>2821</v>
      </c>
      <c r="C2513">
        <v>4.3</v>
      </c>
      <c r="D2513">
        <v>56</v>
      </c>
      <c r="E2513" t="s">
        <v>114</v>
      </c>
      <c r="F2513" t="s">
        <v>16</v>
      </c>
      <c r="G2513" t="s">
        <v>17</v>
      </c>
      <c r="H2513">
        <v>0</v>
      </c>
      <c r="I2513" t="s">
        <v>18</v>
      </c>
      <c r="J2513" t="s">
        <v>2822</v>
      </c>
      <c r="K2513" s="1">
        <v>43312</v>
      </c>
      <c r="L2513" t="s">
        <v>3133</v>
      </c>
      <c r="M2513" t="s">
        <v>423</v>
      </c>
      <c r="N2513" t="str">
        <f t="shared" si="78"/>
        <v>10000</v>
      </c>
      <c r="O2513" t="str">
        <f t="shared" si="79"/>
        <v>0</v>
      </c>
    </row>
    <row r="2514" spans="1:15">
      <c r="A2514" t="s">
        <v>3037</v>
      </c>
      <c r="B2514" t="s">
        <v>2821</v>
      </c>
      <c r="C2514">
        <v>3.7</v>
      </c>
      <c r="D2514">
        <v>9</v>
      </c>
      <c r="E2514" t="s">
        <v>203</v>
      </c>
      <c r="F2514" t="s">
        <v>944</v>
      </c>
      <c r="G2514" t="s">
        <v>17</v>
      </c>
      <c r="H2514">
        <v>0</v>
      </c>
      <c r="I2514" t="s">
        <v>18</v>
      </c>
      <c r="J2514" t="s">
        <v>2822</v>
      </c>
      <c r="K2514" s="1">
        <v>43302</v>
      </c>
      <c r="L2514">
        <v>1.1000000000000001</v>
      </c>
      <c r="M2514" t="s">
        <v>21</v>
      </c>
      <c r="N2514" t="str">
        <f t="shared" si="78"/>
        <v>500</v>
      </c>
      <c r="O2514" t="str">
        <f t="shared" si="79"/>
        <v>0</v>
      </c>
    </row>
    <row r="2515" spans="1:15">
      <c r="A2515" t="s">
        <v>2910</v>
      </c>
      <c r="B2515" t="s">
        <v>2821</v>
      </c>
      <c r="C2515" t="s">
        <v>76</v>
      </c>
      <c r="D2515">
        <v>10</v>
      </c>
      <c r="E2515" t="s">
        <v>175</v>
      </c>
      <c r="F2515" t="s">
        <v>586</v>
      </c>
      <c r="G2515" t="s">
        <v>17</v>
      </c>
      <c r="H2515">
        <v>0</v>
      </c>
      <c r="I2515" t="s">
        <v>18</v>
      </c>
      <c r="J2515" t="s">
        <v>2822</v>
      </c>
      <c r="K2515" s="1">
        <v>42077</v>
      </c>
      <c r="L2515">
        <v>1</v>
      </c>
      <c r="M2515" t="s">
        <v>45</v>
      </c>
      <c r="N2515" t="str">
        <f t="shared" si="78"/>
        <v>1000</v>
      </c>
      <c r="O2515" t="str">
        <f t="shared" si="79"/>
        <v>0</v>
      </c>
    </row>
    <row r="2516" spans="1:15">
      <c r="A2516" t="s">
        <v>3134</v>
      </c>
      <c r="B2516" t="s">
        <v>2821</v>
      </c>
      <c r="C2516">
        <v>4.4000000000000004</v>
      </c>
      <c r="D2516">
        <v>27</v>
      </c>
      <c r="E2516" t="s">
        <v>128</v>
      </c>
      <c r="F2516" t="s">
        <v>75</v>
      </c>
      <c r="G2516" t="s">
        <v>17</v>
      </c>
      <c r="H2516">
        <v>0</v>
      </c>
      <c r="I2516" t="s">
        <v>18</v>
      </c>
      <c r="J2516" t="s">
        <v>2822</v>
      </c>
      <c r="K2516" s="1">
        <v>43301</v>
      </c>
      <c r="L2516" t="s">
        <v>3135</v>
      </c>
      <c r="M2516" t="s">
        <v>192</v>
      </c>
      <c r="N2516" t="str">
        <f t="shared" si="78"/>
        <v>5000</v>
      </c>
      <c r="O2516" t="str">
        <f t="shared" si="79"/>
        <v>0</v>
      </c>
    </row>
    <row r="2517" spans="1:15">
      <c r="A2517" t="s">
        <v>3136</v>
      </c>
      <c r="B2517" t="s">
        <v>2821</v>
      </c>
      <c r="C2517">
        <v>3.8</v>
      </c>
      <c r="D2517">
        <v>63</v>
      </c>
      <c r="E2517" t="s">
        <v>120</v>
      </c>
      <c r="F2517" t="s">
        <v>16</v>
      </c>
      <c r="G2517" t="s">
        <v>17</v>
      </c>
      <c r="H2517">
        <v>0</v>
      </c>
      <c r="I2517" t="s">
        <v>18</v>
      </c>
      <c r="J2517" t="s">
        <v>2822</v>
      </c>
      <c r="K2517" s="1">
        <v>43273</v>
      </c>
      <c r="L2517" t="s">
        <v>560</v>
      </c>
      <c r="M2517" t="s">
        <v>192</v>
      </c>
      <c r="N2517" t="str">
        <f t="shared" si="78"/>
        <v>10000</v>
      </c>
      <c r="O2517" t="str">
        <f t="shared" si="79"/>
        <v>0</v>
      </c>
    </row>
    <row r="2518" spans="1:15">
      <c r="A2518" t="s">
        <v>3047</v>
      </c>
      <c r="B2518" t="s">
        <v>2821</v>
      </c>
      <c r="C2518" t="s">
        <v>76</v>
      </c>
      <c r="D2518">
        <v>0</v>
      </c>
      <c r="E2518" t="s">
        <v>48</v>
      </c>
      <c r="F2518" t="s">
        <v>969</v>
      </c>
      <c r="G2518" t="s">
        <v>17</v>
      </c>
      <c r="H2518">
        <v>0</v>
      </c>
      <c r="I2518" t="s">
        <v>18</v>
      </c>
      <c r="J2518" t="s">
        <v>2822</v>
      </c>
      <c r="K2518" s="1">
        <v>43294</v>
      </c>
      <c r="L2518" t="s">
        <v>3048</v>
      </c>
      <c r="M2518" t="s">
        <v>21</v>
      </c>
      <c r="N2518" t="str">
        <f t="shared" si="78"/>
        <v>10</v>
      </c>
      <c r="O2518" t="str">
        <f t="shared" si="79"/>
        <v>0</v>
      </c>
    </row>
    <row r="2519" spans="1:15">
      <c r="A2519" t="s">
        <v>2919</v>
      </c>
      <c r="B2519" t="s">
        <v>2821</v>
      </c>
      <c r="C2519">
        <v>2.7</v>
      </c>
      <c r="D2519">
        <v>2657</v>
      </c>
      <c r="E2519" t="s">
        <v>120</v>
      </c>
      <c r="F2519" t="s">
        <v>24</v>
      </c>
      <c r="G2519" t="s">
        <v>17</v>
      </c>
      <c r="H2519">
        <v>0</v>
      </c>
      <c r="I2519" t="s">
        <v>18</v>
      </c>
      <c r="J2519" t="s">
        <v>2822</v>
      </c>
      <c r="K2519" s="1">
        <v>43308</v>
      </c>
      <c r="L2519" t="s">
        <v>2920</v>
      </c>
      <c r="M2519" t="s">
        <v>41</v>
      </c>
      <c r="N2519" t="str">
        <f t="shared" si="78"/>
        <v>500000</v>
      </c>
      <c r="O2519" t="str">
        <f t="shared" si="79"/>
        <v>0</v>
      </c>
    </row>
    <row r="2520" spans="1:15">
      <c r="A2520" t="s">
        <v>3038</v>
      </c>
      <c r="B2520" t="s">
        <v>2821</v>
      </c>
      <c r="C2520">
        <v>5</v>
      </c>
      <c r="D2520">
        <v>3</v>
      </c>
      <c r="E2520" t="s">
        <v>285</v>
      </c>
      <c r="F2520" t="s">
        <v>783</v>
      </c>
      <c r="G2520" t="s">
        <v>17</v>
      </c>
      <c r="H2520">
        <v>0</v>
      </c>
      <c r="I2520" t="s">
        <v>18</v>
      </c>
      <c r="J2520" t="s">
        <v>2822</v>
      </c>
      <c r="K2520" s="1">
        <v>43306</v>
      </c>
      <c r="L2520" t="s">
        <v>858</v>
      </c>
      <c r="M2520" t="s">
        <v>192</v>
      </c>
      <c r="N2520" t="str">
        <f t="shared" si="78"/>
        <v>100</v>
      </c>
      <c r="O2520" t="str">
        <f t="shared" si="79"/>
        <v>0</v>
      </c>
    </row>
    <row r="2521" spans="1:15">
      <c r="A2521" t="s">
        <v>3137</v>
      </c>
      <c r="B2521" t="s">
        <v>2821</v>
      </c>
      <c r="C2521">
        <v>4.3</v>
      </c>
      <c r="D2521">
        <v>123</v>
      </c>
      <c r="E2521" t="s">
        <v>2369</v>
      </c>
      <c r="F2521" t="s">
        <v>16</v>
      </c>
      <c r="G2521" t="s">
        <v>17</v>
      </c>
      <c r="H2521">
        <v>0</v>
      </c>
      <c r="I2521" t="s">
        <v>18</v>
      </c>
      <c r="J2521" t="s">
        <v>2822</v>
      </c>
      <c r="K2521" s="1">
        <v>43252</v>
      </c>
      <c r="L2521" t="s">
        <v>3138</v>
      </c>
      <c r="M2521" t="s">
        <v>192</v>
      </c>
      <c r="N2521" t="str">
        <f t="shared" si="78"/>
        <v>10000</v>
      </c>
      <c r="O2521" t="str">
        <f t="shared" si="79"/>
        <v>0</v>
      </c>
    </row>
    <row r="2522" spans="1:15">
      <c r="A2522" t="s">
        <v>3139</v>
      </c>
      <c r="B2522" t="s">
        <v>2821</v>
      </c>
      <c r="C2522">
        <v>3.8</v>
      </c>
      <c r="D2522">
        <v>122</v>
      </c>
      <c r="E2522" t="s">
        <v>35</v>
      </c>
      <c r="F2522" t="s">
        <v>16</v>
      </c>
      <c r="G2522" t="s">
        <v>17</v>
      </c>
      <c r="H2522">
        <v>0</v>
      </c>
      <c r="I2522" t="s">
        <v>18</v>
      </c>
      <c r="J2522" t="s">
        <v>2822</v>
      </c>
      <c r="K2522" s="1">
        <v>43315</v>
      </c>
      <c r="L2522" t="s">
        <v>35</v>
      </c>
      <c r="M2522" t="s">
        <v>35</v>
      </c>
      <c r="N2522" t="str">
        <f t="shared" si="78"/>
        <v>10000</v>
      </c>
      <c r="O2522" t="str">
        <f t="shared" si="79"/>
        <v>0</v>
      </c>
    </row>
    <row r="2523" spans="1:15">
      <c r="A2523" t="s">
        <v>2937</v>
      </c>
      <c r="B2523" t="s">
        <v>2821</v>
      </c>
      <c r="C2523">
        <v>3</v>
      </c>
      <c r="D2523">
        <v>315</v>
      </c>
      <c r="E2523" t="s">
        <v>285</v>
      </c>
      <c r="F2523" t="s">
        <v>39</v>
      </c>
      <c r="G2523" t="s">
        <v>17</v>
      </c>
      <c r="H2523">
        <v>0</v>
      </c>
      <c r="I2523" t="s">
        <v>18</v>
      </c>
      <c r="J2523" t="s">
        <v>2822</v>
      </c>
      <c r="K2523" s="1">
        <v>43018</v>
      </c>
      <c r="L2523" t="s">
        <v>2938</v>
      </c>
      <c r="M2523" t="s">
        <v>64</v>
      </c>
      <c r="N2523" t="str">
        <f t="shared" si="78"/>
        <v>100000</v>
      </c>
      <c r="O2523" t="str">
        <f t="shared" si="79"/>
        <v>0</v>
      </c>
    </row>
    <row r="2524" spans="1:15">
      <c r="A2524" t="s">
        <v>3140</v>
      </c>
      <c r="B2524" t="s">
        <v>2821</v>
      </c>
      <c r="C2524">
        <v>5</v>
      </c>
      <c r="D2524">
        <v>2</v>
      </c>
      <c r="E2524" t="s">
        <v>114</v>
      </c>
      <c r="F2524" t="s">
        <v>783</v>
      </c>
      <c r="G2524" t="s">
        <v>17</v>
      </c>
      <c r="H2524">
        <v>0</v>
      </c>
      <c r="I2524" t="s">
        <v>292</v>
      </c>
      <c r="J2524" t="s">
        <v>2822</v>
      </c>
      <c r="K2524" s="1">
        <v>43257</v>
      </c>
      <c r="L2524" t="s">
        <v>163</v>
      </c>
      <c r="M2524" t="s">
        <v>60</v>
      </c>
      <c r="N2524" t="str">
        <f t="shared" si="78"/>
        <v>100</v>
      </c>
      <c r="O2524" t="str">
        <f t="shared" si="79"/>
        <v>0</v>
      </c>
    </row>
    <row r="2525" spans="1:15">
      <c r="A2525" t="s">
        <v>3141</v>
      </c>
      <c r="B2525" t="s">
        <v>2821</v>
      </c>
      <c r="C2525">
        <v>3.6</v>
      </c>
      <c r="D2525">
        <v>26</v>
      </c>
      <c r="E2525" t="s">
        <v>3142</v>
      </c>
      <c r="F2525" t="s">
        <v>75</v>
      </c>
      <c r="G2525" t="s">
        <v>17</v>
      </c>
      <c r="H2525">
        <v>0</v>
      </c>
      <c r="I2525" t="s">
        <v>18</v>
      </c>
      <c r="J2525" t="s">
        <v>2822</v>
      </c>
      <c r="K2525" s="1">
        <v>42134</v>
      </c>
      <c r="L2525">
        <v>1.1000000000000001</v>
      </c>
      <c r="M2525" t="s">
        <v>164</v>
      </c>
      <c r="N2525" t="str">
        <f t="shared" si="78"/>
        <v>5000</v>
      </c>
      <c r="O2525" t="str">
        <f t="shared" si="79"/>
        <v>0</v>
      </c>
    </row>
    <row r="2526" spans="1:15">
      <c r="A2526" t="s">
        <v>3143</v>
      </c>
      <c r="B2526" t="s">
        <v>2821</v>
      </c>
      <c r="C2526">
        <v>4</v>
      </c>
      <c r="D2526">
        <v>122</v>
      </c>
      <c r="E2526" t="s">
        <v>3144</v>
      </c>
      <c r="F2526" t="s">
        <v>16</v>
      </c>
      <c r="G2526" t="s">
        <v>17</v>
      </c>
      <c r="H2526">
        <v>0</v>
      </c>
      <c r="I2526" t="s">
        <v>18</v>
      </c>
      <c r="J2526" t="s">
        <v>2822</v>
      </c>
      <c r="K2526" s="1">
        <v>43294</v>
      </c>
      <c r="L2526">
        <v>1.4</v>
      </c>
      <c r="M2526" t="s">
        <v>64</v>
      </c>
      <c r="N2526" t="str">
        <f t="shared" si="78"/>
        <v>10000</v>
      </c>
      <c r="O2526" t="str">
        <f t="shared" si="79"/>
        <v>0</v>
      </c>
    </row>
    <row r="2527" spans="1:15">
      <c r="A2527" t="s">
        <v>3145</v>
      </c>
      <c r="B2527" t="s">
        <v>2821</v>
      </c>
      <c r="C2527">
        <v>4.3</v>
      </c>
      <c r="D2527">
        <v>17</v>
      </c>
      <c r="E2527" t="s">
        <v>100</v>
      </c>
      <c r="F2527" t="s">
        <v>16</v>
      </c>
      <c r="G2527" t="s">
        <v>17</v>
      </c>
      <c r="H2527">
        <v>0</v>
      </c>
      <c r="I2527" t="s">
        <v>18</v>
      </c>
      <c r="J2527" t="s">
        <v>2822</v>
      </c>
      <c r="K2527" s="1">
        <v>42791</v>
      </c>
      <c r="L2527" t="s">
        <v>163</v>
      </c>
      <c r="M2527" t="s">
        <v>41</v>
      </c>
      <c r="N2527" t="str">
        <f t="shared" si="78"/>
        <v>10000</v>
      </c>
      <c r="O2527" t="str">
        <f t="shared" si="79"/>
        <v>0</v>
      </c>
    </row>
    <row r="2528" spans="1:15">
      <c r="A2528" t="s">
        <v>3146</v>
      </c>
      <c r="B2528" t="s">
        <v>2821</v>
      </c>
      <c r="C2528">
        <v>4.7</v>
      </c>
      <c r="D2528">
        <v>623</v>
      </c>
      <c r="E2528" t="s">
        <v>66</v>
      </c>
      <c r="F2528" t="s">
        <v>44</v>
      </c>
      <c r="G2528" t="s">
        <v>17</v>
      </c>
      <c r="H2528">
        <v>0</v>
      </c>
      <c r="I2528" t="s">
        <v>34</v>
      </c>
      <c r="J2528" t="s">
        <v>2822</v>
      </c>
      <c r="K2528" s="1">
        <v>43310</v>
      </c>
      <c r="L2528" t="s">
        <v>1251</v>
      </c>
      <c r="M2528" t="s">
        <v>423</v>
      </c>
      <c r="N2528" t="str">
        <f t="shared" si="78"/>
        <v>50000</v>
      </c>
      <c r="O2528" t="str">
        <f t="shared" si="79"/>
        <v>0</v>
      </c>
    </row>
    <row r="2529" spans="1:15">
      <c r="A2529" t="s">
        <v>3147</v>
      </c>
      <c r="B2529" t="s">
        <v>2821</v>
      </c>
      <c r="C2529">
        <v>5</v>
      </c>
      <c r="D2529">
        <v>6</v>
      </c>
      <c r="E2529" t="s">
        <v>139</v>
      </c>
      <c r="F2529" t="s">
        <v>586</v>
      </c>
      <c r="G2529" t="s">
        <v>17</v>
      </c>
      <c r="H2529">
        <v>0</v>
      </c>
      <c r="I2529" t="s">
        <v>18</v>
      </c>
      <c r="J2529" t="s">
        <v>2822</v>
      </c>
      <c r="K2529" s="1">
        <v>43245</v>
      </c>
      <c r="L2529" t="s">
        <v>3148</v>
      </c>
      <c r="M2529" t="s">
        <v>41</v>
      </c>
      <c r="N2529" t="str">
        <f t="shared" si="78"/>
        <v>1000</v>
      </c>
      <c r="O2529" t="str">
        <f t="shared" si="79"/>
        <v>0</v>
      </c>
    </row>
    <row r="2530" spans="1:15">
      <c r="A2530" t="s">
        <v>3149</v>
      </c>
      <c r="B2530" t="s">
        <v>2821</v>
      </c>
      <c r="C2530">
        <v>4.7</v>
      </c>
      <c r="D2530">
        <v>6</v>
      </c>
      <c r="E2530" t="s">
        <v>340</v>
      </c>
      <c r="F2530" t="s">
        <v>586</v>
      </c>
      <c r="G2530" t="s">
        <v>17</v>
      </c>
      <c r="H2530">
        <v>0</v>
      </c>
      <c r="I2530" t="s">
        <v>18</v>
      </c>
      <c r="J2530" t="s">
        <v>2822</v>
      </c>
      <c r="K2530" s="1">
        <v>43190</v>
      </c>
      <c r="L2530" t="s">
        <v>1115</v>
      </c>
      <c r="M2530" t="s">
        <v>192</v>
      </c>
      <c r="N2530" t="str">
        <f t="shared" si="78"/>
        <v>1000</v>
      </c>
      <c r="O2530" t="str">
        <f t="shared" si="79"/>
        <v>0</v>
      </c>
    </row>
    <row r="2531" spans="1:15">
      <c r="A2531" t="s">
        <v>3044</v>
      </c>
      <c r="B2531" t="s">
        <v>2821</v>
      </c>
      <c r="C2531" t="s">
        <v>76</v>
      </c>
      <c r="D2531">
        <v>6</v>
      </c>
      <c r="E2531" t="s">
        <v>97</v>
      </c>
      <c r="F2531" t="s">
        <v>783</v>
      </c>
      <c r="G2531" t="s">
        <v>17</v>
      </c>
      <c r="H2531">
        <v>0</v>
      </c>
      <c r="I2531" t="s">
        <v>18</v>
      </c>
      <c r="J2531" t="s">
        <v>2822</v>
      </c>
      <c r="K2531" s="1">
        <v>43301</v>
      </c>
      <c r="L2531" t="s">
        <v>3045</v>
      </c>
      <c r="M2531" t="s">
        <v>192</v>
      </c>
      <c r="N2531" t="str">
        <f t="shared" si="78"/>
        <v>100</v>
      </c>
      <c r="O2531" t="str">
        <f t="shared" si="79"/>
        <v>0</v>
      </c>
    </row>
    <row r="2532" spans="1:15">
      <c r="A2532" t="s">
        <v>3150</v>
      </c>
      <c r="B2532" t="s">
        <v>2821</v>
      </c>
      <c r="C2532">
        <v>4.5999999999999996</v>
      </c>
      <c r="D2532">
        <v>7</v>
      </c>
      <c r="E2532" t="s">
        <v>74</v>
      </c>
      <c r="F2532" t="s">
        <v>586</v>
      </c>
      <c r="G2532" t="s">
        <v>17</v>
      </c>
      <c r="H2532">
        <v>0</v>
      </c>
      <c r="I2532" t="s">
        <v>18</v>
      </c>
      <c r="J2532" t="s">
        <v>2822</v>
      </c>
      <c r="K2532" s="1">
        <v>43206</v>
      </c>
      <c r="L2532">
        <v>43</v>
      </c>
      <c r="M2532" t="s">
        <v>21</v>
      </c>
      <c r="N2532" t="str">
        <f t="shared" si="78"/>
        <v>1000</v>
      </c>
      <c r="O2532" t="str">
        <f t="shared" si="79"/>
        <v>0</v>
      </c>
    </row>
    <row r="2533" spans="1:15">
      <c r="A2533" t="s">
        <v>3151</v>
      </c>
      <c r="B2533" t="s">
        <v>2821</v>
      </c>
      <c r="C2533">
        <v>3.1</v>
      </c>
      <c r="D2533">
        <v>253</v>
      </c>
      <c r="E2533" t="s">
        <v>90</v>
      </c>
      <c r="F2533" t="s">
        <v>44</v>
      </c>
      <c r="G2533" t="s">
        <v>17</v>
      </c>
      <c r="H2533">
        <v>0</v>
      </c>
      <c r="I2533" t="s">
        <v>18</v>
      </c>
      <c r="J2533" t="s">
        <v>2822</v>
      </c>
      <c r="K2533" s="1">
        <v>42625</v>
      </c>
      <c r="L2533" t="s">
        <v>622</v>
      </c>
      <c r="M2533" t="s">
        <v>123</v>
      </c>
      <c r="N2533" t="str">
        <f t="shared" si="78"/>
        <v>50000</v>
      </c>
      <c r="O2533" t="str">
        <f t="shared" si="79"/>
        <v>0</v>
      </c>
    </row>
    <row r="2534" spans="1:15">
      <c r="A2534" t="s">
        <v>3152</v>
      </c>
      <c r="B2534" t="s">
        <v>2821</v>
      </c>
      <c r="C2534">
        <v>4.4000000000000004</v>
      </c>
      <c r="D2534">
        <v>3786</v>
      </c>
      <c r="E2534" t="s">
        <v>58</v>
      </c>
      <c r="F2534" t="s">
        <v>44</v>
      </c>
      <c r="G2534" t="s">
        <v>17</v>
      </c>
      <c r="H2534">
        <v>0</v>
      </c>
      <c r="I2534" t="s">
        <v>18</v>
      </c>
      <c r="J2534" t="s">
        <v>2822</v>
      </c>
      <c r="K2534" s="1">
        <v>43297</v>
      </c>
      <c r="L2534" t="s">
        <v>3153</v>
      </c>
      <c r="M2534" t="s">
        <v>21</v>
      </c>
      <c r="N2534" t="str">
        <f t="shared" si="78"/>
        <v>50000</v>
      </c>
      <c r="O2534" t="str">
        <f t="shared" si="79"/>
        <v>0</v>
      </c>
    </row>
    <row r="2535" spans="1:15">
      <c r="A2535" t="s">
        <v>3154</v>
      </c>
      <c r="B2535" t="s">
        <v>2821</v>
      </c>
      <c r="C2535">
        <v>5</v>
      </c>
      <c r="D2535">
        <v>1</v>
      </c>
      <c r="E2535" t="s">
        <v>104</v>
      </c>
      <c r="F2535" t="s">
        <v>783</v>
      </c>
      <c r="G2535" t="s">
        <v>17</v>
      </c>
      <c r="H2535">
        <v>0</v>
      </c>
      <c r="I2535" t="s">
        <v>292</v>
      </c>
      <c r="J2535" t="s">
        <v>2822</v>
      </c>
      <c r="K2535" s="1">
        <v>43167</v>
      </c>
      <c r="L2535" t="s">
        <v>2453</v>
      </c>
      <c r="M2535" t="s">
        <v>60</v>
      </c>
      <c r="N2535" t="str">
        <f t="shared" si="78"/>
        <v>100</v>
      </c>
      <c r="O2535" t="str">
        <f t="shared" si="79"/>
        <v>0</v>
      </c>
    </row>
    <row r="2536" spans="1:15">
      <c r="A2536" t="s">
        <v>3155</v>
      </c>
      <c r="B2536" t="s">
        <v>2821</v>
      </c>
      <c r="C2536">
        <v>3.6</v>
      </c>
      <c r="D2536">
        <v>10</v>
      </c>
      <c r="E2536" t="s">
        <v>128</v>
      </c>
      <c r="F2536" t="s">
        <v>586</v>
      </c>
      <c r="G2536" t="s">
        <v>17</v>
      </c>
      <c r="H2536">
        <v>0</v>
      </c>
      <c r="I2536" t="s">
        <v>18</v>
      </c>
      <c r="J2536" t="s">
        <v>2822</v>
      </c>
      <c r="K2536" s="1">
        <v>43059</v>
      </c>
      <c r="L2536" t="s">
        <v>3156</v>
      </c>
      <c r="M2536" t="s">
        <v>64</v>
      </c>
      <c r="N2536" t="str">
        <f t="shared" si="78"/>
        <v>1000</v>
      </c>
      <c r="O2536" t="str">
        <f t="shared" si="79"/>
        <v>0</v>
      </c>
    </row>
    <row r="2537" spans="1:15">
      <c r="A2537" t="s">
        <v>3157</v>
      </c>
      <c r="B2537" t="s">
        <v>2821</v>
      </c>
      <c r="C2537">
        <v>2.8</v>
      </c>
      <c r="D2537">
        <v>66</v>
      </c>
      <c r="E2537" t="s">
        <v>134</v>
      </c>
      <c r="F2537" t="s">
        <v>44</v>
      </c>
      <c r="G2537" t="s">
        <v>17</v>
      </c>
      <c r="H2537">
        <v>0</v>
      </c>
      <c r="I2537" t="s">
        <v>18</v>
      </c>
      <c r="J2537" t="s">
        <v>2822</v>
      </c>
      <c r="K2537" s="1">
        <v>42668</v>
      </c>
      <c r="L2537">
        <v>1</v>
      </c>
      <c r="M2537" t="s">
        <v>21</v>
      </c>
      <c r="N2537" t="str">
        <f t="shared" si="78"/>
        <v>50000</v>
      </c>
      <c r="O2537" t="str">
        <f t="shared" si="79"/>
        <v>0</v>
      </c>
    </row>
    <row r="2538" spans="1:15">
      <c r="A2538" t="s">
        <v>3158</v>
      </c>
      <c r="B2538" t="s">
        <v>2821</v>
      </c>
      <c r="C2538">
        <v>4.4000000000000004</v>
      </c>
      <c r="D2538">
        <v>65</v>
      </c>
      <c r="E2538" t="s">
        <v>71</v>
      </c>
      <c r="F2538" t="s">
        <v>16</v>
      </c>
      <c r="G2538" t="s">
        <v>17</v>
      </c>
      <c r="H2538">
        <v>0</v>
      </c>
      <c r="I2538" t="s">
        <v>18</v>
      </c>
      <c r="J2538" t="s">
        <v>2822</v>
      </c>
      <c r="K2538" s="1">
        <v>43195</v>
      </c>
      <c r="L2538" t="s">
        <v>3129</v>
      </c>
      <c r="M2538" t="s">
        <v>21</v>
      </c>
      <c r="N2538" t="str">
        <f t="shared" si="78"/>
        <v>10000</v>
      </c>
      <c r="O2538" t="str">
        <f t="shared" si="79"/>
        <v>0</v>
      </c>
    </row>
    <row r="2539" spans="1:15">
      <c r="A2539" t="s">
        <v>2976</v>
      </c>
      <c r="B2539" t="s">
        <v>2821</v>
      </c>
      <c r="C2539">
        <v>4.2</v>
      </c>
      <c r="D2539">
        <v>1747</v>
      </c>
      <c r="E2539" t="s">
        <v>338</v>
      </c>
      <c r="F2539" t="s">
        <v>39</v>
      </c>
      <c r="G2539" t="s">
        <v>17</v>
      </c>
      <c r="H2539">
        <v>0</v>
      </c>
      <c r="I2539" t="s">
        <v>18</v>
      </c>
      <c r="J2539" t="s">
        <v>2822</v>
      </c>
      <c r="K2539" s="1">
        <v>42660</v>
      </c>
      <c r="L2539" t="s">
        <v>1684</v>
      </c>
      <c r="M2539" t="s">
        <v>64</v>
      </c>
      <c r="N2539" t="str">
        <f t="shared" si="78"/>
        <v>100000</v>
      </c>
      <c r="O2539" t="str">
        <f t="shared" si="79"/>
        <v>0</v>
      </c>
    </row>
    <row r="2540" spans="1:15">
      <c r="A2540" t="s">
        <v>3159</v>
      </c>
      <c r="B2540" t="s">
        <v>2821</v>
      </c>
      <c r="C2540">
        <v>4.5999999999999996</v>
      </c>
      <c r="D2540">
        <v>17</v>
      </c>
      <c r="E2540" t="s">
        <v>23</v>
      </c>
      <c r="F2540" t="s">
        <v>586</v>
      </c>
      <c r="G2540" t="s">
        <v>17</v>
      </c>
      <c r="H2540">
        <v>0</v>
      </c>
      <c r="I2540" t="s">
        <v>18</v>
      </c>
      <c r="J2540" t="s">
        <v>2822</v>
      </c>
      <c r="K2540" s="1">
        <v>43292</v>
      </c>
      <c r="L2540" t="s">
        <v>3160</v>
      </c>
      <c r="M2540" t="s">
        <v>60</v>
      </c>
      <c r="N2540" t="str">
        <f t="shared" si="78"/>
        <v>1000</v>
      </c>
      <c r="O2540" t="str">
        <f t="shared" si="79"/>
        <v>0</v>
      </c>
    </row>
    <row r="2541" spans="1:15">
      <c r="A2541" t="s">
        <v>3161</v>
      </c>
      <c r="B2541" t="s">
        <v>2821</v>
      </c>
      <c r="C2541">
        <v>4.2</v>
      </c>
      <c r="D2541">
        <v>28</v>
      </c>
      <c r="E2541" t="s">
        <v>378</v>
      </c>
      <c r="F2541" t="s">
        <v>16</v>
      </c>
      <c r="G2541" t="s">
        <v>17</v>
      </c>
      <c r="H2541">
        <v>0</v>
      </c>
      <c r="I2541" t="s">
        <v>18</v>
      </c>
      <c r="J2541" t="s">
        <v>2822</v>
      </c>
      <c r="K2541" s="1">
        <v>42024</v>
      </c>
      <c r="L2541">
        <v>1</v>
      </c>
      <c r="M2541" t="s">
        <v>54</v>
      </c>
      <c r="N2541" t="str">
        <f t="shared" si="78"/>
        <v>10000</v>
      </c>
      <c r="O2541" t="str">
        <f t="shared" si="79"/>
        <v>0</v>
      </c>
    </row>
    <row r="2542" spans="1:15">
      <c r="A2542" t="s">
        <v>3162</v>
      </c>
      <c r="B2542" t="s">
        <v>2821</v>
      </c>
      <c r="C2542" t="s">
        <v>76</v>
      </c>
      <c r="D2542">
        <v>1</v>
      </c>
      <c r="E2542" t="s">
        <v>207</v>
      </c>
      <c r="F2542" t="s">
        <v>944</v>
      </c>
      <c r="G2542" t="s">
        <v>17</v>
      </c>
      <c r="H2542">
        <v>0</v>
      </c>
      <c r="I2542" t="s">
        <v>18</v>
      </c>
      <c r="J2542" t="s">
        <v>2822</v>
      </c>
      <c r="K2542" s="1">
        <v>43244</v>
      </c>
      <c r="L2542" t="s">
        <v>163</v>
      </c>
      <c r="M2542" t="s">
        <v>192</v>
      </c>
      <c r="N2542" t="str">
        <f t="shared" si="78"/>
        <v>500</v>
      </c>
      <c r="O2542" t="str">
        <f t="shared" si="79"/>
        <v>0</v>
      </c>
    </row>
    <row r="2543" spans="1:15">
      <c r="A2543" t="s">
        <v>3163</v>
      </c>
      <c r="B2543" t="s">
        <v>2821</v>
      </c>
      <c r="C2543">
        <v>3.8</v>
      </c>
      <c r="D2543">
        <v>292</v>
      </c>
      <c r="E2543" t="s">
        <v>74</v>
      </c>
      <c r="F2543" t="s">
        <v>39</v>
      </c>
      <c r="G2543" t="s">
        <v>17</v>
      </c>
      <c r="H2543">
        <v>0</v>
      </c>
      <c r="I2543" t="s">
        <v>18</v>
      </c>
      <c r="J2543" t="s">
        <v>2822</v>
      </c>
      <c r="K2543" s="1">
        <v>43206</v>
      </c>
      <c r="L2543">
        <v>43</v>
      </c>
      <c r="M2543" t="s">
        <v>21</v>
      </c>
      <c r="N2543" t="str">
        <f t="shared" si="78"/>
        <v>100000</v>
      </c>
      <c r="O2543" t="str">
        <f t="shared" si="79"/>
        <v>0</v>
      </c>
    </row>
    <row r="2544" spans="1:15">
      <c r="A2544" t="s">
        <v>3164</v>
      </c>
      <c r="B2544" t="s">
        <v>2821</v>
      </c>
      <c r="C2544">
        <v>3.5</v>
      </c>
      <c r="D2544">
        <v>19</v>
      </c>
      <c r="E2544" t="s">
        <v>238</v>
      </c>
      <c r="F2544" t="s">
        <v>75</v>
      </c>
      <c r="G2544" t="s">
        <v>17</v>
      </c>
      <c r="H2544">
        <v>0</v>
      </c>
      <c r="I2544" t="s">
        <v>18</v>
      </c>
      <c r="J2544" t="s">
        <v>2822</v>
      </c>
      <c r="K2544" s="1">
        <v>43232</v>
      </c>
      <c r="L2544" t="s">
        <v>3165</v>
      </c>
      <c r="M2544" t="s">
        <v>21</v>
      </c>
      <c r="N2544" t="str">
        <f t="shared" si="78"/>
        <v>5000</v>
      </c>
      <c r="O2544" t="str">
        <f t="shared" si="79"/>
        <v>0</v>
      </c>
    </row>
    <row r="2545" spans="1:15">
      <c r="A2545" t="s">
        <v>2928</v>
      </c>
      <c r="B2545" t="s">
        <v>2821</v>
      </c>
      <c r="C2545">
        <v>4.7</v>
      </c>
      <c r="D2545">
        <v>23160</v>
      </c>
      <c r="E2545" t="s">
        <v>139</v>
      </c>
      <c r="F2545" t="s">
        <v>49</v>
      </c>
      <c r="G2545" t="s">
        <v>17</v>
      </c>
      <c r="H2545">
        <v>0</v>
      </c>
      <c r="I2545" t="s">
        <v>18</v>
      </c>
      <c r="J2545" t="s">
        <v>2822</v>
      </c>
      <c r="K2545" s="1">
        <v>43308</v>
      </c>
      <c r="L2545" t="s">
        <v>2929</v>
      </c>
      <c r="M2545" t="s">
        <v>192</v>
      </c>
      <c r="N2545" t="str">
        <f t="shared" si="78"/>
        <v>1000000</v>
      </c>
      <c r="O2545" t="str">
        <f t="shared" si="79"/>
        <v>0</v>
      </c>
    </row>
    <row r="2546" spans="1:15">
      <c r="A2546" t="s">
        <v>3166</v>
      </c>
      <c r="B2546" t="s">
        <v>3167</v>
      </c>
      <c r="C2546">
        <v>4.0999999999999996</v>
      </c>
      <c r="D2546">
        <v>78158306</v>
      </c>
      <c r="E2546" t="s">
        <v>35</v>
      </c>
      <c r="F2546" t="s">
        <v>336</v>
      </c>
      <c r="G2546" t="s">
        <v>17</v>
      </c>
      <c r="H2546">
        <v>0</v>
      </c>
      <c r="I2546" t="s">
        <v>34</v>
      </c>
      <c r="J2546" t="s">
        <v>3168</v>
      </c>
      <c r="K2546" s="1">
        <v>43315</v>
      </c>
      <c r="L2546" t="s">
        <v>35</v>
      </c>
      <c r="M2546" t="s">
        <v>35</v>
      </c>
      <c r="N2546" t="str">
        <f t="shared" si="78"/>
        <v>1000000000</v>
      </c>
      <c r="O2546" t="str">
        <f t="shared" si="79"/>
        <v>0</v>
      </c>
    </row>
    <row r="2547" spans="1:15">
      <c r="A2547" t="s">
        <v>3169</v>
      </c>
      <c r="B2547" t="s">
        <v>3167</v>
      </c>
      <c r="C2547">
        <v>4.5</v>
      </c>
      <c r="D2547">
        <v>66577313</v>
      </c>
      <c r="E2547" t="s">
        <v>35</v>
      </c>
      <c r="F2547" t="s">
        <v>336</v>
      </c>
      <c r="G2547" t="s">
        <v>17</v>
      </c>
      <c r="H2547">
        <v>0</v>
      </c>
      <c r="I2547" t="s">
        <v>34</v>
      </c>
      <c r="J2547" t="s">
        <v>3168</v>
      </c>
      <c r="K2547" s="1">
        <v>43312</v>
      </c>
      <c r="L2547" t="s">
        <v>35</v>
      </c>
      <c r="M2547" t="s">
        <v>35</v>
      </c>
      <c r="N2547" t="str">
        <f t="shared" si="78"/>
        <v>1000000000</v>
      </c>
      <c r="O2547" t="str">
        <f t="shared" si="79"/>
        <v>0</v>
      </c>
    </row>
    <row r="2548" spans="1:15">
      <c r="A2548" t="s">
        <v>3170</v>
      </c>
      <c r="B2548" t="s">
        <v>3167</v>
      </c>
      <c r="C2548">
        <v>4.3</v>
      </c>
      <c r="D2548">
        <v>8606259</v>
      </c>
      <c r="E2548" t="s">
        <v>35</v>
      </c>
      <c r="F2548" t="s">
        <v>608</v>
      </c>
      <c r="G2548" t="s">
        <v>17</v>
      </c>
      <c r="H2548">
        <v>0</v>
      </c>
      <c r="I2548" t="s">
        <v>34</v>
      </c>
      <c r="J2548" t="s">
        <v>3168</v>
      </c>
      <c r="K2548" s="1">
        <v>43313</v>
      </c>
      <c r="L2548" t="s">
        <v>35</v>
      </c>
      <c r="M2548" t="s">
        <v>35</v>
      </c>
      <c r="N2548" t="str">
        <f t="shared" si="78"/>
        <v>500000000</v>
      </c>
      <c r="O2548" t="str">
        <f t="shared" si="79"/>
        <v>0</v>
      </c>
    </row>
    <row r="2549" spans="1:15">
      <c r="A2549" t="s">
        <v>3171</v>
      </c>
      <c r="B2549" t="s">
        <v>3167</v>
      </c>
      <c r="C2549">
        <v>4.4000000000000004</v>
      </c>
      <c r="D2549">
        <v>49173</v>
      </c>
      <c r="E2549" t="s">
        <v>375</v>
      </c>
      <c r="F2549" t="s">
        <v>67</v>
      </c>
      <c r="G2549" t="s">
        <v>17</v>
      </c>
      <c r="H2549">
        <v>0</v>
      </c>
      <c r="I2549" t="s">
        <v>18</v>
      </c>
      <c r="J2549" t="s">
        <v>3168</v>
      </c>
      <c r="K2549" s="1">
        <v>43255</v>
      </c>
      <c r="L2549">
        <v>1.24</v>
      </c>
      <c r="M2549" t="s">
        <v>60</v>
      </c>
      <c r="N2549" t="str">
        <f t="shared" si="78"/>
        <v>10000000</v>
      </c>
      <c r="O2549" t="str">
        <f t="shared" si="79"/>
        <v>0</v>
      </c>
    </row>
    <row r="2550" spans="1:15">
      <c r="A2550" t="s">
        <v>3172</v>
      </c>
      <c r="B2550" t="s">
        <v>3167</v>
      </c>
      <c r="C2550">
        <v>4.4000000000000004</v>
      </c>
      <c r="D2550">
        <v>2955326</v>
      </c>
      <c r="E2550" t="s">
        <v>35</v>
      </c>
      <c r="F2550" t="s">
        <v>314</v>
      </c>
      <c r="G2550" t="s">
        <v>17</v>
      </c>
      <c r="H2550">
        <v>0</v>
      </c>
      <c r="I2550" t="s">
        <v>292</v>
      </c>
      <c r="J2550" t="s">
        <v>3168</v>
      </c>
      <c r="K2550" s="1">
        <v>43313</v>
      </c>
      <c r="L2550" t="s">
        <v>35</v>
      </c>
      <c r="M2550" t="s">
        <v>35</v>
      </c>
      <c r="N2550" t="str">
        <f t="shared" si="78"/>
        <v>100000000</v>
      </c>
      <c r="O2550" t="str">
        <f t="shared" si="79"/>
        <v>0</v>
      </c>
    </row>
    <row r="2551" spans="1:15">
      <c r="A2551" t="s">
        <v>3173</v>
      </c>
      <c r="B2551" t="s">
        <v>3167</v>
      </c>
      <c r="C2551">
        <v>4.2</v>
      </c>
      <c r="D2551">
        <v>22492</v>
      </c>
      <c r="E2551" t="s">
        <v>459</v>
      </c>
      <c r="F2551" t="s">
        <v>49</v>
      </c>
      <c r="G2551" t="s">
        <v>17</v>
      </c>
      <c r="H2551">
        <v>0</v>
      </c>
      <c r="I2551" t="s">
        <v>18</v>
      </c>
      <c r="J2551" t="s">
        <v>3168</v>
      </c>
      <c r="K2551" s="1">
        <v>43241</v>
      </c>
      <c r="L2551" t="s">
        <v>3174</v>
      </c>
      <c r="M2551" t="s">
        <v>64</v>
      </c>
      <c r="N2551" t="str">
        <f t="shared" si="78"/>
        <v>1000000</v>
      </c>
      <c r="O2551" t="str">
        <f t="shared" si="79"/>
        <v>0</v>
      </c>
    </row>
    <row r="2552" spans="1:15">
      <c r="A2552" t="s">
        <v>3175</v>
      </c>
      <c r="B2552" t="s">
        <v>3167</v>
      </c>
      <c r="C2552">
        <v>4</v>
      </c>
      <c r="D2552">
        <v>17014787</v>
      </c>
      <c r="E2552" t="s">
        <v>35</v>
      </c>
      <c r="F2552" t="s">
        <v>608</v>
      </c>
      <c r="G2552" t="s">
        <v>17</v>
      </c>
      <c r="H2552">
        <v>0</v>
      </c>
      <c r="I2552" t="s">
        <v>34</v>
      </c>
      <c r="J2552" t="s">
        <v>3168</v>
      </c>
      <c r="K2552" s="1">
        <v>43311</v>
      </c>
      <c r="L2552" t="s">
        <v>35</v>
      </c>
      <c r="M2552" t="s">
        <v>35</v>
      </c>
      <c r="N2552" t="str">
        <f t="shared" si="78"/>
        <v>500000000</v>
      </c>
      <c r="O2552" t="str">
        <f t="shared" si="79"/>
        <v>0</v>
      </c>
    </row>
    <row r="2553" spans="1:15">
      <c r="A2553" t="s">
        <v>3176</v>
      </c>
      <c r="B2553" t="s">
        <v>3167</v>
      </c>
      <c r="C2553">
        <v>4.3</v>
      </c>
      <c r="D2553">
        <v>1403</v>
      </c>
      <c r="E2553" t="s">
        <v>283</v>
      </c>
      <c r="F2553" t="s">
        <v>39</v>
      </c>
      <c r="G2553" t="s">
        <v>17</v>
      </c>
      <c r="H2553">
        <v>0</v>
      </c>
      <c r="I2553" t="s">
        <v>18</v>
      </c>
      <c r="J2553" t="s">
        <v>3168</v>
      </c>
      <c r="K2553" s="1">
        <v>43130</v>
      </c>
      <c r="L2553">
        <v>1</v>
      </c>
      <c r="M2553" t="s">
        <v>64</v>
      </c>
      <c r="N2553" t="str">
        <f t="shared" si="78"/>
        <v>100000</v>
      </c>
      <c r="O2553" t="str">
        <f t="shared" si="79"/>
        <v>0</v>
      </c>
    </row>
    <row r="2554" spans="1:15">
      <c r="A2554" t="s">
        <v>3177</v>
      </c>
      <c r="B2554" t="s">
        <v>3167</v>
      </c>
      <c r="C2554">
        <v>4.5999999999999996</v>
      </c>
      <c r="D2554">
        <v>4305441</v>
      </c>
      <c r="E2554" t="s">
        <v>35</v>
      </c>
      <c r="F2554" t="s">
        <v>314</v>
      </c>
      <c r="G2554" t="s">
        <v>17</v>
      </c>
      <c r="H2554">
        <v>0</v>
      </c>
      <c r="I2554" t="s">
        <v>34</v>
      </c>
      <c r="J2554" t="s">
        <v>3168</v>
      </c>
      <c r="K2554" s="1">
        <v>43315</v>
      </c>
      <c r="L2554" t="s">
        <v>35</v>
      </c>
      <c r="M2554" t="s">
        <v>35</v>
      </c>
      <c r="N2554" t="str">
        <f t="shared" si="78"/>
        <v>100000000</v>
      </c>
      <c r="O2554" t="str">
        <f t="shared" si="79"/>
        <v>0</v>
      </c>
    </row>
    <row r="2555" spans="1:15">
      <c r="A2555" t="s">
        <v>3178</v>
      </c>
      <c r="B2555" t="s">
        <v>3167</v>
      </c>
      <c r="C2555">
        <v>4.4000000000000004</v>
      </c>
      <c r="D2555">
        <v>441189</v>
      </c>
      <c r="E2555" t="s">
        <v>35</v>
      </c>
      <c r="F2555" t="s">
        <v>67</v>
      </c>
      <c r="G2555" t="s">
        <v>17</v>
      </c>
      <c r="H2555">
        <v>0</v>
      </c>
      <c r="I2555" t="s">
        <v>18</v>
      </c>
      <c r="J2555" t="s">
        <v>3168</v>
      </c>
      <c r="K2555" s="1">
        <v>43315</v>
      </c>
      <c r="L2555" t="s">
        <v>35</v>
      </c>
      <c r="M2555" t="s">
        <v>35</v>
      </c>
      <c r="N2555" t="str">
        <f t="shared" si="78"/>
        <v>10000000</v>
      </c>
      <c r="O2555" t="str">
        <f t="shared" si="79"/>
        <v>0</v>
      </c>
    </row>
    <row r="2556" spans="1:15">
      <c r="A2556" t="s">
        <v>3179</v>
      </c>
      <c r="B2556" t="s">
        <v>3167</v>
      </c>
      <c r="C2556">
        <v>4.2</v>
      </c>
      <c r="D2556">
        <v>4831125</v>
      </c>
      <c r="E2556" t="s">
        <v>35</v>
      </c>
      <c r="F2556" t="s">
        <v>336</v>
      </c>
      <c r="G2556" t="s">
        <v>17</v>
      </c>
      <c r="H2556">
        <v>0</v>
      </c>
      <c r="I2556" t="s">
        <v>34</v>
      </c>
      <c r="J2556" t="s">
        <v>3168</v>
      </c>
      <c r="K2556" s="1">
        <v>43307</v>
      </c>
      <c r="L2556" t="s">
        <v>35</v>
      </c>
      <c r="M2556" t="s">
        <v>35</v>
      </c>
      <c r="N2556" t="str">
        <f t="shared" si="78"/>
        <v>1000000000</v>
      </c>
      <c r="O2556" t="str">
        <f t="shared" si="79"/>
        <v>0</v>
      </c>
    </row>
    <row r="2557" spans="1:15">
      <c r="A2557" t="s">
        <v>3180</v>
      </c>
      <c r="B2557" t="s">
        <v>3167</v>
      </c>
      <c r="C2557">
        <v>4.4000000000000004</v>
      </c>
      <c r="D2557">
        <v>4919</v>
      </c>
      <c r="E2557" t="s">
        <v>38</v>
      </c>
      <c r="F2557" t="s">
        <v>49</v>
      </c>
      <c r="G2557" t="s">
        <v>17</v>
      </c>
      <c r="H2557">
        <v>0</v>
      </c>
      <c r="I2557" t="s">
        <v>18</v>
      </c>
      <c r="J2557" t="s">
        <v>3168</v>
      </c>
      <c r="K2557" s="1">
        <v>43315</v>
      </c>
      <c r="L2557" t="s">
        <v>3181</v>
      </c>
      <c r="M2557" t="s">
        <v>60</v>
      </c>
      <c r="N2557" t="str">
        <f t="shared" si="78"/>
        <v>1000000</v>
      </c>
      <c r="O2557" t="str">
        <f t="shared" si="79"/>
        <v>0</v>
      </c>
    </row>
    <row r="2558" spans="1:15">
      <c r="A2558" t="s">
        <v>3182</v>
      </c>
      <c r="B2558" t="s">
        <v>3167</v>
      </c>
      <c r="C2558">
        <v>4.4000000000000004</v>
      </c>
      <c r="D2558">
        <v>13762</v>
      </c>
      <c r="E2558" t="s">
        <v>201</v>
      </c>
      <c r="F2558" t="s">
        <v>49</v>
      </c>
      <c r="G2558" t="s">
        <v>17</v>
      </c>
      <c r="H2558">
        <v>0</v>
      </c>
      <c r="I2558" t="s">
        <v>18</v>
      </c>
      <c r="J2558" t="s">
        <v>3168</v>
      </c>
      <c r="K2558" s="1">
        <v>43229</v>
      </c>
      <c r="L2558" t="s">
        <v>1019</v>
      </c>
      <c r="M2558" t="s">
        <v>60</v>
      </c>
      <c r="N2558" t="str">
        <f t="shared" si="78"/>
        <v>1000000</v>
      </c>
      <c r="O2558" t="str">
        <f t="shared" si="79"/>
        <v>0</v>
      </c>
    </row>
    <row r="2559" spans="1:15">
      <c r="A2559" t="s">
        <v>3183</v>
      </c>
      <c r="B2559" t="s">
        <v>3167</v>
      </c>
      <c r="C2559">
        <v>4.3</v>
      </c>
      <c r="D2559">
        <v>6086</v>
      </c>
      <c r="E2559" t="s">
        <v>56</v>
      </c>
      <c r="F2559" t="s">
        <v>49</v>
      </c>
      <c r="G2559" t="s">
        <v>17</v>
      </c>
      <c r="H2559">
        <v>0</v>
      </c>
      <c r="I2559" t="s">
        <v>34</v>
      </c>
      <c r="J2559" t="s">
        <v>3168</v>
      </c>
      <c r="K2559" s="1">
        <v>43265</v>
      </c>
      <c r="L2559" t="s">
        <v>121</v>
      </c>
      <c r="M2559" t="s">
        <v>423</v>
      </c>
      <c r="N2559" t="str">
        <f t="shared" si="78"/>
        <v>1000000</v>
      </c>
      <c r="O2559" t="str">
        <f t="shared" si="79"/>
        <v>0</v>
      </c>
    </row>
    <row r="2560" spans="1:15">
      <c r="A2560" t="s">
        <v>3184</v>
      </c>
      <c r="B2560" t="s">
        <v>3167</v>
      </c>
      <c r="C2560">
        <v>4.5999999999999996</v>
      </c>
      <c r="D2560">
        <v>70616</v>
      </c>
      <c r="E2560" t="s">
        <v>35</v>
      </c>
      <c r="F2560" t="s">
        <v>29</v>
      </c>
      <c r="G2560" t="s">
        <v>17</v>
      </c>
      <c r="H2560">
        <v>0</v>
      </c>
      <c r="I2560" t="s">
        <v>34</v>
      </c>
      <c r="J2560" t="s">
        <v>3168</v>
      </c>
      <c r="K2560" s="1">
        <v>43308</v>
      </c>
      <c r="L2560" t="s">
        <v>35</v>
      </c>
      <c r="M2560" t="s">
        <v>35</v>
      </c>
      <c r="N2560" t="str">
        <f t="shared" si="78"/>
        <v>5000000</v>
      </c>
      <c r="O2560" t="str">
        <f t="shared" si="79"/>
        <v>0</v>
      </c>
    </row>
    <row r="2561" spans="1:15">
      <c r="A2561" t="s">
        <v>3185</v>
      </c>
      <c r="B2561" t="s">
        <v>3167</v>
      </c>
      <c r="C2561">
        <v>4.4000000000000004</v>
      </c>
      <c r="D2561">
        <v>1200</v>
      </c>
      <c r="E2561" t="s">
        <v>38</v>
      </c>
      <c r="F2561" t="s">
        <v>39</v>
      </c>
      <c r="G2561" t="s">
        <v>17</v>
      </c>
      <c r="H2561">
        <v>0</v>
      </c>
      <c r="I2561" t="s">
        <v>18</v>
      </c>
      <c r="J2561" t="s">
        <v>3168</v>
      </c>
      <c r="K2561" s="1">
        <v>43314</v>
      </c>
      <c r="L2561" t="s">
        <v>3181</v>
      </c>
      <c r="M2561" t="s">
        <v>60</v>
      </c>
      <c r="N2561" t="str">
        <f t="shared" si="78"/>
        <v>100000</v>
      </c>
      <c r="O2561" t="str">
        <f t="shared" si="79"/>
        <v>0</v>
      </c>
    </row>
    <row r="2562" spans="1:15">
      <c r="A2562" t="s">
        <v>3186</v>
      </c>
      <c r="B2562" t="s">
        <v>3167</v>
      </c>
      <c r="C2562">
        <v>4.5</v>
      </c>
      <c r="D2562">
        <v>76480</v>
      </c>
      <c r="E2562" t="s">
        <v>66</v>
      </c>
      <c r="F2562" t="s">
        <v>49</v>
      </c>
      <c r="G2562" t="s">
        <v>17</v>
      </c>
      <c r="H2562">
        <v>0</v>
      </c>
      <c r="I2562" t="s">
        <v>292</v>
      </c>
      <c r="J2562" t="s">
        <v>3168</v>
      </c>
      <c r="K2562" s="1">
        <v>43318</v>
      </c>
      <c r="L2562" t="s">
        <v>3187</v>
      </c>
      <c r="M2562" t="s">
        <v>192</v>
      </c>
      <c r="N2562" t="str">
        <f t="shared" ref="N2562:N2625" si="80">SUBSTITUTE(SUBSTITUTE(F2562,"+",""),",","")</f>
        <v>1000000</v>
      </c>
      <c r="O2562" t="str">
        <f t="shared" si="79"/>
        <v>0</v>
      </c>
    </row>
    <row r="2563" spans="1:15">
      <c r="A2563" t="s">
        <v>3188</v>
      </c>
      <c r="B2563" t="s">
        <v>3167</v>
      </c>
      <c r="C2563">
        <v>4.5999999999999996</v>
      </c>
      <c r="D2563">
        <v>271445</v>
      </c>
      <c r="E2563" t="s">
        <v>304</v>
      </c>
      <c r="F2563" t="s">
        <v>29</v>
      </c>
      <c r="G2563" t="s">
        <v>17</v>
      </c>
      <c r="H2563">
        <v>0</v>
      </c>
      <c r="I2563" t="s">
        <v>18</v>
      </c>
      <c r="J2563" t="s">
        <v>3168</v>
      </c>
      <c r="K2563" s="1">
        <v>43275</v>
      </c>
      <c r="L2563" t="s">
        <v>2527</v>
      </c>
      <c r="M2563" t="s">
        <v>21</v>
      </c>
      <c r="N2563" t="str">
        <f t="shared" si="80"/>
        <v>5000000</v>
      </c>
      <c r="O2563" t="str">
        <f t="shared" ref="O2563:O2626" si="81">SUBSTITUTE(H2563,"$","")</f>
        <v>0</v>
      </c>
    </row>
    <row r="2564" spans="1:15">
      <c r="A2564" t="s">
        <v>3189</v>
      </c>
      <c r="B2564" t="s">
        <v>3167</v>
      </c>
      <c r="C2564">
        <v>4.5999999999999996</v>
      </c>
      <c r="D2564">
        <v>225103</v>
      </c>
      <c r="E2564" t="s">
        <v>1124</v>
      </c>
      <c r="F2564" t="s">
        <v>29</v>
      </c>
      <c r="G2564" t="s">
        <v>17</v>
      </c>
      <c r="H2564">
        <v>0</v>
      </c>
      <c r="I2564" t="s">
        <v>18</v>
      </c>
      <c r="J2564" t="s">
        <v>3168</v>
      </c>
      <c r="K2564" s="1">
        <v>43264</v>
      </c>
      <c r="L2564" t="s">
        <v>1529</v>
      </c>
      <c r="M2564" t="s">
        <v>60</v>
      </c>
      <c r="N2564" t="str">
        <f t="shared" si="80"/>
        <v>5000000</v>
      </c>
      <c r="O2564" t="str">
        <f t="shared" si="81"/>
        <v>0</v>
      </c>
    </row>
    <row r="2565" spans="1:15">
      <c r="A2565" t="s">
        <v>3190</v>
      </c>
      <c r="B2565" t="s">
        <v>3167</v>
      </c>
      <c r="C2565">
        <v>4.5999999999999996</v>
      </c>
      <c r="D2565">
        <v>33177</v>
      </c>
      <c r="E2565" t="s">
        <v>131</v>
      </c>
      <c r="F2565" t="s">
        <v>49</v>
      </c>
      <c r="G2565" t="s">
        <v>17</v>
      </c>
      <c r="H2565">
        <v>0</v>
      </c>
      <c r="I2565" t="s">
        <v>18</v>
      </c>
      <c r="J2565" t="s">
        <v>3168</v>
      </c>
      <c r="K2565" s="1">
        <v>43263</v>
      </c>
      <c r="L2565" t="s">
        <v>3191</v>
      </c>
      <c r="M2565" t="s">
        <v>64</v>
      </c>
      <c r="N2565" t="str">
        <f t="shared" si="80"/>
        <v>1000000</v>
      </c>
      <c r="O2565" t="str">
        <f t="shared" si="81"/>
        <v>0</v>
      </c>
    </row>
    <row r="2566" spans="1:15">
      <c r="A2566" t="s">
        <v>3192</v>
      </c>
      <c r="B2566" t="s">
        <v>3167</v>
      </c>
      <c r="C2566">
        <v>4.4000000000000004</v>
      </c>
      <c r="D2566">
        <v>54768</v>
      </c>
      <c r="E2566" t="s">
        <v>276</v>
      </c>
      <c r="F2566" t="s">
        <v>29</v>
      </c>
      <c r="G2566" t="s">
        <v>17</v>
      </c>
      <c r="H2566">
        <v>0</v>
      </c>
      <c r="I2566" t="s">
        <v>18</v>
      </c>
      <c r="J2566" t="s">
        <v>3168</v>
      </c>
      <c r="K2566" s="1">
        <v>43236</v>
      </c>
      <c r="L2566" t="s">
        <v>2715</v>
      </c>
      <c r="M2566" t="s">
        <v>21</v>
      </c>
      <c r="N2566" t="str">
        <f t="shared" si="80"/>
        <v>5000000</v>
      </c>
      <c r="O2566" t="str">
        <f t="shared" si="81"/>
        <v>0</v>
      </c>
    </row>
    <row r="2567" spans="1:15">
      <c r="A2567" t="s">
        <v>3193</v>
      </c>
      <c r="B2567" t="s">
        <v>3167</v>
      </c>
      <c r="C2567">
        <v>4.5</v>
      </c>
      <c r="D2567">
        <v>457197</v>
      </c>
      <c r="E2567" t="s">
        <v>35</v>
      </c>
      <c r="F2567" t="s">
        <v>67</v>
      </c>
      <c r="G2567" t="s">
        <v>17</v>
      </c>
      <c r="H2567">
        <v>0</v>
      </c>
      <c r="I2567" t="s">
        <v>34</v>
      </c>
      <c r="J2567" t="s">
        <v>3168</v>
      </c>
      <c r="K2567" s="1">
        <v>43315</v>
      </c>
      <c r="L2567" t="s">
        <v>35</v>
      </c>
      <c r="M2567" t="s">
        <v>35</v>
      </c>
      <c r="N2567" t="str">
        <f t="shared" si="80"/>
        <v>10000000</v>
      </c>
      <c r="O2567" t="str">
        <f t="shared" si="81"/>
        <v>0</v>
      </c>
    </row>
    <row r="2568" spans="1:15">
      <c r="A2568" t="s">
        <v>3194</v>
      </c>
      <c r="B2568" t="s">
        <v>3167</v>
      </c>
      <c r="C2568">
        <v>4.5</v>
      </c>
      <c r="D2568">
        <v>25562</v>
      </c>
      <c r="E2568" t="s">
        <v>85</v>
      </c>
      <c r="F2568" t="s">
        <v>29</v>
      </c>
      <c r="G2568" t="s">
        <v>17</v>
      </c>
      <c r="H2568">
        <v>0</v>
      </c>
      <c r="I2568" t="s">
        <v>34</v>
      </c>
      <c r="J2568" t="s">
        <v>3168</v>
      </c>
      <c r="K2568" s="1">
        <v>43314</v>
      </c>
      <c r="L2568" t="s">
        <v>3195</v>
      </c>
      <c r="M2568" t="s">
        <v>60</v>
      </c>
      <c r="N2568" t="str">
        <f t="shared" si="80"/>
        <v>5000000</v>
      </c>
      <c r="O2568" t="str">
        <f t="shared" si="81"/>
        <v>0</v>
      </c>
    </row>
    <row r="2569" spans="1:15">
      <c r="A2569" t="s">
        <v>3196</v>
      </c>
      <c r="B2569" t="s">
        <v>3167</v>
      </c>
      <c r="C2569">
        <v>4.3</v>
      </c>
      <c r="D2569">
        <v>16404</v>
      </c>
      <c r="E2569" t="s">
        <v>378</v>
      </c>
      <c r="F2569" t="s">
        <v>49</v>
      </c>
      <c r="G2569" t="s">
        <v>17</v>
      </c>
      <c r="H2569">
        <v>0</v>
      </c>
      <c r="I2569" t="s">
        <v>18</v>
      </c>
      <c r="J2569" t="s">
        <v>3168</v>
      </c>
      <c r="K2569" s="1">
        <v>43275</v>
      </c>
      <c r="L2569">
        <v>1.6</v>
      </c>
      <c r="M2569" t="s">
        <v>45</v>
      </c>
      <c r="N2569" t="str">
        <f t="shared" si="80"/>
        <v>1000000</v>
      </c>
      <c r="O2569" t="str">
        <f t="shared" si="81"/>
        <v>0</v>
      </c>
    </row>
    <row r="2570" spans="1:15">
      <c r="A2570" t="s">
        <v>3197</v>
      </c>
      <c r="B2570" t="s">
        <v>3167</v>
      </c>
      <c r="C2570">
        <v>4.4000000000000004</v>
      </c>
      <c r="D2570">
        <v>2508</v>
      </c>
      <c r="E2570" t="s">
        <v>100</v>
      </c>
      <c r="F2570" t="s">
        <v>24</v>
      </c>
      <c r="G2570" t="s">
        <v>17</v>
      </c>
      <c r="H2570">
        <v>0</v>
      </c>
      <c r="I2570" t="s">
        <v>18</v>
      </c>
      <c r="J2570" t="s">
        <v>3168</v>
      </c>
      <c r="K2570" s="1">
        <v>43059</v>
      </c>
      <c r="L2570" t="s">
        <v>129</v>
      </c>
      <c r="M2570" t="s">
        <v>21</v>
      </c>
      <c r="N2570" t="str">
        <f t="shared" si="80"/>
        <v>500000</v>
      </c>
      <c r="O2570" t="str">
        <f t="shared" si="81"/>
        <v>0</v>
      </c>
    </row>
    <row r="2571" spans="1:15">
      <c r="A2571" t="s">
        <v>3198</v>
      </c>
      <c r="B2571" t="s">
        <v>3167</v>
      </c>
      <c r="C2571">
        <v>4.5999999999999996</v>
      </c>
      <c r="D2571">
        <v>79658</v>
      </c>
      <c r="E2571" t="s">
        <v>80</v>
      </c>
      <c r="F2571" t="s">
        <v>29</v>
      </c>
      <c r="G2571" t="s">
        <v>17</v>
      </c>
      <c r="H2571">
        <v>0</v>
      </c>
      <c r="I2571" t="s">
        <v>292</v>
      </c>
      <c r="J2571" t="s">
        <v>3168</v>
      </c>
      <c r="K2571" s="1">
        <v>43318</v>
      </c>
      <c r="L2571" t="s">
        <v>3199</v>
      </c>
      <c r="M2571" t="s">
        <v>423</v>
      </c>
      <c r="N2571" t="str">
        <f t="shared" si="80"/>
        <v>5000000</v>
      </c>
      <c r="O2571" t="str">
        <f t="shared" si="81"/>
        <v>0</v>
      </c>
    </row>
    <row r="2572" spans="1:15">
      <c r="A2572" t="s">
        <v>3200</v>
      </c>
      <c r="B2572" t="s">
        <v>3167</v>
      </c>
      <c r="C2572">
        <v>4.3</v>
      </c>
      <c r="D2572">
        <v>374</v>
      </c>
      <c r="E2572" t="s">
        <v>66</v>
      </c>
      <c r="F2572" t="s">
        <v>44</v>
      </c>
      <c r="G2572" t="s">
        <v>17</v>
      </c>
      <c r="H2572">
        <v>0</v>
      </c>
      <c r="I2572" t="s">
        <v>18</v>
      </c>
      <c r="J2572" t="s">
        <v>3168</v>
      </c>
      <c r="K2572" s="1">
        <v>43311</v>
      </c>
      <c r="L2572" t="s">
        <v>3201</v>
      </c>
      <c r="M2572" t="s">
        <v>60</v>
      </c>
      <c r="N2572" t="str">
        <f t="shared" si="80"/>
        <v>50000</v>
      </c>
      <c r="O2572" t="str">
        <f t="shared" si="81"/>
        <v>0</v>
      </c>
    </row>
    <row r="2573" spans="1:15">
      <c r="A2573" t="s">
        <v>3202</v>
      </c>
      <c r="B2573" t="s">
        <v>3167</v>
      </c>
      <c r="C2573">
        <v>4.8</v>
      </c>
      <c r="D2573">
        <v>1259075</v>
      </c>
      <c r="E2573" t="s">
        <v>2211</v>
      </c>
      <c r="F2573" t="s">
        <v>67</v>
      </c>
      <c r="G2573" t="s">
        <v>17</v>
      </c>
      <c r="H2573">
        <v>0</v>
      </c>
      <c r="I2573" t="s">
        <v>34</v>
      </c>
      <c r="J2573" t="s">
        <v>3168</v>
      </c>
      <c r="K2573" s="1">
        <v>43301</v>
      </c>
      <c r="L2573" t="s">
        <v>3203</v>
      </c>
      <c r="M2573" t="s">
        <v>21</v>
      </c>
      <c r="N2573" t="str">
        <f t="shared" si="80"/>
        <v>10000000</v>
      </c>
      <c r="O2573" t="str">
        <f t="shared" si="81"/>
        <v>0</v>
      </c>
    </row>
    <row r="2574" spans="1:15">
      <c r="A2574" t="s">
        <v>3204</v>
      </c>
      <c r="B2574" t="s">
        <v>3167</v>
      </c>
      <c r="C2574">
        <v>4.2</v>
      </c>
      <c r="D2574">
        <v>4751</v>
      </c>
      <c r="E2574" t="s">
        <v>35</v>
      </c>
      <c r="F2574" t="s">
        <v>49</v>
      </c>
      <c r="G2574" t="s">
        <v>17</v>
      </c>
      <c r="H2574">
        <v>0</v>
      </c>
      <c r="I2574" t="s">
        <v>34</v>
      </c>
      <c r="J2574" t="s">
        <v>3168</v>
      </c>
      <c r="K2574" s="1">
        <v>43281</v>
      </c>
      <c r="L2574">
        <v>13</v>
      </c>
      <c r="M2574" t="s">
        <v>60</v>
      </c>
      <c r="N2574" t="str">
        <f t="shared" si="80"/>
        <v>1000000</v>
      </c>
      <c r="O2574" t="str">
        <f t="shared" si="81"/>
        <v>0</v>
      </c>
    </row>
    <row r="2575" spans="1:15">
      <c r="A2575" t="s">
        <v>3205</v>
      </c>
      <c r="B2575" t="s">
        <v>3167</v>
      </c>
      <c r="C2575">
        <v>4.5999999999999996</v>
      </c>
      <c r="D2575">
        <v>60562</v>
      </c>
      <c r="E2575" t="s">
        <v>128</v>
      </c>
      <c r="F2575" t="s">
        <v>29</v>
      </c>
      <c r="G2575" t="s">
        <v>17</v>
      </c>
      <c r="H2575">
        <v>0</v>
      </c>
      <c r="I2575" t="s">
        <v>292</v>
      </c>
      <c r="J2575" t="s">
        <v>3168</v>
      </c>
      <c r="K2575" s="1">
        <v>43318</v>
      </c>
      <c r="L2575" t="s">
        <v>318</v>
      </c>
      <c r="M2575" t="s">
        <v>423</v>
      </c>
      <c r="N2575" t="str">
        <f t="shared" si="80"/>
        <v>5000000</v>
      </c>
      <c r="O2575" t="str">
        <f t="shared" si="81"/>
        <v>0</v>
      </c>
    </row>
    <row r="2576" spans="1:15">
      <c r="A2576" t="s">
        <v>3206</v>
      </c>
      <c r="B2576" t="s">
        <v>3167</v>
      </c>
      <c r="C2576">
        <v>4</v>
      </c>
      <c r="D2576">
        <v>22695</v>
      </c>
      <c r="E2576" t="s">
        <v>35</v>
      </c>
      <c r="F2576" t="s">
        <v>49</v>
      </c>
      <c r="G2576" t="s">
        <v>17</v>
      </c>
      <c r="H2576">
        <v>0</v>
      </c>
      <c r="I2576" t="s">
        <v>91</v>
      </c>
      <c r="J2576" t="s">
        <v>3168</v>
      </c>
      <c r="K2576" s="1">
        <v>43272</v>
      </c>
      <c r="L2576" t="s">
        <v>35</v>
      </c>
      <c r="M2576" t="s">
        <v>35</v>
      </c>
      <c r="N2576" t="str">
        <f t="shared" si="80"/>
        <v>1000000</v>
      </c>
      <c r="O2576" t="str">
        <f t="shared" si="81"/>
        <v>0</v>
      </c>
    </row>
    <row r="2577" spans="1:15">
      <c r="A2577" t="s">
        <v>3207</v>
      </c>
      <c r="B2577" t="s">
        <v>3167</v>
      </c>
      <c r="C2577">
        <v>4.5999999999999996</v>
      </c>
      <c r="D2577">
        <v>22098</v>
      </c>
      <c r="E2577" t="s">
        <v>217</v>
      </c>
      <c r="F2577" t="s">
        <v>49</v>
      </c>
      <c r="G2577" t="s">
        <v>17</v>
      </c>
      <c r="H2577">
        <v>0</v>
      </c>
      <c r="I2577" t="s">
        <v>18</v>
      </c>
      <c r="J2577" t="s">
        <v>3168</v>
      </c>
      <c r="K2577" s="1">
        <v>43305</v>
      </c>
      <c r="L2577" t="s">
        <v>3208</v>
      </c>
      <c r="M2577" t="s">
        <v>21</v>
      </c>
      <c r="N2577" t="str">
        <f t="shared" si="80"/>
        <v>1000000</v>
      </c>
      <c r="O2577" t="str">
        <f t="shared" si="81"/>
        <v>0</v>
      </c>
    </row>
    <row r="2578" spans="1:15">
      <c r="A2578" t="s">
        <v>3209</v>
      </c>
      <c r="B2578" t="s">
        <v>3167</v>
      </c>
      <c r="C2578">
        <v>4.3</v>
      </c>
      <c r="D2578">
        <v>231325</v>
      </c>
      <c r="E2578" t="s">
        <v>215</v>
      </c>
      <c r="F2578" t="s">
        <v>67</v>
      </c>
      <c r="G2578" t="s">
        <v>17</v>
      </c>
      <c r="H2578">
        <v>0</v>
      </c>
      <c r="I2578" t="s">
        <v>18</v>
      </c>
      <c r="J2578" t="s">
        <v>3168</v>
      </c>
      <c r="K2578" s="1">
        <v>43314</v>
      </c>
      <c r="L2578">
        <v>4.8099999999999996</v>
      </c>
      <c r="M2578" t="s">
        <v>64</v>
      </c>
      <c r="N2578" t="str">
        <f t="shared" si="80"/>
        <v>10000000</v>
      </c>
      <c r="O2578" t="str">
        <f t="shared" si="81"/>
        <v>0</v>
      </c>
    </row>
    <row r="2579" spans="1:15">
      <c r="A2579" t="s">
        <v>3210</v>
      </c>
      <c r="B2579" t="s">
        <v>3167</v>
      </c>
      <c r="C2579">
        <v>3.6</v>
      </c>
      <c r="D2579">
        <v>13223</v>
      </c>
      <c r="E2579" t="s">
        <v>38</v>
      </c>
      <c r="F2579" t="s">
        <v>67</v>
      </c>
      <c r="G2579" t="s">
        <v>17</v>
      </c>
      <c r="H2579">
        <v>0</v>
      </c>
      <c r="I2579" t="s">
        <v>292</v>
      </c>
      <c r="J2579" t="s">
        <v>3168</v>
      </c>
      <c r="K2579" s="1">
        <v>42529</v>
      </c>
      <c r="L2579" t="s">
        <v>3211</v>
      </c>
      <c r="M2579" t="s">
        <v>41</v>
      </c>
      <c r="N2579" t="str">
        <f t="shared" si="80"/>
        <v>10000000</v>
      </c>
      <c r="O2579" t="str">
        <f t="shared" si="81"/>
        <v>0</v>
      </c>
    </row>
    <row r="2580" spans="1:15">
      <c r="A2580" t="s">
        <v>3212</v>
      </c>
      <c r="B2580" t="s">
        <v>3167</v>
      </c>
      <c r="C2580">
        <v>4</v>
      </c>
      <c r="D2580">
        <v>479908</v>
      </c>
      <c r="E2580" t="s">
        <v>128</v>
      </c>
      <c r="F2580" t="s">
        <v>67</v>
      </c>
      <c r="G2580" t="s">
        <v>17</v>
      </c>
      <c r="H2580">
        <v>0</v>
      </c>
      <c r="I2580" t="s">
        <v>292</v>
      </c>
      <c r="J2580" t="s">
        <v>3168</v>
      </c>
      <c r="K2580" s="1">
        <v>43290</v>
      </c>
      <c r="L2580" t="s">
        <v>3213</v>
      </c>
      <c r="M2580" t="s">
        <v>41</v>
      </c>
      <c r="N2580" t="str">
        <f t="shared" si="80"/>
        <v>10000000</v>
      </c>
      <c r="O2580" t="str">
        <f t="shared" si="81"/>
        <v>0</v>
      </c>
    </row>
    <row r="2581" spans="1:15">
      <c r="A2581" t="s">
        <v>3214</v>
      </c>
      <c r="B2581" t="s">
        <v>3167</v>
      </c>
      <c r="C2581">
        <v>4.5</v>
      </c>
      <c r="D2581">
        <v>313633</v>
      </c>
      <c r="E2581" t="s">
        <v>35</v>
      </c>
      <c r="F2581" t="s">
        <v>67</v>
      </c>
      <c r="G2581" t="s">
        <v>17</v>
      </c>
      <c r="H2581">
        <v>0</v>
      </c>
      <c r="I2581" t="s">
        <v>34</v>
      </c>
      <c r="J2581" t="s">
        <v>3168</v>
      </c>
      <c r="K2581" s="1">
        <v>43306</v>
      </c>
      <c r="L2581" t="s">
        <v>35</v>
      </c>
      <c r="M2581" t="s">
        <v>35</v>
      </c>
      <c r="N2581" t="str">
        <f t="shared" si="80"/>
        <v>10000000</v>
      </c>
      <c r="O2581" t="str">
        <f t="shared" si="81"/>
        <v>0</v>
      </c>
    </row>
    <row r="2582" spans="1:15">
      <c r="A2582" t="s">
        <v>3215</v>
      </c>
      <c r="B2582" t="s">
        <v>3167</v>
      </c>
      <c r="C2582">
        <v>4.4000000000000004</v>
      </c>
      <c r="D2582">
        <v>540930</v>
      </c>
      <c r="E2582" t="s">
        <v>1124</v>
      </c>
      <c r="F2582" t="s">
        <v>67</v>
      </c>
      <c r="G2582" t="s">
        <v>17</v>
      </c>
      <c r="H2582">
        <v>0</v>
      </c>
      <c r="I2582" t="s">
        <v>34</v>
      </c>
      <c r="J2582" t="s">
        <v>3168</v>
      </c>
      <c r="K2582" s="1">
        <v>43304</v>
      </c>
      <c r="L2582" t="s">
        <v>3216</v>
      </c>
      <c r="M2582" t="s">
        <v>164</v>
      </c>
      <c r="N2582" t="str">
        <f t="shared" si="80"/>
        <v>10000000</v>
      </c>
      <c r="O2582" t="str">
        <f t="shared" si="81"/>
        <v>0</v>
      </c>
    </row>
    <row r="2583" spans="1:15">
      <c r="A2583" t="s">
        <v>3217</v>
      </c>
      <c r="B2583" t="s">
        <v>3167</v>
      </c>
      <c r="C2583">
        <v>4.5</v>
      </c>
      <c r="D2583">
        <v>57146</v>
      </c>
      <c r="E2583" t="s">
        <v>35</v>
      </c>
      <c r="F2583" t="s">
        <v>49</v>
      </c>
      <c r="G2583" t="s">
        <v>17</v>
      </c>
      <c r="H2583">
        <v>0</v>
      </c>
      <c r="I2583" t="s">
        <v>18</v>
      </c>
      <c r="J2583" t="s">
        <v>3168</v>
      </c>
      <c r="K2583" s="1">
        <v>43308</v>
      </c>
      <c r="L2583" t="s">
        <v>35</v>
      </c>
      <c r="M2583" t="s">
        <v>21</v>
      </c>
      <c r="N2583" t="str">
        <f t="shared" si="80"/>
        <v>1000000</v>
      </c>
      <c r="O2583" t="str">
        <f t="shared" si="81"/>
        <v>0</v>
      </c>
    </row>
    <row r="2584" spans="1:15">
      <c r="A2584" t="s">
        <v>3218</v>
      </c>
      <c r="B2584" t="s">
        <v>3167</v>
      </c>
      <c r="C2584">
        <v>4.2</v>
      </c>
      <c r="D2584">
        <v>1225339</v>
      </c>
      <c r="E2584" t="s">
        <v>35</v>
      </c>
      <c r="F2584" t="s">
        <v>314</v>
      </c>
      <c r="G2584" t="s">
        <v>17</v>
      </c>
      <c r="H2584">
        <v>0</v>
      </c>
      <c r="I2584" t="s">
        <v>18</v>
      </c>
      <c r="J2584" t="s">
        <v>3168</v>
      </c>
      <c r="K2584" s="1">
        <v>43314</v>
      </c>
      <c r="L2584" t="s">
        <v>3219</v>
      </c>
      <c r="M2584" t="s">
        <v>192</v>
      </c>
      <c r="N2584" t="str">
        <f t="shared" si="80"/>
        <v>100000000</v>
      </c>
      <c r="O2584" t="str">
        <f t="shared" si="81"/>
        <v>0</v>
      </c>
    </row>
    <row r="2585" spans="1:15">
      <c r="A2585" t="s">
        <v>3220</v>
      </c>
      <c r="B2585" t="s">
        <v>3167</v>
      </c>
      <c r="C2585">
        <v>4.5</v>
      </c>
      <c r="D2585">
        <v>19583</v>
      </c>
      <c r="E2585" t="s">
        <v>71</v>
      </c>
      <c r="F2585" t="s">
        <v>49</v>
      </c>
      <c r="G2585" t="s">
        <v>17</v>
      </c>
      <c r="H2585">
        <v>0</v>
      </c>
      <c r="I2585" t="s">
        <v>34</v>
      </c>
      <c r="J2585" t="s">
        <v>3168</v>
      </c>
      <c r="K2585" s="1">
        <v>43313</v>
      </c>
      <c r="L2585" t="s">
        <v>1162</v>
      </c>
      <c r="M2585" t="s">
        <v>41</v>
      </c>
      <c r="N2585" t="str">
        <f t="shared" si="80"/>
        <v>1000000</v>
      </c>
      <c r="O2585" t="str">
        <f t="shared" si="81"/>
        <v>0</v>
      </c>
    </row>
    <row r="2586" spans="1:15">
      <c r="A2586" t="s">
        <v>3221</v>
      </c>
      <c r="B2586" t="s">
        <v>3167</v>
      </c>
      <c r="C2586">
        <v>4.3</v>
      </c>
      <c r="D2586">
        <v>344921</v>
      </c>
      <c r="E2586" t="s">
        <v>35</v>
      </c>
      <c r="F2586" t="s">
        <v>67</v>
      </c>
      <c r="G2586" t="s">
        <v>17</v>
      </c>
      <c r="H2586">
        <v>0</v>
      </c>
      <c r="I2586" t="s">
        <v>18</v>
      </c>
      <c r="J2586" t="s">
        <v>3168</v>
      </c>
      <c r="K2586" s="1">
        <v>43258</v>
      </c>
      <c r="L2586" t="s">
        <v>35</v>
      </c>
      <c r="M2586" t="s">
        <v>35</v>
      </c>
      <c r="N2586" t="str">
        <f t="shared" si="80"/>
        <v>10000000</v>
      </c>
      <c r="O2586" t="str">
        <f t="shared" si="81"/>
        <v>0</v>
      </c>
    </row>
    <row r="2587" spans="1:15">
      <c r="A2587" t="s">
        <v>3222</v>
      </c>
      <c r="B2587" t="s">
        <v>3167</v>
      </c>
      <c r="C2587">
        <v>4.2</v>
      </c>
      <c r="D2587">
        <v>79129</v>
      </c>
      <c r="E2587" t="s">
        <v>97</v>
      </c>
      <c r="F2587" t="s">
        <v>29</v>
      </c>
      <c r="G2587" t="s">
        <v>17</v>
      </c>
      <c r="H2587">
        <v>0</v>
      </c>
      <c r="I2587" t="s">
        <v>34</v>
      </c>
      <c r="J2587" t="s">
        <v>3168</v>
      </c>
      <c r="K2587" s="1">
        <v>43314</v>
      </c>
      <c r="L2587" t="s">
        <v>3223</v>
      </c>
      <c r="M2587" t="s">
        <v>41</v>
      </c>
      <c r="N2587" t="str">
        <f t="shared" si="80"/>
        <v>5000000</v>
      </c>
      <c r="O2587" t="str">
        <f t="shared" si="81"/>
        <v>0</v>
      </c>
    </row>
    <row r="2588" spans="1:15">
      <c r="A2588" t="s">
        <v>3224</v>
      </c>
      <c r="B2588" t="s">
        <v>3167</v>
      </c>
      <c r="C2588">
        <v>4.2</v>
      </c>
      <c r="D2588">
        <v>83488</v>
      </c>
      <c r="E2588" t="s">
        <v>35</v>
      </c>
      <c r="F2588" t="s">
        <v>29</v>
      </c>
      <c r="G2588" t="s">
        <v>17</v>
      </c>
      <c r="H2588">
        <v>0</v>
      </c>
      <c r="I2588" t="s">
        <v>18</v>
      </c>
      <c r="J2588" t="s">
        <v>3168</v>
      </c>
      <c r="K2588" s="1">
        <v>43305</v>
      </c>
      <c r="L2588" t="s">
        <v>35</v>
      </c>
      <c r="M2588" t="s">
        <v>35</v>
      </c>
      <c r="N2588" t="str">
        <f t="shared" si="80"/>
        <v>5000000</v>
      </c>
      <c r="O2588" t="str">
        <f t="shared" si="81"/>
        <v>0</v>
      </c>
    </row>
    <row r="2589" spans="1:15">
      <c r="A2589" t="s">
        <v>3178</v>
      </c>
      <c r="B2589" t="s">
        <v>3167</v>
      </c>
      <c r="C2589">
        <v>4.4000000000000004</v>
      </c>
      <c r="D2589">
        <v>441189</v>
      </c>
      <c r="E2589" t="s">
        <v>35</v>
      </c>
      <c r="F2589" t="s">
        <v>67</v>
      </c>
      <c r="G2589" t="s">
        <v>17</v>
      </c>
      <c r="H2589">
        <v>0</v>
      </c>
      <c r="I2589" t="s">
        <v>18</v>
      </c>
      <c r="J2589" t="s">
        <v>3168</v>
      </c>
      <c r="K2589" s="1">
        <v>43315</v>
      </c>
      <c r="L2589" t="s">
        <v>35</v>
      </c>
      <c r="M2589" t="s">
        <v>35</v>
      </c>
      <c r="N2589" t="str">
        <f t="shared" si="80"/>
        <v>10000000</v>
      </c>
      <c r="O2589" t="str">
        <f t="shared" si="81"/>
        <v>0</v>
      </c>
    </row>
    <row r="2590" spans="1:15">
      <c r="A2590" t="s">
        <v>3225</v>
      </c>
      <c r="B2590" t="s">
        <v>3167</v>
      </c>
      <c r="C2590">
        <v>4.3</v>
      </c>
      <c r="D2590">
        <v>3781770</v>
      </c>
      <c r="E2590" t="s">
        <v>35</v>
      </c>
      <c r="F2590" t="s">
        <v>314</v>
      </c>
      <c r="G2590" t="s">
        <v>17</v>
      </c>
      <c r="H2590">
        <v>0</v>
      </c>
      <c r="I2590" t="s">
        <v>292</v>
      </c>
      <c r="J2590" t="s">
        <v>3168</v>
      </c>
      <c r="K2590" s="1">
        <v>43314</v>
      </c>
      <c r="L2590" t="s">
        <v>35</v>
      </c>
      <c r="M2590" t="s">
        <v>35</v>
      </c>
      <c r="N2590" t="str">
        <f t="shared" si="80"/>
        <v>100000000</v>
      </c>
      <c r="O2590" t="str">
        <f t="shared" si="81"/>
        <v>0</v>
      </c>
    </row>
    <row r="2591" spans="1:15">
      <c r="A2591" t="s">
        <v>3226</v>
      </c>
      <c r="B2591" t="s">
        <v>3167</v>
      </c>
      <c r="C2591">
        <v>4.3</v>
      </c>
      <c r="D2591">
        <v>315441</v>
      </c>
      <c r="E2591" t="s">
        <v>35</v>
      </c>
      <c r="F2591" t="s">
        <v>67</v>
      </c>
      <c r="G2591" t="s">
        <v>17</v>
      </c>
      <c r="H2591">
        <v>0</v>
      </c>
      <c r="I2591" t="s">
        <v>18</v>
      </c>
      <c r="J2591" t="s">
        <v>3168</v>
      </c>
      <c r="K2591" s="1">
        <v>43307</v>
      </c>
      <c r="L2591" t="s">
        <v>35</v>
      </c>
      <c r="M2591" t="s">
        <v>35</v>
      </c>
      <c r="N2591" t="str">
        <f t="shared" si="80"/>
        <v>10000000</v>
      </c>
      <c r="O2591" t="str">
        <f t="shared" si="81"/>
        <v>0</v>
      </c>
    </row>
    <row r="2592" spans="1:15">
      <c r="A2592" t="s">
        <v>3227</v>
      </c>
      <c r="B2592" t="s">
        <v>3167</v>
      </c>
      <c r="C2592">
        <v>4.0999999999999996</v>
      </c>
      <c r="D2592">
        <v>382120</v>
      </c>
      <c r="E2592" t="s">
        <v>58</v>
      </c>
      <c r="F2592" t="s">
        <v>67</v>
      </c>
      <c r="G2592" t="s">
        <v>17</v>
      </c>
      <c r="H2592">
        <v>0</v>
      </c>
      <c r="I2592" t="s">
        <v>18</v>
      </c>
      <c r="J2592" t="s">
        <v>3168</v>
      </c>
      <c r="K2592" s="1">
        <v>43307</v>
      </c>
      <c r="L2592" t="s">
        <v>3228</v>
      </c>
      <c r="M2592" t="s">
        <v>60</v>
      </c>
      <c r="N2592" t="str">
        <f t="shared" si="80"/>
        <v>10000000</v>
      </c>
      <c r="O2592" t="str">
        <f t="shared" si="81"/>
        <v>0</v>
      </c>
    </row>
    <row r="2593" spans="1:15">
      <c r="A2593" t="s">
        <v>3229</v>
      </c>
      <c r="B2593" t="s">
        <v>3167</v>
      </c>
      <c r="C2593">
        <v>4.5</v>
      </c>
      <c r="D2593">
        <v>412725</v>
      </c>
      <c r="E2593" t="s">
        <v>153</v>
      </c>
      <c r="F2593" t="s">
        <v>67</v>
      </c>
      <c r="G2593" t="s">
        <v>17</v>
      </c>
      <c r="H2593">
        <v>0</v>
      </c>
      <c r="I2593" t="s">
        <v>18</v>
      </c>
      <c r="J2593" t="s">
        <v>3168</v>
      </c>
      <c r="K2593" s="1">
        <v>43312</v>
      </c>
      <c r="L2593" t="s">
        <v>3230</v>
      </c>
      <c r="M2593" t="s">
        <v>60</v>
      </c>
      <c r="N2593" t="str">
        <f t="shared" si="80"/>
        <v>10000000</v>
      </c>
      <c r="O2593" t="str">
        <f t="shared" si="81"/>
        <v>0</v>
      </c>
    </row>
    <row r="2594" spans="1:15">
      <c r="A2594" t="s">
        <v>3231</v>
      </c>
      <c r="B2594" t="s">
        <v>3167</v>
      </c>
      <c r="C2594">
        <v>4.3</v>
      </c>
      <c r="D2594">
        <v>3806669</v>
      </c>
      <c r="E2594" t="s">
        <v>35</v>
      </c>
      <c r="F2594" t="s">
        <v>314</v>
      </c>
      <c r="G2594" t="s">
        <v>17</v>
      </c>
      <c r="H2594">
        <v>0</v>
      </c>
      <c r="I2594" t="s">
        <v>292</v>
      </c>
      <c r="J2594" t="s">
        <v>3168</v>
      </c>
      <c r="K2594" s="1">
        <v>43313</v>
      </c>
      <c r="L2594" t="s">
        <v>35</v>
      </c>
      <c r="M2594" t="s">
        <v>35</v>
      </c>
      <c r="N2594" t="str">
        <f t="shared" si="80"/>
        <v>100000000</v>
      </c>
      <c r="O2594" t="str">
        <f t="shared" si="81"/>
        <v>0</v>
      </c>
    </row>
    <row r="2595" spans="1:15">
      <c r="A2595" t="s">
        <v>3232</v>
      </c>
      <c r="B2595" t="s">
        <v>3167</v>
      </c>
      <c r="C2595">
        <v>4.2</v>
      </c>
      <c r="D2595">
        <v>1259849</v>
      </c>
      <c r="E2595" t="s">
        <v>1161</v>
      </c>
      <c r="F2595" t="s">
        <v>33</v>
      </c>
      <c r="G2595" t="s">
        <v>17</v>
      </c>
      <c r="H2595">
        <v>0</v>
      </c>
      <c r="I2595" t="s">
        <v>292</v>
      </c>
      <c r="J2595" t="s">
        <v>3168</v>
      </c>
      <c r="K2595" s="1">
        <v>43315</v>
      </c>
      <c r="L2595" t="s">
        <v>35</v>
      </c>
      <c r="M2595" t="s">
        <v>60</v>
      </c>
      <c r="N2595" t="str">
        <f t="shared" si="80"/>
        <v>50000000</v>
      </c>
      <c r="O2595" t="str">
        <f t="shared" si="81"/>
        <v>0</v>
      </c>
    </row>
    <row r="2596" spans="1:15">
      <c r="A2596" t="s">
        <v>3233</v>
      </c>
      <c r="B2596" t="s">
        <v>3167</v>
      </c>
      <c r="C2596">
        <v>4.0999999999999996</v>
      </c>
      <c r="D2596">
        <v>486824</v>
      </c>
      <c r="E2596" t="s">
        <v>35</v>
      </c>
      <c r="F2596" t="s">
        <v>67</v>
      </c>
      <c r="G2596" t="s">
        <v>17</v>
      </c>
      <c r="H2596">
        <v>0</v>
      </c>
      <c r="I2596" t="s">
        <v>292</v>
      </c>
      <c r="J2596" t="s">
        <v>3168</v>
      </c>
      <c r="K2596" s="1">
        <v>43272</v>
      </c>
      <c r="L2596" t="s">
        <v>35</v>
      </c>
      <c r="M2596" t="s">
        <v>35</v>
      </c>
      <c r="N2596" t="str">
        <f t="shared" si="80"/>
        <v>10000000</v>
      </c>
      <c r="O2596" t="str">
        <f t="shared" si="81"/>
        <v>0</v>
      </c>
    </row>
    <row r="2597" spans="1:15">
      <c r="A2597" t="s">
        <v>3234</v>
      </c>
      <c r="B2597" t="s">
        <v>3167</v>
      </c>
      <c r="C2597">
        <v>4.3</v>
      </c>
      <c r="D2597">
        <v>1157004</v>
      </c>
      <c r="E2597" t="s">
        <v>1436</v>
      </c>
      <c r="F2597" t="s">
        <v>33</v>
      </c>
      <c r="G2597" t="s">
        <v>17</v>
      </c>
      <c r="H2597">
        <v>0</v>
      </c>
      <c r="I2597" t="s">
        <v>18</v>
      </c>
      <c r="J2597" t="s">
        <v>3168</v>
      </c>
      <c r="K2597" s="1">
        <v>43024</v>
      </c>
      <c r="L2597" t="s">
        <v>1384</v>
      </c>
      <c r="M2597" t="s">
        <v>423</v>
      </c>
      <c r="N2597" t="str">
        <f t="shared" si="80"/>
        <v>50000000</v>
      </c>
      <c r="O2597" t="str">
        <f t="shared" si="81"/>
        <v>0</v>
      </c>
    </row>
    <row r="2598" spans="1:15">
      <c r="A2598" t="s">
        <v>3235</v>
      </c>
      <c r="B2598" t="s">
        <v>3167</v>
      </c>
      <c r="C2598">
        <v>4.2</v>
      </c>
      <c r="D2598">
        <v>423105</v>
      </c>
      <c r="E2598" t="s">
        <v>35</v>
      </c>
      <c r="F2598" t="s">
        <v>67</v>
      </c>
      <c r="G2598" t="s">
        <v>17</v>
      </c>
      <c r="H2598">
        <v>0</v>
      </c>
      <c r="I2598" t="s">
        <v>292</v>
      </c>
      <c r="J2598" t="s">
        <v>3168</v>
      </c>
      <c r="K2598" s="1">
        <v>43290</v>
      </c>
      <c r="L2598" t="s">
        <v>35</v>
      </c>
      <c r="M2598" t="s">
        <v>35</v>
      </c>
      <c r="N2598" t="str">
        <f t="shared" si="80"/>
        <v>10000000</v>
      </c>
      <c r="O2598" t="str">
        <f t="shared" si="81"/>
        <v>0</v>
      </c>
    </row>
    <row r="2599" spans="1:15">
      <c r="A2599" t="s">
        <v>3236</v>
      </c>
      <c r="B2599" t="s">
        <v>3167</v>
      </c>
      <c r="C2599">
        <v>4.0999999999999996</v>
      </c>
      <c r="D2599">
        <v>205803</v>
      </c>
      <c r="E2599" t="s">
        <v>35</v>
      </c>
      <c r="F2599" t="s">
        <v>29</v>
      </c>
      <c r="G2599" t="s">
        <v>17</v>
      </c>
      <c r="H2599">
        <v>0</v>
      </c>
      <c r="I2599" t="s">
        <v>34</v>
      </c>
      <c r="J2599" t="s">
        <v>3168</v>
      </c>
      <c r="K2599" s="1">
        <v>43299</v>
      </c>
      <c r="L2599" t="s">
        <v>35</v>
      </c>
      <c r="M2599" t="s">
        <v>35</v>
      </c>
      <c r="N2599" t="str">
        <f t="shared" si="80"/>
        <v>5000000</v>
      </c>
      <c r="O2599" t="str">
        <f t="shared" si="81"/>
        <v>0</v>
      </c>
    </row>
    <row r="2600" spans="1:15">
      <c r="A2600" t="s">
        <v>3237</v>
      </c>
      <c r="B2600" t="s">
        <v>3167</v>
      </c>
      <c r="C2600">
        <v>4.0999999999999996</v>
      </c>
      <c r="D2600">
        <v>285816</v>
      </c>
      <c r="E2600" t="s">
        <v>35</v>
      </c>
      <c r="F2600" t="s">
        <v>67</v>
      </c>
      <c r="G2600" t="s">
        <v>17</v>
      </c>
      <c r="H2600">
        <v>0</v>
      </c>
      <c r="I2600" t="s">
        <v>292</v>
      </c>
      <c r="J2600" t="s">
        <v>3168</v>
      </c>
      <c r="K2600" s="1">
        <v>43270</v>
      </c>
      <c r="L2600" t="s">
        <v>35</v>
      </c>
      <c r="M2600" t="s">
        <v>35</v>
      </c>
      <c r="N2600" t="str">
        <f t="shared" si="80"/>
        <v>10000000</v>
      </c>
      <c r="O2600" t="str">
        <f t="shared" si="81"/>
        <v>0</v>
      </c>
    </row>
    <row r="2601" spans="1:15">
      <c r="A2601" t="s">
        <v>3172</v>
      </c>
      <c r="B2601" t="s">
        <v>3167</v>
      </c>
      <c r="C2601">
        <v>4.4000000000000004</v>
      </c>
      <c r="D2601">
        <v>2955325</v>
      </c>
      <c r="E2601" t="s">
        <v>35</v>
      </c>
      <c r="F2601" t="s">
        <v>314</v>
      </c>
      <c r="G2601" t="s">
        <v>17</v>
      </c>
      <c r="H2601">
        <v>0</v>
      </c>
      <c r="I2601" t="s">
        <v>292</v>
      </c>
      <c r="J2601" t="s">
        <v>3168</v>
      </c>
      <c r="K2601" s="1">
        <v>43313</v>
      </c>
      <c r="L2601" t="s">
        <v>35</v>
      </c>
      <c r="M2601" t="s">
        <v>35</v>
      </c>
      <c r="N2601" t="str">
        <f t="shared" si="80"/>
        <v>100000000</v>
      </c>
      <c r="O2601" t="str">
        <f t="shared" si="81"/>
        <v>0</v>
      </c>
    </row>
    <row r="2602" spans="1:15">
      <c r="A2602" t="s">
        <v>3238</v>
      </c>
      <c r="B2602" t="s">
        <v>3167</v>
      </c>
      <c r="C2602">
        <v>3.7</v>
      </c>
      <c r="D2602">
        <v>138026</v>
      </c>
      <c r="E2602" t="s">
        <v>74</v>
      </c>
      <c r="F2602" t="s">
        <v>29</v>
      </c>
      <c r="G2602" t="s">
        <v>17</v>
      </c>
      <c r="H2602">
        <v>0</v>
      </c>
      <c r="I2602" t="s">
        <v>292</v>
      </c>
      <c r="J2602" t="s">
        <v>3168</v>
      </c>
      <c r="K2602" s="1">
        <v>42429</v>
      </c>
      <c r="L2602" t="s">
        <v>2944</v>
      </c>
      <c r="M2602" t="s">
        <v>364</v>
      </c>
      <c r="N2602" t="str">
        <f t="shared" si="80"/>
        <v>5000000</v>
      </c>
      <c r="O2602" t="str">
        <f t="shared" si="81"/>
        <v>0</v>
      </c>
    </row>
    <row r="2603" spans="1:15">
      <c r="A2603" t="s">
        <v>3239</v>
      </c>
      <c r="B2603" t="s">
        <v>3167</v>
      </c>
      <c r="C2603">
        <v>3.9</v>
      </c>
      <c r="D2603">
        <v>8936</v>
      </c>
      <c r="E2603" t="s">
        <v>35</v>
      </c>
      <c r="F2603" t="s">
        <v>24</v>
      </c>
      <c r="G2603" t="s">
        <v>17</v>
      </c>
      <c r="H2603">
        <v>0</v>
      </c>
      <c r="I2603" t="s">
        <v>18</v>
      </c>
      <c r="J2603" t="s">
        <v>3168</v>
      </c>
      <c r="K2603" s="1">
        <v>42873</v>
      </c>
      <c r="L2603" t="s">
        <v>35</v>
      </c>
      <c r="M2603" t="s">
        <v>35</v>
      </c>
      <c r="N2603" t="str">
        <f t="shared" si="80"/>
        <v>500000</v>
      </c>
      <c r="O2603" t="str">
        <f t="shared" si="81"/>
        <v>0</v>
      </c>
    </row>
    <row r="2604" spans="1:15">
      <c r="A2604" t="s">
        <v>3240</v>
      </c>
      <c r="B2604" t="s">
        <v>3167</v>
      </c>
      <c r="C2604">
        <v>3.7</v>
      </c>
      <c r="D2604">
        <v>4253</v>
      </c>
      <c r="E2604" t="s">
        <v>3241</v>
      </c>
      <c r="F2604" t="s">
        <v>39</v>
      </c>
      <c r="G2604" t="s">
        <v>17</v>
      </c>
      <c r="H2604">
        <v>0</v>
      </c>
      <c r="I2604" t="s">
        <v>34</v>
      </c>
      <c r="J2604" t="s">
        <v>3168</v>
      </c>
      <c r="K2604" s="1">
        <v>43251</v>
      </c>
      <c r="L2604" t="s">
        <v>3242</v>
      </c>
      <c r="M2604" t="s">
        <v>21</v>
      </c>
      <c r="N2604" t="str">
        <f t="shared" si="80"/>
        <v>100000</v>
      </c>
      <c r="O2604" t="str">
        <f t="shared" si="81"/>
        <v>0</v>
      </c>
    </row>
    <row r="2605" spans="1:15">
      <c r="A2605" t="s">
        <v>3175</v>
      </c>
      <c r="B2605" t="s">
        <v>3167</v>
      </c>
      <c r="C2605">
        <v>4</v>
      </c>
      <c r="D2605">
        <v>17014705</v>
      </c>
      <c r="E2605" t="s">
        <v>35</v>
      </c>
      <c r="F2605" t="s">
        <v>608</v>
      </c>
      <c r="G2605" t="s">
        <v>17</v>
      </c>
      <c r="H2605">
        <v>0</v>
      </c>
      <c r="I2605" t="s">
        <v>34</v>
      </c>
      <c r="J2605" t="s">
        <v>3168</v>
      </c>
      <c r="K2605" s="1">
        <v>43311</v>
      </c>
      <c r="L2605" t="s">
        <v>35</v>
      </c>
      <c r="M2605" t="s">
        <v>35</v>
      </c>
      <c r="N2605" t="str">
        <f t="shared" si="80"/>
        <v>500000000</v>
      </c>
      <c r="O2605" t="str">
        <f t="shared" si="81"/>
        <v>0</v>
      </c>
    </row>
    <row r="2606" spans="1:15">
      <c r="A2606" t="s">
        <v>3169</v>
      </c>
      <c r="B2606" t="s">
        <v>3167</v>
      </c>
      <c r="C2606">
        <v>4.5</v>
      </c>
      <c r="D2606">
        <v>66577446</v>
      </c>
      <c r="E2606" t="s">
        <v>35</v>
      </c>
      <c r="F2606" t="s">
        <v>336</v>
      </c>
      <c r="G2606" t="s">
        <v>17</v>
      </c>
      <c r="H2606">
        <v>0</v>
      </c>
      <c r="I2606" t="s">
        <v>34</v>
      </c>
      <c r="J2606" t="s">
        <v>3168</v>
      </c>
      <c r="K2606" s="1">
        <v>43312</v>
      </c>
      <c r="L2606" t="s">
        <v>35</v>
      </c>
      <c r="M2606" t="s">
        <v>35</v>
      </c>
      <c r="N2606" t="str">
        <f t="shared" si="80"/>
        <v>1000000000</v>
      </c>
      <c r="O2606" t="str">
        <f t="shared" si="81"/>
        <v>0</v>
      </c>
    </row>
    <row r="2607" spans="1:15">
      <c r="A2607" t="s">
        <v>3243</v>
      </c>
      <c r="B2607" t="s">
        <v>3167</v>
      </c>
      <c r="C2607">
        <v>3.6</v>
      </c>
      <c r="D2607">
        <v>14835</v>
      </c>
      <c r="E2607" t="s">
        <v>35</v>
      </c>
      <c r="F2607" t="s">
        <v>49</v>
      </c>
      <c r="G2607" t="s">
        <v>17</v>
      </c>
      <c r="H2607">
        <v>0</v>
      </c>
      <c r="I2607" t="s">
        <v>34</v>
      </c>
      <c r="J2607" t="s">
        <v>3168</v>
      </c>
      <c r="K2607" s="1">
        <v>43314</v>
      </c>
      <c r="L2607" t="s">
        <v>35</v>
      </c>
      <c r="M2607" t="s">
        <v>35</v>
      </c>
      <c r="N2607" t="str">
        <f t="shared" si="80"/>
        <v>1000000</v>
      </c>
      <c r="O2607" t="str">
        <f t="shared" si="81"/>
        <v>0</v>
      </c>
    </row>
    <row r="2608" spans="1:15">
      <c r="A2608" t="s">
        <v>3244</v>
      </c>
      <c r="B2608" t="s">
        <v>3167</v>
      </c>
      <c r="C2608">
        <v>4.0999999999999996</v>
      </c>
      <c r="D2608">
        <v>6388</v>
      </c>
      <c r="E2608" t="s">
        <v>35</v>
      </c>
      <c r="F2608" t="s">
        <v>24</v>
      </c>
      <c r="G2608" t="s">
        <v>17</v>
      </c>
      <c r="H2608">
        <v>0</v>
      </c>
      <c r="I2608" t="s">
        <v>34</v>
      </c>
      <c r="J2608" t="s">
        <v>3168</v>
      </c>
      <c r="K2608" s="1">
        <v>43074</v>
      </c>
      <c r="L2608" t="s">
        <v>35</v>
      </c>
      <c r="M2608" t="s">
        <v>35</v>
      </c>
      <c r="N2608" t="str">
        <f t="shared" si="80"/>
        <v>500000</v>
      </c>
      <c r="O2608" t="str">
        <f t="shared" si="81"/>
        <v>0</v>
      </c>
    </row>
    <row r="2609" spans="1:15">
      <c r="A2609" t="s">
        <v>3245</v>
      </c>
      <c r="B2609" t="s">
        <v>3167</v>
      </c>
      <c r="C2609">
        <v>4.0999999999999996</v>
      </c>
      <c r="D2609">
        <v>309872</v>
      </c>
      <c r="E2609" t="s">
        <v>2262</v>
      </c>
      <c r="F2609" t="s">
        <v>67</v>
      </c>
      <c r="G2609" t="s">
        <v>17</v>
      </c>
      <c r="H2609">
        <v>0</v>
      </c>
      <c r="I2609" t="s">
        <v>34</v>
      </c>
      <c r="J2609" t="s">
        <v>3168</v>
      </c>
      <c r="K2609" s="1">
        <v>43315</v>
      </c>
      <c r="L2609" t="s">
        <v>3246</v>
      </c>
      <c r="M2609" t="s">
        <v>60</v>
      </c>
      <c r="N2609" t="str">
        <f t="shared" si="80"/>
        <v>10000000</v>
      </c>
      <c r="O2609" t="str">
        <f t="shared" si="81"/>
        <v>0</v>
      </c>
    </row>
    <row r="2610" spans="1:15">
      <c r="A2610" t="s">
        <v>3212</v>
      </c>
      <c r="B2610" t="s">
        <v>3167</v>
      </c>
      <c r="C2610">
        <v>4</v>
      </c>
      <c r="D2610">
        <v>479909</v>
      </c>
      <c r="E2610" t="s">
        <v>128</v>
      </c>
      <c r="F2610" t="s">
        <v>67</v>
      </c>
      <c r="G2610" t="s">
        <v>17</v>
      </c>
      <c r="H2610">
        <v>0</v>
      </c>
      <c r="I2610" t="s">
        <v>292</v>
      </c>
      <c r="J2610" t="s">
        <v>3168</v>
      </c>
      <c r="K2610" s="1">
        <v>43290</v>
      </c>
      <c r="L2610" t="s">
        <v>3213</v>
      </c>
      <c r="M2610" t="s">
        <v>41</v>
      </c>
      <c r="N2610" t="str">
        <f t="shared" si="80"/>
        <v>10000000</v>
      </c>
      <c r="O2610" t="str">
        <f t="shared" si="81"/>
        <v>0</v>
      </c>
    </row>
    <row r="2611" spans="1:15">
      <c r="A2611" t="s">
        <v>3247</v>
      </c>
      <c r="B2611" t="s">
        <v>3167</v>
      </c>
      <c r="C2611">
        <v>4.0999999999999996</v>
      </c>
      <c r="D2611">
        <v>17955</v>
      </c>
      <c r="E2611" t="s">
        <v>3248</v>
      </c>
      <c r="F2611" t="s">
        <v>24</v>
      </c>
      <c r="G2611" t="s">
        <v>17</v>
      </c>
      <c r="H2611">
        <v>0</v>
      </c>
      <c r="I2611" t="s">
        <v>34</v>
      </c>
      <c r="J2611" t="s">
        <v>3168</v>
      </c>
      <c r="K2611" s="1">
        <v>43314</v>
      </c>
      <c r="L2611" t="s">
        <v>3249</v>
      </c>
      <c r="M2611" t="s">
        <v>60</v>
      </c>
      <c r="N2611" t="str">
        <f t="shared" si="80"/>
        <v>500000</v>
      </c>
      <c r="O2611" t="str">
        <f t="shared" si="81"/>
        <v>0</v>
      </c>
    </row>
    <row r="2612" spans="1:15">
      <c r="A2612" t="s">
        <v>3175</v>
      </c>
      <c r="B2612" t="s">
        <v>3167</v>
      </c>
      <c r="C2612">
        <v>4</v>
      </c>
      <c r="D2612">
        <v>17015352</v>
      </c>
      <c r="E2612" t="s">
        <v>35</v>
      </c>
      <c r="F2612" t="s">
        <v>608</v>
      </c>
      <c r="G2612" t="s">
        <v>17</v>
      </c>
      <c r="H2612">
        <v>0</v>
      </c>
      <c r="I2612" t="s">
        <v>34</v>
      </c>
      <c r="J2612" t="s">
        <v>3168</v>
      </c>
      <c r="K2612" s="1">
        <v>43311</v>
      </c>
      <c r="L2612" t="s">
        <v>35</v>
      </c>
      <c r="M2612" t="s">
        <v>35</v>
      </c>
      <c r="N2612" t="str">
        <f t="shared" si="80"/>
        <v>500000000</v>
      </c>
      <c r="O2612" t="str">
        <f t="shared" si="81"/>
        <v>0</v>
      </c>
    </row>
    <row r="2613" spans="1:15">
      <c r="A2613" t="s">
        <v>3169</v>
      </c>
      <c r="B2613" t="s">
        <v>3167</v>
      </c>
      <c r="C2613">
        <v>4.5</v>
      </c>
      <c r="D2613">
        <v>66577313</v>
      </c>
      <c r="E2613" t="s">
        <v>35</v>
      </c>
      <c r="F2613" t="s">
        <v>336</v>
      </c>
      <c r="G2613" t="s">
        <v>17</v>
      </c>
      <c r="H2613">
        <v>0</v>
      </c>
      <c r="I2613" t="s">
        <v>34</v>
      </c>
      <c r="J2613" t="s">
        <v>3168</v>
      </c>
      <c r="K2613" s="1">
        <v>43312</v>
      </c>
      <c r="L2613" t="s">
        <v>35</v>
      </c>
      <c r="M2613" t="s">
        <v>35</v>
      </c>
      <c r="N2613" t="str">
        <f t="shared" si="80"/>
        <v>1000000000</v>
      </c>
      <c r="O2613" t="str">
        <f t="shared" si="81"/>
        <v>0</v>
      </c>
    </row>
    <row r="2614" spans="1:15">
      <c r="A2614" t="s">
        <v>3177</v>
      </c>
      <c r="B2614" t="s">
        <v>3167</v>
      </c>
      <c r="C2614">
        <v>4.5999999999999996</v>
      </c>
      <c r="D2614">
        <v>4305441</v>
      </c>
      <c r="E2614" t="s">
        <v>35</v>
      </c>
      <c r="F2614" t="s">
        <v>314</v>
      </c>
      <c r="G2614" t="s">
        <v>17</v>
      </c>
      <c r="H2614">
        <v>0</v>
      </c>
      <c r="I2614" t="s">
        <v>34</v>
      </c>
      <c r="J2614" t="s">
        <v>3168</v>
      </c>
      <c r="K2614" s="1">
        <v>43315</v>
      </c>
      <c r="L2614" t="s">
        <v>35</v>
      </c>
      <c r="M2614" t="s">
        <v>35</v>
      </c>
      <c r="N2614" t="str">
        <f t="shared" si="80"/>
        <v>100000000</v>
      </c>
      <c r="O2614" t="str">
        <f t="shared" si="81"/>
        <v>0</v>
      </c>
    </row>
    <row r="2615" spans="1:15">
      <c r="A2615" t="s">
        <v>3250</v>
      </c>
      <c r="B2615" t="s">
        <v>3167</v>
      </c>
      <c r="C2615">
        <v>4.3</v>
      </c>
      <c r="D2615">
        <v>51502</v>
      </c>
      <c r="E2615" t="s">
        <v>66</v>
      </c>
      <c r="F2615" t="s">
        <v>29</v>
      </c>
      <c r="G2615" t="s">
        <v>17</v>
      </c>
      <c r="H2615">
        <v>0</v>
      </c>
      <c r="I2615" t="s">
        <v>34</v>
      </c>
      <c r="J2615" t="s">
        <v>3168</v>
      </c>
      <c r="K2615" s="1">
        <v>43306</v>
      </c>
      <c r="L2615">
        <v>2.69</v>
      </c>
      <c r="M2615" t="s">
        <v>192</v>
      </c>
      <c r="N2615" t="str">
        <f t="shared" si="80"/>
        <v>5000000</v>
      </c>
      <c r="O2615" t="str">
        <f t="shared" si="81"/>
        <v>0</v>
      </c>
    </row>
    <row r="2616" spans="1:15">
      <c r="A2616" t="s">
        <v>3251</v>
      </c>
      <c r="B2616" t="s">
        <v>3167</v>
      </c>
      <c r="C2616">
        <v>4.3</v>
      </c>
      <c r="D2616">
        <v>1064049</v>
      </c>
      <c r="E2616" t="s">
        <v>35</v>
      </c>
      <c r="F2616" t="s">
        <v>33</v>
      </c>
      <c r="G2616" t="s">
        <v>17</v>
      </c>
      <c r="H2616">
        <v>0</v>
      </c>
      <c r="I2616" t="s">
        <v>292</v>
      </c>
      <c r="J2616" t="s">
        <v>3168</v>
      </c>
      <c r="K2616" s="1">
        <v>43309</v>
      </c>
      <c r="L2616" t="s">
        <v>35</v>
      </c>
      <c r="M2616" t="s">
        <v>35</v>
      </c>
      <c r="N2616" t="str">
        <f t="shared" si="80"/>
        <v>50000000</v>
      </c>
      <c r="O2616" t="str">
        <f t="shared" si="81"/>
        <v>0</v>
      </c>
    </row>
    <row r="2617" spans="1:15">
      <c r="A2617" t="s">
        <v>3252</v>
      </c>
      <c r="B2617" t="s">
        <v>3167</v>
      </c>
      <c r="C2617">
        <v>4.2</v>
      </c>
      <c r="D2617">
        <v>58341</v>
      </c>
      <c r="E2617" t="s">
        <v>980</v>
      </c>
      <c r="F2617" t="s">
        <v>49</v>
      </c>
      <c r="G2617" t="s">
        <v>17</v>
      </c>
      <c r="H2617">
        <v>0</v>
      </c>
      <c r="I2617" t="s">
        <v>18</v>
      </c>
      <c r="J2617" t="s">
        <v>3168</v>
      </c>
      <c r="K2617" s="1">
        <v>42210</v>
      </c>
      <c r="L2617" t="s">
        <v>3253</v>
      </c>
      <c r="M2617" t="s">
        <v>45</v>
      </c>
      <c r="N2617" t="str">
        <f t="shared" si="80"/>
        <v>1000000</v>
      </c>
      <c r="O2617" t="str">
        <f t="shared" si="81"/>
        <v>0</v>
      </c>
    </row>
    <row r="2618" spans="1:15">
      <c r="A2618" t="s">
        <v>3254</v>
      </c>
      <c r="B2618" t="s">
        <v>3167</v>
      </c>
      <c r="C2618">
        <v>4.5</v>
      </c>
      <c r="D2618">
        <v>637309</v>
      </c>
      <c r="E2618" t="s">
        <v>35</v>
      </c>
      <c r="F2618" t="s">
        <v>67</v>
      </c>
      <c r="G2618" t="s">
        <v>17</v>
      </c>
      <c r="H2618">
        <v>0</v>
      </c>
      <c r="I2618" t="s">
        <v>34</v>
      </c>
      <c r="J2618" t="s">
        <v>3168</v>
      </c>
      <c r="K2618" s="1">
        <v>43299</v>
      </c>
      <c r="L2618" t="s">
        <v>35</v>
      </c>
      <c r="M2618" t="s">
        <v>35</v>
      </c>
      <c r="N2618" t="str">
        <f t="shared" si="80"/>
        <v>10000000</v>
      </c>
      <c r="O2618" t="str">
        <f t="shared" si="81"/>
        <v>0</v>
      </c>
    </row>
    <row r="2619" spans="1:15">
      <c r="A2619" t="s">
        <v>3232</v>
      </c>
      <c r="B2619" t="s">
        <v>3167</v>
      </c>
      <c r="C2619">
        <v>4.2</v>
      </c>
      <c r="D2619">
        <v>1259894</v>
      </c>
      <c r="E2619" t="s">
        <v>1161</v>
      </c>
      <c r="F2619" t="s">
        <v>33</v>
      </c>
      <c r="G2619" t="s">
        <v>17</v>
      </c>
      <c r="H2619">
        <v>0</v>
      </c>
      <c r="I2619" t="s">
        <v>292</v>
      </c>
      <c r="J2619" t="s">
        <v>3168</v>
      </c>
      <c r="K2619" s="1">
        <v>43315</v>
      </c>
      <c r="L2619" t="s">
        <v>35</v>
      </c>
      <c r="M2619" t="s">
        <v>60</v>
      </c>
      <c r="N2619" t="str">
        <f t="shared" si="80"/>
        <v>50000000</v>
      </c>
      <c r="O2619" t="str">
        <f t="shared" si="81"/>
        <v>0</v>
      </c>
    </row>
    <row r="2620" spans="1:15">
      <c r="A2620" t="s">
        <v>3234</v>
      </c>
      <c r="B2620" t="s">
        <v>3167</v>
      </c>
      <c r="C2620">
        <v>4.3</v>
      </c>
      <c r="D2620">
        <v>1157003</v>
      </c>
      <c r="E2620" t="s">
        <v>1436</v>
      </c>
      <c r="F2620" t="s">
        <v>33</v>
      </c>
      <c r="G2620" t="s">
        <v>17</v>
      </c>
      <c r="H2620">
        <v>0</v>
      </c>
      <c r="I2620" t="s">
        <v>18</v>
      </c>
      <c r="J2620" t="s">
        <v>3168</v>
      </c>
      <c r="K2620" s="1">
        <v>43024</v>
      </c>
      <c r="L2620" t="s">
        <v>1384</v>
      </c>
      <c r="M2620" t="s">
        <v>423</v>
      </c>
      <c r="N2620" t="str">
        <f t="shared" si="80"/>
        <v>50000000</v>
      </c>
      <c r="O2620" t="str">
        <f t="shared" si="81"/>
        <v>0</v>
      </c>
    </row>
    <row r="2621" spans="1:15">
      <c r="A2621" t="s">
        <v>3255</v>
      </c>
      <c r="B2621" t="s">
        <v>3167</v>
      </c>
      <c r="C2621">
        <v>4.0999999999999996</v>
      </c>
      <c r="D2621">
        <v>161610</v>
      </c>
      <c r="E2621" t="s">
        <v>189</v>
      </c>
      <c r="F2621" t="s">
        <v>29</v>
      </c>
      <c r="G2621" t="s">
        <v>17</v>
      </c>
      <c r="H2621">
        <v>0</v>
      </c>
      <c r="I2621" t="s">
        <v>34</v>
      </c>
      <c r="J2621" t="s">
        <v>3168</v>
      </c>
      <c r="K2621" s="1">
        <v>43317</v>
      </c>
      <c r="L2621" t="s">
        <v>3014</v>
      </c>
      <c r="M2621" t="s">
        <v>60</v>
      </c>
      <c r="N2621" t="str">
        <f t="shared" si="80"/>
        <v>5000000</v>
      </c>
      <c r="O2621" t="str">
        <f t="shared" si="81"/>
        <v>0</v>
      </c>
    </row>
    <row r="2622" spans="1:15">
      <c r="A2622" t="s">
        <v>3256</v>
      </c>
      <c r="B2622" t="s">
        <v>3167</v>
      </c>
      <c r="C2622">
        <v>3.8</v>
      </c>
      <c r="D2622">
        <v>19446</v>
      </c>
      <c r="E2622" t="s">
        <v>35</v>
      </c>
      <c r="F2622" t="s">
        <v>49</v>
      </c>
      <c r="G2622" t="s">
        <v>17</v>
      </c>
      <c r="H2622">
        <v>0</v>
      </c>
      <c r="I2622" t="s">
        <v>292</v>
      </c>
      <c r="J2622" t="s">
        <v>3168</v>
      </c>
      <c r="K2622" s="1">
        <v>43070</v>
      </c>
      <c r="L2622" t="s">
        <v>450</v>
      </c>
      <c r="M2622" t="s">
        <v>21</v>
      </c>
      <c r="N2622" t="str">
        <f t="shared" si="80"/>
        <v>1000000</v>
      </c>
      <c r="O2622" t="str">
        <f t="shared" si="81"/>
        <v>0</v>
      </c>
    </row>
    <row r="2623" spans="1:15">
      <c r="A2623" t="s">
        <v>3218</v>
      </c>
      <c r="B2623" t="s">
        <v>3167</v>
      </c>
      <c r="C2623">
        <v>4.2</v>
      </c>
      <c r="D2623">
        <v>1225367</v>
      </c>
      <c r="E2623" t="s">
        <v>35</v>
      </c>
      <c r="F2623" t="s">
        <v>314</v>
      </c>
      <c r="G2623" t="s">
        <v>17</v>
      </c>
      <c r="H2623">
        <v>0</v>
      </c>
      <c r="I2623" t="s">
        <v>18</v>
      </c>
      <c r="J2623" t="s">
        <v>3168</v>
      </c>
      <c r="K2623" s="1">
        <v>43314</v>
      </c>
      <c r="L2623" t="s">
        <v>3219</v>
      </c>
      <c r="M2623" t="s">
        <v>192</v>
      </c>
      <c r="N2623" t="str">
        <f t="shared" si="80"/>
        <v>100000000</v>
      </c>
      <c r="O2623" t="str">
        <f t="shared" si="81"/>
        <v>0</v>
      </c>
    </row>
    <row r="2624" spans="1:15">
      <c r="A2624" t="s">
        <v>3257</v>
      </c>
      <c r="B2624" t="s">
        <v>3167</v>
      </c>
      <c r="C2624">
        <v>4.4000000000000004</v>
      </c>
      <c r="D2624">
        <v>1520959</v>
      </c>
      <c r="E2624" t="s">
        <v>35</v>
      </c>
      <c r="F2624" t="s">
        <v>67</v>
      </c>
      <c r="G2624" t="s">
        <v>17</v>
      </c>
      <c r="H2624">
        <v>0</v>
      </c>
      <c r="I2624" t="s">
        <v>34</v>
      </c>
      <c r="J2624" t="s">
        <v>3168</v>
      </c>
      <c r="K2624" s="1">
        <v>43229</v>
      </c>
      <c r="L2624" t="s">
        <v>35</v>
      </c>
      <c r="M2624" t="s">
        <v>35</v>
      </c>
      <c r="N2624" t="str">
        <f t="shared" si="80"/>
        <v>10000000</v>
      </c>
      <c r="O2624" t="str">
        <f t="shared" si="81"/>
        <v>0</v>
      </c>
    </row>
    <row r="2625" spans="1:15">
      <c r="A2625" t="s">
        <v>3231</v>
      </c>
      <c r="B2625" t="s">
        <v>3167</v>
      </c>
      <c r="C2625">
        <v>4.3</v>
      </c>
      <c r="D2625">
        <v>3806669</v>
      </c>
      <c r="E2625" t="s">
        <v>35</v>
      </c>
      <c r="F2625" t="s">
        <v>314</v>
      </c>
      <c r="G2625" t="s">
        <v>17</v>
      </c>
      <c r="H2625">
        <v>0</v>
      </c>
      <c r="I2625" t="s">
        <v>292</v>
      </c>
      <c r="J2625" t="s">
        <v>3168</v>
      </c>
      <c r="K2625" s="1">
        <v>43313</v>
      </c>
      <c r="L2625" t="s">
        <v>35</v>
      </c>
      <c r="M2625" t="s">
        <v>35</v>
      </c>
      <c r="N2625" t="str">
        <f t="shared" si="80"/>
        <v>100000000</v>
      </c>
      <c r="O2625" t="str">
        <f t="shared" si="81"/>
        <v>0</v>
      </c>
    </row>
    <row r="2626" spans="1:15">
      <c r="A2626" t="s">
        <v>3235</v>
      </c>
      <c r="B2626" t="s">
        <v>3167</v>
      </c>
      <c r="C2626">
        <v>4.2</v>
      </c>
      <c r="D2626">
        <v>423138</v>
      </c>
      <c r="E2626" t="s">
        <v>35</v>
      </c>
      <c r="F2626" t="s">
        <v>67</v>
      </c>
      <c r="G2626" t="s">
        <v>17</v>
      </c>
      <c r="H2626">
        <v>0</v>
      </c>
      <c r="I2626" t="s">
        <v>292</v>
      </c>
      <c r="J2626" t="s">
        <v>3168</v>
      </c>
      <c r="K2626" s="1">
        <v>43290</v>
      </c>
      <c r="L2626" t="s">
        <v>35</v>
      </c>
      <c r="M2626" t="s">
        <v>35</v>
      </c>
      <c r="N2626" t="str">
        <f t="shared" ref="N2626:N2689" si="82">SUBSTITUTE(SUBSTITUTE(F2626,"+",""),",","")</f>
        <v>10000000</v>
      </c>
      <c r="O2626" t="str">
        <f t="shared" si="81"/>
        <v>0</v>
      </c>
    </row>
    <row r="2627" spans="1:15">
      <c r="A2627" t="s">
        <v>3237</v>
      </c>
      <c r="B2627" t="s">
        <v>3167</v>
      </c>
      <c r="C2627">
        <v>4.0999999999999996</v>
      </c>
      <c r="D2627">
        <v>285820</v>
      </c>
      <c r="E2627" t="s">
        <v>35</v>
      </c>
      <c r="F2627" t="s">
        <v>67</v>
      </c>
      <c r="G2627" t="s">
        <v>17</v>
      </c>
      <c r="H2627">
        <v>0</v>
      </c>
      <c r="I2627" t="s">
        <v>292</v>
      </c>
      <c r="J2627" t="s">
        <v>3168</v>
      </c>
      <c r="K2627" s="1">
        <v>43270</v>
      </c>
      <c r="L2627" t="s">
        <v>35</v>
      </c>
      <c r="M2627" t="s">
        <v>35</v>
      </c>
      <c r="N2627" t="str">
        <f t="shared" si="82"/>
        <v>10000000</v>
      </c>
      <c r="O2627" t="str">
        <f t="shared" ref="O2627:O2690" si="83">SUBSTITUTE(H2627,"$","")</f>
        <v>0</v>
      </c>
    </row>
    <row r="2628" spans="1:15">
      <c r="A2628" t="s">
        <v>3258</v>
      </c>
      <c r="B2628" t="s">
        <v>3167</v>
      </c>
      <c r="C2628">
        <v>4</v>
      </c>
      <c r="D2628">
        <v>33249</v>
      </c>
      <c r="E2628" t="s">
        <v>695</v>
      </c>
      <c r="F2628" t="s">
        <v>49</v>
      </c>
      <c r="G2628" t="s">
        <v>17</v>
      </c>
      <c r="H2628">
        <v>0</v>
      </c>
      <c r="I2628" t="s">
        <v>18</v>
      </c>
      <c r="J2628" t="s">
        <v>3168</v>
      </c>
      <c r="K2628" s="1">
        <v>42068</v>
      </c>
      <c r="L2628" t="s">
        <v>3259</v>
      </c>
      <c r="M2628" t="s">
        <v>45</v>
      </c>
      <c r="N2628" t="str">
        <f t="shared" si="82"/>
        <v>1000000</v>
      </c>
      <c r="O2628" t="str">
        <f t="shared" si="83"/>
        <v>0</v>
      </c>
    </row>
    <row r="2629" spans="1:15">
      <c r="A2629" t="s">
        <v>3225</v>
      </c>
      <c r="B2629" t="s">
        <v>3167</v>
      </c>
      <c r="C2629">
        <v>4.3</v>
      </c>
      <c r="D2629">
        <v>3781770</v>
      </c>
      <c r="E2629" t="s">
        <v>35</v>
      </c>
      <c r="F2629" t="s">
        <v>314</v>
      </c>
      <c r="G2629" t="s">
        <v>17</v>
      </c>
      <c r="H2629">
        <v>0</v>
      </c>
      <c r="I2629" t="s">
        <v>292</v>
      </c>
      <c r="J2629" t="s">
        <v>3168</v>
      </c>
      <c r="K2629" s="1">
        <v>43314</v>
      </c>
      <c r="L2629" t="s">
        <v>35</v>
      </c>
      <c r="M2629" t="s">
        <v>35</v>
      </c>
      <c r="N2629" t="str">
        <f t="shared" si="82"/>
        <v>100000000</v>
      </c>
      <c r="O2629" t="str">
        <f t="shared" si="83"/>
        <v>0</v>
      </c>
    </row>
    <row r="2630" spans="1:15">
      <c r="A2630" t="s">
        <v>3250</v>
      </c>
      <c r="B2630" t="s">
        <v>3167</v>
      </c>
      <c r="C2630">
        <v>4.3</v>
      </c>
      <c r="D2630">
        <v>51504</v>
      </c>
      <c r="E2630" t="s">
        <v>66</v>
      </c>
      <c r="F2630" t="s">
        <v>29</v>
      </c>
      <c r="G2630" t="s">
        <v>17</v>
      </c>
      <c r="H2630">
        <v>0</v>
      </c>
      <c r="I2630" t="s">
        <v>34</v>
      </c>
      <c r="J2630" t="s">
        <v>3168</v>
      </c>
      <c r="K2630" s="1">
        <v>43306</v>
      </c>
      <c r="L2630">
        <v>2.69</v>
      </c>
      <c r="M2630" t="s">
        <v>192</v>
      </c>
      <c r="N2630" t="str">
        <f t="shared" si="82"/>
        <v>5000000</v>
      </c>
      <c r="O2630" t="str">
        <f t="shared" si="83"/>
        <v>0</v>
      </c>
    </row>
    <row r="2631" spans="1:15">
      <c r="A2631" t="s">
        <v>3260</v>
      </c>
      <c r="B2631" t="s">
        <v>3167</v>
      </c>
      <c r="C2631">
        <v>4.2</v>
      </c>
      <c r="D2631">
        <v>1175794</v>
      </c>
      <c r="E2631" t="s">
        <v>35</v>
      </c>
      <c r="F2631" t="s">
        <v>33</v>
      </c>
      <c r="G2631" t="s">
        <v>17</v>
      </c>
      <c r="H2631">
        <v>0</v>
      </c>
      <c r="I2631" t="s">
        <v>292</v>
      </c>
      <c r="J2631" t="s">
        <v>3168</v>
      </c>
      <c r="K2631" s="1">
        <v>43312</v>
      </c>
      <c r="L2631" t="s">
        <v>35</v>
      </c>
      <c r="M2631" t="s">
        <v>35</v>
      </c>
      <c r="N2631" t="str">
        <f t="shared" si="82"/>
        <v>50000000</v>
      </c>
      <c r="O2631" t="str">
        <f t="shared" si="83"/>
        <v>0</v>
      </c>
    </row>
    <row r="2632" spans="1:15">
      <c r="A2632" t="s">
        <v>3232</v>
      </c>
      <c r="B2632" t="s">
        <v>3167</v>
      </c>
      <c r="C2632">
        <v>4.2</v>
      </c>
      <c r="D2632">
        <v>1259894</v>
      </c>
      <c r="E2632" t="s">
        <v>1161</v>
      </c>
      <c r="F2632" t="s">
        <v>33</v>
      </c>
      <c r="G2632" t="s">
        <v>17</v>
      </c>
      <c r="H2632">
        <v>0</v>
      </c>
      <c r="I2632" t="s">
        <v>292</v>
      </c>
      <c r="J2632" t="s">
        <v>3168</v>
      </c>
      <c r="K2632" s="1">
        <v>43315</v>
      </c>
      <c r="L2632" t="s">
        <v>35</v>
      </c>
      <c r="M2632" t="s">
        <v>60</v>
      </c>
      <c r="N2632" t="str">
        <f t="shared" si="82"/>
        <v>50000000</v>
      </c>
      <c r="O2632" t="str">
        <f t="shared" si="83"/>
        <v>0</v>
      </c>
    </row>
    <row r="2633" spans="1:15">
      <c r="A2633" t="s">
        <v>3261</v>
      </c>
      <c r="B2633" t="s">
        <v>3167</v>
      </c>
      <c r="C2633">
        <v>4</v>
      </c>
      <c r="D2633">
        <v>852455</v>
      </c>
      <c r="E2633" t="s">
        <v>1613</v>
      </c>
      <c r="F2633" t="s">
        <v>67</v>
      </c>
      <c r="G2633" t="s">
        <v>17</v>
      </c>
      <c r="H2633">
        <v>0</v>
      </c>
      <c r="I2633" t="s">
        <v>292</v>
      </c>
      <c r="J2633" t="s">
        <v>3168</v>
      </c>
      <c r="K2633" s="1">
        <v>43315</v>
      </c>
      <c r="L2633">
        <v>27</v>
      </c>
      <c r="M2633" t="s">
        <v>36</v>
      </c>
      <c r="N2633" t="str">
        <f t="shared" si="82"/>
        <v>10000000</v>
      </c>
      <c r="O2633" t="str">
        <f t="shared" si="83"/>
        <v>0</v>
      </c>
    </row>
    <row r="2634" spans="1:15">
      <c r="A2634" t="s">
        <v>3262</v>
      </c>
      <c r="B2634" t="s">
        <v>3167</v>
      </c>
      <c r="C2634">
        <v>4.4000000000000004</v>
      </c>
      <c r="D2634">
        <v>900064</v>
      </c>
      <c r="E2634" t="s">
        <v>340</v>
      </c>
      <c r="F2634" t="s">
        <v>67</v>
      </c>
      <c r="G2634" t="s">
        <v>17</v>
      </c>
      <c r="H2634">
        <v>0</v>
      </c>
      <c r="I2634" t="s">
        <v>292</v>
      </c>
      <c r="J2634" t="s">
        <v>3168</v>
      </c>
      <c r="K2634" s="1">
        <v>43312</v>
      </c>
      <c r="L2634" t="s">
        <v>795</v>
      </c>
      <c r="M2634" t="s">
        <v>60</v>
      </c>
      <c r="N2634" t="str">
        <f t="shared" si="82"/>
        <v>10000000</v>
      </c>
      <c r="O2634" t="str">
        <f t="shared" si="83"/>
        <v>0</v>
      </c>
    </row>
    <row r="2635" spans="1:15">
      <c r="A2635" t="s">
        <v>3263</v>
      </c>
      <c r="B2635" t="s">
        <v>3167</v>
      </c>
      <c r="C2635">
        <v>4</v>
      </c>
      <c r="D2635">
        <v>3677</v>
      </c>
      <c r="E2635" t="s">
        <v>1596</v>
      </c>
      <c r="F2635" t="s">
        <v>39</v>
      </c>
      <c r="G2635" t="s">
        <v>17</v>
      </c>
      <c r="H2635">
        <v>0</v>
      </c>
      <c r="I2635" t="s">
        <v>292</v>
      </c>
      <c r="J2635" t="s">
        <v>3168</v>
      </c>
      <c r="K2635" s="1">
        <v>43272</v>
      </c>
      <c r="L2635" t="s">
        <v>3264</v>
      </c>
      <c r="M2635" t="s">
        <v>192</v>
      </c>
      <c r="N2635" t="str">
        <f t="shared" si="82"/>
        <v>100000</v>
      </c>
      <c r="O2635" t="str">
        <f t="shared" si="83"/>
        <v>0</v>
      </c>
    </row>
    <row r="2636" spans="1:15">
      <c r="A2636" t="s">
        <v>3222</v>
      </c>
      <c r="B2636" t="s">
        <v>3167</v>
      </c>
      <c r="C2636">
        <v>4.2</v>
      </c>
      <c r="D2636">
        <v>79129</v>
      </c>
      <c r="E2636" t="s">
        <v>97</v>
      </c>
      <c r="F2636" t="s">
        <v>29</v>
      </c>
      <c r="G2636" t="s">
        <v>17</v>
      </c>
      <c r="H2636">
        <v>0</v>
      </c>
      <c r="I2636" t="s">
        <v>34</v>
      </c>
      <c r="J2636" t="s">
        <v>3168</v>
      </c>
      <c r="K2636" s="1">
        <v>43314</v>
      </c>
      <c r="L2636" t="s">
        <v>3223</v>
      </c>
      <c r="M2636" t="s">
        <v>41</v>
      </c>
      <c r="N2636" t="str">
        <f t="shared" si="82"/>
        <v>5000000</v>
      </c>
      <c r="O2636" t="str">
        <f t="shared" si="83"/>
        <v>0</v>
      </c>
    </row>
    <row r="2637" spans="1:15">
      <c r="A2637" t="s">
        <v>3224</v>
      </c>
      <c r="B2637" t="s">
        <v>3167</v>
      </c>
      <c r="C2637">
        <v>4.2</v>
      </c>
      <c r="D2637">
        <v>83488</v>
      </c>
      <c r="E2637" t="s">
        <v>35</v>
      </c>
      <c r="F2637" t="s">
        <v>29</v>
      </c>
      <c r="G2637" t="s">
        <v>17</v>
      </c>
      <c r="H2637">
        <v>0</v>
      </c>
      <c r="I2637" t="s">
        <v>18</v>
      </c>
      <c r="J2637" t="s">
        <v>3168</v>
      </c>
      <c r="K2637" s="1">
        <v>43305</v>
      </c>
      <c r="L2637" t="s">
        <v>35</v>
      </c>
      <c r="M2637" t="s">
        <v>35</v>
      </c>
      <c r="N2637" t="str">
        <f t="shared" si="82"/>
        <v>5000000</v>
      </c>
      <c r="O2637" t="str">
        <f t="shared" si="83"/>
        <v>0</v>
      </c>
    </row>
    <row r="2638" spans="1:15">
      <c r="A2638" t="s">
        <v>3265</v>
      </c>
      <c r="B2638" t="s">
        <v>3167</v>
      </c>
      <c r="C2638">
        <v>4.4000000000000004</v>
      </c>
      <c r="D2638">
        <v>695613</v>
      </c>
      <c r="E2638" t="s">
        <v>35</v>
      </c>
      <c r="F2638" t="s">
        <v>33</v>
      </c>
      <c r="G2638" t="s">
        <v>17</v>
      </c>
      <c r="H2638">
        <v>0</v>
      </c>
      <c r="I2638" t="s">
        <v>18</v>
      </c>
      <c r="J2638" t="s">
        <v>3168</v>
      </c>
      <c r="K2638" s="1">
        <v>43314</v>
      </c>
      <c r="L2638" t="s">
        <v>35</v>
      </c>
      <c r="M2638" t="s">
        <v>35</v>
      </c>
      <c r="N2638" t="str">
        <f t="shared" si="82"/>
        <v>50000000</v>
      </c>
      <c r="O2638" t="str">
        <f t="shared" si="83"/>
        <v>0</v>
      </c>
    </row>
    <row r="2639" spans="1:15">
      <c r="A2639" t="s">
        <v>3227</v>
      </c>
      <c r="B2639" t="s">
        <v>3167</v>
      </c>
      <c r="C2639">
        <v>4.0999999999999996</v>
      </c>
      <c r="D2639">
        <v>382121</v>
      </c>
      <c r="E2639" t="s">
        <v>58</v>
      </c>
      <c r="F2639" t="s">
        <v>67</v>
      </c>
      <c r="G2639" t="s">
        <v>17</v>
      </c>
      <c r="H2639">
        <v>0</v>
      </c>
      <c r="I2639" t="s">
        <v>18</v>
      </c>
      <c r="J2639" t="s">
        <v>3168</v>
      </c>
      <c r="K2639" s="1">
        <v>43307</v>
      </c>
      <c r="L2639" t="s">
        <v>3228</v>
      </c>
      <c r="M2639" t="s">
        <v>60</v>
      </c>
      <c r="N2639" t="str">
        <f t="shared" si="82"/>
        <v>10000000</v>
      </c>
      <c r="O2639" t="str">
        <f t="shared" si="83"/>
        <v>0</v>
      </c>
    </row>
    <row r="2640" spans="1:15">
      <c r="A2640" t="s">
        <v>3266</v>
      </c>
      <c r="B2640" t="s">
        <v>3167</v>
      </c>
      <c r="C2640">
        <v>4.0999999999999996</v>
      </c>
      <c r="D2640">
        <v>207712</v>
      </c>
      <c r="E2640" t="s">
        <v>35</v>
      </c>
      <c r="F2640" t="s">
        <v>67</v>
      </c>
      <c r="G2640" t="s">
        <v>17</v>
      </c>
      <c r="H2640">
        <v>0</v>
      </c>
      <c r="I2640" t="s">
        <v>18</v>
      </c>
      <c r="J2640" t="s">
        <v>3168</v>
      </c>
      <c r="K2640" s="1">
        <v>43260</v>
      </c>
      <c r="L2640" t="s">
        <v>3267</v>
      </c>
      <c r="M2640" t="s">
        <v>45</v>
      </c>
      <c r="N2640" t="str">
        <f t="shared" si="82"/>
        <v>10000000</v>
      </c>
      <c r="O2640" t="str">
        <f t="shared" si="83"/>
        <v>0</v>
      </c>
    </row>
    <row r="2641" spans="1:15">
      <c r="A2641" t="s">
        <v>3268</v>
      </c>
      <c r="B2641" t="s">
        <v>3167</v>
      </c>
      <c r="C2641">
        <v>4.3</v>
      </c>
      <c r="D2641">
        <v>175722</v>
      </c>
      <c r="E2641" t="s">
        <v>35</v>
      </c>
      <c r="F2641" t="s">
        <v>67</v>
      </c>
      <c r="G2641" t="s">
        <v>17</v>
      </c>
      <c r="H2641">
        <v>0</v>
      </c>
      <c r="I2641" t="s">
        <v>292</v>
      </c>
      <c r="J2641" t="s">
        <v>3168</v>
      </c>
      <c r="K2641" s="1">
        <v>43304</v>
      </c>
      <c r="L2641" t="s">
        <v>35</v>
      </c>
      <c r="M2641" t="s">
        <v>35</v>
      </c>
      <c r="N2641" t="str">
        <f t="shared" si="82"/>
        <v>10000000</v>
      </c>
      <c r="O2641" t="str">
        <f t="shared" si="83"/>
        <v>0</v>
      </c>
    </row>
    <row r="2642" spans="1:15">
      <c r="A2642" t="s">
        <v>3269</v>
      </c>
      <c r="B2642" t="s">
        <v>3167</v>
      </c>
      <c r="C2642">
        <v>4</v>
      </c>
      <c r="D2642">
        <v>2052</v>
      </c>
      <c r="E2642" t="s">
        <v>94</v>
      </c>
      <c r="F2642" t="s">
        <v>39</v>
      </c>
      <c r="G2642" t="s">
        <v>17</v>
      </c>
      <c r="H2642">
        <v>0</v>
      </c>
      <c r="I2642" t="s">
        <v>34</v>
      </c>
      <c r="J2642" t="s">
        <v>3168</v>
      </c>
      <c r="K2642" s="1">
        <v>43005</v>
      </c>
      <c r="L2642">
        <v>2.16</v>
      </c>
      <c r="M2642" t="s">
        <v>41</v>
      </c>
      <c r="N2642" t="str">
        <f t="shared" si="82"/>
        <v>100000</v>
      </c>
      <c r="O2642" t="str">
        <f t="shared" si="83"/>
        <v>0</v>
      </c>
    </row>
    <row r="2643" spans="1:15">
      <c r="A2643" t="s">
        <v>3222</v>
      </c>
      <c r="B2643" t="s">
        <v>3167</v>
      </c>
      <c r="C2643">
        <v>4.2</v>
      </c>
      <c r="D2643">
        <v>79130</v>
      </c>
      <c r="E2643" t="s">
        <v>97</v>
      </c>
      <c r="F2643" t="s">
        <v>29</v>
      </c>
      <c r="G2643" t="s">
        <v>17</v>
      </c>
      <c r="H2643">
        <v>0</v>
      </c>
      <c r="I2643" t="s">
        <v>34</v>
      </c>
      <c r="J2643" t="s">
        <v>3168</v>
      </c>
      <c r="K2643" s="1">
        <v>43314</v>
      </c>
      <c r="L2643" t="s">
        <v>3223</v>
      </c>
      <c r="M2643" t="s">
        <v>41</v>
      </c>
      <c r="N2643" t="str">
        <f t="shared" si="82"/>
        <v>5000000</v>
      </c>
      <c r="O2643" t="str">
        <f t="shared" si="83"/>
        <v>0</v>
      </c>
    </row>
    <row r="2644" spans="1:15">
      <c r="A2644" t="s">
        <v>3260</v>
      </c>
      <c r="B2644" t="s">
        <v>3167</v>
      </c>
      <c r="C2644">
        <v>4.2</v>
      </c>
      <c r="D2644">
        <v>1175815</v>
      </c>
      <c r="E2644" t="s">
        <v>35</v>
      </c>
      <c r="F2644" t="s">
        <v>33</v>
      </c>
      <c r="G2644" t="s">
        <v>17</v>
      </c>
      <c r="H2644">
        <v>0</v>
      </c>
      <c r="I2644" t="s">
        <v>292</v>
      </c>
      <c r="J2644" t="s">
        <v>3168</v>
      </c>
      <c r="K2644" s="1">
        <v>43312</v>
      </c>
      <c r="L2644" t="s">
        <v>35</v>
      </c>
      <c r="M2644" t="s">
        <v>35</v>
      </c>
      <c r="N2644" t="str">
        <f t="shared" si="82"/>
        <v>50000000</v>
      </c>
      <c r="O2644" t="str">
        <f t="shared" si="83"/>
        <v>0</v>
      </c>
    </row>
    <row r="2645" spans="1:15">
      <c r="A2645" t="s">
        <v>3232</v>
      </c>
      <c r="B2645" t="s">
        <v>3167</v>
      </c>
      <c r="C2645">
        <v>4.2</v>
      </c>
      <c r="D2645">
        <v>1259894</v>
      </c>
      <c r="E2645" t="s">
        <v>1161</v>
      </c>
      <c r="F2645" t="s">
        <v>33</v>
      </c>
      <c r="G2645" t="s">
        <v>17</v>
      </c>
      <c r="H2645">
        <v>0</v>
      </c>
      <c r="I2645" t="s">
        <v>292</v>
      </c>
      <c r="J2645" t="s">
        <v>3168</v>
      </c>
      <c r="K2645" s="1">
        <v>43315</v>
      </c>
      <c r="L2645" t="s">
        <v>35</v>
      </c>
      <c r="M2645" t="s">
        <v>60</v>
      </c>
      <c r="N2645" t="str">
        <f t="shared" si="82"/>
        <v>50000000</v>
      </c>
      <c r="O2645" t="str">
        <f t="shared" si="83"/>
        <v>0</v>
      </c>
    </row>
    <row r="2646" spans="1:15">
      <c r="A2646" t="s">
        <v>3233</v>
      </c>
      <c r="B2646" t="s">
        <v>3167</v>
      </c>
      <c r="C2646">
        <v>4.0999999999999996</v>
      </c>
      <c r="D2646">
        <v>486830</v>
      </c>
      <c r="E2646" t="s">
        <v>35</v>
      </c>
      <c r="F2646" t="s">
        <v>67</v>
      </c>
      <c r="G2646" t="s">
        <v>17</v>
      </c>
      <c r="H2646">
        <v>0</v>
      </c>
      <c r="I2646" t="s">
        <v>292</v>
      </c>
      <c r="J2646" t="s">
        <v>3168</v>
      </c>
      <c r="K2646" s="1">
        <v>43272</v>
      </c>
      <c r="L2646" t="s">
        <v>35</v>
      </c>
      <c r="M2646" t="s">
        <v>35</v>
      </c>
      <c r="N2646" t="str">
        <f t="shared" si="82"/>
        <v>10000000</v>
      </c>
      <c r="O2646" t="str">
        <f t="shared" si="83"/>
        <v>0</v>
      </c>
    </row>
    <row r="2647" spans="1:15">
      <c r="A2647" t="s">
        <v>3261</v>
      </c>
      <c r="B2647" t="s">
        <v>3167</v>
      </c>
      <c r="C2647">
        <v>4</v>
      </c>
      <c r="D2647">
        <v>852455</v>
      </c>
      <c r="E2647" t="s">
        <v>1613</v>
      </c>
      <c r="F2647" t="s">
        <v>67</v>
      </c>
      <c r="G2647" t="s">
        <v>17</v>
      </c>
      <c r="H2647">
        <v>0</v>
      </c>
      <c r="I2647" t="s">
        <v>292</v>
      </c>
      <c r="J2647" t="s">
        <v>3168</v>
      </c>
      <c r="K2647" s="1">
        <v>43315</v>
      </c>
      <c r="L2647">
        <v>27</v>
      </c>
      <c r="M2647" t="s">
        <v>36</v>
      </c>
      <c r="N2647" t="str">
        <f t="shared" si="82"/>
        <v>10000000</v>
      </c>
      <c r="O2647" t="str">
        <f t="shared" si="83"/>
        <v>0</v>
      </c>
    </row>
    <row r="2648" spans="1:15">
      <c r="A2648" t="s">
        <v>3251</v>
      </c>
      <c r="B2648" t="s">
        <v>3167</v>
      </c>
      <c r="C2648">
        <v>4.3</v>
      </c>
      <c r="D2648">
        <v>1064076</v>
      </c>
      <c r="E2648" t="s">
        <v>35</v>
      </c>
      <c r="F2648" t="s">
        <v>33</v>
      </c>
      <c r="G2648" t="s">
        <v>17</v>
      </c>
      <c r="H2648">
        <v>0</v>
      </c>
      <c r="I2648" t="s">
        <v>292</v>
      </c>
      <c r="J2648" t="s">
        <v>3168</v>
      </c>
      <c r="K2648" s="1">
        <v>43309</v>
      </c>
      <c r="L2648" t="s">
        <v>35</v>
      </c>
      <c r="M2648" t="s">
        <v>35</v>
      </c>
      <c r="N2648" t="str">
        <f t="shared" si="82"/>
        <v>50000000</v>
      </c>
      <c r="O2648" t="str">
        <f t="shared" si="83"/>
        <v>0</v>
      </c>
    </row>
    <row r="2649" spans="1:15">
      <c r="A2649" t="s">
        <v>3225</v>
      </c>
      <c r="B2649" t="s">
        <v>3167</v>
      </c>
      <c r="C2649">
        <v>4.3</v>
      </c>
      <c r="D2649">
        <v>3781770</v>
      </c>
      <c r="E2649" t="s">
        <v>35</v>
      </c>
      <c r="F2649" t="s">
        <v>314</v>
      </c>
      <c r="G2649" t="s">
        <v>17</v>
      </c>
      <c r="H2649">
        <v>0</v>
      </c>
      <c r="I2649" t="s">
        <v>292</v>
      </c>
      <c r="J2649" t="s">
        <v>3168</v>
      </c>
      <c r="K2649" s="1">
        <v>43314</v>
      </c>
      <c r="L2649" t="s">
        <v>35</v>
      </c>
      <c r="M2649" t="s">
        <v>35</v>
      </c>
      <c r="N2649" t="str">
        <f t="shared" si="82"/>
        <v>100000000</v>
      </c>
      <c r="O2649" t="str">
        <f t="shared" si="83"/>
        <v>0</v>
      </c>
    </row>
    <row r="2650" spans="1:15">
      <c r="A2650" t="s">
        <v>3262</v>
      </c>
      <c r="B2650" t="s">
        <v>3167</v>
      </c>
      <c r="C2650">
        <v>4.4000000000000004</v>
      </c>
      <c r="D2650">
        <v>900064</v>
      </c>
      <c r="E2650" t="s">
        <v>340</v>
      </c>
      <c r="F2650" t="s">
        <v>67</v>
      </c>
      <c r="G2650" t="s">
        <v>17</v>
      </c>
      <c r="H2650">
        <v>0</v>
      </c>
      <c r="I2650" t="s">
        <v>292</v>
      </c>
      <c r="J2650" t="s">
        <v>3168</v>
      </c>
      <c r="K2650" s="1">
        <v>43312</v>
      </c>
      <c r="L2650" t="s">
        <v>795</v>
      </c>
      <c r="M2650" t="s">
        <v>60</v>
      </c>
      <c r="N2650" t="str">
        <f t="shared" si="82"/>
        <v>10000000</v>
      </c>
      <c r="O2650" t="str">
        <f t="shared" si="83"/>
        <v>0</v>
      </c>
    </row>
    <row r="2651" spans="1:15">
      <c r="A2651" t="s">
        <v>3270</v>
      </c>
      <c r="B2651" t="s">
        <v>3167</v>
      </c>
      <c r="C2651">
        <v>4.4000000000000004</v>
      </c>
      <c r="D2651">
        <v>624557</v>
      </c>
      <c r="E2651" t="s">
        <v>148</v>
      </c>
      <c r="F2651" t="s">
        <v>67</v>
      </c>
      <c r="G2651" t="s">
        <v>17</v>
      </c>
      <c r="H2651">
        <v>0</v>
      </c>
      <c r="I2651" t="s">
        <v>292</v>
      </c>
      <c r="J2651" t="s">
        <v>3168</v>
      </c>
      <c r="K2651" s="1">
        <v>43308</v>
      </c>
      <c r="L2651" t="s">
        <v>3271</v>
      </c>
      <c r="M2651" t="s">
        <v>423</v>
      </c>
      <c r="N2651" t="str">
        <f t="shared" si="82"/>
        <v>10000000</v>
      </c>
      <c r="O2651" t="str">
        <f t="shared" si="83"/>
        <v>0</v>
      </c>
    </row>
    <row r="2652" spans="1:15">
      <c r="A2652" t="s">
        <v>3235</v>
      </c>
      <c r="B2652" t="s">
        <v>3167</v>
      </c>
      <c r="C2652">
        <v>4.2</v>
      </c>
      <c r="D2652">
        <v>423138</v>
      </c>
      <c r="E2652" t="s">
        <v>35</v>
      </c>
      <c r="F2652" t="s">
        <v>67</v>
      </c>
      <c r="G2652" t="s">
        <v>17</v>
      </c>
      <c r="H2652">
        <v>0</v>
      </c>
      <c r="I2652" t="s">
        <v>292</v>
      </c>
      <c r="J2652" t="s">
        <v>3168</v>
      </c>
      <c r="K2652" s="1">
        <v>43290</v>
      </c>
      <c r="L2652" t="s">
        <v>35</v>
      </c>
      <c r="M2652" t="s">
        <v>35</v>
      </c>
      <c r="N2652" t="str">
        <f t="shared" si="82"/>
        <v>10000000</v>
      </c>
      <c r="O2652" t="str">
        <f t="shared" si="83"/>
        <v>0</v>
      </c>
    </row>
    <row r="2653" spans="1:15">
      <c r="A2653" t="s">
        <v>3272</v>
      </c>
      <c r="B2653" t="s">
        <v>3167</v>
      </c>
      <c r="C2653">
        <v>4.2</v>
      </c>
      <c r="D2653">
        <v>522018</v>
      </c>
      <c r="E2653" t="s">
        <v>35</v>
      </c>
      <c r="F2653" t="s">
        <v>67</v>
      </c>
      <c r="G2653" t="s">
        <v>17</v>
      </c>
      <c r="H2653">
        <v>0</v>
      </c>
      <c r="I2653" t="s">
        <v>292</v>
      </c>
      <c r="J2653" t="s">
        <v>3168</v>
      </c>
      <c r="K2653" s="1">
        <v>43314</v>
      </c>
      <c r="L2653" t="s">
        <v>35</v>
      </c>
      <c r="M2653" t="s">
        <v>35</v>
      </c>
      <c r="N2653" t="str">
        <f t="shared" si="82"/>
        <v>10000000</v>
      </c>
      <c r="O2653" t="str">
        <f t="shared" si="83"/>
        <v>0</v>
      </c>
    </row>
    <row r="2654" spans="1:15">
      <c r="A2654" t="s">
        <v>3258</v>
      </c>
      <c r="B2654" t="s">
        <v>3167</v>
      </c>
      <c r="C2654">
        <v>4</v>
      </c>
      <c r="D2654">
        <v>33249</v>
      </c>
      <c r="E2654" t="s">
        <v>695</v>
      </c>
      <c r="F2654" t="s">
        <v>49</v>
      </c>
      <c r="G2654" t="s">
        <v>17</v>
      </c>
      <c r="H2654">
        <v>0</v>
      </c>
      <c r="I2654" t="s">
        <v>18</v>
      </c>
      <c r="J2654" t="s">
        <v>3168</v>
      </c>
      <c r="K2654" s="1">
        <v>42068</v>
      </c>
      <c r="L2654" t="s">
        <v>3259</v>
      </c>
      <c r="M2654" t="s">
        <v>45</v>
      </c>
      <c r="N2654" t="str">
        <f t="shared" si="82"/>
        <v>1000000</v>
      </c>
      <c r="O2654" t="str">
        <f t="shared" si="83"/>
        <v>0</v>
      </c>
    </row>
    <row r="2655" spans="1:15">
      <c r="A2655" t="s">
        <v>3222</v>
      </c>
      <c r="B2655" t="s">
        <v>3167</v>
      </c>
      <c r="C2655">
        <v>4.2</v>
      </c>
      <c r="D2655">
        <v>79130</v>
      </c>
      <c r="E2655" t="s">
        <v>97</v>
      </c>
      <c r="F2655" t="s">
        <v>29</v>
      </c>
      <c r="G2655" t="s">
        <v>17</v>
      </c>
      <c r="H2655">
        <v>0</v>
      </c>
      <c r="I2655" t="s">
        <v>34</v>
      </c>
      <c r="J2655" t="s">
        <v>3168</v>
      </c>
      <c r="K2655" s="1">
        <v>43314</v>
      </c>
      <c r="L2655" t="s">
        <v>3223</v>
      </c>
      <c r="M2655" t="s">
        <v>41</v>
      </c>
      <c r="N2655" t="str">
        <f t="shared" si="82"/>
        <v>5000000</v>
      </c>
      <c r="O2655" t="str">
        <f t="shared" si="83"/>
        <v>0</v>
      </c>
    </row>
    <row r="2656" spans="1:15">
      <c r="A2656" t="s">
        <v>3273</v>
      </c>
      <c r="B2656" t="s">
        <v>3274</v>
      </c>
      <c r="C2656">
        <v>4</v>
      </c>
      <c r="D2656">
        <v>141613</v>
      </c>
      <c r="E2656" t="s">
        <v>285</v>
      </c>
      <c r="F2656" t="s">
        <v>67</v>
      </c>
      <c r="G2656" t="s">
        <v>17</v>
      </c>
      <c r="H2656">
        <v>0</v>
      </c>
      <c r="I2656" t="s">
        <v>34</v>
      </c>
      <c r="J2656" t="s">
        <v>3275</v>
      </c>
      <c r="K2656" s="1">
        <v>43312</v>
      </c>
      <c r="L2656" t="s">
        <v>3276</v>
      </c>
      <c r="M2656" t="s">
        <v>41</v>
      </c>
      <c r="N2656" t="str">
        <f t="shared" si="82"/>
        <v>10000000</v>
      </c>
      <c r="O2656" t="str">
        <f t="shared" si="83"/>
        <v>0</v>
      </c>
    </row>
    <row r="2657" spans="1:15">
      <c r="A2657" t="s">
        <v>3277</v>
      </c>
      <c r="B2657" t="s">
        <v>3274</v>
      </c>
      <c r="C2657">
        <v>4.5</v>
      </c>
      <c r="D2657">
        <v>6210998</v>
      </c>
      <c r="E2657" t="s">
        <v>128</v>
      </c>
      <c r="F2657" t="s">
        <v>314</v>
      </c>
      <c r="G2657" t="s">
        <v>17</v>
      </c>
      <c r="H2657">
        <v>0</v>
      </c>
      <c r="I2657" t="s">
        <v>18</v>
      </c>
      <c r="J2657" t="s">
        <v>3275</v>
      </c>
      <c r="K2657" s="1">
        <v>43315</v>
      </c>
      <c r="L2657" t="s">
        <v>3278</v>
      </c>
      <c r="M2657" t="s">
        <v>60</v>
      </c>
      <c r="N2657" t="str">
        <f t="shared" si="82"/>
        <v>100000000</v>
      </c>
      <c r="O2657" t="str">
        <f t="shared" si="83"/>
        <v>0</v>
      </c>
    </row>
    <row r="2658" spans="1:15">
      <c r="A2658" t="s">
        <v>3279</v>
      </c>
      <c r="B2658" t="s">
        <v>3274</v>
      </c>
      <c r="C2658">
        <v>4.5999999999999996</v>
      </c>
      <c r="D2658">
        <v>591312</v>
      </c>
      <c r="E2658" t="s">
        <v>35</v>
      </c>
      <c r="F2658" t="s">
        <v>67</v>
      </c>
      <c r="G2658" t="s">
        <v>17</v>
      </c>
      <c r="H2658">
        <v>0</v>
      </c>
      <c r="I2658" t="s">
        <v>18</v>
      </c>
      <c r="J2658" t="s">
        <v>3275</v>
      </c>
      <c r="K2658" s="1">
        <v>43315</v>
      </c>
      <c r="L2658" t="s">
        <v>35</v>
      </c>
      <c r="M2658" t="s">
        <v>35</v>
      </c>
      <c r="N2658" t="str">
        <f t="shared" si="82"/>
        <v>10000000</v>
      </c>
      <c r="O2658" t="str">
        <f t="shared" si="83"/>
        <v>0</v>
      </c>
    </row>
    <row r="2659" spans="1:15">
      <c r="A2659" t="s">
        <v>3280</v>
      </c>
      <c r="B2659" t="s">
        <v>3274</v>
      </c>
      <c r="C2659">
        <v>4.3</v>
      </c>
      <c r="D2659">
        <v>94294</v>
      </c>
      <c r="E2659" t="s">
        <v>265</v>
      </c>
      <c r="F2659" t="s">
        <v>67</v>
      </c>
      <c r="G2659" t="s">
        <v>17</v>
      </c>
      <c r="H2659">
        <v>0</v>
      </c>
      <c r="I2659" t="s">
        <v>18</v>
      </c>
      <c r="J2659" t="s">
        <v>3275</v>
      </c>
      <c r="K2659" s="1">
        <v>43304</v>
      </c>
      <c r="L2659" t="s">
        <v>3281</v>
      </c>
      <c r="M2659" t="s">
        <v>60</v>
      </c>
      <c r="N2659" t="str">
        <f t="shared" si="82"/>
        <v>10000000</v>
      </c>
      <c r="O2659" t="str">
        <f t="shared" si="83"/>
        <v>0</v>
      </c>
    </row>
    <row r="2660" spans="1:15">
      <c r="A2660" t="s">
        <v>3282</v>
      </c>
      <c r="B2660" t="s">
        <v>3274</v>
      </c>
      <c r="C2660">
        <v>4.2</v>
      </c>
      <c r="D2660">
        <v>608753</v>
      </c>
      <c r="E2660" t="s">
        <v>265</v>
      </c>
      <c r="F2660" t="s">
        <v>67</v>
      </c>
      <c r="G2660" t="s">
        <v>17</v>
      </c>
      <c r="H2660">
        <v>0</v>
      </c>
      <c r="I2660" t="s">
        <v>18</v>
      </c>
      <c r="J2660" t="s">
        <v>3275</v>
      </c>
      <c r="K2660" s="1">
        <v>43304</v>
      </c>
      <c r="L2660" t="s">
        <v>3281</v>
      </c>
      <c r="M2660" t="s">
        <v>60</v>
      </c>
      <c r="N2660" t="str">
        <f t="shared" si="82"/>
        <v>10000000</v>
      </c>
      <c r="O2660" t="str">
        <f t="shared" si="83"/>
        <v>0</v>
      </c>
    </row>
    <row r="2661" spans="1:15">
      <c r="A2661" t="s">
        <v>3283</v>
      </c>
      <c r="B2661" t="s">
        <v>3274</v>
      </c>
      <c r="C2661">
        <v>4.3</v>
      </c>
      <c r="D2661">
        <v>38961</v>
      </c>
      <c r="E2661" t="s">
        <v>177</v>
      </c>
      <c r="F2661" t="s">
        <v>29</v>
      </c>
      <c r="G2661" t="s">
        <v>17</v>
      </c>
      <c r="H2661">
        <v>0</v>
      </c>
      <c r="I2661" t="s">
        <v>18</v>
      </c>
      <c r="J2661" t="s">
        <v>3275</v>
      </c>
      <c r="K2661" s="1">
        <v>43314</v>
      </c>
      <c r="L2661" t="s">
        <v>3284</v>
      </c>
      <c r="M2661" t="s">
        <v>192</v>
      </c>
      <c r="N2661" t="str">
        <f t="shared" si="82"/>
        <v>5000000</v>
      </c>
      <c r="O2661" t="str">
        <f t="shared" si="83"/>
        <v>0</v>
      </c>
    </row>
    <row r="2662" spans="1:15">
      <c r="A2662" t="s">
        <v>3285</v>
      </c>
      <c r="B2662" t="s">
        <v>3274</v>
      </c>
      <c r="C2662">
        <v>4.5999999999999996</v>
      </c>
      <c r="D2662">
        <v>5916606</v>
      </c>
      <c r="E2662" t="s">
        <v>35</v>
      </c>
      <c r="F2662" t="s">
        <v>314</v>
      </c>
      <c r="G2662" t="s">
        <v>17</v>
      </c>
      <c r="H2662">
        <v>0</v>
      </c>
      <c r="I2662" t="s">
        <v>34</v>
      </c>
      <c r="J2662" t="s">
        <v>3275</v>
      </c>
      <c r="K2662" s="1">
        <v>43318</v>
      </c>
      <c r="L2662" t="s">
        <v>35</v>
      </c>
      <c r="M2662" t="s">
        <v>35</v>
      </c>
      <c r="N2662" t="str">
        <f t="shared" si="82"/>
        <v>100000000</v>
      </c>
      <c r="O2662" t="str">
        <f t="shared" si="83"/>
        <v>0</v>
      </c>
    </row>
    <row r="2663" spans="1:15">
      <c r="A2663" t="s">
        <v>3286</v>
      </c>
      <c r="B2663" t="s">
        <v>3274</v>
      </c>
      <c r="C2663">
        <v>4.4000000000000004</v>
      </c>
      <c r="D2663">
        <v>441473</v>
      </c>
      <c r="E2663" t="s">
        <v>35</v>
      </c>
      <c r="F2663" t="s">
        <v>67</v>
      </c>
      <c r="G2663" t="s">
        <v>17</v>
      </c>
      <c r="H2663">
        <v>0</v>
      </c>
      <c r="I2663" t="s">
        <v>18</v>
      </c>
      <c r="J2663" t="s">
        <v>3275</v>
      </c>
      <c r="K2663" s="1">
        <v>43311</v>
      </c>
      <c r="L2663" t="s">
        <v>35</v>
      </c>
      <c r="M2663" t="s">
        <v>35</v>
      </c>
      <c r="N2663" t="str">
        <f t="shared" si="82"/>
        <v>10000000</v>
      </c>
      <c r="O2663" t="str">
        <f t="shared" si="83"/>
        <v>0</v>
      </c>
    </row>
    <row r="2664" spans="1:15">
      <c r="A2664" t="s">
        <v>3287</v>
      </c>
      <c r="B2664" t="s">
        <v>3274</v>
      </c>
      <c r="C2664">
        <v>4.4000000000000004</v>
      </c>
      <c r="D2664">
        <v>2788923</v>
      </c>
      <c r="E2664" t="s">
        <v>35</v>
      </c>
      <c r="F2664" t="s">
        <v>314</v>
      </c>
      <c r="G2664" t="s">
        <v>17</v>
      </c>
      <c r="H2664">
        <v>0</v>
      </c>
      <c r="I2664" t="s">
        <v>34</v>
      </c>
      <c r="J2664" t="s">
        <v>3275</v>
      </c>
      <c r="K2664" s="1">
        <v>43311</v>
      </c>
      <c r="L2664" t="s">
        <v>35</v>
      </c>
      <c r="M2664" t="s">
        <v>35</v>
      </c>
      <c r="N2664" t="str">
        <f t="shared" si="82"/>
        <v>100000000</v>
      </c>
      <c r="O2664" t="str">
        <f t="shared" si="83"/>
        <v>0</v>
      </c>
    </row>
    <row r="2665" spans="1:15">
      <c r="A2665" t="s">
        <v>3288</v>
      </c>
      <c r="B2665" t="s">
        <v>3274</v>
      </c>
      <c r="C2665">
        <v>4.5</v>
      </c>
      <c r="D2665">
        <v>973270</v>
      </c>
      <c r="E2665" t="s">
        <v>66</v>
      </c>
      <c r="F2665" t="s">
        <v>33</v>
      </c>
      <c r="G2665" t="s">
        <v>17</v>
      </c>
      <c r="H2665">
        <v>0</v>
      </c>
      <c r="I2665" t="s">
        <v>34</v>
      </c>
      <c r="J2665" t="s">
        <v>3275</v>
      </c>
      <c r="K2665" s="1">
        <v>43318</v>
      </c>
      <c r="L2665" t="s">
        <v>2706</v>
      </c>
      <c r="M2665" t="s">
        <v>60</v>
      </c>
      <c r="N2665" t="str">
        <f t="shared" si="82"/>
        <v>50000000</v>
      </c>
      <c r="O2665" t="str">
        <f t="shared" si="83"/>
        <v>0</v>
      </c>
    </row>
    <row r="2666" spans="1:15">
      <c r="A2666" t="s">
        <v>3289</v>
      </c>
      <c r="B2666" t="s">
        <v>3274</v>
      </c>
      <c r="C2666">
        <v>4.3</v>
      </c>
      <c r="D2666">
        <v>909226</v>
      </c>
      <c r="E2666" t="s">
        <v>389</v>
      </c>
      <c r="F2666" t="s">
        <v>314</v>
      </c>
      <c r="G2666" t="s">
        <v>17</v>
      </c>
      <c r="H2666">
        <v>0</v>
      </c>
      <c r="I2666" t="s">
        <v>34</v>
      </c>
      <c r="J2666" t="s">
        <v>3275</v>
      </c>
      <c r="K2666" s="1">
        <v>43312</v>
      </c>
      <c r="L2666" t="s">
        <v>3290</v>
      </c>
      <c r="M2666" t="s">
        <v>41</v>
      </c>
      <c r="N2666" t="str">
        <f t="shared" si="82"/>
        <v>100000000</v>
      </c>
      <c r="O2666" t="str">
        <f t="shared" si="83"/>
        <v>0</v>
      </c>
    </row>
    <row r="2667" spans="1:15">
      <c r="A2667" t="s">
        <v>3291</v>
      </c>
      <c r="B2667" t="s">
        <v>3274</v>
      </c>
      <c r="C2667">
        <v>4.2</v>
      </c>
      <c r="D2667">
        <v>1573054</v>
      </c>
      <c r="E2667" t="s">
        <v>35</v>
      </c>
      <c r="F2667" t="s">
        <v>33</v>
      </c>
      <c r="G2667" t="s">
        <v>17</v>
      </c>
      <c r="H2667">
        <v>0</v>
      </c>
      <c r="I2667" t="s">
        <v>18</v>
      </c>
      <c r="J2667" t="s">
        <v>3275</v>
      </c>
      <c r="K2667" s="1">
        <v>43314</v>
      </c>
      <c r="L2667" t="s">
        <v>35</v>
      </c>
      <c r="M2667" t="s">
        <v>36</v>
      </c>
      <c r="N2667" t="str">
        <f t="shared" si="82"/>
        <v>50000000</v>
      </c>
      <c r="O2667" t="str">
        <f t="shared" si="83"/>
        <v>0</v>
      </c>
    </row>
    <row r="2668" spans="1:15">
      <c r="A2668" t="s">
        <v>3292</v>
      </c>
      <c r="B2668" t="s">
        <v>3274</v>
      </c>
      <c r="C2668">
        <v>4.2</v>
      </c>
      <c r="D2668">
        <v>857923</v>
      </c>
      <c r="E2668" t="s">
        <v>217</v>
      </c>
      <c r="F2668" t="s">
        <v>33</v>
      </c>
      <c r="G2668" t="s">
        <v>17</v>
      </c>
      <c r="H2668">
        <v>0</v>
      </c>
      <c r="I2668" t="s">
        <v>18</v>
      </c>
      <c r="J2668" t="s">
        <v>3275</v>
      </c>
      <c r="K2668" s="1">
        <v>43312</v>
      </c>
      <c r="L2668" t="s">
        <v>3293</v>
      </c>
      <c r="M2668" t="s">
        <v>60</v>
      </c>
      <c r="N2668" t="str">
        <f t="shared" si="82"/>
        <v>50000000</v>
      </c>
      <c r="O2668" t="str">
        <f t="shared" si="83"/>
        <v>0</v>
      </c>
    </row>
    <row r="2669" spans="1:15">
      <c r="A2669" t="s">
        <v>3294</v>
      </c>
      <c r="B2669" t="s">
        <v>3274</v>
      </c>
      <c r="C2669">
        <v>4.4000000000000004</v>
      </c>
      <c r="D2669">
        <v>35563</v>
      </c>
      <c r="E2669" t="s">
        <v>90</v>
      </c>
      <c r="F2669" t="s">
        <v>49</v>
      </c>
      <c r="G2669" t="s">
        <v>17</v>
      </c>
      <c r="H2669">
        <v>0</v>
      </c>
      <c r="I2669" t="s">
        <v>18</v>
      </c>
      <c r="J2669" t="s">
        <v>3275</v>
      </c>
      <c r="K2669" s="1">
        <v>43304</v>
      </c>
      <c r="L2669" t="s">
        <v>3295</v>
      </c>
      <c r="M2669" t="s">
        <v>60</v>
      </c>
      <c r="N2669" t="str">
        <f t="shared" si="82"/>
        <v>1000000</v>
      </c>
      <c r="O2669" t="str">
        <f t="shared" si="83"/>
        <v>0</v>
      </c>
    </row>
    <row r="2670" spans="1:15">
      <c r="A2670" t="s">
        <v>3296</v>
      </c>
      <c r="B2670" t="s">
        <v>3274</v>
      </c>
      <c r="C2670">
        <v>4.5999999999999996</v>
      </c>
      <c r="D2670">
        <v>85858</v>
      </c>
      <c r="E2670" t="s">
        <v>35</v>
      </c>
      <c r="F2670" t="s">
        <v>67</v>
      </c>
      <c r="G2670" t="s">
        <v>17</v>
      </c>
      <c r="H2670">
        <v>0</v>
      </c>
      <c r="I2670" t="s">
        <v>18</v>
      </c>
      <c r="J2670" t="s">
        <v>3275</v>
      </c>
      <c r="K2670" s="1">
        <v>43311</v>
      </c>
      <c r="L2670" t="s">
        <v>35</v>
      </c>
      <c r="M2670" t="s">
        <v>35</v>
      </c>
      <c r="N2670" t="str">
        <f t="shared" si="82"/>
        <v>10000000</v>
      </c>
      <c r="O2670" t="str">
        <f t="shared" si="83"/>
        <v>0</v>
      </c>
    </row>
    <row r="2671" spans="1:15">
      <c r="A2671" t="s">
        <v>3297</v>
      </c>
      <c r="B2671" t="s">
        <v>3274</v>
      </c>
      <c r="C2671">
        <v>4.2</v>
      </c>
      <c r="D2671">
        <v>106798</v>
      </c>
      <c r="E2671" t="s">
        <v>265</v>
      </c>
      <c r="F2671" t="s">
        <v>29</v>
      </c>
      <c r="G2671" t="s">
        <v>17</v>
      </c>
      <c r="H2671">
        <v>0</v>
      </c>
      <c r="I2671" t="s">
        <v>18</v>
      </c>
      <c r="J2671" t="s">
        <v>3275</v>
      </c>
      <c r="K2671" s="1">
        <v>43304</v>
      </c>
      <c r="L2671" t="s">
        <v>3281</v>
      </c>
      <c r="M2671" t="s">
        <v>60</v>
      </c>
      <c r="N2671" t="str">
        <f t="shared" si="82"/>
        <v>5000000</v>
      </c>
      <c r="O2671" t="str">
        <f t="shared" si="83"/>
        <v>0</v>
      </c>
    </row>
    <row r="2672" spans="1:15">
      <c r="A2672" t="s">
        <v>3298</v>
      </c>
      <c r="B2672" t="s">
        <v>3274</v>
      </c>
      <c r="C2672">
        <v>3.6</v>
      </c>
      <c r="D2672">
        <v>8820</v>
      </c>
      <c r="E2672" t="s">
        <v>52</v>
      </c>
      <c r="F2672" t="s">
        <v>29</v>
      </c>
      <c r="G2672" t="s">
        <v>17</v>
      </c>
      <c r="H2672">
        <v>0</v>
      </c>
      <c r="I2672" t="s">
        <v>18</v>
      </c>
      <c r="J2672" t="s">
        <v>3275</v>
      </c>
      <c r="K2672" s="1">
        <v>43306</v>
      </c>
      <c r="L2672" t="s">
        <v>1466</v>
      </c>
      <c r="M2672" t="s">
        <v>21</v>
      </c>
      <c r="N2672" t="str">
        <f t="shared" si="82"/>
        <v>5000000</v>
      </c>
      <c r="O2672" t="str">
        <f t="shared" si="83"/>
        <v>0</v>
      </c>
    </row>
    <row r="2673" spans="1:15">
      <c r="A2673" t="s">
        <v>3299</v>
      </c>
      <c r="B2673" t="s">
        <v>3274</v>
      </c>
      <c r="C2673">
        <v>4.5</v>
      </c>
      <c r="D2673">
        <v>37186</v>
      </c>
      <c r="E2673" t="s">
        <v>143</v>
      </c>
      <c r="F2673" t="s">
        <v>49</v>
      </c>
      <c r="G2673" t="s">
        <v>17</v>
      </c>
      <c r="H2673">
        <v>0</v>
      </c>
      <c r="I2673" t="s">
        <v>18</v>
      </c>
      <c r="J2673" t="s">
        <v>3275</v>
      </c>
      <c r="K2673" s="1">
        <v>43281</v>
      </c>
      <c r="L2673" t="s">
        <v>450</v>
      </c>
      <c r="M2673" t="s">
        <v>64</v>
      </c>
      <c r="N2673" t="str">
        <f t="shared" si="82"/>
        <v>1000000</v>
      </c>
      <c r="O2673" t="str">
        <f t="shared" si="83"/>
        <v>0</v>
      </c>
    </row>
    <row r="2674" spans="1:15">
      <c r="A2674" t="s">
        <v>3300</v>
      </c>
      <c r="B2674" t="s">
        <v>3274</v>
      </c>
      <c r="C2674">
        <v>4.4000000000000004</v>
      </c>
      <c r="D2674">
        <v>25714</v>
      </c>
      <c r="E2674" t="s">
        <v>62</v>
      </c>
      <c r="F2674" t="s">
        <v>49</v>
      </c>
      <c r="G2674" t="s">
        <v>17</v>
      </c>
      <c r="H2674">
        <v>0</v>
      </c>
      <c r="I2674" t="s">
        <v>18</v>
      </c>
      <c r="J2674" t="s">
        <v>3275</v>
      </c>
      <c r="K2674" s="1">
        <v>43305</v>
      </c>
      <c r="L2674" t="s">
        <v>3301</v>
      </c>
      <c r="M2674" t="s">
        <v>21</v>
      </c>
      <c r="N2674" t="str">
        <f t="shared" si="82"/>
        <v>1000000</v>
      </c>
      <c r="O2674" t="str">
        <f t="shared" si="83"/>
        <v>0</v>
      </c>
    </row>
    <row r="2675" spans="1:15">
      <c r="A2675" t="s">
        <v>3302</v>
      </c>
      <c r="B2675" t="s">
        <v>3274</v>
      </c>
      <c r="C2675">
        <v>3.8</v>
      </c>
      <c r="D2675">
        <v>44255</v>
      </c>
      <c r="E2675" t="s">
        <v>128</v>
      </c>
      <c r="F2675" t="s">
        <v>67</v>
      </c>
      <c r="G2675" t="s">
        <v>17</v>
      </c>
      <c r="H2675">
        <v>0</v>
      </c>
      <c r="I2675" t="s">
        <v>18</v>
      </c>
      <c r="J2675" t="s">
        <v>3275</v>
      </c>
      <c r="K2675" s="1">
        <v>43315</v>
      </c>
      <c r="L2675" t="s">
        <v>2894</v>
      </c>
      <c r="M2675" t="s">
        <v>60</v>
      </c>
      <c r="N2675" t="str">
        <f t="shared" si="82"/>
        <v>10000000</v>
      </c>
      <c r="O2675" t="str">
        <f t="shared" si="83"/>
        <v>0</v>
      </c>
    </row>
    <row r="2676" spans="1:15">
      <c r="A2676" t="s">
        <v>3303</v>
      </c>
      <c r="B2676" t="s">
        <v>3274</v>
      </c>
      <c r="C2676">
        <v>4.7</v>
      </c>
      <c r="D2676">
        <v>1084945</v>
      </c>
      <c r="E2676" t="s">
        <v>35</v>
      </c>
      <c r="F2676" t="s">
        <v>33</v>
      </c>
      <c r="G2676" t="s">
        <v>17</v>
      </c>
      <c r="H2676">
        <v>0</v>
      </c>
      <c r="I2676" t="s">
        <v>34</v>
      </c>
      <c r="J2676" t="s">
        <v>3275</v>
      </c>
      <c r="K2676" s="1">
        <v>43315</v>
      </c>
      <c r="L2676" t="s">
        <v>35</v>
      </c>
      <c r="M2676" t="s">
        <v>35</v>
      </c>
      <c r="N2676" t="str">
        <f t="shared" si="82"/>
        <v>50000000</v>
      </c>
      <c r="O2676" t="str">
        <f t="shared" si="83"/>
        <v>0</v>
      </c>
    </row>
    <row r="2677" spans="1:15">
      <c r="A2677" t="s">
        <v>3304</v>
      </c>
      <c r="B2677" t="s">
        <v>3274</v>
      </c>
      <c r="C2677">
        <v>3.6</v>
      </c>
      <c r="D2677">
        <v>18252</v>
      </c>
      <c r="E2677" t="s">
        <v>131</v>
      </c>
      <c r="F2677" t="s">
        <v>67</v>
      </c>
      <c r="G2677" t="s">
        <v>17</v>
      </c>
      <c r="H2677">
        <v>0</v>
      </c>
      <c r="I2677" t="s">
        <v>18</v>
      </c>
      <c r="J2677" t="s">
        <v>3275</v>
      </c>
      <c r="K2677" s="1">
        <v>43318</v>
      </c>
      <c r="L2677" t="s">
        <v>3305</v>
      </c>
      <c r="M2677" t="s">
        <v>60</v>
      </c>
      <c r="N2677" t="str">
        <f t="shared" si="82"/>
        <v>10000000</v>
      </c>
      <c r="O2677" t="str">
        <f t="shared" si="83"/>
        <v>0</v>
      </c>
    </row>
    <row r="2678" spans="1:15">
      <c r="A2678" t="s">
        <v>3306</v>
      </c>
      <c r="B2678" t="s">
        <v>3274</v>
      </c>
      <c r="C2678">
        <v>4.2</v>
      </c>
      <c r="D2678">
        <v>42750</v>
      </c>
      <c r="E2678" t="s">
        <v>304</v>
      </c>
      <c r="F2678" t="s">
        <v>67</v>
      </c>
      <c r="G2678" t="s">
        <v>17</v>
      </c>
      <c r="H2678">
        <v>0</v>
      </c>
      <c r="I2678" t="s">
        <v>18</v>
      </c>
      <c r="J2678" t="s">
        <v>3275</v>
      </c>
      <c r="K2678" s="1">
        <v>43316</v>
      </c>
      <c r="L2678" t="s">
        <v>3307</v>
      </c>
      <c r="M2678" t="s">
        <v>60</v>
      </c>
      <c r="N2678" t="str">
        <f t="shared" si="82"/>
        <v>10000000</v>
      </c>
      <c r="O2678" t="str">
        <f t="shared" si="83"/>
        <v>0</v>
      </c>
    </row>
    <row r="2679" spans="1:15">
      <c r="A2679" t="s">
        <v>3308</v>
      </c>
      <c r="B2679" t="s">
        <v>3274</v>
      </c>
      <c r="C2679">
        <v>3.6</v>
      </c>
      <c r="D2679">
        <v>3656</v>
      </c>
      <c r="E2679" t="s">
        <v>257</v>
      </c>
      <c r="F2679" t="s">
        <v>49</v>
      </c>
      <c r="G2679" t="s">
        <v>17</v>
      </c>
      <c r="H2679">
        <v>0</v>
      </c>
      <c r="I2679" t="s">
        <v>34</v>
      </c>
      <c r="J2679" t="s">
        <v>3275</v>
      </c>
      <c r="K2679" s="1">
        <v>43315</v>
      </c>
      <c r="L2679" t="s">
        <v>3309</v>
      </c>
      <c r="M2679" t="s">
        <v>60</v>
      </c>
      <c r="N2679" t="str">
        <f t="shared" si="82"/>
        <v>1000000</v>
      </c>
      <c r="O2679" t="str">
        <f t="shared" si="83"/>
        <v>0</v>
      </c>
    </row>
    <row r="2680" spans="1:15">
      <c r="A2680" t="s">
        <v>3310</v>
      </c>
      <c r="B2680" t="s">
        <v>3274</v>
      </c>
      <c r="C2680">
        <v>4.3</v>
      </c>
      <c r="D2680">
        <v>216741</v>
      </c>
      <c r="E2680" t="s">
        <v>35</v>
      </c>
      <c r="F2680" t="s">
        <v>29</v>
      </c>
      <c r="G2680" t="s">
        <v>17</v>
      </c>
      <c r="H2680">
        <v>0</v>
      </c>
      <c r="I2680" t="s">
        <v>18</v>
      </c>
      <c r="J2680" t="s">
        <v>3275</v>
      </c>
      <c r="K2680" s="1">
        <v>43318</v>
      </c>
      <c r="L2680" t="s">
        <v>1441</v>
      </c>
      <c r="M2680" t="s">
        <v>60</v>
      </c>
      <c r="N2680" t="str">
        <f t="shared" si="82"/>
        <v>5000000</v>
      </c>
      <c r="O2680" t="str">
        <f t="shared" si="83"/>
        <v>0</v>
      </c>
    </row>
    <row r="2681" spans="1:15">
      <c r="A2681" t="s">
        <v>3311</v>
      </c>
      <c r="B2681" t="s">
        <v>3274</v>
      </c>
      <c r="C2681">
        <v>4.4000000000000004</v>
      </c>
      <c r="D2681">
        <v>662287</v>
      </c>
      <c r="E2681" t="s">
        <v>69</v>
      </c>
      <c r="F2681" t="s">
        <v>67</v>
      </c>
      <c r="G2681" t="s">
        <v>17</v>
      </c>
      <c r="H2681">
        <v>0</v>
      </c>
      <c r="I2681" t="s">
        <v>18</v>
      </c>
      <c r="J2681" t="s">
        <v>3275</v>
      </c>
      <c r="K2681" s="1">
        <v>43315</v>
      </c>
      <c r="L2681" t="s">
        <v>3312</v>
      </c>
      <c r="M2681" t="s">
        <v>60</v>
      </c>
      <c r="N2681" t="str">
        <f t="shared" si="82"/>
        <v>10000000</v>
      </c>
      <c r="O2681" t="str">
        <f t="shared" si="83"/>
        <v>0</v>
      </c>
    </row>
    <row r="2682" spans="1:15">
      <c r="A2682" t="s">
        <v>3313</v>
      </c>
      <c r="B2682" t="s">
        <v>3274</v>
      </c>
      <c r="C2682">
        <v>4.5</v>
      </c>
      <c r="D2682">
        <v>30834</v>
      </c>
      <c r="E2682" t="s">
        <v>340</v>
      </c>
      <c r="F2682" t="s">
        <v>49</v>
      </c>
      <c r="G2682" t="s">
        <v>17</v>
      </c>
      <c r="H2682">
        <v>0</v>
      </c>
      <c r="I2682" t="s">
        <v>18</v>
      </c>
      <c r="J2682" t="s">
        <v>3275</v>
      </c>
      <c r="K2682" s="1">
        <v>43298</v>
      </c>
      <c r="L2682" t="s">
        <v>3314</v>
      </c>
      <c r="M2682" t="s">
        <v>21</v>
      </c>
      <c r="N2682" t="str">
        <f t="shared" si="82"/>
        <v>1000000</v>
      </c>
      <c r="O2682" t="str">
        <f t="shared" si="83"/>
        <v>0</v>
      </c>
    </row>
    <row r="2683" spans="1:15">
      <c r="A2683" t="s">
        <v>3315</v>
      </c>
      <c r="B2683" t="s">
        <v>3274</v>
      </c>
      <c r="C2683">
        <v>4.0999999999999996</v>
      </c>
      <c r="D2683">
        <v>367290</v>
      </c>
      <c r="E2683" t="s">
        <v>114</v>
      </c>
      <c r="F2683" t="s">
        <v>67</v>
      </c>
      <c r="G2683" t="s">
        <v>17</v>
      </c>
      <c r="H2683">
        <v>0</v>
      </c>
      <c r="I2683" t="s">
        <v>18</v>
      </c>
      <c r="J2683" t="s">
        <v>3275</v>
      </c>
      <c r="K2683" s="1">
        <v>43301</v>
      </c>
      <c r="L2683" t="s">
        <v>3316</v>
      </c>
      <c r="M2683" t="s">
        <v>21</v>
      </c>
      <c r="N2683" t="str">
        <f t="shared" si="82"/>
        <v>10000000</v>
      </c>
      <c r="O2683" t="str">
        <f t="shared" si="83"/>
        <v>0</v>
      </c>
    </row>
    <row r="2684" spans="1:15">
      <c r="A2684" t="s">
        <v>3317</v>
      </c>
      <c r="B2684" t="s">
        <v>3274</v>
      </c>
      <c r="C2684">
        <v>4.3</v>
      </c>
      <c r="D2684">
        <v>2588</v>
      </c>
      <c r="E2684" t="s">
        <v>69</v>
      </c>
      <c r="F2684" t="s">
        <v>49</v>
      </c>
      <c r="G2684" t="s">
        <v>17</v>
      </c>
      <c r="H2684">
        <v>0</v>
      </c>
      <c r="I2684" t="s">
        <v>18</v>
      </c>
      <c r="J2684" t="s">
        <v>3275</v>
      </c>
      <c r="K2684" s="1">
        <v>43304</v>
      </c>
      <c r="L2684" t="s">
        <v>877</v>
      </c>
      <c r="M2684" t="s">
        <v>60</v>
      </c>
      <c r="N2684" t="str">
        <f t="shared" si="82"/>
        <v>1000000</v>
      </c>
      <c r="O2684" t="str">
        <f t="shared" si="83"/>
        <v>0</v>
      </c>
    </row>
    <row r="2685" spans="1:15">
      <c r="A2685" t="s">
        <v>3318</v>
      </c>
      <c r="B2685" t="s">
        <v>3274</v>
      </c>
      <c r="C2685">
        <v>4.3</v>
      </c>
      <c r="D2685">
        <v>162655</v>
      </c>
      <c r="E2685" t="s">
        <v>1021</v>
      </c>
      <c r="F2685" t="s">
        <v>67</v>
      </c>
      <c r="G2685" t="s">
        <v>17</v>
      </c>
      <c r="H2685">
        <v>0</v>
      </c>
      <c r="I2685" t="s">
        <v>34</v>
      </c>
      <c r="J2685" t="s">
        <v>3275</v>
      </c>
      <c r="K2685" s="1">
        <v>43291</v>
      </c>
      <c r="L2685" t="s">
        <v>3319</v>
      </c>
      <c r="M2685" t="s">
        <v>41</v>
      </c>
      <c r="N2685" t="str">
        <f t="shared" si="82"/>
        <v>10000000</v>
      </c>
      <c r="O2685" t="str">
        <f t="shared" si="83"/>
        <v>0</v>
      </c>
    </row>
    <row r="2686" spans="1:15">
      <c r="A2686" t="s">
        <v>3320</v>
      </c>
      <c r="B2686" t="s">
        <v>3274</v>
      </c>
      <c r="C2686">
        <v>4.7</v>
      </c>
      <c r="D2686">
        <v>3860225</v>
      </c>
      <c r="E2686" t="s">
        <v>35</v>
      </c>
      <c r="F2686" t="s">
        <v>33</v>
      </c>
      <c r="G2686" t="s">
        <v>17</v>
      </c>
      <c r="H2686">
        <v>0</v>
      </c>
      <c r="I2686" t="s">
        <v>18</v>
      </c>
      <c r="J2686" t="s">
        <v>3275</v>
      </c>
      <c r="K2686" s="1">
        <v>43315</v>
      </c>
      <c r="L2686" t="s">
        <v>35</v>
      </c>
      <c r="M2686" t="s">
        <v>35</v>
      </c>
      <c r="N2686" t="str">
        <f t="shared" si="82"/>
        <v>50000000</v>
      </c>
      <c r="O2686" t="str">
        <f t="shared" si="83"/>
        <v>0</v>
      </c>
    </row>
    <row r="2687" spans="1:15">
      <c r="A2687" t="s">
        <v>3321</v>
      </c>
      <c r="B2687" t="s">
        <v>3274</v>
      </c>
      <c r="C2687">
        <v>4.3</v>
      </c>
      <c r="D2687">
        <v>125783</v>
      </c>
      <c r="E2687" t="s">
        <v>35</v>
      </c>
      <c r="F2687" t="s">
        <v>67</v>
      </c>
      <c r="G2687" t="s">
        <v>17</v>
      </c>
      <c r="H2687">
        <v>0</v>
      </c>
      <c r="I2687" t="s">
        <v>34</v>
      </c>
      <c r="J2687" t="s">
        <v>3275</v>
      </c>
      <c r="K2687" s="1">
        <v>43318</v>
      </c>
      <c r="L2687" t="s">
        <v>35</v>
      </c>
      <c r="M2687" t="s">
        <v>35</v>
      </c>
      <c r="N2687" t="str">
        <f t="shared" si="82"/>
        <v>10000000</v>
      </c>
      <c r="O2687" t="str">
        <f t="shared" si="83"/>
        <v>0</v>
      </c>
    </row>
    <row r="2688" spans="1:15">
      <c r="A2688" t="s">
        <v>3322</v>
      </c>
      <c r="B2688" t="s">
        <v>3274</v>
      </c>
      <c r="C2688">
        <v>4.2</v>
      </c>
      <c r="D2688">
        <v>171584</v>
      </c>
      <c r="E2688" t="s">
        <v>62</v>
      </c>
      <c r="F2688" t="s">
        <v>67</v>
      </c>
      <c r="G2688" t="s">
        <v>17</v>
      </c>
      <c r="H2688">
        <v>0</v>
      </c>
      <c r="I2688" t="s">
        <v>18</v>
      </c>
      <c r="J2688" t="s">
        <v>3275</v>
      </c>
      <c r="K2688" s="1">
        <v>43307</v>
      </c>
      <c r="L2688" t="s">
        <v>3323</v>
      </c>
      <c r="M2688" t="s">
        <v>36</v>
      </c>
      <c r="N2688" t="str">
        <f t="shared" si="82"/>
        <v>10000000</v>
      </c>
      <c r="O2688" t="str">
        <f t="shared" si="83"/>
        <v>0</v>
      </c>
    </row>
    <row r="2689" spans="1:15">
      <c r="A2689" t="s">
        <v>3324</v>
      </c>
      <c r="B2689" t="s">
        <v>3274</v>
      </c>
      <c r="C2689">
        <v>4.2</v>
      </c>
      <c r="D2689">
        <v>244141</v>
      </c>
      <c r="E2689" t="s">
        <v>392</v>
      </c>
      <c r="F2689" t="s">
        <v>67</v>
      </c>
      <c r="G2689" t="s">
        <v>17</v>
      </c>
      <c r="H2689">
        <v>0</v>
      </c>
      <c r="I2689" t="s">
        <v>18</v>
      </c>
      <c r="J2689" t="s">
        <v>3275</v>
      </c>
      <c r="K2689" s="1">
        <v>43318</v>
      </c>
      <c r="L2689" t="s">
        <v>2889</v>
      </c>
      <c r="M2689" t="s">
        <v>423</v>
      </c>
      <c r="N2689" t="str">
        <f t="shared" si="82"/>
        <v>10000000</v>
      </c>
      <c r="O2689" t="str">
        <f t="shared" si="83"/>
        <v>0</v>
      </c>
    </row>
    <row r="2690" spans="1:15">
      <c r="A2690" t="s">
        <v>3325</v>
      </c>
      <c r="B2690" t="s">
        <v>3274</v>
      </c>
      <c r="C2690">
        <v>4.3</v>
      </c>
      <c r="D2690">
        <v>568273</v>
      </c>
      <c r="E2690" t="s">
        <v>35</v>
      </c>
      <c r="F2690" t="s">
        <v>67</v>
      </c>
      <c r="G2690" t="s">
        <v>17</v>
      </c>
      <c r="H2690">
        <v>0</v>
      </c>
      <c r="I2690" t="s">
        <v>18</v>
      </c>
      <c r="J2690" t="s">
        <v>3275</v>
      </c>
      <c r="K2690" s="1">
        <v>43316</v>
      </c>
      <c r="L2690" t="s">
        <v>35</v>
      </c>
      <c r="M2690" t="s">
        <v>35</v>
      </c>
      <c r="N2690" t="str">
        <f t="shared" ref="N2690:N2753" si="84">SUBSTITUTE(SUBSTITUTE(F2690,"+",""),",","")</f>
        <v>10000000</v>
      </c>
      <c r="O2690" t="str">
        <f t="shared" si="83"/>
        <v>0</v>
      </c>
    </row>
    <row r="2691" spans="1:15">
      <c r="A2691" t="s">
        <v>3326</v>
      </c>
      <c r="B2691" t="s">
        <v>3274</v>
      </c>
      <c r="C2691">
        <v>4.2</v>
      </c>
      <c r="D2691">
        <v>142512</v>
      </c>
      <c r="E2691" t="s">
        <v>128</v>
      </c>
      <c r="F2691" t="s">
        <v>67</v>
      </c>
      <c r="G2691" t="s">
        <v>17</v>
      </c>
      <c r="H2691">
        <v>0</v>
      </c>
      <c r="I2691" t="s">
        <v>18</v>
      </c>
      <c r="J2691" t="s">
        <v>3275</v>
      </c>
      <c r="K2691" s="1">
        <v>43306</v>
      </c>
      <c r="L2691" t="s">
        <v>2095</v>
      </c>
      <c r="M2691" t="s">
        <v>60</v>
      </c>
      <c r="N2691" t="str">
        <f t="shared" si="84"/>
        <v>10000000</v>
      </c>
      <c r="O2691" t="str">
        <f t="shared" ref="O2691:O2754" si="85">SUBSTITUTE(H2691,"$","")</f>
        <v>0</v>
      </c>
    </row>
    <row r="2692" spans="1:15">
      <c r="A2692" t="s">
        <v>3327</v>
      </c>
      <c r="B2692" t="s">
        <v>3274</v>
      </c>
      <c r="C2692">
        <v>4.3</v>
      </c>
      <c r="D2692">
        <v>109124</v>
      </c>
      <c r="E2692" t="s">
        <v>285</v>
      </c>
      <c r="F2692" t="s">
        <v>67</v>
      </c>
      <c r="G2692" t="s">
        <v>17</v>
      </c>
      <c r="H2692">
        <v>0</v>
      </c>
      <c r="I2692" t="s">
        <v>18</v>
      </c>
      <c r="J2692" t="s">
        <v>3275</v>
      </c>
      <c r="K2692" s="1">
        <v>43314</v>
      </c>
      <c r="L2692" t="s">
        <v>3328</v>
      </c>
      <c r="M2692" t="s">
        <v>60</v>
      </c>
      <c r="N2692" t="str">
        <f t="shared" si="84"/>
        <v>10000000</v>
      </c>
      <c r="O2692" t="str">
        <f t="shared" si="85"/>
        <v>0</v>
      </c>
    </row>
    <row r="2693" spans="1:15">
      <c r="A2693" t="s">
        <v>3329</v>
      </c>
      <c r="B2693" t="s">
        <v>3274</v>
      </c>
      <c r="C2693">
        <v>4.5999999999999996</v>
      </c>
      <c r="D2693">
        <v>135043</v>
      </c>
      <c r="E2693" t="s">
        <v>114</v>
      </c>
      <c r="F2693" t="s">
        <v>67</v>
      </c>
      <c r="G2693" t="s">
        <v>17</v>
      </c>
      <c r="H2693">
        <v>0</v>
      </c>
      <c r="I2693" t="s">
        <v>18</v>
      </c>
      <c r="J2693" t="s">
        <v>3275</v>
      </c>
      <c r="K2693" s="1">
        <v>43311</v>
      </c>
      <c r="L2693" t="s">
        <v>1337</v>
      </c>
      <c r="M2693" t="s">
        <v>36</v>
      </c>
      <c r="N2693" t="str">
        <f t="shared" si="84"/>
        <v>10000000</v>
      </c>
      <c r="O2693" t="str">
        <f t="shared" si="85"/>
        <v>0</v>
      </c>
    </row>
    <row r="2694" spans="1:15">
      <c r="A2694" t="s">
        <v>3330</v>
      </c>
      <c r="B2694" t="s">
        <v>3274</v>
      </c>
      <c r="C2694">
        <v>4.4000000000000004</v>
      </c>
      <c r="D2694">
        <v>108592</v>
      </c>
      <c r="E2694" t="s">
        <v>549</v>
      </c>
      <c r="F2694" t="s">
        <v>67</v>
      </c>
      <c r="G2694" t="s">
        <v>17</v>
      </c>
      <c r="H2694">
        <v>0</v>
      </c>
      <c r="I2694" t="s">
        <v>18</v>
      </c>
      <c r="J2694" t="s">
        <v>3275</v>
      </c>
      <c r="K2694" s="1">
        <v>43305</v>
      </c>
      <c r="L2694" t="s">
        <v>3331</v>
      </c>
      <c r="M2694" t="s">
        <v>60</v>
      </c>
      <c r="N2694" t="str">
        <f t="shared" si="84"/>
        <v>10000000</v>
      </c>
      <c r="O2694" t="str">
        <f t="shared" si="85"/>
        <v>0</v>
      </c>
    </row>
    <row r="2695" spans="1:15">
      <c r="A2695" t="s">
        <v>3332</v>
      </c>
      <c r="B2695" t="s">
        <v>3274</v>
      </c>
      <c r="C2695">
        <v>4.3</v>
      </c>
      <c r="D2695">
        <v>1315242</v>
      </c>
      <c r="E2695" t="s">
        <v>35</v>
      </c>
      <c r="F2695" t="s">
        <v>33</v>
      </c>
      <c r="G2695" t="s">
        <v>17</v>
      </c>
      <c r="H2695">
        <v>0</v>
      </c>
      <c r="I2695" t="s">
        <v>18</v>
      </c>
      <c r="J2695" t="s">
        <v>3275</v>
      </c>
      <c r="K2695" s="1">
        <v>43302</v>
      </c>
      <c r="L2695" t="s">
        <v>3333</v>
      </c>
      <c r="M2695" t="s">
        <v>60</v>
      </c>
      <c r="N2695" t="str">
        <f t="shared" si="84"/>
        <v>50000000</v>
      </c>
      <c r="O2695" t="str">
        <f t="shared" si="85"/>
        <v>0</v>
      </c>
    </row>
    <row r="2696" spans="1:15">
      <c r="A2696" t="s">
        <v>3334</v>
      </c>
      <c r="B2696" t="s">
        <v>3274</v>
      </c>
      <c r="C2696">
        <v>3.8</v>
      </c>
      <c r="D2696">
        <v>48732</v>
      </c>
      <c r="E2696" t="s">
        <v>66</v>
      </c>
      <c r="F2696" t="s">
        <v>67</v>
      </c>
      <c r="G2696" t="s">
        <v>17</v>
      </c>
      <c r="H2696">
        <v>0</v>
      </c>
      <c r="I2696" t="s">
        <v>18</v>
      </c>
      <c r="J2696" t="s">
        <v>3275</v>
      </c>
      <c r="K2696" s="1">
        <v>43312</v>
      </c>
      <c r="L2696" t="s">
        <v>3335</v>
      </c>
      <c r="M2696" t="s">
        <v>64</v>
      </c>
      <c r="N2696" t="str">
        <f t="shared" si="84"/>
        <v>10000000</v>
      </c>
      <c r="O2696" t="str">
        <f t="shared" si="85"/>
        <v>0</v>
      </c>
    </row>
    <row r="2697" spans="1:15">
      <c r="A2697" t="s">
        <v>3336</v>
      </c>
      <c r="B2697" t="s">
        <v>3274</v>
      </c>
      <c r="C2697">
        <v>4.5999999999999996</v>
      </c>
      <c r="D2697">
        <v>308234</v>
      </c>
      <c r="E2697" t="s">
        <v>205</v>
      </c>
      <c r="F2697" t="s">
        <v>67</v>
      </c>
      <c r="G2697" t="s">
        <v>17</v>
      </c>
      <c r="H2697">
        <v>0</v>
      </c>
      <c r="I2697" t="s">
        <v>18</v>
      </c>
      <c r="J2697" t="s">
        <v>3275</v>
      </c>
      <c r="K2697" s="1">
        <v>43314</v>
      </c>
      <c r="L2697" t="s">
        <v>3337</v>
      </c>
      <c r="M2697" t="s">
        <v>21</v>
      </c>
      <c r="N2697" t="str">
        <f t="shared" si="84"/>
        <v>10000000</v>
      </c>
      <c r="O2697" t="str">
        <f t="shared" si="85"/>
        <v>0</v>
      </c>
    </row>
    <row r="2698" spans="1:15">
      <c r="A2698" t="s">
        <v>3338</v>
      </c>
      <c r="B2698" t="s">
        <v>3274</v>
      </c>
      <c r="C2698">
        <v>4.5</v>
      </c>
      <c r="D2698">
        <v>178497</v>
      </c>
      <c r="E2698" t="s">
        <v>410</v>
      </c>
      <c r="F2698" t="s">
        <v>67</v>
      </c>
      <c r="G2698" t="s">
        <v>17</v>
      </c>
      <c r="H2698">
        <v>0</v>
      </c>
      <c r="I2698" t="s">
        <v>18</v>
      </c>
      <c r="J2698" t="s">
        <v>3275</v>
      </c>
      <c r="K2698" s="1">
        <v>43314</v>
      </c>
      <c r="L2698" t="s">
        <v>3339</v>
      </c>
      <c r="M2698" t="s">
        <v>21</v>
      </c>
      <c r="N2698" t="str">
        <f t="shared" si="84"/>
        <v>10000000</v>
      </c>
      <c r="O2698" t="str">
        <f t="shared" si="85"/>
        <v>0</v>
      </c>
    </row>
    <row r="2699" spans="1:15">
      <c r="A2699" t="s">
        <v>3340</v>
      </c>
      <c r="B2699" t="s">
        <v>3274</v>
      </c>
      <c r="C2699">
        <v>4.0999999999999996</v>
      </c>
      <c r="D2699">
        <v>68406</v>
      </c>
      <c r="E2699" t="s">
        <v>120</v>
      </c>
      <c r="F2699" t="s">
        <v>67</v>
      </c>
      <c r="G2699" t="s">
        <v>17</v>
      </c>
      <c r="H2699">
        <v>0</v>
      </c>
      <c r="I2699" t="s">
        <v>18</v>
      </c>
      <c r="J2699" t="s">
        <v>3275</v>
      </c>
      <c r="K2699" s="1">
        <v>43306</v>
      </c>
      <c r="L2699" t="s">
        <v>3341</v>
      </c>
      <c r="M2699" t="s">
        <v>192</v>
      </c>
      <c r="N2699" t="str">
        <f t="shared" si="84"/>
        <v>10000000</v>
      </c>
      <c r="O2699" t="str">
        <f t="shared" si="85"/>
        <v>0</v>
      </c>
    </row>
    <row r="2700" spans="1:15">
      <c r="A2700" t="s">
        <v>3342</v>
      </c>
      <c r="B2700" t="s">
        <v>3274</v>
      </c>
      <c r="C2700">
        <v>4.4000000000000004</v>
      </c>
      <c r="D2700">
        <v>6012719</v>
      </c>
      <c r="E2700" t="s">
        <v>35</v>
      </c>
      <c r="F2700" t="s">
        <v>314</v>
      </c>
      <c r="G2700" t="s">
        <v>17</v>
      </c>
      <c r="H2700">
        <v>0</v>
      </c>
      <c r="I2700" t="s">
        <v>34</v>
      </c>
      <c r="J2700" t="s">
        <v>3275</v>
      </c>
      <c r="K2700" s="1">
        <v>43318</v>
      </c>
      <c r="L2700" t="s">
        <v>35</v>
      </c>
      <c r="M2700" t="s">
        <v>35</v>
      </c>
      <c r="N2700" t="str">
        <f t="shared" si="84"/>
        <v>100000000</v>
      </c>
      <c r="O2700" t="str">
        <f t="shared" si="85"/>
        <v>0</v>
      </c>
    </row>
    <row r="2701" spans="1:15">
      <c r="A2701" t="s">
        <v>3343</v>
      </c>
      <c r="B2701" t="s">
        <v>3274</v>
      </c>
      <c r="C2701">
        <v>4.3</v>
      </c>
      <c r="D2701">
        <v>45362</v>
      </c>
      <c r="E2701" t="s">
        <v>35</v>
      </c>
      <c r="F2701" t="s">
        <v>29</v>
      </c>
      <c r="G2701" t="s">
        <v>17</v>
      </c>
      <c r="H2701">
        <v>0</v>
      </c>
      <c r="I2701" t="s">
        <v>18</v>
      </c>
      <c r="J2701" t="s">
        <v>3275</v>
      </c>
      <c r="K2701" s="1">
        <v>43301</v>
      </c>
      <c r="L2701" t="s">
        <v>35</v>
      </c>
      <c r="M2701" t="s">
        <v>35</v>
      </c>
      <c r="N2701" t="str">
        <f t="shared" si="84"/>
        <v>5000000</v>
      </c>
      <c r="O2701" t="str">
        <f t="shared" si="85"/>
        <v>0</v>
      </c>
    </row>
    <row r="2702" spans="1:15">
      <c r="A2702" t="s">
        <v>3344</v>
      </c>
      <c r="B2702" t="s">
        <v>3274</v>
      </c>
      <c r="C2702">
        <v>3.8</v>
      </c>
      <c r="D2702">
        <v>18364</v>
      </c>
      <c r="E2702" t="s">
        <v>48</v>
      </c>
      <c r="F2702" t="s">
        <v>49</v>
      </c>
      <c r="G2702" t="s">
        <v>17</v>
      </c>
      <c r="H2702">
        <v>0</v>
      </c>
      <c r="I2702" t="s">
        <v>18</v>
      </c>
      <c r="J2702" t="s">
        <v>3275</v>
      </c>
      <c r="K2702" s="1">
        <v>43316</v>
      </c>
      <c r="L2702">
        <v>29.14</v>
      </c>
      <c r="M2702" t="s">
        <v>36</v>
      </c>
      <c r="N2702" t="str">
        <f t="shared" si="84"/>
        <v>1000000</v>
      </c>
      <c r="O2702" t="str">
        <f t="shared" si="85"/>
        <v>0</v>
      </c>
    </row>
    <row r="2703" spans="1:15">
      <c r="A2703" t="s">
        <v>3345</v>
      </c>
      <c r="B2703" t="s">
        <v>3274</v>
      </c>
      <c r="C2703">
        <v>4</v>
      </c>
      <c r="D2703">
        <v>15867</v>
      </c>
      <c r="E2703" t="s">
        <v>35</v>
      </c>
      <c r="F2703" t="s">
        <v>29</v>
      </c>
      <c r="G2703" t="s">
        <v>17</v>
      </c>
      <c r="H2703">
        <v>0</v>
      </c>
      <c r="I2703" t="s">
        <v>18</v>
      </c>
      <c r="J2703" t="s">
        <v>3275</v>
      </c>
      <c r="K2703" s="1">
        <v>43318</v>
      </c>
      <c r="L2703" t="s">
        <v>35</v>
      </c>
      <c r="M2703" t="s">
        <v>21</v>
      </c>
      <c r="N2703" t="str">
        <f t="shared" si="84"/>
        <v>5000000</v>
      </c>
      <c r="O2703" t="str">
        <f t="shared" si="85"/>
        <v>0</v>
      </c>
    </row>
    <row r="2704" spans="1:15">
      <c r="A2704" t="s">
        <v>3346</v>
      </c>
      <c r="B2704" t="s">
        <v>3274</v>
      </c>
      <c r="C2704">
        <v>3.3</v>
      </c>
      <c r="D2704">
        <v>9189</v>
      </c>
      <c r="E2704" t="s">
        <v>2230</v>
      </c>
      <c r="F2704" t="s">
        <v>49</v>
      </c>
      <c r="G2704" t="s">
        <v>17</v>
      </c>
      <c r="H2704">
        <v>0</v>
      </c>
      <c r="I2704" t="s">
        <v>34</v>
      </c>
      <c r="J2704" t="s">
        <v>3275</v>
      </c>
      <c r="K2704" s="1">
        <v>43313</v>
      </c>
      <c r="L2704" t="s">
        <v>3347</v>
      </c>
      <c r="M2704" t="s">
        <v>64</v>
      </c>
      <c r="N2704" t="str">
        <f t="shared" si="84"/>
        <v>1000000</v>
      </c>
      <c r="O2704" t="str">
        <f t="shared" si="85"/>
        <v>0</v>
      </c>
    </row>
    <row r="2705" spans="1:15">
      <c r="A2705" t="s">
        <v>3348</v>
      </c>
      <c r="B2705" t="s">
        <v>3274</v>
      </c>
      <c r="C2705">
        <v>4.0999999999999996</v>
      </c>
      <c r="D2705">
        <v>23187</v>
      </c>
      <c r="E2705" t="s">
        <v>32</v>
      </c>
      <c r="F2705" t="s">
        <v>49</v>
      </c>
      <c r="G2705" t="s">
        <v>17</v>
      </c>
      <c r="H2705">
        <v>0</v>
      </c>
      <c r="I2705" t="s">
        <v>18</v>
      </c>
      <c r="J2705" t="s">
        <v>3275</v>
      </c>
      <c r="K2705" s="1">
        <v>43272</v>
      </c>
      <c r="L2705">
        <v>4.8899999999999997</v>
      </c>
      <c r="M2705" t="s">
        <v>423</v>
      </c>
      <c r="N2705" t="str">
        <f t="shared" si="84"/>
        <v>1000000</v>
      </c>
      <c r="O2705" t="str">
        <f t="shared" si="85"/>
        <v>0</v>
      </c>
    </row>
    <row r="2706" spans="1:15">
      <c r="A2706" t="s">
        <v>3349</v>
      </c>
      <c r="B2706" t="s">
        <v>3274</v>
      </c>
      <c r="C2706">
        <v>4.0999999999999996</v>
      </c>
      <c r="D2706">
        <v>11798</v>
      </c>
      <c r="E2706" t="s">
        <v>35</v>
      </c>
      <c r="F2706" t="s">
        <v>49</v>
      </c>
      <c r="G2706" t="s">
        <v>17</v>
      </c>
      <c r="H2706">
        <v>0</v>
      </c>
      <c r="I2706" t="s">
        <v>18</v>
      </c>
      <c r="J2706" t="s">
        <v>3275</v>
      </c>
      <c r="K2706" s="1">
        <v>43230</v>
      </c>
      <c r="L2706" t="s">
        <v>35</v>
      </c>
      <c r="M2706" t="s">
        <v>35</v>
      </c>
      <c r="N2706" t="str">
        <f t="shared" si="84"/>
        <v>1000000</v>
      </c>
      <c r="O2706" t="str">
        <f t="shared" si="85"/>
        <v>0</v>
      </c>
    </row>
    <row r="2707" spans="1:15">
      <c r="A2707" t="s">
        <v>3350</v>
      </c>
      <c r="B2707" t="s">
        <v>3274</v>
      </c>
      <c r="C2707">
        <v>4.2</v>
      </c>
      <c r="D2707">
        <v>9975</v>
      </c>
      <c r="E2707" t="s">
        <v>217</v>
      </c>
      <c r="F2707" t="s">
        <v>49</v>
      </c>
      <c r="G2707" t="s">
        <v>17</v>
      </c>
      <c r="H2707">
        <v>0</v>
      </c>
      <c r="I2707" t="s">
        <v>18</v>
      </c>
      <c r="J2707" t="s">
        <v>3275</v>
      </c>
      <c r="K2707" s="1">
        <v>43122</v>
      </c>
      <c r="L2707">
        <v>1.4</v>
      </c>
      <c r="M2707" t="s">
        <v>423</v>
      </c>
      <c r="N2707" t="str">
        <f t="shared" si="84"/>
        <v>1000000</v>
      </c>
      <c r="O2707" t="str">
        <f t="shared" si="85"/>
        <v>0</v>
      </c>
    </row>
    <row r="2708" spans="1:15">
      <c r="A2708" t="s">
        <v>3351</v>
      </c>
      <c r="B2708" t="s">
        <v>3274</v>
      </c>
      <c r="C2708">
        <v>4.0999999999999996</v>
      </c>
      <c r="D2708">
        <v>52896</v>
      </c>
      <c r="E2708" t="s">
        <v>35</v>
      </c>
      <c r="F2708" t="s">
        <v>67</v>
      </c>
      <c r="G2708" t="s">
        <v>17</v>
      </c>
      <c r="H2708">
        <v>0</v>
      </c>
      <c r="I2708" t="s">
        <v>18</v>
      </c>
      <c r="J2708" t="s">
        <v>3275</v>
      </c>
      <c r="K2708" s="1">
        <v>43269</v>
      </c>
      <c r="L2708" t="s">
        <v>35</v>
      </c>
      <c r="M2708" t="s">
        <v>35</v>
      </c>
      <c r="N2708" t="str">
        <f t="shared" si="84"/>
        <v>10000000</v>
      </c>
      <c r="O2708" t="str">
        <f t="shared" si="85"/>
        <v>0</v>
      </c>
    </row>
    <row r="2709" spans="1:15">
      <c r="A2709" t="s">
        <v>3352</v>
      </c>
      <c r="B2709" t="s">
        <v>3274</v>
      </c>
      <c r="C2709">
        <v>4.4000000000000004</v>
      </c>
      <c r="D2709">
        <v>7793</v>
      </c>
      <c r="E2709" t="s">
        <v>104</v>
      </c>
      <c r="F2709" t="s">
        <v>24</v>
      </c>
      <c r="G2709" t="s">
        <v>17</v>
      </c>
      <c r="H2709">
        <v>0</v>
      </c>
      <c r="I2709" t="s">
        <v>18</v>
      </c>
      <c r="J2709" t="s">
        <v>3275</v>
      </c>
      <c r="K2709" s="1">
        <v>43137</v>
      </c>
      <c r="L2709" t="s">
        <v>3353</v>
      </c>
      <c r="M2709" t="s">
        <v>21</v>
      </c>
      <c r="N2709" t="str">
        <f t="shared" si="84"/>
        <v>500000</v>
      </c>
      <c r="O2709" t="str">
        <f t="shared" si="85"/>
        <v>0</v>
      </c>
    </row>
    <row r="2710" spans="1:15">
      <c r="A2710" t="s">
        <v>3354</v>
      </c>
      <c r="B2710" t="s">
        <v>3274</v>
      </c>
      <c r="C2710">
        <v>4.0999999999999996</v>
      </c>
      <c r="D2710">
        <v>9701</v>
      </c>
      <c r="E2710" t="s">
        <v>23</v>
      </c>
      <c r="F2710" t="s">
        <v>24</v>
      </c>
      <c r="G2710" t="s">
        <v>17</v>
      </c>
      <c r="H2710">
        <v>0</v>
      </c>
      <c r="I2710" t="s">
        <v>18</v>
      </c>
      <c r="J2710" t="s">
        <v>3275</v>
      </c>
      <c r="K2710" s="1">
        <v>43306</v>
      </c>
      <c r="L2710" t="s">
        <v>877</v>
      </c>
      <c r="M2710" t="s">
        <v>41</v>
      </c>
      <c r="N2710" t="str">
        <f t="shared" si="84"/>
        <v>500000</v>
      </c>
      <c r="O2710" t="str">
        <f t="shared" si="85"/>
        <v>0</v>
      </c>
    </row>
    <row r="2711" spans="1:15">
      <c r="A2711" t="s">
        <v>3355</v>
      </c>
      <c r="B2711" t="s">
        <v>3274</v>
      </c>
      <c r="C2711">
        <v>4.2</v>
      </c>
      <c r="D2711">
        <v>31519</v>
      </c>
      <c r="E2711" t="s">
        <v>69</v>
      </c>
      <c r="F2711" t="s">
        <v>49</v>
      </c>
      <c r="G2711" t="s">
        <v>17</v>
      </c>
      <c r="H2711">
        <v>0</v>
      </c>
      <c r="I2711" t="s">
        <v>18</v>
      </c>
      <c r="J2711" t="s">
        <v>3275</v>
      </c>
      <c r="K2711" s="1">
        <v>43263</v>
      </c>
      <c r="L2711" t="s">
        <v>496</v>
      </c>
      <c r="M2711" t="s">
        <v>64</v>
      </c>
      <c r="N2711" t="str">
        <f t="shared" si="84"/>
        <v>1000000</v>
      </c>
      <c r="O2711" t="str">
        <f t="shared" si="85"/>
        <v>0</v>
      </c>
    </row>
    <row r="2712" spans="1:15">
      <c r="A2712" t="s">
        <v>3356</v>
      </c>
      <c r="B2712" t="s">
        <v>3274</v>
      </c>
      <c r="C2712">
        <v>4.5</v>
      </c>
      <c r="D2712">
        <v>181990</v>
      </c>
      <c r="E2712" t="s">
        <v>35</v>
      </c>
      <c r="F2712" t="s">
        <v>67</v>
      </c>
      <c r="G2712" t="s">
        <v>17</v>
      </c>
      <c r="H2712">
        <v>0</v>
      </c>
      <c r="I2712" t="s">
        <v>18</v>
      </c>
      <c r="J2712" t="s">
        <v>3275</v>
      </c>
      <c r="K2712" s="1">
        <v>43217</v>
      </c>
      <c r="L2712" t="s">
        <v>35</v>
      </c>
      <c r="M2712" t="s">
        <v>35</v>
      </c>
      <c r="N2712" t="str">
        <f t="shared" si="84"/>
        <v>10000000</v>
      </c>
      <c r="O2712" t="str">
        <f t="shared" si="85"/>
        <v>0</v>
      </c>
    </row>
    <row r="2713" spans="1:15">
      <c r="A2713" t="s">
        <v>3357</v>
      </c>
      <c r="B2713" t="s">
        <v>3274</v>
      </c>
      <c r="C2713">
        <v>4.3</v>
      </c>
      <c r="D2713">
        <v>213735</v>
      </c>
      <c r="E2713" t="s">
        <v>1360</v>
      </c>
      <c r="F2713" t="s">
        <v>67</v>
      </c>
      <c r="G2713" t="s">
        <v>17</v>
      </c>
      <c r="H2713">
        <v>0</v>
      </c>
      <c r="I2713" t="s">
        <v>18</v>
      </c>
      <c r="J2713" t="s">
        <v>3275</v>
      </c>
      <c r="K2713" s="1">
        <v>43305</v>
      </c>
      <c r="L2713" t="s">
        <v>3358</v>
      </c>
      <c r="M2713" t="s">
        <v>41</v>
      </c>
      <c r="N2713" t="str">
        <f t="shared" si="84"/>
        <v>10000000</v>
      </c>
      <c r="O2713" t="str">
        <f t="shared" si="85"/>
        <v>0</v>
      </c>
    </row>
    <row r="2714" spans="1:15">
      <c r="A2714" t="s">
        <v>3277</v>
      </c>
      <c r="B2714" t="s">
        <v>3274</v>
      </c>
      <c r="C2714">
        <v>4.5</v>
      </c>
      <c r="D2714">
        <v>6211039</v>
      </c>
      <c r="E2714" t="s">
        <v>128</v>
      </c>
      <c r="F2714" t="s">
        <v>314</v>
      </c>
      <c r="G2714" t="s">
        <v>17</v>
      </c>
      <c r="H2714">
        <v>0</v>
      </c>
      <c r="I2714" t="s">
        <v>18</v>
      </c>
      <c r="J2714" t="s">
        <v>3275</v>
      </c>
      <c r="K2714" s="1">
        <v>43315</v>
      </c>
      <c r="L2714" t="s">
        <v>3278</v>
      </c>
      <c r="M2714" t="s">
        <v>60</v>
      </c>
      <c r="N2714" t="str">
        <f t="shared" si="84"/>
        <v>100000000</v>
      </c>
      <c r="O2714" t="str">
        <f t="shared" si="85"/>
        <v>0</v>
      </c>
    </row>
    <row r="2715" spans="1:15">
      <c r="A2715" t="s">
        <v>3359</v>
      </c>
      <c r="B2715" t="s">
        <v>3274</v>
      </c>
      <c r="C2715">
        <v>4.0999999999999996</v>
      </c>
      <c r="D2715">
        <v>42871</v>
      </c>
      <c r="E2715" t="s">
        <v>97</v>
      </c>
      <c r="F2715" t="s">
        <v>49</v>
      </c>
      <c r="G2715" t="s">
        <v>17</v>
      </c>
      <c r="H2715">
        <v>0</v>
      </c>
      <c r="I2715" t="s">
        <v>18</v>
      </c>
      <c r="J2715" t="s">
        <v>3275</v>
      </c>
      <c r="K2715" s="1">
        <v>43308</v>
      </c>
      <c r="L2715" t="s">
        <v>3360</v>
      </c>
      <c r="M2715" t="s">
        <v>60</v>
      </c>
      <c r="N2715" t="str">
        <f t="shared" si="84"/>
        <v>1000000</v>
      </c>
      <c r="O2715" t="str">
        <f t="shared" si="85"/>
        <v>0</v>
      </c>
    </row>
    <row r="2716" spans="1:15">
      <c r="A2716" t="s">
        <v>3361</v>
      </c>
      <c r="B2716" t="s">
        <v>3274</v>
      </c>
      <c r="C2716">
        <v>4.5</v>
      </c>
      <c r="D2716">
        <v>315908</v>
      </c>
      <c r="E2716" t="s">
        <v>253</v>
      </c>
      <c r="F2716" t="s">
        <v>67</v>
      </c>
      <c r="G2716" t="s">
        <v>17</v>
      </c>
      <c r="H2716">
        <v>0</v>
      </c>
      <c r="I2716" t="s">
        <v>18</v>
      </c>
      <c r="J2716" t="s">
        <v>3275</v>
      </c>
      <c r="K2716" s="1">
        <v>43313</v>
      </c>
      <c r="L2716" t="s">
        <v>3362</v>
      </c>
      <c r="M2716" t="s">
        <v>60</v>
      </c>
      <c r="N2716" t="str">
        <f t="shared" si="84"/>
        <v>10000000</v>
      </c>
      <c r="O2716" t="str">
        <f t="shared" si="85"/>
        <v>0</v>
      </c>
    </row>
    <row r="2717" spans="1:15">
      <c r="A2717" t="s">
        <v>3363</v>
      </c>
      <c r="B2717" t="s">
        <v>3274</v>
      </c>
      <c r="C2717">
        <v>4.4000000000000004</v>
      </c>
      <c r="D2717">
        <v>210208</v>
      </c>
      <c r="E2717" t="s">
        <v>35</v>
      </c>
      <c r="F2717" t="s">
        <v>67</v>
      </c>
      <c r="G2717" t="s">
        <v>17</v>
      </c>
      <c r="H2717">
        <v>0</v>
      </c>
      <c r="I2717" t="s">
        <v>18</v>
      </c>
      <c r="J2717" t="s">
        <v>3275</v>
      </c>
      <c r="K2717" s="1">
        <v>43313</v>
      </c>
      <c r="L2717" t="s">
        <v>35</v>
      </c>
      <c r="M2717" t="s">
        <v>35</v>
      </c>
      <c r="N2717" t="str">
        <f t="shared" si="84"/>
        <v>10000000</v>
      </c>
      <c r="O2717" t="str">
        <f t="shared" si="85"/>
        <v>0</v>
      </c>
    </row>
    <row r="2718" spans="1:15">
      <c r="A2718" t="s">
        <v>3364</v>
      </c>
      <c r="B2718" t="s">
        <v>3274</v>
      </c>
      <c r="C2718">
        <v>4.5999999999999996</v>
      </c>
      <c r="D2718">
        <v>1370749</v>
      </c>
      <c r="E2718" t="s">
        <v>35</v>
      </c>
      <c r="F2718" t="s">
        <v>33</v>
      </c>
      <c r="G2718" t="s">
        <v>17</v>
      </c>
      <c r="H2718">
        <v>0</v>
      </c>
      <c r="I2718" t="s">
        <v>34</v>
      </c>
      <c r="J2718" t="s">
        <v>3275</v>
      </c>
      <c r="K2718" s="1">
        <v>43315</v>
      </c>
      <c r="L2718" t="s">
        <v>35</v>
      </c>
      <c r="M2718" t="s">
        <v>35</v>
      </c>
      <c r="N2718" t="str">
        <f t="shared" si="84"/>
        <v>50000000</v>
      </c>
      <c r="O2718" t="str">
        <f t="shared" si="85"/>
        <v>0</v>
      </c>
    </row>
    <row r="2719" spans="1:15">
      <c r="A2719" t="s">
        <v>3365</v>
      </c>
      <c r="B2719" t="s">
        <v>3274</v>
      </c>
      <c r="C2719">
        <v>4.5</v>
      </c>
      <c r="D2719">
        <v>79261</v>
      </c>
      <c r="E2719" t="s">
        <v>150</v>
      </c>
      <c r="F2719" t="s">
        <v>29</v>
      </c>
      <c r="G2719" t="s">
        <v>17</v>
      </c>
      <c r="H2719">
        <v>0</v>
      </c>
      <c r="I2719" t="s">
        <v>18</v>
      </c>
      <c r="J2719" t="s">
        <v>3275</v>
      </c>
      <c r="K2719" s="1">
        <v>43315</v>
      </c>
      <c r="L2719">
        <v>7.36</v>
      </c>
      <c r="M2719" t="s">
        <v>41</v>
      </c>
      <c r="N2719" t="str">
        <f t="shared" si="84"/>
        <v>5000000</v>
      </c>
      <c r="O2719" t="str">
        <f t="shared" si="85"/>
        <v>0</v>
      </c>
    </row>
    <row r="2720" spans="1:15">
      <c r="A2720" t="s">
        <v>3366</v>
      </c>
      <c r="B2720" t="s">
        <v>3274</v>
      </c>
      <c r="C2720">
        <v>4.5999999999999996</v>
      </c>
      <c r="D2720">
        <v>284725</v>
      </c>
      <c r="E2720" t="s">
        <v>66</v>
      </c>
      <c r="F2720" t="s">
        <v>67</v>
      </c>
      <c r="G2720" t="s">
        <v>17</v>
      </c>
      <c r="H2720">
        <v>0</v>
      </c>
      <c r="I2720" t="s">
        <v>18</v>
      </c>
      <c r="J2720" t="s">
        <v>3275</v>
      </c>
      <c r="K2720" s="1">
        <v>43312</v>
      </c>
      <c r="L2720" t="s">
        <v>3367</v>
      </c>
      <c r="M2720" t="s">
        <v>60</v>
      </c>
      <c r="N2720" t="str">
        <f t="shared" si="84"/>
        <v>10000000</v>
      </c>
      <c r="O2720" t="str">
        <f t="shared" si="85"/>
        <v>0</v>
      </c>
    </row>
    <row r="2721" spans="1:15">
      <c r="A2721" t="s">
        <v>3368</v>
      </c>
      <c r="B2721" t="s">
        <v>3274</v>
      </c>
      <c r="C2721">
        <v>4.7</v>
      </c>
      <c r="D2721">
        <v>67071</v>
      </c>
      <c r="E2721" t="s">
        <v>576</v>
      </c>
      <c r="F2721" t="s">
        <v>49</v>
      </c>
      <c r="G2721" t="s">
        <v>17</v>
      </c>
      <c r="H2721">
        <v>0</v>
      </c>
      <c r="I2721" t="s">
        <v>18</v>
      </c>
      <c r="J2721" t="s">
        <v>3275</v>
      </c>
      <c r="K2721" s="1">
        <v>43313</v>
      </c>
      <c r="L2721" t="s">
        <v>3369</v>
      </c>
      <c r="M2721" t="s">
        <v>41</v>
      </c>
      <c r="N2721" t="str">
        <f t="shared" si="84"/>
        <v>1000000</v>
      </c>
      <c r="O2721" t="str">
        <f t="shared" si="85"/>
        <v>0</v>
      </c>
    </row>
    <row r="2722" spans="1:15">
      <c r="A2722" t="s">
        <v>3370</v>
      </c>
      <c r="B2722" t="s">
        <v>3274</v>
      </c>
      <c r="C2722">
        <v>4.3</v>
      </c>
      <c r="D2722">
        <v>46153</v>
      </c>
      <c r="E2722" t="s">
        <v>80</v>
      </c>
      <c r="F2722" t="s">
        <v>67</v>
      </c>
      <c r="G2722" t="s">
        <v>17</v>
      </c>
      <c r="H2722">
        <v>0</v>
      </c>
      <c r="I2722" t="s">
        <v>18</v>
      </c>
      <c r="J2722" t="s">
        <v>3275</v>
      </c>
      <c r="K2722" s="1">
        <v>43316</v>
      </c>
      <c r="L2722" t="s">
        <v>3371</v>
      </c>
      <c r="M2722" t="s">
        <v>41</v>
      </c>
      <c r="N2722" t="str">
        <f t="shared" si="84"/>
        <v>10000000</v>
      </c>
      <c r="O2722" t="str">
        <f t="shared" si="85"/>
        <v>0</v>
      </c>
    </row>
    <row r="2723" spans="1:15">
      <c r="A2723" t="s">
        <v>3372</v>
      </c>
      <c r="B2723" t="s">
        <v>3274</v>
      </c>
      <c r="C2723">
        <v>4.4000000000000004</v>
      </c>
      <c r="D2723">
        <v>101883</v>
      </c>
      <c r="E2723" t="s">
        <v>340</v>
      </c>
      <c r="F2723" t="s">
        <v>67</v>
      </c>
      <c r="G2723" t="s">
        <v>17</v>
      </c>
      <c r="H2723">
        <v>0</v>
      </c>
      <c r="I2723" t="s">
        <v>18</v>
      </c>
      <c r="J2723" t="s">
        <v>3275</v>
      </c>
      <c r="K2723" s="1">
        <v>43315</v>
      </c>
      <c r="L2723" t="s">
        <v>3373</v>
      </c>
      <c r="M2723" t="s">
        <v>192</v>
      </c>
      <c r="N2723" t="str">
        <f t="shared" si="84"/>
        <v>10000000</v>
      </c>
      <c r="O2723" t="str">
        <f t="shared" si="85"/>
        <v>0</v>
      </c>
    </row>
    <row r="2724" spans="1:15">
      <c r="A2724" t="s">
        <v>3374</v>
      </c>
      <c r="B2724" t="s">
        <v>3274</v>
      </c>
      <c r="C2724">
        <v>4.4000000000000004</v>
      </c>
      <c r="D2724">
        <v>1659</v>
      </c>
      <c r="E2724" t="s">
        <v>52</v>
      </c>
      <c r="F2724" t="s">
        <v>44</v>
      </c>
      <c r="G2724" t="s">
        <v>17</v>
      </c>
      <c r="H2724">
        <v>0</v>
      </c>
      <c r="I2724" t="s">
        <v>18</v>
      </c>
      <c r="J2724" t="s">
        <v>3275</v>
      </c>
      <c r="K2724" s="1">
        <v>43280</v>
      </c>
      <c r="L2724" t="s">
        <v>877</v>
      </c>
      <c r="M2724" t="s">
        <v>41</v>
      </c>
      <c r="N2724" t="str">
        <f t="shared" si="84"/>
        <v>50000</v>
      </c>
      <c r="O2724" t="str">
        <f t="shared" si="85"/>
        <v>0</v>
      </c>
    </row>
    <row r="2725" spans="1:15">
      <c r="A2725" t="s">
        <v>3350</v>
      </c>
      <c r="B2725" t="s">
        <v>3274</v>
      </c>
      <c r="C2725">
        <v>4.2</v>
      </c>
      <c r="D2725">
        <v>9975</v>
      </c>
      <c r="E2725" t="s">
        <v>217</v>
      </c>
      <c r="F2725" t="s">
        <v>49</v>
      </c>
      <c r="G2725" t="s">
        <v>17</v>
      </c>
      <c r="H2725">
        <v>0</v>
      </c>
      <c r="I2725" t="s">
        <v>18</v>
      </c>
      <c r="J2725" t="s">
        <v>3275</v>
      </c>
      <c r="K2725" s="1">
        <v>43122</v>
      </c>
      <c r="L2725">
        <v>1.4</v>
      </c>
      <c r="M2725" t="s">
        <v>423</v>
      </c>
      <c r="N2725" t="str">
        <f t="shared" si="84"/>
        <v>1000000</v>
      </c>
      <c r="O2725" t="str">
        <f t="shared" si="85"/>
        <v>0</v>
      </c>
    </row>
    <row r="2726" spans="1:15">
      <c r="A2726" t="s">
        <v>3349</v>
      </c>
      <c r="B2726" t="s">
        <v>3274</v>
      </c>
      <c r="C2726">
        <v>4.0999999999999996</v>
      </c>
      <c r="D2726">
        <v>11798</v>
      </c>
      <c r="E2726" t="s">
        <v>35</v>
      </c>
      <c r="F2726" t="s">
        <v>49</v>
      </c>
      <c r="G2726" t="s">
        <v>17</v>
      </c>
      <c r="H2726">
        <v>0</v>
      </c>
      <c r="I2726" t="s">
        <v>18</v>
      </c>
      <c r="J2726" t="s">
        <v>3275</v>
      </c>
      <c r="K2726" s="1">
        <v>43230</v>
      </c>
      <c r="L2726" t="s">
        <v>35</v>
      </c>
      <c r="M2726" t="s">
        <v>35</v>
      </c>
      <c r="N2726" t="str">
        <f t="shared" si="84"/>
        <v>1000000</v>
      </c>
      <c r="O2726" t="str">
        <f t="shared" si="85"/>
        <v>0</v>
      </c>
    </row>
    <row r="2727" spans="1:15">
      <c r="A2727" t="s">
        <v>3351</v>
      </c>
      <c r="B2727" t="s">
        <v>3274</v>
      </c>
      <c r="C2727">
        <v>4.0999999999999996</v>
      </c>
      <c r="D2727">
        <v>52896</v>
      </c>
      <c r="E2727" t="s">
        <v>35</v>
      </c>
      <c r="F2727" t="s">
        <v>67</v>
      </c>
      <c r="G2727" t="s">
        <v>17</v>
      </c>
      <c r="H2727">
        <v>0</v>
      </c>
      <c r="I2727" t="s">
        <v>18</v>
      </c>
      <c r="J2727" t="s">
        <v>3275</v>
      </c>
      <c r="K2727" s="1">
        <v>43269</v>
      </c>
      <c r="L2727" t="s">
        <v>35</v>
      </c>
      <c r="M2727" t="s">
        <v>35</v>
      </c>
      <c r="N2727" t="str">
        <f t="shared" si="84"/>
        <v>10000000</v>
      </c>
      <c r="O2727" t="str">
        <f t="shared" si="85"/>
        <v>0</v>
      </c>
    </row>
    <row r="2728" spans="1:15">
      <c r="A2728" t="s">
        <v>3356</v>
      </c>
      <c r="B2728" t="s">
        <v>3274</v>
      </c>
      <c r="C2728">
        <v>4.5</v>
      </c>
      <c r="D2728">
        <v>181990</v>
      </c>
      <c r="E2728" t="s">
        <v>35</v>
      </c>
      <c r="F2728" t="s">
        <v>67</v>
      </c>
      <c r="G2728" t="s">
        <v>17</v>
      </c>
      <c r="H2728">
        <v>0</v>
      </c>
      <c r="I2728" t="s">
        <v>18</v>
      </c>
      <c r="J2728" t="s">
        <v>3275</v>
      </c>
      <c r="K2728" s="1">
        <v>43217</v>
      </c>
      <c r="L2728" t="s">
        <v>35</v>
      </c>
      <c r="M2728" t="s">
        <v>35</v>
      </c>
      <c r="N2728" t="str">
        <f t="shared" si="84"/>
        <v>10000000</v>
      </c>
      <c r="O2728" t="str">
        <f t="shared" si="85"/>
        <v>0</v>
      </c>
    </row>
    <row r="2729" spans="1:15">
      <c r="A2729" t="s">
        <v>3375</v>
      </c>
      <c r="B2729" t="s">
        <v>3274</v>
      </c>
      <c r="C2729">
        <v>4.7</v>
      </c>
      <c r="D2729">
        <v>57920</v>
      </c>
      <c r="E2729" t="s">
        <v>35</v>
      </c>
      <c r="F2729" t="s">
        <v>49</v>
      </c>
      <c r="G2729" t="s">
        <v>17</v>
      </c>
      <c r="H2729">
        <v>0</v>
      </c>
      <c r="I2729" t="s">
        <v>18</v>
      </c>
      <c r="J2729" t="s">
        <v>3275</v>
      </c>
      <c r="K2729" s="1">
        <v>43251</v>
      </c>
      <c r="L2729" t="s">
        <v>35</v>
      </c>
      <c r="M2729" t="s">
        <v>35</v>
      </c>
      <c r="N2729" t="str">
        <f t="shared" si="84"/>
        <v>1000000</v>
      </c>
      <c r="O2729" t="str">
        <f t="shared" si="85"/>
        <v>0</v>
      </c>
    </row>
    <row r="2730" spans="1:15">
      <c r="A2730" t="s">
        <v>3376</v>
      </c>
      <c r="B2730" t="s">
        <v>3274</v>
      </c>
      <c r="C2730">
        <v>4.0999999999999996</v>
      </c>
      <c r="D2730">
        <v>28523</v>
      </c>
      <c r="E2730" t="s">
        <v>48</v>
      </c>
      <c r="F2730" t="s">
        <v>29</v>
      </c>
      <c r="G2730" t="s">
        <v>17</v>
      </c>
      <c r="H2730">
        <v>0</v>
      </c>
      <c r="I2730" t="s">
        <v>18</v>
      </c>
      <c r="J2730" t="s">
        <v>3275</v>
      </c>
      <c r="K2730" s="1">
        <v>43315</v>
      </c>
      <c r="L2730" t="s">
        <v>3377</v>
      </c>
      <c r="M2730" t="s">
        <v>41</v>
      </c>
      <c r="N2730" t="str">
        <f t="shared" si="84"/>
        <v>5000000</v>
      </c>
      <c r="O2730" t="str">
        <f t="shared" si="85"/>
        <v>0</v>
      </c>
    </row>
    <row r="2731" spans="1:15">
      <c r="A2731" t="s">
        <v>3378</v>
      </c>
      <c r="B2731" t="s">
        <v>3274</v>
      </c>
      <c r="C2731">
        <v>4.2</v>
      </c>
      <c r="D2731">
        <v>24953</v>
      </c>
      <c r="E2731" t="s">
        <v>35</v>
      </c>
      <c r="F2731" t="s">
        <v>49</v>
      </c>
      <c r="G2731" t="s">
        <v>17</v>
      </c>
      <c r="H2731">
        <v>0</v>
      </c>
      <c r="I2731" t="s">
        <v>18</v>
      </c>
      <c r="J2731" t="s">
        <v>3275</v>
      </c>
      <c r="K2731" s="1">
        <v>43272</v>
      </c>
      <c r="L2731" t="s">
        <v>35</v>
      </c>
      <c r="M2731" t="s">
        <v>35</v>
      </c>
      <c r="N2731" t="str">
        <f t="shared" si="84"/>
        <v>1000000</v>
      </c>
      <c r="O2731" t="str">
        <f t="shared" si="85"/>
        <v>0</v>
      </c>
    </row>
    <row r="2732" spans="1:15">
      <c r="A2732" t="s">
        <v>3379</v>
      </c>
      <c r="B2732" t="s">
        <v>3274</v>
      </c>
      <c r="C2732">
        <v>4.5</v>
      </c>
      <c r="D2732">
        <v>37253</v>
      </c>
      <c r="E2732" t="s">
        <v>85</v>
      </c>
      <c r="F2732" t="s">
        <v>49</v>
      </c>
      <c r="G2732" t="s">
        <v>17</v>
      </c>
      <c r="H2732">
        <v>0</v>
      </c>
      <c r="I2732" t="s">
        <v>18</v>
      </c>
      <c r="J2732" t="s">
        <v>3275</v>
      </c>
      <c r="K2732" s="1">
        <v>43315</v>
      </c>
      <c r="L2732" t="s">
        <v>3380</v>
      </c>
      <c r="M2732" t="s">
        <v>41</v>
      </c>
      <c r="N2732" t="str">
        <f t="shared" si="84"/>
        <v>1000000</v>
      </c>
      <c r="O2732" t="str">
        <f t="shared" si="85"/>
        <v>0</v>
      </c>
    </row>
    <row r="2733" spans="1:15">
      <c r="A2733" t="s">
        <v>3363</v>
      </c>
      <c r="B2733" t="s">
        <v>3274</v>
      </c>
      <c r="C2733">
        <v>4.4000000000000004</v>
      </c>
      <c r="D2733">
        <v>210208</v>
      </c>
      <c r="E2733" t="s">
        <v>35</v>
      </c>
      <c r="F2733" t="s">
        <v>67</v>
      </c>
      <c r="G2733" t="s">
        <v>17</v>
      </c>
      <c r="H2733">
        <v>0</v>
      </c>
      <c r="I2733" t="s">
        <v>18</v>
      </c>
      <c r="J2733" t="s">
        <v>3275</v>
      </c>
      <c r="K2733" s="1">
        <v>43313</v>
      </c>
      <c r="L2733" t="s">
        <v>35</v>
      </c>
      <c r="M2733" t="s">
        <v>35</v>
      </c>
      <c r="N2733" t="str">
        <f t="shared" si="84"/>
        <v>10000000</v>
      </c>
      <c r="O2733" t="str">
        <f t="shared" si="85"/>
        <v>0</v>
      </c>
    </row>
    <row r="2734" spans="1:15">
      <c r="A2734" t="s">
        <v>3364</v>
      </c>
      <c r="B2734" t="s">
        <v>3274</v>
      </c>
      <c r="C2734">
        <v>4.5999999999999996</v>
      </c>
      <c r="D2734">
        <v>1370749</v>
      </c>
      <c r="E2734" t="s">
        <v>35</v>
      </c>
      <c r="F2734" t="s">
        <v>33</v>
      </c>
      <c r="G2734" t="s">
        <v>17</v>
      </c>
      <c r="H2734">
        <v>0</v>
      </c>
      <c r="I2734" t="s">
        <v>34</v>
      </c>
      <c r="J2734" t="s">
        <v>3275</v>
      </c>
      <c r="K2734" s="1">
        <v>43315</v>
      </c>
      <c r="L2734" t="s">
        <v>35</v>
      </c>
      <c r="M2734" t="s">
        <v>35</v>
      </c>
      <c r="N2734" t="str">
        <f t="shared" si="84"/>
        <v>50000000</v>
      </c>
      <c r="O2734" t="str">
        <f t="shared" si="85"/>
        <v>0</v>
      </c>
    </row>
    <row r="2735" spans="1:15">
      <c r="A2735" t="s">
        <v>3381</v>
      </c>
      <c r="B2735" t="s">
        <v>3274</v>
      </c>
      <c r="C2735">
        <v>4.2</v>
      </c>
      <c r="D2735">
        <v>33758</v>
      </c>
      <c r="E2735" t="s">
        <v>35</v>
      </c>
      <c r="F2735" t="s">
        <v>49</v>
      </c>
      <c r="G2735" t="s">
        <v>17</v>
      </c>
      <c r="H2735">
        <v>0</v>
      </c>
      <c r="I2735" t="s">
        <v>18</v>
      </c>
      <c r="J2735" t="s">
        <v>3275</v>
      </c>
      <c r="K2735" s="1">
        <v>43318</v>
      </c>
      <c r="L2735" t="s">
        <v>35</v>
      </c>
      <c r="M2735" t="s">
        <v>35</v>
      </c>
      <c r="N2735" t="str">
        <f t="shared" si="84"/>
        <v>1000000</v>
      </c>
      <c r="O2735" t="str">
        <f t="shared" si="85"/>
        <v>0</v>
      </c>
    </row>
    <row r="2736" spans="1:15">
      <c r="A2736" t="s">
        <v>3366</v>
      </c>
      <c r="B2736" t="s">
        <v>3274</v>
      </c>
      <c r="C2736">
        <v>4.5999999999999996</v>
      </c>
      <c r="D2736">
        <v>284721</v>
      </c>
      <c r="E2736" t="s">
        <v>66</v>
      </c>
      <c r="F2736" t="s">
        <v>67</v>
      </c>
      <c r="G2736" t="s">
        <v>17</v>
      </c>
      <c r="H2736">
        <v>0</v>
      </c>
      <c r="I2736" t="s">
        <v>18</v>
      </c>
      <c r="J2736" t="s">
        <v>3275</v>
      </c>
      <c r="K2736" s="1">
        <v>43312</v>
      </c>
      <c r="L2736" t="s">
        <v>3367</v>
      </c>
      <c r="M2736" t="s">
        <v>60</v>
      </c>
      <c r="N2736" t="str">
        <f t="shared" si="84"/>
        <v>10000000</v>
      </c>
      <c r="O2736" t="str">
        <f t="shared" si="85"/>
        <v>0</v>
      </c>
    </row>
    <row r="2737" spans="1:15">
      <c r="A2737" t="s">
        <v>3382</v>
      </c>
      <c r="B2737" t="s">
        <v>3274</v>
      </c>
      <c r="C2737">
        <v>4.3</v>
      </c>
      <c r="D2737">
        <v>3420</v>
      </c>
      <c r="E2737" t="s">
        <v>340</v>
      </c>
      <c r="F2737" t="s">
        <v>39</v>
      </c>
      <c r="G2737" t="s">
        <v>17</v>
      </c>
      <c r="H2737">
        <v>0</v>
      </c>
      <c r="I2737" t="s">
        <v>18</v>
      </c>
      <c r="J2737" t="s">
        <v>3275</v>
      </c>
      <c r="K2737" s="1">
        <v>43158</v>
      </c>
      <c r="L2737" t="s">
        <v>1361</v>
      </c>
      <c r="M2737" t="s">
        <v>60</v>
      </c>
      <c r="N2737" t="str">
        <f t="shared" si="84"/>
        <v>100000</v>
      </c>
      <c r="O2737" t="str">
        <f t="shared" si="85"/>
        <v>0</v>
      </c>
    </row>
    <row r="2738" spans="1:15">
      <c r="A2738" t="s">
        <v>3383</v>
      </c>
      <c r="B2738" t="s">
        <v>3274</v>
      </c>
      <c r="C2738">
        <v>4.0999999999999996</v>
      </c>
      <c r="D2738">
        <v>7193</v>
      </c>
      <c r="E2738" t="s">
        <v>392</v>
      </c>
      <c r="F2738" t="s">
        <v>24</v>
      </c>
      <c r="G2738" t="s">
        <v>17</v>
      </c>
      <c r="H2738">
        <v>0</v>
      </c>
      <c r="I2738" t="s">
        <v>18</v>
      </c>
      <c r="J2738" t="s">
        <v>3275</v>
      </c>
      <c r="K2738" s="1">
        <v>43294</v>
      </c>
      <c r="L2738" t="s">
        <v>1866</v>
      </c>
      <c r="M2738" t="s">
        <v>41</v>
      </c>
      <c r="N2738" t="str">
        <f t="shared" si="84"/>
        <v>500000</v>
      </c>
      <c r="O2738" t="str">
        <f t="shared" si="85"/>
        <v>0</v>
      </c>
    </row>
    <row r="2739" spans="1:15">
      <c r="A2739" t="s">
        <v>3349</v>
      </c>
      <c r="B2739" t="s">
        <v>3274</v>
      </c>
      <c r="C2739">
        <v>4.0999999999999996</v>
      </c>
      <c r="D2739">
        <v>11798</v>
      </c>
      <c r="E2739" t="s">
        <v>35</v>
      </c>
      <c r="F2739" t="s">
        <v>49</v>
      </c>
      <c r="G2739" t="s">
        <v>17</v>
      </c>
      <c r="H2739">
        <v>0</v>
      </c>
      <c r="I2739" t="s">
        <v>18</v>
      </c>
      <c r="J2739" t="s">
        <v>3275</v>
      </c>
      <c r="K2739" s="1">
        <v>43230</v>
      </c>
      <c r="L2739" t="s">
        <v>35</v>
      </c>
      <c r="M2739" t="s">
        <v>35</v>
      </c>
      <c r="N2739" t="str">
        <f t="shared" si="84"/>
        <v>1000000</v>
      </c>
      <c r="O2739" t="str">
        <f t="shared" si="85"/>
        <v>0</v>
      </c>
    </row>
    <row r="2740" spans="1:15">
      <c r="A2740" t="s">
        <v>3287</v>
      </c>
      <c r="B2740" t="s">
        <v>3274</v>
      </c>
      <c r="C2740">
        <v>4.4000000000000004</v>
      </c>
      <c r="D2740">
        <v>2788923</v>
      </c>
      <c r="E2740" t="s">
        <v>35</v>
      </c>
      <c r="F2740" t="s">
        <v>314</v>
      </c>
      <c r="G2740" t="s">
        <v>17</v>
      </c>
      <c r="H2740">
        <v>0</v>
      </c>
      <c r="I2740" t="s">
        <v>34</v>
      </c>
      <c r="J2740" t="s">
        <v>3275</v>
      </c>
      <c r="K2740" s="1">
        <v>43311</v>
      </c>
      <c r="L2740" t="s">
        <v>35</v>
      </c>
      <c r="M2740" t="s">
        <v>35</v>
      </c>
      <c r="N2740" t="str">
        <f t="shared" si="84"/>
        <v>100000000</v>
      </c>
      <c r="O2740" t="str">
        <f t="shared" si="85"/>
        <v>0</v>
      </c>
    </row>
    <row r="2741" spans="1:15">
      <c r="A2741" t="s">
        <v>3351</v>
      </c>
      <c r="B2741" t="s">
        <v>3274</v>
      </c>
      <c r="C2741">
        <v>4.0999999999999996</v>
      </c>
      <c r="D2741">
        <v>52896</v>
      </c>
      <c r="E2741" t="s">
        <v>35</v>
      </c>
      <c r="F2741" t="s">
        <v>67</v>
      </c>
      <c r="G2741" t="s">
        <v>17</v>
      </c>
      <c r="H2741">
        <v>0</v>
      </c>
      <c r="I2741" t="s">
        <v>18</v>
      </c>
      <c r="J2741" t="s">
        <v>3275</v>
      </c>
      <c r="K2741" s="1">
        <v>43269</v>
      </c>
      <c r="L2741" t="s">
        <v>35</v>
      </c>
      <c r="M2741" t="s">
        <v>35</v>
      </c>
      <c r="N2741" t="str">
        <f t="shared" si="84"/>
        <v>10000000</v>
      </c>
      <c r="O2741" t="str">
        <f t="shared" si="85"/>
        <v>0</v>
      </c>
    </row>
    <row r="2742" spans="1:15">
      <c r="A2742" t="s">
        <v>3384</v>
      </c>
      <c r="B2742" t="s">
        <v>3274</v>
      </c>
      <c r="C2742">
        <v>4.5999999999999996</v>
      </c>
      <c r="D2742">
        <v>2278</v>
      </c>
      <c r="E2742" t="s">
        <v>62</v>
      </c>
      <c r="F2742" t="s">
        <v>24</v>
      </c>
      <c r="G2742" t="s">
        <v>17</v>
      </c>
      <c r="H2742">
        <v>0</v>
      </c>
      <c r="I2742" t="s">
        <v>18</v>
      </c>
      <c r="J2742" t="s">
        <v>3275</v>
      </c>
      <c r="K2742" s="1">
        <v>43296</v>
      </c>
      <c r="L2742" t="s">
        <v>3385</v>
      </c>
      <c r="M2742" t="s">
        <v>41</v>
      </c>
      <c r="N2742" t="str">
        <f t="shared" si="84"/>
        <v>500000</v>
      </c>
      <c r="O2742" t="str">
        <f t="shared" si="85"/>
        <v>0</v>
      </c>
    </row>
    <row r="2743" spans="1:15">
      <c r="A2743" t="s">
        <v>3386</v>
      </c>
      <c r="B2743" t="s">
        <v>3274</v>
      </c>
      <c r="C2743">
        <v>4.2</v>
      </c>
      <c r="D2743">
        <v>5121</v>
      </c>
      <c r="E2743" t="s">
        <v>610</v>
      </c>
      <c r="F2743" t="s">
        <v>24</v>
      </c>
      <c r="G2743" t="s">
        <v>17</v>
      </c>
      <c r="H2743">
        <v>0</v>
      </c>
      <c r="I2743" t="s">
        <v>18</v>
      </c>
      <c r="J2743" t="s">
        <v>3275</v>
      </c>
      <c r="K2743" s="1">
        <v>43294</v>
      </c>
      <c r="L2743" t="s">
        <v>3387</v>
      </c>
      <c r="M2743" t="s">
        <v>60</v>
      </c>
      <c r="N2743" t="str">
        <f t="shared" si="84"/>
        <v>500000</v>
      </c>
      <c r="O2743" t="str">
        <f t="shared" si="85"/>
        <v>0</v>
      </c>
    </row>
    <row r="2744" spans="1:15">
      <c r="A2744" t="s">
        <v>3388</v>
      </c>
      <c r="B2744" t="s">
        <v>3274</v>
      </c>
      <c r="C2744">
        <v>4.2</v>
      </c>
      <c r="D2744">
        <v>39735</v>
      </c>
      <c r="E2744" t="s">
        <v>217</v>
      </c>
      <c r="F2744" t="s">
        <v>29</v>
      </c>
      <c r="G2744" t="s">
        <v>17</v>
      </c>
      <c r="H2744">
        <v>0</v>
      </c>
      <c r="I2744" t="s">
        <v>34</v>
      </c>
      <c r="J2744" t="s">
        <v>3275</v>
      </c>
      <c r="K2744" s="1">
        <v>43306</v>
      </c>
      <c r="L2744" t="s">
        <v>3389</v>
      </c>
      <c r="M2744" t="s">
        <v>64</v>
      </c>
      <c r="N2744" t="str">
        <f t="shared" si="84"/>
        <v>5000000</v>
      </c>
      <c r="O2744" t="str">
        <f t="shared" si="85"/>
        <v>0</v>
      </c>
    </row>
    <row r="2745" spans="1:15">
      <c r="A2745" t="s">
        <v>3354</v>
      </c>
      <c r="B2745" t="s">
        <v>3274</v>
      </c>
      <c r="C2745">
        <v>4.0999999999999996</v>
      </c>
      <c r="D2745">
        <v>9701</v>
      </c>
      <c r="E2745" t="s">
        <v>23</v>
      </c>
      <c r="F2745" t="s">
        <v>24</v>
      </c>
      <c r="G2745" t="s">
        <v>17</v>
      </c>
      <c r="H2745">
        <v>0</v>
      </c>
      <c r="I2745" t="s">
        <v>18</v>
      </c>
      <c r="J2745" t="s">
        <v>3275</v>
      </c>
      <c r="K2745" s="1">
        <v>43306</v>
      </c>
      <c r="L2745" t="s">
        <v>877</v>
      </c>
      <c r="M2745" t="s">
        <v>41</v>
      </c>
      <c r="N2745" t="str">
        <f t="shared" si="84"/>
        <v>500000</v>
      </c>
      <c r="O2745" t="str">
        <f t="shared" si="85"/>
        <v>0</v>
      </c>
    </row>
    <row r="2746" spans="1:15">
      <c r="A2746" t="s">
        <v>3390</v>
      </c>
      <c r="B2746" t="s">
        <v>3274</v>
      </c>
      <c r="C2746">
        <v>4.2</v>
      </c>
      <c r="D2746">
        <v>1558</v>
      </c>
      <c r="E2746" t="s">
        <v>69</v>
      </c>
      <c r="F2746" t="s">
        <v>39</v>
      </c>
      <c r="G2746" t="s">
        <v>17</v>
      </c>
      <c r="H2746">
        <v>0</v>
      </c>
      <c r="I2746" t="s">
        <v>18</v>
      </c>
      <c r="J2746" t="s">
        <v>3275</v>
      </c>
      <c r="K2746" s="1">
        <v>42214</v>
      </c>
      <c r="L2746" t="s">
        <v>555</v>
      </c>
      <c r="M2746" t="s">
        <v>45</v>
      </c>
      <c r="N2746" t="str">
        <f t="shared" si="84"/>
        <v>100000</v>
      </c>
      <c r="O2746" t="str">
        <f t="shared" si="85"/>
        <v>0</v>
      </c>
    </row>
    <row r="2747" spans="1:15">
      <c r="A2747" t="s">
        <v>3357</v>
      </c>
      <c r="B2747" t="s">
        <v>3274</v>
      </c>
      <c r="C2747">
        <v>4.3</v>
      </c>
      <c r="D2747">
        <v>213735</v>
      </c>
      <c r="E2747" t="s">
        <v>1360</v>
      </c>
      <c r="F2747" t="s">
        <v>67</v>
      </c>
      <c r="G2747" t="s">
        <v>17</v>
      </c>
      <c r="H2747">
        <v>0</v>
      </c>
      <c r="I2747" t="s">
        <v>18</v>
      </c>
      <c r="J2747" t="s">
        <v>3275</v>
      </c>
      <c r="K2747" s="1">
        <v>43305</v>
      </c>
      <c r="L2747" t="s">
        <v>3358</v>
      </c>
      <c r="M2747" t="s">
        <v>41</v>
      </c>
      <c r="N2747" t="str">
        <f t="shared" si="84"/>
        <v>10000000</v>
      </c>
      <c r="O2747" t="str">
        <f t="shared" si="85"/>
        <v>0</v>
      </c>
    </row>
    <row r="2748" spans="1:15">
      <c r="A2748" t="s">
        <v>3391</v>
      </c>
      <c r="B2748" t="s">
        <v>3274</v>
      </c>
      <c r="C2748">
        <v>4.2</v>
      </c>
      <c r="D2748">
        <v>16966</v>
      </c>
      <c r="E2748" t="s">
        <v>1436</v>
      </c>
      <c r="F2748" t="s">
        <v>49</v>
      </c>
      <c r="G2748" t="s">
        <v>17</v>
      </c>
      <c r="H2748">
        <v>0</v>
      </c>
      <c r="I2748" t="s">
        <v>18</v>
      </c>
      <c r="J2748" t="s">
        <v>3275</v>
      </c>
      <c r="K2748" s="1">
        <v>43293</v>
      </c>
      <c r="L2748" t="s">
        <v>3392</v>
      </c>
      <c r="M2748" t="s">
        <v>21</v>
      </c>
      <c r="N2748" t="str">
        <f t="shared" si="84"/>
        <v>1000000</v>
      </c>
      <c r="O2748" t="str">
        <f t="shared" si="85"/>
        <v>0</v>
      </c>
    </row>
    <row r="2749" spans="1:15">
      <c r="A2749" t="s">
        <v>3356</v>
      </c>
      <c r="B2749" t="s">
        <v>3274</v>
      </c>
      <c r="C2749">
        <v>4.5</v>
      </c>
      <c r="D2749">
        <v>181990</v>
      </c>
      <c r="E2749" t="s">
        <v>35</v>
      </c>
      <c r="F2749" t="s">
        <v>67</v>
      </c>
      <c r="G2749" t="s">
        <v>17</v>
      </c>
      <c r="H2749">
        <v>0</v>
      </c>
      <c r="I2749" t="s">
        <v>18</v>
      </c>
      <c r="J2749" t="s">
        <v>3275</v>
      </c>
      <c r="K2749" s="1">
        <v>43217</v>
      </c>
      <c r="L2749" t="s">
        <v>35</v>
      </c>
      <c r="M2749" t="s">
        <v>35</v>
      </c>
      <c r="N2749" t="str">
        <f t="shared" si="84"/>
        <v>10000000</v>
      </c>
      <c r="O2749" t="str">
        <f t="shared" si="85"/>
        <v>0</v>
      </c>
    </row>
    <row r="2750" spans="1:15">
      <c r="A2750" t="s">
        <v>3375</v>
      </c>
      <c r="B2750" t="s">
        <v>3274</v>
      </c>
      <c r="C2750">
        <v>4.7</v>
      </c>
      <c r="D2750">
        <v>57920</v>
      </c>
      <c r="E2750" t="s">
        <v>35</v>
      </c>
      <c r="F2750" t="s">
        <v>49</v>
      </c>
      <c r="G2750" t="s">
        <v>17</v>
      </c>
      <c r="H2750">
        <v>0</v>
      </c>
      <c r="I2750" t="s">
        <v>18</v>
      </c>
      <c r="J2750" t="s">
        <v>3275</v>
      </c>
      <c r="K2750" s="1">
        <v>43251</v>
      </c>
      <c r="L2750" t="s">
        <v>35</v>
      </c>
      <c r="M2750" t="s">
        <v>35</v>
      </c>
      <c r="N2750" t="str">
        <f t="shared" si="84"/>
        <v>1000000</v>
      </c>
      <c r="O2750" t="str">
        <f t="shared" si="85"/>
        <v>0</v>
      </c>
    </row>
    <row r="2751" spans="1:15">
      <c r="A2751" t="s">
        <v>3277</v>
      </c>
      <c r="B2751" t="s">
        <v>3274</v>
      </c>
      <c r="C2751">
        <v>4.5</v>
      </c>
      <c r="D2751">
        <v>6211039</v>
      </c>
      <c r="E2751" t="s">
        <v>128</v>
      </c>
      <c r="F2751" t="s">
        <v>314</v>
      </c>
      <c r="G2751" t="s">
        <v>17</v>
      </c>
      <c r="H2751">
        <v>0</v>
      </c>
      <c r="I2751" t="s">
        <v>18</v>
      </c>
      <c r="J2751" t="s">
        <v>3275</v>
      </c>
      <c r="K2751" s="1">
        <v>43315</v>
      </c>
      <c r="L2751" t="s">
        <v>3278</v>
      </c>
      <c r="M2751" t="s">
        <v>60</v>
      </c>
      <c r="N2751" t="str">
        <f t="shared" si="84"/>
        <v>100000000</v>
      </c>
      <c r="O2751" t="str">
        <f t="shared" si="85"/>
        <v>0</v>
      </c>
    </row>
    <row r="2752" spans="1:15">
      <c r="A2752" t="s">
        <v>3321</v>
      </c>
      <c r="B2752" t="s">
        <v>3274</v>
      </c>
      <c r="C2752">
        <v>4.3</v>
      </c>
      <c r="D2752">
        <v>125783</v>
      </c>
      <c r="E2752" t="s">
        <v>35</v>
      </c>
      <c r="F2752" t="s">
        <v>67</v>
      </c>
      <c r="G2752" t="s">
        <v>17</v>
      </c>
      <c r="H2752">
        <v>0</v>
      </c>
      <c r="I2752" t="s">
        <v>34</v>
      </c>
      <c r="J2752" t="s">
        <v>3275</v>
      </c>
      <c r="K2752" s="1">
        <v>43318</v>
      </c>
      <c r="L2752" t="s">
        <v>35</v>
      </c>
      <c r="M2752" t="s">
        <v>35</v>
      </c>
      <c r="N2752" t="str">
        <f t="shared" si="84"/>
        <v>10000000</v>
      </c>
      <c r="O2752" t="str">
        <f t="shared" si="85"/>
        <v>0</v>
      </c>
    </row>
    <row r="2753" spans="1:15">
      <c r="A2753" t="s">
        <v>3393</v>
      </c>
      <c r="B2753" t="s">
        <v>3274</v>
      </c>
      <c r="C2753">
        <v>4</v>
      </c>
      <c r="D2753">
        <v>41986</v>
      </c>
      <c r="E2753" t="s">
        <v>139</v>
      </c>
      <c r="F2753" t="s">
        <v>29</v>
      </c>
      <c r="G2753" t="s">
        <v>17</v>
      </c>
      <c r="H2753">
        <v>0</v>
      </c>
      <c r="I2753" t="s">
        <v>34</v>
      </c>
      <c r="J2753" t="s">
        <v>3275</v>
      </c>
      <c r="K2753" s="1">
        <v>43318</v>
      </c>
      <c r="L2753" t="s">
        <v>3394</v>
      </c>
      <c r="M2753" t="s">
        <v>60</v>
      </c>
      <c r="N2753" t="str">
        <f t="shared" si="84"/>
        <v>5000000</v>
      </c>
      <c r="O2753" t="str">
        <f t="shared" si="85"/>
        <v>0</v>
      </c>
    </row>
    <row r="2754" spans="1:15">
      <c r="A2754" t="s">
        <v>3286</v>
      </c>
      <c r="B2754" t="s">
        <v>3274</v>
      </c>
      <c r="C2754">
        <v>4.4000000000000004</v>
      </c>
      <c r="D2754">
        <v>441473</v>
      </c>
      <c r="E2754" t="s">
        <v>35</v>
      </c>
      <c r="F2754" t="s">
        <v>67</v>
      </c>
      <c r="G2754" t="s">
        <v>17</v>
      </c>
      <c r="H2754">
        <v>0</v>
      </c>
      <c r="I2754" t="s">
        <v>18</v>
      </c>
      <c r="J2754" t="s">
        <v>3275</v>
      </c>
      <c r="K2754" s="1">
        <v>43311</v>
      </c>
      <c r="L2754" t="s">
        <v>35</v>
      </c>
      <c r="M2754" t="s">
        <v>35</v>
      </c>
      <c r="N2754" t="str">
        <f t="shared" ref="N2754:N2817" si="86">SUBSTITUTE(SUBSTITUTE(F2754,"+",""),",","")</f>
        <v>10000000</v>
      </c>
      <c r="O2754" t="str">
        <f t="shared" si="85"/>
        <v>0</v>
      </c>
    </row>
    <row r="2755" spans="1:15">
      <c r="A2755" t="s">
        <v>3395</v>
      </c>
      <c r="B2755" t="s">
        <v>3274</v>
      </c>
      <c r="C2755">
        <v>4.4000000000000004</v>
      </c>
      <c r="D2755">
        <v>186116</v>
      </c>
      <c r="E2755" t="s">
        <v>1436</v>
      </c>
      <c r="F2755" t="s">
        <v>29</v>
      </c>
      <c r="G2755" t="s">
        <v>17</v>
      </c>
      <c r="H2755">
        <v>0</v>
      </c>
      <c r="I2755" t="s">
        <v>18</v>
      </c>
      <c r="J2755" t="s">
        <v>3275</v>
      </c>
      <c r="K2755" s="1">
        <v>43315</v>
      </c>
      <c r="L2755" t="s">
        <v>3396</v>
      </c>
      <c r="M2755" t="s">
        <v>41</v>
      </c>
      <c r="N2755" t="str">
        <f t="shared" si="86"/>
        <v>5000000</v>
      </c>
      <c r="O2755" t="str">
        <f t="shared" ref="O2755:O2818" si="87">SUBSTITUTE(H2755,"$","")</f>
        <v>0</v>
      </c>
    </row>
    <row r="2756" spans="1:15">
      <c r="A2756" t="s">
        <v>3397</v>
      </c>
      <c r="B2756" t="s">
        <v>3274</v>
      </c>
      <c r="C2756">
        <v>4</v>
      </c>
      <c r="D2756">
        <v>13085</v>
      </c>
      <c r="E2756" t="s">
        <v>74</v>
      </c>
      <c r="F2756" t="s">
        <v>49</v>
      </c>
      <c r="G2756" t="s">
        <v>17</v>
      </c>
      <c r="H2756">
        <v>0</v>
      </c>
      <c r="I2756" t="s">
        <v>34</v>
      </c>
      <c r="J2756" t="s">
        <v>3275</v>
      </c>
      <c r="K2756" s="1">
        <v>43047</v>
      </c>
      <c r="L2756">
        <v>5.0999999999999996</v>
      </c>
      <c r="M2756" t="s">
        <v>21</v>
      </c>
      <c r="N2756" t="str">
        <f t="shared" si="86"/>
        <v>1000000</v>
      </c>
      <c r="O2756" t="str">
        <f t="shared" si="87"/>
        <v>0</v>
      </c>
    </row>
    <row r="2757" spans="1:15">
      <c r="A2757" t="s">
        <v>3361</v>
      </c>
      <c r="B2757" t="s">
        <v>3274</v>
      </c>
      <c r="C2757">
        <v>4.5</v>
      </c>
      <c r="D2757">
        <v>315908</v>
      </c>
      <c r="E2757" t="s">
        <v>253</v>
      </c>
      <c r="F2757" t="s">
        <v>67</v>
      </c>
      <c r="G2757" t="s">
        <v>17</v>
      </c>
      <c r="H2757">
        <v>0</v>
      </c>
      <c r="I2757" t="s">
        <v>18</v>
      </c>
      <c r="J2757" t="s">
        <v>3275</v>
      </c>
      <c r="K2757" s="1">
        <v>43313</v>
      </c>
      <c r="L2757" t="s">
        <v>3362</v>
      </c>
      <c r="M2757" t="s">
        <v>60</v>
      </c>
      <c r="N2757" t="str">
        <f t="shared" si="86"/>
        <v>10000000</v>
      </c>
      <c r="O2757" t="str">
        <f t="shared" si="87"/>
        <v>0</v>
      </c>
    </row>
    <row r="2758" spans="1:15">
      <c r="A2758" t="s">
        <v>3285</v>
      </c>
      <c r="B2758" t="s">
        <v>3274</v>
      </c>
      <c r="C2758">
        <v>4.5999999999999996</v>
      </c>
      <c r="D2758">
        <v>5916569</v>
      </c>
      <c r="E2758" t="s">
        <v>35</v>
      </c>
      <c r="F2758" t="s">
        <v>314</v>
      </c>
      <c r="G2758" t="s">
        <v>17</v>
      </c>
      <c r="H2758">
        <v>0</v>
      </c>
      <c r="I2758" t="s">
        <v>34</v>
      </c>
      <c r="J2758" t="s">
        <v>3275</v>
      </c>
      <c r="K2758" s="1">
        <v>43318</v>
      </c>
      <c r="L2758" t="s">
        <v>35</v>
      </c>
      <c r="M2758" t="s">
        <v>35</v>
      </c>
      <c r="N2758" t="str">
        <f t="shared" si="86"/>
        <v>100000000</v>
      </c>
      <c r="O2758" t="str">
        <f t="shared" si="87"/>
        <v>0</v>
      </c>
    </row>
    <row r="2759" spans="1:15">
      <c r="A2759" t="s">
        <v>3376</v>
      </c>
      <c r="B2759" t="s">
        <v>3274</v>
      </c>
      <c r="C2759">
        <v>4.0999999999999996</v>
      </c>
      <c r="D2759">
        <v>28523</v>
      </c>
      <c r="E2759" t="s">
        <v>48</v>
      </c>
      <c r="F2759" t="s">
        <v>29</v>
      </c>
      <c r="G2759" t="s">
        <v>17</v>
      </c>
      <c r="H2759">
        <v>0</v>
      </c>
      <c r="I2759" t="s">
        <v>18</v>
      </c>
      <c r="J2759" t="s">
        <v>3275</v>
      </c>
      <c r="K2759" s="1">
        <v>43315</v>
      </c>
      <c r="L2759" t="s">
        <v>3377</v>
      </c>
      <c r="M2759" t="s">
        <v>41</v>
      </c>
      <c r="N2759" t="str">
        <f t="shared" si="86"/>
        <v>5000000</v>
      </c>
      <c r="O2759" t="str">
        <f t="shared" si="87"/>
        <v>0</v>
      </c>
    </row>
    <row r="2760" spans="1:15">
      <c r="A2760" t="s">
        <v>3398</v>
      </c>
      <c r="B2760" t="s">
        <v>3274</v>
      </c>
      <c r="C2760">
        <v>4.5</v>
      </c>
      <c r="D2760">
        <v>28560</v>
      </c>
      <c r="E2760" t="s">
        <v>35</v>
      </c>
      <c r="F2760" t="s">
        <v>49</v>
      </c>
      <c r="G2760" t="s">
        <v>17</v>
      </c>
      <c r="H2760">
        <v>0</v>
      </c>
      <c r="I2760" t="s">
        <v>18</v>
      </c>
      <c r="J2760" t="s">
        <v>3275</v>
      </c>
      <c r="K2760" s="1">
        <v>43304</v>
      </c>
      <c r="L2760" t="s">
        <v>35</v>
      </c>
      <c r="M2760" t="s">
        <v>35</v>
      </c>
      <c r="N2760" t="str">
        <f t="shared" si="86"/>
        <v>1000000</v>
      </c>
      <c r="O2760" t="str">
        <f t="shared" si="87"/>
        <v>0</v>
      </c>
    </row>
    <row r="2761" spans="1:15">
      <c r="A2761" t="s">
        <v>3399</v>
      </c>
      <c r="B2761" t="s">
        <v>3274</v>
      </c>
      <c r="C2761">
        <v>3.9</v>
      </c>
      <c r="D2761">
        <v>34171</v>
      </c>
      <c r="E2761" t="s">
        <v>35</v>
      </c>
      <c r="F2761" t="s">
        <v>49</v>
      </c>
      <c r="G2761" t="s">
        <v>17</v>
      </c>
      <c r="H2761">
        <v>0</v>
      </c>
      <c r="I2761" t="s">
        <v>18</v>
      </c>
      <c r="J2761" t="s">
        <v>3275</v>
      </c>
      <c r="K2761" s="1">
        <v>43305</v>
      </c>
      <c r="L2761" t="s">
        <v>35</v>
      </c>
      <c r="M2761" t="s">
        <v>35</v>
      </c>
      <c r="N2761" t="str">
        <f t="shared" si="86"/>
        <v>1000000</v>
      </c>
      <c r="O2761" t="str">
        <f t="shared" si="87"/>
        <v>0</v>
      </c>
    </row>
    <row r="2762" spans="1:15">
      <c r="A2762" t="s">
        <v>3400</v>
      </c>
      <c r="B2762" t="s">
        <v>3274</v>
      </c>
      <c r="C2762">
        <v>4.5</v>
      </c>
      <c r="D2762">
        <v>44588</v>
      </c>
      <c r="E2762" t="s">
        <v>66</v>
      </c>
      <c r="F2762" t="s">
        <v>29</v>
      </c>
      <c r="G2762" t="s">
        <v>17</v>
      </c>
      <c r="H2762">
        <v>0</v>
      </c>
      <c r="I2762" t="s">
        <v>18</v>
      </c>
      <c r="J2762" t="s">
        <v>3275</v>
      </c>
      <c r="K2762" s="1">
        <v>43293</v>
      </c>
      <c r="L2762" t="s">
        <v>3401</v>
      </c>
      <c r="M2762" t="s">
        <v>41</v>
      </c>
      <c r="N2762" t="str">
        <f t="shared" si="86"/>
        <v>5000000</v>
      </c>
      <c r="O2762" t="str">
        <f t="shared" si="87"/>
        <v>0</v>
      </c>
    </row>
    <row r="2763" spans="1:15">
      <c r="A2763" t="s">
        <v>3402</v>
      </c>
      <c r="B2763" t="s">
        <v>3274</v>
      </c>
      <c r="C2763">
        <v>4.2</v>
      </c>
      <c r="D2763">
        <v>4158</v>
      </c>
      <c r="E2763" t="s">
        <v>97</v>
      </c>
      <c r="F2763" t="s">
        <v>24</v>
      </c>
      <c r="G2763" t="s">
        <v>17</v>
      </c>
      <c r="H2763">
        <v>0</v>
      </c>
      <c r="I2763" t="s">
        <v>34</v>
      </c>
      <c r="J2763" t="s">
        <v>3275</v>
      </c>
      <c r="K2763" s="1">
        <v>43283</v>
      </c>
      <c r="L2763">
        <v>2.8</v>
      </c>
      <c r="M2763" t="s">
        <v>21</v>
      </c>
      <c r="N2763" t="str">
        <f t="shared" si="86"/>
        <v>500000</v>
      </c>
      <c r="O2763" t="str">
        <f t="shared" si="87"/>
        <v>0</v>
      </c>
    </row>
    <row r="2764" spans="1:15">
      <c r="A2764" t="s">
        <v>3403</v>
      </c>
      <c r="B2764" t="s">
        <v>3274</v>
      </c>
      <c r="C2764">
        <v>4.3</v>
      </c>
      <c r="D2764">
        <v>105773</v>
      </c>
      <c r="E2764" t="s">
        <v>35</v>
      </c>
      <c r="F2764" t="s">
        <v>67</v>
      </c>
      <c r="G2764" t="s">
        <v>17</v>
      </c>
      <c r="H2764">
        <v>0</v>
      </c>
      <c r="I2764" t="s">
        <v>18</v>
      </c>
      <c r="J2764" t="s">
        <v>3275</v>
      </c>
      <c r="K2764" s="1">
        <v>43317</v>
      </c>
      <c r="L2764" t="s">
        <v>35</v>
      </c>
      <c r="M2764" t="s">
        <v>41</v>
      </c>
      <c r="N2764" t="str">
        <f t="shared" si="86"/>
        <v>10000000</v>
      </c>
      <c r="O2764" t="str">
        <f t="shared" si="87"/>
        <v>0</v>
      </c>
    </row>
    <row r="2765" spans="1:15">
      <c r="A2765" t="s">
        <v>3289</v>
      </c>
      <c r="B2765" t="s">
        <v>3274</v>
      </c>
      <c r="C2765">
        <v>4.3</v>
      </c>
      <c r="D2765">
        <v>909204</v>
      </c>
      <c r="E2765" t="s">
        <v>389</v>
      </c>
      <c r="F2765" t="s">
        <v>314</v>
      </c>
      <c r="G2765" t="s">
        <v>17</v>
      </c>
      <c r="H2765">
        <v>0</v>
      </c>
      <c r="I2765" t="s">
        <v>34</v>
      </c>
      <c r="J2765" t="s">
        <v>3275</v>
      </c>
      <c r="K2765" s="1">
        <v>43312</v>
      </c>
      <c r="L2765" t="s">
        <v>3290</v>
      </c>
      <c r="M2765" t="s">
        <v>41</v>
      </c>
      <c r="N2765" t="str">
        <f t="shared" si="86"/>
        <v>100000000</v>
      </c>
      <c r="O2765" t="str">
        <f t="shared" si="87"/>
        <v>0</v>
      </c>
    </row>
    <row r="2766" spans="1:15">
      <c r="A2766" t="s">
        <v>3404</v>
      </c>
      <c r="B2766" t="s">
        <v>3274</v>
      </c>
      <c r="C2766">
        <v>4.4000000000000004</v>
      </c>
      <c r="D2766">
        <v>279428</v>
      </c>
      <c r="E2766" t="s">
        <v>189</v>
      </c>
      <c r="F2766" t="s">
        <v>67</v>
      </c>
      <c r="G2766" t="s">
        <v>17</v>
      </c>
      <c r="H2766">
        <v>0</v>
      </c>
      <c r="I2766" t="s">
        <v>18</v>
      </c>
      <c r="J2766" t="s">
        <v>3275</v>
      </c>
      <c r="K2766" s="1">
        <v>43315</v>
      </c>
      <c r="L2766" t="s">
        <v>3405</v>
      </c>
      <c r="M2766" t="s">
        <v>41</v>
      </c>
      <c r="N2766" t="str">
        <f t="shared" si="86"/>
        <v>10000000</v>
      </c>
      <c r="O2766" t="str">
        <f t="shared" si="87"/>
        <v>0</v>
      </c>
    </row>
    <row r="2767" spans="1:15">
      <c r="A2767" t="s">
        <v>3406</v>
      </c>
      <c r="B2767" t="s">
        <v>3274</v>
      </c>
      <c r="C2767">
        <v>4.5</v>
      </c>
      <c r="D2767">
        <v>33583</v>
      </c>
      <c r="E2767" t="s">
        <v>62</v>
      </c>
      <c r="F2767" t="s">
        <v>49</v>
      </c>
      <c r="G2767" t="s">
        <v>17</v>
      </c>
      <c r="H2767">
        <v>0</v>
      </c>
      <c r="I2767" t="s">
        <v>18</v>
      </c>
      <c r="J2767" t="s">
        <v>3275</v>
      </c>
      <c r="K2767" s="1">
        <v>43311</v>
      </c>
      <c r="L2767">
        <v>3.9</v>
      </c>
      <c r="M2767" t="s">
        <v>41</v>
      </c>
      <c r="N2767" t="str">
        <f t="shared" si="86"/>
        <v>1000000</v>
      </c>
      <c r="O2767" t="str">
        <f t="shared" si="87"/>
        <v>0</v>
      </c>
    </row>
    <row r="2768" spans="1:15">
      <c r="A2768" t="s">
        <v>3407</v>
      </c>
      <c r="B2768" t="s">
        <v>3274</v>
      </c>
      <c r="C2768">
        <v>4.5999999999999996</v>
      </c>
      <c r="D2768">
        <v>94205</v>
      </c>
      <c r="E2768" t="s">
        <v>452</v>
      </c>
      <c r="F2768" t="s">
        <v>49</v>
      </c>
      <c r="G2768" t="s">
        <v>17</v>
      </c>
      <c r="H2768">
        <v>0</v>
      </c>
      <c r="I2768" t="s">
        <v>18</v>
      </c>
      <c r="J2768" t="s">
        <v>3275</v>
      </c>
      <c r="K2768" s="1">
        <v>43264</v>
      </c>
      <c r="L2768" t="s">
        <v>3408</v>
      </c>
      <c r="M2768" t="s">
        <v>41</v>
      </c>
      <c r="N2768" t="str">
        <f t="shared" si="86"/>
        <v>1000000</v>
      </c>
      <c r="O2768" t="str">
        <f t="shared" si="87"/>
        <v>0</v>
      </c>
    </row>
    <row r="2769" spans="1:15">
      <c r="A2769" t="s">
        <v>3363</v>
      </c>
      <c r="B2769" t="s">
        <v>3274</v>
      </c>
      <c r="C2769">
        <v>4.4000000000000004</v>
      </c>
      <c r="D2769">
        <v>210208</v>
      </c>
      <c r="E2769" t="s">
        <v>35</v>
      </c>
      <c r="F2769" t="s">
        <v>67</v>
      </c>
      <c r="G2769" t="s">
        <v>17</v>
      </c>
      <c r="H2769">
        <v>0</v>
      </c>
      <c r="I2769" t="s">
        <v>18</v>
      </c>
      <c r="J2769" t="s">
        <v>3275</v>
      </c>
      <c r="K2769" s="1">
        <v>43313</v>
      </c>
      <c r="L2769" t="s">
        <v>35</v>
      </c>
      <c r="M2769" t="s">
        <v>35</v>
      </c>
      <c r="N2769" t="str">
        <f t="shared" si="86"/>
        <v>10000000</v>
      </c>
      <c r="O2769" t="str">
        <f t="shared" si="87"/>
        <v>0</v>
      </c>
    </row>
    <row r="2770" spans="1:15">
      <c r="A2770" t="s">
        <v>3409</v>
      </c>
      <c r="B2770" t="s">
        <v>3274</v>
      </c>
      <c r="C2770">
        <v>4.3</v>
      </c>
      <c r="D2770">
        <v>95520</v>
      </c>
      <c r="E2770" t="s">
        <v>128</v>
      </c>
      <c r="F2770" t="s">
        <v>67</v>
      </c>
      <c r="G2770" t="s">
        <v>17</v>
      </c>
      <c r="H2770">
        <v>0</v>
      </c>
      <c r="I2770" t="s">
        <v>34</v>
      </c>
      <c r="J2770" t="s">
        <v>3275</v>
      </c>
      <c r="K2770" s="1">
        <v>43315</v>
      </c>
      <c r="L2770" t="s">
        <v>3410</v>
      </c>
      <c r="M2770" t="s">
        <v>60</v>
      </c>
      <c r="N2770" t="str">
        <f t="shared" si="86"/>
        <v>10000000</v>
      </c>
      <c r="O2770" t="str">
        <f t="shared" si="87"/>
        <v>0</v>
      </c>
    </row>
    <row r="2771" spans="1:15">
      <c r="A2771" t="s">
        <v>3370</v>
      </c>
      <c r="B2771" t="s">
        <v>3274</v>
      </c>
      <c r="C2771">
        <v>4.3</v>
      </c>
      <c r="D2771">
        <v>46153</v>
      </c>
      <c r="E2771" t="s">
        <v>80</v>
      </c>
      <c r="F2771" t="s">
        <v>67</v>
      </c>
      <c r="G2771" t="s">
        <v>17</v>
      </c>
      <c r="H2771">
        <v>0</v>
      </c>
      <c r="I2771" t="s">
        <v>18</v>
      </c>
      <c r="J2771" t="s">
        <v>3275</v>
      </c>
      <c r="K2771" s="1">
        <v>43316</v>
      </c>
      <c r="L2771" t="s">
        <v>3371</v>
      </c>
      <c r="M2771" t="s">
        <v>41</v>
      </c>
      <c r="N2771" t="str">
        <f t="shared" si="86"/>
        <v>10000000</v>
      </c>
      <c r="O2771" t="str">
        <f t="shared" si="87"/>
        <v>0</v>
      </c>
    </row>
    <row r="2772" spans="1:15">
      <c r="A2772" t="s">
        <v>3340</v>
      </c>
      <c r="B2772" t="s">
        <v>3274</v>
      </c>
      <c r="C2772">
        <v>4.0999999999999996</v>
      </c>
      <c r="D2772">
        <v>68406</v>
      </c>
      <c r="E2772" t="s">
        <v>120</v>
      </c>
      <c r="F2772" t="s">
        <v>67</v>
      </c>
      <c r="G2772" t="s">
        <v>17</v>
      </c>
      <c r="H2772">
        <v>0</v>
      </c>
      <c r="I2772" t="s">
        <v>18</v>
      </c>
      <c r="J2772" t="s">
        <v>3275</v>
      </c>
      <c r="K2772" s="1">
        <v>43306</v>
      </c>
      <c r="L2772" t="s">
        <v>3341</v>
      </c>
      <c r="M2772" t="s">
        <v>192</v>
      </c>
      <c r="N2772" t="str">
        <f t="shared" si="86"/>
        <v>10000000</v>
      </c>
      <c r="O2772" t="str">
        <f t="shared" si="87"/>
        <v>0</v>
      </c>
    </row>
    <row r="2773" spans="1:15">
      <c r="A2773" t="s">
        <v>3411</v>
      </c>
      <c r="B2773" t="s">
        <v>3274</v>
      </c>
      <c r="C2773">
        <v>4.7</v>
      </c>
      <c r="D2773">
        <v>181798</v>
      </c>
      <c r="E2773" t="s">
        <v>285</v>
      </c>
      <c r="F2773" t="s">
        <v>67</v>
      </c>
      <c r="G2773" t="s">
        <v>17</v>
      </c>
      <c r="H2773">
        <v>0</v>
      </c>
      <c r="I2773" t="s">
        <v>18</v>
      </c>
      <c r="J2773" t="s">
        <v>3275</v>
      </c>
      <c r="K2773" s="1">
        <v>43311</v>
      </c>
      <c r="L2773" t="s">
        <v>3412</v>
      </c>
      <c r="M2773" t="s">
        <v>41</v>
      </c>
      <c r="N2773" t="str">
        <f t="shared" si="86"/>
        <v>10000000</v>
      </c>
      <c r="O2773" t="str">
        <f t="shared" si="87"/>
        <v>0</v>
      </c>
    </row>
    <row r="2774" spans="1:15">
      <c r="A2774" t="s">
        <v>3413</v>
      </c>
      <c r="B2774" t="s">
        <v>3274</v>
      </c>
      <c r="C2774">
        <v>4.4000000000000004</v>
      </c>
      <c r="D2774">
        <v>25719</v>
      </c>
      <c r="E2774" t="s">
        <v>35</v>
      </c>
      <c r="F2774" t="s">
        <v>49</v>
      </c>
      <c r="G2774" t="s">
        <v>17</v>
      </c>
      <c r="H2774">
        <v>0</v>
      </c>
      <c r="I2774" t="s">
        <v>34</v>
      </c>
      <c r="J2774" t="s">
        <v>3275</v>
      </c>
      <c r="K2774" s="1">
        <v>43318</v>
      </c>
      <c r="L2774" t="s">
        <v>35</v>
      </c>
      <c r="M2774" t="s">
        <v>35</v>
      </c>
      <c r="N2774" t="str">
        <f t="shared" si="86"/>
        <v>1000000</v>
      </c>
      <c r="O2774" t="str">
        <f t="shared" si="87"/>
        <v>0</v>
      </c>
    </row>
    <row r="2775" spans="1:15">
      <c r="A2775" t="s">
        <v>3326</v>
      </c>
      <c r="B2775" t="s">
        <v>3274</v>
      </c>
      <c r="C2775">
        <v>4.2</v>
      </c>
      <c r="D2775">
        <v>142512</v>
      </c>
      <c r="E2775" t="s">
        <v>128</v>
      </c>
      <c r="F2775" t="s">
        <v>67</v>
      </c>
      <c r="G2775" t="s">
        <v>17</v>
      </c>
      <c r="H2775">
        <v>0</v>
      </c>
      <c r="I2775" t="s">
        <v>18</v>
      </c>
      <c r="J2775" t="s">
        <v>3275</v>
      </c>
      <c r="K2775" s="1">
        <v>43306</v>
      </c>
      <c r="L2775" t="s">
        <v>2095</v>
      </c>
      <c r="M2775" t="s">
        <v>60</v>
      </c>
      <c r="N2775" t="str">
        <f t="shared" si="86"/>
        <v>10000000</v>
      </c>
      <c r="O2775" t="str">
        <f t="shared" si="87"/>
        <v>0</v>
      </c>
    </row>
    <row r="2776" spans="1:15">
      <c r="A2776" t="s">
        <v>3287</v>
      </c>
      <c r="B2776" t="s">
        <v>3274</v>
      </c>
      <c r="C2776">
        <v>4.4000000000000004</v>
      </c>
      <c r="D2776">
        <v>2788923</v>
      </c>
      <c r="E2776" t="s">
        <v>35</v>
      </c>
      <c r="F2776" t="s">
        <v>314</v>
      </c>
      <c r="G2776" t="s">
        <v>17</v>
      </c>
      <c r="H2776">
        <v>0</v>
      </c>
      <c r="I2776" t="s">
        <v>34</v>
      </c>
      <c r="J2776" t="s">
        <v>3275</v>
      </c>
      <c r="K2776" s="1">
        <v>43311</v>
      </c>
      <c r="L2776" t="s">
        <v>35</v>
      </c>
      <c r="M2776" t="s">
        <v>35</v>
      </c>
      <c r="N2776" t="str">
        <f t="shared" si="86"/>
        <v>100000000</v>
      </c>
      <c r="O2776" t="str">
        <f t="shared" si="87"/>
        <v>0</v>
      </c>
    </row>
    <row r="2777" spans="1:15">
      <c r="A2777" t="s">
        <v>3388</v>
      </c>
      <c r="B2777" t="s">
        <v>3274</v>
      </c>
      <c r="C2777">
        <v>4.2</v>
      </c>
      <c r="D2777">
        <v>39735</v>
      </c>
      <c r="E2777" t="s">
        <v>217</v>
      </c>
      <c r="F2777" t="s">
        <v>29</v>
      </c>
      <c r="G2777" t="s">
        <v>17</v>
      </c>
      <c r="H2777">
        <v>0</v>
      </c>
      <c r="I2777" t="s">
        <v>34</v>
      </c>
      <c r="J2777" t="s">
        <v>3275</v>
      </c>
      <c r="K2777" s="1">
        <v>43306</v>
      </c>
      <c r="L2777" t="s">
        <v>3389</v>
      </c>
      <c r="M2777" t="s">
        <v>64</v>
      </c>
      <c r="N2777" t="str">
        <f t="shared" si="86"/>
        <v>5000000</v>
      </c>
      <c r="O2777" t="str">
        <f t="shared" si="87"/>
        <v>0</v>
      </c>
    </row>
    <row r="2778" spans="1:15">
      <c r="A2778" t="s">
        <v>3386</v>
      </c>
      <c r="B2778" t="s">
        <v>3274</v>
      </c>
      <c r="C2778">
        <v>4.2</v>
      </c>
      <c r="D2778">
        <v>5121</v>
      </c>
      <c r="E2778" t="s">
        <v>610</v>
      </c>
      <c r="F2778" t="s">
        <v>24</v>
      </c>
      <c r="G2778" t="s">
        <v>17</v>
      </c>
      <c r="H2778">
        <v>0</v>
      </c>
      <c r="I2778" t="s">
        <v>18</v>
      </c>
      <c r="J2778" t="s">
        <v>3275</v>
      </c>
      <c r="K2778" s="1">
        <v>43294</v>
      </c>
      <c r="L2778" t="s">
        <v>3387</v>
      </c>
      <c r="M2778" t="s">
        <v>60</v>
      </c>
      <c r="N2778" t="str">
        <f t="shared" si="86"/>
        <v>500000</v>
      </c>
      <c r="O2778" t="str">
        <f t="shared" si="87"/>
        <v>0</v>
      </c>
    </row>
    <row r="2779" spans="1:15">
      <c r="A2779" t="s">
        <v>3354</v>
      </c>
      <c r="B2779" t="s">
        <v>3274</v>
      </c>
      <c r="C2779">
        <v>4.0999999999999996</v>
      </c>
      <c r="D2779">
        <v>9701</v>
      </c>
      <c r="E2779" t="s">
        <v>23</v>
      </c>
      <c r="F2779" t="s">
        <v>24</v>
      </c>
      <c r="G2779" t="s">
        <v>17</v>
      </c>
      <c r="H2779">
        <v>0</v>
      </c>
      <c r="I2779" t="s">
        <v>18</v>
      </c>
      <c r="J2779" t="s">
        <v>3275</v>
      </c>
      <c r="K2779" s="1">
        <v>43306</v>
      </c>
      <c r="L2779" t="s">
        <v>877</v>
      </c>
      <c r="M2779" t="s">
        <v>41</v>
      </c>
      <c r="N2779" t="str">
        <f t="shared" si="86"/>
        <v>500000</v>
      </c>
      <c r="O2779" t="str">
        <f t="shared" si="87"/>
        <v>0</v>
      </c>
    </row>
    <row r="2780" spans="1:15">
      <c r="A2780" t="s">
        <v>3397</v>
      </c>
      <c r="B2780" t="s">
        <v>3274</v>
      </c>
      <c r="C2780">
        <v>4</v>
      </c>
      <c r="D2780">
        <v>13085</v>
      </c>
      <c r="E2780" t="s">
        <v>74</v>
      </c>
      <c r="F2780" t="s">
        <v>49</v>
      </c>
      <c r="G2780" t="s">
        <v>17</v>
      </c>
      <c r="H2780">
        <v>0</v>
      </c>
      <c r="I2780" t="s">
        <v>34</v>
      </c>
      <c r="J2780" t="s">
        <v>3275</v>
      </c>
      <c r="K2780" s="1">
        <v>43047</v>
      </c>
      <c r="L2780">
        <v>5.0999999999999996</v>
      </c>
      <c r="M2780" t="s">
        <v>21</v>
      </c>
      <c r="N2780" t="str">
        <f t="shared" si="86"/>
        <v>1000000</v>
      </c>
      <c r="O2780" t="str">
        <f t="shared" si="87"/>
        <v>0</v>
      </c>
    </row>
    <row r="2781" spans="1:15">
      <c r="A2781" t="s">
        <v>3376</v>
      </c>
      <c r="B2781" t="s">
        <v>3274</v>
      </c>
      <c r="C2781">
        <v>4.0999999999999996</v>
      </c>
      <c r="D2781">
        <v>28523</v>
      </c>
      <c r="E2781" t="s">
        <v>48</v>
      </c>
      <c r="F2781" t="s">
        <v>29</v>
      </c>
      <c r="G2781" t="s">
        <v>17</v>
      </c>
      <c r="H2781">
        <v>0</v>
      </c>
      <c r="I2781" t="s">
        <v>18</v>
      </c>
      <c r="J2781" t="s">
        <v>3275</v>
      </c>
      <c r="K2781" s="1">
        <v>43315</v>
      </c>
      <c r="L2781" t="s">
        <v>3377</v>
      </c>
      <c r="M2781" t="s">
        <v>41</v>
      </c>
      <c r="N2781" t="str">
        <f t="shared" si="86"/>
        <v>5000000</v>
      </c>
      <c r="O2781" t="str">
        <f t="shared" si="87"/>
        <v>0</v>
      </c>
    </row>
    <row r="2782" spans="1:15">
      <c r="A2782" t="s">
        <v>3400</v>
      </c>
      <c r="B2782" t="s">
        <v>3274</v>
      </c>
      <c r="C2782">
        <v>4.5</v>
      </c>
      <c r="D2782">
        <v>44588</v>
      </c>
      <c r="E2782" t="s">
        <v>66</v>
      </c>
      <c r="F2782" t="s">
        <v>29</v>
      </c>
      <c r="G2782" t="s">
        <v>17</v>
      </c>
      <c r="H2782">
        <v>0</v>
      </c>
      <c r="I2782" t="s">
        <v>18</v>
      </c>
      <c r="J2782" t="s">
        <v>3275</v>
      </c>
      <c r="K2782" s="1">
        <v>43293</v>
      </c>
      <c r="L2782" t="s">
        <v>3401</v>
      </c>
      <c r="M2782" t="s">
        <v>41</v>
      </c>
      <c r="N2782" t="str">
        <f t="shared" si="86"/>
        <v>5000000</v>
      </c>
      <c r="O2782" t="str">
        <f t="shared" si="87"/>
        <v>0</v>
      </c>
    </row>
    <row r="2783" spans="1:15">
      <c r="A2783" t="s">
        <v>3407</v>
      </c>
      <c r="B2783" t="s">
        <v>3274</v>
      </c>
      <c r="C2783">
        <v>4.5999999999999996</v>
      </c>
      <c r="D2783">
        <v>94205</v>
      </c>
      <c r="E2783" t="s">
        <v>452</v>
      </c>
      <c r="F2783" t="s">
        <v>49</v>
      </c>
      <c r="G2783" t="s">
        <v>17</v>
      </c>
      <c r="H2783">
        <v>0</v>
      </c>
      <c r="I2783" t="s">
        <v>18</v>
      </c>
      <c r="J2783" t="s">
        <v>3275</v>
      </c>
      <c r="K2783" s="1">
        <v>43264</v>
      </c>
      <c r="L2783" t="s">
        <v>3408</v>
      </c>
      <c r="M2783" t="s">
        <v>41</v>
      </c>
      <c r="N2783" t="str">
        <f t="shared" si="86"/>
        <v>1000000</v>
      </c>
      <c r="O2783" t="str">
        <f t="shared" si="87"/>
        <v>0</v>
      </c>
    </row>
    <row r="2784" spans="1:15">
      <c r="A2784" t="s">
        <v>3409</v>
      </c>
      <c r="B2784" t="s">
        <v>3274</v>
      </c>
      <c r="C2784">
        <v>4.3</v>
      </c>
      <c r="D2784">
        <v>95520</v>
      </c>
      <c r="E2784" t="s">
        <v>128</v>
      </c>
      <c r="F2784" t="s">
        <v>67</v>
      </c>
      <c r="G2784" t="s">
        <v>17</v>
      </c>
      <c r="H2784">
        <v>0</v>
      </c>
      <c r="I2784" t="s">
        <v>34</v>
      </c>
      <c r="J2784" t="s">
        <v>3275</v>
      </c>
      <c r="K2784" s="1">
        <v>43315</v>
      </c>
      <c r="L2784" t="s">
        <v>3410</v>
      </c>
      <c r="M2784" t="s">
        <v>60</v>
      </c>
      <c r="N2784" t="str">
        <f t="shared" si="86"/>
        <v>10000000</v>
      </c>
      <c r="O2784" t="str">
        <f t="shared" si="87"/>
        <v>0</v>
      </c>
    </row>
    <row r="2785" spans="1:15">
      <c r="A2785" t="s">
        <v>3364</v>
      </c>
      <c r="B2785" t="s">
        <v>3274</v>
      </c>
      <c r="C2785">
        <v>4.5999999999999996</v>
      </c>
      <c r="D2785">
        <v>1370749</v>
      </c>
      <c r="E2785" t="s">
        <v>35</v>
      </c>
      <c r="F2785" t="s">
        <v>33</v>
      </c>
      <c r="G2785" t="s">
        <v>17</v>
      </c>
      <c r="H2785">
        <v>0</v>
      </c>
      <c r="I2785" t="s">
        <v>34</v>
      </c>
      <c r="J2785" t="s">
        <v>3275</v>
      </c>
      <c r="K2785" s="1">
        <v>43315</v>
      </c>
      <c r="L2785" t="s">
        <v>35</v>
      </c>
      <c r="M2785" t="s">
        <v>35</v>
      </c>
      <c r="N2785" t="str">
        <f t="shared" si="86"/>
        <v>50000000</v>
      </c>
      <c r="O2785" t="str">
        <f t="shared" si="87"/>
        <v>0</v>
      </c>
    </row>
    <row r="2786" spans="1:15">
      <c r="A2786" t="s">
        <v>3287</v>
      </c>
      <c r="B2786" t="s">
        <v>3274</v>
      </c>
      <c r="C2786">
        <v>4.4000000000000004</v>
      </c>
      <c r="D2786">
        <v>2788923</v>
      </c>
      <c r="E2786" t="s">
        <v>35</v>
      </c>
      <c r="F2786" t="s">
        <v>314</v>
      </c>
      <c r="G2786" t="s">
        <v>17</v>
      </c>
      <c r="H2786">
        <v>0</v>
      </c>
      <c r="I2786" t="s">
        <v>34</v>
      </c>
      <c r="J2786" t="s">
        <v>3275</v>
      </c>
      <c r="K2786" s="1">
        <v>43311</v>
      </c>
      <c r="L2786" t="s">
        <v>35</v>
      </c>
      <c r="M2786" t="s">
        <v>35</v>
      </c>
      <c r="N2786" t="str">
        <f t="shared" si="86"/>
        <v>100000000</v>
      </c>
      <c r="O2786" t="str">
        <f t="shared" si="87"/>
        <v>0</v>
      </c>
    </row>
    <row r="2787" spans="1:15">
      <c r="A2787" t="s">
        <v>3414</v>
      </c>
      <c r="B2787" t="s">
        <v>3274</v>
      </c>
      <c r="C2787">
        <v>4</v>
      </c>
      <c r="D2787">
        <v>4602</v>
      </c>
      <c r="E2787" t="s">
        <v>778</v>
      </c>
      <c r="F2787" t="s">
        <v>24</v>
      </c>
      <c r="G2787" t="s">
        <v>17</v>
      </c>
      <c r="H2787">
        <v>0</v>
      </c>
      <c r="I2787" t="s">
        <v>18</v>
      </c>
      <c r="J2787" t="s">
        <v>3275</v>
      </c>
      <c r="K2787" s="1">
        <v>43091</v>
      </c>
      <c r="L2787" t="s">
        <v>858</v>
      </c>
      <c r="M2787" t="s">
        <v>60</v>
      </c>
      <c r="N2787" t="str">
        <f t="shared" si="86"/>
        <v>500000</v>
      </c>
      <c r="O2787" t="str">
        <f t="shared" si="87"/>
        <v>0</v>
      </c>
    </row>
    <row r="2788" spans="1:15">
      <c r="A2788" t="s">
        <v>3415</v>
      </c>
      <c r="B2788" t="s">
        <v>3274</v>
      </c>
      <c r="C2788">
        <v>4.5</v>
      </c>
      <c r="D2788">
        <v>72596</v>
      </c>
      <c r="E2788" t="s">
        <v>15</v>
      </c>
      <c r="F2788" t="s">
        <v>49</v>
      </c>
      <c r="G2788" t="s">
        <v>17</v>
      </c>
      <c r="H2788">
        <v>0</v>
      </c>
      <c r="I2788" t="s">
        <v>34</v>
      </c>
      <c r="J2788" t="s">
        <v>3275</v>
      </c>
      <c r="K2788" s="1">
        <v>43315</v>
      </c>
      <c r="L2788" t="s">
        <v>2062</v>
      </c>
      <c r="M2788" t="s">
        <v>60</v>
      </c>
      <c r="N2788" t="str">
        <f t="shared" si="86"/>
        <v>1000000</v>
      </c>
      <c r="O2788" t="str">
        <f t="shared" si="87"/>
        <v>0</v>
      </c>
    </row>
    <row r="2789" spans="1:15">
      <c r="A2789" t="s">
        <v>3416</v>
      </c>
      <c r="B2789" t="s">
        <v>3274</v>
      </c>
      <c r="C2789">
        <v>4.0999999999999996</v>
      </c>
      <c r="D2789">
        <v>110425</v>
      </c>
      <c r="E2789" t="s">
        <v>177</v>
      </c>
      <c r="F2789" t="s">
        <v>67</v>
      </c>
      <c r="G2789" t="s">
        <v>17</v>
      </c>
      <c r="H2789">
        <v>0</v>
      </c>
      <c r="I2789" t="s">
        <v>18</v>
      </c>
      <c r="J2789" t="s">
        <v>3275</v>
      </c>
      <c r="K2789" s="1">
        <v>43269</v>
      </c>
      <c r="L2789" t="s">
        <v>3417</v>
      </c>
      <c r="M2789" t="s">
        <v>21</v>
      </c>
      <c r="N2789" t="str">
        <f t="shared" si="86"/>
        <v>10000000</v>
      </c>
      <c r="O2789" t="str">
        <f t="shared" si="87"/>
        <v>0</v>
      </c>
    </row>
    <row r="2790" spans="1:15">
      <c r="A2790" t="s">
        <v>3418</v>
      </c>
      <c r="B2790" t="s">
        <v>3274</v>
      </c>
      <c r="C2790">
        <v>4.4000000000000004</v>
      </c>
      <c r="D2790">
        <v>2375</v>
      </c>
      <c r="E2790" t="s">
        <v>223</v>
      </c>
      <c r="F2790" t="s">
        <v>39</v>
      </c>
      <c r="G2790" t="s">
        <v>17</v>
      </c>
      <c r="H2790">
        <v>0</v>
      </c>
      <c r="I2790" t="s">
        <v>18</v>
      </c>
      <c r="J2790" t="s">
        <v>3275</v>
      </c>
      <c r="K2790" s="1">
        <v>42676</v>
      </c>
      <c r="L2790">
        <v>3.1</v>
      </c>
      <c r="M2790" t="s">
        <v>123</v>
      </c>
      <c r="N2790" t="str">
        <f t="shared" si="86"/>
        <v>100000</v>
      </c>
      <c r="O2790" t="str">
        <f t="shared" si="87"/>
        <v>0</v>
      </c>
    </row>
    <row r="2791" spans="1:15">
      <c r="A2791" t="s">
        <v>3397</v>
      </c>
      <c r="B2791" t="s">
        <v>3274</v>
      </c>
      <c r="C2791">
        <v>4</v>
      </c>
      <c r="D2791">
        <v>13085</v>
      </c>
      <c r="E2791" t="s">
        <v>74</v>
      </c>
      <c r="F2791" t="s">
        <v>49</v>
      </c>
      <c r="G2791" t="s">
        <v>17</v>
      </c>
      <c r="H2791">
        <v>0</v>
      </c>
      <c r="I2791" t="s">
        <v>34</v>
      </c>
      <c r="J2791" t="s">
        <v>3275</v>
      </c>
      <c r="K2791" s="1">
        <v>43047</v>
      </c>
      <c r="L2791">
        <v>5.0999999999999996</v>
      </c>
      <c r="M2791" t="s">
        <v>21</v>
      </c>
      <c r="N2791" t="str">
        <f t="shared" si="86"/>
        <v>1000000</v>
      </c>
      <c r="O2791" t="str">
        <f t="shared" si="87"/>
        <v>0</v>
      </c>
    </row>
    <row r="2792" spans="1:15">
      <c r="A2792" t="s">
        <v>3285</v>
      </c>
      <c r="B2792" t="s">
        <v>3274</v>
      </c>
      <c r="C2792">
        <v>4.5999999999999996</v>
      </c>
      <c r="D2792">
        <v>5917485</v>
      </c>
      <c r="E2792" t="s">
        <v>35</v>
      </c>
      <c r="F2792" t="s">
        <v>314</v>
      </c>
      <c r="G2792" t="s">
        <v>17</v>
      </c>
      <c r="H2792">
        <v>0</v>
      </c>
      <c r="I2792" t="s">
        <v>34</v>
      </c>
      <c r="J2792" t="s">
        <v>3275</v>
      </c>
      <c r="K2792" s="1">
        <v>43318</v>
      </c>
      <c r="L2792" t="s">
        <v>35</v>
      </c>
      <c r="M2792" t="s">
        <v>35</v>
      </c>
      <c r="N2792" t="str">
        <f t="shared" si="86"/>
        <v>100000000</v>
      </c>
      <c r="O2792" t="str">
        <f t="shared" si="87"/>
        <v>0</v>
      </c>
    </row>
    <row r="2793" spans="1:15">
      <c r="A2793" t="s">
        <v>3419</v>
      </c>
      <c r="B2793" t="s">
        <v>3274</v>
      </c>
      <c r="C2793">
        <v>4.5</v>
      </c>
      <c r="D2793">
        <v>35497</v>
      </c>
      <c r="E2793" t="s">
        <v>189</v>
      </c>
      <c r="F2793" t="s">
        <v>49</v>
      </c>
      <c r="G2793" t="s">
        <v>17</v>
      </c>
      <c r="H2793">
        <v>0</v>
      </c>
      <c r="I2793" t="s">
        <v>18</v>
      </c>
      <c r="J2793" t="s">
        <v>3275</v>
      </c>
      <c r="K2793" s="1">
        <v>43292</v>
      </c>
      <c r="L2793" t="s">
        <v>3420</v>
      </c>
      <c r="M2793" t="s">
        <v>41</v>
      </c>
      <c r="N2793" t="str">
        <f t="shared" si="86"/>
        <v>1000000</v>
      </c>
      <c r="O2793" t="str">
        <f t="shared" si="87"/>
        <v>0</v>
      </c>
    </row>
    <row r="2794" spans="1:15">
      <c r="A2794" t="s">
        <v>3421</v>
      </c>
      <c r="B2794" t="s">
        <v>3274</v>
      </c>
      <c r="C2794">
        <v>4.4000000000000004</v>
      </c>
      <c r="D2794">
        <v>3878</v>
      </c>
      <c r="E2794" t="s">
        <v>610</v>
      </c>
      <c r="F2794" t="s">
        <v>39</v>
      </c>
      <c r="G2794" t="s">
        <v>17</v>
      </c>
      <c r="H2794">
        <v>0</v>
      </c>
      <c r="I2794" t="s">
        <v>18</v>
      </c>
      <c r="J2794" t="s">
        <v>3275</v>
      </c>
      <c r="K2794" s="1">
        <v>43228</v>
      </c>
      <c r="L2794" t="s">
        <v>3408</v>
      </c>
      <c r="M2794" t="s">
        <v>60</v>
      </c>
      <c r="N2794" t="str">
        <f t="shared" si="86"/>
        <v>100000</v>
      </c>
      <c r="O2794" t="str">
        <f t="shared" si="87"/>
        <v>0</v>
      </c>
    </row>
    <row r="2795" spans="1:15">
      <c r="A2795" t="s">
        <v>3406</v>
      </c>
      <c r="B2795" t="s">
        <v>3274</v>
      </c>
      <c r="C2795">
        <v>4.5</v>
      </c>
      <c r="D2795">
        <v>33583</v>
      </c>
      <c r="E2795" t="s">
        <v>62</v>
      </c>
      <c r="F2795" t="s">
        <v>49</v>
      </c>
      <c r="G2795" t="s">
        <v>17</v>
      </c>
      <c r="H2795">
        <v>0</v>
      </c>
      <c r="I2795" t="s">
        <v>18</v>
      </c>
      <c r="J2795" t="s">
        <v>3275</v>
      </c>
      <c r="K2795" s="1">
        <v>43311</v>
      </c>
      <c r="L2795">
        <v>3.9</v>
      </c>
      <c r="M2795" t="s">
        <v>41</v>
      </c>
      <c r="N2795" t="str">
        <f t="shared" si="86"/>
        <v>1000000</v>
      </c>
      <c r="O2795" t="str">
        <f t="shared" si="87"/>
        <v>0</v>
      </c>
    </row>
    <row r="2796" spans="1:15">
      <c r="A2796" t="s">
        <v>3340</v>
      </c>
      <c r="B2796" t="s">
        <v>3274</v>
      </c>
      <c r="C2796">
        <v>4.0999999999999996</v>
      </c>
      <c r="D2796">
        <v>68406</v>
      </c>
      <c r="E2796" t="s">
        <v>120</v>
      </c>
      <c r="F2796" t="s">
        <v>67</v>
      </c>
      <c r="G2796" t="s">
        <v>17</v>
      </c>
      <c r="H2796">
        <v>0</v>
      </c>
      <c r="I2796" t="s">
        <v>18</v>
      </c>
      <c r="J2796" t="s">
        <v>3275</v>
      </c>
      <c r="K2796" s="1">
        <v>43318</v>
      </c>
      <c r="L2796" t="s">
        <v>3341</v>
      </c>
      <c r="M2796" t="s">
        <v>192</v>
      </c>
      <c r="N2796" t="str">
        <f t="shared" si="86"/>
        <v>10000000</v>
      </c>
      <c r="O2796" t="str">
        <f t="shared" si="87"/>
        <v>0</v>
      </c>
    </row>
    <row r="2797" spans="1:15">
      <c r="A2797" t="s">
        <v>3422</v>
      </c>
      <c r="B2797" t="s">
        <v>3274</v>
      </c>
      <c r="C2797">
        <v>4.3</v>
      </c>
      <c r="D2797">
        <v>44071</v>
      </c>
      <c r="E2797" t="s">
        <v>148</v>
      </c>
      <c r="F2797" t="s">
        <v>29</v>
      </c>
      <c r="G2797" t="s">
        <v>17</v>
      </c>
      <c r="H2797">
        <v>0</v>
      </c>
      <c r="I2797" t="s">
        <v>18</v>
      </c>
      <c r="J2797" t="s">
        <v>3275</v>
      </c>
      <c r="K2797" s="1">
        <v>43300</v>
      </c>
      <c r="L2797">
        <v>5.0999999999999996</v>
      </c>
      <c r="M2797" t="s">
        <v>41</v>
      </c>
      <c r="N2797" t="str">
        <f t="shared" si="86"/>
        <v>5000000</v>
      </c>
      <c r="O2797" t="str">
        <f t="shared" si="87"/>
        <v>0</v>
      </c>
    </row>
    <row r="2798" spans="1:15">
      <c r="A2798" t="s">
        <v>3277</v>
      </c>
      <c r="B2798" t="s">
        <v>3274</v>
      </c>
      <c r="C2798">
        <v>4.5</v>
      </c>
      <c r="D2798">
        <v>6212081</v>
      </c>
      <c r="E2798" t="s">
        <v>128</v>
      </c>
      <c r="F2798" t="s">
        <v>314</v>
      </c>
      <c r="G2798" t="s">
        <v>17</v>
      </c>
      <c r="H2798">
        <v>0</v>
      </c>
      <c r="I2798" t="s">
        <v>18</v>
      </c>
      <c r="J2798" t="s">
        <v>3275</v>
      </c>
      <c r="K2798" s="1">
        <v>43315</v>
      </c>
      <c r="L2798" t="s">
        <v>3278</v>
      </c>
      <c r="M2798" t="s">
        <v>60</v>
      </c>
      <c r="N2798" t="str">
        <f t="shared" si="86"/>
        <v>100000000</v>
      </c>
      <c r="O2798" t="str">
        <f t="shared" si="87"/>
        <v>0</v>
      </c>
    </row>
    <row r="2799" spans="1:15">
      <c r="A2799" t="s">
        <v>3388</v>
      </c>
      <c r="B2799" t="s">
        <v>3274</v>
      </c>
      <c r="C2799">
        <v>4.2</v>
      </c>
      <c r="D2799">
        <v>39735</v>
      </c>
      <c r="E2799" t="s">
        <v>217</v>
      </c>
      <c r="F2799" t="s">
        <v>29</v>
      </c>
      <c r="G2799" t="s">
        <v>17</v>
      </c>
      <c r="H2799">
        <v>0</v>
      </c>
      <c r="I2799" t="s">
        <v>34</v>
      </c>
      <c r="J2799" t="s">
        <v>3275</v>
      </c>
      <c r="K2799" s="1">
        <v>43306</v>
      </c>
      <c r="L2799" t="s">
        <v>3389</v>
      </c>
      <c r="M2799" t="s">
        <v>64</v>
      </c>
      <c r="N2799" t="str">
        <f t="shared" si="86"/>
        <v>5000000</v>
      </c>
      <c r="O2799" t="str">
        <f t="shared" si="87"/>
        <v>0</v>
      </c>
    </row>
    <row r="2800" spans="1:15">
      <c r="A2800" t="s">
        <v>3423</v>
      </c>
      <c r="B2800" t="s">
        <v>3274</v>
      </c>
      <c r="C2800">
        <v>3.8</v>
      </c>
      <c r="D2800">
        <v>6380</v>
      </c>
      <c r="E2800" t="s">
        <v>35</v>
      </c>
      <c r="F2800" t="s">
        <v>49</v>
      </c>
      <c r="G2800" t="s">
        <v>17</v>
      </c>
      <c r="H2800">
        <v>0</v>
      </c>
      <c r="I2800" t="s">
        <v>18</v>
      </c>
      <c r="J2800" t="s">
        <v>3275</v>
      </c>
      <c r="K2800" s="1">
        <v>43314</v>
      </c>
      <c r="L2800" t="s">
        <v>35</v>
      </c>
      <c r="M2800" t="s">
        <v>35</v>
      </c>
      <c r="N2800" t="str">
        <f t="shared" si="86"/>
        <v>1000000</v>
      </c>
      <c r="O2800" t="str">
        <f t="shared" si="87"/>
        <v>0</v>
      </c>
    </row>
    <row r="2801" spans="1:15">
      <c r="A2801" t="s">
        <v>3424</v>
      </c>
      <c r="B2801" t="s">
        <v>3274</v>
      </c>
      <c r="C2801">
        <v>4.5</v>
      </c>
      <c r="D2801">
        <v>5123</v>
      </c>
      <c r="E2801" t="s">
        <v>23</v>
      </c>
      <c r="F2801" t="s">
        <v>24</v>
      </c>
      <c r="G2801" t="s">
        <v>17</v>
      </c>
      <c r="H2801">
        <v>0</v>
      </c>
      <c r="I2801" t="s">
        <v>18</v>
      </c>
      <c r="J2801" t="s">
        <v>3275</v>
      </c>
      <c r="K2801" s="1">
        <v>43309</v>
      </c>
      <c r="L2801" t="s">
        <v>3425</v>
      </c>
      <c r="M2801" t="s">
        <v>192</v>
      </c>
      <c r="N2801" t="str">
        <f t="shared" si="86"/>
        <v>500000</v>
      </c>
      <c r="O2801" t="str">
        <f t="shared" si="87"/>
        <v>0</v>
      </c>
    </row>
    <row r="2802" spans="1:15">
      <c r="A2802" t="s">
        <v>3411</v>
      </c>
      <c r="B2802" t="s">
        <v>3274</v>
      </c>
      <c r="C2802">
        <v>4.7</v>
      </c>
      <c r="D2802">
        <v>181823</v>
      </c>
      <c r="E2802" t="s">
        <v>285</v>
      </c>
      <c r="F2802" t="s">
        <v>67</v>
      </c>
      <c r="G2802" t="s">
        <v>17</v>
      </c>
      <c r="H2802">
        <v>0</v>
      </c>
      <c r="I2802" t="s">
        <v>18</v>
      </c>
      <c r="J2802" t="s">
        <v>3275</v>
      </c>
      <c r="K2802" s="1">
        <v>43311</v>
      </c>
      <c r="L2802" t="s">
        <v>3412</v>
      </c>
      <c r="M2802" t="s">
        <v>41</v>
      </c>
      <c r="N2802" t="str">
        <f t="shared" si="86"/>
        <v>10000000</v>
      </c>
      <c r="O2802" t="str">
        <f t="shared" si="87"/>
        <v>0</v>
      </c>
    </row>
    <row r="2803" spans="1:15">
      <c r="A2803" t="s">
        <v>3426</v>
      </c>
      <c r="B2803" t="s">
        <v>3427</v>
      </c>
      <c r="C2803">
        <v>4.0999999999999996</v>
      </c>
      <c r="D2803">
        <v>19232</v>
      </c>
      <c r="E2803" t="s">
        <v>58</v>
      </c>
      <c r="F2803" t="s">
        <v>49</v>
      </c>
      <c r="G2803" t="s">
        <v>17</v>
      </c>
      <c r="H2803">
        <v>0</v>
      </c>
      <c r="I2803" t="s">
        <v>18</v>
      </c>
      <c r="J2803" t="s">
        <v>3428</v>
      </c>
      <c r="K2803" s="1">
        <v>43318</v>
      </c>
      <c r="L2803" t="s">
        <v>3429</v>
      </c>
      <c r="M2803" t="s">
        <v>41</v>
      </c>
      <c r="N2803" t="str">
        <f t="shared" si="86"/>
        <v>1000000</v>
      </c>
      <c r="O2803" t="str">
        <f t="shared" si="87"/>
        <v>0</v>
      </c>
    </row>
    <row r="2804" spans="1:15">
      <c r="A2804" t="s">
        <v>3430</v>
      </c>
      <c r="B2804" t="s">
        <v>3427</v>
      </c>
      <c r="C2804">
        <v>4.5999999999999996</v>
      </c>
      <c r="D2804">
        <v>98716</v>
      </c>
      <c r="E2804" t="s">
        <v>1201</v>
      </c>
      <c r="F2804" t="s">
        <v>29</v>
      </c>
      <c r="G2804" t="s">
        <v>17</v>
      </c>
      <c r="H2804">
        <v>0</v>
      </c>
      <c r="I2804" t="s">
        <v>18</v>
      </c>
      <c r="J2804" t="s">
        <v>3428</v>
      </c>
      <c r="K2804" s="1">
        <v>43313</v>
      </c>
      <c r="L2804" t="s">
        <v>3431</v>
      </c>
      <c r="M2804" t="s">
        <v>192</v>
      </c>
      <c r="N2804" t="str">
        <f t="shared" si="86"/>
        <v>5000000</v>
      </c>
      <c r="O2804" t="str">
        <f t="shared" si="87"/>
        <v>0</v>
      </c>
    </row>
    <row r="2805" spans="1:15">
      <c r="A2805" t="s">
        <v>3432</v>
      </c>
      <c r="B2805" t="s">
        <v>3427</v>
      </c>
      <c r="C2805">
        <v>4.8</v>
      </c>
      <c r="D2805">
        <v>109500</v>
      </c>
      <c r="E2805" t="s">
        <v>71</v>
      </c>
      <c r="F2805" t="s">
        <v>49</v>
      </c>
      <c r="G2805" t="s">
        <v>17</v>
      </c>
      <c r="H2805">
        <v>0</v>
      </c>
      <c r="I2805" t="s">
        <v>18</v>
      </c>
      <c r="J2805" t="s">
        <v>3428</v>
      </c>
      <c r="K2805" s="1">
        <v>43314</v>
      </c>
      <c r="L2805" t="s">
        <v>3433</v>
      </c>
      <c r="M2805" t="s">
        <v>60</v>
      </c>
      <c r="N2805" t="str">
        <f t="shared" si="86"/>
        <v>1000000</v>
      </c>
      <c r="O2805" t="str">
        <f t="shared" si="87"/>
        <v>0</v>
      </c>
    </row>
    <row r="2806" spans="1:15">
      <c r="A2806" t="s">
        <v>3434</v>
      </c>
      <c r="B2806" t="s">
        <v>3427</v>
      </c>
      <c r="C2806">
        <v>4</v>
      </c>
      <c r="D2806">
        <v>21159</v>
      </c>
      <c r="E2806" t="s">
        <v>1027</v>
      </c>
      <c r="F2806" t="s">
        <v>24</v>
      </c>
      <c r="G2806" t="s">
        <v>17</v>
      </c>
      <c r="H2806">
        <v>0</v>
      </c>
      <c r="I2806" t="s">
        <v>18</v>
      </c>
      <c r="J2806" t="s">
        <v>3428</v>
      </c>
      <c r="K2806" s="1">
        <v>43131</v>
      </c>
      <c r="L2806" t="s">
        <v>3435</v>
      </c>
      <c r="M2806" t="s">
        <v>21</v>
      </c>
      <c r="N2806" t="str">
        <f t="shared" si="86"/>
        <v>500000</v>
      </c>
      <c r="O2806" t="str">
        <f t="shared" si="87"/>
        <v>0</v>
      </c>
    </row>
    <row r="2807" spans="1:15">
      <c r="A2807" t="s">
        <v>3436</v>
      </c>
      <c r="B2807" t="s">
        <v>3427</v>
      </c>
      <c r="C2807">
        <v>4.7</v>
      </c>
      <c r="D2807">
        <v>1320</v>
      </c>
      <c r="E2807" t="s">
        <v>320</v>
      </c>
      <c r="F2807" t="s">
        <v>44</v>
      </c>
      <c r="G2807" t="s">
        <v>17</v>
      </c>
      <c r="H2807">
        <v>0</v>
      </c>
      <c r="I2807" t="s">
        <v>18</v>
      </c>
      <c r="J2807" t="s">
        <v>3428</v>
      </c>
      <c r="K2807" s="1">
        <v>43278</v>
      </c>
      <c r="L2807" t="s">
        <v>3435</v>
      </c>
      <c r="M2807" t="s">
        <v>60</v>
      </c>
      <c r="N2807" t="str">
        <f t="shared" si="86"/>
        <v>50000</v>
      </c>
      <c r="O2807" t="str">
        <f t="shared" si="87"/>
        <v>0</v>
      </c>
    </row>
    <row r="2808" spans="1:15">
      <c r="A2808" t="s">
        <v>3437</v>
      </c>
      <c r="B2808" t="s">
        <v>3427</v>
      </c>
      <c r="C2808">
        <v>4.7</v>
      </c>
      <c r="D2808">
        <v>50424</v>
      </c>
      <c r="E2808" t="s">
        <v>2285</v>
      </c>
      <c r="F2808" t="s">
        <v>49</v>
      </c>
      <c r="G2808" t="s">
        <v>17</v>
      </c>
      <c r="H2808">
        <v>0</v>
      </c>
      <c r="I2808" t="s">
        <v>18</v>
      </c>
      <c r="J2808" t="s">
        <v>3428</v>
      </c>
      <c r="K2808" s="1">
        <v>43314</v>
      </c>
      <c r="L2808">
        <v>584</v>
      </c>
      <c r="M2808" t="s">
        <v>60</v>
      </c>
      <c r="N2808" t="str">
        <f t="shared" si="86"/>
        <v>1000000</v>
      </c>
      <c r="O2808" t="str">
        <f t="shared" si="87"/>
        <v>0</v>
      </c>
    </row>
    <row r="2809" spans="1:15">
      <c r="A2809" t="s">
        <v>3438</v>
      </c>
      <c r="B2809" t="s">
        <v>3427</v>
      </c>
      <c r="C2809">
        <v>4.0999999999999996</v>
      </c>
      <c r="D2809">
        <v>32398</v>
      </c>
      <c r="E2809" t="s">
        <v>58</v>
      </c>
      <c r="F2809" t="s">
        <v>49</v>
      </c>
      <c r="G2809" t="s">
        <v>17</v>
      </c>
      <c r="H2809">
        <v>0</v>
      </c>
      <c r="I2809" t="s">
        <v>18</v>
      </c>
      <c r="J2809" t="s">
        <v>3428</v>
      </c>
      <c r="K2809" s="1">
        <v>43313</v>
      </c>
      <c r="L2809" t="s">
        <v>3439</v>
      </c>
      <c r="M2809" t="s">
        <v>41</v>
      </c>
      <c r="N2809" t="str">
        <f t="shared" si="86"/>
        <v>1000000</v>
      </c>
      <c r="O2809" t="str">
        <f t="shared" si="87"/>
        <v>0</v>
      </c>
    </row>
    <row r="2810" spans="1:15">
      <c r="A2810" t="s">
        <v>3440</v>
      </c>
      <c r="B2810" t="s">
        <v>3427</v>
      </c>
      <c r="C2810">
        <v>4.5</v>
      </c>
      <c r="D2810">
        <v>10858556</v>
      </c>
      <c r="E2810" t="s">
        <v>35</v>
      </c>
      <c r="F2810" t="s">
        <v>336</v>
      </c>
      <c r="G2810" t="s">
        <v>17</v>
      </c>
      <c r="H2810">
        <v>0</v>
      </c>
      <c r="I2810" t="s">
        <v>18</v>
      </c>
      <c r="J2810" t="s">
        <v>3428</v>
      </c>
      <c r="K2810" s="1">
        <v>43318</v>
      </c>
      <c r="L2810" t="s">
        <v>35</v>
      </c>
      <c r="M2810" t="s">
        <v>35</v>
      </c>
      <c r="N2810" t="str">
        <f t="shared" si="86"/>
        <v>1000000000</v>
      </c>
      <c r="O2810" t="str">
        <f t="shared" si="87"/>
        <v>0</v>
      </c>
    </row>
    <row r="2811" spans="1:15">
      <c r="A2811" t="s">
        <v>3441</v>
      </c>
      <c r="B2811" t="s">
        <v>3427</v>
      </c>
      <c r="C2811">
        <v>3.6</v>
      </c>
      <c r="D2811">
        <v>219745</v>
      </c>
      <c r="E2811" t="s">
        <v>35</v>
      </c>
      <c r="F2811" t="s">
        <v>33</v>
      </c>
      <c r="G2811" t="s">
        <v>17</v>
      </c>
      <c r="H2811">
        <v>0</v>
      </c>
      <c r="I2811" t="s">
        <v>18</v>
      </c>
      <c r="J2811" t="s">
        <v>3428</v>
      </c>
      <c r="K2811" s="1">
        <v>42394</v>
      </c>
      <c r="L2811" t="s">
        <v>35</v>
      </c>
      <c r="M2811" t="s">
        <v>35</v>
      </c>
      <c r="N2811" t="str">
        <f t="shared" si="86"/>
        <v>50000000</v>
      </c>
      <c r="O2811" t="str">
        <f t="shared" si="87"/>
        <v>0</v>
      </c>
    </row>
    <row r="2812" spans="1:15">
      <c r="A2812" t="s">
        <v>3442</v>
      </c>
      <c r="B2812" t="s">
        <v>3427</v>
      </c>
      <c r="C2812">
        <v>4.5</v>
      </c>
      <c r="D2812">
        <v>38953</v>
      </c>
      <c r="E2812" t="s">
        <v>1249</v>
      </c>
      <c r="F2812" t="s">
        <v>29</v>
      </c>
      <c r="G2812" t="s">
        <v>17</v>
      </c>
      <c r="H2812">
        <v>0</v>
      </c>
      <c r="I2812" t="s">
        <v>18</v>
      </c>
      <c r="J2812" t="s">
        <v>3428</v>
      </c>
      <c r="K2812" s="1">
        <v>43307</v>
      </c>
      <c r="L2812" t="s">
        <v>1081</v>
      </c>
      <c r="M2812" t="s">
        <v>36</v>
      </c>
      <c r="N2812" t="str">
        <f t="shared" si="86"/>
        <v>5000000</v>
      </c>
      <c r="O2812" t="str">
        <f t="shared" si="87"/>
        <v>0</v>
      </c>
    </row>
    <row r="2813" spans="1:15">
      <c r="A2813" t="s">
        <v>3443</v>
      </c>
      <c r="B2813" t="s">
        <v>3427</v>
      </c>
      <c r="C2813">
        <v>4.7</v>
      </c>
      <c r="D2813">
        <v>142634</v>
      </c>
      <c r="E2813" t="s">
        <v>285</v>
      </c>
      <c r="F2813" t="s">
        <v>67</v>
      </c>
      <c r="G2813" t="s">
        <v>17</v>
      </c>
      <c r="H2813">
        <v>0</v>
      </c>
      <c r="I2813" t="s">
        <v>18</v>
      </c>
      <c r="J2813" t="s">
        <v>3428</v>
      </c>
      <c r="K2813" s="1">
        <v>43287</v>
      </c>
      <c r="L2813" t="s">
        <v>2112</v>
      </c>
      <c r="M2813" t="s">
        <v>41</v>
      </c>
      <c r="N2813" t="str">
        <f t="shared" si="86"/>
        <v>10000000</v>
      </c>
      <c r="O2813" t="str">
        <f t="shared" si="87"/>
        <v>0</v>
      </c>
    </row>
    <row r="2814" spans="1:15">
      <c r="A2814" t="s">
        <v>3444</v>
      </c>
      <c r="B2814" t="s">
        <v>3427</v>
      </c>
      <c r="C2814">
        <v>4.7</v>
      </c>
      <c r="D2814">
        <v>259450</v>
      </c>
      <c r="E2814" t="s">
        <v>80</v>
      </c>
      <c r="F2814" t="s">
        <v>67</v>
      </c>
      <c r="G2814" t="s">
        <v>17</v>
      </c>
      <c r="H2814">
        <v>0</v>
      </c>
      <c r="I2814" t="s">
        <v>18</v>
      </c>
      <c r="J2814" t="s">
        <v>3428</v>
      </c>
      <c r="K2814" s="1">
        <v>43244</v>
      </c>
      <c r="L2814" t="s">
        <v>59</v>
      </c>
      <c r="M2814" t="s">
        <v>60</v>
      </c>
      <c r="N2814" t="str">
        <f t="shared" si="86"/>
        <v>10000000</v>
      </c>
      <c r="O2814" t="str">
        <f t="shared" si="87"/>
        <v>0</v>
      </c>
    </row>
    <row r="2815" spans="1:15">
      <c r="A2815" t="s">
        <v>3445</v>
      </c>
      <c r="B2815" t="s">
        <v>3427</v>
      </c>
      <c r="C2815">
        <v>4.5</v>
      </c>
      <c r="D2815">
        <v>123029</v>
      </c>
      <c r="E2815" t="s">
        <v>35</v>
      </c>
      <c r="F2815" t="s">
        <v>67</v>
      </c>
      <c r="G2815" t="s">
        <v>17</v>
      </c>
      <c r="H2815">
        <v>0</v>
      </c>
      <c r="I2815" t="s">
        <v>18</v>
      </c>
      <c r="J2815" t="s">
        <v>3428</v>
      </c>
      <c r="K2815" s="1">
        <v>43314</v>
      </c>
      <c r="L2815" t="s">
        <v>35</v>
      </c>
      <c r="M2815" t="s">
        <v>21</v>
      </c>
      <c r="N2815" t="str">
        <f t="shared" si="86"/>
        <v>10000000</v>
      </c>
      <c r="O2815" t="str">
        <f t="shared" si="87"/>
        <v>0</v>
      </c>
    </row>
    <row r="2816" spans="1:15">
      <c r="A2816" t="s">
        <v>3446</v>
      </c>
      <c r="B2816" t="s">
        <v>3427</v>
      </c>
      <c r="C2816">
        <v>4.2</v>
      </c>
      <c r="D2816">
        <v>914804</v>
      </c>
      <c r="E2816" t="s">
        <v>35</v>
      </c>
      <c r="F2816" t="s">
        <v>33</v>
      </c>
      <c r="G2816" t="s">
        <v>17</v>
      </c>
      <c r="H2816">
        <v>0</v>
      </c>
      <c r="I2816" t="s">
        <v>18</v>
      </c>
      <c r="J2816" t="s">
        <v>3428</v>
      </c>
      <c r="K2816" s="1">
        <v>43303</v>
      </c>
      <c r="L2816" t="s">
        <v>3447</v>
      </c>
      <c r="M2816" t="s">
        <v>41</v>
      </c>
      <c r="N2816" t="str">
        <f t="shared" si="86"/>
        <v>50000000</v>
      </c>
      <c r="O2816" t="str">
        <f t="shared" si="87"/>
        <v>0</v>
      </c>
    </row>
    <row r="2817" spans="1:15">
      <c r="A2817" t="s">
        <v>3448</v>
      </c>
      <c r="B2817" t="s">
        <v>3427</v>
      </c>
      <c r="C2817">
        <v>4.5</v>
      </c>
      <c r="D2817">
        <v>21841</v>
      </c>
      <c r="E2817" t="s">
        <v>1366</v>
      </c>
      <c r="F2817" t="s">
        <v>49</v>
      </c>
      <c r="G2817" t="s">
        <v>17</v>
      </c>
      <c r="H2817">
        <v>0</v>
      </c>
      <c r="I2817" t="s">
        <v>18</v>
      </c>
      <c r="J2817" t="s">
        <v>3428</v>
      </c>
      <c r="K2817" s="1">
        <v>43305</v>
      </c>
      <c r="L2817" t="s">
        <v>2630</v>
      </c>
      <c r="M2817" t="s">
        <v>36</v>
      </c>
      <c r="N2817" t="str">
        <f t="shared" si="86"/>
        <v>1000000</v>
      </c>
      <c r="O2817" t="str">
        <f t="shared" si="87"/>
        <v>0</v>
      </c>
    </row>
    <row r="2818" spans="1:15">
      <c r="A2818" t="s">
        <v>3449</v>
      </c>
      <c r="B2818" t="s">
        <v>3427</v>
      </c>
      <c r="C2818">
        <v>4.4000000000000004</v>
      </c>
      <c r="D2818">
        <v>5282578</v>
      </c>
      <c r="E2818" t="s">
        <v>35</v>
      </c>
      <c r="F2818" t="s">
        <v>314</v>
      </c>
      <c r="G2818" t="s">
        <v>17</v>
      </c>
      <c r="H2818">
        <v>0</v>
      </c>
      <c r="I2818" t="s">
        <v>18</v>
      </c>
      <c r="J2818" t="s">
        <v>3428</v>
      </c>
      <c r="K2818" s="1">
        <v>43311</v>
      </c>
      <c r="L2818" t="s">
        <v>3450</v>
      </c>
      <c r="M2818" t="s">
        <v>423</v>
      </c>
      <c r="N2818" t="str">
        <f t="shared" ref="N2818:N2881" si="88">SUBSTITUTE(SUBSTITUTE(F2818,"+",""),",","")</f>
        <v>100000000</v>
      </c>
      <c r="O2818" t="str">
        <f t="shared" si="87"/>
        <v>0</v>
      </c>
    </row>
    <row r="2819" spans="1:15">
      <c r="A2819" t="s">
        <v>3451</v>
      </c>
      <c r="B2819" t="s">
        <v>3427</v>
      </c>
      <c r="C2819">
        <v>4.5</v>
      </c>
      <c r="D2819">
        <v>10349</v>
      </c>
      <c r="E2819" t="s">
        <v>114</v>
      </c>
      <c r="F2819" t="s">
        <v>49</v>
      </c>
      <c r="G2819" t="s">
        <v>17</v>
      </c>
      <c r="H2819">
        <v>0</v>
      </c>
      <c r="I2819" t="s">
        <v>18</v>
      </c>
      <c r="J2819" t="s">
        <v>3428</v>
      </c>
      <c r="K2819" s="1">
        <v>42945</v>
      </c>
      <c r="L2819" t="s">
        <v>3452</v>
      </c>
      <c r="M2819" t="s">
        <v>45</v>
      </c>
      <c r="N2819" t="str">
        <f t="shared" si="88"/>
        <v>1000000</v>
      </c>
      <c r="O2819" t="str">
        <f t="shared" ref="O2819:O2882" si="89">SUBSTITUTE(H2819,"$","")</f>
        <v>0</v>
      </c>
    </row>
    <row r="2820" spans="1:15">
      <c r="A2820" t="s">
        <v>3453</v>
      </c>
      <c r="B2820" t="s">
        <v>3427</v>
      </c>
      <c r="C2820">
        <v>4.5</v>
      </c>
      <c r="D2820">
        <v>859</v>
      </c>
      <c r="E2820" t="s">
        <v>69</v>
      </c>
      <c r="F2820" t="s">
        <v>39</v>
      </c>
      <c r="G2820" t="s">
        <v>17</v>
      </c>
      <c r="H2820">
        <v>0</v>
      </c>
      <c r="I2820" t="s">
        <v>18</v>
      </c>
      <c r="J2820" t="s">
        <v>3428</v>
      </c>
      <c r="K2820" s="1">
        <v>43299</v>
      </c>
      <c r="L2820" t="s">
        <v>2112</v>
      </c>
      <c r="M2820" t="s">
        <v>21</v>
      </c>
      <c r="N2820" t="str">
        <f t="shared" si="88"/>
        <v>100000</v>
      </c>
      <c r="O2820" t="str">
        <f t="shared" si="89"/>
        <v>0</v>
      </c>
    </row>
    <row r="2821" spans="1:15">
      <c r="A2821" t="s">
        <v>3454</v>
      </c>
      <c r="B2821" t="s">
        <v>3427</v>
      </c>
      <c r="C2821">
        <v>4.4000000000000004</v>
      </c>
      <c r="D2821">
        <v>40289</v>
      </c>
      <c r="E2821" t="s">
        <v>15</v>
      </c>
      <c r="F2821" t="s">
        <v>29</v>
      </c>
      <c r="G2821" t="s">
        <v>17</v>
      </c>
      <c r="H2821">
        <v>0</v>
      </c>
      <c r="I2821" t="s">
        <v>18</v>
      </c>
      <c r="J2821" t="s">
        <v>3428</v>
      </c>
      <c r="K2821" s="1">
        <v>43292</v>
      </c>
      <c r="L2821">
        <v>2.2000000000000002</v>
      </c>
      <c r="M2821" t="s">
        <v>192</v>
      </c>
      <c r="N2821" t="str">
        <f t="shared" si="88"/>
        <v>5000000</v>
      </c>
      <c r="O2821" t="str">
        <f t="shared" si="89"/>
        <v>0</v>
      </c>
    </row>
    <row r="2822" spans="1:15">
      <c r="A2822" t="s">
        <v>3455</v>
      </c>
      <c r="B2822" t="s">
        <v>3427</v>
      </c>
      <c r="C2822">
        <v>3.7</v>
      </c>
      <c r="D2822">
        <v>3362</v>
      </c>
      <c r="E2822" t="s">
        <v>35</v>
      </c>
      <c r="F2822" t="s">
        <v>49</v>
      </c>
      <c r="G2822" t="s">
        <v>17</v>
      </c>
      <c r="H2822">
        <v>0</v>
      </c>
      <c r="I2822" t="s">
        <v>18</v>
      </c>
      <c r="J2822" t="s">
        <v>3428</v>
      </c>
      <c r="K2822" s="1">
        <v>43242</v>
      </c>
      <c r="L2822" t="s">
        <v>35</v>
      </c>
      <c r="M2822" t="s">
        <v>64</v>
      </c>
      <c r="N2822" t="str">
        <f t="shared" si="88"/>
        <v>1000000</v>
      </c>
      <c r="O2822" t="str">
        <f t="shared" si="89"/>
        <v>0</v>
      </c>
    </row>
    <row r="2823" spans="1:15">
      <c r="A2823" t="s">
        <v>3456</v>
      </c>
      <c r="B2823" t="s">
        <v>3427</v>
      </c>
      <c r="C2823">
        <v>4.3</v>
      </c>
      <c r="D2823">
        <v>49680</v>
      </c>
      <c r="E2823" t="s">
        <v>28</v>
      </c>
      <c r="F2823" t="s">
        <v>29</v>
      </c>
      <c r="G2823" t="s">
        <v>17</v>
      </c>
      <c r="H2823">
        <v>0</v>
      </c>
      <c r="I2823" t="s">
        <v>18</v>
      </c>
      <c r="J2823" t="s">
        <v>3428</v>
      </c>
      <c r="K2823" s="1">
        <v>43292</v>
      </c>
      <c r="L2823" t="s">
        <v>3457</v>
      </c>
      <c r="M2823" t="s">
        <v>36</v>
      </c>
      <c r="N2823" t="str">
        <f t="shared" si="88"/>
        <v>5000000</v>
      </c>
      <c r="O2823" t="str">
        <f t="shared" si="89"/>
        <v>0</v>
      </c>
    </row>
    <row r="2824" spans="1:15">
      <c r="A2824" t="s">
        <v>3458</v>
      </c>
      <c r="B2824" t="s">
        <v>3427</v>
      </c>
      <c r="C2824">
        <v>4.5</v>
      </c>
      <c r="D2824">
        <v>3378</v>
      </c>
      <c r="E2824" t="s">
        <v>265</v>
      </c>
      <c r="F2824" t="s">
        <v>49</v>
      </c>
      <c r="G2824" t="s">
        <v>17</v>
      </c>
      <c r="H2824">
        <v>0</v>
      </c>
      <c r="I2824" t="s">
        <v>292</v>
      </c>
      <c r="J2824" t="s">
        <v>3428</v>
      </c>
      <c r="K2824" s="1">
        <v>43306</v>
      </c>
      <c r="L2824">
        <v>1.7</v>
      </c>
      <c r="M2824" t="s">
        <v>60</v>
      </c>
      <c r="N2824" t="str">
        <f t="shared" si="88"/>
        <v>1000000</v>
      </c>
      <c r="O2824" t="str">
        <f t="shared" si="89"/>
        <v>0</v>
      </c>
    </row>
    <row r="2825" spans="1:15">
      <c r="A2825" t="s">
        <v>3459</v>
      </c>
      <c r="B2825" t="s">
        <v>3427</v>
      </c>
      <c r="C2825">
        <v>4.4000000000000004</v>
      </c>
      <c r="D2825">
        <v>10525</v>
      </c>
      <c r="E2825" t="s">
        <v>32</v>
      </c>
      <c r="F2825" t="s">
        <v>49</v>
      </c>
      <c r="G2825" t="s">
        <v>17</v>
      </c>
      <c r="H2825">
        <v>0</v>
      </c>
      <c r="I2825" t="s">
        <v>18</v>
      </c>
      <c r="J2825" t="s">
        <v>3428</v>
      </c>
      <c r="K2825" s="1">
        <v>43308</v>
      </c>
      <c r="L2825" t="s">
        <v>3460</v>
      </c>
      <c r="M2825" t="s">
        <v>64</v>
      </c>
      <c r="N2825" t="str">
        <f t="shared" si="88"/>
        <v>1000000</v>
      </c>
      <c r="O2825" t="str">
        <f t="shared" si="89"/>
        <v>0</v>
      </c>
    </row>
    <row r="2826" spans="1:15">
      <c r="A2826" t="s">
        <v>3461</v>
      </c>
      <c r="B2826" t="s">
        <v>3427</v>
      </c>
      <c r="C2826">
        <v>3.3</v>
      </c>
      <c r="D2826">
        <v>3492</v>
      </c>
      <c r="E2826" t="s">
        <v>80</v>
      </c>
      <c r="F2826" t="s">
        <v>29</v>
      </c>
      <c r="G2826" t="s">
        <v>17</v>
      </c>
      <c r="H2826">
        <v>0</v>
      </c>
      <c r="I2826" t="s">
        <v>18</v>
      </c>
      <c r="J2826" t="s">
        <v>3428</v>
      </c>
      <c r="K2826" s="1">
        <v>43265</v>
      </c>
      <c r="L2826" t="s">
        <v>3462</v>
      </c>
      <c r="M2826" t="s">
        <v>370</v>
      </c>
      <c r="N2826" t="str">
        <f t="shared" si="88"/>
        <v>5000000</v>
      </c>
      <c r="O2826" t="str">
        <f t="shared" si="89"/>
        <v>0</v>
      </c>
    </row>
    <row r="2827" spans="1:15">
      <c r="A2827" t="s">
        <v>3463</v>
      </c>
      <c r="B2827" t="s">
        <v>3427</v>
      </c>
      <c r="C2827">
        <v>4.3</v>
      </c>
      <c r="D2827">
        <v>654419</v>
      </c>
      <c r="E2827" t="s">
        <v>35</v>
      </c>
      <c r="F2827" t="s">
        <v>33</v>
      </c>
      <c r="G2827" t="s">
        <v>17</v>
      </c>
      <c r="H2827">
        <v>0</v>
      </c>
      <c r="I2827" t="s">
        <v>18</v>
      </c>
      <c r="J2827" t="s">
        <v>3428</v>
      </c>
      <c r="K2827" s="1">
        <v>43132</v>
      </c>
      <c r="L2827" t="s">
        <v>35</v>
      </c>
      <c r="M2827" t="s">
        <v>21</v>
      </c>
      <c r="N2827" t="str">
        <f t="shared" si="88"/>
        <v>50000000</v>
      </c>
      <c r="O2827" t="str">
        <f t="shared" si="89"/>
        <v>0</v>
      </c>
    </row>
    <row r="2828" spans="1:15">
      <c r="A2828" t="s">
        <v>3464</v>
      </c>
      <c r="B2828" t="s">
        <v>3427</v>
      </c>
      <c r="C2828">
        <v>4.4000000000000004</v>
      </c>
      <c r="D2828">
        <v>1864</v>
      </c>
      <c r="E2828" t="s">
        <v>340</v>
      </c>
      <c r="F2828" t="s">
        <v>24</v>
      </c>
      <c r="G2828" t="s">
        <v>17</v>
      </c>
      <c r="H2828">
        <v>0</v>
      </c>
      <c r="I2828" t="s">
        <v>18</v>
      </c>
      <c r="J2828" t="s">
        <v>3428</v>
      </c>
      <c r="K2828" s="1">
        <v>43223</v>
      </c>
      <c r="L2828">
        <v>22</v>
      </c>
      <c r="M2828" t="s">
        <v>21</v>
      </c>
      <c r="N2828" t="str">
        <f t="shared" si="88"/>
        <v>500000</v>
      </c>
      <c r="O2828" t="str">
        <f t="shared" si="89"/>
        <v>0</v>
      </c>
    </row>
    <row r="2829" spans="1:15">
      <c r="A2829" t="s">
        <v>3465</v>
      </c>
      <c r="B2829" t="s">
        <v>3427</v>
      </c>
      <c r="C2829">
        <v>4.5</v>
      </c>
      <c r="D2829">
        <v>74476</v>
      </c>
      <c r="E2829" t="s">
        <v>97</v>
      </c>
      <c r="F2829" t="s">
        <v>67</v>
      </c>
      <c r="G2829" t="s">
        <v>17</v>
      </c>
      <c r="H2829">
        <v>0</v>
      </c>
      <c r="I2829" t="s">
        <v>18</v>
      </c>
      <c r="J2829" t="s">
        <v>3428</v>
      </c>
      <c r="K2829" s="1">
        <v>43270</v>
      </c>
      <c r="L2829">
        <v>1.6</v>
      </c>
      <c r="M2829" t="s">
        <v>64</v>
      </c>
      <c r="N2829" t="str">
        <f t="shared" si="88"/>
        <v>10000000</v>
      </c>
      <c r="O2829" t="str">
        <f t="shared" si="89"/>
        <v>0</v>
      </c>
    </row>
    <row r="2830" spans="1:15">
      <c r="A2830" t="s">
        <v>3466</v>
      </c>
      <c r="B2830" t="s">
        <v>3427</v>
      </c>
      <c r="C2830">
        <v>4.4000000000000004</v>
      </c>
      <c r="D2830">
        <v>221858</v>
      </c>
      <c r="E2830" t="s">
        <v>35</v>
      </c>
      <c r="F2830" t="s">
        <v>67</v>
      </c>
      <c r="G2830" t="s">
        <v>17</v>
      </c>
      <c r="H2830">
        <v>0</v>
      </c>
      <c r="I2830" t="s">
        <v>18</v>
      </c>
      <c r="J2830" t="s">
        <v>3428</v>
      </c>
      <c r="K2830" s="1">
        <v>43313</v>
      </c>
      <c r="L2830" t="s">
        <v>35</v>
      </c>
      <c r="M2830" t="s">
        <v>60</v>
      </c>
      <c r="N2830" t="str">
        <f t="shared" si="88"/>
        <v>10000000</v>
      </c>
      <c r="O2830" t="str">
        <f t="shared" si="89"/>
        <v>0</v>
      </c>
    </row>
    <row r="2831" spans="1:15">
      <c r="A2831" t="s">
        <v>3467</v>
      </c>
      <c r="B2831" t="s">
        <v>3427</v>
      </c>
      <c r="C2831">
        <v>4.2</v>
      </c>
      <c r="D2831">
        <v>401820</v>
      </c>
      <c r="E2831" t="s">
        <v>35</v>
      </c>
      <c r="F2831" t="s">
        <v>33</v>
      </c>
      <c r="G2831" t="s">
        <v>17</v>
      </c>
      <c r="H2831">
        <v>0</v>
      </c>
      <c r="I2831" t="s">
        <v>18</v>
      </c>
      <c r="J2831" t="s">
        <v>3428</v>
      </c>
      <c r="K2831" s="1">
        <v>43217</v>
      </c>
      <c r="L2831" t="s">
        <v>35</v>
      </c>
      <c r="M2831" t="s">
        <v>35</v>
      </c>
      <c r="N2831" t="str">
        <f t="shared" si="88"/>
        <v>50000000</v>
      </c>
      <c r="O2831" t="str">
        <f t="shared" si="89"/>
        <v>0</v>
      </c>
    </row>
    <row r="2832" spans="1:15">
      <c r="A2832" t="s">
        <v>3468</v>
      </c>
      <c r="B2832" t="s">
        <v>3427</v>
      </c>
      <c r="C2832">
        <v>4.5</v>
      </c>
      <c r="D2832">
        <v>3116</v>
      </c>
      <c r="E2832" t="s">
        <v>285</v>
      </c>
      <c r="F2832" t="s">
        <v>24</v>
      </c>
      <c r="G2832" t="s">
        <v>17</v>
      </c>
      <c r="H2832">
        <v>0</v>
      </c>
      <c r="I2832" t="s">
        <v>18</v>
      </c>
      <c r="J2832" t="s">
        <v>3428</v>
      </c>
      <c r="K2832" s="1">
        <v>43315</v>
      </c>
      <c r="L2832" t="s">
        <v>3469</v>
      </c>
      <c r="M2832" t="s">
        <v>21</v>
      </c>
      <c r="N2832" t="str">
        <f t="shared" si="88"/>
        <v>500000</v>
      </c>
      <c r="O2832" t="str">
        <f t="shared" si="89"/>
        <v>0</v>
      </c>
    </row>
    <row r="2833" spans="1:15">
      <c r="A2833" t="s">
        <v>3470</v>
      </c>
      <c r="B2833" t="s">
        <v>3427</v>
      </c>
      <c r="C2833">
        <v>4.7</v>
      </c>
      <c r="D2833">
        <v>31985</v>
      </c>
      <c r="E2833" t="s">
        <v>410</v>
      </c>
      <c r="F2833" t="s">
        <v>49</v>
      </c>
      <c r="G2833" t="s">
        <v>17</v>
      </c>
      <c r="H2833">
        <v>0</v>
      </c>
      <c r="I2833" t="s">
        <v>18</v>
      </c>
      <c r="J2833" t="s">
        <v>3428</v>
      </c>
      <c r="K2833" s="1">
        <v>43318</v>
      </c>
      <c r="L2833" t="s">
        <v>486</v>
      </c>
      <c r="M2833" t="s">
        <v>36</v>
      </c>
      <c r="N2833" t="str">
        <f t="shared" si="88"/>
        <v>1000000</v>
      </c>
      <c r="O2833" t="str">
        <f t="shared" si="89"/>
        <v>0</v>
      </c>
    </row>
    <row r="2834" spans="1:15">
      <c r="A2834" t="s">
        <v>3471</v>
      </c>
      <c r="B2834" t="s">
        <v>3427</v>
      </c>
      <c r="C2834">
        <v>4.5</v>
      </c>
      <c r="D2834">
        <v>4400</v>
      </c>
      <c r="E2834" t="s">
        <v>549</v>
      </c>
      <c r="F2834" t="s">
        <v>49</v>
      </c>
      <c r="G2834" t="s">
        <v>17</v>
      </c>
      <c r="H2834">
        <v>0</v>
      </c>
      <c r="I2834" t="s">
        <v>18</v>
      </c>
      <c r="J2834" t="s">
        <v>3428</v>
      </c>
      <c r="K2834" s="1">
        <v>43309</v>
      </c>
      <c r="L2834" t="s">
        <v>129</v>
      </c>
      <c r="M2834" t="s">
        <v>21</v>
      </c>
      <c r="N2834" t="str">
        <f t="shared" si="88"/>
        <v>1000000</v>
      </c>
      <c r="O2834" t="str">
        <f t="shared" si="89"/>
        <v>0</v>
      </c>
    </row>
    <row r="2835" spans="1:15">
      <c r="A2835" t="s">
        <v>3472</v>
      </c>
      <c r="B2835" t="s">
        <v>3427</v>
      </c>
      <c r="C2835">
        <v>4.5999999999999996</v>
      </c>
      <c r="D2835">
        <v>3337956</v>
      </c>
      <c r="E2835" t="s">
        <v>35</v>
      </c>
      <c r="F2835" t="s">
        <v>314</v>
      </c>
      <c r="G2835" t="s">
        <v>17</v>
      </c>
      <c r="H2835">
        <v>0</v>
      </c>
      <c r="I2835" t="s">
        <v>18</v>
      </c>
      <c r="J2835" t="s">
        <v>3428</v>
      </c>
      <c r="K2835" s="1">
        <v>43318</v>
      </c>
      <c r="L2835" t="s">
        <v>35</v>
      </c>
      <c r="M2835" t="s">
        <v>35</v>
      </c>
      <c r="N2835" t="str">
        <f t="shared" si="88"/>
        <v>100000000</v>
      </c>
      <c r="O2835" t="str">
        <f t="shared" si="89"/>
        <v>0</v>
      </c>
    </row>
    <row r="2836" spans="1:15">
      <c r="A2836" t="s">
        <v>3473</v>
      </c>
      <c r="B2836" t="s">
        <v>3427</v>
      </c>
      <c r="C2836">
        <v>4.5999999999999996</v>
      </c>
      <c r="D2836">
        <v>11677</v>
      </c>
      <c r="E2836" t="s">
        <v>15</v>
      </c>
      <c r="F2836" t="s">
        <v>49</v>
      </c>
      <c r="G2836" t="s">
        <v>17</v>
      </c>
      <c r="H2836">
        <v>0</v>
      </c>
      <c r="I2836" t="s">
        <v>18</v>
      </c>
      <c r="J2836" t="s">
        <v>3428</v>
      </c>
      <c r="K2836" s="1">
        <v>43286</v>
      </c>
      <c r="L2836" t="s">
        <v>221</v>
      </c>
      <c r="M2836" t="s">
        <v>41</v>
      </c>
      <c r="N2836" t="str">
        <f t="shared" si="88"/>
        <v>1000000</v>
      </c>
      <c r="O2836" t="str">
        <f t="shared" si="89"/>
        <v>0</v>
      </c>
    </row>
    <row r="2837" spans="1:15">
      <c r="A2837" t="s">
        <v>3474</v>
      </c>
      <c r="B2837" t="s">
        <v>3427</v>
      </c>
      <c r="C2837">
        <v>4.4000000000000004</v>
      </c>
      <c r="D2837">
        <v>3158047</v>
      </c>
      <c r="E2837" t="s">
        <v>804</v>
      </c>
      <c r="F2837" t="s">
        <v>314</v>
      </c>
      <c r="G2837" t="s">
        <v>17</v>
      </c>
      <c r="H2837">
        <v>0</v>
      </c>
      <c r="I2837" t="s">
        <v>18</v>
      </c>
      <c r="J2837" t="s">
        <v>3428</v>
      </c>
      <c r="K2837" s="1">
        <v>43312</v>
      </c>
      <c r="L2837" t="s">
        <v>3475</v>
      </c>
      <c r="M2837" t="s">
        <v>60</v>
      </c>
      <c r="N2837" t="str">
        <f t="shared" si="88"/>
        <v>100000000</v>
      </c>
      <c r="O2837" t="str">
        <f t="shared" si="89"/>
        <v>0</v>
      </c>
    </row>
    <row r="2838" spans="1:15">
      <c r="A2838" t="s">
        <v>3476</v>
      </c>
      <c r="B2838" t="s">
        <v>3427</v>
      </c>
      <c r="C2838">
        <v>4.3</v>
      </c>
      <c r="D2838">
        <v>125259</v>
      </c>
      <c r="E2838" t="s">
        <v>35</v>
      </c>
      <c r="F2838" t="s">
        <v>33</v>
      </c>
      <c r="G2838" t="s">
        <v>17</v>
      </c>
      <c r="H2838">
        <v>0</v>
      </c>
      <c r="I2838" t="s">
        <v>18</v>
      </c>
      <c r="J2838" t="s">
        <v>3428</v>
      </c>
      <c r="K2838" s="1">
        <v>43314</v>
      </c>
      <c r="L2838" t="s">
        <v>35</v>
      </c>
      <c r="M2838" t="s">
        <v>35</v>
      </c>
      <c r="N2838" t="str">
        <f t="shared" si="88"/>
        <v>50000000</v>
      </c>
      <c r="O2838" t="str">
        <f t="shared" si="89"/>
        <v>0</v>
      </c>
    </row>
    <row r="2839" spans="1:15">
      <c r="A2839" t="s">
        <v>3477</v>
      </c>
      <c r="B2839" t="s">
        <v>3427</v>
      </c>
      <c r="C2839">
        <v>4.3</v>
      </c>
      <c r="D2839">
        <v>56114</v>
      </c>
      <c r="E2839" t="s">
        <v>80</v>
      </c>
      <c r="F2839" t="s">
        <v>67</v>
      </c>
      <c r="G2839" t="s">
        <v>17</v>
      </c>
      <c r="H2839">
        <v>0</v>
      </c>
      <c r="I2839" t="s">
        <v>18</v>
      </c>
      <c r="J2839" t="s">
        <v>3428</v>
      </c>
      <c r="K2839" s="1">
        <v>43290</v>
      </c>
      <c r="L2839">
        <v>2.6</v>
      </c>
      <c r="M2839" t="s">
        <v>45</v>
      </c>
      <c r="N2839" t="str">
        <f t="shared" si="88"/>
        <v>10000000</v>
      </c>
      <c r="O2839" t="str">
        <f t="shared" si="89"/>
        <v>0</v>
      </c>
    </row>
    <row r="2840" spans="1:15">
      <c r="A2840" t="s">
        <v>3478</v>
      </c>
      <c r="B2840" t="s">
        <v>3427</v>
      </c>
      <c r="C2840">
        <v>4.5999999999999996</v>
      </c>
      <c r="D2840">
        <v>15700</v>
      </c>
      <c r="E2840" t="s">
        <v>131</v>
      </c>
      <c r="F2840" t="s">
        <v>49</v>
      </c>
      <c r="G2840" t="s">
        <v>17</v>
      </c>
      <c r="H2840">
        <v>0</v>
      </c>
      <c r="I2840" t="s">
        <v>18</v>
      </c>
      <c r="J2840" t="s">
        <v>3428</v>
      </c>
      <c r="K2840" s="1">
        <v>43288</v>
      </c>
      <c r="L2840">
        <v>2.2999999999999998</v>
      </c>
      <c r="M2840" t="s">
        <v>21</v>
      </c>
      <c r="N2840" t="str">
        <f t="shared" si="88"/>
        <v>1000000</v>
      </c>
      <c r="O2840" t="str">
        <f t="shared" si="89"/>
        <v>0</v>
      </c>
    </row>
    <row r="2841" spans="1:15">
      <c r="A2841" t="s">
        <v>3479</v>
      </c>
      <c r="B2841" t="s">
        <v>3427</v>
      </c>
      <c r="C2841">
        <v>4.4000000000000004</v>
      </c>
      <c r="D2841">
        <v>16523</v>
      </c>
      <c r="E2841" t="s">
        <v>35</v>
      </c>
      <c r="F2841" t="s">
        <v>49</v>
      </c>
      <c r="G2841" t="s">
        <v>17</v>
      </c>
      <c r="H2841">
        <v>0</v>
      </c>
      <c r="I2841" t="s">
        <v>18</v>
      </c>
      <c r="J2841" t="s">
        <v>3428</v>
      </c>
      <c r="K2841" s="1">
        <v>43311</v>
      </c>
      <c r="L2841" t="s">
        <v>3480</v>
      </c>
      <c r="M2841" t="s">
        <v>60</v>
      </c>
      <c r="N2841" t="str">
        <f t="shared" si="88"/>
        <v>1000000</v>
      </c>
      <c r="O2841" t="str">
        <f t="shared" si="89"/>
        <v>0</v>
      </c>
    </row>
    <row r="2842" spans="1:15">
      <c r="A2842" t="s">
        <v>3481</v>
      </c>
      <c r="B2842" t="s">
        <v>3427</v>
      </c>
      <c r="C2842">
        <v>4.5</v>
      </c>
      <c r="D2842">
        <v>26361</v>
      </c>
      <c r="E2842" t="s">
        <v>48</v>
      </c>
      <c r="F2842" t="s">
        <v>29</v>
      </c>
      <c r="G2842" t="s">
        <v>17</v>
      </c>
      <c r="H2842">
        <v>0</v>
      </c>
      <c r="I2842" t="s">
        <v>18</v>
      </c>
      <c r="J2842" t="s">
        <v>3428</v>
      </c>
      <c r="K2842" s="1">
        <v>43306</v>
      </c>
      <c r="L2842">
        <v>5.3</v>
      </c>
      <c r="M2842" t="s">
        <v>60</v>
      </c>
      <c r="N2842" t="str">
        <f t="shared" si="88"/>
        <v>5000000</v>
      </c>
      <c r="O2842" t="str">
        <f t="shared" si="89"/>
        <v>0</v>
      </c>
    </row>
    <row r="2843" spans="1:15">
      <c r="A2843" t="s">
        <v>3482</v>
      </c>
      <c r="B2843" t="s">
        <v>3427</v>
      </c>
      <c r="C2843">
        <v>4.5</v>
      </c>
      <c r="D2843">
        <v>285788</v>
      </c>
      <c r="E2843" t="s">
        <v>519</v>
      </c>
      <c r="F2843" t="s">
        <v>67</v>
      </c>
      <c r="G2843" t="s">
        <v>17</v>
      </c>
      <c r="H2843">
        <v>0</v>
      </c>
      <c r="I2843" t="s">
        <v>18</v>
      </c>
      <c r="J2843" t="s">
        <v>3428</v>
      </c>
      <c r="K2843" s="1">
        <v>43073</v>
      </c>
      <c r="L2843" t="s">
        <v>3483</v>
      </c>
      <c r="M2843" t="s">
        <v>3484</v>
      </c>
      <c r="N2843" t="str">
        <f t="shared" si="88"/>
        <v>10000000</v>
      </c>
      <c r="O2843" t="str">
        <f t="shared" si="89"/>
        <v>0</v>
      </c>
    </row>
    <row r="2844" spans="1:15">
      <c r="A2844" t="s">
        <v>3485</v>
      </c>
      <c r="B2844" t="s">
        <v>3427</v>
      </c>
      <c r="C2844">
        <v>4.2</v>
      </c>
      <c r="D2844">
        <v>4410</v>
      </c>
      <c r="E2844" t="s">
        <v>240</v>
      </c>
      <c r="F2844" t="s">
        <v>49</v>
      </c>
      <c r="G2844" t="s">
        <v>17</v>
      </c>
      <c r="H2844">
        <v>0</v>
      </c>
      <c r="I2844" t="s">
        <v>18</v>
      </c>
      <c r="J2844" t="s">
        <v>3428</v>
      </c>
      <c r="K2844" s="1">
        <v>43278</v>
      </c>
      <c r="L2844">
        <v>4.0999999999999996</v>
      </c>
      <c r="M2844" t="s">
        <v>21</v>
      </c>
      <c r="N2844" t="str">
        <f t="shared" si="88"/>
        <v>1000000</v>
      </c>
      <c r="O2844" t="str">
        <f t="shared" si="89"/>
        <v>0</v>
      </c>
    </row>
    <row r="2845" spans="1:15">
      <c r="A2845" t="s">
        <v>3486</v>
      </c>
      <c r="B2845" t="s">
        <v>3427</v>
      </c>
      <c r="C2845">
        <v>4</v>
      </c>
      <c r="D2845">
        <v>5855</v>
      </c>
      <c r="E2845" t="s">
        <v>317</v>
      </c>
      <c r="F2845" t="s">
        <v>49</v>
      </c>
      <c r="G2845" t="s">
        <v>17</v>
      </c>
      <c r="H2845">
        <v>0</v>
      </c>
      <c r="I2845" t="s">
        <v>18</v>
      </c>
      <c r="J2845" t="s">
        <v>3428</v>
      </c>
      <c r="K2845" s="1">
        <v>43293</v>
      </c>
      <c r="L2845">
        <v>1.6</v>
      </c>
      <c r="M2845" t="s">
        <v>45</v>
      </c>
      <c r="N2845" t="str">
        <f t="shared" si="88"/>
        <v>1000000</v>
      </c>
      <c r="O2845" t="str">
        <f t="shared" si="89"/>
        <v>0</v>
      </c>
    </row>
    <row r="2846" spans="1:15">
      <c r="A2846" t="s">
        <v>3487</v>
      </c>
      <c r="B2846" t="s">
        <v>3427</v>
      </c>
      <c r="C2846">
        <v>4.4000000000000004</v>
      </c>
      <c r="D2846">
        <v>47090</v>
      </c>
      <c r="E2846" t="s">
        <v>35</v>
      </c>
      <c r="F2846" t="s">
        <v>29</v>
      </c>
      <c r="G2846" t="s">
        <v>17</v>
      </c>
      <c r="H2846">
        <v>0</v>
      </c>
      <c r="I2846" t="s">
        <v>18</v>
      </c>
      <c r="J2846" t="s">
        <v>3428</v>
      </c>
      <c r="K2846" s="1">
        <v>43309</v>
      </c>
      <c r="L2846" t="s">
        <v>35</v>
      </c>
      <c r="M2846" t="s">
        <v>35</v>
      </c>
      <c r="N2846" t="str">
        <f t="shared" si="88"/>
        <v>5000000</v>
      </c>
      <c r="O2846" t="str">
        <f t="shared" si="89"/>
        <v>0</v>
      </c>
    </row>
    <row r="2847" spans="1:15">
      <c r="A2847" t="s">
        <v>3488</v>
      </c>
      <c r="B2847" t="s">
        <v>3427</v>
      </c>
      <c r="C2847">
        <v>4.7</v>
      </c>
      <c r="D2847">
        <v>233039</v>
      </c>
      <c r="E2847" t="s">
        <v>120</v>
      </c>
      <c r="F2847" t="s">
        <v>67</v>
      </c>
      <c r="G2847" t="s">
        <v>17</v>
      </c>
      <c r="H2847">
        <v>0</v>
      </c>
      <c r="I2847" t="s">
        <v>18</v>
      </c>
      <c r="J2847" t="s">
        <v>3428</v>
      </c>
      <c r="K2847" s="1">
        <v>43309</v>
      </c>
      <c r="L2847" t="s">
        <v>2118</v>
      </c>
      <c r="M2847" t="s">
        <v>41</v>
      </c>
      <c r="N2847" t="str">
        <f t="shared" si="88"/>
        <v>10000000</v>
      </c>
      <c r="O2847" t="str">
        <f t="shared" si="89"/>
        <v>0</v>
      </c>
    </row>
    <row r="2848" spans="1:15">
      <c r="A2848" t="s">
        <v>3489</v>
      </c>
      <c r="B2848" t="s">
        <v>3427</v>
      </c>
      <c r="C2848">
        <v>4.3</v>
      </c>
      <c r="D2848">
        <v>28578</v>
      </c>
      <c r="E2848" t="s">
        <v>97</v>
      </c>
      <c r="F2848" t="s">
        <v>67</v>
      </c>
      <c r="G2848" t="s">
        <v>17</v>
      </c>
      <c r="H2848">
        <v>0</v>
      </c>
      <c r="I2848" t="s">
        <v>18</v>
      </c>
      <c r="J2848" t="s">
        <v>3428</v>
      </c>
      <c r="K2848" s="1">
        <v>43309</v>
      </c>
      <c r="L2848">
        <v>6.21</v>
      </c>
      <c r="M2848" t="s">
        <v>64</v>
      </c>
      <c r="N2848" t="str">
        <f t="shared" si="88"/>
        <v>10000000</v>
      </c>
      <c r="O2848" t="str">
        <f t="shared" si="89"/>
        <v>0</v>
      </c>
    </row>
    <row r="2849" spans="1:15">
      <c r="A2849" t="s">
        <v>3490</v>
      </c>
      <c r="B2849" t="s">
        <v>3427</v>
      </c>
      <c r="C2849">
        <v>4.5999999999999996</v>
      </c>
      <c r="D2849">
        <v>1159058</v>
      </c>
      <c r="E2849" t="s">
        <v>32</v>
      </c>
      <c r="F2849" t="s">
        <v>314</v>
      </c>
      <c r="G2849" t="s">
        <v>17</v>
      </c>
      <c r="H2849">
        <v>0</v>
      </c>
      <c r="I2849" t="s">
        <v>18</v>
      </c>
      <c r="J2849" t="s">
        <v>3428</v>
      </c>
      <c r="K2849" s="1">
        <v>43315</v>
      </c>
      <c r="L2849" t="s">
        <v>3491</v>
      </c>
      <c r="M2849" t="s">
        <v>21</v>
      </c>
      <c r="N2849" t="str">
        <f t="shared" si="88"/>
        <v>100000000</v>
      </c>
      <c r="O2849" t="str">
        <f t="shared" si="89"/>
        <v>0</v>
      </c>
    </row>
    <row r="2850" spans="1:15">
      <c r="A2850" t="s">
        <v>3492</v>
      </c>
      <c r="B2850" t="s">
        <v>3427</v>
      </c>
      <c r="C2850">
        <v>4.4000000000000004</v>
      </c>
      <c r="D2850">
        <v>53421</v>
      </c>
      <c r="E2850" t="s">
        <v>139</v>
      </c>
      <c r="F2850" t="s">
        <v>67</v>
      </c>
      <c r="G2850" t="s">
        <v>17</v>
      </c>
      <c r="H2850">
        <v>0</v>
      </c>
      <c r="I2850" t="s">
        <v>18</v>
      </c>
      <c r="J2850" t="s">
        <v>3428</v>
      </c>
      <c r="K2850" s="1">
        <v>43318</v>
      </c>
      <c r="L2850" t="s">
        <v>3493</v>
      </c>
      <c r="M2850" t="s">
        <v>21</v>
      </c>
      <c r="N2850" t="str">
        <f t="shared" si="88"/>
        <v>10000000</v>
      </c>
      <c r="O2850" t="str">
        <f t="shared" si="89"/>
        <v>0</v>
      </c>
    </row>
    <row r="2851" spans="1:15">
      <c r="A2851" t="s">
        <v>3494</v>
      </c>
      <c r="B2851" t="s">
        <v>3427</v>
      </c>
      <c r="C2851">
        <v>4.5</v>
      </c>
      <c r="D2851">
        <v>1579287</v>
      </c>
      <c r="E2851" t="s">
        <v>35</v>
      </c>
      <c r="F2851" t="s">
        <v>314</v>
      </c>
      <c r="G2851" t="s">
        <v>17</v>
      </c>
      <c r="H2851">
        <v>0</v>
      </c>
      <c r="I2851" t="s">
        <v>18</v>
      </c>
      <c r="J2851" t="s">
        <v>3428</v>
      </c>
      <c r="K2851" s="1">
        <v>43306</v>
      </c>
      <c r="L2851" t="s">
        <v>35</v>
      </c>
      <c r="M2851" t="s">
        <v>35</v>
      </c>
      <c r="N2851" t="str">
        <f t="shared" si="88"/>
        <v>100000000</v>
      </c>
      <c r="O2851" t="str">
        <f t="shared" si="89"/>
        <v>0</v>
      </c>
    </row>
    <row r="2852" spans="1:15">
      <c r="A2852" t="s">
        <v>3495</v>
      </c>
      <c r="B2852" t="s">
        <v>3427</v>
      </c>
      <c r="C2852">
        <v>4.3</v>
      </c>
      <c r="D2852">
        <v>116880</v>
      </c>
      <c r="E2852" t="s">
        <v>1114</v>
      </c>
      <c r="F2852" t="s">
        <v>67</v>
      </c>
      <c r="G2852" t="s">
        <v>17</v>
      </c>
      <c r="H2852">
        <v>0</v>
      </c>
      <c r="I2852" t="s">
        <v>18</v>
      </c>
      <c r="J2852" t="s">
        <v>3428</v>
      </c>
      <c r="K2852" s="1">
        <v>43213</v>
      </c>
      <c r="L2852" t="s">
        <v>3496</v>
      </c>
      <c r="M2852" t="s">
        <v>21</v>
      </c>
      <c r="N2852" t="str">
        <f t="shared" si="88"/>
        <v>10000000</v>
      </c>
      <c r="O2852" t="str">
        <f t="shared" si="89"/>
        <v>0</v>
      </c>
    </row>
    <row r="2853" spans="1:15">
      <c r="A2853" t="s">
        <v>3497</v>
      </c>
      <c r="B2853" t="s">
        <v>3427</v>
      </c>
      <c r="C2853">
        <v>4.3</v>
      </c>
      <c r="D2853">
        <v>21730</v>
      </c>
      <c r="E2853" t="s">
        <v>15</v>
      </c>
      <c r="F2853" t="s">
        <v>49</v>
      </c>
      <c r="G2853" t="s">
        <v>17</v>
      </c>
      <c r="H2853">
        <v>0</v>
      </c>
      <c r="I2853" t="s">
        <v>18</v>
      </c>
      <c r="J2853" t="s">
        <v>3428</v>
      </c>
      <c r="K2853" s="1">
        <v>43243</v>
      </c>
      <c r="L2853" t="s">
        <v>3452</v>
      </c>
      <c r="M2853" t="s">
        <v>64</v>
      </c>
      <c r="N2853" t="str">
        <f t="shared" si="88"/>
        <v>1000000</v>
      </c>
      <c r="O2853" t="str">
        <f t="shared" si="89"/>
        <v>0</v>
      </c>
    </row>
    <row r="2854" spans="1:15">
      <c r="A2854" t="s">
        <v>3498</v>
      </c>
      <c r="B2854" t="s">
        <v>3427</v>
      </c>
      <c r="C2854">
        <v>4.4000000000000004</v>
      </c>
      <c r="D2854">
        <v>62421</v>
      </c>
      <c r="E2854" t="s">
        <v>880</v>
      </c>
      <c r="F2854" t="s">
        <v>29</v>
      </c>
      <c r="G2854" t="s">
        <v>17</v>
      </c>
      <c r="H2854">
        <v>0</v>
      </c>
      <c r="I2854" t="s">
        <v>18</v>
      </c>
      <c r="J2854" t="s">
        <v>3428</v>
      </c>
      <c r="K2854" s="1">
        <v>43309</v>
      </c>
      <c r="L2854">
        <v>2.4</v>
      </c>
      <c r="M2854" t="s">
        <v>60</v>
      </c>
      <c r="N2854" t="str">
        <f t="shared" si="88"/>
        <v>5000000</v>
      </c>
      <c r="O2854" t="str">
        <f t="shared" si="89"/>
        <v>0</v>
      </c>
    </row>
    <row r="2855" spans="1:15">
      <c r="A2855" t="s">
        <v>3440</v>
      </c>
      <c r="B2855" t="s">
        <v>3427</v>
      </c>
      <c r="C2855">
        <v>4.5</v>
      </c>
      <c r="D2855">
        <v>10858538</v>
      </c>
      <c r="E2855" t="s">
        <v>35</v>
      </c>
      <c r="F2855" t="s">
        <v>336</v>
      </c>
      <c r="G2855" t="s">
        <v>17</v>
      </c>
      <c r="H2855">
        <v>0</v>
      </c>
      <c r="I2855" t="s">
        <v>18</v>
      </c>
      <c r="J2855" t="s">
        <v>3428</v>
      </c>
      <c r="K2855" s="1">
        <v>43318</v>
      </c>
      <c r="L2855" t="s">
        <v>35</v>
      </c>
      <c r="M2855" t="s">
        <v>35</v>
      </c>
      <c r="N2855" t="str">
        <f t="shared" si="88"/>
        <v>1000000000</v>
      </c>
      <c r="O2855" t="str">
        <f t="shared" si="89"/>
        <v>0</v>
      </c>
    </row>
    <row r="2856" spans="1:15">
      <c r="A2856" t="s">
        <v>3499</v>
      </c>
      <c r="B2856" t="s">
        <v>3427</v>
      </c>
      <c r="C2856">
        <v>4.4000000000000004</v>
      </c>
      <c r="D2856">
        <v>70189</v>
      </c>
      <c r="E2856" t="s">
        <v>340</v>
      </c>
      <c r="F2856" t="s">
        <v>29</v>
      </c>
      <c r="G2856" t="s">
        <v>17</v>
      </c>
      <c r="H2856">
        <v>0</v>
      </c>
      <c r="I2856" t="s">
        <v>34</v>
      </c>
      <c r="J2856" t="s">
        <v>3428</v>
      </c>
      <c r="K2856" s="1">
        <v>42227</v>
      </c>
      <c r="L2856" t="s">
        <v>3500</v>
      </c>
      <c r="M2856" t="s">
        <v>64</v>
      </c>
      <c r="N2856" t="str">
        <f t="shared" si="88"/>
        <v>5000000</v>
      </c>
      <c r="O2856" t="str">
        <f t="shared" si="89"/>
        <v>0</v>
      </c>
    </row>
    <row r="2857" spans="1:15">
      <c r="A2857" t="s">
        <v>3501</v>
      </c>
      <c r="B2857" t="s">
        <v>3427</v>
      </c>
      <c r="C2857">
        <v>4.5999999999999996</v>
      </c>
      <c r="D2857">
        <v>847159</v>
      </c>
      <c r="E2857" t="s">
        <v>90</v>
      </c>
      <c r="F2857" t="s">
        <v>67</v>
      </c>
      <c r="G2857" t="s">
        <v>17</v>
      </c>
      <c r="H2857">
        <v>0</v>
      </c>
      <c r="I2857" t="s">
        <v>18</v>
      </c>
      <c r="J2857" t="s">
        <v>3428</v>
      </c>
      <c r="K2857" s="1">
        <v>43049</v>
      </c>
      <c r="L2857" t="s">
        <v>3502</v>
      </c>
      <c r="M2857" t="s">
        <v>64</v>
      </c>
      <c r="N2857" t="str">
        <f t="shared" si="88"/>
        <v>10000000</v>
      </c>
      <c r="O2857" t="str">
        <f t="shared" si="89"/>
        <v>0</v>
      </c>
    </row>
    <row r="2858" spans="1:15">
      <c r="A2858" t="s">
        <v>3503</v>
      </c>
      <c r="B2858" t="s">
        <v>3427</v>
      </c>
      <c r="C2858">
        <v>4.3</v>
      </c>
      <c r="D2858">
        <v>251951</v>
      </c>
      <c r="E2858" t="s">
        <v>189</v>
      </c>
      <c r="F2858" t="s">
        <v>67</v>
      </c>
      <c r="G2858" t="s">
        <v>17</v>
      </c>
      <c r="H2858">
        <v>0</v>
      </c>
      <c r="I2858" t="s">
        <v>292</v>
      </c>
      <c r="J2858" t="s">
        <v>3428</v>
      </c>
      <c r="K2858" s="1">
        <v>43292</v>
      </c>
      <c r="L2858" t="s">
        <v>565</v>
      </c>
      <c r="M2858" t="s">
        <v>41</v>
      </c>
      <c r="N2858" t="str">
        <f t="shared" si="88"/>
        <v>10000000</v>
      </c>
      <c r="O2858" t="str">
        <f t="shared" si="89"/>
        <v>0</v>
      </c>
    </row>
    <row r="2859" spans="1:15">
      <c r="A2859" t="s">
        <v>3430</v>
      </c>
      <c r="B2859" t="s">
        <v>3427</v>
      </c>
      <c r="C2859">
        <v>4.5999999999999996</v>
      </c>
      <c r="D2859">
        <v>98716</v>
      </c>
      <c r="E2859" t="s">
        <v>1201</v>
      </c>
      <c r="F2859" t="s">
        <v>29</v>
      </c>
      <c r="G2859" t="s">
        <v>17</v>
      </c>
      <c r="H2859">
        <v>0</v>
      </c>
      <c r="I2859" t="s">
        <v>18</v>
      </c>
      <c r="J2859" t="s">
        <v>3428</v>
      </c>
      <c r="K2859" s="1">
        <v>43313</v>
      </c>
      <c r="L2859" t="s">
        <v>3431</v>
      </c>
      <c r="M2859" t="s">
        <v>192</v>
      </c>
      <c r="N2859" t="str">
        <f t="shared" si="88"/>
        <v>5000000</v>
      </c>
      <c r="O2859" t="str">
        <f t="shared" si="89"/>
        <v>0</v>
      </c>
    </row>
    <row r="2860" spans="1:15">
      <c r="A2860" t="s">
        <v>3463</v>
      </c>
      <c r="B2860" t="s">
        <v>3427</v>
      </c>
      <c r="C2860">
        <v>4.3</v>
      </c>
      <c r="D2860">
        <v>654418</v>
      </c>
      <c r="E2860" t="s">
        <v>35</v>
      </c>
      <c r="F2860" t="s">
        <v>33</v>
      </c>
      <c r="G2860" t="s">
        <v>17</v>
      </c>
      <c r="H2860">
        <v>0</v>
      </c>
      <c r="I2860" t="s">
        <v>18</v>
      </c>
      <c r="J2860" t="s">
        <v>3428</v>
      </c>
      <c r="K2860" s="1">
        <v>43132</v>
      </c>
      <c r="L2860" t="s">
        <v>35</v>
      </c>
      <c r="M2860" t="s">
        <v>21</v>
      </c>
      <c r="N2860" t="str">
        <f t="shared" si="88"/>
        <v>50000000</v>
      </c>
      <c r="O2860" t="str">
        <f t="shared" si="89"/>
        <v>0</v>
      </c>
    </row>
    <row r="2861" spans="1:15">
      <c r="A2861" t="s">
        <v>3449</v>
      </c>
      <c r="B2861" t="s">
        <v>3427</v>
      </c>
      <c r="C2861">
        <v>4.4000000000000004</v>
      </c>
      <c r="D2861">
        <v>5282558</v>
      </c>
      <c r="E2861" t="s">
        <v>35</v>
      </c>
      <c r="F2861" t="s">
        <v>314</v>
      </c>
      <c r="G2861" t="s">
        <v>17</v>
      </c>
      <c r="H2861">
        <v>0</v>
      </c>
      <c r="I2861" t="s">
        <v>18</v>
      </c>
      <c r="J2861" t="s">
        <v>3428</v>
      </c>
      <c r="K2861" s="1">
        <v>43311</v>
      </c>
      <c r="L2861" t="s">
        <v>3450</v>
      </c>
      <c r="M2861" t="s">
        <v>423</v>
      </c>
      <c r="N2861" t="str">
        <f t="shared" si="88"/>
        <v>100000000</v>
      </c>
      <c r="O2861" t="str">
        <f t="shared" si="89"/>
        <v>0</v>
      </c>
    </row>
    <row r="2862" spans="1:15">
      <c r="A2862" t="s">
        <v>3504</v>
      </c>
      <c r="B2862" t="s">
        <v>3427</v>
      </c>
      <c r="C2862">
        <v>4.2</v>
      </c>
      <c r="D2862">
        <v>240475</v>
      </c>
      <c r="E2862" t="s">
        <v>320</v>
      </c>
      <c r="F2862" t="s">
        <v>67</v>
      </c>
      <c r="G2862" t="s">
        <v>17</v>
      </c>
      <c r="H2862">
        <v>0</v>
      </c>
      <c r="I2862" t="s">
        <v>18</v>
      </c>
      <c r="J2862" t="s">
        <v>3428</v>
      </c>
      <c r="K2862" s="1">
        <v>43061</v>
      </c>
      <c r="L2862">
        <v>3.8</v>
      </c>
      <c r="M2862" t="s">
        <v>64</v>
      </c>
      <c r="N2862" t="str">
        <f t="shared" si="88"/>
        <v>10000000</v>
      </c>
      <c r="O2862" t="str">
        <f t="shared" si="89"/>
        <v>0</v>
      </c>
    </row>
    <row r="2863" spans="1:15">
      <c r="A2863" t="s">
        <v>3505</v>
      </c>
      <c r="B2863" t="s">
        <v>3427</v>
      </c>
      <c r="C2863">
        <v>4.3</v>
      </c>
      <c r="D2863">
        <v>527247</v>
      </c>
      <c r="E2863" t="s">
        <v>35</v>
      </c>
      <c r="F2863" t="s">
        <v>33</v>
      </c>
      <c r="G2863" t="s">
        <v>17</v>
      </c>
      <c r="H2863">
        <v>0</v>
      </c>
      <c r="I2863" t="s">
        <v>18</v>
      </c>
      <c r="J2863" t="s">
        <v>3428</v>
      </c>
      <c r="K2863" s="1">
        <v>43132</v>
      </c>
      <c r="L2863" t="s">
        <v>137</v>
      </c>
      <c r="M2863" t="s">
        <v>35</v>
      </c>
      <c r="N2863" t="str">
        <f t="shared" si="88"/>
        <v>50000000</v>
      </c>
      <c r="O2863" t="str">
        <f t="shared" si="89"/>
        <v>0</v>
      </c>
    </row>
    <row r="2864" spans="1:15">
      <c r="A2864" t="s">
        <v>3474</v>
      </c>
      <c r="B2864" t="s">
        <v>3427</v>
      </c>
      <c r="C2864">
        <v>4.4000000000000004</v>
      </c>
      <c r="D2864">
        <v>3157936</v>
      </c>
      <c r="E2864" t="s">
        <v>804</v>
      </c>
      <c r="F2864" t="s">
        <v>314</v>
      </c>
      <c r="G2864" t="s">
        <v>17</v>
      </c>
      <c r="H2864">
        <v>0</v>
      </c>
      <c r="I2864" t="s">
        <v>18</v>
      </c>
      <c r="J2864" t="s">
        <v>3428</v>
      </c>
      <c r="K2864" s="1">
        <v>43312</v>
      </c>
      <c r="L2864" t="s">
        <v>3475</v>
      </c>
      <c r="M2864" t="s">
        <v>60</v>
      </c>
      <c r="N2864" t="str">
        <f t="shared" si="88"/>
        <v>100000000</v>
      </c>
      <c r="O2864" t="str">
        <f t="shared" si="89"/>
        <v>0</v>
      </c>
    </row>
    <row r="2865" spans="1:15">
      <c r="A2865" t="s">
        <v>3506</v>
      </c>
      <c r="B2865" t="s">
        <v>3427</v>
      </c>
      <c r="C2865">
        <v>3.9</v>
      </c>
      <c r="D2865">
        <v>55427</v>
      </c>
      <c r="E2865" t="s">
        <v>624</v>
      </c>
      <c r="F2865" t="s">
        <v>67</v>
      </c>
      <c r="G2865" t="s">
        <v>17</v>
      </c>
      <c r="H2865">
        <v>0</v>
      </c>
      <c r="I2865" t="s">
        <v>18</v>
      </c>
      <c r="J2865" t="s">
        <v>3428</v>
      </c>
      <c r="K2865" s="1">
        <v>42454</v>
      </c>
      <c r="L2865">
        <v>5.0999999999999996</v>
      </c>
      <c r="M2865" t="s">
        <v>123</v>
      </c>
      <c r="N2865" t="str">
        <f t="shared" si="88"/>
        <v>10000000</v>
      </c>
      <c r="O2865" t="str">
        <f t="shared" si="89"/>
        <v>0</v>
      </c>
    </row>
    <row r="2866" spans="1:15">
      <c r="A2866" t="s">
        <v>3507</v>
      </c>
      <c r="B2866" t="s">
        <v>3427</v>
      </c>
      <c r="C2866">
        <v>4.3</v>
      </c>
      <c r="D2866">
        <v>68070</v>
      </c>
      <c r="E2866" t="s">
        <v>35</v>
      </c>
      <c r="F2866" t="s">
        <v>29</v>
      </c>
      <c r="G2866" t="s">
        <v>17</v>
      </c>
      <c r="H2866">
        <v>0</v>
      </c>
      <c r="I2866" t="s">
        <v>18</v>
      </c>
      <c r="J2866" t="s">
        <v>3428</v>
      </c>
      <c r="K2866" s="1">
        <v>43225</v>
      </c>
      <c r="L2866" t="s">
        <v>35</v>
      </c>
      <c r="M2866" t="s">
        <v>35</v>
      </c>
      <c r="N2866" t="str">
        <f t="shared" si="88"/>
        <v>5000000</v>
      </c>
      <c r="O2866" t="str">
        <f t="shared" si="89"/>
        <v>0</v>
      </c>
    </row>
    <row r="2867" spans="1:15">
      <c r="A2867" t="s">
        <v>3508</v>
      </c>
      <c r="B2867" t="s">
        <v>3427</v>
      </c>
      <c r="C2867">
        <v>4.4000000000000004</v>
      </c>
      <c r="D2867">
        <v>2418135</v>
      </c>
      <c r="E2867" t="s">
        <v>35</v>
      </c>
      <c r="F2867" t="s">
        <v>314</v>
      </c>
      <c r="G2867" t="s">
        <v>17</v>
      </c>
      <c r="H2867">
        <v>0</v>
      </c>
      <c r="I2867" t="s">
        <v>18</v>
      </c>
      <c r="J2867" t="s">
        <v>3428</v>
      </c>
      <c r="K2867" s="1">
        <v>43293</v>
      </c>
      <c r="L2867" t="s">
        <v>35</v>
      </c>
      <c r="M2867" t="s">
        <v>35</v>
      </c>
      <c r="N2867" t="str">
        <f t="shared" si="88"/>
        <v>100000000</v>
      </c>
      <c r="O2867" t="str">
        <f t="shared" si="89"/>
        <v>0</v>
      </c>
    </row>
    <row r="2868" spans="1:15">
      <c r="A2868" t="s">
        <v>3509</v>
      </c>
      <c r="B2868" t="s">
        <v>3427</v>
      </c>
      <c r="C2868">
        <v>4.2</v>
      </c>
      <c r="D2868">
        <v>329160</v>
      </c>
      <c r="E2868" t="s">
        <v>177</v>
      </c>
      <c r="F2868" t="s">
        <v>67</v>
      </c>
      <c r="G2868" t="s">
        <v>17</v>
      </c>
      <c r="H2868">
        <v>0</v>
      </c>
      <c r="I2868" t="s">
        <v>18</v>
      </c>
      <c r="J2868" t="s">
        <v>3428</v>
      </c>
      <c r="K2868" s="1">
        <v>43249</v>
      </c>
      <c r="L2868" t="s">
        <v>3510</v>
      </c>
      <c r="M2868" t="s">
        <v>45</v>
      </c>
      <c r="N2868" t="str">
        <f t="shared" si="88"/>
        <v>10000000</v>
      </c>
      <c r="O2868" t="str">
        <f t="shared" si="89"/>
        <v>0</v>
      </c>
    </row>
    <row r="2869" spans="1:15">
      <c r="A2869" t="s">
        <v>3494</v>
      </c>
      <c r="B2869" t="s">
        <v>3427</v>
      </c>
      <c r="C2869">
        <v>4.5</v>
      </c>
      <c r="D2869">
        <v>1579287</v>
      </c>
      <c r="E2869" t="s">
        <v>35</v>
      </c>
      <c r="F2869" t="s">
        <v>314</v>
      </c>
      <c r="G2869" t="s">
        <v>17</v>
      </c>
      <c r="H2869">
        <v>0</v>
      </c>
      <c r="I2869" t="s">
        <v>18</v>
      </c>
      <c r="J2869" t="s">
        <v>3428</v>
      </c>
      <c r="K2869" s="1">
        <v>43306</v>
      </c>
      <c r="L2869" t="s">
        <v>35</v>
      </c>
      <c r="M2869" t="s">
        <v>35</v>
      </c>
      <c r="N2869" t="str">
        <f t="shared" si="88"/>
        <v>100000000</v>
      </c>
      <c r="O2869" t="str">
        <f t="shared" si="89"/>
        <v>0</v>
      </c>
    </row>
    <row r="2870" spans="1:15">
      <c r="A2870" t="s">
        <v>3511</v>
      </c>
      <c r="B2870" t="s">
        <v>3427</v>
      </c>
      <c r="C2870">
        <v>4.3</v>
      </c>
      <c r="D2870">
        <v>42677</v>
      </c>
      <c r="E2870" t="s">
        <v>285</v>
      </c>
      <c r="F2870" t="s">
        <v>49</v>
      </c>
      <c r="G2870" t="s">
        <v>17</v>
      </c>
      <c r="H2870">
        <v>0</v>
      </c>
      <c r="I2870" t="s">
        <v>18</v>
      </c>
      <c r="J2870" t="s">
        <v>3428</v>
      </c>
      <c r="K2870" s="1">
        <v>43266</v>
      </c>
      <c r="L2870">
        <v>1.28</v>
      </c>
      <c r="M2870" t="s">
        <v>21</v>
      </c>
      <c r="N2870" t="str">
        <f t="shared" si="88"/>
        <v>1000000</v>
      </c>
      <c r="O2870" t="str">
        <f t="shared" si="89"/>
        <v>0</v>
      </c>
    </row>
    <row r="2871" spans="1:15">
      <c r="A2871" t="s">
        <v>3512</v>
      </c>
      <c r="B2871" t="s">
        <v>3427</v>
      </c>
      <c r="C2871">
        <v>4.3</v>
      </c>
      <c r="D2871">
        <v>1517369</v>
      </c>
      <c r="E2871" t="s">
        <v>35</v>
      </c>
      <c r="F2871" t="s">
        <v>314</v>
      </c>
      <c r="G2871" t="s">
        <v>17</v>
      </c>
      <c r="H2871">
        <v>0</v>
      </c>
      <c r="I2871" t="s">
        <v>18</v>
      </c>
      <c r="J2871" t="s">
        <v>3428</v>
      </c>
      <c r="K2871" s="1">
        <v>43165</v>
      </c>
      <c r="L2871" t="s">
        <v>35</v>
      </c>
      <c r="M2871" t="s">
        <v>35</v>
      </c>
      <c r="N2871" t="str">
        <f t="shared" si="88"/>
        <v>100000000</v>
      </c>
      <c r="O2871" t="str">
        <f t="shared" si="89"/>
        <v>0</v>
      </c>
    </row>
    <row r="2872" spans="1:15">
      <c r="A2872" t="s">
        <v>3513</v>
      </c>
      <c r="B2872" t="s">
        <v>3427</v>
      </c>
      <c r="C2872">
        <v>4.3</v>
      </c>
      <c r="D2872">
        <v>811693</v>
      </c>
      <c r="E2872" t="s">
        <v>1596</v>
      </c>
      <c r="F2872" t="s">
        <v>33</v>
      </c>
      <c r="G2872" t="s">
        <v>17</v>
      </c>
      <c r="H2872">
        <v>0</v>
      </c>
      <c r="I2872" t="s">
        <v>18</v>
      </c>
      <c r="J2872" t="s">
        <v>3428</v>
      </c>
      <c r="K2872" s="1">
        <v>43314</v>
      </c>
      <c r="L2872" t="s">
        <v>3514</v>
      </c>
      <c r="M2872" t="s">
        <v>41</v>
      </c>
      <c r="N2872" t="str">
        <f t="shared" si="88"/>
        <v>50000000</v>
      </c>
      <c r="O2872" t="str">
        <f t="shared" si="89"/>
        <v>0</v>
      </c>
    </row>
    <row r="2873" spans="1:15">
      <c r="A2873" t="s">
        <v>3515</v>
      </c>
      <c r="B2873" t="s">
        <v>3427</v>
      </c>
      <c r="C2873">
        <v>4.0999999999999996</v>
      </c>
      <c r="D2873">
        <v>23440</v>
      </c>
      <c r="E2873" t="s">
        <v>265</v>
      </c>
      <c r="F2873" t="s">
        <v>49</v>
      </c>
      <c r="G2873" t="s">
        <v>17</v>
      </c>
      <c r="H2873">
        <v>0</v>
      </c>
      <c r="I2873" t="s">
        <v>18</v>
      </c>
      <c r="J2873" t="s">
        <v>3428</v>
      </c>
      <c r="K2873" s="1">
        <v>43292</v>
      </c>
      <c r="L2873" t="s">
        <v>2359</v>
      </c>
      <c r="M2873" t="s">
        <v>64</v>
      </c>
      <c r="N2873" t="str">
        <f t="shared" si="88"/>
        <v>1000000</v>
      </c>
      <c r="O2873" t="str">
        <f t="shared" si="89"/>
        <v>0</v>
      </c>
    </row>
    <row r="2874" spans="1:15">
      <c r="A2874" t="s">
        <v>3516</v>
      </c>
      <c r="B2874" t="s">
        <v>3427</v>
      </c>
      <c r="C2874">
        <v>4.4000000000000004</v>
      </c>
      <c r="D2874">
        <v>3368649</v>
      </c>
      <c r="E2874" t="s">
        <v>35</v>
      </c>
      <c r="F2874" t="s">
        <v>314</v>
      </c>
      <c r="G2874" t="s">
        <v>17</v>
      </c>
      <c r="H2874">
        <v>0</v>
      </c>
      <c r="I2874" t="s">
        <v>18</v>
      </c>
      <c r="J2874" t="s">
        <v>3428</v>
      </c>
      <c r="K2874" s="1">
        <v>43297</v>
      </c>
      <c r="L2874">
        <v>4.47</v>
      </c>
      <c r="M2874" t="s">
        <v>21</v>
      </c>
      <c r="N2874" t="str">
        <f t="shared" si="88"/>
        <v>100000000</v>
      </c>
      <c r="O2874" t="str">
        <f t="shared" si="89"/>
        <v>0</v>
      </c>
    </row>
    <row r="2875" spans="1:15">
      <c r="A2875" t="s">
        <v>3517</v>
      </c>
      <c r="B2875" t="s">
        <v>3427</v>
      </c>
      <c r="C2875">
        <v>4.3</v>
      </c>
      <c r="D2875">
        <v>42079</v>
      </c>
      <c r="E2875" t="s">
        <v>80</v>
      </c>
      <c r="F2875" t="s">
        <v>49</v>
      </c>
      <c r="G2875" t="s">
        <v>17</v>
      </c>
      <c r="H2875">
        <v>0</v>
      </c>
      <c r="I2875" t="s">
        <v>18</v>
      </c>
      <c r="J2875" t="s">
        <v>3428</v>
      </c>
      <c r="K2875" s="1">
        <v>42271</v>
      </c>
      <c r="L2875" t="s">
        <v>35</v>
      </c>
      <c r="M2875" t="s">
        <v>21</v>
      </c>
      <c r="N2875" t="str">
        <f t="shared" si="88"/>
        <v>1000000</v>
      </c>
      <c r="O2875" t="str">
        <f t="shared" si="89"/>
        <v>0</v>
      </c>
    </row>
    <row r="2876" spans="1:15">
      <c r="A2876" t="s">
        <v>3518</v>
      </c>
      <c r="B2876" t="s">
        <v>3427</v>
      </c>
      <c r="C2876">
        <v>4</v>
      </c>
      <c r="D2876">
        <v>29707</v>
      </c>
      <c r="E2876" t="s">
        <v>217</v>
      </c>
      <c r="F2876" t="s">
        <v>49</v>
      </c>
      <c r="G2876" t="s">
        <v>17</v>
      </c>
      <c r="H2876">
        <v>0</v>
      </c>
      <c r="I2876" t="s">
        <v>18</v>
      </c>
      <c r="J2876" t="s">
        <v>3428</v>
      </c>
      <c r="K2876" s="1">
        <v>42045</v>
      </c>
      <c r="L2876" t="s">
        <v>344</v>
      </c>
      <c r="M2876" t="s">
        <v>64</v>
      </c>
      <c r="N2876" t="str">
        <f t="shared" si="88"/>
        <v>1000000</v>
      </c>
      <c r="O2876" t="str">
        <f t="shared" si="89"/>
        <v>0</v>
      </c>
    </row>
    <row r="2877" spans="1:15">
      <c r="A2877" t="s">
        <v>3519</v>
      </c>
      <c r="B2877" t="s">
        <v>3427</v>
      </c>
      <c r="C2877">
        <v>4</v>
      </c>
      <c r="D2877">
        <v>15098</v>
      </c>
      <c r="E2877" t="s">
        <v>983</v>
      </c>
      <c r="F2877" t="s">
        <v>49</v>
      </c>
      <c r="G2877" t="s">
        <v>17</v>
      </c>
      <c r="H2877">
        <v>0</v>
      </c>
      <c r="I2877" t="s">
        <v>18</v>
      </c>
      <c r="J2877" t="s">
        <v>3428</v>
      </c>
      <c r="K2877" s="1">
        <v>42797</v>
      </c>
      <c r="L2877">
        <v>1.43</v>
      </c>
      <c r="M2877" t="s">
        <v>45</v>
      </c>
      <c r="N2877" t="str">
        <f t="shared" si="88"/>
        <v>1000000</v>
      </c>
      <c r="O2877" t="str">
        <f t="shared" si="89"/>
        <v>0</v>
      </c>
    </row>
    <row r="2878" spans="1:15">
      <c r="A2878" t="s">
        <v>3520</v>
      </c>
      <c r="B2878" t="s">
        <v>3427</v>
      </c>
      <c r="C2878">
        <v>4</v>
      </c>
      <c r="D2878">
        <v>35724</v>
      </c>
      <c r="E2878" t="s">
        <v>304</v>
      </c>
      <c r="F2878" t="s">
        <v>49</v>
      </c>
      <c r="G2878" t="s">
        <v>17</v>
      </c>
      <c r="H2878">
        <v>0</v>
      </c>
      <c r="I2878" t="s">
        <v>18</v>
      </c>
      <c r="J2878" t="s">
        <v>3428</v>
      </c>
      <c r="K2878" s="1">
        <v>42046</v>
      </c>
      <c r="L2878">
        <v>1.4</v>
      </c>
      <c r="M2878" t="s">
        <v>64</v>
      </c>
      <c r="N2878" t="str">
        <f t="shared" si="88"/>
        <v>1000000</v>
      </c>
      <c r="O2878" t="str">
        <f t="shared" si="89"/>
        <v>0</v>
      </c>
    </row>
    <row r="2879" spans="1:15">
      <c r="A2879" t="s">
        <v>3521</v>
      </c>
      <c r="B2879" t="s">
        <v>3427</v>
      </c>
      <c r="C2879">
        <v>4.4000000000000004</v>
      </c>
      <c r="D2879">
        <v>71898</v>
      </c>
      <c r="E2879" t="s">
        <v>97</v>
      </c>
      <c r="F2879" t="s">
        <v>29</v>
      </c>
      <c r="G2879" t="s">
        <v>17</v>
      </c>
      <c r="H2879">
        <v>0</v>
      </c>
      <c r="I2879" t="s">
        <v>18</v>
      </c>
      <c r="J2879" t="s">
        <v>3428</v>
      </c>
      <c r="K2879" s="1">
        <v>43018</v>
      </c>
      <c r="L2879" t="s">
        <v>3522</v>
      </c>
      <c r="M2879" t="s">
        <v>21</v>
      </c>
      <c r="N2879" t="str">
        <f t="shared" si="88"/>
        <v>5000000</v>
      </c>
      <c r="O2879" t="str">
        <f t="shared" si="89"/>
        <v>0</v>
      </c>
    </row>
    <row r="2880" spans="1:15">
      <c r="A2880" t="s">
        <v>3523</v>
      </c>
      <c r="B2880" t="s">
        <v>3427</v>
      </c>
      <c r="C2880">
        <v>4.3</v>
      </c>
      <c r="D2880">
        <v>4865093</v>
      </c>
      <c r="E2880" t="s">
        <v>488</v>
      </c>
      <c r="F2880" t="s">
        <v>314</v>
      </c>
      <c r="G2880" t="s">
        <v>17</v>
      </c>
      <c r="H2880">
        <v>0</v>
      </c>
      <c r="I2880" t="s">
        <v>18</v>
      </c>
      <c r="J2880" t="s">
        <v>3428</v>
      </c>
      <c r="K2880" s="1">
        <v>43318</v>
      </c>
      <c r="L2880" t="s">
        <v>3524</v>
      </c>
      <c r="M2880" t="s">
        <v>21</v>
      </c>
      <c r="N2880" t="str">
        <f t="shared" si="88"/>
        <v>100000000</v>
      </c>
      <c r="O2880" t="str">
        <f t="shared" si="89"/>
        <v>0</v>
      </c>
    </row>
    <row r="2881" spans="1:15">
      <c r="A2881" t="s">
        <v>3525</v>
      </c>
      <c r="B2881" t="s">
        <v>3427</v>
      </c>
      <c r="C2881">
        <v>4.0999999999999996</v>
      </c>
      <c r="D2881">
        <v>106080</v>
      </c>
      <c r="E2881" t="s">
        <v>153</v>
      </c>
      <c r="F2881" t="s">
        <v>67</v>
      </c>
      <c r="G2881" t="s">
        <v>17</v>
      </c>
      <c r="H2881">
        <v>0</v>
      </c>
      <c r="I2881" t="s">
        <v>18</v>
      </c>
      <c r="J2881" t="s">
        <v>3428</v>
      </c>
      <c r="K2881" s="1">
        <v>43278</v>
      </c>
      <c r="L2881" t="s">
        <v>3526</v>
      </c>
      <c r="M2881" t="s">
        <v>60</v>
      </c>
      <c r="N2881" t="str">
        <f t="shared" si="88"/>
        <v>10000000</v>
      </c>
      <c r="O2881" t="str">
        <f t="shared" si="89"/>
        <v>0</v>
      </c>
    </row>
    <row r="2882" spans="1:15">
      <c r="A2882" t="s">
        <v>3527</v>
      </c>
      <c r="B2882" t="s">
        <v>3427</v>
      </c>
      <c r="C2882">
        <v>4.2</v>
      </c>
      <c r="D2882">
        <v>44941</v>
      </c>
      <c r="E2882" t="s">
        <v>189</v>
      </c>
      <c r="F2882" t="s">
        <v>49</v>
      </c>
      <c r="G2882" t="s">
        <v>17</v>
      </c>
      <c r="H2882">
        <v>0</v>
      </c>
      <c r="I2882" t="s">
        <v>18</v>
      </c>
      <c r="J2882" t="s">
        <v>3428</v>
      </c>
      <c r="K2882" s="1">
        <v>42662</v>
      </c>
      <c r="L2882" t="s">
        <v>2158</v>
      </c>
      <c r="M2882" t="s">
        <v>54</v>
      </c>
      <c r="N2882" t="str">
        <f t="shared" ref="N2882:N2945" si="90">SUBSTITUTE(SUBSTITUTE(F2882,"+",""),",","")</f>
        <v>1000000</v>
      </c>
      <c r="O2882" t="str">
        <f t="shared" si="89"/>
        <v>0</v>
      </c>
    </row>
    <row r="2883" spans="1:15">
      <c r="A2883" t="s">
        <v>3528</v>
      </c>
      <c r="B2883" t="s">
        <v>3427</v>
      </c>
      <c r="C2883">
        <v>3.9</v>
      </c>
      <c r="D2883">
        <v>129272</v>
      </c>
      <c r="E2883" t="s">
        <v>114</v>
      </c>
      <c r="F2883" t="s">
        <v>67</v>
      </c>
      <c r="G2883" t="s">
        <v>17</v>
      </c>
      <c r="H2883">
        <v>0</v>
      </c>
      <c r="I2883" t="s">
        <v>18</v>
      </c>
      <c r="J2883" t="s">
        <v>3428</v>
      </c>
      <c r="K2883" s="1">
        <v>43311</v>
      </c>
      <c r="L2883">
        <v>1.32</v>
      </c>
      <c r="M2883" t="s">
        <v>60</v>
      </c>
      <c r="N2883" t="str">
        <f t="shared" si="90"/>
        <v>10000000</v>
      </c>
      <c r="O2883" t="str">
        <f t="shared" ref="O2883:O2946" si="91">SUBSTITUTE(H2883,"$","")</f>
        <v>0</v>
      </c>
    </row>
    <row r="2884" spans="1:15">
      <c r="A2884" t="s">
        <v>3529</v>
      </c>
      <c r="B2884" t="s">
        <v>3427</v>
      </c>
      <c r="C2884">
        <v>4.4000000000000004</v>
      </c>
      <c r="D2884">
        <v>111066</v>
      </c>
      <c r="E2884" t="s">
        <v>2196</v>
      </c>
      <c r="F2884" t="s">
        <v>29</v>
      </c>
      <c r="G2884" t="s">
        <v>17</v>
      </c>
      <c r="H2884">
        <v>0</v>
      </c>
      <c r="I2884" t="s">
        <v>18</v>
      </c>
      <c r="J2884" t="s">
        <v>3428</v>
      </c>
      <c r="K2884" s="1">
        <v>43315</v>
      </c>
      <c r="L2884" t="s">
        <v>3530</v>
      </c>
      <c r="M2884" t="s">
        <v>21</v>
      </c>
      <c r="N2884" t="str">
        <f t="shared" si="90"/>
        <v>5000000</v>
      </c>
      <c r="O2884" t="str">
        <f t="shared" si="91"/>
        <v>0</v>
      </c>
    </row>
    <row r="2885" spans="1:15">
      <c r="A2885" t="s">
        <v>3531</v>
      </c>
      <c r="B2885" t="s">
        <v>3427</v>
      </c>
      <c r="C2885">
        <v>4.4000000000000004</v>
      </c>
      <c r="D2885">
        <v>49553</v>
      </c>
      <c r="E2885" t="s">
        <v>498</v>
      </c>
      <c r="F2885" t="s">
        <v>49</v>
      </c>
      <c r="G2885" t="s">
        <v>477</v>
      </c>
      <c r="H2885" s="2">
        <v>5.99</v>
      </c>
      <c r="I2885" t="s">
        <v>18</v>
      </c>
      <c r="J2885" t="s">
        <v>3428</v>
      </c>
      <c r="K2885" s="1">
        <v>43306</v>
      </c>
      <c r="L2885" t="s">
        <v>2365</v>
      </c>
      <c r="M2885" t="s">
        <v>60</v>
      </c>
      <c r="N2885" t="str">
        <f t="shared" si="90"/>
        <v>1000000</v>
      </c>
      <c r="O2885" t="str">
        <f t="shared" si="91"/>
        <v>5.99</v>
      </c>
    </row>
    <row r="2886" spans="1:15">
      <c r="A2886" t="s">
        <v>3440</v>
      </c>
      <c r="B2886" t="s">
        <v>3427</v>
      </c>
      <c r="C2886">
        <v>4.5</v>
      </c>
      <c r="D2886">
        <v>10859051</v>
      </c>
      <c r="E2886" t="s">
        <v>35</v>
      </c>
      <c r="F2886" t="s">
        <v>336</v>
      </c>
      <c r="G2886" t="s">
        <v>17</v>
      </c>
      <c r="H2886">
        <v>0</v>
      </c>
      <c r="I2886" t="s">
        <v>18</v>
      </c>
      <c r="J2886" t="s">
        <v>3428</v>
      </c>
      <c r="K2886" s="1">
        <v>43318</v>
      </c>
      <c r="L2886" t="s">
        <v>35</v>
      </c>
      <c r="M2886" t="s">
        <v>35</v>
      </c>
      <c r="N2886" t="str">
        <f t="shared" si="90"/>
        <v>1000000000</v>
      </c>
      <c r="O2886" t="str">
        <f t="shared" si="91"/>
        <v>0</v>
      </c>
    </row>
    <row r="2887" spans="1:15">
      <c r="A2887" t="s">
        <v>3499</v>
      </c>
      <c r="B2887" t="s">
        <v>3427</v>
      </c>
      <c r="C2887">
        <v>4.4000000000000004</v>
      </c>
      <c r="D2887">
        <v>70189</v>
      </c>
      <c r="E2887" t="s">
        <v>340</v>
      </c>
      <c r="F2887" t="s">
        <v>29</v>
      </c>
      <c r="G2887" t="s">
        <v>17</v>
      </c>
      <c r="H2887">
        <v>0</v>
      </c>
      <c r="I2887" t="s">
        <v>34</v>
      </c>
      <c r="J2887" t="s">
        <v>3428</v>
      </c>
      <c r="K2887" s="1">
        <v>42227</v>
      </c>
      <c r="L2887" t="s">
        <v>3500</v>
      </c>
      <c r="M2887" t="s">
        <v>64</v>
      </c>
      <c r="N2887" t="str">
        <f t="shared" si="90"/>
        <v>5000000</v>
      </c>
      <c r="O2887" t="str">
        <f t="shared" si="91"/>
        <v>0</v>
      </c>
    </row>
    <row r="2888" spans="1:15">
      <c r="A2888" t="s">
        <v>3501</v>
      </c>
      <c r="B2888" t="s">
        <v>3427</v>
      </c>
      <c r="C2888">
        <v>4.5999999999999996</v>
      </c>
      <c r="D2888">
        <v>847159</v>
      </c>
      <c r="E2888" t="s">
        <v>90</v>
      </c>
      <c r="F2888" t="s">
        <v>67</v>
      </c>
      <c r="G2888" t="s">
        <v>17</v>
      </c>
      <c r="H2888">
        <v>0</v>
      </c>
      <c r="I2888" t="s">
        <v>18</v>
      </c>
      <c r="J2888" t="s">
        <v>3428</v>
      </c>
      <c r="K2888" s="1">
        <v>43049</v>
      </c>
      <c r="L2888" t="s">
        <v>3502</v>
      </c>
      <c r="M2888" t="s">
        <v>64</v>
      </c>
      <c r="N2888" t="str">
        <f t="shared" si="90"/>
        <v>10000000</v>
      </c>
      <c r="O2888" t="str">
        <f t="shared" si="91"/>
        <v>0</v>
      </c>
    </row>
    <row r="2889" spans="1:15">
      <c r="A2889" t="s">
        <v>3503</v>
      </c>
      <c r="B2889" t="s">
        <v>3427</v>
      </c>
      <c r="C2889">
        <v>4.3</v>
      </c>
      <c r="D2889">
        <v>251951</v>
      </c>
      <c r="E2889" t="s">
        <v>189</v>
      </c>
      <c r="F2889" t="s">
        <v>67</v>
      </c>
      <c r="G2889" t="s">
        <v>17</v>
      </c>
      <c r="H2889">
        <v>0</v>
      </c>
      <c r="I2889" t="s">
        <v>292</v>
      </c>
      <c r="J2889" t="s">
        <v>3428</v>
      </c>
      <c r="K2889" s="1">
        <v>43292</v>
      </c>
      <c r="L2889" t="s">
        <v>565</v>
      </c>
      <c r="M2889" t="s">
        <v>41</v>
      </c>
      <c r="N2889" t="str">
        <f t="shared" si="90"/>
        <v>10000000</v>
      </c>
      <c r="O2889" t="str">
        <f t="shared" si="91"/>
        <v>0</v>
      </c>
    </row>
    <row r="2890" spans="1:15">
      <c r="A2890" t="s">
        <v>3430</v>
      </c>
      <c r="B2890" t="s">
        <v>3427</v>
      </c>
      <c r="C2890">
        <v>4.5999999999999996</v>
      </c>
      <c r="D2890">
        <v>98716</v>
      </c>
      <c r="E2890" t="s">
        <v>1201</v>
      </c>
      <c r="F2890" t="s">
        <v>29</v>
      </c>
      <c r="G2890" t="s">
        <v>17</v>
      </c>
      <c r="H2890">
        <v>0</v>
      </c>
      <c r="I2890" t="s">
        <v>18</v>
      </c>
      <c r="J2890" t="s">
        <v>3428</v>
      </c>
      <c r="K2890" s="1">
        <v>43313</v>
      </c>
      <c r="L2890" t="s">
        <v>3431</v>
      </c>
      <c r="M2890" t="s">
        <v>192</v>
      </c>
      <c r="N2890" t="str">
        <f t="shared" si="90"/>
        <v>5000000</v>
      </c>
      <c r="O2890" t="str">
        <f t="shared" si="91"/>
        <v>0</v>
      </c>
    </row>
    <row r="2891" spans="1:15">
      <c r="A2891" t="s">
        <v>3532</v>
      </c>
      <c r="B2891" t="s">
        <v>3427</v>
      </c>
      <c r="C2891">
        <v>4.0999999999999996</v>
      </c>
      <c r="D2891">
        <v>43296</v>
      </c>
      <c r="E2891" t="s">
        <v>35</v>
      </c>
      <c r="F2891" t="s">
        <v>29</v>
      </c>
      <c r="G2891" t="s">
        <v>17</v>
      </c>
      <c r="H2891">
        <v>0</v>
      </c>
      <c r="I2891" t="s">
        <v>18</v>
      </c>
      <c r="J2891" t="s">
        <v>3428</v>
      </c>
      <c r="K2891" s="1">
        <v>42998</v>
      </c>
      <c r="L2891" t="s">
        <v>35</v>
      </c>
      <c r="M2891" t="s">
        <v>35</v>
      </c>
      <c r="N2891" t="str">
        <f t="shared" si="90"/>
        <v>5000000</v>
      </c>
      <c r="O2891" t="str">
        <f t="shared" si="91"/>
        <v>0</v>
      </c>
    </row>
    <row r="2892" spans="1:15">
      <c r="A2892" t="s">
        <v>3533</v>
      </c>
      <c r="B2892" t="s">
        <v>3427</v>
      </c>
      <c r="C2892">
        <v>4</v>
      </c>
      <c r="D2892">
        <v>130081</v>
      </c>
      <c r="E2892" t="s">
        <v>43</v>
      </c>
      <c r="F2892" t="s">
        <v>67</v>
      </c>
      <c r="G2892" t="s">
        <v>17</v>
      </c>
      <c r="H2892">
        <v>0</v>
      </c>
      <c r="I2892" t="s">
        <v>18</v>
      </c>
      <c r="J2892" t="s">
        <v>3428</v>
      </c>
      <c r="K2892" s="1">
        <v>43049</v>
      </c>
      <c r="L2892" t="s">
        <v>3534</v>
      </c>
      <c r="M2892" t="s">
        <v>64</v>
      </c>
      <c r="N2892" t="str">
        <f t="shared" si="90"/>
        <v>10000000</v>
      </c>
      <c r="O2892" t="str">
        <f t="shared" si="91"/>
        <v>0</v>
      </c>
    </row>
    <row r="2893" spans="1:15">
      <c r="A2893" t="s">
        <v>3535</v>
      </c>
      <c r="B2893" t="s">
        <v>3427</v>
      </c>
      <c r="C2893">
        <v>4.3</v>
      </c>
      <c r="D2893">
        <v>462152</v>
      </c>
      <c r="E2893" t="s">
        <v>459</v>
      </c>
      <c r="F2893" t="s">
        <v>67</v>
      </c>
      <c r="G2893" t="s">
        <v>17</v>
      </c>
      <c r="H2893">
        <v>0</v>
      </c>
      <c r="I2893" t="s">
        <v>18</v>
      </c>
      <c r="J2893" t="s">
        <v>3428</v>
      </c>
      <c r="K2893" s="1">
        <v>42294</v>
      </c>
      <c r="L2893" t="s">
        <v>560</v>
      </c>
      <c r="M2893" t="s">
        <v>35</v>
      </c>
      <c r="N2893" t="str">
        <f t="shared" si="90"/>
        <v>10000000</v>
      </c>
      <c r="O2893" t="str">
        <f t="shared" si="91"/>
        <v>0</v>
      </c>
    </row>
    <row r="2894" spans="1:15">
      <c r="A2894" t="s">
        <v>3536</v>
      </c>
      <c r="B2894" t="s">
        <v>3427</v>
      </c>
      <c r="C2894">
        <v>4.2</v>
      </c>
      <c r="D2894">
        <v>140917</v>
      </c>
      <c r="E2894" t="s">
        <v>168</v>
      </c>
      <c r="F2894" t="s">
        <v>67</v>
      </c>
      <c r="G2894" t="s">
        <v>17</v>
      </c>
      <c r="H2894">
        <v>0</v>
      </c>
      <c r="I2894" t="s">
        <v>18</v>
      </c>
      <c r="J2894" t="s">
        <v>3428</v>
      </c>
      <c r="K2894" s="1">
        <v>43262</v>
      </c>
      <c r="L2894" t="s">
        <v>3537</v>
      </c>
      <c r="M2894" t="s">
        <v>64</v>
      </c>
      <c r="N2894" t="str">
        <f t="shared" si="90"/>
        <v>10000000</v>
      </c>
      <c r="O2894" t="str">
        <f t="shared" si="91"/>
        <v>0</v>
      </c>
    </row>
    <row r="2895" spans="1:15">
      <c r="A2895" t="s">
        <v>3538</v>
      </c>
      <c r="B2895" t="s">
        <v>3427</v>
      </c>
      <c r="C2895">
        <v>4</v>
      </c>
      <c r="D2895">
        <v>88860</v>
      </c>
      <c r="E2895" t="s">
        <v>104</v>
      </c>
      <c r="F2895" t="s">
        <v>29</v>
      </c>
      <c r="G2895" t="s">
        <v>17</v>
      </c>
      <c r="H2895">
        <v>0</v>
      </c>
      <c r="I2895" t="s">
        <v>18</v>
      </c>
      <c r="J2895" t="s">
        <v>3428</v>
      </c>
      <c r="K2895" s="1">
        <v>42831</v>
      </c>
      <c r="L2895" t="s">
        <v>3539</v>
      </c>
      <c r="M2895" t="s">
        <v>45</v>
      </c>
      <c r="N2895" t="str">
        <f t="shared" si="90"/>
        <v>5000000</v>
      </c>
      <c r="O2895" t="str">
        <f t="shared" si="91"/>
        <v>0</v>
      </c>
    </row>
    <row r="2896" spans="1:15">
      <c r="A2896" t="s">
        <v>3540</v>
      </c>
      <c r="B2896" t="s">
        <v>3427</v>
      </c>
      <c r="C2896">
        <v>4.0999999999999996</v>
      </c>
      <c r="D2896">
        <v>49211</v>
      </c>
      <c r="E2896" t="s">
        <v>1117</v>
      </c>
      <c r="F2896" t="s">
        <v>49</v>
      </c>
      <c r="G2896" t="s">
        <v>17</v>
      </c>
      <c r="H2896">
        <v>0</v>
      </c>
      <c r="I2896" t="s">
        <v>18</v>
      </c>
      <c r="J2896" t="s">
        <v>3428</v>
      </c>
      <c r="K2896" s="1">
        <v>42754</v>
      </c>
      <c r="L2896" t="s">
        <v>3541</v>
      </c>
      <c r="M2896" t="s">
        <v>364</v>
      </c>
      <c r="N2896" t="str">
        <f t="shared" si="90"/>
        <v>1000000</v>
      </c>
      <c r="O2896" t="str">
        <f t="shared" si="91"/>
        <v>0</v>
      </c>
    </row>
    <row r="2897" spans="1:15">
      <c r="A2897" t="s">
        <v>3542</v>
      </c>
      <c r="B2897" t="s">
        <v>3427</v>
      </c>
      <c r="C2897">
        <v>4.0999999999999996</v>
      </c>
      <c r="D2897">
        <v>351254</v>
      </c>
      <c r="E2897" t="s">
        <v>375</v>
      </c>
      <c r="F2897" t="s">
        <v>67</v>
      </c>
      <c r="G2897" t="s">
        <v>17</v>
      </c>
      <c r="H2897">
        <v>0</v>
      </c>
      <c r="I2897" t="s">
        <v>18</v>
      </c>
      <c r="J2897" t="s">
        <v>3428</v>
      </c>
      <c r="K2897" s="1">
        <v>43280</v>
      </c>
      <c r="L2897" t="s">
        <v>3543</v>
      </c>
      <c r="M2897" t="s">
        <v>36</v>
      </c>
      <c r="N2897" t="str">
        <f t="shared" si="90"/>
        <v>10000000</v>
      </c>
      <c r="O2897" t="str">
        <f t="shared" si="91"/>
        <v>0</v>
      </c>
    </row>
    <row r="2898" spans="1:15">
      <c r="A2898" t="s">
        <v>3544</v>
      </c>
      <c r="B2898" t="s">
        <v>3427</v>
      </c>
      <c r="C2898">
        <v>4</v>
      </c>
      <c r="D2898">
        <v>157506</v>
      </c>
      <c r="E2898" t="s">
        <v>1141</v>
      </c>
      <c r="F2898" t="s">
        <v>67</v>
      </c>
      <c r="G2898" t="s">
        <v>17</v>
      </c>
      <c r="H2898">
        <v>0</v>
      </c>
      <c r="I2898" t="s">
        <v>18</v>
      </c>
      <c r="J2898" t="s">
        <v>3428</v>
      </c>
      <c r="K2898" s="1">
        <v>43244</v>
      </c>
      <c r="L2898" t="s">
        <v>1125</v>
      </c>
      <c r="M2898" t="s">
        <v>192</v>
      </c>
      <c r="N2898" t="str">
        <f t="shared" si="90"/>
        <v>10000000</v>
      </c>
      <c r="O2898" t="str">
        <f t="shared" si="91"/>
        <v>0</v>
      </c>
    </row>
    <row r="2899" spans="1:15">
      <c r="A2899" t="s">
        <v>3545</v>
      </c>
      <c r="B2899" t="s">
        <v>3427</v>
      </c>
      <c r="C2899">
        <v>4.3</v>
      </c>
      <c r="D2899">
        <v>1871416</v>
      </c>
      <c r="E2899" t="s">
        <v>35</v>
      </c>
      <c r="F2899" t="s">
        <v>314</v>
      </c>
      <c r="G2899" t="s">
        <v>17</v>
      </c>
      <c r="H2899">
        <v>0</v>
      </c>
      <c r="I2899" t="s">
        <v>18</v>
      </c>
      <c r="J2899" t="s">
        <v>3428</v>
      </c>
      <c r="K2899" s="1">
        <v>43090</v>
      </c>
      <c r="L2899" t="s">
        <v>35</v>
      </c>
      <c r="M2899" t="s">
        <v>35</v>
      </c>
      <c r="N2899" t="str">
        <f t="shared" si="90"/>
        <v>100000000</v>
      </c>
      <c r="O2899" t="str">
        <f t="shared" si="91"/>
        <v>0</v>
      </c>
    </row>
    <row r="2900" spans="1:15">
      <c r="A2900" t="s">
        <v>3495</v>
      </c>
      <c r="B2900" t="s">
        <v>3427</v>
      </c>
      <c r="C2900">
        <v>4.3</v>
      </c>
      <c r="D2900">
        <v>116880</v>
      </c>
      <c r="E2900" t="s">
        <v>1114</v>
      </c>
      <c r="F2900" t="s">
        <v>67</v>
      </c>
      <c r="G2900" t="s">
        <v>17</v>
      </c>
      <c r="H2900">
        <v>0</v>
      </c>
      <c r="I2900" t="s">
        <v>18</v>
      </c>
      <c r="J2900" t="s">
        <v>3428</v>
      </c>
      <c r="K2900" s="1">
        <v>43213</v>
      </c>
      <c r="L2900" t="s">
        <v>3496</v>
      </c>
      <c r="M2900" t="s">
        <v>21</v>
      </c>
      <c r="N2900" t="str">
        <f t="shared" si="90"/>
        <v>10000000</v>
      </c>
      <c r="O2900" t="str">
        <f t="shared" si="91"/>
        <v>0</v>
      </c>
    </row>
    <row r="2901" spans="1:15">
      <c r="A2901" t="s">
        <v>3504</v>
      </c>
      <c r="B2901" t="s">
        <v>3427</v>
      </c>
      <c r="C2901">
        <v>4.2</v>
      </c>
      <c r="D2901">
        <v>240475</v>
      </c>
      <c r="E2901" t="s">
        <v>320</v>
      </c>
      <c r="F2901" t="s">
        <v>67</v>
      </c>
      <c r="G2901" t="s">
        <v>17</v>
      </c>
      <c r="H2901">
        <v>0</v>
      </c>
      <c r="I2901" t="s">
        <v>18</v>
      </c>
      <c r="J2901" t="s">
        <v>3428</v>
      </c>
      <c r="K2901" s="1">
        <v>43061</v>
      </c>
      <c r="L2901">
        <v>3.8</v>
      </c>
      <c r="M2901" t="s">
        <v>64</v>
      </c>
      <c r="N2901" t="str">
        <f t="shared" si="90"/>
        <v>10000000</v>
      </c>
      <c r="O2901" t="str">
        <f t="shared" si="91"/>
        <v>0</v>
      </c>
    </row>
    <row r="2902" spans="1:15">
      <c r="A2902" t="s">
        <v>3546</v>
      </c>
      <c r="B2902" t="s">
        <v>3427</v>
      </c>
      <c r="C2902">
        <v>4.5</v>
      </c>
      <c r="D2902">
        <v>420973</v>
      </c>
      <c r="E2902" t="s">
        <v>35</v>
      </c>
      <c r="F2902" t="s">
        <v>67</v>
      </c>
      <c r="G2902" t="s">
        <v>17</v>
      </c>
      <c r="H2902">
        <v>0</v>
      </c>
      <c r="I2902" t="s">
        <v>18</v>
      </c>
      <c r="J2902" t="s">
        <v>3428</v>
      </c>
      <c r="K2902" s="1">
        <v>43314</v>
      </c>
      <c r="L2902" t="s">
        <v>35</v>
      </c>
      <c r="M2902" t="s">
        <v>35</v>
      </c>
      <c r="N2902" t="str">
        <f t="shared" si="90"/>
        <v>10000000</v>
      </c>
      <c r="O2902" t="str">
        <f t="shared" si="91"/>
        <v>0</v>
      </c>
    </row>
    <row r="2903" spans="1:15">
      <c r="A2903" t="s">
        <v>3547</v>
      </c>
      <c r="B2903" t="s">
        <v>3427</v>
      </c>
      <c r="C2903">
        <v>4</v>
      </c>
      <c r="D2903">
        <v>34753</v>
      </c>
      <c r="E2903" t="s">
        <v>285</v>
      </c>
      <c r="F2903" t="s">
        <v>49</v>
      </c>
      <c r="G2903" t="s">
        <v>17</v>
      </c>
      <c r="H2903">
        <v>0</v>
      </c>
      <c r="I2903" t="s">
        <v>18</v>
      </c>
      <c r="J2903" t="s">
        <v>3428</v>
      </c>
      <c r="K2903" s="1">
        <v>43284</v>
      </c>
      <c r="L2903" t="s">
        <v>3548</v>
      </c>
      <c r="M2903" t="s">
        <v>36</v>
      </c>
      <c r="N2903" t="str">
        <f t="shared" si="90"/>
        <v>1000000</v>
      </c>
      <c r="O2903" t="str">
        <f t="shared" si="91"/>
        <v>0</v>
      </c>
    </row>
    <row r="2904" spans="1:15">
      <c r="A2904" t="s">
        <v>3549</v>
      </c>
      <c r="B2904" t="s">
        <v>3427</v>
      </c>
      <c r="C2904">
        <v>4.4000000000000004</v>
      </c>
      <c r="D2904">
        <v>635846</v>
      </c>
      <c r="E2904" t="s">
        <v>23</v>
      </c>
      <c r="F2904" t="s">
        <v>33</v>
      </c>
      <c r="G2904" t="s">
        <v>17</v>
      </c>
      <c r="H2904">
        <v>0</v>
      </c>
      <c r="I2904" t="s">
        <v>18</v>
      </c>
      <c r="J2904" t="s">
        <v>3428</v>
      </c>
      <c r="K2904" s="1">
        <v>43243</v>
      </c>
      <c r="L2904" t="s">
        <v>3550</v>
      </c>
      <c r="M2904" t="s">
        <v>64</v>
      </c>
      <c r="N2904" t="str">
        <f t="shared" si="90"/>
        <v>50000000</v>
      </c>
      <c r="O2904" t="str">
        <f t="shared" si="91"/>
        <v>0</v>
      </c>
    </row>
    <row r="2905" spans="1:15">
      <c r="A2905" t="s">
        <v>3551</v>
      </c>
      <c r="B2905" t="s">
        <v>3427</v>
      </c>
      <c r="C2905">
        <v>4.0999999999999996</v>
      </c>
      <c r="D2905">
        <v>78140</v>
      </c>
      <c r="E2905" t="s">
        <v>131</v>
      </c>
      <c r="F2905" t="s">
        <v>29</v>
      </c>
      <c r="G2905" t="s">
        <v>17</v>
      </c>
      <c r="H2905">
        <v>0</v>
      </c>
      <c r="I2905" t="s">
        <v>18</v>
      </c>
      <c r="J2905" t="s">
        <v>3428</v>
      </c>
      <c r="K2905" s="1">
        <v>43142</v>
      </c>
      <c r="L2905" t="s">
        <v>1132</v>
      </c>
      <c r="M2905" t="s">
        <v>21</v>
      </c>
      <c r="N2905" t="str">
        <f t="shared" si="90"/>
        <v>5000000</v>
      </c>
      <c r="O2905" t="str">
        <f t="shared" si="91"/>
        <v>0</v>
      </c>
    </row>
    <row r="2906" spans="1:15">
      <c r="A2906" t="s">
        <v>3508</v>
      </c>
      <c r="B2906" t="s">
        <v>3427</v>
      </c>
      <c r="C2906">
        <v>4.4000000000000004</v>
      </c>
      <c r="D2906">
        <v>2418135</v>
      </c>
      <c r="E2906" t="s">
        <v>35</v>
      </c>
      <c r="F2906" t="s">
        <v>314</v>
      </c>
      <c r="G2906" t="s">
        <v>17</v>
      </c>
      <c r="H2906">
        <v>0</v>
      </c>
      <c r="I2906" t="s">
        <v>18</v>
      </c>
      <c r="J2906" t="s">
        <v>3428</v>
      </c>
      <c r="K2906" s="1">
        <v>43293</v>
      </c>
      <c r="L2906" t="s">
        <v>35</v>
      </c>
      <c r="M2906" t="s">
        <v>35</v>
      </c>
      <c r="N2906" t="str">
        <f t="shared" si="90"/>
        <v>100000000</v>
      </c>
      <c r="O2906" t="str">
        <f t="shared" si="91"/>
        <v>0</v>
      </c>
    </row>
    <row r="2907" spans="1:15">
      <c r="A2907" t="s">
        <v>3552</v>
      </c>
      <c r="B2907" t="s">
        <v>3427</v>
      </c>
      <c r="C2907">
        <v>4.3</v>
      </c>
      <c r="D2907">
        <v>244371</v>
      </c>
      <c r="E2907" t="s">
        <v>35</v>
      </c>
      <c r="F2907" t="s">
        <v>67</v>
      </c>
      <c r="G2907" t="s">
        <v>17</v>
      </c>
      <c r="H2907">
        <v>0</v>
      </c>
      <c r="I2907" t="s">
        <v>18</v>
      </c>
      <c r="J2907" t="s">
        <v>3428</v>
      </c>
      <c r="K2907" s="1">
        <v>43286</v>
      </c>
      <c r="L2907" t="s">
        <v>35</v>
      </c>
      <c r="M2907" t="s">
        <v>35</v>
      </c>
      <c r="N2907" t="str">
        <f t="shared" si="90"/>
        <v>10000000</v>
      </c>
      <c r="O2907" t="str">
        <f t="shared" si="91"/>
        <v>0</v>
      </c>
    </row>
    <row r="2908" spans="1:15">
      <c r="A2908" t="s">
        <v>3553</v>
      </c>
      <c r="B2908" t="s">
        <v>3427</v>
      </c>
      <c r="C2908">
        <v>4.3</v>
      </c>
      <c r="D2908">
        <v>12865</v>
      </c>
      <c r="E2908" t="s">
        <v>971</v>
      </c>
      <c r="F2908" t="s">
        <v>39</v>
      </c>
      <c r="G2908" t="s">
        <v>477</v>
      </c>
      <c r="H2908" s="2">
        <v>2.99</v>
      </c>
      <c r="I2908" t="s">
        <v>18</v>
      </c>
      <c r="J2908" t="s">
        <v>3428</v>
      </c>
      <c r="K2908" s="1">
        <v>41949</v>
      </c>
      <c r="L2908">
        <v>4.7</v>
      </c>
      <c r="M2908" t="s">
        <v>164</v>
      </c>
      <c r="N2908" t="str">
        <f t="shared" si="90"/>
        <v>100000</v>
      </c>
      <c r="O2908" t="str">
        <f t="shared" si="91"/>
        <v>2.99</v>
      </c>
    </row>
    <row r="2909" spans="1:15">
      <c r="A2909" t="s">
        <v>3554</v>
      </c>
      <c r="B2909" t="s">
        <v>3427</v>
      </c>
      <c r="C2909">
        <v>4.2</v>
      </c>
      <c r="D2909">
        <v>215343</v>
      </c>
      <c r="E2909" t="s">
        <v>752</v>
      </c>
      <c r="F2909" t="s">
        <v>67</v>
      </c>
      <c r="G2909" t="s">
        <v>17</v>
      </c>
      <c r="H2909">
        <v>0</v>
      </c>
      <c r="I2909" t="s">
        <v>18</v>
      </c>
      <c r="J2909" t="s">
        <v>3428</v>
      </c>
      <c r="K2909" s="1">
        <v>43295</v>
      </c>
      <c r="L2909" t="s">
        <v>3555</v>
      </c>
      <c r="M2909" t="s">
        <v>21</v>
      </c>
      <c r="N2909" t="str">
        <f t="shared" si="90"/>
        <v>10000000</v>
      </c>
      <c r="O2909" t="str">
        <f t="shared" si="91"/>
        <v>0</v>
      </c>
    </row>
    <row r="2910" spans="1:15">
      <c r="A2910" t="s">
        <v>3556</v>
      </c>
      <c r="B2910" t="s">
        <v>3427</v>
      </c>
      <c r="C2910">
        <v>4.3</v>
      </c>
      <c r="D2910">
        <v>6120977</v>
      </c>
      <c r="E2910" t="s">
        <v>35</v>
      </c>
      <c r="F2910" t="s">
        <v>314</v>
      </c>
      <c r="G2910" t="s">
        <v>17</v>
      </c>
      <c r="H2910">
        <v>0</v>
      </c>
      <c r="I2910" t="s">
        <v>18</v>
      </c>
      <c r="J2910" t="s">
        <v>3428</v>
      </c>
      <c r="K2910" s="1">
        <v>43279</v>
      </c>
      <c r="L2910" t="s">
        <v>3557</v>
      </c>
      <c r="M2910" t="s">
        <v>35</v>
      </c>
      <c r="N2910" t="str">
        <f t="shared" si="90"/>
        <v>100000000</v>
      </c>
      <c r="O2910" t="str">
        <f t="shared" si="91"/>
        <v>0</v>
      </c>
    </row>
    <row r="2911" spans="1:15">
      <c r="A2911" t="s">
        <v>3516</v>
      </c>
      <c r="B2911" t="s">
        <v>3427</v>
      </c>
      <c r="C2911">
        <v>4.4000000000000004</v>
      </c>
      <c r="D2911">
        <v>3368646</v>
      </c>
      <c r="E2911" t="s">
        <v>35</v>
      </c>
      <c r="F2911" t="s">
        <v>314</v>
      </c>
      <c r="G2911" t="s">
        <v>17</v>
      </c>
      <c r="H2911">
        <v>0</v>
      </c>
      <c r="I2911" t="s">
        <v>18</v>
      </c>
      <c r="J2911" t="s">
        <v>3428</v>
      </c>
      <c r="K2911" s="1">
        <v>43297</v>
      </c>
      <c r="L2911">
        <v>4.47</v>
      </c>
      <c r="M2911" t="s">
        <v>21</v>
      </c>
      <c r="N2911" t="str">
        <f t="shared" si="90"/>
        <v>100000000</v>
      </c>
      <c r="O2911" t="str">
        <f t="shared" si="91"/>
        <v>0</v>
      </c>
    </row>
    <row r="2912" spans="1:15">
      <c r="A2912" t="s">
        <v>3558</v>
      </c>
      <c r="B2912" t="s">
        <v>3427</v>
      </c>
      <c r="C2912">
        <v>4.4000000000000004</v>
      </c>
      <c r="D2912">
        <v>753115</v>
      </c>
      <c r="E2912" t="s">
        <v>35</v>
      </c>
      <c r="F2912" t="s">
        <v>33</v>
      </c>
      <c r="G2912" t="s">
        <v>17</v>
      </c>
      <c r="H2912">
        <v>0</v>
      </c>
      <c r="I2912" t="s">
        <v>18</v>
      </c>
      <c r="J2912" t="s">
        <v>3428</v>
      </c>
      <c r="K2912" s="1">
        <v>43315</v>
      </c>
      <c r="L2912">
        <v>71</v>
      </c>
      <c r="M2912" t="s">
        <v>41</v>
      </c>
      <c r="N2912" t="str">
        <f t="shared" si="90"/>
        <v>50000000</v>
      </c>
      <c r="O2912" t="str">
        <f t="shared" si="91"/>
        <v>0</v>
      </c>
    </row>
    <row r="2913" spans="1:15">
      <c r="A2913" t="s">
        <v>3523</v>
      </c>
      <c r="B2913" t="s">
        <v>3427</v>
      </c>
      <c r="C2913">
        <v>4.3</v>
      </c>
      <c r="D2913">
        <v>4865107</v>
      </c>
      <c r="E2913" t="s">
        <v>488</v>
      </c>
      <c r="F2913" t="s">
        <v>314</v>
      </c>
      <c r="G2913" t="s">
        <v>17</v>
      </c>
      <c r="H2913">
        <v>0</v>
      </c>
      <c r="I2913" t="s">
        <v>18</v>
      </c>
      <c r="J2913" t="s">
        <v>3428</v>
      </c>
      <c r="K2913" s="1">
        <v>43318</v>
      </c>
      <c r="L2913" t="s">
        <v>3524</v>
      </c>
      <c r="M2913" t="s">
        <v>21</v>
      </c>
      <c r="N2913" t="str">
        <f t="shared" si="90"/>
        <v>100000000</v>
      </c>
      <c r="O2913" t="str">
        <f t="shared" si="91"/>
        <v>0</v>
      </c>
    </row>
    <row r="2914" spans="1:15">
      <c r="A2914" t="s">
        <v>3531</v>
      </c>
      <c r="B2914" t="s">
        <v>3427</v>
      </c>
      <c r="C2914">
        <v>4.4000000000000004</v>
      </c>
      <c r="D2914">
        <v>49553</v>
      </c>
      <c r="E2914" t="s">
        <v>498</v>
      </c>
      <c r="F2914" t="s">
        <v>49</v>
      </c>
      <c r="G2914" t="s">
        <v>477</v>
      </c>
      <c r="H2914" s="2">
        <v>5.99</v>
      </c>
      <c r="I2914" t="s">
        <v>18</v>
      </c>
      <c r="J2914" t="s">
        <v>3428</v>
      </c>
      <c r="K2914" s="1">
        <v>43306</v>
      </c>
      <c r="L2914" t="s">
        <v>2365</v>
      </c>
      <c r="M2914" t="s">
        <v>60</v>
      </c>
      <c r="N2914" t="str">
        <f t="shared" si="90"/>
        <v>1000000</v>
      </c>
      <c r="O2914" t="str">
        <f t="shared" si="91"/>
        <v>5.99</v>
      </c>
    </row>
    <row r="2915" spans="1:15">
      <c r="A2915" t="s">
        <v>3559</v>
      </c>
      <c r="B2915" t="s">
        <v>3427</v>
      </c>
      <c r="C2915">
        <v>3.8</v>
      </c>
      <c r="D2915">
        <v>16320</v>
      </c>
      <c r="E2915" t="s">
        <v>35</v>
      </c>
      <c r="F2915" t="s">
        <v>39</v>
      </c>
      <c r="G2915" t="s">
        <v>477</v>
      </c>
      <c r="H2915" s="2">
        <v>3.95</v>
      </c>
      <c r="I2915" t="s">
        <v>18</v>
      </c>
      <c r="J2915" t="s">
        <v>3428</v>
      </c>
      <c r="K2915" s="1">
        <v>43049</v>
      </c>
      <c r="L2915" t="s">
        <v>35</v>
      </c>
      <c r="M2915" t="s">
        <v>35</v>
      </c>
      <c r="N2915" t="str">
        <f t="shared" si="90"/>
        <v>100000</v>
      </c>
      <c r="O2915" t="str">
        <f t="shared" si="91"/>
        <v>3.95</v>
      </c>
    </row>
    <row r="2916" spans="1:15">
      <c r="A2916" t="s">
        <v>3560</v>
      </c>
      <c r="B2916" t="s">
        <v>3427</v>
      </c>
      <c r="C2916">
        <v>4.4000000000000004</v>
      </c>
      <c r="D2916">
        <v>852649</v>
      </c>
      <c r="E2916" t="s">
        <v>1360</v>
      </c>
      <c r="F2916" t="s">
        <v>33</v>
      </c>
      <c r="G2916" t="s">
        <v>17</v>
      </c>
      <c r="H2916">
        <v>0</v>
      </c>
      <c r="I2916" t="s">
        <v>34</v>
      </c>
      <c r="J2916" t="s">
        <v>3428</v>
      </c>
      <c r="K2916" s="1">
        <v>43277</v>
      </c>
      <c r="L2916" t="s">
        <v>3561</v>
      </c>
      <c r="M2916" t="s">
        <v>36</v>
      </c>
      <c r="N2916" t="str">
        <f t="shared" si="90"/>
        <v>50000000</v>
      </c>
      <c r="O2916" t="str">
        <f t="shared" si="91"/>
        <v>0</v>
      </c>
    </row>
    <row r="2917" spans="1:15">
      <c r="A2917" t="s">
        <v>3562</v>
      </c>
      <c r="B2917" t="s">
        <v>3427</v>
      </c>
      <c r="C2917">
        <v>4.4000000000000004</v>
      </c>
      <c r="D2917">
        <v>1494491</v>
      </c>
      <c r="E2917" t="s">
        <v>69</v>
      </c>
      <c r="F2917" t="s">
        <v>33</v>
      </c>
      <c r="G2917" t="s">
        <v>17</v>
      </c>
      <c r="H2917">
        <v>0</v>
      </c>
      <c r="I2917" t="s">
        <v>18</v>
      </c>
      <c r="J2917" t="s">
        <v>3428</v>
      </c>
      <c r="K2917" s="1">
        <v>42815</v>
      </c>
      <c r="L2917" t="s">
        <v>3563</v>
      </c>
      <c r="M2917" t="s">
        <v>3564</v>
      </c>
      <c r="N2917" t="str">
        <f t="shared" si="90"/>
        <v>50000000</v>
      </c>
      <c r="O2917" t="str">
        <f t="shared" si="91"/>
        <v>0</v>
      </c>
    </row>
    <row r="2918" spans="1:15">
      <c r="A2918" t="s">
        <v>3505</v>
      </c>
      <c r="B2918" t="s">
        <v>3427</v>
      </c>
      <c r="C2918">
        <v>4.3</v>
      </c>
      <c r="D2918">
        <v>527248</v>
      </c>
      <c r="E2918" t="s">
        <v>35</v>
      </c>
      <c r="F2918" t="s">
        <v>33</v>
      </c>
      <c r="G2918" t="s">
        <v>17</v>
      </c>
      <c r="H2918">
        <v>0</v>
      </c>
      <c r="I2918" t="s">
        <v>18</v>
      </c>
      <c r="J2918" t="s">
        <v>3428</v>
      </c>
      <c r="K2918" s="1">
        <v>43132</v>
      </c>
      <c r="L2918" t="s">
        <v>137</v>
      </c>
      <c r="M2918" t="s">
        <v>35</v>
      </c>
      <c r="N2918" t="str">
        <f t="shared" si="90"/>
        <v>50000000</v>
      </c>
      <c r="O2918" t="str">
        <f t="shared" si="91"/>
        <v>0</v>
      </c>
    </row>
    <row r="2919" spans="1:15">
      <c r="A2919" t="s">
        <v>3565</v>
      </c>
      <c r="B2919" t="s">
        <v>3427</v>
      </c>
      <c r="C2919">
        <v>4.5999999999999996</v>
      </c>
      <c r="D2919">
        <v>819774</v>
      </c>
      <c r="E2919" t="s">
        <v>32</v>
      </c>
      <c r="F2919" t="s">
        <v>67</v>
      </c>
      <c r="G2919" t="s">
        <v>17</v>
      </c>
      <c r="H2919">
        <v>0</v>
      </c>
      <c r="I2919" t="s">
        <v>18</v>
      </c>
      <c r="J2919" t="s">
        <v>3428</v>
      </c>
      <c r="K2919" s="1">
        <v>43277</v>
      </c>
      <c r="L2919" t="s">
        <v>1172</v>
      </c>
      <c r="M2919" t="s">
        <v>64</v>
      </c>
      <c r="N2919" t="str">
        <f t="shared" si="90"/>
        <v>10000000</v>
      </c>
      <c r="O2919" t="str">
        <f t="shared" si="91"/>
        <v>0</v>
      </c>
    </row>
    <row r="2920" spans="1:15">
      <c r="A2920" t="s">
        <v>3566</v>
      </c>
      <c r="B2920" t="s">
        <v>3427</v>
      </c>
      <c r="C2920">
        <v>4</v>
      </c>
      <c r="D2920">
        <v>33439</v>
      </c>
      <c r="E2920" t="s">
        <v>201</v>
      </c>
      <c r="F2920" t="s">
        <v>29</v>
      </c>
      <c r="G2920" t="s">
        <v>17</v>
      </c>
      <c r="H2920">
        <v>0</v>
      </c>
      <c r="I2920" t="s">
        <v>18</v>
      </c>
      <c r="J2920" t="s">
        <v>3428</v>
      </c>
      <c r="K2920" s="1">
        <v>42569</v>
      </c>
      <c r="L2920">
        <v>3.2</v>
      </c>
      <c r="M2920" t="s">
        <v>123</v>
      </c>
      <c r="N2920" t="str">
        <f t="shared" si="90"/>
        <v>5000000</v>
      </c>
      <c r="O2920" t="str">
        <f t="shared" si="91"/>
        <v>0</v>
      </c>
    </row>
    <row r="2921" spans="1:15">
      <c r="A2921" t="s">
        <v>3542</v>
      </c>
      <c r="B2921" t="s">
        <v>3427</v>
      </c>
      <c r="C2921">
        <v>4.0999999999999996</v>
      </c>
      <c r="D2921">
        <v>351255</v>
      </c>
      <c r="E2921" t="s">
        <v>375</v>
      </c>
      <c r="F2921" t="s">
        <v>67</v>
      </c>
      <c r="G2921" t="s">
        <v>17</v>
      </c>
      <c r="H2921">
        <v>0</v>
      </c>
      <c r="I2921" t="s">
        <v>18</v>
      </c>
      <c r="J2921" t="s">
        <v>3428</v>
      </c>
      <c r="K2921" s="1">
        <v>43280</v>
      </c>
      <c r="L2921" t="s">
        <v>3543</v>
      </c>
      <c r="M2921" t="s">
        <v>36</v>
      </c>
      <c r="N2921" t="str">
        <f t="shared" si="90"/>
        <v>10000000</v>
      </c>
      <c r="O2921" t="str">
        <f t="shared" si="91"/>
        <v>0</v>
      </c>
    </row>
    <row r="2922" spans="1:15">
      <c r="A2922" t="s">
        <v>3567</v>
      </c>
      <c r="B2922" t="s">
        <v>3427</v>
      </c>
      <c r="C2922">
        <v>4.2</v>
      </c>
      <c r="D2922">
        <v>477831</v>
      </c>
      <c r="E2922" t="s">
        <v>488</v>
      </c>
      <c r="F2922" t="s">
        <v>67</v>
      </c>
      <c r="G2922" t="s">
        <v>17</v>
      </c>
      <c r="H2922">
        <v>0</v>
      </c>
      <c r="I2922" t="s">
        <v>18</v>
      </c>
      <c r="J2922" t="s">
        <v>3428</v>
      </c>
      <c r="K2922" s="1">
        <v>43309</v>
      </c>
      <c r="L2922" t="s">
        <v>3568</v>
      </c>
      <c r="M2922" t="s">
        <v>64</v>
      </c>
      <c r="N2922" t="str">
        <f t="shared" si="90"/>
        <v>10000000</v>
      </c>
      <c r="O2922" t="str">
        <f t="shared" si="91"/>
        <v>0</v>
      </c>
    </row>
    <row r="2923" spans="1:15">
      <c r="A2923" t="s">
        <v>3545</v>
      </c>
      <c r="B2923" t="s">
        <v>3427</v>
      </c>
      <c r="C2923">
        <v>4.3</v>
      </c>
      <c r="D2923">
        <v>1871421</v>
      </c>
      <c r="E2923" t="s">
        <v>35</v>
      </c>
      <c r="F2923" t="s">
        <v>314</v>
      </c>
      <c r="G2923" t="s">
        <v>17</v>
      </c>
      <c r="H2923">
        <v>0</v>
      </c>
      <c r="I2923" t="s">
        <v>18</v>
      </c>
      <c r="J2923" t="s">
        <v>3428</v>
      </c>
      <c r="K2923" s="1">
        <v>43090</v>
      </c>
      <c r="L2923" t="s">
        <v>35</v>
      </c>
      <c r="M2923" t="s">
        <v>35</v>
      </c>
      <c r="N2923" t="str">
        <f t="shared" si="90"/>
        <v>100000000</v>
      </c>
      <c r="O2923" t="str">
        <f t="shared" si="91"/>
        <v>0</v>
      </c>
    </row>
    <row r="2924" spans="1:15">
      <c r="A2924" t="s">
        <v>3472</v>
      </c>
      <c r="B2924" t="s">
        <v>3427</v>
      </c>
      <c r="C2924">
        <v>4.5999999999999996</v>
      </c>
      <c r="D2924">
        <v>3337952</v>
      </c>
      <c r="E2924" t="s">
        <v>35</v>
      </c>
      <c r="F2924" t="s">
        <v>314</v>
      </c>
      <c r="G2924" t="s">
        <v>17</v>
      </c>
      <c r="H2924">
        <v>0</v>
      </c>
      <c r="I2924" t="s">
        <v>18</v>
      </c>
      <c r="J2924" t="s">
        <v>3428</v>
      </c>
      <c r="K2924" s="1">
        <v>43318</v>
      </c>
      <c r="L2924" t="s">
        <v>35</v>
      </c>
      <c r="M2924" t="s">
        <v>35</v>
      </c>
      <c r="N2924" t="str">
        <f t="shared" si="90"/>
        <v>100000000</v>
      </c>
      <c r="O2924" t="str">
        <f t="shared" si="91"/>
        <v>0</v>
      </c>
    </row>
    <row r="2925" spans="1:15">
      <c r="A2925" t="s">
        <v>3569</v>
      </c>
      <c r="B2925" t="s">
        <v>3427</v>
      </c>
      <c r="C2925">
        <v>4.5999999999999996</v>
      </c>
      <c r="D2925">
        <v>126337</v>
      </c>
      <c r="E2925" t="s">
        <v>880</v>
      </c>
      <c r="F2925" t="s">
        <v>49</v>
      </c>
      <c r="G2925" t="s">
        <v>17</v>
      </c>
      <c r="H2925">
        <v>0</v>
      </c>
      <c r="I2925" t="s">
        <v>18</v>
      </c>
      <c r="J2925" t="s">
        <v>3428</v>
      </c>
      <c r="K2925" s="1">
        <v>42809</v>
      </c>
      <c r="L2925" t="s">
        <v>870</v>
      </c>
      <c r="M2925" t="s">
        <v>64</v>
      </c>
      <c r="N2925" t="str">
        <f t="shared" si="90"/>
        <v>1000000</v>
      </c>
      <c r="O2925" t="str">
        <f t="shared" si="91"/>
        <v>0</v>
      </c>
    </row>
    <row r="2926" spans="1:15">
      <c r="A2926" t="s">
        <v>3507</v>
      </c>
      <c r="B2926" t="s">
        <v>3427</v>
      </c>
      <c r="C2926">
        <v>4.3</v>
      </c>
      <c r="D2926">
        <v>68071</v>
      </c>
      <c r="E2926" t="s">
        <v>35</v>
      </c>
      <c r="F2926" t="s">
        <v>29</v>
      </c>
      <c r="G2926" t="s">
        <v>17</v>
      </c>
      <c r="H2926">
        <v>0</v>
      </c>
      <c r="I2926" t="s">
        <v>18</v>
      </c>
      <c r="J2926" t="s">
        <v>3428</v>
      </c>
      <c r="K2926" s="1">
        <v>43225</v>
      </c>
      <c r="L2926" t="s">
        <v>35</v>
      </c>
      <c r="M2926" t="s">
        <v>35</v>
      </c>
      <c r="N2926" t="str">
        <f t="shared" si="90"/>
        <v>5000000</v>
      </c>
      <c r="O2926" t="str">
        <f t="shared" si="91"/>
        <v>0</v>
      </c>
    </row>
    <row r="2927" spans="1:15">
      <c r="A2927" t="s">
        <v>3504</v>
      </c>
      <c r="B2927" t="s">
        <v>3427</v>
      </c>
      <c r="C2927">
        <v>4.2</v>
      </c>
      <c r="D2927">
        <v>240475</v>
      </c>
      <c r="E2927" t="s">
        <v>320</v>
      </c>
      <c r="F2927" t="s">
        <v>67</v>
      </c>
      <c r="G2927" t="s">
        <v>17</v>
      </c>
      <c r="H2927">
        <v>0</v>
      </c>
      <c r="I2927" t="s">
        <v>18</v>
      </c>
      <c r="J2927" t="s">
        <v>3428</v>
      </c>
      <c r="K2927" s="1">
        <v>43061</v>
      </c>
      <c r="L2927">
        <v>3.8</v>
      </c>
      <c r="M2927" t="s">
        <v>64</v>
      </c>
      <c r="N2927" t="str">
        <f t="shared" si="90"/>
        <v>10000000</v>
      </c>
      <c r="O2927" t="str">
        <f t="shared" si="91"/>
        <v>0</v>
      </c>
    </row>
    <row r="2928" spans="1:15">
      <c r="A2928" t="s">
        <v>3570</v>
      </c>
      <c r="B2928" t="s">
        <v>3427</v>
      </c>
      <c r="C2928">
        <v>4.0999999999999996</v>
      </c>
      <c r="D2928">
        <v>373606</v>
      </c>
      <c r="E2928" t="s">
        <v>35</v>
      </c>
      <c r="F2928" t="s">
        <v>67</v>
      </c>
      <c r="G2928" t="s">
        <v>17</v>
      </c>
      <c r="H2928">
        <v>0</v>
      </c>
      <c r="I2928" t="s">
        <v>18</v>
      </c>
      <c r="J2928" t="s">
        <v>3428</v>
      </c>
      <c r="K2928" s="1">
        <v>43186</v>
      </c>
      <c r="L2928" t="s">
        <v>35</v>
      </c>
      <c r="M2928" t="s">
        <v>35</v>
      </c>
      <c r="N2928" t="str">
        <f t="shared" si="90"/>
        <v>10000000</v>
      </c>
      <c r="O2928" t="str">
        <f t="shared" si="91"/>
        <v>0</v>
      </c>
    </row>
    <row r="2929" spans="1:15">
      <c r="A2929" t="s">
        <v>3571</v>
      </c>
      <c r="B2929" t="s">
        <v>3427</v>
      </c>
      <c r="C2929">
        <v>4.2</v>
      </c>
      <c r="D2929">
        <v>15426</v>
      </c>
      <c r="E2929" t="s">
        <v>1596</v>
      </c>
      <c r="F2929" t="s">
        <v>49</v>
      </c>
      <c r="G2929" t="s">
        <v>17</v>
      </c>
      <c r="H2929">
        <v>0</v>
      </c>
      <c r="I2929" t="s">
        <v>18</v>
      </c>
      <c r="J2929" t="s">
        <v>3428</v>
      </c>
      <c r="K2929" s="1">
        <v>43305</v>
      </c>
      <c r="L2929" t="s">
        <v>3572</v>
      </c>
      <c r="M2929" t="s">
        <v>393</v>
      </c>
      <c r="N2929" t="str">
        <f t="shared" si="90"/>
        <v>1000000</v>
      </c>
      <c r="O2929" t="str">
        <f t="shared" si="91"/>
        <v>0</v>
      </c>
    </row>
    <row r="2930" spans="1:15">
      <c r="A2930" t="s">
        <v>3573</v>
      </c>
      <c r="B2930" t="s">
        <v>3427</v>
      </c>
      <c r="C2930">
        <v>4.5999999999999996</v>
      </c>
      <c r="D2930">
        <v>714340</v>
      </c>
      <c r="E2930" t="s">
        <v>35</v>
      </c>
      <c r="F2930" t="s">
        <v>67</v>
      </c>
      <c r="G2930" t="s">
        <v>17</v>
      </c>
      <c r="H2930">
        <v>0</v>
      </c>
      <c r="I2930" t="s">
        <v>18</v>
      </c>
      <c r="J2930" t="s">
        <v>3428</v>
      </c>
      <c r="K2930" s="1">
        <v>43309</v>
      </c>
      <c r="L2930" t="s">
        <v>35</v>
      </c>
      <c r="M2930" t="s">
        <v>35</v>
      </c>
      <c r="N2930" t="str">
        <f t="shared" si="90"/>
        <v>10000000</v>
      </c>
      <c r="O2930" t="str">
        <f t="shared" si="91"/>
        <v>0</v>
      </c>
    </row>
    <row r="2931" spans="1:15">
      <c r="A2931" t="s">
        <v>3574</v>
      </c>
      <c r="B2931" t="s">
        <v>3427</v>
      </c>
      <c r="C2931">
        <v>4.5999999999999996</v>
      </c>
      <c r="D2931">
        <v>1451000</v>
      </c>
      <c r="E2931" t="s">
        <v>35</v>
      </c>
      <c r="F2931" t="s">
        <v>33</v>
      </c>
      <c r="G2931" t="s">
        <v>17</v>
      </c>
      <c r="H2931">
        <v>0</v>
      </c>
      <c r="I2931" t="s">
        <v>18</v>
      </c>
      <c r="J2931" t="s">
        <v>3428</v>
      </c>
      <c r="K2931" s="1">
        <v>43300</v>
      </c>
      <c r="L2931" t="s">
        <v>35</v>
      </c>
      <c r="M2931" t="s">
        <v>35</v>
      </c>
      <c r="N2931" t="str">
        <f t="shared" si="90"/>
        <v>50000000</v>
      </c>
      <c r="O2931" t="str">
        <f t="shared" si="91"/>
        <v>0</v>
      </c>
    </row>
    <row r="2932" spans="1:15">
      <c r="A2932" t="s">
        <v>3575</v>
      </c>
      <c r="B2932" t="s">
        <v>3427</v>
      </c>
      <c r="C2932">
        <v>4.4000000000000004</v>
      </c>
      <c r="D2932">
        <v>1490732</v>
      </c>
      <c r="E2932" t="s">
        <v>69</v>
      </c>
      <c r="F2932" t="s">
        <v>33</v>
      </c>
      <c r="G2932" t="s">
        <v>17</v>
      </c>
      <c r="H2932">
        <v>0</v>
      </c>
      <c r="I2932" t="s">
        <v>18</v>
      </c>
      <c r="J2932" t="s">
        <v>3428</v>
      </c>
      <c r="K2932" s="1">
        <v>43300</v>
      </c>
      <c r="L2932" t="s">
        <v>2245</v>
      </c>
      <c r="M2932" t="s">
        <v>60</v>
      </c>
      <c r="N2932" t="str">
        <f t="shared" si="90"/>
        <v>50000000</v>
      </c>
      <c r="O2932" t="str">
        <f t="shared" si="91"/>
        <v>0</v>
      </c>
    </row>
    <row r="2933" spans="1:15">
      <c r="A2933" t="s">
        <v>3576</v>
      </c>
      <c r="B2933" t="s">
        <v>3427</v>
      </c>
      <c r="C2933">
        <v>4.7</v>
      </c>
      <c r="D2933">
        <v>2163282</v>
      </c>
      <c r="E2933" t="s">
        <v>35</v>
      </c>
      <c r="F2933" t="s">
        <v>33</v>
      </c>
      <c r="G2933" t="s">
        <v>17</v>
      </c>
      <c r="H2933">
        <v>0</v>
      </c>
      <c r="I2933" t="s">
        <v>18</v>
      </c>
      <c r="J2933" t="s">
        <v>3428</v>
      </c>
      <c r="K2933" s="1">
        <v>43291</v>
      </c>
      <c r="L2933" t="s">
        <v>35</v>
      </c>
      <c r="M2933" t="s">
        <v>35</v>
      </c>
      <c r="N2933" t="str">
        <f t="shared" si="90"/>
        <v>50000000</v>
      </c>
      <c r="O2933" t="str">
        <f t="shared" si="91"/>
        <v>0</v>
      </c>
    </row>
    <row r="2934" spans="1:15">
      <c r="A2934" t="s">
        <v>3577</v>
      </c>
      <c r="B2934" t="s">
        <v>3427</v>
      </c>
      <c r="C2934">
        <v>4.4000000000000004</v>
      </c>
      <c r="D2934">
        <v>1163232</v>
      </c>
      <c r="E2934" t="s">
        <v>85</v>
      </c>
      <c r="F2934" t="s">
        <v>33</v>
      </c>
      <c r="G2934" t="s">
        <v>17</v>
      </c>
      <c r="H2934">
        <v>0</v>
      </c>
      <c r="I2934" t="s">
        <v>18</v>
      </c>
      <c r="J2934" t="s">
        <v>3428</v>
      </c>
      <c r="K2934" s="1">
        <v>43301</v>
      </c>
      <c r="L2934" t="s">
        <v>2643</v>
      </c>
      <c r="M2934" t="s">
        <v>21</v>
      </c>
      <c r="N2934" t="str">
        <f t="shared" si="90"/>
        <v>50000000</v>
      </c>
      <c r="O2934" t="str">
        <f t="shared" si="91"/>
        <v>0</v>
      </c>
    </row>
    <row r="2935" spans="1:15">
      <c r="A2935" t="s">
        <v>3517</v>
      </c>
      <c r="B2935" t="s">
        <v>3427</v>
      </c>
      <c r="C2935">
        <v>4.0999999999999996</v>
      </c>
      <c r="D2935">
        <v>114680</v>
      </c>
      <c r="E2935" t="s">
        <v>177</v>
      </c>
      <c r="F2935" t="s">
        <v>67</v>
      </c>
      <c r="G2935" t="s">
        <v>17</v>
      </c>
      <c r="H2935">
        <v>0</v>
      </c>
      <c r="I2935" t="s">
        <v>18</v>
      </c>
      <c r="J2935" t="s">
        <v>3428</v>
      </c>
      <c r="K2935" s="1">
        <v>43146</v>
      </c>
      <c r="L2935">
        <v>1.38</v>
      </c>
      <c r="M2935" t="s">
        <v>60</v>
      </c>
      <c r="N2935" t="str">
        <f t="shared" si="90"/>
        <v>10000000</v>
      </c>
      <c r="O2935" t="str">
        <f t="shared" si="91"/>
        <v>0</v>
      </c>
    </row>
    <row r="2936" spans="1:15">
      <c r="A2936" t="s">
        <v>3578</v>
      </c>
      <c r="B2936" t="s">
        <v>3427</v>
      </c>
      <c r="C2936">
        <v>4.3</v>
      </c>
      <c r="D2936">
        <v>751766</v>
      </c>
      <c r="E2936" t="s">
        <v>35</v>
      </c>
      <c r="F2936" t="s">
        <v>67</v>
      </c>
      <c r="G2936" t="s">
        <v>17</v>
      </c>
      <c r="H2936">
        <v>0</v>
      </c>
      <c r="I2936" t="s">
        <v>18</v>
      </c>
      <c r="J2936" t="s">
        <v>3428</v>
      </c>
      <c r="K2936" s="1">
        <v>43230</v>
      </c>
      <c r="L2936" t="s">
        <v>35</v>
      </c>
      <c r="M2936" t="s">
        <v>35</v>
      </c>
      <c r="N2936" t="str">
        <f t="shared" si="90"/>
        <v>10000000</v>
      </c>
      <c r="O2936" t="str">
        <f t="shared" si="91"/>
        <v>0</v>
      </c>
    </row>
    <row r="2937" spans="1:15">
      <c r="A2937" t="s">
        <v>3508</v>
      </c>
      <c r="B2937" t="s">
        <v>3427</v>
      </c>
      <c r="C2937">
        <v>4.4000000000000004</v>
      </c>
      <c r="D2937">
        <v>2418158</v>
      </c>
      <c r="E2937" t="s">
        <v>35</v>
      </c>
      <c r="F2937" t="s">
        <v>314</v>
      </c>
      <c r="G2937" t="s">
        <v>17</v>
      </c>
      <c r="H2937">
        <v>0</v>
      </c>
      <c r="I2937" t="s">
        <v>18</v>
      </c>
      <c r="J2937" t="s">
        <v>3428</v>
      </c>
      <c r="K2937" s="1">
        <v>43293</v>
      </c>
      <c r="L2937" t="s">
        <v>35</v>
      </c>
      <c r="M2937" t="s">
        <v>35</v>
      </c>
      <c r="N2937" t="str">
        <f t="shared" si="90"/>
        <v>100000000</v>
      </c>
      <c r="O2937" t="str">
        <f t="shared" si="91"/>
        <v>0</v>
      </c>
    </row>
    <row r="2938" spans="1:15">
      <c r="A2938" t="s">
        <v>3446</v>
      </c>
      <c r="B2938" t="s">
        <v>3427</v>
      </c>
      <c r="C2938">
        <v>4.2</v>
      </c>
      <c r="D2938">
        <v>914917</v>
      </c>
      <c r="E2938" t="s">
        <v>35</v>
      </c>
      <c r="F2938" t="s">
        <v>33</v>
      </c>
      <c r="G2938" t="s">
        <v>17</v>
      </c>
      <c r="H2938">
        <v>0</v>
      </c>
      <c r="I2938" t="s">
        <v>18</v>
      </c>
      <c r="J2938" t="s">
        <v>3428</v>
      </c>
      <c r="K2938" s="1">
        <v>43303</v>
      </c>
      <c r="L2938" t="s">
        <v>3447</v>
      </c>
      <c r="M2938" t="s">
        <v>41</v>
      </c>
      <c r="N2938" t="str">
        <f t="shared" si="90"/>
        <v>50000000</v>
      </c>
      <c r="O2938" t="str">
        <f t="shared" si="91"/>
        <v>0</v>
      </c>
    </row>
    <row r="2939" spans="1:15">
      <c r="A2939" t="s">
        <v>3474</v>
      </c>
      <c r="B2939" t="s">
        <v>3427</v>
      </c>
      <c r="C2939">
        <v>4.4000000000000004</v>
      </c>
      <c r="D2939">
        <v>3158151</v>
      </c>
      <c r="E2939" t="s">
        <v>804</v>
      </c>
      <c r="F2939" t="s">
        <v>314</v>
      </c>
      <c r="G2939" t="s">
        <v>17</v>
      </c>
      <c r="H2939">
        <v>0</v>
      </c>
      <c r="I2939" t="s">
        <v>18</v>
      </c>
      <c r="J2939" t="s">
        <v>3428</v>
      </c>
      <c r="K2939" s="1">
        <v>43312</v>
      </c>
      <c r="L2939" t="s">
        <v>3475</v>
      </c>
      <c r="M2939" t="s">
        <v>60</v>
      </c>
      <c r="N2939" t="str">
        <f t="shared" si="90"/>
        <v>100000000</v>
      </c>
      <c r="O2939" t="str">
        <f t="shared" si="91"/>
        <v>0</v>
      </c>
    </row>
    <row r="2940" spans="1:15">
      <c r="A2940" t="s">
        <v>3579</v>
      </c>
      <c r="B2940" t="s">
        <v>3427</v>
      </c>
      <c r="C2940">
        <v>4.5</v>
      </c>
      <c r="D2940">
        <v>7594559</v>
      </c>
      <c r="E2940" t="s">
        <v>1436</v>
      </c>
      <c r="F2940" t="s">
        <v>314</v>
      </c>
      <c r="G2940" t="s">
        <v>17</v>
      </c>
      <c r="H2940">
        <v>0</v>
      </c>
      <c r="I2940" t="s">
        <v>34</v>
      </c>
      <c r="J2940" t="s">
        <v>3428</v>
      </c>
      <c r="K2940" s="1">
        <v>43318</v>
      </c>
      <c r="L2940" t="s">
        <v>3580</v>
      </c>
      <c r="M2940" t="s">
        <v>21</v>
      </c>
      <c r="N2940" t="str">
        <f t="shared" si="90"/>
        <v>100000000</v>
      </c>
      <c r="O2940" t="str">
        <f t="shared" si="91"/>
        <v>0</v>
      </c>
    </row>
    <row r="2941" spans="1:15">
      <c r="A2941" t="s">
        <v>3581</v>
      </c>
      <c r="B2941" t="s">
        <v>3427</v>
      </c>
      <c r="C2941">
        <v>4.2</v>
      </c>
      <c r="D2941">
        <v>1028637</v>
      </c>
      <c r="E2941" t="s">
        <v>35</v>
      </c>
      <c r="F2941" t="s">
        <v>314</v>
      </c>
      <c r="G2941" t="s">
        <v>17</v>
      </c>
      <c r="H2941">
        <v>0</v>
      </c>
      <c r="I2941" t="s">
        <v>18</v>
      </c>
      <c r="J2941" t="s">
        <v>3428</v>
      </c>
      <c r="K2941" s="1">
        <v>43090</v>
      </c>
      <c r="L2941" t="s">
        <v>35</v>
      </c>
      <c r="M2941" t="s">
        <v>35</v>
      </c>
      <c r="N2941" t="str">
        <f t="shared" si="90"/>
        <v>100000000</v>
      </c>
      <c r="O2941" t="str">
        <f t="shared" si="91"/>
        <v>0</v>
      </c>
    </row>
    <row r="2942" spans="1:15">
      <c r="A2942" t="s">
        <v>3582</v>
      </c>
      <c r="B2942" t="s">
        <v>3427</v>
      </c>
      <c r="C2942">
        <v>3.8</v>
      </c>
      <c r="D2942">
        <v>167652</v>
      </c>
      <c r="E2942" t="s">
        <v>62</v>
      </c>
      <c r="F2942" t="s">
        <v>67</v>
      </c>
      <c r="G2942" t="s">
        <v>17</v>
      </c>
      <c r="H2942">
        <v>0</v>
      </c>
      <c r="I2942" t="s">
        <v>18</v>
      </c>
      <c r="J2942" t="s">
        <v>3428</v>
      </c>
      <c r="K2942" s="1">
        <v>43213</v>
      </c>
      <c r="L2942">
        <v>4.5</v>
      </c>
      <c r="M2942" t="s">
        <v>60</v>
      </c>
      <c r="N2942" t="str">
        <f t="shared" si="90"/>
        <v>10000000</v>
      </c>
      <c r="O2942" t="str">
        <f t="shared" si="91"/>
        <v>0</v>
      </c>
    </row>
    <row r="2943" spans="1:15">
      <c r="A2943" t="s">
        <v>3513</v>
      </c>
      <c r="B2943" t="s">
        <v>3427</v>
      </c>
      <c r="C2943">
        <v>4.3</v>
      </c>
      <c r="D2943">
        <v>811714</v>
      </c>
      <c r="E2943" t="s">
        <v>1596</v>
      </c>
      <c r="F2943" t="s">
        <v>33</v>
      </c>
      <c r="G2943" t="s">
        <v>17</v>
      </c>
      <c r="H2943">
        <v>0</v>
      </c>
      <c r="I2943" t="s">
        <v>18</v>
      </c>
      <c r="J2943" t="s">
        <v>3428</v>
      </c>
      <c r="K2943" s="1">
        <v>43314</v>
      </c>
      <c r="L2943" t="s">
        <v>3514</v>
      </c>
      <c r="M2943" t="s">
        <v>41</v>
      </c>
      <c r="N2943" t="str">
        <f t="shared" si="90"/>
        <v>50000000</v>
      </c>
      <c r="O2943" t="str">
        <f t="shared" si="91"/>
        <v>0</v>
      </c>
    </row>
    <row r="2944" spans="1:15">
      <c r="A2944" t="s">
        <v>3583</v>
      </c>
      <c r="B2944" t="s">
        <v>3427</v>
      </c>
      <c r="C2944">
        <v>4.4000000000000004</v>
      </c>
      <c r="D2944">
        <v>1075277</v>
      </c>
      <c r="E2944" t="s">
        <v>1141</v>
      </c>
      <c r="F2944" t="s">
        <v>314</v>
      </c>
      <c r="G2944" t="s">
        <v>17</v>
      </c>
      <c r="H2944">
        <v>0</v>
      </c>
      <c r="I2944" t="s">
        <v>292</v>
      </c>
      <c r="J2944" t="s">
        <v>3428</v>
      </c>
      <c r="K2944" s="1">
        <v>43315</v>
      </c>
      <c r="L2944">
        <v>4.21</v>
      </c>
      <c r="M2944" t="s">
        <v>60</v>
      </c>
      <c r="N2944" t="str">
        <f t="shared" si="90"/>
        <v>100000000</v>
      </c>
      <c r="O2944" t="str">
        <f t="shared" si="91"/>
        <v>0</v>
      </c>
    </row>
    <row r="2945" spans="1:15">
      <c r="A2945" t="s">
        <v>3584</v>
      </c>
      <c r="B2945" t="s">
        <v>3427</v>
      </c>
      <c r="C2945">
        <v>4.5999999999999996</v>
      </c>
      <c r="D2945">
        <v>7529865</v>
      </c>
      <c r="E2945" t="s">
        <v>35</v>
      </c>
      <c r="F2945" t="s">
        <v>314</v>
      </c>
      <c r="G2945" t="s">
        <v>17</v>
      </c>
      <c r="H2945">
        <v>0</v>
      </c>
      <c r="I2945" t="s">
        <v>18</v>
      </c>
      <c r="J2945" t="s">
        <v>3428</v>
      </c>
      <c r="K2945" s="1">
        <v>43318</v>
      </c>
      <c r="L2945">
        <v>6.71</v>
      </c>
      <c r="M2945" t="s">
        <v>35</v>
      </c>
      <c r="N2945" t="str">
        <f t="shared" si="90"/>
        <v>100000000</v>
      </c>
      <c r="O2945" t="str">
        <f t="shared" si="91"/>
        <v>0</v>
      </c>
    </row>
    <row r="2946" spans="1:15">
      <c r="A2946" t="s">
        <v>3516</v>
      </c>
      <c r="B2946" t="s">
        <v>3427</v>
      </c>
      <c r="C2946">
        <v>4.4000000000000004</v>
      </c>
      <c r="D2946">
        <v>3368705</v>
      </c>
      <c r="E2946" t="s">
        <v>35</v>
      </c>
      <c r="F2946" t="s">
        <v>314</v>
      </c>
      <c r="G2946" t="s">
        <v>17</v>
      </c>
      <c r="H2946">
        <v>0</v>
      </c>
      <c r="I2946" t="s">
        <v>18</v>
      </c>
      <c r="J2946" t="s">
        <v>3428</v>
      </c>
      <c r="K2946" s="1">
        <v>43297</v>
      </c>
      <c r="L2946">
        <v>4.47</v>
      </c>
      <c r="M2946" t="s">
        <v>21</v>
      </c>
      <c r="N2946" t="str">
        <f t="shared" ref="N2946:N3009" si="92">SUBSTITUTE(SUBSTITUTE(F2946,"+",""),",","")</f>
        <v>100000000</v>
      </c>
      <c r="O2946" t="str">
        <f t="shared" si="91"/>
        <v>0</v>
      </c>
    </row>
    <row r="2947" spans="1:15">
      <c r="A2947" t="s">
        <v>3494</v>
      </c>
      <c r="B2947" t="s">
        <v>3427</v>
      </c>
      <c r="C2947">
        <v>4.5</v>
      </c>
      <c r="D2947">
        <v>1579343</v>
      </c>
      <c r="E2947" t="s">
        <v>35</v>
      </c>
      <c r="F2947" t="s">
        <v>314</v>
      </c>
      <c r="G2947" t="s">
        <v>17</v>
      </c>
      <c r="H2947">
        <v>0</v>
      </c>
      <c r="I2947" t="s">
        <v>18</v>
      </c>
      <c r="J2947" t="s">
        <v>3428</v>
      </c>
      <c r="K2947" s="1">
        <v>43306</v>
      </c>
      <c r="L2947" t="s">
        <v>35</v>
      </c>
      <c r="M2947" t="s">
        <v>35</v>
      </c>
      <c r="N2947" t="str">
        <f t="shared" si="92"/>
        <v>100000000</v>
      </c>
      <c r="O2947" t="str">
        <f t="shared" ref="O2947:O3010" si="93">SUBSTITUTE(H2947,"$","")</f>
        <v>0</v>
      </c>
    </row>
    <row r="2948" spans="1:15">
      <c r="A2948" t="s">
        <v>3585</v>
      </c>
      <c r="B2948" t="s">
        <v>3427</v>
      </c>
      <c r="C2948">
        <v>4.2</v>
      </c>
      <c r="D2948">
        <v>93726</v>
      </c>
      <c r="E2948" t="s">
        <v>109</v>
      </c>
      <c r="F2948" t="s">
        <v>29</v>
      </c>
      <c r="G2948" t="s">
        <v>17</v>
      </c>
      <c r="H2948">
        <v>0</v>
      </c>
      <c r="I2948" t="s">
        <v>18</v>
      </c>
      <c r="J2948" t="s">
        <v>3428</v>
      </c>
      <c r="K2948" s="1">
        <v>43289</v>
      </c>
      <c r="L2948" t="s">
        <v>3586</v>
      </c>
      <c r="M2948" t="s">
        <v>423</v>
      </c>
      <c r="N2948" t="str">
        <f t="shared" si="92"/>
        <v>5000000</v>
      </c>
      <c r="O2948" t="str">
        <f t="shared" si="93"/>
        <v>0</v>
      </c>
    </row>
    <row r="2949" spans="1:15">
      <c r="A2949" t="s">
        <v>3587</v>
      </c>
      <c r="B2949" t="s">
        <v>3427</v>
      </c>
      <c r="C2949">
        <v>4.5</v>
      </c>
      <c r="D2949">
        <v>597068</v>
      </c>
      <c r="E2949" t="s">
        <v>35</v>
      </c>
      <c r="F2949" t="s">
        <v>67</v>
      </c>
      <c r="G2949" t="s">
        <v>17</v>
      </c>
      <c r="H2949">
        <v>0</v>
      </c>
      <c r="I2949" t="s">
        <v>18</v>
      </c>
      <c r="J2949" t="s">
        <v>3428</v>
      </c>
      <c r="K2949" s="1">
        <v>43290</v>
      </c>
      <c r="L2949" t="s">
        <v>35</v>
      </c>
      <c r="M2949" t="s">
        <v>35</v>
      </c>
      <c r="N2949" t="str">
        <f t="shared" si="92"/>
        <v>10000000</v>
      </c>
      <c r="O2949" t="str">
        <f t="shared" si="93"/>
        <v>0</v>
      </c>
    </row>
    <row r="2950" spans="1:15">
      <c r="A2950" t="s">
        <v>3588</v>
      </c>
      <c r="B2950" t="s">
        <v>3427</v>
      </c>
      <c r="C2950">
        <v>4.5</v>
      </c>
      <c r="D2950">
        <v>823109</v>
      </c>
      <c r="E2950" t="s">
        <v>35</v>
      </c>
      <c r="F2950" t="s">
        <v>33</v>
      </c>
      <c r="G2950" t="s">
        <v>17</v>
      </c>
      <c r="H2950">
        <v>0</v>
      </c>
      <c r="I2950" t="s">
        <v>18</v>
      </c>
      <c r="J2950" t="s">
        <v>3428</v>
      </c>
      <c r="K2950" s="1">
        <v>43280</v>
      </c>
      <c r="L2950" t="s">
        <v>3589</v>
      </c>
      <c r="M2950" t="s">
        <v>41</v>
      </c>
      <c r="N2950" t="str">
        <f t="shared" si="92"/>
        <v>50000000</v>
      </c>
      <c r="O2950" t="str">
        <f t="shared" si="93"/>
        <v>0</v>
      </c>
    </row>
    <row r="2951" spans="1:15">
      <c r="A2951" t="s">
        <v>3523</v>
      </c>
      <c r="B2951" t="s">
        <v>3427</v>
      </c>
      <c r="C2951">
        <v>4.3</v>
      </c>
      <c r="D2951">
        <v>4865132</v>
      </c>
      <c r="E2951" t="s">
        <v>488</v>
      </c>
      <c r="F2951" t="s">
        <v>314</v>
      </c>
      <c r="G2951" t="s">
        <v>17</v>
      </c>
      <c r="H2951">
        <v>0</v>
      </c>
      <c r="I2951" t="s">
        <v>18</v>
      </c>
      <c r="J2951" t="s">
        <v>3428</v>
      </c>
      <c r="K2951" s="1">
        <v>43318</v>
      </c>
      <c r="L2951" t="s">
        <v>3524</v>
      </c>
      <c r="M2951" t="s">
        <v>21</v>
      </c>
      <c r="N2951" t="str">
        <f t="shared" si="92"/>
        <v>100000000</v>
      </c>
      <c r="O2951" t="str">
        <f t="shared" si="93"/>
        <v>0</v>
      </c>
    </row>
    <row r="2952" spans="1:15">
      <c r="A2952" t="s">
        <v>3531</v>
      </c>
      <c r="B2952" t="s">
        <v>3427</v>
      </c>
      <c r="C2952">
        <v>4.4000000000000004</v>
      </c>
      <c r="D2952">
        <v>49553</v>
      </c>
      <c r="E2952" t="s">
        <v>498</v>
      </c>
      <c r="F2952" t="s">
        <v>49</v>
      </c>
      <c r="G2952" t="s">
        <v>477</v>
      </c>
      <c r="H2952" s="2">
        <v>5.99</v>
      </c>
      <c r="I2952" t="s">
        <v>18</v>
      </c>
      <c r="J2952" t="s">
        <v>3428</v>
      </c>
      <c r="K2952" s="1">
        <v>43306</v>
      </c>
      <c r="L2952" t="s">
        <v>2365</v>
      </c>
      <c r="M2952" t="s">
        <v>60</v>
      </c>
      <c r="N2952" t="str">
        <f t="shared" si="92"/>
        <v>1000000</v>
      </c>
      <c r="O2952" t="str">
        <f t="shared" si="93"/>
        <v>5.99</v>
      </c>
    </row>
    <row r="2953" spans="1:15">
      <c r="A2953" t="s">
        <v>3590</v>
      </c>
      <c r="B2953" t="s">
        <v>3427</v>
      </c>
      <c r="C2953">
        <v>4.2</v>
      </c>
      <c r="D2953">
        <v>197295</v>
      </c>
      <c r="E2953" t="s">
        <v>120</v>
      </c>
      <c r="F2953" t="s">
        <v>67</v>
      </c>
      <c r="G2953" t="s">
        <v>17</v>
      </c>
      <c r="H2953">
        <v>0</v>
      </c>
      <c r="I2953" t="s">
        <v>18</v>
      </c>
      <c r="J2953" t="s">
        <v>3428</v>
      </c>
      <c r="K2953" s="1">
        <v>42909</v>
      </c>
      <c r="L2953" t="s">
        <v>3591</v>
      </c>
      <c r="M2953" t="s">
        <v>64</v>
      </c>
      <c r="N2953" t="str">
        <f t="shared" si="92"/>
        <v>10000000</v>
      </c>
      <c r="O2953" t="str">
        <f t="shared" si="93"/>
        <v>0</v>
      </c>
    </row>
    <row r="2954" spans="1:15">
      <c r="A2954" t="s">
        <v>3592</v>
      </c>
      <c r="B2954" t="s">
        <v>3427</v>
      </c>
      <c r="C2954">
        <v>4.0999999999999996</v>
      </c>
      <c r="D2954">
        <v>21578</v>
      </c>
      <c r="E2954" t="s">
        <v>763</v>
      </c>
      <c r="F2954" t="s">
        <v>49</v>
      </c>
      <c r="G2954" t="s">
        <v>17</v>
      </c>
      <c r="H2954">
        <v>0</v>
      </c>
      <c r="I2954" t="s">
        <v>18</v>
      </c>
      <c r="J2954" t="s">
        <v>3428</v>
      </c>
      <c r="K2954" s="1">
        <v>42986</v>
      </c>
      <c r="L2954" t="s">
        <v>98</v>
      </c>
      <c r="M2954" t="s">
        <v>45</v>
      </c>
      <c r="N2954" t="str">
        <f t="shared" si="92"/>
        <v>1000000</v>
      </c>
      <c r="O2954" t="str">
        <f t="shared" si="93"/>
        <v>0</v>
      </c>
    </row>
    <row r="2955" spans="1:15">
      <c r="A2955" t="s">
        <v>3593</v>
      </c>
      <c r="B2955" t="s">
        <v>3427</v>
      </c>
      <c r="C2955">
        <v>4.3</v>
      </c>
      <c r="D2955">
        <v>307453</v>
      </c>
      <c r="E2955" t="s">
        <v>80</v>
      </c>
      <c r="F2955" t="s">
        <v>67</v>
      </c>
      <c r="G2955" t="s">
        <v>17</v>
      </c>
      <c r="H2955">
        <v>0</v>
      </c>
      <c r="I2955" t="s">
        <v>18</v>
      </c>
      <c r="J2955" t="s">
        <v>3428</v>
      </c>
      <c r="K2955" s="1">
        <v>43034</v>
      </c>
      <c r="L2955" t="s">
        <v>3594</v>
      </c>
      <c r="M2955" t="s">
        <v>21</v>
      </c>
      <c r="N2955" t="str">
        <f t="shared" si="92"/>
        <v>10000000</v>
      </c>
      <c r="O2955" t="str">
        <f t="shared" si="93"/>
        <v>0</v>
      </c>
    </row>
    <row r="2956" spans="1:15">
      <c r="A2956" t="s">
        <v>3595</v>
      </c>
      <c r="B2956" t="s">
        <v>3427</v>
      </c>
      <c r="C2956">
        <v>4</v>
      </c>
      <c r="D2956">
        <v>32896</v>
      </c>
      <c r="E2956" t="s">
        <v>85</v>
      </c>
      <c r="F2956" t="s">
        <v>29</v>
      </c>
      <c r="G2956" t="s">
        <v>17</v>
      </c>
      <c r="H2956">
        <v>0</v>
      </c>
      <c r="I2956" t="s">
        <v>18</v>
      </c>
      <c r="J2956" t="s">
        <v>3428</v>
      </c>
      <c r="K2956" s="1">
        <v>43173</v>
      </c>
      <c r="L2956" t="s">
        <v>3596</v>
      </c>
      <c r="M2956" t="s">
        <v>123</v>
      </c>
      <c r="N2956" t="str">
        <f t="shared" si="92"/>
        <v>5000000</v>
      </c>
      <c r="O2956" t="str">
        <f t="shared" si="93"/>
        <v>0</v>
      </c>
    </row>
    <row r="2957" spans="1:15">
      <c r="A2957" t="s">
        <v>3430</v>
      </c>
      <c r="B2957" t="s">
        <v>3427</v>
      </c>
      <c r="C2957">
        <v>4.5999999999999996</v>
      </c>
      <c r="D2957">
        <v>98717</v>
      </c>
      <c r="E2957" t="s">
        <v>1201</v>
      </c>
      <c r="F2957" t="s">
        <v>29</v>
      </c>
      <c r="G2957" t="s">
        <v>17</v>
      </c>
      <c r="H2957">
        <v>0</v>
      </c>
      <c r="I2957" t="s">
        <v>18</v>
      </c>
      <c r="J2957" t="s">
        <v>3428</v>
      </c>
      <c r="K2957" s="1">
        <v>43313</v>
      </c>
      <c r="L2957" t="s">
        <v>3431</v>
      </c>
      <c r="M2957" t="s">
        <v>192</v>
      </c>
      <c r="N2957" t="str">
        <f t="shared" si="92"/>
        <v>5000000</v>
      </c>
      <c r="O2957" t="str">
        <f t="shared" si="93"/>
        <v>0</v>
      </c>
    </row>
    <row r="2958" spans="1:15">
      <c r="A2958" t="s">
        <v>3597</v>
      </c>
      <c r="B2958" t="s">
        <v>3427</v>
      </c>
      <c r="C2958">
        <v>4.3</v>
      </c>
      <c r="D2958">
        <v>542561</v>
      </c>
      <c r="E2958" t="s">
        <v>519</v>
      </c>
      <c r="F2958" t="s">
        <v>67</v>
      </c>
      <c r="G2958" t="s">
        <v>17</v>
      </c>
      <c r="H2958">
        <v>0</v>
      </c>
      <c r="I2958" t="s">
        <v>18</v>
      </c>
      <c r="J2958" t="s">
        <v>3428</v>
      </c>
      <c r="K2958" s="1">
        <v>43102</v>
      </c>
      <c r="L2958" t="s">
        <v>1122</v>
      </c>
      <c r="M2958" t="s">
        <v>64</v>
      </c>
      <c r="N2958" t="str">
        <f t="shared" si="92"/>
        <v>10000000</v>
      </c>
      <c r="O2958" t="str">
        <f t="shared" si="93"/>
        <v>0</v>
      </c>
    </row>
    <row r="2959" spans="1:15">
      <c r="A2959" t="s">
        <v>3474</v>
      </c>
      <c r="B2959" t="s">
        <v>3427</v>
      </c>
      <c r="C2959">
        <v>4.4000000000000004</v>
      </c>
      <c r="D2959">
        <v>3158151</v>
      </c>
      <c r="E2959" t="s">
        <v>804</v>
      </c>
      <c r="F2959" t="s">
        <v>314</v>
      </c>
      <c r="G2959" t="s">
        <v>17</v>
      </c>
      <c r="H2959">
        <v>0</v>
      </c>
      <c r="I2959" t="s">
        <v>18</v>
      </c>
      <c r="J2959" t="s">
        <v>3428</v>
      </c>
      <c r="K2959" s="1">
        <v>43312</v>
      </c>
      <c r="L2959" t="s">
        <v>3475</v>
      </c>
      <c r="M2959" t="s">
        <v>60</v>
      </c>
      <c r="N2959" t="str">
        <f t="shared" si="92"/>
        <v>100000000</v>
      </c>
      <c r="O2959" t="str">
        <f t="shared" si="93"/>
        <v>0</v>
      </c>
    </row>
    <row r="2960" spans="1:15">
      <c r="A2960" t="s">
        <v>3598</v>
      </c>
      <c r="B2960" t="s">
        <v>3427</v>
      </c>
      <c r="C2960">
        <v>4.5</v>
      </c>
      <c r="D2960">
        <v>462702</v>
      </c>
      <c r="E2960" t="s">
        <v>888</v>
      </c>
      <c r="F2960" t="s">
        <v>67</v>
      </c>
      <c r="G2960" t="s">
        <v>17</v>
      </c>
      <c r="H2960">
        <v>0</v>
      </c>
      <c r="I2960" t="s">
        <v>18</v>
      </c>
      <c r="J2960" t="s">
        <v>3428</v>
      </c>
      <c r="K2960" s="1">
        <v>43313</v>
      </c>
      <c r="L2960" t="s">
        <v>3599</v>
      </c>
      <c r="M2960" t="s">
        <v>423</v>
      </c>
      <c r="N2960" t="str">
        <f t="shared" si="92"/>
        <v>10000000</v>
      </c>
      <c r="O2960" t="str">
        <f t="shared" si="93"/>
        <v>0</v>
      </c>
    </row>
    <row r="2961" spans="1:15">
      <c r="A2961" t="s">
        <v>3600</v>
      </c>
      <c r="B2961" t="s">
        <v>3601</v>
      </c>
      <c r="C2961">
        <v>4.2</v>
      </c>
      <c r="D2961">
        <v>521138</v>
      </c>
      <c r="E2961" t="s">
        <v>35</v>
      </c>
      <c r="F2961" t="s">
        <v>67</v>
      </c>
      <c r="G2961" t="s">
        <v>17</v>
      </c>
      <c r="H2961">
        <v>0</v>
      </c>
      <c r="I2961" t="s">
        <v>91</v>
      </c>
      <c r="J2961" t="s">
        <v>2239</v>
      </c>
      <c r="K2961" s="1">
        <v>43300</v>
      </c>
      <c r="L2961" t="s">
        <v>35</v>
      </c>
      <c r="M2961" t="s">
        <v>192</v>
      </c>
      <c r="N2961" t="str">
        <f t="shared" si="92"/>
        <v>10000000</v>
      </c>
      <c r="O2961" t="str">
        <f t="shared" si="93"/>
        <v>0</v>
      </c>
    </row>
    <row r="2962" spans="1:15">
      <c r="A2962" t="s">
        <v>3602</v>
      </c>
      <c r="B2962" t="s">
        <v>3601</v>
      </c>
      <c r="C2962">
        <v>4.3</v>
      </c>
      <c r="D2962">
        <v>1802</v>
      </c>
      <c r="E2962" t="s">
        <v>248</v>
      </c>
      <c r="F2962" t="s">
        <v>39</v>
      </c>
      <c r="G2962" t="s">
        <v>17</v>
      </c>
      <c r="H2962">
        <v>0</v>
      </c>
      <c r="I2962" t="s">
        <v>18</v>
      </c>
      <c r="J2962" t="s">
        <v>2239</v>
      </c>
      <c r="K2962" s="1">
        <v>43272</v>
      </c>
      <c r="L2962">
        <v>1.4</v>
      </c>
      <c r="M2962" t="s">
        <v>21</v>
      </c>
      <c r="N2962" t="str">
        <f t="shared" si="92"/>
        <v>100000</v>
      </c>
      <c r="O2962" t="str">
        <f t="shared" si="93"/>
        <v>0</v>
      </c>
    </row>
    <row r="2963" spans="1:15">
      <c r="A2963" t="s">
        <v>3603</v>
      </c>
      <c r="B2963" t="s">
        <v>3601</v>
      </c>
      <c r="C2963">
        <v>4.4000000000000004</v>
      </c>
      <c r="D2963">
        <v>283662</v>
      </c>
      <c r="E2963" t="s">
        <v>35</v>
      </c>
      <c r="F2963" t="s">
        <v>67</v>
      </c>
      <c r="G2963" t="s">
        <v>17</v>
      </c>
      <c r="H2963">
        <v>0</v>
      </c>
      <c r="I2963" t="s">
        <v>18</v>
      </c>
      <c r="J2963" t="s">
        <v>2239</v>
      </c>
      <c r="K2963" s="1">
        <v>43266</v>
      </c>
      <c r="L2963" t="s">
        <v>35</v>
      </c>
      <c r="M2963" t="s">
        <v>60</v>
      </c>
      <c r="N2963" t="str">
        <f t="shared" si="92"/>
        <v>10000000</v>
      </c>
      <c r="O2963" t="str">
        <f t="shared" si="93"/>
        <v>0</v>
      </c>
    </row>
    <row r="2964" spans="1:15">
      <c r="A2964" t="s">
        <v>3604</v>
      </c>
      <c r="B2964" t="s">
        <v>3601</v>
      </c>
      <c r="C2964">
        <v>4.2</v>
      </c>
      <c r="D2964">
        <v>82882</v>
      </c>
      <c r="E2964" t="s">
        <v>35</v>
      </c>
      <c r="F2964" t="s">
        <v>29</v>
      </c>
      <c r="G2964" t="s">
        <v>17</v>
      </c>
      <c r="H2964">
        <v>0</v>
      </c>
      <c r="I2964" t="s">
        <v>18</v>
      </c>
      <c r="J2964" t="s">
        <v>2239</v>
      </c>
      <c r="K2964" s="1">
        <v>43311</v>
      </c>
      <c r="L2964" t="s">
        <v>35</v>
      </c>
      <c r="M2964" t="s">
        <v>35</v>
      </c>
      <c r="N2964" t="str">
        <f t="shared" si="92"/>
        <v>5000000</v>
      </c>
      <c r="O2964" t="str">
        <f t="shared" si="93"/>
        <v>0</v>
      </c>
    </row>
    <row r="2965" spans="1:15">
      <c r="A2965" t="s">
        <v>3605</v>
      </c>
      <c r="B2965" t="s">
        <v>3601</v>
      </c>
      <c r="C2965">
        <v>4.0999999999999996</v>
      </c>
      <c r="D2965">
        <v>459795</v>
      </c>
      <c r="E2965" t="s">
        <v>35</v>
      </c>
      <c r="F2965" t="s">
        <v>33</v>
      </c>
      <c r="G2965" t="s">
        <v>17</v>
      </c>
      <c r="H2965">
        <v>0</v>
      </c>
      <c r="I2965" t="s">
        <v>18</v>
      </c>
      <c r="J2965" t="s">
        <v>2239</v>
      </c>
      <c r="K2965" s="1">
        <v>43314</v>
      </c>
      <c r="L2965" t="s">
        <v>35</v>
      </c>
      <c r="M2965" t="s">
        <v>35</v>
      </c>
      <c r="N2965" t="str">
        <f t="shared" si="92"/>
        <v>50000000</v>
      </c>
      <c r="O2965" t="str">
        <f t="shared" si="93"/>
        <v>0</v>
      </c>
    </row>
    <row r="2966" spans="1:15">
      <c r="A2966" t="s">
        <v>3606</v>
      </c>
      <c r="B2966" t="s">
        <v>3601</v>
      </c>
      <c r="C2966">
        <v>4.4000000000000004</v>
      </c>
      <c r="D2966">
        <v>133825</v>
      </c>
      <c r="E2966" t="s">
        <v>1436</v>
      </c>
      <c r="F2966" t="s">
        <v>67</v>
      </c>
      <c r="G2966" t="s">
        <v>17</v>
      </c>
      <c r="H2966">
        <v>0</v>
      </c>
      <c r="I2966" t="s">
        <v>91</v>
      </c>
      <c r="J2966" t="s">
        <v>2239</v>
      </c>
      <c r="K2966" s="1">
        <v>43306</v>
      </c>
      <c r="L2966" t="s">
        <v>3607</v>
      </c>
      <c r="M2966" t="s">
        <v>41</v>
      </c>
      <c r="N2966" t="str">
        <f t="shared" si="92"/>
        <v>10000000</v>
      </c>
      <c r="O2966" t="str">
        <f t="shared" si="93"/>
        <v>0</v>
      </c>
    </row>
    <row r="2967" spans="1:15">
      <c r="A2967" t="s">
        <v>3608</v>
      </c>
      <c r="B2967" t="s">
        <v>3601</v>
      </c>
      <c r="C2967">
        <v>4.7</v>
      </c>
      <c r="D2967">
        <v>911995</v>
      </c>
      <c r="E2967" t="s">
        <v>66</v>
      </c>
      <c r="F2967" t="s">
        <v>67</v>
      </c>
      <c r="G2967" t="s">
        <v>17</v>
      </c>
      <c r="H2967">
        <v>0</v>
      </c>
      <c r="I2967" t="s">
        <v>18</v>
      </c>
      <c r="J2967" t="s">
        <v>2239</v>
      </c>
      <c r="K2967" s="1">
        <v>43313</v>
      </c>
      <c r="L2967" t="s">
        <v>3609</v>
      </c>
      <c r="M2967" t="s">
        <v>41</v>
      </c>
      <c r="N2967" t="str">
        <f t="shared" si="92"/>
        <v>10000000</v>
      </c>
      <c r="O2967" t="str">
        <f t="shared" si="93"/>
        <v>0</v>
      </c>
    </row>
    <row r="2968" spans="1:15">
      <c r="A2968" t="s">
        <v>3610</v>
      </c>
      <c r="B2968" t="s">
        <v>3601</v>
      </c>
      <c r="C2968">
        <v>4.5999999999999996</v>
      </c>
      <c r="D2968">
        <v>1733</v>
      </c>
      <c r="E2968" t="s">
        <v>15</v>
      </c>
      <c r="F2968" t="s">
        <v>24</v>
      </c>
      <c r="G2968" t="s">
        <v>17</v>
      </c>
      <c r="H2968">
        <v>0</v>
      </c>
      <c r="I2968" t="s">
        <v>18</v>
      </c>
      <c r="J2968" t="s">
        <v>2239</v>
      </c>
      <c r="K2968" s="1">
        <v>43298</v>
      </c>
      <c r="L2968">
        <v>2.1</v>
      </c>
      <c r="M2968" t="s">
        <v>60</v>
      </c>
      <c r="N2968" t="str">
        <f t="shared" si="92"/>
        <v>500000</v>
      </c>
      <c r="O2968" t="str">
        <f t="shared" si="93"/>
        <v>0</v>
      </c>
    </row>
    <row r="2969" spans="1:15">
      <c r="A2969" t="s">
        <v>3611</v>
      </c>
      <c r="B2969" t="s">
        <v>3601</v>
      </c>
      <c r="C2969">
        <v>4.2</v>
      </c>
      <c r="D2969">
        <v>342909</v>
      </c>
      <c r="E2969" t="s">
        <v>100</v>
      </c>
      <c r="F2969" t="s">
        <v>67</v>
      </c>
      <c r="G2969" t="s">
        <v>17</v>
      </c>
      <c r="H2969">
        <v>0</v>
      </c>
      <c r="I2969" t="s">
        <v>18</v>
      </c>
      <c r="J2969" t="s">
        <v>2239</v>
      </c>
      <c r="K2969" s="1">
        <v>43315</v>
      </c>
      <c r="L2969" t="s">
        <v>3612</v>
      </c>
      <c r="M2969" t="s">
        <v>41</v>
      </c>
      <c r="N2969" t="str">
        <f t="shared" si="92"/>
        <v>10000000</v>
      </c>
      <c r="O2969" t="str">
        <f t="shared" si="93"/>
        <v>0</v>
      </c>
    </row>
    <row r="2970" spans="1:15">
      <c r="A2970" t="s">
        <v>3613</v>
      </c>
      <c r="B2970" t="s">
        <v>3601</v>
      </c>
      <c r="C2970">
        <v>4.3</v>
      </c>
      <c r="D2970">
        <v>31908</v>
      </c>
      <c r="E2970" t="s">
        <v>35</v>
      </c>
      <c r="F2970" t="s">
        <v>49</v>
      </c>
      <c r="G2970" t="s">
        <v>17</v>
      </c>
      <c r="H2970">
        <v>0</v>
      </c>
      <c r="I2970" t="s">
        <v>18</v>
      </c>
      <c r="J2970" t="s">
        <v>2239</v>
      </c>
      <c r="K2970" s="1">
        <v>43005</v>
      </c>
      <c r="L2970" t="s">
        <v>35</v>
      </c>
      <c r="M2970" t="s">
        <v>35</v>
      </c>
      <c r="N2970" t="str">
        <f t="shared" si="92"/>
        <v>1000000</v>
      </c>
      <c r="O2970" t="str">
        <f t="shared" si="93"/>
        <v>0</v>
      </c>
    </row>
    <row r="2971" spans="1:15">
      <c r="A2971" t="s">
        <v>3614</v>
      </c>
      <c r="B2971" t="s">
        <v>3601</v>
      </c>
      <c r="C2971">
        <v>4.3</v>
      </c>
      <c r="D2971">
        <v>56270</v>
      </c>
      <c r="E2971" t="s">
        <v>128</v>
      </c>
      <c r="F2971" t="s">
        <v>29</v>
      </c>
      <c r="G2971" t="s">
        <v>17</v>
      </c>
      <c r="H2971">
        <v>0</v>
      </c>
      <c r="I2971" t="s">
        <v>18</v>
      </c>
      <c r="J2971" t="s">
        <v>2239</v>
      </c>
      <c r="K2971" s="1">
        <v>43315</v>
      </c>
      <c r="L2971" t="s">
        <v>3615</v>
      </c>
      <c r="M2971" t="s">
        <v>192</v>
      </c>
      <c r="N2971" t="str">
        <f t="shared" si="92"/>
        <v>5000000</v>
      </c>
      <c r="O2971" t="str">
        <f t="shared" si="93"/>
        <v>0</v>
      </c>
    </row>
    <row r="2972" spans="1:15">
      <c r="A2972" t="s">
        <v>3616</v>
      </c>
      <c r="B2972" t="s">
        <v>3601</v>
      </c>
      <c r="C2972">
        <v>4.5</v>
      </c>
      <c r="D2972">
        <v>107724</v>
      </c>
      <c r="E2972" t="s">
        <v>452</v>
      </c>
      <c r="F2972" t="s">
        <v>29</v>
      </c>
      <c r="G2972" t="s">
        <v>17</v>
      </c>
      <c r="H2972">
        <v>0</v>
      </c>
      <c r="I2972" t="s">
        <v>18</v>
      </c>
      <c r="J2972" t="s">
        <v>2239</v>
      </c>
      <c r="K2972" s="1">
        <v>43312</v>
      </c>
      <c r="L2972">
        <v>1004</v>
      </c>
      <c r="M2972" t="s">
        <v>64</v>
      </c>
      <c r="N2972" t="str">
        <f t="shared" si="92"/>
        <v>5000000</v>
      </c>
      <c r="O2972" t="str">
        <f t="shared" si="93"/>
        <v>0</v>
      </c>
    </row>
    <row r="2973" spans="1:15">
      <c r="A2973" t="s">
        <v>3617</v>
      </c>
      <c r="B2973" t="s">
        <v>3601</v>
      </c>
      <c r="C2973">
        <v>4.5999999999999996</v>
      </c>
      <c r="D2973">
        <v>101455</v>
      </c>
      <c r="E2973" t="s">
        <v>778</v>
      </c>
      <c r="F2973" t="s">
        <v>29</v>
      </c>
      <c r="G2973" t="s">
        <v>17</v>
      </c>
      <c r="H2973">
        <v>0</v>
      </c>
      <c r="I2973" t="s">
        <v>18</v>
      </c>
      <c r="J2973" t="s">
        <v>2239</v>
      </c>
      <c r="K2973" s="1">
        <v>43315</v>
      </c>
      <c r="L2973" t="s">
        <v>3618</v>
      </c>
      <c r="M2973" t="s">
        <v>21</v>
      </c>
      <c r="N2973" t="str">
        <f t="shared" si="92"/>
        <v>5000000</v>
      </c>
      <c r="O2973" t="str">
        <f t="shared" si="93"/>
        <v>0</v>
      </c>
    </row>
    <row r="2974" spans="1:15">
      <c r="A2974" t="s">
        <v>3619</v>
      </c>
      <c r="B2974" t="s">
        <v>3601</v>
      </c>
      <c r="C2974">
        <v>4.5</v>
      </c>
      <c r="D2974">
        <v>152780</v>
      </c>
      <c r="E2974" t="s">
        <v>35</v>
      </c>
      <c r="F2974" t="s">
        <v>67</v>
      </c>
      <c r="G2974" t="s">
        <v>17</v>
      </c>
      <c r="H2974">
        <v>0</v>
      </c>
      <c r="I2974" t="s">
        <v>18</v>
      </c>
      <c r="J2974" t="s">
        <v>2239</v>
      </c>
      <c r="K2974" s="1">
        <v>43299</v>
      </c>
      <c r="L2974" t="s">
        <v>35</v>
      </c>
      <c r="M2974" t="s">
        <v>35</v>
      </c>
      <c r="N2974" t="str">
        <f t="shared" si="92"/>
        <v>10000000</v>
      </c>
      <c r="O2974" t="str">
        <f t="shared" si="93"/>
        <v>0</v>
      </c>
    </row>
    <row r="2975" spans="1:15">
      <c r="A2975" t="s">
        <v>3620</v>
      </c>
      <c r="B2975" t="s">
        <v>3601</v>
      </c>
      <c r="C2975">
        <v>4.4000000000000004</v>
      </c>
      <c r="D2975">
        <v>21733</v>
      </c>
      <c r="E2975" t="s">
        <v>35</v>
      </c>
      <c r="F2975" t="s">
        <v>49</v>
      </c>
      <c r="G2975" t="s">
        <v>17</v>
      </c>
      <c r="H2975">
        <v>0</v>
      </c>
      <c r="I2975" t="s">
        <v>292</v>
      </c>
      <c r="J2975" t="s">
        <v>2239</v>
      </c>
      <c r="K2975" s="1">
        <v>43280</v>
      </c>
      <c r="L2975" t="s">
        <v>35</v>
      </c>
      <c r="M2975" t="s">
        <v>35</v>
      </c>
      <c r="N2975" t="str">
        <f t="shared" si="92"/>
        <v>1000000</v>
      </c>
      <c r="O2975" t="str">
        <f t="shared" si="93"/>
        <v>0</v>
      </c>
    </row>
    <row r="2976" spans="1:15">
      <c r="A2976" t="s">
        <v>3621</v>
      </c>
      <c r="B2976" t="s">
        <v>3601</v>
      </c>
      <c r="C2976">
        <v>4.7</v>
      </c>
      <c r="D2976">
        <v>410384</v>
      </c>
      <c r="E2976" t="s">
        <v>35</v>
      </c>
      <c r="F2976" t="s">
        <v>67</v>
      </c>
      <c r="G2976" t="s">
        <v>17</v>
      </c>
      <c r="H2976">
        <v>0</v>
      </c>
      <c r="I2976" t="s">
        <v>18</v>
      </c>
      <c r="J2976" t="s">
        <v>2239</v>
      </c>
      <c r="K2976" s="1">
        <v>43312</v>
      </c>
      <c r="L2976" t="s">
        <v>35</v>
      </c>
      <c r="M2976" t="s">
        <v>35</v>
      </c>
      <c r="N2976" t="str">
        <f t="shared" si="92"/>
        <v>10000000</v>
      </c>
      <c r="O2976" t="str">
        <f t="shared" si="93"/>
        <v>0</v>
      </c>
    </row>
    <row r="2977" spans="1:15">
      <c r="A2977" t="s">
        <v>3622</v>
      </c>
      <c r="B2977" t="s">
        <v>3601</v>
      </c>
      <c r="C2977">
        <v>4.2</v>
      </c>
      <c r="D2977">
        <v>277902</v>
      </c>
      <c r="E2977" t="s">
        <v>35</v>
      </c>
      <c r="F2977" t="s">
        <v>29</v>
      </c>
      <c r="G2977" t="s">
        <v>17</v>
      </c>
      <c r="H2977">
        <v>0</v>
      </c>
      <c r="I2977" t="s">
        <v>292</v>
      </c>
      <c r="J2977" t="s">
        <v>2239</v>
      </c>
      <c r="K2977" s="1">
        <v>43314</v>
      </c>
      <c r="L2977" t="s">
        <v>35</v>
      </c>
      <c r="M2977" t="s">
        <v>35</v>
      </c>
      <c r="N2977" t="str">
        <f t="shared" si="92"/>
        <v>5000000</v>
      </c>
      <c r="O2977" t="str">
        <f t="shared" si="93"/>
        <v>0</v>
      </c>
    </row>
    <row r="2978" spans="1:15">
      <c r="A2978" t="s">
        <v>3623</v>
      </c>
      <c r="B2978" t="s">
        <v>3601</v>
      </c>
      <c r="C2978">
        <v>4.3</v>
      </c>
      <c r="D2978">
        <v>91031</v>
      </c>
      <c r="E2978" t="s">
        <v>35</v>
      </c>
      <c r="F2978" t="s">
        <v>29</v>
      </c>
      <c r="G2978" t="s">
        <v>17</v>
      </c>
      <c r="H2978">
        <v>0</v>
      </c>
      <c r="I2978" t="s">
        <v>18</v>
      </c>
      <c r="J2978" t="s">
        <v>2239</v>
      </c>
      <c r="K2978" s="1">
        <v>43316</v>
      </c>
      <c r="L2978" t="s">
        <v>35</v>
      </c>
      <c r="M2978" t="s">
        <v>192</v>
      </c>
      <c r="N2978" t="str">
        <f t="shared" si="92"/>
        <v>5000000</v>
      </c>
      <c r="O2978" t="str">
        <f t="shared" si="93"/>
        <v>0</v>
      </c>
    </row>
    <row r="2979" spans="1:15">
      <c r="A2979" t="s">
        <v>3624</v>
      </c>
      <c r="B2979" t="s">
        <v>3601</v>
      </c>
      <c r="C2979">
        <v>4.2</v>
      </c>
      <c r="D2979">
        <v>112725</v>
      </c>
      <c r="E2979" t="s">
        <v>35</v>
      </c>
      <c r="F2979" t="s">
        <v>29</v>
      </c>
      <c r="G2979" t="s">
        <v>17</v>
      </c>
      <c r="H2979">
        <v>0</v>
      </c>
      <c r="I2979" t="s">
        <v>18</v>
      </c>
      <c r="J2979" t="s">
        <v>2239</v>
      </c>
      <c r="K2979" s="1">
        <v>43312</v>
      </c>
      <c r="L2979" t="s">
        <v>35</v>
      </c>
      <c r="M2979" t="s">
        <v>35</v>
      </c>
      <c r="N2979" t="str">
        <f t="shared" si="92"/>
        <v>5000000</v>
      </c>
      <c r="O2979" t="str">
        <f t="shared" si="93"/>
        <v>0</v>
      </c>
    </row>
    <row r="2980" spans="1:15">
      <c r="A2980" t="s">
        <v>3625</v>
      </c>
      <c r="B2980" t="s">
        <v>3601</v>
      </c>
      <c r="C2980">
        <v>3.9</v>
      </c>
      <c r="D2980">
        <v>76346</v>
      </c>
      <c r="E2980" t="s">
        <v>23</v>
      </c>
      <c r="F2980" t="s">
        <v>29</v>
      </c>
      <c r="G2980" t="s">
        <v>17</v>
      </c>
      <c r="H2980">
        <v>0</v>
      </c>
      <c r="I2980" t="s">
        <v>18</v>
      </c>
      <c r="J2980" t="s">
        <v>2239</v>
      </c>
      <c r="K2980" s="1">
        <v>43306</v>
      </c>
      <c r="L2980" t="s">
        <v>3626</v>
      </c>
      <c r="M2980" t="s">
        <v>60</v>
      </c>
      <c r="N2980" t="str">
        <f t="shared" si="92"/>
        <v>5000000</v>
      </c>
      <c r="O2980" t="str">
        <f t="shared" si="93"/>
        <v>0</v>
      </c>
    </row>
    <row r="2981" spans="1:15">
      <c r="A2981" t="s">
        <v>3627</v>
      </c>
      <c r="B2981" t="s">
        <v>3601</v>
      </c>
      <c r="C2981">
        <v>3.9</v>
      </c>
      <c r="D2981">
        <v>63938</v>
      </c>
      <c r="E2981" t="s">
        <v>35</v>
      </c>
      <c r="F2981" t="s">
        <v>29</v>
      </c>
      <c r="G2981" t="s">
        <v>17</v>
      </c>
      <c r="H2981">
        <v>0</v>
      </c>
      <c r="I2981" t="s">
        <v>18</v>
      </c>
      <c r="J2981" t="s">
        <v>2239</v>
      </c>
      <c r="K2981" s="1">
        <v>43318</v>
      </c>
      <c r="L2981" t="s">
        <v>35</v>
      </c>
      <c r="M2981" t="s">
        <v>35</v>
      </c>
      <c r="N2981" t="str">
        <f t="shared" si="92"/>
        <v>5000000</v>
      </c>
      <c r="O2981" t="str">
        <f t="shared" si="93"/>
        <v>0</v>
      </c>
    </row>
    <row r="2982" spans="1:15">
      <c r="A2982" t="s">
        <v>3628</v>
      </c>
      <c r="B2982" t="s">
        <v>3601</v>
      </c>
      <c r="C2982">
        <v>4.2</v>
      </c>
      <c r="D2982">
        <v>18678</v>
      </c>
      <c r="E2982" t="s">
        <v>35</v>
      </c>
      <c r="F2982" t="s">
        <v>49</v>
      </c>
      <c r="G2982" t="s">
        <v>17</v>
      </c>
      <c r="H2982">
        <v>0</v>
      </c>
      <c r="I2982" t="s">
        <v>18</v>
      </c>
      <c r="J2982" t="s">
        <v>2239</v>
      </c>
      <c r="K2982" s="1">
        <v>43215</v>
      </c>
      <c r="L2982" t="s">
        <v>35</v>
      </c>
      <c r="M2982" t="s">
        <v>35</v>
      </c>
      <c r="N2982" t="str">
        <f t="shared" si="92"/>
        <v>1000000</v>
      </c>
      <c r="O2982" t="str">
        <f t="shared" si="93"/>
        <v>0</v>
      </c>
    </row>
    <row r="2983" spans="1:15">
      <c r="A2983" t="s">
        <v>3629</v>
      </c>
      <c r="B2983" t="s">
        <v>3601</v>
      </c>
      <c r="C2983">
        <v>4.3</v>
      </c>
      <c r="D2983">
        <v>39878</v>
      </c>
      <c r="E2983" t="s">
        <v>104</v>
      </c>
      <c r="F2983" t="s">
        <v>49</v>
      </c>
      <c r="G2983" t="s">
        <v>17</v>
      </c>
      <c r="H2983">
        <v>0</v>
      </c>
      <c r="I2983" t="s">
        <v>18</v>
      </c>
      <c r="J2983" t="s">
        <v>2239</v>
      </c>
      <c r="K2983" s="1">
        <v>43309</v>
      </c>
      <c r="L2983" t="s">
        <v>3630</v>
      </c>
      <c r="M2983" t="s">
        <v>60</v>
      </c>
      <c r="N2983" t="str">
        <f t="shared" si="92"/>
        <v>1000000</v>
      </c>
      <c r="O2983" t="str">
        <f t="shared" si="93"/>
        <v>0</v>
      </c>
    </row>
    <row r="2984" spans="1:15">
      <c r="A2984" t="s">
        <v>3631</v>
      </c>
      <c r="B2984" t="s">
        <v>3601</v>
      </c>
      <c r="C2984">
        <v>4.5999999999999996</v>
      </c>
      <c r="D2984">
        <v>152867</v>
      </c>
      <c r="E2984" t="s">
        <v>80</v>
      </c>
      <c r="F2984" t="s">
        <v>67</v>
      </c>
      <c r="G2984" t="s">
        <v>17</v>
      </c>
      <c r="H2984">
        <v>0</v>
      </c>
      <c r="I2984" t="s">
        <v>18</v>
      </c>
      <c r="J2984" t="s">
        <v>2239</v>
      </c>
      <c r="K2984" s="1">
        <v>43315</v>
      </c>
      <c r="L2984" t="s">
        <v>1466</v>
      </c>
      <c r="M2984" t="s">
        <v>60</v>
      </c>
      <c r="N2984" t="str">
        <f t="shared" si="92"/>
        <v>10000000</v>
      </c>
      <c r="O2984" t="str">
        <f t="shared" si="93"/>
        <v>0</v>
      </c>
    </row>
    <row r="2985" spans="1:15">
      <c r="A2985" t="s">
        <v>3632</v>
      </c>
      <c r="B2985" t="s">
        <v>3601</v>
      </c>
      <c r="C2985">
        <v>4.3</v>
      </c>
      <c r="D2985">
        <v>63580</v>
      </c>
      <c r="E2985" t="s">
        <v>120</v>
      </c>
      <c r="F2985" t="s">
        <v>29</v>
      </c>
      <c r="G2985" t="s">
        <v>17</v>
      </c>
      <c r="H2985">
        <v>0</v>
      </c>
      <c r="I2985" t="s">
        <v>18</v>
      </c>
      <c r="J2985" t="s">
        <v>2239</v>
      </c>
      <c r="K2985" s="1">
        <v>43301</v>
      </c>
      <c r="L2985" t="s">
        <v>2495</v>
      </c>
      <c r="M2985" t="s">
        <v>60</v>
      </c>
      <c r="N2985" t="str">
        <f t="shared" si="92"/>
        <v>5000000</v>
      </c>
      <c r="O2985" t="str">
        <f t="shared" si="93"/>
        <v>0</v>
      </c>
    </row>
    <row r="2986" spans="1:15">
      <c r="A2986" t="s">
        <v>3633</v>
      </c>
      <c r="B2986" t="s">
        <v>3601</v>
      </c>
      <c r="C2986">
        <v>4</v>
      </c>
      <c r="D2986">
        <v>121003</v>
      </c>
      <c r="E2986" t="s">
        <v>35</v>
      </c>
      <c r="F2986" t="s">
        <v>67</v>
      </c>
      <c r="G2986" t="s">
        <v>17</v>
      </c>
      <c r="H2986">
        <v>0</v>
      </c>
      <c r="I2986" t="s">
        <v>18</v>
      </c>
      <c r="J2986" t="s">
        <v>2239</v>
      </c>
      <c r="K2986" s="1">
        <v>43318</v>
      </c>
      <c r="L2986" t="s">
        <v>35</v>
      </c>
      <c r="M2986" t="s">
        <v>35</v>
      </c>
      <c r="N2986" t="str">
        <f t="shared" si="92"/>
        <v>10000000</v>
      </c>
      <c r="O2986" t="str">
        <f t="shared" si="93"/>
        <v>0</v>
      </c>
    </row>
    <row r="2987" spans="1:15">
      <c r="A2987" t="s">
        <v>3634</v>
      </c>
      <c r="B2987" t="s">
        <v>3601</v>
      </c>
      <c r="C2987">
        <v>4</v>
      </c>
      <c r="D2987">
        <v>135763</v>
      </c>
      <c r="E2987" t="s">
        <v>340</v>
      </c>
      <c r="F2987" t="s">
        <v>67</v>
      </c>
      <c r="G2987" t="s">
        <v>17</v>
      </c>
      <c r="H2987">
        <v>0</v>
      </c>
      <c r="I2987" t="s">
        <v>18</v>
      </c>
      <c r="J2987" t="s">
        <v>2239</v>
      </c>
      <c r="K2987" s="1">
        <v>43314</v>
      </c>
      <c r="L2987" t="s">
        <v>3635</v>
      </c>
      <c r="M2987" t="s">
        <v>60</v>
      </c>
      <c r="N2987" t="str">
        <f t="shared" si="92"/>
        <v>10000000</v>
      </c>
      <c r="O2987" t="str">
        <f t="shared" si="93"/>
        <v>0</v>
      </c>
    </row>
    <row r="2988" spans="1:15">
      <c r="A2988" t="s">
        <v>3636</v>
      </c>
      <c r="B2988" t="s">
        <v>3601</v>
      </c>
      <c r="C2988">
        <v>4</v>
      </c>
      <c r="D2988">
        <v>176448</v>
      </c>
      <c r="E2988" t="s">
        <v>131</v>
      </c>
      <c r="F2988" t="s">
        <v>29</v>
      </c>
      <c r="G2988" t="s">
        <v>17</v>
      </c>
      <c r="H2988">
        <v>0</v>
      </c>
      <c r="I2988" t="s">
        <v>18</v>
      </c>
      <c r="J2988" t="s">
        <v>2239</v>
      </c>
      <c r="K2988" s="1">
        <v>43060</v>
      </c>
      <c r="L2988" t="s">
        <v>3337</v>
      </c>
      <c r="M2988" t="s">
        <v>41</v>
      </c>
      <c r="N2988" t="str">
        <f t="shared" si="92"/>
        <v>5000000</v>
      </c>
      <c r="O2988" t="str">
        <f t="shared" si="93"/>
        <v>0</v>
      </c>
    </row>
    <row r="2989" spans="1:15">
      <c r="A2989" t="s">
        <v>3637</v>
      </c>
      <c r="B2989" t="s">
        <v>3601</v>
      </c>
      <c r="C2989">
        <v>4.5999999999999996</v>
      </c>
      <c r="D2989">
        <v>1981</v>
      </c>
      <c r="E2989" t="s">
        <v>131</v>
      </c>
      <c r="F2989" t="s">
        <v>39</v>
      </c>
      <c r="G2989" t="s">
        <v>17</v>
      </c>
      <c r="H2989">
        <v>0</v>
      </c>
      <c r="I2989" t="s">
        <v>18</v>
      </c>
      <c r="J2989" t="s">
        <v>2239</v>
      </c>
      <c r="K2989" s="1">
        <v>43272</v>
      </c>
      <c r="L2989" t="s">
        <v>3638</v>
      </c>
      <c r="M2989" t="s">
        <v>60</v>
      </c>
      <c r="N2989" t="str">
        <f t="shared" si="92"/>
        <v>100000</v>
      </c>
      <c r="O2989" t="str">
        <f t="shared" si="93"/>
        <v>0</v>
      </c>
    </row>
    <row r="2990" spans="1:15">
      <c r="A2990" t="s">
        <v>3639</v>
      </c>
      <c r="B2990" t="s">
        <v>3601</v>
      </c>
      <c r="C2990">
        <v>4.3</v>
      </c>
      <c r="D2990">
        <v>16016</v>
      </c>
      <c r="E2990" t="s">
        <v>971</v>
      </c>
      <c r="F2990" t="s">
        <v>49</v>
      </c>
      <c r="G2990" t="s">
        <v>17</v>
      </c>
      <c r="H2990">
        <v>0</v>
      </c>
      <c r="I2990" t="s">
        <v>18</v>
      </c>
      <c r="J2990" t="s">
        <v>2239</v>
      </c>
      <c r="K2990" s="1">
        <v>42376</v>
      </c>
      <c r="L2990" t="s">
        <v>3640</v>
      </c>
      <c r="M2990" t="s">
        <v>36</v>
      </c>
      <c r="N2990" t="str">
        <f t="shared" si="92"/>
        <v>1000000</v>
      </c>
      <c r="O2990" t="str">
        <f t="shared" si="93"/>
        <v>0</v>
      </c>
    </row>
    <row r="2991" spans="1:15">
      <c r="A2991" t="s">
        <v>3641</v>
      </c>
      <c r="B2991" t="s">
        <v>3601</v>
      </c>
      <c r="C2991">
        <v>4.2</v>
      </c>
      <c r="D2991">
        <v>9992</v>
      </c>
      <c r="E2991" t="s">
        <v>85</v>
      </c>
      <c r="F2991" t="s">
        <v>49</v>
      </c>
      <c r="G2991" t="s">
        <v>17</v>
      </c>
      <c r="H2991">
        <v>0</v>
      </c>
      <c r="I2991" t="s">
        <v>18</v>
      </c>
      <c r="J2991" t="s">
        <v>2239</v>
      </c>
      <c r="K2991" s="1">
        <v>43243</v>
      </c>
      <c r="L2991">
        <v>6.5</v>
      </c>
      <c r="M2991" t="s">
        <v>60</v>
      </c>
      <c r="N2991" t="str">
        <f t="shared" si="92"/>
        <v>1000000</v>
      </c>
      <c r="O2991" t="str">
        <f t="shared" si="93"/>
        <v>0</v>
      </c>
    </row>
    <row r="2992" spans="1:15">
      <c r="A2992" t="s">
        <v>3642</v>
      </c>
      <c r="B2992" t="s">
        <v>3601</v>
      </c>
      <c r="C2992">
        <v>4.3</v>
      </c>
      <c r="D2992">
        <v>36490</v>
      </c>
      <c r="E2992" t="s">
        <v>35</v>
      </c>
      <c r="F2992" t="s">
        <v>49</v>
      </c>
      <c r="G2992" t="s">
        <v>17</v>
      </c>
      <c r="H2992">
        <v>0</v>
      </c>
      <c r="I2992" t="s">
        <v>18</v>
      </c>
      <c r="J2992" t="s">
        <v>2239</v>
      </c>
      <c r="K2992" s="1">
        <v>43306</v>
      </c>
      <c r="L2992" t="s">
        <v>35</v>
      </c>
      <c r="M2992" t="s">
        <v>35</v>
      </c>
      <c r="N2992" t="str">
        <f t="shared" si="92"/>
        <v>1000000</v>
      </c>
      <c r="O2992" t="str">
        <f t="shared" si="93"/>
        <v>0</v>
      </c>
    </row>
    <row r="2993" spans="1:15">
      <c r="A2993" t="s">
        <v>3643</v>
      </c>
      <c r="B2993" t="s">
        <v>3601</v>
      </c>
      <c r="C2993">
        <v>4.4000000000000004</v>
      </c>
      <c r="D2993">
        <v>122282</v>
      </c>
      <c r="E2993" t="s">
        <v>35</v>
      </c>
      <c r="F2993" t="s">
        <v>29</v>
      </c>
      <c r="G2993" t="s">
        <v>17</v>
      </c>
      <c r="H2993">
        <v>0</v>
      </c>
      <c r="I2993" t="s">
        <v>91</v>
      </c>
      <c r="J2993" t="s">
        <v>2239</v>
      </c>
      <c r="K2993" s="1">
        <v>43301</v>
      </c>
      <c r="L2993" t="s">
        <v>35</v>
      </c>
      <c r="M2993" t="s">
        <v>35</v>
      </c>
      <c r="N2993" t="str">
        <f t="shared" si="92"/>
        <v>5000000</v>
      </c>
      <c r="O2993" t="str">
        <f t="shared" si="93"/>
        <v>0</v>
      </c>
    </row>
    <row r="2994" spans="1:15">
      <c r="A2994" t="s">
        <v>3644</v>
      </c>
      <c r="B2994" t="s">
        <v>3601</v>
      </c>
      <c r="C2994">
        <v>4</v>
      </c>
      <c r="D2994">
        <v>218</v>
      </c>
      <c r="E2994" t="s">
        <v>58</v>
      </c>
      <c r="F2994" t="s">
        <v>39</v>
      </c>
      <c r="G2994" t="s">
        <v>17</v>
      </c>
      <c r="H2994">
        <v>0</v>
      </c>
      <c r="I2994" t="s">
        <v>18</v>
      </c>
      <c r="J2994" t="s">
        <v>2239</v>
      </c>
      <c r="K2994" s="1">
        <v>43300</v>
      </c>
      <c r="L2994">
        <v>5</v>
      </c>
      <c r="M2994" t="s">
        <v>60</v>
      </c>
      <c r="N2994" t="str">
        <f t="shared" si="92"/>
        <v>100000</v>
      </c>
      <c r="O2994" t="str">
        <f t="shared" si="93"/>
        <v>0</v>
      </c>
    </row>
    <row r="2995" spans="1:15">
      <c r="A2995" t="s">
        <v>3645</v>
      </c>
      <c r="B2995" t="s">
        <v>3601</v>
      </c>
      <c r="C2995">
        <v>4.5999999999999996</v>
      </c>
      <c r="D2995">
        <v>4011</v>
      </c>
      <c r="E2995" t="s">
        <v>276</v>
      </c>
      <c r="F2995" t="s">
        <v>24</v>
      </c>
      <c r="G2995" t="s">
        <v>17</v>
      </c>
      <c r="H2995">
        <v>0</v>
      </c>
      <c r="I2995" t="s">
        <v>34</v>
      </c>
      <c r="J2995" t="s">
        <v>2239</v>
      </c>
      <c r="K2995" s="1">
        <v>43282</v>
      </c>
      <c r="L2995" t="s">
        <v>2255</v>
      </c>
      <c r="M2995" t="s">
        <v>45</v>
      </c>
      <c r="N2995" t="str">
        <f t="shared" si="92"/>
        <v>500000</v>
      </c>
      <c r="O2995" t="str">
        <f t="shared" si="93"/>
        <v>0</v>
      </c>
    </row>
    <row r="2996" spans="1:15">
      <c r="A2996" t="s">
        <v>3646</v>
      </c>
      <c r="B2996" t="s">
        <v>3601</v>
      </c>
      <c r="C2996">
        <v>4.7</v>
      </c>
      <c r="D2996">
        <v>25172</v>
      </c>
      <c r="E2996" t="s">
        <v>265</v>
      </c>
      <c r="F2996" t="s">
        <v>24</v>
      </c>
      <c r="G2996" t="s">
        <v>17</v>
      </c>
      <c r="H2996">
        <v>0</v>
      </c>
      <c r="I2996" t="s">
        <v>18</v>
      </c>
      <c r="J2996" t="s">
        <v>2239</v>
      </c>
      <c r="K2996" s="1">
        <v>43243</v>
      </c>
      <c r="L2996">
        <v>5.5</v>
      </c>
      <c r="M2996" t="s">
        <v>60</v>
      </c>
      <c r="N2996" t="str">
        <f t="shared" si="92"/>
        <v>500000</v>
      </c>
      <c r="O2996" t="str">
        <f t="shared" si="93"/>
        <v>0</v>
      </c>
    </row>
    <row r="2997" spans="1:15">
      <c r="A2997" t="s">
        <v>3647</v>
      </c>
      <c r="B2997" t="s">
        <v>3601</v>
      </c>
      <c r="C2997">
        <v>4.3</v>
      </c>
      <c r="D2997">
        <v>14123</v>
      </c>
      <c r="E2997" t="s">
        <v>340</v>
      </c>
      <c r="F2997" t="s">
        <v>24</v>
      </c>
      <c r="G2997" t="s">
        <v>17</v>
      </c>
      <c r="H2997">
        <v>0</v>
      </c>
      <c r="I2997" t="s">
        <v>18</v>
      </c>
      <c r="J2997" t="s">
        <v>2239</v>
      </c>
      <c r="K2997" s="1">
        <v>43313</v>
      </c>
      <c r="L2997" t="s">
        <v>2240</v>
      </c>
      <c r="M2997" t="s">
        <v>64</v>
      </c>
      <c r="N2997" t="str">
        <f t="shared" si="92"/>
        <v>500000</v>
      </c>
      <c r="O2997" t="str">
        <f t="shared" si="93"/>
        <v>0</v>
      </c>
    </row>
    <row r="2998" spans="1:15">
      <c r="A2998" t="s">
        <v>3648</v>
      </c>
      <c r="B2998" t="s">
        <v>3601</v>
      </c>
      <c r="C2998">
        <v>4</v>
      </c>
      <c r="D2998">
        <v>2487</v>
      </c>
      <c r="E2998" t="s">
        <v>177</v>
      </c>
      <c r="F2998" t="s">
        <v>49</v>
      </c>
      <c r="G2998" t="s">
        <v>17</v>
      </c>
      <c r="H2998">
        <v>0</v>
      </c>
      <c r="I2998" t="s">
        <v>18</v>
      </c>
      <c r="J2998" t="s">
        <v>2239</v>
      </c>
      <c r="K2998" s="1">
        <v>43315</v>
      </c>
      <c r="L2998">
        <v>12</v>
      </c>
      <c r="M2998" t="s">
        <v>21</v>
      </c>
      <c r="N2998" t="str">
        <f t="shared" si="92"/>
        <v>1000000</v>
      </c>
      <c r="O2998" t="str">
        <f t="shared" si="93"/>
        <v>0</v>
      </c>
    </row>
    <row r="2999" spans="1:15">
      <c r="A2999" t="s">
        <v>3649</v>
      </c>
      <c r="B2999" t="s">
        <v>3601</v>
      </c>
      <c r="C2999">
        <v>4.5</v>
      </c>
      <c r="D2999">
        <v>180938</v>
      </c>
      <c r="E2999" t="s">
        <v>48</v>
      </c>
      <c r="F2999" t="s">
        <v>67</v>
      </c>
      <c r="G2999" t="s">
        <v>17</v>
      </c>
      <c r="H2999">
        <v>0</v>
      </c>
      <c r="I2999" t="s">
        <v>18</v>
      </c>
      <c r="J2999" t="s">
        <v>2239</v>
      </c>
      <c r="K2999" s="1">
        <v>43305</v>
      </c>
      <c r="L2999" t="s">
        <v>3650</v>
      </c>
      <c r="M2999" t="s">
        <v>21</v>
      </c>
      <c r="N2999" t="str">
        <f t="shared" si="92"/>
        <v>10000000</v>
      </c>
      <c r="O2999" t="str">
        <f t="shared" si="93"/>
        <v>0</v>
      </c>
    </row>
    <row r="3000" spans="1:15">
      <c r="A3000" t="s">
        <v>3651</v>
      </c>
      <c r="B3000" t="s">
        <v>3601</v>
      </c>
      <c r="C3000">
        <v>4.7</v>
      </c>
      <c r="D3000">
        <v>950</v>
      </c>
      <c r="E3000" t="s">
        <v>217</v>
      </c>
      <c r="F3000" t="s">
        <v>39</v>
      </c>
      <c r="G3000" t="s">
        <v>17</v>
      </c>
      <c r="H3000">
        <v>0</v>
      </c>
      <c r="I3000" t="s">
        <v>18</v>
      </c>
      <c r="J3000" t="s">
        <v>2239</v>
      </c>
      <c r="K3000" s="1">
        <v>43298</v>
      </c>
      <c r="L3000">
        <v>2.6</v>
      </c>
      <c r="M3000" t="s">
        <v>60</v>
      </c>
      <c r="N3000" t="str">
        <f t="shared" si="92"/>
        <v>100000</v>
      </c>
      <c r="O3000" t="str">
        <f t="shared" si="93"/>
        <v>0</v>
      </c>
    </row>
    <row r="3001" spans="1:15">
      <c r="A3001" t="s">
        <v>3652</v>
      </c>
      <c r="B3001" t="s">
        <v>3601</v>
      </c>
      <c r="C3001">
        <v>4.4000000000000004</v>
      </c>
      <c r="D3001">
        <v>232423</v>
      </c>
      <c r="E3001" t="s">
        <v>153</v>
      </c>
      <c r="F3001" t="s">
        <v>29</v>
      </c>
      <c r="G3001" t="s">
        <v>17</v>
      </c>
      <c r="H3001">
        <v>0</v>
      </c>
      <c r="I3001" t="s">
        <v>18</v>
      </c>
      <c r="J3001" t="s">
        <v>2239</v>
      </c>
      <c r="K3001" s="1">
        <v>43262</v>
      </c>
      <c r="L3001" t="s">
        <v>2062</v>
      </c>
      <c r="M3001" t="s">
        <v>21</v>
      </c>
      <c r="N3001" t="str">
        <f t="shared" si="92"/>
        <v>5000000</v>
      </c>
      <c r="O3001" t="str">
        <f t="shared" si="93"/>
        <v>0</v>
      </c>
    </row>
    <row r="3002" spans="1:15">
      <c r="A3002" t="s">
        <v>3653</v>
      </c>
      <c r="B3002" t="s">
        <v>3601</v>
      </c>
      <c r="C3002">
        <v>4.8</v>
      </c>
      <c r="D3002">
        <v>1664</v>
      </c>
      <c r="E3002" t="s">
        <v>80</v>
      </c>
      <c r="F3002" t="s">
        <v>39</v>
      </c>
      <c r="G3002" t="s">
        <v>17</v>
      </c>
      <c r="H3002">
        <v>0</v>
      </c>
      <c r="I3002" t="s">
        <v>18</v>
      </c>
      <c r="J3002" t="s">
        <v>2239</v>
      </c>
      <c r="K3002" s="1">
        <v>43312</v>
      </c>
      <c r="L3002" t="s">
        <v>3654</v>
      </c>
      <c r="M3002" t="s">
        <v>41</v>
      </c>
      <c r="N3002" t="str">
        <f t="shared" si="92"/>
        <v>100000</v>
      </c>
      <c r="O3002" t="str">
        <f t="shared" si="93"/>
        <v>0</v>
      </c>
    </row>
    <row r="3003" spans="1:15">
      <c r="A3003" t="s">
        <v>3655</v>
      </c>
      <c r="B3003" t="s">
        <v>3601</v>
      </c>
      <c r="C3003">
        <v>3.3</v>
      </c>
      <c r="D3003">
        <v>1391</v>
      </c>
      <c r="E3003" t="s">
        <v>35</v>
      </c>
      <c r="F3003" t="s">
        <v>39</v>
      </c>
      <c r="G3003" t="s">
        <v>17</v>
      </c>
      <c r="H3003">
        <v>0</v>
      </c>
      <c r="I3003" t="s">
        <v>18</v>
      </c>
      <c r="J3003" t="s">
        <v>2239</v>
      </c>
      <c r="K3003" s="1">
        <v>43224</v>
      </c>
      <c r="L3003" t="s">
        <v>35</v>
      </c>
      <c r="M3003" t="s">
        <v>35</v>
      </c>
      <c r="N3003" t="str">
        <f t="shared" si="92"/>
        <v>100000</v>
      </c>
      <c r="O3003" t="str">
        <f t="shared" si="93"/>
        <v>0</v>
      </c>
    </row>
    <row r="3004" spans="1:15">
      <c r="A3004" t="s">
        <v>3656</v>
      </c>
      <c r="B3004" t="s">
        <v>3601</v>
      </c>
      <c r="C3004">
        <v>4.3</v>
      </c>
      <c r="D3004">
        <v>2486</v>
      </c>
      <c r="E3004" t="s">
        <v>217</v>
      </c>
      <c r="F3004" t="s">
        <v>24</v>
      </c>
      <c r="G3004" t="s">
        <v>17</v>
      </c>
      <c r="H3004">
        <v>0</v>
      </c>
      <c r="I3004" t="s">
        <v>18</v>
      </c>
      <c r="J3004" t="s">
        <v>2239</v>
      </c>
      <c r="K3004" s="1">
        <v>43311</v>
      </c>
      <c r="L3004" t="s">
        <v>3657</v>
      </c>
      <c r="M3004" t="s">
        <v>41</v>
      </c>
      <c r="N3004" t="str">
        <f t="shared" si="92"/>
        <v>500000</v>
      </c>
      <c r="O3004" t="str">
        <f t="shared" si="93"/>
        <v>0</v>
      </c>
    </row>
    <row r="3005" spans="1:15">
      <c r="A3005" t="s">
        <v>3658</v>
      </c>
      <c r="B3005" t="s">
        <v>3601</v>
      </c>
      <c r="C3005">
        <v>3.9</v>
      </c>
      <c r="D3005">
        <v>188834</v>
      </c>
      <c r="E3005" t="s">
        <v>35</v>
      </c>
      <c r="F3005" t="s">
        <v>67</v>
      </c>
      <c r="G3005" t="s">
        <v>17</v>
      </c>
      <c r="H3005">
        <v>0</v>
      </c>
      <c r="I3005" t="s">
        <v>18</v>
      </c>
      <c r="J3005" t="s">
        <v>2239</v>
      </c>
      <c r="K3005" s="1">
        <v>43305</v>
      </c>
      <c r="L3005" t="s">
        <v>35</v>
      </c>
      <c r="M3005" t="s">
        <v>35</v>
      </c>
      <c r="N3005" t="str">
        <f t="shared" si="92"/>
        <v>10000000</v>
      </c>
      <c r="O3005" t="str">
        <f t="shared" si="93"/>
        <v>0</v>
      </c>
    </row>
    <row r="3006" spans="1:15">
      <c r="A3006" t="s">
        <v>3659</v>
      </c>
      <c r="B3006" t="s">
        <v>3601</v>
      </c>
      <c r="C3006">
        <v>4.4000000000000004</v>
      </c>
      <c r="D3006">
        <v>697</v>
      </c>
      <c r="E3006" t="s">
        <v>849</v>
      </c>
      <c r="F3006" t="s">
        <v>39</v>
      </c>
      <c r="G3006" t="s">
        <v>17</v>
      </c>
      <c r="H3006">
        <v>0</v>
      </c>
      <c r="I3006" t="s">
        <v>18</v>
      </c>
      <c r="J3006" t="s">
        <v>2239</v>
      </c>
      <c r="K3006" s="1">
        <v>42810</v>
      </c>
      <c r="L3006">
        <v>1.1000000000000001</v>
      </c>
      <c r="M3006" t="s">
        <v>60</v>
      </c>
      <c r="N3006" t="str">
        <f t="shared" si="92"/>
        <v>100000</v>
      </c>
      <c r="O3006" t="str">
        <f t="shared" si="93"/>
        <v>0</v>
      </c>
    </row>
    <row r="3007" spans="1:15">
      <c r="A3007" t="s">
        <v>3660</v>
      </c>
      <c r="B3007" t="s">
        <v>3601</v>
      </c>
      <c r="C3007">
        <v>3.9</v>
      </c>
      <c r="D3007">
        <v>5510</v>
      </c>
      <c r="E3007" t="s">
        <v>207</v>
      </c>
      <c r="F3007" t="s">
        <v>49</v>
      </c>
      <c r="G3007" t="s">
        <v>17</v>
      </c>
      <c r="H3007">
        <v>0</v>
      </c>
      <c r="I3007" t="s">
        <v>18</v>
      </c>
      <c r="J3007" t="s">
        <v>2239</v>
      </c>
      <c r="K3007" s="1">
        <v>43297</v>
      </c>
      <c r="L3007" t="s">
        <v>3661</v>
      </c>
      <c r="M3007" t="s">
        <v>36</v>
      </c>
      <c r="N3007" t="str">
        <f t="shared" si="92"/>
        <v>1000000</v>
      </c>
      <c r="O3007" t="str">
        <f t="shared" si="93"/>
        <v>0</v>
      </c>
    </row>
    <row r="3008" spans="1:15">
      <c r="A3008" t="s">
        <v>3662</v>
      </c>
      <c r="B3008" t="s">
        <v>3601</v>
      </c>
      <c r="C3008">
        <v>4.4000000000000004</v>
      </c>
      <c r="D3008">
        <v>4549</v>
      </c>
      <c r="E3008" t="s">
        <v>120</v>
      </c>
      <c r="F3008" t="s">
        <v>24</v>
      </c>
      <c r="G3008" t="s">
        <v>17</v>
      </c>
      <c r="H3008">
        <v>0</v>
      </c>
      <c r="I3008" t="s">
        <v>18</v>
      </c>
      <c r="J3008" t="s">
        <v>2239</v>
      </c>
      <c r="K3008" s="1">
        <v>43313</v>
      </c>
      <c r="L3008" t="s">
        <v>877</v>
      </c>
      <c r="M3008" t="s">
        <v>60</v>
      </c>
      <c r="N3008" t="str">
        <f t="shared" si="92"/>
        <v>500000</v>
      </c>
      <c r="O3008" t="str">
        <f t="shared" si="93"/>
        <v>0</v>
      </c>
    </row>
    <row r="3009" spans="1:15">
      <c r="A3009" t="s">
        <v>3623</v>
      </c>
      <c r="B3009" t="s">
        <v>3601</v>
      </c>
      <c r="C3009">
        <v>4.3</v>
      </c>
      <c r="D3009">
        <v>91031</v>
      </c>
      <c r="E3009" t="s">
        <v>35</v>
      </c>
      <c r="F3009" t="s">
        <v>29</v>
      </c>
      <c r="G3009" t="s">
        <v>17</v>
      </c>
      <c r="H3009">
        <v>0</v>
      </c>
      <c r="I3009" t="s">
        <v>18</v>
      </c>
      <c r="J3009" t="s">
        <v>2239</v>
      </c>
      <c r="K3009" s="1">
        <v>43316</v>
      </c>
      <c r="L3009" t="s">
        <v>35</v>
      </c>
      <c r="M3009" t="s">
        <v>192</v>
      </c>
      <c r="N3009" t="str">
        <f t="shared" si="92"/>
        <v>5000000</v>
      </c>
      <c r="O3009" t="str">
        <f t="shared" si="93"/>
        <v>0</v>
      </c>
    </row>
    <row r="3010" spans="1:15">
      <c r="A3010" t="s">
        <v>3663</v>
      </c>
      <c r="B3010" t="s">
        <v>3601</v>
      </c>
      <c r="C3010">
        <v>4.4000000000000004</v>
      </c>
      <c r="D3010">
        <v>6106</v>
      </c>
      <c r="E3010" t="s">
        <v>35</v>
      </c>
      <c r="F3010" t="s">
        <v>39</v>
      </c>
      <c r="G3010" t="s">
        <v>17</v>
      </c>
      <c r="H3010">
        <v>0</v>
      </c>
      <c r="I3010" t="s">
        <v>18</v>
      </c>
      <c r="J3010" t="s">
        <v>2239</v>
      </c>
      <c r="K3010" s="1">
        <v>43313</v>
      </c>
      <c r="L3010" t="s">
        <v>35</v>
      </c>
      <c r="M3010" t="s">
        <v>35</v>
      </c>
      <c r="N3010" t="str">
        <f t="shared" ref="N3010:N3073" si="94">SUBSTITUTE(SUBSTITUTE(F3010,"+",""),",","")</f>
        <v>100000</v>
      </c>
      <c r="O3010" t="str">
        <f t="shared" si="93"/>
        <v>0</v>
      </c>
    </row>
    <row r="3011" spans="1:15">
      <c r="A3011" t="s">
        <v>3622</v>
      </c>
      <c r="B3011" t="s">
        <v>3601</v>
      </c>
      <c r="C3011">
        <v>4.2</v>
      </c>
      <c r="D3011">
        <v>277900</v>
      </c>
      <c r="E3011" t="s">
        <v>35</v>
      </c>
      <c r="F3011" t="s">
        <v>29</v>
      </c>
      <c r="G3011" t="s">
        <v>17</v>
      </c>
      <c r="H3011">
        <v>0</v>
      </c>
      <c r="I3011" t="s">
        <v>292</v>
      </c>
      <c r="J3011" t="s">
        <v>2239</v>
      </c>
      <c r="K3011" s="1">
        <v>43314</v>
      </c>
      <c r="L3011" t="s">
        <v>35</v>
      </c>
      <c r="M3011" t="s">
        <v>35</v>
      </c>
      <c r="N3011" t="str">
        <f t="shared" si="94"/>
        <v>5000000</v>
      </c>
      <c r="O3011" t="str">
        <f t="shared" ref="O3011:O3074" si="95">SUBSTITUTE(H3011,"$","")</f>
        <v>0</v>
      </c>
    </row>
    <row r="3012" spans="1:15">
      <c r="A3012" t="s">
        <v>3600</v>
      </c>
      <c r="B3012" t="s">
        <v>3601</v>
      </c>
      <c r="C3012">
        <v>4.2</v>
      </c>
      <c r="D3012">
        <v>521138</v>
      </c>
      <c r="E3012" t="s">
        <v>35</v>
      </c>
      <c r="F3012" t="s">
        <v>67</v>
      </c>
      <c r="G3012" t="s">
        <v>17</v>
      </c>
      <c r="H3012">
        <v>0</v>
      </c>
      <c r="I3012" t="s">
        <v>91</v>
      </c>
      <c r="J3012" t="s">
        <v>2239</v>
      </c>
      <c r="K3012" s="1">
        <v>43300</v>
      </c>
      <c r="L3012" t="s">
        <v>35</v>
      </c>
      <c r="M3012" t="s">
        <v>192</v>
      </c>
      <c r="N3012" t="str">
        <f t="shared" si="94"/>
        <v>10000000</v>
      </c>
      <c r="O3012" t="str">
        <f t="shared" si="95"/>
        <v>0</v>
      </c>
    </row>
    <row r="3013" spans="1:15">
      <c r="A3013" t="s">
        <v>3605</v>
      </c>
      <c r="B3013" t="s">
        <v>3601</v>
      </c>
      <c r="C3013">
        <v>4.0999999999999996</v>
      </c>
      <c r="D3013">
        <v>459795</v>
      </c>
      <c r="E3013" t="s">
        <v>35</v>
      </c>
      <c r="F3013" t="s">
        <v>33</v>
      </c>
      <c r="G3013" t="s">
        <v>17</v>
      </c>
      <c r="H3013">
        <v>0</v>
      </c>
      <c r="I3013" t="s">
        <v>18</v>
      </c>
      <c r="J3013" t="s">
        <v>2239</v>
      </c>
      <c r="K3013" s="1">
        <v>43314</v>
      </c>
      <c r="L3013" t="s">
        <v>35</v>
      </c>
      <c r="M3013" t="s">
        <v>35</v>
      </c>
      <c r="N3013" t="str">
        <f t="shared" si="94"/>
        <v>50000000</v>
      </c>
      <c r="O3013" t="str">
        <f t="shared" si="95"/>
        <v>0</v>
      </c>
    </row>
    <row r="3014" spans="1:15">
      <c r="A3014" t="s">
        <v>3643</v>
      </c>
      <c r="B3014" t="s">
        <v>3601</v>
      </c>
      <c r="C3014">
        <v>4.4000000000000004</v>
      </c>
      <c r="D3014">
        <v>122282</v>
      </c>
      <c r="E3014" t="s">
        <v>35</v>
      </c>
      <c r="F3014" t="s">
        <v>29</v>
      </c>
      <c r="G3014" t="s">
        <v>17</v>
      </c>
      <c r="H3014">
        <v>0</v>
      </c>
      <c r="I3014" t="s">
        <v>91</v>
      </c>
      <c r="J3014" t="s">
        <v>2239</v>
      </c>
      <c r="K3014" s="1">
        <v>43301</v>
      </c>
      <c r="L3014" t="s">
        <v>35</v>
      </c>
      <c r="M3014" t="s">
        <v>35</v>
      </c>
      <c r="N3014" t="str">
        <f t="shared" si="94"/>
        <v>5000000</v>
      </c>
      <c r="O3014" t="str">
        <f t="shared" si="95"/>
        <v>0</v>
      </c>
    </row>
    <row r="3015" spans="1:15">
      <c r="A3015" t="s">
        <v>3636</v>
      </c>
      <c r="B3015" t="s">
        <v>3601</v>
      </c>
      <c r="C3015">
        <v>4</v>
      </c>
      <c r="D3015">
        <v>176448</v>
      </c>
      <c r="E3015" t="s">
        <v>131</v>
      </c>
      <c r="F3015" t="s">
        <v>29</v>
      </c>
      <c r="G3015" t="s">
        <v>17</v>
      </c>
      <c r="H3015">
        <v>0</v>
      </c>
      <c r="I3015" t="s">
        <v>18</v>
      </c>
      <c r="J3015" t="s">
        <v>2239</v>
      </c>
      <c r="K3015" s="1">
        <v>43060</v>
      </c>
      <c r="L3015" t="s">
        <v>3337</v>
      </c>
      <c r="M3015" t="s">
        <v>41</v>
      </c>
      <c r="N3015" t="str">
        <f t="shared" si="94"/>
        <v>5000000</v>
      </c>
      <c r="O3015" t="str">
        <f t="shared" si="95"/>
        <v>0</v>
      </c>
    </row>
    <row r="3016" spans="1:15">
      <c r="A3016" t="s">
        <v>3606</v>
      </c>
      <c r="B3016" t="s">
        <v>3601</v>
      </c>
      <c r="C3016">
        <v>4.4000000000000004</v>
      </c>
      <c r="D3016">
        <v>133825</v>
      </c>
      <c r="E3016" t="s">
        <v>1436</v>
      </c>
      <c r="F3016" t="s">
        <v>67</v>
      </c>
      <c r="G3016" t="s">
        <v>17</v>
      </c>
      <c r="H3016">
        <v>0</v>
      </c>
      <c r="I3016" t="s">
        <v>91</v>
      </c>
      <c r="J3016" t="s">
        <v>2239</v>
      </c>
      <c r="K3016" s="1">
        <v>43306</v>
      </c>
      <c r="L3016" t="s">
        <v>3607</v>
      </c>
      <c r="M3016" t="s">
        <v>41</v>
      </c>
      <c r="N3016" t="str">
        <f t="shared" si="94"/>
        <v>10000000</v>
      </c>
      <c r="O3016" t="str">
        <f t="shared" si="95"/>
        <v>0</v>
      </c>
    </row>
    <row r="3017" spans="1:15">
      <c r="A3017" t="s">
        <v>3623</v>
      </c>
      <c r="B3017" t="s">
        <v>3601</v>
      </c>
      <c r="C3017">
        <v>4.3</v>
      </c>
      <c r="D3017">
        <v>91031</v>
      </c>
      <c r="E3017" t="s">
        <v>35</v>
      </c>
      <c r="F3017" t="s">
        <v>29</v>
      </c>
      <c r="G3017" t="s">
        <v>17</v>
      </c>
      <c r="H3017">
        <v>0</v>
      </c>
      <c r="I3017" t="s">
        <v>18</v>
      </c>
      <c r="J3017" t="s">
        <v>2239</v>
      </c>
      <c r="K3017" s="1">
        <v>43316</v>
      </c>
      <c r="L3017" t="s">
        <v>35</v>
      </c>
      <c r="M3017" t="s">
        <v>192</v>
      </c>
      <c r="N3017" t="str">
        <f t="shared" si="94"/>
        <v>5000000</v>
      </c>
      <c r="O3017" t="str">
        <f t="shared" si="95"/>
        <v>0</v>
      </c>
    </row>
    <row r="3018" spans="1:15">
      <c r="A3018" t="s">
        <v>3664</v>
      </c>
      <c r="B3018" t="s">
        <v>3601</v>
      </c>
      <c r="C3018">
        <v>4.0999999999999996</v>
      </c>
      <c r="D3018">
        <v>288809</v>
      </c>
      <c r="E3018" t="s">
        <v>624</v>
      </c>
      <c r="F3018" t="s">
        <v>67</v>
      </c>
      <c r="G3018" t="s">
        <v>17</v>
      </c>
      <c r="H3018">
        <v>0</v>
      </c>
      <c r="I3018" t="s">
        <v>18</v>
      </c>
      <c r="J3018" t="s">
        <v>2239</v>
      </c>
      <c r="K3018" s="1">
        <v>43005</v>
      </c>
      <c r="L3018" t="s">
        <v>158</v>
      </c>
      <c r="M3018" t="s">
        <v>41</v>
      </c>
      <c r="N3018" t="str">
        <f t="shared" si="94"/>
        <v>10000000</v>
      </c>
      <c r="O3018" t="str">
        <f t="shared" si="95"/>
        <v>0</v>
      </c>
    </row>
    <row r="3019" spans="1:15">
      <c r="A3019" t="s">
        <v>3665</v>
      </c>
      <c r="B3019" t="s">
        <v>3601</v>
      </c>
      <c r="C3019">
        <v>4</v>
      </c>
      <c r="D3019">
        <v>43611</v>
      </c>
      <c r="E3019" t="s">
        <v>177</v>
      </c>
      <c r="F3019" t="s">
        <v>49</v>
      </c>
      <c r="G3019" t="s">
        <v>17</v>
      </c>
      <c r="H3019">
        <v>0</v>
      </c>
      <c r="I3019" t="s">
        <v>18</v>
      </c>
      <c r="J3019" t="s">
        <v>2239</v>
      </c>
      <c r="K3019" s="1">
        <v>43278</v>
      </c>
      <c r="L3019" t="s">
        <v>3666</v>
      </c>
      <c r="M3019" t="s">
        <v>192</v>
      </c>
      <c r="N3019" t="str">
        <f t="shared" si="94"/>
        <v>1000000</v>
      </c>
      <c r="O3019" t="str">
        <f t="shared" si="95"/>
        <v>0</v>
      </c>
    </row>
    <row r="3020" spans="1:15">
      <c r="A3020" t="s">
        <v>3600</v>
      </c>
      <c r="B3020" t="s">
        <v>3601</v>
      </c>
      <c r="C3020">
        <v>4.2</v>
      </c>
      <c r="D3020">
        <v>521138</v>
      </c>
      <c r="E3020" t="s">
        <v>35</v>
      </c>
      <c r="F3020" t="s">
        <v>67</v>
      </c>
      <c r="G3020" t="s">
        <v>17</v>
      </c>
      <c r="H3020">
        <v>0</v>
      </c>
      <c r="I3020" t="s">
        <v>91</v>
      </c>
      <c r="J3020" t="s">
        <v>2239</v>
      </c>
      <c r="K3020" s="1">
        <v>43300</v>
      </c>
      <c r="L3020" t="s">
        <v>35</v>
      </c>
      <c r="M3020" t="s">
        <v>192</v>
      </c>
      <c r="N3020" t="str">
        <f t="shared" si="94"/>
        <v>10000000</v>
      </c>
      <c r="O3020" t="str">
        <f t="shared" si="95"/>
        <v>0</v>
      </c>
    </row>
    <row r="3021" spans="1:15">
      <c r="A3021" t="s">
        <v>3604</v>
      </c>
      <c r="B3021" t="s">
        <v>3601</v>
      </c>
      <c r="C3021">
        <v>4.2</v>
      </c>
      <c r="D3021">
        <v>82882</v>
      </c>
      <c r="E3021" t="s">
        <v>35</v>
      </c>
      <c r="F3021" t="s">
        <v>29</v>
      </c>
      <c r="G3021" t="s">
        <v>17</v>
      </c>
      <c r="H3021">
        <v>0</v>
      </c>
      <c r="I3021" t="s">
        <v>18</v>
      </c>
      <c r="J3021" t="s">
        <v>2239</v>
      </c>
      <c r="K3021" s="1">
        <v>43311</v>
      </c>
      <c r="L3021" t="s">
        <v>35</v>
      </c>
      <c r="M3021" t="s">
        <v>35</v>
      </c>
      <c r="N3021" t="str">
        <f t="shared" si="94"/>
        <v>5000000</v>
      </c>
      <c r="O3021" t="str">
        <f t="shared" si="95"/>
        <v>0</v>
      </c>
    </row>
    <row r="3022" spans="1:15">
      <c r="A3022" t="s">
        <v>3623</v>
      </c>
      <c r="B3022" t="s">
        <v>3601</v>
      </c>
      <c r="C3022">
        <v>4.3</v>
      </c>
      <c r="D3022">
        <v>91031</v>
      </c>
      <c r="E3022" t="s">
        <v>35</v>
      </c>
      <c r="F3022" t="s">
        <v>29</v>
      </c>
      <c r="G3022" t="s">
        <v>17</v>
      </c>
      <c r="H3022">
        <v>0</v>
      </c>
      <c r="I3022" t="s">
        <v>18</v>
      </c>
      <c r="J3022" t="s">
        <v>2239</v>
      </c>
      <c r="K3022" s="1">
        <v>43316</v>
      </c>
      <c r="L3022" t="s">
        <v>35</v>
      </c>
      <c r="M3022" t="s">
        <v>192</v>
      </c>
      <c r="N3022" t="str">
        <f t="shared" si="94"/>
        <v>5000000</v>
      </c>
      <c r="O3022" t="str">
        <f t="shared" si="95"/>
        <v>0</v>
      </c>
    </row>
    <row r="3023" spans="1:15">
      <c r="A3023" t="s">
        <v>3667</v>
      </c>
      <c r="B3023" t="s">
        <v>3601</v>
      </c>
      <c r="C3023">
        <v>3.1</v>
      </c>
      <c r="D3023">
        <v>78442</v>
      </c>
      <c r="E3023" t="s">
        <v>32</v>
      </c>
      <c r="F3023" t="s">
        <v>29</v>
      </c>
      <c r="G3023" t="s">
        <v>17</v>
      </c>
      <c r="H3023">
        <v>0</v>
      </c>
      <c r="I3023" t="s">
        <v>18</v>
      </c>
      <c r="J3023" t="s">
        <v>2239</v>
      </c>
      <c r="K3023" s="1">
        <v>43273</v>
      </c>
      <c r="L3023" t="s">
        <v>3668</v>
      </c>
      <c r="M3023" t="s">
        <v>60</v>
      </c>
      <c r="N3023" t="str">
        <f t="shared" si="94"/>
        <v>5000000</v>
      </c>
      <c r="O3023" t="str">
        <f t="shared" si="95"/>
        <v>0</v>
      </c>
    </row>
    <row r="3024" spans="1:15">
      <c r="A3024" t="s">
        <v>3664</v>
      </c>
      <c r="B3024" t="s">
        <v>3601</v>
      </c>
      <c r="C3024">
        <v>4.0999999999999996</v>
      </c>
      <c r="D3024">
        <v>288809</v>
      </c>
      <c r="E3024" t="s">
        <v>624</v>
      </c>
      <c r="F3024" t="s">
        <v>67</v>
      </c>
      <c r="G3024" t="s">
        <v>17</v>
      </c>
      <c r="H3024">
        <v>0</v>
      </c>
      <c r="I3024" t="s">
        <v>18</v>
      </c>
      <c r="J3024" t="s">
        <v>2239</v>
      </c>
      <c r="K3024" s="1">
        <v>43005</v>
      </c>
      <c r="L3024" t="s">
        <v>158</v>
      </c>
      <c r="M3024" t="s">
        <v>41</v>
      </c>
      <c r="N3024" t="str">
        <f t="shared" si="94"/>
        <v>10000000</v>
      </c>
      <c r="O3024" t="str">
        <f t="shared" si="95"/>
        <v>0</v>
      </c>
    </row>
    <row r="3025" spans="1:15">
      <c r="A3025" t="s">
        <v>3669</v>
      </c>
      <c r="B3025" t="s">
        <v>3601</v>
      </c>
      <c r="C3025">
        <v>2.9</v>
      </c>
      <c r="D3025">
        <v>3017</v>
      </c>
      <c r="E3025" t="s">
        <v>120</v>
      </c>
      <c r="F3025" t="s">
        <v>39</v>
      </c>
      <c r="G3025" t="s">
        <v>17</v>
      </c>
      <c r="H3025">
        <v>0</v>
      </c>
      <c r="I3025" t="s">
        <v>18</v>
      </c>
      <c r="J3025" t="s">
        <v>2239</v>
      </c>
      <c r="K3025" s="1">
        <v>43283</v>
      </c>
      <c r="L3025">
        <v>3.7</v>
      </c>
      <c r="M3025" t="s">
        <v>60</v>
      </c>
      <c r="N3025" t="str">
        <f t="shared" si="94"/>
        <v>100000</v>
      </c>
      <c r="O3025" t="str">
        <f t="shared" si="95"/>
        <v>0</v>
      </c>
    </row>
    <row r="3026" spans="1:15">
      <c r="A3026" t="s">
        <v>3670</v>
      </c>
      <c r="B3026" t="s">
        <v>3601</v>
      </c>
      <c r="C3026">
        <v>4</v>
      </c>
      <c r="D3026">
        <v>30840</v>
      </c>
      <c r="E3026" t="s">
        <v>35</v>
      </c>
      <c r="F3026" t="s">
        <v>49</v>
      </c>
      <c r="G3026" t="s">
        <v>17</v>
      </c>
      <c r="H3026">
        <v>0</v>
      </c>
      <c r="I3026" t="s">
        <v>34</v>
      </c>
      <c r="J3026" t="s">
        <v>2239</v>
      </c>
      <c r="K3026" s="1">
        <v>43242</v>
      </c>
      <c r="L3026" t="s">
        <v>35</v>
      </c>
      <c r="M3026" t="s">
        <v>35</v>
      </c>
      <c r="N3026" t="str">
        <f t="shared" si="94"/>
        <v>1000000</v>
      </c>
      <c r="O3026" t="str">
        <f t="shared" si="95"/>
        <v>0</v>
      </c>
    </row>
    <row r="3027" spans="1:15">
      <c r="A3027" t="s">
        <v>3671</v>
      </c>
      <c r="B3027" t="s">
        <v>3601</v>
      </c>
      <c r="C3027">
        <v>4.5</v>
      </c>
      <c r="D3027">
        <v>36255</v>
      </c>
      <c r="E3027" t="s">
        <v>32</v>
      </c>
      <c r="F3027" t="s">
        <v>49</v>
      </c>
      <c r="G3027" t="s">
        <v>17</v>
      </c>
      <c r="H3027">
        <v>0</v>
      </c>
      <c r="I3027" t="s">
        <v>18</v>
      </c>
      <c r="J3027" t="s">
        <v>2239</v>
      </c>
      <c r="K3027" s="1">
        <v>43313</v>
      </c>
      <c r="L3027" t="s">
        <v>3672</v>
      </c>
      <c r="M3027" t="s">
        <v>60</v>
      </c>
      <c r="N3027" t="str">
        <f t="shared" si="94"/>
        <v>1000000</v>
      </c>
      <c r="O3027" t="str">
        <f t="shared" si="95"/>
        <v>0</v>
      </c>
    </row>
    <row r="3028" spans="1:15">
      <c r="A3028" t="s">
        <v>3673</v>
      </c>
      <c r="B3028" t="s">
        <v>3601</v>
      </c>
      <c r="C3028">
        <v>4.3</v>
      </c>
      <c r="D3028">
        <v>752</v>
      </c>
      <c r="E3028" t="s">
        <v>52</v>
      </c>
      <c r="F3028" t="s">
        <v>39</v>
      </c>
      <c r="G3028" t="s">
        <v>17</v>
      </c>
      <c r="H3028">
        <v>0</v>
      </c>
      <c r="I3028" t="s">
        <v>18</v>
      </c>
      <c r="J3028" t="s">
        <v>2239</v>
      </c>
      <c r="K3028" s="1">
        <v>43291</v>
      </c>
      <c r="L3028" t="s">
        <v>3674</v>
      </c>
      <c r="M3028" t="s">
        <v>60</v>
      </c>
      <c r="N3028" t="str">
        <f t="shared" si="94"/>
        <v>100000</v>
      </c>
      <c r="O3028" t="str">
        <f t="shared" si="95"/>
        <v>0</v>
      </c>
    </row>
    <row r="3029" spans="1:15">
      <c r="A3029" t="s">
        <v>3675</v>
      </c>
      <c r="B3029" t="s">
        <v>3601</v>
      </c>
      <c r="C3029">
        <v>4.0999999999999996</v>
      </c>
      <c r="D3029">
        <v>19230</v>
      </c>
      <c r="E3029" t="s">
        <v>2487</v>
      </c>
      <c r="F3029" t="s">
        <v>49</v>
      </c>
      <c r="G3029" t="s">
        <v>17</v>
      </c>
      <c r="H3029">
        <v>0</v>
      </c>
      <c r="I3029" t="s">
        <v>18</v>
      </c>
      <c r="J3029" t="s">
        <v>2239</v>
      </c>
      <c r="K3029" s="1">
        <v>43250</v>
      </c>
      <c r="L3029" t="s">
        <v>3676</v>
      </c>
      <c r="M3029" t="s">
        <v>60</v>
      </c>
      <c r="N3029" t="str">
        <f t="shared" si="94"/>
        <v>1000000</v>
      </c>
      <c r="O3029" t="str">
        <f t="shared" si="95"/>
        <v>0</v>
      </c>
    </row>
    <row r="3030" spans="1:15">
      <c r="A3030" t="s">
        <v>3677</v>
      </c>
      <c r="B3030" t="s">
        <v>3601</v>
      </c>
      <c r="C3030">
        <v>4.3</v>
      </c>
      <c r="D3030">
        <v>926</v>
      </c>
      <c r="E3030" t="s">
        <v>980</v>
      </c>
      <c r="F3030" t="s">
        <v>39</v>
      </c>
      <c r="G3030" t="s">
        <v>17</v>
      </c>
      <c r="H3030">
        <v>0</v>
      </c>
      <c r="I3030" t="s">
        <v>18</v>
      </c>
      <c r="J3030" t="s">
        <v>2239</v>
      </c>
      <c r="K3030" s="1">
        <v>43117</v>
      </c>
      <c r="L3030">
        <v>5.9</v>
      </c>
      <c r="M3030" t="s">
        <v>60</v>
      </c>
      <c r="N3030" t="str">
        <f t="shared" si="94"/>
        <v>100000</v>
      </c>
      <c r="O3030" t="str">
        <f t="shared" si="95"/>
        <v>0</v>
      </c>
    </row>
    <row r="3031" spans="1:15">
      <c r="A3031" t="s">
        <v>3678</v>
      </c>
      <c r="B3031" t="s">
        <v>3601</v>
      </c>
      <c r="C3031">
        <v>4.5</v>
      </c>
      <c r="D3031">
        <v>26102</v>
      </c>
      <c r="E3031" t="s">
        <v>35</v>
      </c>
      <c r="F3031" t="s">
        <v>49</v>
      </c>
      <c r="G3031" t="s">
        <v>17</v>
      </c>
      <c r="H3031">
        <v>0</v>
      </c>
      <c r="I3031" t="s">
        <v>18</v>
      </c>
      <c r="J3031" t="s">
        <v>2239</v>
      </c>
      <c r="K3031" s="1">
        <v>43223</v>
      </c>
      <c r="L3031" t="s">
        <v>35</v>
      </c>
      <c r="M3031" t="s">
        <v>35</v>
      </c>
      <c r="N3031" t="str">
        <f t="shared" si="94"/>
        <v>1000000</v>
      </c>
      <c r="O3031" t="str">
        <f t="shared" si="95"/>
        <v>0</v>
      </c>
    </row>
    <row r="3032" spans="1:15">
      <c r="A3032" t="s">
        <v>3679</v>
      </c>
      <c r="B3032" t="s">
        <v>3601</v>
      </c>
      <c r="C3032">
        <v>4.5999999999999996</v>
      </c>
      <c r="D3032">
        <v>37167</v>
      </c>
      <c r="E3032" t="s">
        <v>35</v>
      </c>
      <c r="F3032" t="s">
        <v>49</v>
      </c>
      <c r="G3032" t="s">
        <v>17</v>
      </c>
      <c r="H3032">
        <v>0</v>
      </c>
      <c r="I3032" t="s">
        <v>18</v>
      </c>
      <c r="J3032" t="s">
        <v>2239</v>
      </c>
      <c r="K3032" s="1">
        <v>43311</v>
      </c>
      <c r="L3032" t="s">
        <v>35</v>
      </c>
      <c r="M3032" t="s">
        <v>41</v>
      </c>
      <c r="N3032" t="str">
        <f t="shared" si="94"/>
        <v>1000000</v>
      </c>
      <c r="O3032" t="str">
        <f t="shared" si="95"/>
        <v>0</v>
      </c>
    </row>
    <row r="3033" spans="1:15">
      <c r="A3033" t="s">
        <v>3680</v>
      </c>
      <c r="B3033" t="s">
        <v>3601</v>
      </c>
      <c r="C3033">
        <v>4.4000000000000004</v>
      </c>
      <c r="D3033">
        <v>2020</v>
      </c>
      <c r="E3033" t="s">
        <v>1083</v>
      </c>
      <c r="F3033" t="s">
        <v>39</v>
      </c>
      <c r="G3033" t="s">
        <v>17</v>
      </c>
      <c r="H3033">
        <v>0</v>
      </c>
      <c r="I3033" t="s">
        <v>18</v>
      </c>
      <c r="J3033" t="s">
        <v>2239</v>
      </c>
      <c r="K3033" s="1">
        <v>43244</v>
      </c>
      <c r="L3033" t="s">
        <v>3681</v>
      </c>
      <c r="M3033" t="s">
        <v>192</v>
      </c>
      <c r="N3033" t="str">
        <f t="shared" si="94"/>
        <v>100000</v>
      </c>
      <c r="O3033" t="str">
        <f t="shared" si="95"/>
        <v>0</v>
      </c>
    </row>
    <row r="3034" spans="1:15">
      <c r="A3034" t="s">
        <v>3682</v>
      </c>
      <c r="B3034" t="s">
        <v>3601</v>
      </c>
      <c r="C3034">
        <v>4.2</v>
      </c>
      <c r="D3034">
        <v>798</v>
      </c>
      <c r="E3034" t="s">
        <v>553</v>
      </c>
      <c r="F3034" t="s">
        <v>44</v>
      </c>
      <c r="G3034" t="s">
        <v>17</v>
      </c>
      <c r="H3034">
        <v>0</v>
      </c>
      <c r="I3034" t="s">
        <v>91</v>
      </c>
      <c r="J3034" t="s">
        <v>2239</v>
      </c>
      <c r="K3034" s="1">
        <v>43313</v>
      </c>
      <c r="L3034">
        <v>3.5</v>
      </c>
      <c r="M3034" t="s">
        <v>64</v>
      </c>
      <c r="N3034" t="str">
        <f t="shared" si="94"/>
        <v>50000</v>
      </c>
      <c r="O3034" t="str">
        <f t="shared" si="95"/>
        <v>0</v>
      </c>
    </row>
    <row r="3035" spans="1:15">
      <c r="A3035" t="s">
        <v>3683</v>
      </c>
      <c r="B3035" t="s">
        <v>3601</v>
      </c>
      <c r="C3035">
        <v>4.3</v>
      </c>
      <c r="D3035">
        <v>7543</v>
      </c>
      <c r="E3035" t="s">
        <v>32</v>
      </c>
      <c r="F3035" t="s">
        <v>24</v>
      </c>
      <c r="G3035" t="s">
        <v>17</v>
      </c>
      <c r="H3035">
        <v>0</v>
      </c>
      <c r="I3035" t="s">
        <v>18</v>
      </c>
      <c r="J3035" t="s">
        <v>2239</v>
      </c>
      <c r="K3035" s="1">
        <v>43292</v>
      </c>
      <c r="L3035" t="s">
        <v>3684</v>
      </c>
      <c r="M3035" t="s">
        <v>60</v>
      </c>
      <c r="N3035" t="str">
        <f t="shared" si="94"/>
        <v>500000</v>
      </c>
      <c r="O3035" t="str">
        <f t="shared" si="95"/>
        <v>0</v>
      </c>
    </row>
    <row r="3036" spans="1:15">
      <c r="A3036" t="s">
        <v>3685</v>
      </c>
      <c r="B3036" t="s">
        <v>3601</v>
      </c>
      <c r="C3036">
        <v>3.4</v>
      </c>
      <c r="D3036">
        <v>1845</v>
      </c>
      <c r="E3036" t="s">
        <v>62</v>
      </c>
      <c r="F3036" t="s">
        <v>39</v>
      </c>
      <c r="G3036" t="s">
        <v>17</v>
      </c>
      <c r="H3036">
        <v>0</v>
      </c>
      <c r="I3036" t="s">
        <v>18</v>
      </c>
      <c r="J3036" t="s">
        <v>2239</v>
      </c>
      <c r="K3036" s="1">
        <v>42893</v>
      </c>
      <c r="L3036" t="s">
        <v>1115</v>
      </c>
      <c r="M3036" t="s">
        <v>36</v>
      </c>
      <c r="N3036" t="str">
        <f t="shared" si="94"/>
        <v>100000</v>
      </c>
      <c r="O3036" t="str">
        <f t="shared" si="95"/>
        <v>0</v>
      </c>
    </row>
    <row r="3037" spans="1:15">
      <c r="A3037" t="s">
        <v>3686</v>
      </c>
      <c r="B3037" t="s">
        <v>3601</v>
      </c>
      <c r="C3037">
        <v>4.5999999999999996</v>
      </c>
      <c r="D3037">
        <v>13098</v>
      </c>
      <c r="E3037" t="s">
        <v>35</v>
      </c>
      <c r="F3037" t="s">
        <v>49</v>
      </c>
      <c r="G3037" t="s">
        <v>17</v>
      </c>
      <c r="H3037">
        <v>0</v>
      </c>
      <c r="I3037" t="s">
        <v>18</v>
      </c>
      <c r="J3037" t="s">
        <v>2239</v>
      </c>
      <c r="K3037" s="1">
        <v>43309</v>
      </c>
      <c r="L3037" t="s">
        <v>35</v>
      </c>
      <c r="M3037" t="s">
        <v>35</v>
      </c>
      <c r="N3037" t="str">
        <f t="shared" si="94"/>
        <v>1000000</v>
      </c>
      <c r="O3037" t="str">
        <f t="shared" si="95"/>
        <v>0</v>
      </c>
    </row>
    <row r="3038" spans="1:15">
      <c r="A3038" t="s">
        <v>3687</v>
      </c>
      <c r="B3038" t="s">
        <v>3601</v>
      </c>
      <c r="C3038">
        <v>4.2</v>
      </c>
      <c r="D3038">
        <v>1904</v>
      </c>
      <c r="E3038" t="s">
        <v>304</v>
      </c>
      <c r="F3038" t="s">
        <v>39</v>
      </c>
      <c r="G3038" t="s">
        <v>17</v>
      </c>
      <c r="H3038">
        <v>0</v>
      </c>
      <c r="I3038" t="s">
        <v>18</v>
      </c>
      <c r="J3038" t="s">
        <v>2239</v>
      </c>
      <c r="K3038" s="1">
        <v>43262</v>
      </c>
      <c r="L3038" t="s">
        <v>3688</v>
      </c>
      <c r="M3038" t="s">
        <v>45</v>
      </c>
      <c r="N3038" t="str">
        <f t="shared" si="94"/>
        <v>100000</v>
      </c>
      <c r="O3038" t="str">
        <f t="shared" si="95"/>
        <v>0</v>
      </c>
    </row>
    <row r="3039" spans="1:15">
      <c r="A3039" t="s">
        <v>3663</v>
      </c>
      <c r="B3039" t="s">
        <v>3601</v>
      </c>
      <c r="C3039">
        <v>4.4000000000000004</v>
      </c>
      <c r="D3039">
        <v>6106</v>
      </c>
      <c r="E3039" t="s">
        <v>35</v>
      </c>
      <c r="F3039" t="s">
        <v>39</v>
      </c>
      <c r="G3039" t="s">
        <v>17</v>
      </c>
      <c r="H3039">
        <v>0</v>
      </c>
      <c r="I3039" t="s">
        <v>18</v>
      </c>
      <c r="J3039" t="s">
        <v>2239</v>
      </c>
      <c r="K3039" s="1">
        <v>43313</v>
      </c>
      <c r="L3039" t="s">
        <v>35</v>
      </c>
      <c r="M3039" t="s">
        <v>35</v>
      </c>
      <c r="N3039" t="str">
        <f t="shared" si="94"/>
        <v>100000</v>
      </c>
      <c r="O3039" t="str">
        <f t="shared" si="95"/>
        <v>0</v>
      </c>
    </row>
    <row r="3040" spans="1:15">
      <c r="A3040" t="s">
        <v>3689</v>
      </c>
      <c r="B3040" t="s">
        <v>3601</v>
      </c>
      <c r="C3040">
        <v>4</v>
      </c>
      <c r="D3040">
        <v>11085</v>
      </c>
      <c r="E3040" t="s">
        <v>671</v>
      </c>
      <c r="F3040" t="s">
        <v>49</v>
      </c>
      <c r="G3040" t="s">
        <v>17</v>
      </c>
      <c r="H3040">
        <v>0</v>
      </c>
      <c r="I3040" t="s">
        <v>18</v>
      </c>
      <c r="J3040" t="s">
        <v>2239</v>
      </c>
      <c r="K3040" s="1">
        <v>43272</v>
      </c>
      <c r="L3040" t="s">
        <v>3690</v>
      </c>
      <c r="M3040" t="s">
        <v>21</v>
      </c>
      <c r="N3040" t="str">
        <f t="shared" si="94"/>
        <v>1000000</v>
      </c>
      <c r="O3040" t="str">
        <f t="shared" si="95"/>
        <v>0</v>
      </c>
    </row>
    <row r="3041" spans="1:15">
      <c r="A3041" t="s">
        <v>3691</v>
      </c>
      <c r="B3041" t="s">
        <v>3601</v>
      </c>
      <c r="C3041">
        <v>4.0999999999999996</v>
      </c>
      <c r="D3041">
        <v>3387</v>
      </c>
      <c r="E3041" t="s">
        <v>32</v>
      </c>
      <c r="F3041" t="s">
        <v>44</v>
      </c>
      <c r="G3041" t="s">
        <v>477</v>
      </c>
      <c r="H3041" s="2">
        <v>29.99</v>
      </c>
      <c r="I3041" t="s">
        <v>18</v>
      </c>
      <c r="J3041" t="s">
        <v>2239</v>
      </c>
      <c r="K3041" s="1">
        <v>43292</v>
      </c>
      <c r="L3041" t="s">
        <v>3692</v>
      </c>
      <c r="M3041" t="s">
        <v>60</v>
      </c>
      <c r="N3041" t="str">
        <f t="shared" si="94"/>
        <v>50000</v>
      </c>
      <c r="O3041" t="str">
        <f t="shared" si="95"/>
        <v>29.99</v>
      </c>
    </row>
    <row r="3042" spans="1:15">
      <c r="A3042" t="s">
        <v>3693</v>
      </c>
      <c r="B3042" t="s">
        <v>3601</v>
      </c>
      <c r="C3042">
        <v>4</v>
      </c>
      <c r="D3042">
        <v>11151</v>
      </c>
      <c r="E3042" t="s">
        <v>253</v>
      </c>
      <c r="F3042" t="s">
        <v>49</v>
      </c>
      <c r="G3042" t="s">
        <v>17</v>
      </c>
      <c r="H3042">
        <v>0</v>
      </c>
      <c r="I3042" t="s">
        <v>18</v>
      </c>
      <c r="J3042" t="s">
        <v>2239</v>
      </c>
      <c r="K3042" s="1">
        <v>43278</v>
      </c>
      <c r="L3042">
        <v>2018.6</v>
      </c>
      <c r="M3042" t="s">
        <v>192</v>
      </c>
      <c r="N3042" t="str">
        <f t="shared" si="94"/>
        <v>1000000</v>
      </c>
      <c r="O3042" t="str">
        <f t="shared" si="95"/>
        <v>0</v>
      </c>
    </row>
    <row r="3043" spans="1:15">
      <c r="A3043" t="s">
        <v>3694</v>
      </c>
      <c r="B3043" t="s">
        <v>3601</v>
      </c>
      <c r="C3043">
        <v>4.5999999999999996</v>
      </c>
      <c r="D3043">
        <v>29673</v>
      </c>
      <c r="E3043" t="s">
        <v>150</v>
      </c>
      <c r="F3043" t="s">
        <v>49</v>
      </c>
      <c r="G3043" t="s">
        <v>17</v>
      </c>
      <c r="H3043">
        <v>0</v>
      </c>
      <c r="I3043" t="s">
        <v>292</v>
      </c>
      <c r="J3043" t="s">
        <v>2239</v>
      </c>
      <c r="K3043" s="1">
        <v>43318</v>
      </c>
      <c r="L3043" t="s">
        <v>3695</v>
      </c>
      <c r="M3043" t="s">
        <v>192</v>
      </c>
      <c r="N3043" t="str">
        <f t="shared" si="94"/>
        <v>1000000</v>
      </c>
      <c r="O3043" t="str">
        <f t="shared" si="95"/>
        <v>0</v>
      </c>
    </row>
    <row r="3044" spans="1:15">
      <c r="A3044" t="s">
        <v>3622</v>
      </c>
      <c r="B3044" t="s">
        <v>3601</v>
      </c>
      <c r="C3044">
        <v>4.2</v>
      </c>
      <c r="D3044">
        <v>277904</v>
      </c>
      <c r="E3044" t="s">
        <v>35</v>
      </c>
      <c r="F3044" t="s">
        <v>29</v>
      </c>
      <c r="G3044" t="s">
        <v>17</v>
      </c>
      <c r="H3044">
        <v>0</v>
      </c>
      <c r="I3044" t="s">
        <v>292</v>
      </c>
      <c r="J3044" t="s">
        <v>2239</v>
      </c>
      <c r="K3044" s="1">
        <v>43314</v>
      </c>
      <c r="L3044" t="s">
        <v>35</v>
      </c>
      <c r="M3044" t="s">
        <v>35</v>
      </c>
      <c r="N3044" t="str">
        <f t="shared" si="94"/>
        <v>5000000</v>
      </c>
      <c r="O3044" t="str">
        <f t="shared" si="95"/>
        <v>0</v>
      </c>
    </row>
    <row r="3045" spans="1:15">
      <c r="A3045" t="s">
        <v>3696</v>
      </c>
      <c r="B3045" t="s">
        <v>3601</v>
      </c>
      <c r="C3045">
        <v>4.5</v>
      </c>
      <c r="D3045">
        <v>50017</v>
      </c>
      <c r="E3045" t="s">
        <v>491</v>
      </c>
      <c r="F3045" t="s">
        <v>49</v>
      </c>
      <c r="G3045" t="s">
        <v>17</v>
      </c>
      <c r="H3045">
        <v>0</v>
      </c>
      <c r="I3045" t="s">
        <v>535</v>
      </c>
      <c r="J3045" t="s">
        <v>2239</v>
      </c>
      <c r="K3045" s="1">
        <v>43305</v>
      </c>
      <c r="L3045" t="s">
        <v>3697</v>
      </c>
      <c r="M3045" t="s">
        <v>41</v>
      </c>
      <c r="N3045" t="str">
        <f t="shared" si="94"/>
        <v>1000000</v>
      </c>
      <c r="O3045" t="str">
        <f t="shared" si="95"/>
        <v>0</v>
      </c>
    </row>
    <row r="3046" spans="1:15">
      <c r="A3046" t="s">
        <v>3698</v>
      </c>
      <c r="B3046" t="s">
        <v>3601</v>
      </c>
      <c r="C3046">
        <v>4.4000000000000004</v>
      </c>
      <c r="D3046">
        <v>63650</v>
      </c>
      <c r="E3046" t="s">
        <v>106</v>
      </c>
      <c r="F3046" t="s">
        <v>49</v>
      </c>
      <c r="G3046" t="s">
        <v>17</v>
      </c>
      <c r="H3046">
        <v>0</v>
      </c>
      <c r="I3046" t="s">
        <v>18</v>
      </c>
      <c r="J3046" t="s">
        <v>2239</v>
      </c>
      <c r="K3046" s="1">
        <v>43315</v>
      </c>
      <c r="L3046" t="s">
        <v>3699</v>
      </c>
      <c r="M3046" t="s">
        <v>60</v>
      </c>
      <c r="N3046" t="str">
        <f t="shared" si="94"/>
        <v>1000000</v>
      </c>
      <c r="O3046" t="str">
        <f t="shared" si="95"/>
        <v>0</v>
      </c>
    </row>
    <row r="3047" spans="1:15">
      <c r="A3047" t="s">
        <v>3636</v>
      </c>
      <c r="B3047" t="s">
        <v>3601</v>
      </c>
      <c r="C3047">
        <v>4</v>
      </c>
      <c r="D3047">
        <v>176450</v>
      </c>
      <c r="E3047" t="s">
        <v>131</v>
      </c>
      <c r="F3047" t="s">
        <v>29</v>
      </c>
      <c r="G3047" t="s">
        <v>17</v>
      </c>
      <c r="H3047">
        <v>0</v>
      </c>
      <c r="I3047" t="s">
        <v>18</v>
      </c>
      <c r="J3047" t="s">
        <v>2239</v>
      </c>
      <c r="K3047" s="1">
        <v>43060</v>
      </c>
      <c r="L3047" t="s">
        <v>3337</v>
      </c>
      <c r="M3047" t="s">
        <v>41</v>
      </c>
      <c r="N3047" t="str">
        <f t="shared" si="94"/>
        <v>5000000</v>
      </c>
      <c r="O3047" t="str">
        <f t="shared" si="95"/>
        <v>0</v>
      </c>
    </row>
    <row r="3048" spans="1:15">
      <c r="A3048" t="s">
        <v>3700</v>
      </c>
      <c r="B3048" t="s">
        <v>3601</v>
      </c>
      <c r="C3048">
        <v>3.5</v>
      </c>
      <c r="D3048">
        <v>50179</v>
      </c>
      <c r="E3048" t="s">
        <v>97</v>
      </c>
      <c r="F3048" t="s">
        <v>49</v>
      </c>
      <c r="G3048" t="s">
        <v>17</v>
      </c>
      <c r="H3048">
        <v>0</v>
      </c>
      <c r="I3048" t="s">
        <v>18</v>
      </c>
      <c r="J3048" t="s">
        <v>2239</v>
      </c>
      <c r="K3048" s="1">
        <v>43314</v>
      </c>
      <c r="L3048" t="s">
        <v>3701</v>
      </c>
      <c r="M3048" t="s">
        <v>192</v>
      </c>
      <c r="N3048" t="str">
        <f t="shared" si="94"/>
        <v>1000000</v>
      </c>
      <c r="O3048" t="str">
        <f t="shared" si="95"/>
        <v>0</v>
      </c>
    </row>
    <row r="3049" spans="1:15">
      <c r="A3049" t="s">
        <v>3665</v>
      </c>
      <c r="B3049" t="s">
        <v>3601</v>
      </c>
      <c r="C3049">
        <v>4</v>
      </c>
      <c r="D3049">
        <v>43611</v>
      </c>
      <c r="E3049" t="s">
        <v>177</v>
      </c>
      <c r="F3049" t="s">
        <v>49</v>
      </c>
      <c r="G3049" t="s">
        <v>17</v>
      </c>
      <c r="H3049">
        <v>0</v>
      </c>
      <c r="I3049" t="s">
        <v>18</v>
      </c>
      <c r="J3049" t="s">
        <v>2239</v>
      </c>
      <c r="K3049" s="1">
        <v>43278</v>
      </c>
      <c r="L3049" t="s">
        <v>3666</v>
      </c>
      <c r="M3049" t="s">
        <v>192</v>
      </c>
      <c r="N3049" t="str">
        <f t="shared" si="94"/>
        <v>1000000</v>
      </c>
      <c r="O3049" t="str">
        <f t="shared" si="95"/>
        <v>0</v>
      </c>
    </row>
    <row r="3050" spans="1:15">
      <c r="A3050" t="s">
        <v>3600</v>
      </c>
      <c r="B3050" t="s">
        <v>3601</v>
      </c>
      <c r="C3050">
        <v>4.2</v>
      </c>
      <c r="D3050">
        <v>521140</v>
      </c>
      <c r="E3050" t="s">
        <v>35</v>
      </c>
      <c r="F3050" t="s">
        <v>67</v>
      </c>
      <c r="G3050" t="s">
        <v>17</v>
      </c>
      <c r="H3050">
        <v>0</v>
      </c>
      <c r="I3050" t="s">
        <v>91</v>
      </c>
      <c r="J3050" t="s">
        <v>2239</v>
      </c>
      <c r="K3050" s="1">
        <v>43300</v>
      </c>
      <c r="L3050" t="s">
        <v>35</v>
      </c>
      <c r="M3050" t="s">
        <v>192</v>
      </c>
      <c r="N3050" t="str">
        <f t="shared" si="94"/>
        <v>10000000</v>
      </c>
      <c r="O3050" t="str">
        <f t="shared" si="95"/>
        <v>0</v>
      </c>
    </row>
    <row r="3051" spans="1:15">
      <c r="A3051" t="s">
        <v>3702</v>
      </c>
      <c r="B3051" t="s">
        <v>3601</v>
      </c>
      <c r="C3051">
        <v>4</v>
      </c>
      <c r="D3051">
        <v>9971</v>
      </c>
      <c r="E3051" t="s">
        <v>52</v>
      </c>
      <c r="F3051" t="s">
        <v>49</v>
      </c>
      <c r="G3051" t="s">
        <v>17</v>
      </c>
      <c r="H3051">
        <v>0</v>
      </c>
      <c r="I3051" t="s">
        <v>18</v>
      </c>
      <c r="J3051" t="s">
        <v>2239</v>
      </c>
      <c r="K3051" s="1">
        <v>43256</v>
      </c>
      <c r="L3051">
        <v>7.1</v>
      </c>
      <c r="M3051" t="s">
        <v>192</v>
      </c>
      <c r="N3051" t="str">
        <f t="shared" si="94"/>
        <v>1000000</v>
      </c>
      <c r="O3051" t="str">
        <f t="shared" si="95"/>
        <v>0</v>
      </c>
    </row>
    <row r="3052" spans="1:15">
      <c r="A3052" t="s">
        <v>3643</v>
      </c>
      <c r="B3052" t="s">
        <v>3601</v>
      </c>
      <c r="C3052">
        <v>4.4000000000000004</v>
      </c>
      <c r="D3052">
        <v>122283</v>
      </c>
      <c r="E3052" t="s">
        <v>35</v>
      </c>
      <c r="F3052" t="s">
        <v>29</v>
      </c>
      <c r="G3052" t="s">
        <v>17</v>
      </c>
      <c r="H3052">
        <v>0</v>
      </c>
      <c r="I3052" t="s">
        <v>91</v>
      </c>
      <c r="J3052" t="s">
        <v>2239</v>
      </c>
      <c r="K3052" s="1">
        <v>43301</v>
      </c>
      <c r="L3052" t="s">
        <v>35</v>
      </c>
      <c r="M3052" t="s">
        <v>35</v>
      </c>
      <c r="N3052" t="str">
        <f t="shared" si="94"/>
        <v>5000000</v>
      </c>
      <c r="O3052" t="str">
        <f t="shared" si="95"/>
        <v>0</v>
      </c>
    </row>
    <row r="3053" spans="1:15">
      <c r="A3053" t="s">
        <v>3703</v>
      </c>
      <c r="B3053" t="s">
        <v>3601</v>
      </c>
      <c r="C3053">
        <v>4.8</v>
      </c>
      <c r="D3053">
        <v>1660</v>
      </c>
      <c r="E3053" t="s">
        <v>553</v>
      </c>
      <c r="F3053" t="s">
        <v>16</v>
      </c>
      <c r="G3053" t="s">
        <v>17</v>
      </c>
      <c r="H3053">
        <v>0</v>
      </c>
      <c r="I3053" t="s">
        <v>18</v>
      </c>
      <c r="J3053" t="s">
        <v>2239</v>
      </c>
      <c r="K3053" s="1">
        <v>43256</v>
      </c>
      <c r="L3053">
        <v>3.9</v>
      </c>
      <c r="M3053" t="s">
        <v>21</v>
      </c>
      <c r="N3053" t="str">
        <f t="shared" si="94"/>
        <v>10000</v>
      </c>
      <c r="O3053" t="str">
        <f t="shared" si="95"/>
        <v>0</v>
      </c>
    </row>
    <row r="3054" spans="1:15">
      <c r="A3054" t="s">
        <v>3704</v>
      </c>
      <c r="B3054" t="s">
        <v>3601</v>
      </c>
      <c r="C3054">
        <v>4.0999999999999996</v>
      </c>
      <c r="D3054">
        <v>361</v>
      </c>
      <c r="E3054" t="s">
        <v>238</v>
      </c>
      <c r="F3054" t="s">
        <v>44</v>
      </c>
      <c r="G3054" t="s">
        <v>17</v>
      </c>
      <c r="H3054">
        <v>0</v>
      </c>
      <c r="I3054" t="s">
        <v>18</v>
      </c>
      <c r="J3054" t="s">
        <v>2239</v>
      </c>
      <c r="K3054" s="1">
        <v>42656</v>
      </c>
      <c r="L3054">
        <v>1</v>
      </c>
      <c r="M3054" t="s">
        <v>45</v>
      </c>
      <c r="N3054" t="str">
        <f t="shared" si="94"/>
        <v>50000</v>
      </c>
      <c r="O3054" t="str">
        <f t="shared" si="95"/>
        <v>0</v>
      </c>
    </row>
    <row r="3055" spans="1:15">
      <c r="A3055" t="s">
        <v>3705</v>
      </c>
      <c r="B3055" t="s">
        <v>3601</v>
      </c>
      <c r="C3055">
        <v>4.5999999999999996</v>
      </c>
      <c r="D3055">
        <v>5305</v>
      </c>
      <c r="E3055" t="s">
        <v>35</v>
      </c>
      <c r="F3055" t="s">
        <v>39</v>
      </c>
      <c r="G3055" t="s">
        <v>17</v>
      </c>
      <c r="H3055">
        <v>0</v>
      </c>
      <c r="I3055" t="s">
        <v>18</v>
      </c>
      <c r="J3055" t="s">
        <v>2239</v>
      </c>
      <c r="K3055" s="1">
        <v>43238</v>
      </c>
      <c r="L3055" t="s">
        <v>35</v>
      </c>
      <c r="M3055" t="s">
        <v>35</v>
      </c>
      <c r="N3055" t="str">
        <f t="shared" si="94"/>
        <v>100000</v>
      </c>
      <c r="O3055" t="str">
        <f t="shared" si="95"/>
        <v>0</v>
      </c>
    </row>
    <row r="3056" spans="1:15">
      <c r="A3056" t="s">
        <v>3706</v>
      </c>
      <c r="B3056" t="s">
        <v>3601</v>
      </c>
      <c r="C3056">
        <v>4.3</v>
      </c>
      <c r="D3056">
        <v>24082</v>
      </c>
      <c r="E3056" t="s">
        <v>2027</v>
      </c>
      <c r="F3056" t="s">
        <v>49</v>
      </c>
      <c r="G3056" t="s">
        <v>17</v>
      </c>
      <c r="H3056">
        <v>0</v>
      </c>
      <c r="I3056" t="s">
        <v>18</v>
      </c>
      <c r="J3056" t="s">
        <v>2239</v>
      </c>
      <c r="K3056" s="1">
        <v>43285</v>
      </c>
      <c r="L3056">
        <v>6.5</v>
      </c>
      <c r="M3056" t="s">
        <v>41</v>
      </c>
      <c r="N3056" t="str">
        <f t="shared" si="94"/>
        <v>1000000</v>
      </c>
      <c r="O3056" t="str">
        <f t="shared" si="95"/>
        <v>0</v>
      </c>
    </row>
    <row r="3057" spans="1:15">
      <c r="A3057" t="s">
        <v>3606</v>
      </c>
      <c r="B3057" t="s">
        <v>3601</v>
      </c>
      <c r="C3057">
        <v>4.4000000000000004</v>
      </c>
      <c r="D3057">
        <v>133833</v>
      </c>
      <c r="E3057" t="s">
        <v>1436</v>
      </c>
      <c r="F3057" t="s">
        <v>67</v>
      </c>
      <c r="G3057" t="s">
        <v>17</v>
      </c>
      <c r="H3057">
        <v>0</v>
      </c>
      <c r="I3057" t="s">
        <v>91</v>
      </c>
      <c r="J3057" t="s">
        <v>2239</v>
      </c>
      <c r="K3057" s="1">
        <v>43306</v>
      </c>
      <c r="L3057" t="s">
        <v>3607</v>
      </c>
      <c r="M3057" t="s">
        <v>41</v>
      </c>
      <c r="N3057" t="str">
        <f t="shared" si="94"/>
        <v>10000000</v>
      </c>
      <c r="O3057" t="str">
        <f t="shared" si="95"/>
        <v>0</v>
      </c>
    </row>
    <row r="3058" spans="1:15">
      <c r="A3058" t="s">
        <v>3623</v>
      </c>
      <c r="B3058" t="s">
        <v>3601</v>
      </c>
      <c r="C3058">
        <v>4.3</v>
      </c>
      <c r="D3058">
        <v>91033</v>
      </c>
      <c r="E3058" t="s">
        <v>35</v>
      </c>
      <c r="F3058" t="s">
        <v>29</v>
      </c>
      <c r="G3058" t="s">
        <v>17</v>
      </c>
      <c r="H3058">
        <v>0</v>
      </c>
      <c r="I3058" t="s">
        <v>18</v>
      </c>
      <c r="J3058" t="s">
        <v>2239</v>
      </c>
      <c r="K3058" s="1">
        <v>43316</v>
      </c>
      <c r="L3058" t="s">
        <v>35</v>
      </c>
      <c r="M3058" t="s">
        <v>192</v>
      </c>
      <c r="N3058" t="str">
        <f t="shared" si="94"/>
        <v>5000000</v>
      </c>
      <c r="O3058" t="str">
        <f t="shared" si="95"/>
        <v>0</v>
      </c>
    </row>
    <row r="3059" spans="1:15">
      <c r="A3059" t="s">
        <v>3707</v>
      </c>
      <c r="B3059" t="s">
        <v>3601</v>
      </c>
      <c r="C3059">
        <v>4.5999999999999996</v>
      </c>
      <c r="D3059">
        <v>990</v>
      </c>
      <c r="E3059" t="s">
        <v>126</v>
      </c>
      <c r="F3059" t="s">
        <v>39</v>
      </c>
      <c r="G3059" t="s">
        <v>17</v>
      </c>
      <c r="H3059">
        <v>0</v>
      </c>
      <c r="I3059" t="s">
        <v>18</v>
      </c>
      <c r="J3059" t="s">
        <v>2239</v>
      </c>
      <c r="K3059" s="1">
        <v>43299</v>
      </c>
      <c r="L3059" t="s">
        <v>3708</v>
      </c>
      <c r="M3059" t="s">
        <v>60</v>
      </c>
      <c r="N3059" t="str">
        <f t="shared" si="94"/>
        <v>100000</v>
      </c>
      <c r="O3059" t="str">
        <f t="shared" si="95"/>
        <v>0</v>
      </c>
    </row>
    <row r="3060" spans="1:15">
      <c r="A3060" t="s">
        <v>3709</v>
      </c>
      <c r="B3060" t="s">
        <v>3601</v>
      </c>
      <c r="C3060">
        <v>4.5</v>
      </c>
      <c r="D3060">
        <v>32386</v>
      </c>
      <c r="E3060" t="s">
        <v>15</v>
      </c>
      <c r="F3060" t="s">
        <v>49</v>
      </c>
      <c r="G3060" t="s">
        <v>17</v>
      </c>
      <c r="H3060">
        <v>0</v>
      </c>
      <c r="I3060" t="s">
        <v>18</v>
      </c>
      <c r="J3060" t="s">
        <v>2239</v>
      </c>
      <c r="K3060" s="1">
        <v>43313</v>
      </c>
      <c r="L3060" t="s">
        <v>3710</v>
      </c>
      <c r="M3060" t="s">
        <v>393</v>
      </c>
      <c r="N3060" t="str">
        <f t="shared" si="94"/>
        <v>1000000</v>
      </c>
      <c r="O3060" t="str">
        <f t="shared" si="95"/>
        <v>0</v>
      </c>
    </row>
    <row r="3061" spans="1:15">
      <c r="A3061" t="s">
        <v>3711</v>
      </c>
      <c r="B3061" t="s">
        <v>3601</v>
      </c>
      <c r="C3061">
        <v>4.3</v>
      </c>
      <c r="D3061">
        <v>101</v>
      </c>
      <c r="E3061" t="s">
        <v>201</v>
      </c>
      <c r="F3061" t="s">
        <v>16</v>
      </c>
      <c r="G3061" t="s">
        <v>17</v>
      </c>
      <c r="H3061">
        <v>0</v>
      </c>
      <c r="I3061" t="s">
        <v>18</v>
      </c>
      <c r="J3061" t="s">
        <v>2239</v>
      </c>
      <c r="K3061" s="1">
        <v>43296</v>
      </c>
      <c r="L3061">
        <v>5.4</v>
      </c>
      <c r="M3061" t="s">
        <v>60</v>
      </c>
      <c r="N3061" t="str">
        <f t="shared" si="94"/>
        <v>10000</v>
      </c>
      <c r="O3061" t="str">
        <f t="shared" si="95"/>
        <v>0</v>
      </c>
    </row>
    <row r="3062" spans="1:15">
      <c r="A3062" t="s">
        <v>3600</v>
      </c>
      <c r="B3062" t="s">
        <v>3601</v>
      </c>
      <c r="C3062">
        <v>4.2</v>
      </c>
      <c r="D3062">
        <v>521140</v>
      </c>
      <c r="E3062" t="s">
        <v>35</v>
      </c>
      <c r="F3062" t="s">
        <v>67</v>
      </c>
      <c r="G3062" t="s">
        <v>17</v>
      </c>
      <c r="H3062">
        <v>0</v>
      </c>
      <c r="I3062" t="s">
        <v>91</v>
      </c>
      <c r="J3062" t="s">
        <v>2239</v>
      </c>
      <c r="K3062" s="1">
        <v>43300</v>
      </c>
      <c r="L3062" t="s">
        <v>35</v>
      </c>
      <c r="M3062" t="s">
        <v>192</v>
      </c>
      <c r="N3062" t="str">
        <f t="shared" si="94"/>
        <v>10000000</v>
      </c>
      <c r="O3062" t="str">
        <f t="shared" si="95"/>
        <v>0</v>
      </c>
    </row>
    <row r="3063" spans="1:15">
      <c r="A3063" t="s">
        <v>3643</v>
      </c>
      <c r="B3063" t="s">
        <v>3601</v>
      </c>
      <c r="C3063">
        <v>4.4000000000000004</v>
      </c>
      <c r="D3063">
        <v>122283</v>
      </c>
      <c r="E3063" t="s">
        <v>35</v>
      </c>
      <c r="F3063" t="s">
        <v>29</v>
      </c>
      <c r="G3063" t="s">
        <v>17</v>
      </c>
      <c r="H3063">
        <v>0</v>
      </c>
      <c r="I3063" t="s">
        <v>91</v>
      </c>
      <c r="J3063" t="s">
        <v>2239</v>
      </c>
      <c r="K3063" s="1">
        <v>43301</v>
      </c>
      <c r="L3063" t="s">
        <v>35</v>
      </c>
      <c r="M3063" t="s">
        <v>35</v>
      </c>
      <c r="N3063" t="str">
        <f t="shared" si="94"/>
        <v>5000000</v>
      </c>
      <c r="O3063" t="str">
        <f t="shared" si="95"/>
        <v>0</v>
      </c>
    </row>
    <row r="3064" spans="1:15">
      <c r="A3064" t="s">
        <v>3604</v>
      </c>
      <c r="B3064" t="s">
        <v>3601</v>
      </c>
      <c r="C3064">
        <v>4.2</v>
      </c>
      <c r="D3064">
        <v>82883</v>
      </c>
      <c r="E3064" t="s">
        <v>35</v>
      </c>
      <c r="F3064" t="s">
        <v>29</v>
      </c>
      <c r="G3064" t="s">
        <v>17</v>
      </c>
      <c r="H3064">
        <v>0</v>
      </c>
      <c r="I3064" t="s">
        <v>18</v>
      </c>
      <c r="J3064" t="s">
        <v>2239</v>
      </c>
      <c r="K3064" s="1">
        <v>43311</v>
      </c>
      <c r="L3064" t="s">
        <v>35</v>
      </c>
      <c r="M3064" t="s">
        <v>35</v>
      </c>
      <c r="N3064" t="str">
        <f t="shared" si="94"/>
        <v>5000000</v>
      </c>
      <c r="O3064" t="str">
        <f t="shared" si="95"/>
        <v>0</v>
      </c>
    </row>
    <row r="3065" spans="1:15">
      <c r="A3065" t="s">
        <v>3606</v>
      </c>
      <c r="B3065" t="s">
        <v>3601</v>
      </c>
      <c r="C3065">
        <v>4.4000000000000004</v>
      </c>
      <c r="D3065">
        <v>133833</v>
      </c>
      <c r="E3065" t="s">
        <v>1436</v>
      </c>
      <c r="F3065" t="s">
        <v>67</v>
      </c>
      <c r="G3065" t="s">
        <v>17</v>
      </c>
      <c r="H3065">
        <v>0</v>
      </c>
      <c r="I3065" t="s">
        <v>91</v>
      </c>
      <c r="J3065" t="s">
        <v>2239</v>
      </c>
      <c r="K3065" s="1">
        <v>43306</v>
      </c>
      <c r="L3065" t="s">
        <v>3607</v>
      </c>
      <c r="M3065" t="s">
        <v>41</v>
      </c>
      <c r="N3065" t="str">
        <f t="shared" si="94"/>
        <v>10000000</v>
      </c>
      <c r="O3065" t="str">
        <f t="shared" si="95"/>
        <v>0</v>
      </c>
    </row>
    <row r="3066" spans="1:15">
      <c r="A3066" t="s">
        <v>3623</v>
      </c>
      <c r="B3066" t="s">
        <v>3601</v>
      </c>
      <c r="C3066">
        <v>4.3</v>
      </c>
      <c r="D3066">
        <v>91033</v>
      </c>
      <c r="E3066" t="s">
        <v>35</v>
      </c>
      <c r="F3066" t="s">
        <v>29</v>
      </c>
      <c r="G3066" t="s">
        <v>17</v>
      </c>
      <c r="H3066">
        <v>0</v>
      </c>
      <c r="I3066" t="s">
        <v>18</v>
      </c>
      <c r="J3066" t="s">
        <v>2239</v>
      </c>
      <c r="K3066" s="1">
        <v>43316</v>
      </c>
      <c r="L3066" t="s">
        <v>35</v>
      </c>
      <c r="M3066" t="s">
        <v>192</v>
      </c>
      <c r="N3066" t="str">
        <f t="shared" si="94"/>
        <v>5000000</v>
      </c>
      <c r="O3066" t="str">
        <f t="shared" si="95"/>
        <v>0</v>
      </c>
    </row>
    <row r="3067" spans="1:15">
      <c r="A3067" t="s">
        <v>3712</v>
      </c>
      <c r="B3067" t="s">
        <v>3601</v>
      </c>
      <c r="C3067">
        <v>4.5</v>
      </c>
      <c r="D3067">
        <v>35394</v>
      </c>
      <c r="E3067" t="s">
        <v>69</v>
      </c>
      <c r="F3067" t="s">
        <v>24</v>
      </c>
      <c r="G3067" t="s">
        <v>17</v>
      </c>
      <c r="H3067">
        <v>0</v>
      </c>
      <c r="I3067" t="s">
        <v>18</v>
      </c>
      <c r="J3067" t="s">
        <v>2239</v>
      </c>
      <c r="K3067" s="1">
        <v>43286</v>
      </c>
      <c r="L3067" t="s">
        <v>1065</v>
      </c>
      <c r="M3067" t="s">
        <v>36</v>
      </c>
      <c r="N3067" t="str">
        <f t="shared" si="94"/>
        <v>500000</v>
      </c>
      <c r="O3067" t="str">
        <f t="shared" si="95"/>
        <v>0</v>
      </c>
    </row>
    <row r="3068" spans="1:15">
      <c r="A3068" t="s">
        <v>3709</v>
      </c>
      <c r="B3068" t="s">
        <v>3601</v>
      </c>
      <c r="C3068">
        <v>4.5</v>
      </c>
      <c r="D3068">
        <v>32386</v>
      </c>
      <c r="E3068" t="s">
        <v>15</v>
      </c>
      <c r="F3068" t="s">
        <v>49</v>
      </c>
      <c r="G3068" t="s">
        <v>17</v>
      </c>
      <c r="H3068">
        <v>0</v>
      </c>
      <c r="I3068" t="s">
        <v>18</v>
      </c>
      <c r="J3068" t="s">
        <v>2239</v>
      </c>
      <c r="K3068" s="1">
        <v>43313</v>
      </c>
      <c r="L3068" t="s">
        <v>3710</v>
      </c>
      <c r="M3068" t="s">
        <v>393</v>
      </c>
      <c r="N3068" t="str">
        <f t="shared" si="94"/>
        <v>1000000</v>
      </c>
      <c r="O3068" t="str">
        <f t="shared" si="95"/>
        <v>0</v>
      </c>
    </row>
    <row r="3069" spans="1:15">
      <c r="A3069" t="s">
        <v>3664</v>
      </c>
      <c r="B3069" t="s">
        <v>3601</v>
      </c>
      <c r="C3069">
        <v>4.0999999999999996</v>
      </c>
      <c r="D3069">
        <v>288809</v>
      </c>
      <c r="E3069" t="s">
        <v>624</v>
      </c>
      <c r="F3069" t="s">
        <v>67</v>
      </c>
      <c r="G3069" t="s">
        <v>17</v>
      </c>
      <c r="H3069">
        <v>0</v>
      </c>
      <c r="I3069" t="s">
        <v>18</v>
      </c>
      <c r="J3069" t="s">
        <v>2239</v>
      </c>
      <c r="K3069" s="1">
        <v>43005</v>
      </c>
      <c r="L3069" t="s">
        <v>158</v>
      </c>
      <c r="M3069" t="s">
        <v>41</v>
      </c>
      <c r="N3069" t="str">
        <f t="shared" si="94"/>
        <v>10000000</v>
      </c>
      <c r="O3069" t="str">
        <f t="shared" si="95"/>
        <v>0</v>
      </c>
    </row>
    <row r="3070" spans="1:15">
      <c r="A3070" t="s">
        <v>3713</v>
      </c>
      <c r="B3070" t="s">
        <v>3601</v>
      </c>
      <c r="C3070">
        <v>4</v>
      </c>
      <c r="D3070">
        <v>28895</v>
      </c>
      <c r="E3070" t="s">
        <v>2285</v>
      </c>
      <c r="F3070" t="s">
        <v>29</v>
      </c>
      <c r="G3070" t="s">
        <v>17</v>
      </c>
      <c r="H3070">
        <v>0</v>
      </c>
      <c r="I3070" t="s">
        <v>34</v>
      </c>
      <c r="J3070" t="s">
        <v>2239</v>
      </c>
      <c r="K3070" s="1">
        <v>43314</v>
      </c>
      <c r="L3070" t="s">
        <v>3714</v>
      </c>
      <c r="M3070" t="s">
        <v>192</v>
      </c>
      <c r="N3070" t="str">
        <f t="shared" si="94"/>
        <v>5000000</v>
      </c>
      <c r="O3070" t="str">
        <f t="shared" si="95"/>
        <v>0</v>
      </c>
    </row>
    <row r="3071" spans="1:15">
      <c r="A3071" t="s">
        <v>3621</v>
      </c>
      <c r="B3071" t="s">
        <v>3601</v>
      </c>
      <c r="C3071">
        <v>4.7</v>
      </c>
      <c r="D3071">
        <v>410395</v>
      </c>
      <c r="E3071" t="s">
        <v>35</v>
      </c>
      <c r="F3071" t="s">
        <v>67</v>
      </c>
      <c r="G3071" t="s">
        <v>17</v>
      </c>
      <c r="H3071">
        <v>0</v>
      </c>
      <c r="I3071" t="s">
        <v>18</v>
      </c>
      <c r="J3071" t="s">
        <v>2239</v>
      </c>
      <c r="K3071" s="1">
        <v>43312</v>
      </c>
      <c r="L3071" t="s">
        <v>35</v>
      </c>
      <c r="M3071" t="s">
        <v>35</v>
      </c>
      <c r="N3071" t="str">
        <f t="shared" si="94"/>
        <v>10000000</v>
      </c>
      <c r="O3071" t="str">
        <f t="shared" si="95"/>
        <v>0</v>
      </c>
    </row>
    <row r="3072" spans="1:15">
      <c r="A3072" t="s">
        <v>3715</v>
      </c>
      <c r="B3072" t="s">
        <v>3601</v>
      </c>
      <c r="C3072">
        <v>4.5999999999999996</v>
      </c>
      <c r="D3072">
        <v>11549</v>
      </c>
      <c r="E3072" t="s">
        <v>35</v>
      </c>
      <c r="F3072" t="s">
        <v>39</v>
      </c>
      <c r="G3072" t="s">
        <v>17</v>
      </c>
      <c r="H3072">
        <v>0</v>
      </c>
      <c r="I3072" t="s">
        <v>18</v>
      </c>
      <c r="J3072" t="s">
        <v>2239</v>
      </c>
      <c r="K3072" s="1">
        <v>43288</v>
      </c>
      <c r="L3072" t="s">
        <v>35</v>
      </c>
      <c r="M3072" t="s">
        <v>35</v>
      </c>
      <c r="N3072" t="str">
        <f t="shared" si="94"/>
        <v>100000</v>
      </c>
      <c r="O3072" t="str">
        <f t="shared" si="95"/>
        <v>0</v>
      </c>
    </row>
    <row r="3073" spans="1:15">
      <c r="A3073" t="s">
        <v>3622</v>
      </c>
      <c r="B3073" t="s">
        <v>3601</v>
      </c>
      <c r="C3073">
        <v>4.2</v>
      </c>
      <c r="D3073">
        <v>277904</v>
      </c>
      <c r="E3073" t="s">
        <v>35</v>
      </c>
      <c r="F3073" t="s">
        <v>29</v>
      </c>
      <c r="G3073" t="s">
        <v>17</v>
      </c>
      <c r="H3073">
        <v>0</v>
      </c>
      <c r="I3073" t="s">
        <v>292</v>
      </c>
      <c r="J3073" t="s">
        <v>2239</v>
      </c>
      <c r="K3073" s="1">
        <v>43314</v>
      </c>
      <c r="L3073" t="s">
        <v>35</v>
      </c>
      <c r="M3073" t="s">
        <v>35</v>
      </c>
      <c r="N3073" t="str">
        <f t="shared" si="94"/>
        <v>5000000</v>
      </c>
      <c r="O3073" t="str">
        <f t="shared" si="95"/>
        <v>0</v>
      </c>
    </row>
    <row r="3074" spans="1:15">
      <c r="A3074" t="s">
        <v>3600</v>
      </c>
      <c r="B3074" t="s">
        <v>3601</v>
      </c>
      <c r="C3074">
        <v>4.2</v>
      </c>
      <c r="D3074">
        <v>521140</v>
      </c>
      <c r="E3074" t="s">
        <v>35</v>
      </c>
      <c r="F3074" t="s">
        <v>67</v>
      </c>
      <c r="G3074" t="s">
        <v>17</v>
      </c>
      <c r="H3074">
        <v>0</v>
      </c>
      <c r="I3074" t="s">
        <v>91</v>
      </c>
      <c r="J3074" t="s">
        <v>2239</v>
      </c>
      <c r="K3074" s="1">
        <v>43300</v>
      </c>
      <c r="L3074" t="s">
        <v>35</v>
      </c>
      <c r="M3074" t="s">
        <v>192</v>
      </c>
      <c r="N3074" t="str">
        <f t="shared" ref="N3074:N3137" si="96">SUBSTITUTE(SUBSTITUTE(F3074,"+",""),",","")</f>
        <v>10000000</v>
      </c>
      <c r="O3074" t="str">
        <f t="shared" si="95"/>
        <v>0</v>
      </c>
    </row>
    <row r="3075" spans="1:15">
      <c r="A3075" t="s">
        <v>3716</v>
      </c>
      <c r="B3075" t="s">
        <v>3601</v>
      </c>
      <c r="C3075">
        <v>4.0999999999999996</v>
      </c>
      <c r="D3075">
        <v>34123</v>
      </c>
      <c r="E3075" t="s">
        <v>15</v>
      </c>
      <c r="F3075" t="s">
        <v>29</v>
      </c>
      <c r="G3075" t="s">
        <v>17</v>
      </c>
      <c r="H3075">
        <v>0</v>
      </c>
      <c r="I3075" t="s">
        <v>18</v>
      </c>
      <c r="J3075" t="s">
        <v>2239</v>
      </c>
      <c r="K3075" s="1">
        <v>43189</v>
      </c>
      <c r="L3075" t="s">
        <v>3717</v>
      </c>
      <c r="M3075" t="s">
        <v>192</v>
      </c>
      <c r="N3075" t="str">
        <f t="shared" si="96"/>
        <v>5000000</v>
      </c>
      <c r="O3075" t="str">
        <f t="shared" ref="O3075:O3138" si="97">SUBSTITUTE(H3075,"$","")</f>
        <v>0</v>
      </c>
    </row>
    <row r="3076" spans="1:15">
      <c r="A3076" t="s">
        <v>3605</v>
      </c>
      <c r="B3076" t="s">
        <v>3601</v>
      </c>
      <c r="C3076">
        <v>4.0999999999999996</v>
      </c>
      <c r="D3076">
        <v>459797</v>
      </c>
      <c r="E3076" t="s">
        <v>35</v>
      </c>
      <c r="F3076" t="s">
        <v>33</v>
      </c>
      <c r="G3076" t="s">
        <v>17</v>
      </c>
      <c r="H3076">
        <v>0</v>
      </c>
      <c r="I3076" t="s">
        <v>18</v>
      </c>
      <c r="J3076" t="s">
        <v>2239</v>
      </c>
      <c r="K3076" s="1">
        <v>43314</v>
      </c>
      <c r="L3076" t="s">
        <v>35</v>
      </c>
      <c r="M3076" t="s">
        <v>35</v>
      </c>
      <c r="N3076" t="str">
        <f t="shared" si="96"/>
        <v>50000000</v>
      </c>
      <c r="O3076" t="str">
        <f t="shared" si="97"/>
        <v>0</v>
      </c>
    </row>
    <row r="3077" spans="1:15">
      <c r="A3077" t="s">
        <v>3718</v>
      </c>
      <c r="B3077" t="s">
        <v>3601</v>
      </c>
      <c r="C3077">
        <v>3.5</v>
      </c>
      <c r="D3077">
        <v>4057</v>
      </c>
      <c r="E3077" t="s">
        <v>139</v>
      </c>
      <c r="F3077" t="s">
        <v>24</v>
      </c>
      <c r="G3077" t="s">
        <v>17</v>
      </c>
      <c r="H3077">
        <v>0</v>
      </c>
      <c r="I3077" t="s">
        <v>18</v>
      </c>
      <c r="J3077" t="s">
        <v>2239</v>
      </c>
      <c r="K3077" s="1">
        <v>43230</v>
      </c>
      <c r="L3077" t="s">
        <v>3719</v>
      </c>
      <c r="M3077" t="s">
        <v>21</v>
      </c>
      <c r="N3077" t="str">
        <f t="shared" si="96"/>
        <v>500000</v>
      </c>
      <c r="O3077" t="str">
        <f t="shared" si="97"/>
        <v>0</v>
      </c>
    </row>
    <row r="3078" spans="1:15">
      <c r="A3078" t="s">
        <v>3720</v>
      </c>
      <c r="B3078" t="s">
        <v>3601</v>
      </c>
      <c r="C3078">
        <v>4.5</v>
      </c>
      <c r="D3078">
        <v>5517</v>
      </c>
      <c r="E3078" t="s">
        <v>112</v>
      </c>
      <c r="F3078" t="s">
        <v>24</v>
      </c>
      <c r="G3078" t="s">
        <v>17</v>
      </c>
      <c r="H3078">
        <v>0</v>
      </c>
      <c r="I3078" t="s">
        <v>18</v>
      </c>
      <c r="J3078" t="s">
        <v>2239</v>
      </c>
      <c r="K3078" s="1">
        <v>43193</v>
      </c>
      <c r="L3078" t="s">
        <v>3721</v>
      </c>
      <c r="M3078" t="s">
        <v>45</v>
      </c>
      <c r="N3078" t="str">
        <f t="shared" si="96"/>
        <v>500000</v>
      </c>
      <c r="O3078" t="str">
        <f t="shared" si="97"/>
        <v>0</v>
      </c>
    </row>
    <row r="3079" spans="1:15">
      <c r="A3079" t="s">
        <v>3722</v>
      </c>
      <c r="B3079" t="s">
        <v>3601</v>
      </c>
      <c r="C3079">
        <v>3.9</v>
      </c>
      <c r="D3079">
        <v>4272</v>
      </c>
      <c r="E3079" t="s">
        <v>189</v>
      </c>
      <c r="F3079" t="s">
        <v>24</v>
      </c>
      <c r="G3079" t="s">
        <v>17</v>
      </c>
      <c r="H3079">
        <v>0</v>
      </c>
      <c r="I3079" t="s">
        <v>18</v>
      </c>
      <c r="J3079" t="s">
        <v>2239</v>
      </c>
      <c r="K3079" s="1">
        <v>43213</v>
      </c>
      <c r="L3079" t="s">
        <v>3723</v>
      </c>
      <c r="M3079" t="s">
        <v>60</v>
      </c>
      <c r="N3079" t="str">
        <f t="shared" si="96"/>
        <v>500000</v>
      </c>
      <c r="O3079" t="str">
        <f t="shared" si="97"/>
        <v>0</v>
      </c>
    </row>
    <row r="3080" spans="1:15">
      <c r="A3080" t="s">
        <v>3724</v>
      </c>
      <c r="B3080" t="s">
        <v>3601</v>
      </c>
      <c r="C3080">
        <v>4.5999999999999996</v>
      </c>
      <c r="D3080">
        <v>539</v>
      </c>
      <c r="E3080" t="s">
        <v>35</v>
      </c>
      <c r="F3080" t="s">
        <v>16</v>
      </c>
      <c r="G3080" t="s">
        <v>17</v>
      </c>
      <c r="H3080">
        <v>0</v>
      </c>
      <c r="I3080" t="s">
        <v>18</v>
      </c>
      <c r="J3080" t="s">
        <v>2239</v>
      </c>
      <c r="K3080" s="1">
        <v>42605</v>
      </c>
      <c r="L3080" t="s">
        <v>35</v>
      </c>
      <c r="M3080" t="s">
        <v>35</v>
      </c>
      <c r="N3080" t="str">
        <f t="shared" si="96"/>
        <v>10000</v>
      </c>
      <c r="O3080" t="str">
        <f t="shared" si="97"/>
        <v>0</v>
      </c>
    </row>
    <row r="3081" spans="1:15">
      <c r="A3081" t="s">
        <v>3702</v>
      </c>
      <c r="B3081" t="s">
        <v>3601</v>
      </c>
      <c r="C3081">
        <v>4</v>
      </c>
      <c r="D3081">
        <v>9971</v>
      </c>
      <c r="E3081" t="s">
        <v>52</v>
      </c>
      <c r="F3081" t="s">
        <v>49</v>
      </c>
      <c r="G3081" t="s">
        <v>17</v>
      </c>
      <c r="H3081">
        <v>0</v>
      </c>
      <c r="I3081" t="s">
        <v>18</v>
      </c>
      <c r="J3081" t="s">
        <v>2239</v>
      </c>
      <c r="K3081" s="1">
        <v>43256</v>
      </c>
      <c r="L3081">
        <v>7.1</v>
      </c>
      <c r="M3081" t="s">
        <v>192</v>
      </c>
      <c r="N3081" t="str">
        <f t="shared" si="96"/>
        <v>1000000</v>
      </c>
      <c r="O3081" t="str">
        <f t="shared" si="97"/>
        <v>0</v>
      </c>
    </row>
    <row r="3082" spans="1:15">
      <c r="A3082" t="s">
        <v>3643</v>
      </c>
      <c r="B3082" t="s">
        <v>3601</v>
      </c>
      <c r="C3082">
        <v>4.4000000000000004</v>
      </c>
      <c r="D3082">
        <v>122283</v>
      </c>
      <c r="E3082" t="s">
        <v>35</v>
      </c>
      <c r="F3082" t="s">
        <v>29</v>
      </c>
      <c r="G3082" t="s">
        <v>17</v>
      </c>
      <c r="H3082">
        <v>0</v>
      </c>
      <c r="I3082" t="s">
        <v>91</v>
      </c>
      <c r="J3082" t="s">
        <v>2239</v>
      </c>
      <c r="K3082" s="1">
        <v>43301</v>
      </c>
      <c r="L3082" t="s">
        <v>35</v>
      </c>
      <c r="M3082" t="s">
        <v>35</v>
      </c>
      <c r="N3082" t="str">
        <f t="shared" si="96"/>
        <v>5000000</v>
      </c>
      <c r="O3082" t="str">
        <f t="shared" si="97"/>
        <v>0</v>
      </c>
    </row>
    <row r="3083" spans="1:15">
      <c r="A3083" t="s">
        <v>3604</v>
      </c>
      <c r="B3083" t="s">
        <v>3601</v>
      </c>
      <c r="C3083">
        <v>4.2</v>
      </c>
      <c r="D3083">
        <v>82883</v>
      </c>
      <c r="E3083" t="s">
        <v>35</v>
      </c>
      <c r="F3083" t="s">
        <v>29</v>
      </c>
      <c r="G3083" t="s">
        <v>17</v>
      </c>
      <c r="H3083">
        <v>0</v>
      </c>
      <c r="I3083" t="s">
        <v>18</v>
      </c>
      <c r="J3083" t="s">
        <v>2239</v>
      </c>
      <c r="K3083" s="1">
        <v>43311</v>
      </c>
      <c r="L3083" t="s">
        <v>35</v>
      </c>
      <c r="M3083" t="s">
        <v>35</v>
      </c>
      <c r="N3083" t="str">
        <f t="shared" si="96"/>
        <v>5000000</v>
      </c>
      <c r="O3083" t="str">
        <f t="shared" si="97"/>
        <v>0</v>
      </c>
    </row>
    <row r="3084" spans="1:15">
      <c r="A3084" t="s">
        <v>3611</v>
      </c>
      <c r="B3084" t="s">
        <v>3601</v>
      </c>
      <c r="C3084">
        <v>4.2</v>
      </c>
      <c r="D3084">
        <v>342912</v>
      </c>
      <c r="E3084" t="s">
        <v>100</v>
      </c>
      <c r="F3084" t="s">
        <v>67</v>
      </c>
      <c r="G3084" t="s">
        <v>17</v>
      </c>
      <c r="H3084">
        <v>0</v>
      </c>
      <c r="I3084" t="s">
        <v>18</v>
      </c>
      <c r="J3084" t="s">
        <v>2239</v>
      </c>
      <c r="K3084" s="1">
        <v>43315</v>
      </c>
      <c r="L3084" t="s">
        <v>3612</v>
      </c>
      <c r="M3084" t="s">
        <v>41</v>
      </c>
      <c r="N3084" t="str">
        <f t="shared" si="96"/>
        <v>10000000</v>
      </c>
      <c r="O3084" t="str">
        <f t="shared" si="97"/>
        <v>0</v>
      </c>
    </row>
    <row r="3085" spans="1:15">
      <c r="A3085" t="s">
        <v>3725</v>
      </c>
      <c r="B3085" t="s">
        <v>3601</v>
      </c>
      <c r="C3085">
        <v>4.5999999999999996</v>
      </c>
      <c r="D3085">
        <v>666521</v>
      </c>
      <c r="E3085" t="s">
        <v>32</v>
      </c>
      <c r="F3085" t="s">
        <v>67</v>
      </c>
      <c r="G3085" t="s">
        <v>17</v>
      </c>
      <c r="H3085">
        <v>0</v>
      </c>
      <c r="I3085" t="s">
        <v>18</v>
      </c>
      <c r="J3085" t="s">
        <v>2239</v>
      </c>
      <c r="K3085" s="1">
        <v>43310</v>
      </c>
      <c r="L3085" t="s">
        <v>3726</v>
      </c>
      <c r="M3085" t="s">
        <v>60</v>
      </c>
      <c r="N3085" t="str">
        <f t="shared" si="96"/>
        <v>10000000</v>
      </c>
      <c r="O3085" t="str">
        <f t="shared" si="97"/>
        <v>0</v>
      </c>
    </row>
    <row r="3086" spans="1:15">
      <c r="A3086" t="s">
        <v>3727</v>
      </c>
      <c r="B3086" t="s">
        <v>3601</v>
      </c>
      <c r="C3086">
        <v>4.5</v>
      </c>
      <c r="D3086">
        <v>838765</v>
      </c>
      <c r="E3086" t="s">
        <v>35</v>
      </c>
      <c r="F3086" t="s">
        <v>33</v>
      </c>
      <c r="G3086" t="s">
        <v>17</v>
      </c>
      <c r="H3086">
        <v>0</v>
      </c>
      <c r="I3086" t="s">
        <v>18</v>
      </c>
      <c r="J3086" t="s">
        <v>2239</v>
      </c>
      <c r="K3086" s="1">
        <v>43238</v>
      </c>
      <c r="L3086" t="s">
        <v>35</v>
      </c>
      <c r="M3086" t="s">
        <v>35</v>
      </c>
      <c r="N3086" t="str">
        <f t="shared" si="96"/>
        <v>50000000</v>
      </c>
      <c r="O3086" t="str">
        <f t="shared" si="97"/>
        <v>0</v>
      </c>
    </row>
    <row r="3087" spans="1:15">
      <c r="A3087" t="s">
        <v>3606</v>
      </c>
      <c r="B3087" t="s">
        <v>3601</v>
      </c>
      <c r="C3087">
        <v>4.4000000000000004</v>
      </c>
      <c r="D3087">
        <v>133833</v>
      </c>
      <c r="E3087" t="s">
        <v>1436</v>
      </c>
      <c r="F3087" t="s">
        <v>67</v>
      </c>
      <c r="G3087" t="s">
        <v>17</v>
      </c>
      <c r="H3087">
        <v>0</v>
      </c>
      <c r="I3087" t="s">
        <v>91</v>
      </c>
      <c r="J3087" t="s">
        <v>2239</v>
      </c>
      <c r="K3087" s="1">
        <v>43306</v>
      </c>
      <c r="L3087" t="s">
        <v>3607</v>
      </c>
      <c r="M3087" t="s">
        <v>41</v>
      </c>
      <c r="N3087" t="str">
        <f t="shared" si="96"/>
        <v>10000000</v>
      </c>
      <c r="O3087" t="str">
        <f t="shared" si="97"/>
        <v>0</v>
      </c>
    </row>
    <row r="3088" spans="1:15">
      <c r="A3088" t="s">
        <v>3728</v>
      </c>
      <c r="B3088" t="s">
        <v>3601</v>
      </c>
      <c r="C3088">
        <v>4.5</v>
      </c>
      <c r="D3088">
        <v>2943</v>
      </c>
      <c r="E3088" t="s">
        <v>1021</v>
      </c>
      <c r="F3088" t="s">
        <v>39</v>
      </c>
      <c r="G3088" t="s">
        <v>17</v>
      </c>
      <c r="H3088">
        <v>0</v>
      </c>
      <c r="I3088" t="s">
        <v>18</v>
      </c>
      <c r="J3088" t="s">
        <v>2239</v>
      </c>
      <c r="K3088" s="1">
        <v>43235</v>
      </c>
      <c r="L3088" t="s">
        <v>793</v>
      </c>
      <c r="M3088" t="s">
        <v>123</v>
      </c>
      <c r="N3088" t="str">
        <f t="shared" si="96"/>
        <v>100000</v>
      </c>
      <c r="O3088" t="str">
        <f t="shared" si="97"/>
        <v>0</v>
      </c>
    </row>
    <row r="3089" spans="1:15">
      <c r="A3089" t="s">
        <v>3729</v>
      </c>
      <c r="B3089" t="s">
        <v>3601</v>
      </c>
      <c r="C3089">
        <v>4.4000000000000004</v>
      </c>
      <c r="D3089">
        <v>108318</v>
      </c>
      <c r="E3089" t="s">
        <v>153</v>
      </c>
      <c r="F3089" t="s">
        <v>67</v>
      </c>
      <c r="G3089" t="s">
        <v>17</v>
      </c>
      <c r="H3089">
        <v>0</v>
      </c>
      <c r="I3089" t="s">
        <v>18</v>
      </c>
      <c r="J3089" t="s">
        <v>2239</v>
      </c>
      <c r="K3089" s="1">
        <v>43290</v>
      </c>
      <c r="L3089" t="s">
        <v>3730</v>
      </c>
      <c r="M3089" t="s">
        <v>41</v>
      </c>
      <c r="N3089" t="str">
        <f t="shared" si="96"/>
        <v>10000000</v>
      </c>
      <c r="O3089" t="str">
        <f t="shared" si="97"/>
        <v>0</v>
      </c>
    </row>
    <row r="3090" spans="1:15">
      <c r="A3090" t="s">
        <v>3683</v>
      </c>
      <c r="B3090" t="s">
        <v>3601</v>
      </c>
      <c r="C3090">
        <v>4.3</v>
      </c>
      <c r="D3090">
        <v>7543</v>
      </c>
      <c r="E3090" t="s">
        <v>32</v>
      </c>
      <c r="F3090" t="s">
        <v>24</v>
      </c>
      <c r="G3090" t="s">
        <v>17</v>
      </c>
      <c r="H3090">
        <v>0</v>
      </c>
      <c r="I3090" t="s">
        <v>18</v>
      </c>
      <c r="J3090" t="s">
        <v>2239</v>
      </c>
      <c r="K3090" s="1">
        <v>43292</v>
      </c>
      <c r="L3090" t="s">
        <v>3684</v>
      </c>
      <c r="M3090" t="s">
        <v>60</v>
      </c>
      <c r="N3090" t="str">
        <f t="shared" si="96"/>
        <v>500000</v>
      </c>
      <c r="O3090" t="str">
        <f t="shared" si="97"/>
        <v>0</v>
      </c>
    </row>
    <row r="3091" spans="1:15">
      <c r="A3091" t="s">
        <v>3628</v>
      </c>
      <c r="B3091" t="s">
        <v>3601</v>
      </c>
      <c r="C3091">
        <v>4.2</v>
      </c>
      <c r="D3091">
        <v>18679</v>
      </c>
      <c r="E3091" t="s">
        <v>35</v>
      </c>
      <c r="F3091" t="s">
        <v>49</v>
      </c>
      <c r="G3091" t="s">
        <v>17</v>
      </c>
      <c r="H3091">
        <v>0</v>
      </c>
      <c r="I3091" t="s">
        <v>18</v>
      </c>
      <c r="J3091" t="s">
        <v>2239</v>
      </c>
      <c r="K3091" s="1">
        <v>43215</v>
      </c>
      <c r="L3091" t="s">
        <v>35</v>
      </c>
      <c r="M3091" t="s">
        <v>35</v>
      </c>
      <c r="N3091" t="str">
        <f t="shared" si="96"/>
        <v>1000000</v>
      </c>
      <c r="O3091" t="str">
        <f t="shared" si="97"/>
        <v>0</v>
      </c>
    </row>
    <row r="3092" spans="1:15">
      <c r="A3092" t="s">
        <v>3623</v>
      </c>
      <c r="B3092" t="s">
        <v>3601</v>
      </c>
      <c r="C3092">
        <v>4.3</v>
      </c>
      <c r="D3092">
        <v>91033</v>
      </c>
      <c r="E3092" t="s">
        <v>35</v>
      </c>
      <c r="F3092" t="s">
        <v>29</v>
      </c>
      <c r="G3092" t="s">
        <v>17</v>
      </c>
      <c r="H3092">
        <v>0</v>
      </c>
      <c r="I3092" t="s">
        <v>18</v>
      </c>
      <c r="J3092" t="s">
        <v>2239</v>
      </c>
      <c r="K3092" s="1">
        <v>43316</v>
      </c>
      <c r="L3092" t="s">
        <v>35</v>
      </c>
      <c r="M3092" t="s">
        <v>192</v>
      </c>
      <c r="N3092" t="str">
        <f t="shared" si="96"/>
        <v>5000000</v>
      </c>
      <c r="O3092" t="str">
        <f t="shared" si="97"/>
        <v>0</v>
      </c>
    </row>
    <row r="3093" spans="1:15">
      <c r="A3093" t="s">
        <v>3709</v>
      </c>
      <c r="B3093" t="s">
        <v>3601</v>
      </c>
      <c r="C3093">
        <v>4.5</v>
      </c>
      <c r="D3093">
        <v>32386</v>
      </c>
      <c r="E3093" t="s">
        <v>15</v>
      </c>
      <c r="F3093" t="s">
        <v>49</v>
      </c>
      <c r="G3093" t="s">
        <v>17</v>
      </c>
      <c r="H3093">
        <v>0</v>
      </c>
      <c r="I3093" t="s">
        <v>18</v>
      </c>
      <c r="J3093" t="s">
        <v>2239</v>
      </c>
      <c r="K3093" s="1">
        <v>43313</v>
      </c>
      <c r="L3093" t="s">
        <v>3710</v>
      </c>
      <c r="M3093" t="s">
        <v>393</v>
      </c>
      <c r="N3093" t="str">
        <f t="shared" si="96"/>
        <v>1000000</v>
      </c>
      <c r="O3093" t="str">
        <f t="shared" si="97"/>
        <v>0</v>
      </c>
    </row>
    <row r="3094" spans="1:15">
      <c r="A3094" t="s">
        <v>3731</v>
      </c>
      <c r="B3094" t="s">
        <v>3601</v>
      </c>
      <c r="C3094">
        <v>4</v>
      </c>
      <c r="D3094">
        <v>68935</v>
      </c>
      <c r="E3094" t="s">
        <v>498</v>
      </c>
      <c r="F3094" t="s">
        <v>29</v>
      </c>
      <c r="G3094" t="s">
        <v>17</v>
      </c>
      <c r="H3094">
        <v>0</v>
      </c>
      <c r="I3094" t="s">
        <v>18</v>
      </c>
      <c r="J3094" t="s">
        <v>2239</v>
      </c>
      <c r="K3094" s="1">
        <v>43278</v>
      </c>
      <c r="L3094" t="s">
        <v>3732</v>
      </c>
      <c r="M3094" t="s">
        <v>36</v>
      </c>
      <c r="N3094" t="str">
        <f t="shared" si="96"/>
        <v>5000000</v>
      </c>
      <c r="O3094" t="str">
        <f t="shared" si="97"/>
        <v>0</v>
      </c>
    </row>
    <row r="3095" spans="1:15">
      <c r="A3095" t="s">
        <v>3733</v>
      </c>
      <c r="B3095" t="s">
        <v>3601</v>
      </c>
      <c r="C3095">
        <v>4.2</v>
      </c>
      <c r="D3095">
        <v>80900</v>
      </c>
      <c r="E3095" t="s">
        <v>69</v>
      </c>
      <c r="F3095" t="s">
        <v>49</v>
      </c>
      <c r="G3095" t="s">
        <v>17</v>
      </c>
      <c r="H3095">
        <v>0</v>
      </c>
      <c r="I3095" t="s">
        <v>18</v>
      </c>
      <c r="J3095" t="s">
        <v>2239</v>
      </c>
      <c r="K3095" s="1">
        <v>43306</v>
      </c>
      <c r="L3095" t="s">
        <v>3734</v>
      </c>
      <c r="M3095" t="s">
        <v>41</v>
      </c>
      <c r="N3095" t="str">
        <f t="shared" si="96"/>
        <v>1000000</v>
      </c>
      <c r="O3095" t="str">
        <f t="shared" si="97"/>
        <v>0</v>
      </c>
    </row>
    <row r="3096" spans="1:15">
      <c r="A3096" t="s">
        <v>3664</v>
      </c>
      <c r="B3096" t="s">
        <v>3601</v>
      </c>
      <c r="C3096">
        <v>4.0999999999999996</v>
      </c>
      <c r="D3096">
        <v>288809</v>
      </c>
      <c r="E3096" t="s">
        <v>624</v>
      </c>
      <c r="F3096" t="s">
        <v>67</v>
      </c>
      <c r="G3096" t="s">
        <v>17</v>
      </c>
      <c r="H3096">
        <v>0</v>
      </c>
      <c r="I3096" t="s">
        <v>18</v>
      </c>
      <c r="J3096" t="s">
        <v>2239</v>
      </c>
      <c r="K3096" s="1">
        <v>43005</v>
      </c>
      <c r="L3096" t="s">
        <v>158</v>
      </c>
      <c r="M3096" t="s">
        <v>41</v>
      </c>
      <c r="N3096" t="str">
        <f t="shared" si="96"/>
        <v>10000000</v>
      </c>
      <c r="O3096" t="str">
        <f t="shared" si="97"/>
        <v>0</v>
      </c>
    </row>
    <row r="3097" spans="1:15">
      <c r="A3097" t="s">
        <v>3660</v>
      </c>
      <c r="B3097" t="s">
        <v>3601</v>
      </c>
      <c r="C3097">
        <v>3.9</v>
      </c>
      <c r="D3097">
        <v>5511</v>
      </c>
      <c r="E3097" t="s">
        <v>207</v>
      </c>
      <c r="F3097" t="s">
        <v>49</v>
      </c>
      <c r="G3097" t="s">
        <v>17</v>
      </c>
      <c r="H3097">
        <v>0</v>
      </c>
      <c r="I3097" t="s">
        <v>18</v>
      </c>
      <c r="J3097" t="s">
        <v>2239</v>
      </c>
      <c r="K3097" s="1">
        <v>43297</v>
      </c>
      <c r="L3097" t="s">
        <v>3661</v>
      </c>
      <c r="M3097" t="s">
        <v>36</v>
      </c>
      <c r="N3097" t="str">
        <f t="shared" si="96"/>
        <v>1000000</v>
      </c>
      <c r="O3097" t="str">
        <f t="shared" si="97"/>
        <v>0</v>
      </c>
    </row>
    <row r="3098" spans="1:15">
      <c r="A3098" t="s">
        <v>3735</v>
      </c>
      <c r="B3098" t="s">
        <v>3601</v>
      </c>
      <c r="C3098">
        <v>4.2</v>
      </c>
      <c r="D3098">
        <v>75545</v>
      </c>
      <c r="E3098" t="s">
        <v>35</v>
      </c>
      <c r="F3098" t="s">
        <v>29</v>
      </c>
      <c r="G3098" t="s">
        <v>17</v>
      </c>
      <c r="H3098">
        <v>0</v>
      </c>
      <c r="I3098" t="s">
        <v>18</v>
      </c>
      <c r="J3098" t="s">
        <v>2239</v>
      </c>
      <c r="K3098" s="1">
        <v>43304</v>
      </c>
      <c r="L3098" t="s">
        <v>35</v>
      </c>
      <c r="M3098" t="s">
        <v>35</v>
      </c>
      <c r="N3098" t="str">
        <f t="shared" si="96"/>
        <v>5000000</v>
      </c>
      <c r="O3098" t="str">
        <f t="shared" si="97"/>
        <v>0</v>
      </c>
    </row>
    <row r="3099" spans="1:15">
      <c r="A3099" t="s">
        <v>3713</v>
      </c>
      <c r="B3099" t="s">
        <v>3601</v>
      </c>
      <c r="C3099">
        <v>4</v>
      </c>
      <c r="D3099">
        <v>28895</v>
      </c>
      <c r="E3099" t="s">
        <v>2285</v>
      </c>
      <c r="F3099" t="s">
        <v>29</v>
      </c>
      <c r="G3099" t="s">
        <v>17</v>
      </c>
      <c r="H3099">
        <v>0</v>
      </c>
      <c r="I3099" t="s">
        <v>34</v>
      </c>
      <c r="J3099" t="s">
        <v>2239</v>
      </c>
      <c r="K3099" s="1">
        <v>43314</v>
      </c>
      <c r="L3099" t="s">
        <v>3714</v>
      </c>
      <c r="M3099" t="s">
        <v>192</v>
      </c>
      <c r="N3099" t="str">
        <f t="shared" si="96"/>
        <v>5000000</v>
      </c>
      <c r="O3099" t="str">
        <f t="shared" si="97"/>
        <v>0</v>
      </c>
    </row>
    <row r="3100" spans="1:15">
      <c r="A3100" t="s">
        <v>3700</v>
      </c>
      <c r="B3100" t="s">
        <v>3601</v>
      </c>
      <c r="C3100">
        <v>3.5</v>
      </c>
      <c r="D3100">
        <v>50179</v>
      </c>
      <c r="E3100" t="s">
        <v>97</v>
      </c>
      <c r="F3100" t="s">
        <v>49</v>
      </c>
      <c r="G3100" t="s">
        <v>17</v>
      </c>
      <c r="H3100">
        <v>0</v>
      </c>
      <c r="I3100" t="s">
        <v>18</v>
      </c>
      <c r="J3100" t="s">
        <v>2239</v>
      </c>
      <c r="K3100" s="1">
        <v>43314</v>
      </c>
      <c r="L3100" t="s">
        <v>3701</v>
      </c>
      <c r="M3100" t="s">
        <v>192</v>
      </c>
      <c r="N3100" t="str">
        <f t="shared" si="96"/>
        <v>1000000</v>
      </c>
      <c r="O3100" t="str">
        <f t="shared" si="97"/>
        <v>0</v>
      </c>
    </row>
    <row r="3101" spans="1:15">
      <c r="A3101" t="s">
        <v>3693</v>
      </c>
      <c r="B3101" t="s">
        <v>3601</v>
      </c>
      <c r="C3101">
        <v>4</v>
      </c>
      <c r="D3101">
        <v>11151</v>
      </c>
      <c r="E3101" t="s">
        <v>253</v>
      </c>
      <c r="F3101" t="s">
        <v>49</v>
      </c>
      <c r="G3101" t="s">
        <v>17</v>
      </c>
      <c r="H3101">
        <v>0</v>
      </c>
      <c r="I3101" t="s">
        <v>18</v>
      </c>
      <c r="J3101" t="s">
        <v>2239</v>
      </c>
      <c r="K3101" s="1">
        <v>43278</v>
      </c>
      <c r="L3101">
        <v>2018.6</v>
      </c>
      <c r="M3101" t="s">
        <v>192</v>
      </c>
      <c r="N3101" t="str">
        <f t="shared" si="96"/>
        <v>1000000</v>
      </c>
      <c r="O3101" t="str">
        <f t="shared" si="97"/>
        <v>0</v>
      </c>
    </row>
    <row r="3102" spans="1:15">
      <c r="A3102" t="s">
        <v>3670</v>
      </c>
      <c r="B3102" t="s">
        <v>3601</v>
      </c>
      <c r="C3102">
        <v>4</v>
      </c>
      <c r="D3102">
        <v>30840</v>
      </c>
      <c r="E3102" t="s">
        <v>35</v>
      </c>
      <c r="F3102" t="s">
        <v>49</v>
      </c>
      <c r="G3102" t="s">
        <v>17</v>
      </c>
      <c r="H3102">
        <v>0</v>
      </c>
      <c r="I3102" t="s">
        <v>34</v>
      </c>
      <c r="J3102" t="s">
        <v>2239</v>
      </c>
      <c r="K3102" s="1">
        <v>43242</v>
      </c>
      <c r="L3102" t="s">
        <v>35</v>
      </c>
      <c r="M3102" t="s">
        <v>35</v>
      </c>
      <c r="N3102" t="str">
        <f t="shared" si="96"/>
        <v>1000000</v>
      </c>
      <c r="O3102" t="str">
        <f t="shared" si="97"/>
        <v>0</v>
      </c>
    </row>
    <row r="3103" spans="1:15">
      <c r="A3103" t="s">
        <v>3736</v>
      </c>
      <c r="B3103" t="s">
        <v>3601</v>
      </c>
      <c r="C3103">
        <v>4.5</v>
      </c>
      <c r="D3103">
        <v>1605267</v>
      </c>
      <c r="E3103" t="s">
        <v>35</v>
      </c>
      <c r="F3103" t="s">
        <v>67</v>
      </c>
      <c r="G3103" t="s">
        <v>17</v>
      </c>
      <c r="H3103">
        <v>0</v>
      </c>
      <c r="I3103" t="s">
        <v>18</v>
      </c>
      <c r="J3103" t="s">
        <v>2239</v>
      </c>
      <c r="K3103" s="1">
        <v>42709</v>
      </c>
      <c r="L3103" t="s">
        <v>35</v>
      </c>
      <c r="M3103" t="s">
        <v>35</v>
      </c>
      <c r="N3103" t="str">
        <f t="shared" si="96"/>
        <v>10000000</v>
      </c>
      <c r="O3103" t="str">
        <f t="shared" si="97"/>
        <v>0</v>
      </c>
    </row>
    <row r="3104" spans="1:15">
      <c r="A3104" t="s">
        <v>3737</v>
      </c>
      <c r="B3104" t="s">
        <v>3738</v>
      </c>
      <c r="C3104">
        <v>4.0999999999999996</v>
      </c>
      <c r="D3104">
        <v>136626</v>
      </c>
      <c r="E3104" t="s">
        <v>23</v>
      </c>
      <c r="F3104" t="s">
        <v>67</v>
      </c>
      <c r="G3104" t="s">
        <v>17</v>
      </c>
      <c r="H3104">
        <v>0</v>
      </c>
      <c r="I3104" t="s">
        <v>18</v>
      </c>
      <c r="J3104" t="s">
        <v>3739</v>
      </c>
      <c r="K3104" s="1">
        <v>43318</v>
      </c>
      <c r="L3104" t="s">
        <v>3740</v>
      </c>
      <c r="M3104" t="s">
        <v>192</v>
      </c>
      <c r="N3104" t="str">
        <f t="shared" si="96"/>
        <v>10000000</v>
      </c>
      <c r="O3104" t="str">
        <f t="shared" si="97"/>
        <v>0</v>
      </c>
    </row>
    <row r="3105" spans="1:15">
      <c r="A3105" t="s">
        <v>3741</v>
      </c>
      <c r="B3105" t="s">
        <v>3738</v>
      </c>
      <c r="C3105">
        <v>4.2</v>
      </c>
      <c r="D3105">
        <v>219848</v>
      </c>
      <c r="E3105" t="s">
        <v>35</v>
      </c>
      <c r="F3105" t="s">
        <v>33</v>
      </c>
      <c r="G3105" t="s">
        <v>17</v>
      </c>
      <c r="H3105">
        <v>0</v>
      </c>
      <c r="I3105" t="s">
        <v>18</v>
      </c>
      <c r="J3105" t="s">
        <v>3739</v>
      </c>
      <c r="K3105" s="1">
        <v>43314</v>
      </c>
      <c r="L3105" t="s">
        <v>35</v>
      </c>
      <c r="M3105" t="s">
        <v>35</v>
      </c>
      <c r="N3105" t="str">
        <f t="shared" si="96"/>
        <v>50000000</v>
      </c>
      <c r="O3105" t="str">
        <f t="shared" si="97"/>
        <v>0</v>
      </c>
    </row>
    <row r="3106" spans="1:15">
      <c r="A3106" t="s">
        <v>3742</v>
      </c>
      <c r="B3106" t="s">
        <v>3738</v>
      </c>
      <c r="C3106">
        <v>4.4000000000000004</v>
      </c>
      <c r="D3106">
        <v>52029</v>
      </c>
      <c r="E3106" t="s">
        <v>35</v>
      </c>
      <c r="F3106" t="s">
        <v>29</v>
      </c>
      <c r="G3106" t="s">
        <v>17</v>
      </c>
      <c r="H3106">
        <v>0</v>
      </c>
      <c r="I3106" t="s">
        <v>18</v>
      </c>
      <c r="J3106" t="s">
        <v>3739</v>
      </c>
      <c r="K3106" s="1">
        <v>43280</v>
      </c>
      <c r="L3106" t="s">
        <v>35</v>
      </c>
      <c r="M3106" t="s">
        <v>192</v>
      </c>
      <c r="N3106" t="str">
        <f t="shared" si="96"/>
        <v>5000000</v>
      </c>
      <c r="O3106" t="str">
        <f t="shared" si="97"/>
        <v>0</v>
      </c>
    </row>
    <row r="3107" spans="1:15">
      <c r="A3107" t="s">
        <v>3743</v>
      </c>
      <c r="B3107" t="s">
        <v>3738</v>
      </c>
      <c r="C3107">
        <v>4.4000000000000004</v>
      </c>
      <c r="D3107">
        <v>49190</v>
      </c>
      <c r="E3107" t="s">
        <v>32</v>
      </c>
      <c r="F3107" t="s">
        <v>49</v>
      </c>
      <c r="G3107" t="s">
        <v>17</v>
      </c>
      <c r="H3107">
        <v>0</v>
      </c>
      <c r="I3107" t="s">
        <v>18</v>
      </c>
      <c r="J3107" t="s">
        <v>3739</v>
      </c>
      <c r="K3107" s="1">
        <v>43266</v>
      </c>
      <c r="L3107" t="s">
        <v>1349</v>
      </c>
      <c r="M3107" t="s">
        <v>192</v>
      </c>
      <c r="N3107" t="str">
        <f t="shared" si="96"/>
        <v>1000000</v>
      </c>
      <c r="O3107" t="str">
        <f t="shared" si="97"/>
        <v>0</v>
      </c>
    </row>
    <row r="3108" spans="1:15">
      <c r="A3108" t="s">
        <v>3744</v>
      </c>
      <c r="B3108" t="s">
        <v>3738</v>
      </c>
      <c r="C3108">
        <v>4.0999999999999996</v>
      </c>
      <c r="D3108">
        <v>5150</v>
      </c>
      <c r="E3108" t="s">
        <v>35</v>
      </c>
      <c r="F3108" t="s">
        <v>24</v>
      </c>
      <c r="G3108" t="s">
        <v>17</v>
      </c>
      <c r="H3108">
        <v>0</v>
      </c>
      <c r="I3108" t="s">
        <v>18</v>
      </c>
      <c r="J3108" t="s">
        <v>3739</v>
      </c>
      <c r="K3108" s="1">
        <v>43249</v>
      </c>
      <c r="L3108" t="s">
        <v>35</v>
      </c>
      <c r="M3108" t="s">
        <v>35</v>
      </c>
      <c r="N3108" t="str">
        <f t="shared" si="96"/>
        <v>500000</v>
      </c>
      <c r="O3108" t="str">
        <f t="shared" si="97"/>
        <v>0</v>
      </c>
    </row>
    <row r="3109" spans="1:15">
      <c r="A3109" t="s">
        <v>3745</v>
      </c>
      <c r="B3109" t="s">
        <v>3738</v>
      </c>
      <c r="C3109">
        <v>4.3</v>
      </c>
      <c r="D3109">
        <v>64713</v>
      </c>
      <c r="E3109" t="s">
        <v>1574</v>
      </c>
      <c r="F3109" t="s">
        <v>49</v>
      </c>
      <c r="G3109" t="s">
        <v>17</v>
      </c>
      <c r="H3109">
        <v>0</v>
      </c>
      <c r="I3109" t="s">
        <v>18</v>
      </c>
      <c r="J3109" t="s">
        <v>3739</v>
      </c>
      <c r="K3109" s="1">
        <v>43260</v>
      </c>
      <c r="L3109" t="s">
        <v>3746</v>
      </c>
      <c r="M3109" t="s">
        <v>192</v>
      </c>
      <c r="N3109" t="str">
        <f t="shared" si="96"/>
        <v>1000000</v>
      </c>
      <c r="O3109" t="str">
        <f t="shared" si="97"/>
        <v>0</v>
      </c>
    </row>
    <row r="3110" spans="1:15">
      <c r="A3110" t="s">
        <v>3747</v>
      </c>
      <c r="B3110" t="s">
        <v>3738</v>
      </c>
      <c r="C3110">
        <v>4.5</v>
      </c>
      <c r="D3110">
        <v>216388</v>
      </c>
      <c r="E3110" t="s">
        <v>15</v>
      </c>
      <c r="F3110" t="s">
        <v>67</v>
      </c>
      <c r="G3110" t="s">
        <v>17</v>
      </c>
      <c r="H3110">
        <v>0</v>
      </c>
      <c r="I3110" t="s">
        <v>18</v>
      </c>
      <c r="J3110" t="s">
        <v>3739</v>
      </c>
      <c r="K3110" s="1">
        <v>43312</v>
      </c>
      <c r="L3110" t="s">
        <v>35</v>
      </c>
      <c r="M3110" t="s">
        <v>35</v>
      </c>
      <c r="N3110" t="str">
        <f t="shared" si="96"/>
        <v>10000000</v>
      </c>
      <c r="O3110" t="str">
        <f t="shared" si="97"/>
        <v>0</v>
      </c>
    </row>
    <row r="3111" spans="1:15">
      <c r="A3111" t="s">
        <v>3748</v>
      </c>
      <c r="B3111" t="s">
        <v>3738</v>
      </c>
      <c r="C3111">
        <v>4.5</v>
      </c>
      <c r="D3111">
        <v>481545</v>
      </c>
      <c r="E3111" t="s">
        <v>48</v>
      </c>
      <c r="F3111" t="s">
        <v>67</v>
      </c>
      <c r="G3111" t="s">
        <v>17</v>
      </c>
      <c r="H3111">
        <v>0</v>
      </c>
      <c r="I3111" t="s">
        <v>18</v>
      </c>
      <c r="J3111" t="s">
        <v>3739</v>
      </c>
      <c r="K3111" s="1">
        <v>43318</v>
      </c>
      <c r="L3111">
        <v>5.48</v>
      </c>
      <c r="M3111" t="s">
        <v>41</v>
      </c>
      <c r="N3111" t="str">
        <f t="shared" si="96"/>
        <v>10000000</v>
      </c>
      <c r="O3111" t="str">
        <f t="shared" si="97"/>
        <v>0</v>
      </c>
    </row>
    <row r="3112" spans="1:15">
      <c r="A3112" t="s">
        <v>3749</v>
      </c>
      <c r="B3112" t="s">
        <v>3738</v>
      </c>
      <c r="C3112">
        <v>4.4000000000000004</v>
      </c>
      <c r="D3112">
        <v>6012</v>
      </c>
      <c r="E3112" t="s">
        <v>2411</v>
      </c>
      <c r="F3112" t="s">
        <v>24</v>
      </c>
      <c r="G3112" t="s">
        <v>17</v>
      </c>
      <c r="H3112">
        <v>0</v>
      </c>
      <c r="I3112" t="s">
        <v>18</v>
      </c>
      <c r="J3112" t="s">
        <v>3739</v>
      </c>
      <c r="K3112" s="1">
        <v>43164</v>
      </c>
      <c r="L3112" t="s">
        <v>1441</v>
      </c>
      <c r="M3112" t="s">
        <v>21</v>
      </c>
      <c r="N3112" t="str">
        <f t="shared" si="96"/>
        <v>500000</v>
      </c>
      <c r="O3112" t="str">
        <f t="shared" si="97"/>
        <v>0</v>
      </c>
    </row>
    <row r="3113" spans="1:15">
      <c r="A3113" t="s">
        <v>3750</v>
      </c>
      <c r="B3113" t="s">
        <v>3738</v>
      </c>
      <c r="C3113">
        <v>4.5</v>
      </c>
      <c r="D3113">
        <v>260121</v>
      </c>
      <c r="E3113" t="s">
        <v>35</v>
      </c>
      <c r="F3113" t="s">
        <v>67</v>
      </c>
      <c r="G3113" t="s">
        <v>17</v>
      </c>
      <c r="H3113">
        <v>0</v>
      </c>
      <c r="I3113" t="s">
        <v>18</v>
      </c>
      <c r="J3113" t="s">
        <v>3739</v>
      </c>
      <c r="K3113" s="1">
        <v>43285</v>
      </c>
      <c r="L3113" t="s">
        <v>35</v>
      </c>
      <c r="M3113" t="s">
        <v>35</v>
      </c>
      <c r="N3113" t="str">
        <f t="shared" si="96"/>
        <v>10000000</v>
      </c>
      <c r="O3113" t="str">
        <f t="shared" si="97"/>
        <v>0</v>
      </c>
    </row>
    <row r="3114" spans="1:15">
      <c r="A3114" t="s">
        <v>3751</v>
      </c>
      <c r="B3114" t="s">
        <v>3738</v>
      </c>
      <c r="C3114">
        <v>4.7</v>
      </c>
      <c r="D3114">
        <v>1830388</v>
      </c>
      <c r="E3114" t="s">
        <v>35</v>
      </c>
      <c r="F3114" t="s">
        <v>314</v>
      </c>
      <c r="G3114" t="s">
        <v>17</v>
      </c>
      <c r="H3114">
        <v>0</v>
      </c>
      <c r="I3114" t="s">
        <v>18</v>
      </c>
      <c r="J3114" t="s">
        <v>3739</v>
      </c>
      <c r="K3114" s="1">
        <v>43318</v>
      </c>
      <c r="L3114" t="s">
        <v>35</v>
      </c>
      <c r="M3114" t="s">
        <v>35</v>
      </c>
      <c r="N3114" t="str">
        <f t="shared" si="96"/>
        <v>100000000</v>
      </c>
      <c r="O3114" t="str">
        <f t="shared" si="97"/>
        <v>0</v>
      </c>
    </row>
    <row r="3115" spans="1:15">
      <c r="A3115" t="s">
        <v>3752</v>
      </c>
      <c r="B3115" t="s">
        <v>3738</v>
      </c>
      <c r="C3115">
        <v>4.4000000000000004</v>
      </c>
      <c r="D3115">
        <v>17878</v>
      </c>
      <c r="E3115" t="s">
        <v>58</v>
      </c>
      <c r="F3115" t="s">
        <v>49</v>
      </c>
      <c r="G3115" t="s">
        <v>17</v>
      </c>
      <c r="H3115">
        <v>0</v>
      </c>
      <c r="I3115" t="s">
        <v>18</v>
      </c>
      <c r="J3115" t="s">
        <v>3739</v>
      </c>
      <c r="K3115" s="1">
        <v>43297</v>
      </c>
      <c r="L3115" t="s">
        <v>3753</v>
      </c>
      <c r="M3115" t="s">
        <v>60</v>
      </c>
      <c r="N3115" t="str">
        <f t="shared" si="96"/>
        <v>1000000</v>
      </c>
      <c r="O3115" t="str">
        <f t="shared" si="97"/>
        <v>0</v>
      </c>
    </row>
    <row r="3116" spans="1:15">
      <c r="A3116" t="s">
        <v>3754</v>
      </c>
      <c r="B3116" t="s">
        <v>3738</v>
      </c>
      <c r="C3116">
        <v>4.0999999999999996</v>
      </c>
      <c r="D3116">
        <v>26871</v>
      </c>
      <c r="E3116" t="s">
        <v>35</v>
      </c>
      <c r="F3116" t="s">
        <v>29</v>
      </c>
      <c r="G3116" t="s">
        <v>17</v>
      </c>
      <c r="H3116">
        <v>0</v>
      </c>
      <c r="I3116" t="s">
        <v>18</v>
      </c>
      <c r="J3116" t="s">
        <v>3739</v>
      </c>
      <c r="K3116" s="1">
        <v>43307</v>
      </c>
      <c r="L3116" t="s">
        <v>3755</v>
      </c>
      <c r="M3116" t="s">
        <v>60</v>
      </c>
      <c r="N3116" t="str">
        <f t="shared" si="96"/>
        <v>5000000</v>
      </c>
      <c r="O3116" t="str">
        <f t="shared" si="97"/>
        <v>0</v>
      </c>
    </row>
    <row r="3117" spans="1:15">
      <c r="A3117" t="s">
        <v>3756</v>
      </c>
      <c r="B3117" t="s">
        <v>3738</v>
      </c>
      <c r="C3117">
        <v>4.4000000000000004</v>
      </c>
      <c r="D3117">
        <v>1162837</v>
      </c>
      <c r="E3117" t="s">
        <v>35</v>
      </c>
      <c r="F3117" t="s">
        <v>314</v>
      </c>
      <c r="G3117" t="s">
        <v>17</v>
      </c>
      <c r="H3117">
        <v>0</v>
      </c>
      <c r="I3117" t="s">
        <v>18</v>
      </c>
      <c r="J3117" t="s">
        <v>3739</v>
      </c>
      <c r="K3117" s="1">
        <v>43316</v>
      </c>
      <c r="L3117" t="s">
        <v>35</v>
      </c>
      <c r="M3117" t="s">
        <v>35</v>
      </c>
      <c r="N3117" t="str">
        <f t="shared" si="96"/>
        <v>100000000</v>
      </c>
      <c r="O3117" t="str">
        <f t="shared" si="97"/>
        <v>0</v>
      </c>
    </row>
    <row r="3118" spans="1:15">
      <c r="A3118" t="s">
        <v>3757</v>
      </c>
      <c r="B3118" t="s">
        <v>3738</v>
      </c>
      <c r="C3118">
        <v>4.4000000000000004</v>
      </c>
      <c r="D3118">
        <v>359403</v>
      </c>
      <c r="E3118" t="s">
        <v>35</v>
      </c>
      <c r="F3118" t="s">
        <v>67</v>
      </c>
      <c r="G3118" t="s">
        <v>17</v>
      </c>
      <c r="H3118">
        <v>0</v>
      </c>
      <c r="I3118" t="s">
        <v>18</v>
      </c>
      <c r="J3118" t="s">
        <v>3739</v>
      </c>
      <c r="K3118" s="1">
        <v>43314</v>
      </c>
      <c r="L3118" t="s">
        <v>35</v>
      </c>
      <c r="M3118" t="s">
        <v>35</v>
      </c>
      <c r="N3118" t="str">
        <f t="shared" si="96"/>
        <v>10000000</v>
      </c>
      <c r="O3118" t="str">
        <f t="shared" si="97"/>
        <v>0</v>
      </c>
    </row>
    <row r="3119" spans="1:15">
      <c r="A3119" t="s">
        <v>3758</v>
      </c>
      <c r="B3119" t="s">
        <v>3738</v>
      </c>
      <c r="C3119">
        <v>4.3</v>
      </c>
      <c r="D3119">
        <v>9235155</v>
      </c>
      <c r="E3119" t="s">
        <v>35</v>
      </c>
      <c r="F3119" t="s">
        <v>336</v>
      </c>
      <c r="G3119" t="s">
        <v>17</v>
      </c>
      <c r="H3119">
        <v>0</v>
      </c>
      <c r="I3119" t="s">
        <v>18</v>
      </c>
      <c r="J3119" t="s">
        <v>3739</v>
      </c>
      <c r="K3119" s="1">
        <v>43312</v>
      </c>
      <c r="L3119" t="s">
        <v>35</v>
      </c>
      <c r="M3119" t="s">
        <v>35</v>
      </c>
      <c r="N3119" t="str">
        <f t="shared" si="96"/>
        <v>1000000000</v>
      </c>
      <c r="O3119" t="str">
        <f t="shared" si="97"/>
        <v>0</v>
      </c>
    </row>
    <row r="3120" spans="1:15">
      <c r="A3120" t="s">
        <v>3741</v>
      </c>
      <c r="B3120" t="s">
        <v>3738</v>
      </c>
      <c r="C3120">
        <v>4.2</v>
      </c>
      <c r="D3120">
        <v>219848</v>
      </c>
      <c r="E3120" t="s">
        <v>35</v>
      </c>
      <c r="F3120" t="s">
        <v>33</v>
      </c>
      <c r="G3120" t="s">
        <v>17</v>
      </c>
      <c r="H3120">
        <v>0</v>
      </c>
      <c r="I3120" t="s">
        <v>18</v>
      </c>
      <c r="J3120" t="s">
        <v>3739</v>
      </c>
      <c r="K3120" s="1">
        <v>43314</v>
      </c>
      <c r="L3120" t="s">
        <v>35</v>
      </c>
      <c r="M3120" t="s">
        <v>35</v>
      </c>
      <c r="N3120" t="str">
        <f t="shared" si="96"/>
        <v>50000000</v>
      </c>
      <c r="O3120" t="str">
        <f t="shared" si="97"/>
        <v>0</v>
      </c>
    </row>
    <row r="3121" spans="1:15">
      <c r="A3121" t="s">
        <v>3759</v>
      </c>
      <c r="B3121" t="s">
        <v>3738</v>
      </c>
      <c r="C3121">
        <v>4</v>
      </c>
      <c r="D3121">
        <v>33782</v>
      </c>
      <c r="E3121" t="s">
        <v>1198</v>
      </c>
      <c r="F3121" t="s">
        <v>29</v>
      </c>
      <c r="G3121" t="s">
        <v>17</v>
      </c>
      <c r="H3121">
        <v>0</v>
      </c>
      <c r="I3121" t="s">
        <v>18</v>
      </c>
      <c r="J3121" t="s">
        <v>3739</v>
      </c>
      <c r="K3121" s="1">
        <v>43292</v>
      </c>
      <c r="L3121">
        <v>4.5999999999999996</v>
      </c>
      <c r="M3121" t="s">
        <v>64</v>
      </c>
      <c r="N3121" t="str">
        <f t="shared" si="96"/>
        <v>5000000</v>
      </c>
      <c r="O3121" t="str">
        <f t="shared" si="97"/>
        <v>0</v>
      </c>
    </row>
    <row r="3122" spans="1:15">
      <c r="A3122" t="s">
        <v>3760</v>
      </c>
      <c r="B3122" t="s">
        <v>3738</v>
      </c>
      <c r="C3122">
        <v>4.7</v>
      </c>
      <c r="D3122">
        <v>192641</v>
      </c>
      <c r="E3122" t="s">
        <v>52</v>
      </c>
      <c r="F3122" t="s">
        <v>29</v>
      </c>
      <c r="G3122" t="s">
        <v>17</v>
      </c>
      <c r="H3122">
        <v>0</v>
      </c>
      <c r="I3122" t="s">
        <v>18</v>
      </c>
      <c r="J3122" t="s">
        <v>3739</v>
      </c>
      <c r="K3122" s="1">
        <v>43258</v>
      </c>
      <c r="L3122" t="s">
        <v>3761</v>
      </c>
      <c r="M3122" t="s">
        <v>21</v>
      </c>
      <c r="N3122" t="str">
        <f t="shared" si="96"/>
        <v>5000000</v>
      </c>
      <c r="O3122" t="str">
        <f t="shared" si="97"/>
        <v>0</v>
      </c>
    </row>
    <row r="3123" spans="1:15">
      <c r="A3123" t="s">
        <v>3762</v>
      </c>
      <c r="B3123" t="s">
        <v>3738</v>
      </c>
      <c r="C3123">
        <v>4.3</v>
      </c>
      <c r="D3123">
        <v>2338655</v>
      </c>
      <c r="E3123" t="s">
        <v>35</v>
      </c>
      <c r="F3123" t="s">
        <v>314</v>
      </c>
      <c r="G3123" t="s">
        <v>17</v>
      </c>
      <c r="H3123">
        <v>0</v>
      </c>
      <c r="I3123" t="s">
        <v>18</v>
      </c>
      <c r="J3123" t="s">
        <v>3739</v>
      </c>
      <c r="K3123" s="1">
        <v>43269</v>
      </c>
      <c r="L3123" t="s">
        <v>3763</v>
      </c>
      <c r="M3123" t="s">
        <v>60</v>
      </c>
      <c r="N3123" t="str">
        <f t="shared" si="96"/>
        <v>100000000</v>
      </c>
      <c r="O3123" t="str">
        <f t="shared" si="97"/>
        <v>0</v>
      </c>
    </row>
    <row r="3124" spans="1:15">
      <c r="A3124" t="s">
        <v>3764</v>
      </c>
      <c r="B3124" t="s">
        <v>3738</v>
      </c>
      <c r="C3124">
        <v>4.5999999999999996</v>
      </c>
      <c r="D3124">
        <v>751551</v>
      </c>
      <c r="E3124" t="s">
        <v>389</v>
      </c>
      <c r="F3124" t="s">
        <v>67</v>
      </c>
      <c r="G3124" t="s">
        <v>17</v>
      </c>
      <c r="H3124">
        <v>0</v>
      </c>
      <c r="I3124" t="s">
        <v>292</v>
      </c>
      <c r="J3124" t="s">
        <v>3739</v>
      </c>
      <c r="K3124" s="1">
        <v>43314</v>
      </c>
      <c r="L3124" t="s">
        <v>3765</v>
      </c>
      <c r="M3124" t="s">
        <v>41</v>
      </c>
      <c r="N3124" t="str">
        <f t="shared" si="96"/>
        <v>10000000</v>
      </c>
      <c r="O3124" t="str">
        <f t="shared" si="97"/>
        <v>0</v>
      </c>
    </row>
    <row r="3125" spans="1:15">
      <c r="A3125" t="s">
        <v>3766</v>
      </c>
      <c r="B3125" t="s">
        <v>3738</v>
      </c>
      <c r="C3125">
        <v>3.9</v>
      </c>
      <c r="D3125">
        <v>24781</v>
      </c>
      <c r="E3125" t="s">
        <v>549</v>
      </c>
      <c r="F3125" t="s">
        <v>29</v>
      </c>
      <c r="G3125" t="s">
        <v>17</v>
      </c>
      <c r="H3125">
        <v>0</v>
      </c>
      <c r="I3125" t="s">
        <v>18</v>
      </c>
      <c r="J3125" t="s">
        <v>3739</v>
      </c>
      <c r="K3125" s="1">
        <v>43292</v>
      </c>
      <c r="L3125" t="s">
        <v>3767</v>
      </c>
      <c r="M3125" t="s">
        <v>209</v>
      </c>
      <c r="N3125" t="str">
        <f t="shared" si="96"/>
        <v>5000000</v>
      </c>
      <c r="O3125" t="str">
        <f t="shared" si="97"/>
        <v>0</v>
      </c>
    </row>
    <row r="3126" spans="1:15">
      <c r="A3126" t="s">
        <v>3768</v>
      </c>
      <c r="B3126" t="s">
        <v>3738</v>
      </c>
      <c r="C3126">
        <v>3.6</v>
      </c>
      <c r="D3126">
        <v>32862</v>
      </c>
      <c r="E3126" t="s">
        <v>23</v>
      </c>
      <c r="F3126" t="s">
        <v>67</v>
      </c>
      <c r="G3126" t="s">
        <v>17</v>
      </c>
      <c r="H3126">
        <v>0</v>
      </c>
      <c r="I3126" t="s">
        <v>18</v>
      </c>
      <c r="J3126" t="s">
        <v>3739</v>
      </c>
      <c r="K3126" s="1">
        <v>42710</v>
      </c>
      <c r="L3126" t="s">
        <v>3769</v>
      </c>
      <c r="M3126" t="s">
        <v>60</v>
      </c>
      <c r="N3126" t="str">
        <f t="shared" si="96"/>
        <v>10000000</v>
      </c>
      <c r="O3126" t="str">
        <f t="shared" si="97"/>
        <v>0</v>
      </c>
    </row>
    <row r="3127" spans="1:15">
      <c r="A3127" t="s">
        <v>3770</v>
      </c>
      <c r="B3127" t="s">
        <v>3738</v>
      </c>
      <c r="C3127">
        <v>4</v>
      </c>
      <c r="D3127">
        <v>16101</v>
      </c>
      <c r="E3127" t="s">
        <v>35</v>
      </c>
      <c r="F3127" t="s">
        <v>33</v>
      </c>
      <c r="G3127" t="s">
        <v>17</v>
      </c>
      <c r="H3127">
        <v>0</v>
      </c>
      <c r="I3127" t="s">
        <v>18</v>
      </c>
      <c r="J3127" t="s">
        <v>3739</v>
      </c>
      <c r="K3127" s="1">
        <v>43122</v>
      </c>
      <c r="L3127" t="s">
        <v>35</v>
      </c>
      <c r="M3127" t="s">
        <v>36</v>
      </c>
      <c r="N3127" t="str">
        <f t="shared" si="96"/>
        <v>50000000</v>
      </c>
      <c r="O3127" t="str">
        <f t="shared" si="97"/>
        <v>0</v>
      </c>
    </row>
    <row r="3128" spans="1:15">
      <c r="A3128" t="s">
        <v>3771</v>
      </c>
      <c r="B3128" t="s">
        <v>3738</v>
      </c>
      <c r="C3128">
        <v>4.0999999999999996</v>
      </c>
      <c r="D3128">
        <v>76779</v>
      </c>
      <c r="E3128" t="s">
        <v>35</v>
      </c>
      <c r="F3128" t="s">
        <v>67</v>
      </c>
      <c r="G3128" t="s">
        <v>17</v>
      </c>
      <c r="H3128">
        <v>0</v>
      </c>
      <c r="I3128" t="s">
        <v>18</v>
      </c>
      <c r="J3128" t="s">
        <v>3739</v>
      </c>
      <c r="K3128" s="1">
        <v>43311</v>
      </c>
      <c r="L3128" t="s">
        <v>35</v>
      </c>
      <c r="M3128" t="s">
        <v>35</v>
      </c>
      <c r="N3128" t="str">
        <f t="shared" si="96"/>
        <v>10000000</v>
      </c>
      <c r="O3128" t="str">
        <f t="shared" si="97"/>
        <v>0</v>
      </c>
    </row>
    <row r="3129" spans="1:15">
      <c r="A3129" t="s">
        <v>3772</v>
      </c>
      <c r="B3129" t="s">
        <v>3738</v>
      </c>
      <c r="C3129">
        <v>4.2</v>
      </c>
      <c r="D3129">
        <v>2129689</v>
      </c>
      <c r="E3129" t="s">
        <v>35</v>
      </c>
      <c r="F3129" t="s">
        <v>336</v>
      </c>
      <c r="G3129" t="s">
        <v>17</v>
      </c>
      <c r="H3129">
        <v>0</v>
      </c>
      <c r="I3129" t="s">
        <v>18</v>
      </c>
      <c r="J3129" t="s">
        <v>3739</v>
      </c>
      <c r="K3129" s="1">
        <v>43318</v>
      </c>
      <c r="L3129" t="s">
        <v>35</v>
      </c>
      <c r="M3129" t="s">
        <v>35</v>
      </c>
      <c r="N3129" t="str">
        <f t="shared" si="96"/>
        <v>1000000000</v>
      </c>
      <c r="O3129" t="str">
        <f t="shared" si="97"/>
        <v>0</v>
      </c>
    </row>
    <row r="3130" spans="1:15">
      <c r="A3130" t="s">
        <v>3773</v>
      </c>
      <c r="B3130" t="s">
        <v>3738</v>
      </c>
      <c r="C3130">
        <v>3.9</v>
      </c>
      <c r="D3130">
        <v>98585</v>
      </c>
      <c r="E3130" t="s">
        <v>71</v>
      </c>
      <c r="F3130" t="s">
        <v>67</v>
      </c>
      <c r="G3130" t="s">
        <v>17</v>
      </c>
      <c r="H3130">
        <v>0</v>
      </c>
      <c r="I3130" t="s">
        <v>18</v>
      </c>
      <c r="J3130" t="s">
        <v>3739</v>
      </c>
      <c r="K3130" s="1">
        <v>43297</v>
      </c>
      <c r="L3130" t="s">
        <v>1098</v>
      </c>
      <c r="M3130" t="s">
        <v>41</v>
      </c>
      <c r="N3130" t="str">
        <f t="shared" si="96"/>
        <v>10000000</v>
      </c>
      <c r="O3130" t="str">
        <f t="shared" si="97"/>
        <v>0</v>
      </c>
    </row>
    <row r="3131" spans="1:15">
      <c r="A3131" t="s">
        <v>3737</v>
      </c>
      <c r="B3131" t="s">
        <v>3738</v>
      </c>
      <c r="C3131">
        <v>4.0999999999999996</v>
      </c>
      <c r="D3131">
        <v>136633</v>
      </c>
      <c r="E3131" t="s">
        <v>23</v>
      </c>
      <c r="F3131" t="s">
        <v>67</v>
      </c>
      <c r="G3131" t="s">
        <v>17</v>
      </c>
      <c r="H3131">
        <v>0</v>
      </c>
      <c r="I3131" t="s">
        <v>18</v>
      </c>
      <c r="J3131" t="s">
        <v>3739</v>
      </c>
      <c r="K3131" s="1">
        <v>43318</v>
      </c>
      <c r="L3131" t="s">
        <v>3740</v>
      </c>
      <c r="M3131" t="s">
        <v>192</v>
      </c>
      <c r="N3131" t="str">
        <f t="shared" si="96"/>
        <v>10000000</v>
      </c>
      <c r="O3131" t="str">
        <f t="shared" si="97"/>
        <v>0</v>
      </c>
    </row>
    <row r="3132" spans="1:15">
      <c r="A3132" t="s">
        <v>3774</v>
      </c>
      <c r="B3132" t="s">
        <v>3738</v>
      </c>
      <c r="C3132">
        <v>4.3</v>
      </c>
      <c r="D3132">
        <v>459851</v>
      </c>
      <c r="E3132" t="s">
        <v>35</v>
      </c>
      <c r="F3132" t="s">
        <v>67</v>
      </c>
      <c r="G3132" t="s">
        <v>17</v>
      </c>
      <c r="H3132">
        <v>0</v>
      </c>
      <c r="I3132" t="s">
        <v>18</v>
      </c>
      <c r="J3132" t="s">
        <v>3739</v>
      </c>
      <c r="K3132" s="1">
        <v>43313</v>
      </c>
      <c r="L3132" t="s">
        <v>731</v>
      </c>
      <c r="M3132" t="s">
        <v>423</v>
      </c>
      <c r="N3132" t="str">
        <f t="shared" si="96"/>
        <v>10000000</v>
      </c>
      <c r="O3132" t="str">
        <f t="shared" si="97"/>
        <v>0</v>
      </c>
    </row>
    <row r="3133" spans="1:15">
      <c r="A3133" t="s">
        <v>3775</v>
      </c>
      <c r="B3133" t="s">
        <v>3738</v>
      </c>
      <c r="C3133">
        <v>3.1</v>
      </c>
      <c r="D3133">
        <v>5572</v>
      </c>
      <c r="E3133" t="s">
        <v>69</v>
      </c>
      <c r="F3133" t="s">
        <v>49</v>
      </c>
      <c r="G3133" t="s">
        <v>17</v>
      </c>
      <c r="H3133">
        <v>0</v>
      </c>
      <c r="I3133" t="s">
        <v>18</v>
      </c>
      <c r="J3133" t="s">
        <v>3739</v>
      </c>
      <c r="K3133" s="1">
        <v>43293</v>
      </c>
      <c r="L3133" t="s">
        <v>3776</v>
      </c>
      <c r="M3133" t="s">
        <v>41</v>
      </c>
      <c r="N3133" t="str">
        <f t="shared" si="96"/>
        <v>1000000</v>
      </c>
      <c r="O3133" t="str">
        <f t="shared" si="97"/>
        <v>0</v>
      </c>
    </row>
    <row r="3134" spans="1:15">
      <c r="A3134" t="s">
        <v>3777</v>
      </c>
      <c r="B3134" t="s">
        <v>3738</v>
      </c>
      <c r="C3134">
        <v>3.7</v>
      </c>
      <c r="D3134">
        <v>16815</v>
      </c>
      <c r="E3134" t="s">
        <v>58</v>
      </c>
      <c r="F3134" t="s">
        <v>49</v>
      </c>
      <c r="G3134" t="s">
        <v>17</v>
      </c>
      <c r="H3134">
        <v>0</v>
      </c>
      <c r="I3134" t="s">
        <v>18</v>
      </c>
      <c r="J3134" t="s">
        <v>3739</v>
      </c>
      <c r="K3134" s="1">
        <v>43296</v>
      </c>
      <c r="L3134" t="s">
        <v>914</v>
      </c>
      <c r="M3134" t="s">
        <v>192</v>
      </c>
      <c r="N3134" t="str">
        <f t="shared" si="96"/>
        <v>1000000</v>
      </c>
      <c r="O3134" t="str">
        <f t="shared" si="97"/>
        <v>0</v>
      </c>
    </row>
    <row r="3135" spans="1:15">
      <c r="A3135" t="s">
        <v>3778</v>
      </c>
      <c r="B3135" t="s">
        <v>3738</v>
      </c>
      <c r="C3135">
        <v>3.4</v>
      </c>
      <c r="D3135">
        <v>2277</v>
      </c>
      <c r="E3135" t="s">
        <v>177</v>
      </c>
      <c r="F3135" t="s">
        <v>49</v>
      </c>
      <c r="G3135" t="s">
        <v>17</v>
      </c>
      <c r="H3135">
        <v>0</v>
      </c>
      <c r="I3135" t="s">
        <v>18</v>
      </c>
      <c r="J3135" t="s">
        <v>3739</v>
      </c>
      <c r="K3135" s="1">
        <v>43227</v>
      </c>
      <c r="L3135" t="s">
        <v>2981</v>
      </c>
      <c r="M3135" t="s">
        <v>21</v>
      </c>
      <c r="N3135" t="str">
        <f t="shared" si="96"/>
        <v>1000000</v>
      </c>
      <c r="O3135" t="str">
        <f t="shared" si="97"/>
        <v>0</v>
      </c>
    </row>
    <row r="3136" spans="1:15">
      <c r="A3136" t="s">
        <v>3779</v>
      </c>
      <c r="B3136" t="s">
        <v>3738</v>
      </c>
      <c r="C3136">
        <v>4.4000000000000004</v>
      </c>
      <c r="D3136">
        <v>45562</v>
      </c>
      <c r="E3136" t="s">
        <v>35</v>
      </c>
      <c r="F3136" t="s">
        <v>29</v>
      </c>
      <c r="G3136" t="s">
        <v>17</v>
      </c>
      <c r="H3136">
        <v>0</v>
      </c>
      <c r="I3136" t="s">
        <v>18</v>
      </c>
      <c r="J3136" t="s">
        <v>3739</v>
      </c>
      <c r="K3136" s="1">
        <v>43311</v>
      </c>
      <c r="L3136" t="s">
        <v>3780</v>
      </c>
      <c r="M3136" t="s">
        <v>60</v>
      </c>
      <c r="N3136" t="str">
        <f t="shared" si="96"/>
        <v>5000000</v>
      </c>
      <c r="O3136" t="str">
        <f t="shared" si="97"/>
        <v>0</v>
      </c>
    </row>
    <row r="3137" spans="1:15">
      <c r="A3137" t="s">
        <v>3781</v>
      </c>
      <c r="B3137" t="s">
        <v>3738</v>
      </c>
      <c r="C3137">
        <v>3.6</v>
      </c>
      <c r="D3137">
        <v>285</v>
      </c>
      <c r="E3137" t="s">
        <v>82</v>
      </c>
      <c r="F3137" t="s">
        <v>24</v>
      </c>
      <c r="G3137" t="s">
        <v>17</v>
      </c>
      <c r="H3137">
        <v>0</v>
      </c>
      <c r="I3137" t="s">
        <v>18</v>
      </c>
      <c r="J3137" t="s">
        <v>3739</v>
      </c>
      <c r="K3137" s="1">
        <v>43122</v>
      </c>
      <c r="L3137" t="s">
        <v>3782</v>
      </c>
      <c r="M3137" t="s">
        <v>36</v>
      </c>
      <c r="N3137" t="str">
        <f t="shared" si="96"/>
        <v>500000</v>
      </c>
      <c r="O3137" t="str">
        <f t="shared" si="97"/>
        <v>0</v>
      </c>
    </row>
    <row r="3138" spans="1:15">
      <c r="A3138" t="s">
        <v>3756</v>
      </c>
      <c r="B3138" t="s">
        <v>3738</v>
      </c>
      <c r="C3138">
        <v>4.4000000000000004</v>
      </c>
      <c r="D3138">
        <v>1162838</v>
      </c>
      <c r="E3138" t="s">
        <v>35</v>
      </c>
      <c r="F3138" t="s">
        <v>314</v>
      </c>
      <c r="G3138" t="s">
        <v>17</v>
      </c>
      <c r="H3138">
        <v>0</v>
      </c>
      <c r="I3138" t="s">
        <v>18</v>
      </c>
      <c r="J3138" t="s">
        <v>3739</v>
      </c>
      <c r="K3138" s="1">
        <v>43316</v>
      </c>
      <c r="L3138" t="s">
        <v>35</v>
      </c>
      <c r="M3138" t="s">
        <v>35</v>
      </c>
      <c r="N3138" t="str">
        <f t="shared" ref="N3138:N3201" si="98">SUBSTITUTE(SUBSTITUTE(F3138,"+",""),",","")</f>
        <v>100000000</v>
      </c>
      <c r="O3138" t="str">
        <f t="shared" si="97"/>
        <v>0</v>
      </c>
    </row>
    <row r="3139" spans="1:15">
      <c r="A3139" t="s">
        <v>3783</v>
      </c>
      <c r="B3139" t="s">
        <v>3738</v>
      </c>
      <c r="C3139">
        <v>3.3</v>
      </c>
      <c r="D3139">
        <v>256</v>
      </c>
      <c r="E3139" t="s">
        <v>80</v>
      </c>
      <c r="F3139" t="s">
        <v>39</v>
      </c>
      <c r="G3139" t="s">
        <v>17</v>
      </c>
      <c r="H3139">
        <v>0</v>
      </c>
      <c r="I3139" t="s">
        <v>18</v>
      </c>
      <c r="J3139" t="s">
        <v>3739</v>
      </c>
      <c r="K3139" s="1">
        <v>43313</v>
      </c>
      <c r="L3139" t="s">
        <v>2621</v>
      </c>
      <c r="M3139" t="s">
        <v>192</v>
      </c>
      <c r="N3139" t="str">
        <f t="shared" si="98"/>
        <v>100000</v>
      </c>
      <c r="O3139" t="str">
        <f t="shared" ref="O3139:O3202" si="99">SUBSTITUTE(H3139,"$","")</f>
        <v>0</v>
      </c>
    </row>
    <row r="3140" spans="1:15">
      <c r="A3140" t="s">
        <v>3784</v>
      </c>
      <c r="B3140" t="s">
        <v>3738</v>
      </c>
      <c r="C3140">
        <v>3.7</v>
      </c>
      <c r="D3140">
        <v>21443</v>
      </c>
      <c r="E3140" t="s">
        <v>35</v>
      </c>
      <c r="F3140" t="s">
        <v>29</v>
      </c>
      <c r="G3140" t="s">
        <v>17</v>
      </c>
      <c r="H3140">
        <v>0</v>
      </c>
      <c r="I3140" t="s">
        <v>18</v>
      </c>
      <c r="J3140" t="s">
        <v>3739</v>
      </c>
      <c r="K3140" s="1">
        <v>43130</v>
      </c>
      <c r="L3140" t="s">
        <v>35</v>
      </c>
      <c r="M3140" t="s">
        <v>35</v>
      </c>
      <c r="N3140" t="str">
        <f t="shared" si="98"/>
        <v>5000000</v>
      </c>
      <c r="O3140" t="str">
        <f t="shared" si="99"/>
        <v>0</v>
      </c>
    </row>
    <row r="3141" spans="1:15">
      <c r="A3141" t="s">
        <v>3785</v>
      </c>
      <c r="B3141" t="s">
        <v>3738</v>
      </c>
      <c r="C3141">
        <v>3</v>
      </c>
      <c r="D3141">
        <v>2750</v>
      </c>
      <c r="E3141" t="s">
        <v>82</v>
      </c>
      <c r="F3141" t="s">
        <v>29</v>
      </c>
      <c r="G3141" t="s">
        <v>17</v>
      </c>
      <c r="H3141">
        <v>0</v>
      </c>
      <c r="I3141" t="s">
        <v>18</v>
      </c>
      <c r="J3141" t="s">
        <v>3739</v>
      </c>
      <c r="K3141" s="1">
        <v>43122</v>
      </c>
      <c r="L3141" t="s">
        <v>3782</v>
      </c>
      <c r="M3141" t="s">
        <v>36</v>
      </c>
      <c r="N3141" t="str">
        <f t="shared" si="98"/>
        <v>5000000</v>
      </c>
      <c r="O3141" t="str">
        <f t="shared" si="99"/>
        <v>0</v>
      </c>
    </row>
    <row r="3142" spans="1:15">
      <c r="A3142" t="s">
        <v>3786</v>
      </c>
      <c r="B3142" t="s">
        <v>3738</v>
      </c>
      <c r="C3142">
        <v>3.6</v>
      </c>
      <c r="D3142">
        <v>7081</v>
      </c>
      <c r="E3142" t="s">
        <v>488</v>
      </c>
      <c r="F3142" t="s">
        <v>49</v>
      </c>
      <c r="G3142" t="s">
        <v>17</v>
      </c>
      <c r="H3142">
        <v>0</v>
      </c>
      <c r="I3142" t="s">
        <v>18</v>
      </c>
      <c r="J3142" t="s">
        <v>3739</v>
      </c>
      <c r="K3142" s="1">
        <v>43318</v>
      </c>
      <c r="L3142" t="s">
        <v>3787</v>
      </c>
      <c r="M3142" t="s">
        <v>41</v>
      </c>
      <c r="N3142" t="str">
        <f t="shared" si="98"/>
        <v>1000000</v>
      </c>
      <c r="O3142" t="str">
        <f t="shared" si="99"/>
        <v>0</v>
      </c>
    </row>
    <row r="3143" spans="1:15">
      <c r="A3143" t="s">
        <v>3788</v>
      </c>
      <c r="B3143" t="s">
        <v>3738</v>
      </c>
      <c r="C3143">
        <v>4.8</v>
      </c>
      <c r="D3143">
        <v>17882</v>
      </c>
      <c r="E3143" t="s">
        <v>2369</v>
      </c>
      <c r="F3143" t="s">
        <v>49</v>
      </c>
      <c r="G3143" t="s">
        <v>17</v>
      </c>
      <c r="H3143">
        <v>0</v>
      </c>
      <c r="I3143" t="s">
        <v>18</v>
      </c>
      <c r="J3143" t="s">
        <v>3739</v>
      </c>
      <c r="K3143" s="1">
        <v>43315</v>
      </c>
      <c r="L3143" t="s">
        <v>450</v>
      </c>
      <c r="M3143" t="s">
        <v>192</v>
      </c>
      <c r="N3143" t="str">
        <f t="shared" si="98"/>
        <v>1000000</v>
      </c>
      <c r="O3143" t="str">
        <f t="shared" si="99"/>
        <v>0</v>
      </c>
    </row>
    <row r="3144" spans="1:15">
      <c r="A3144" t="s">
        <v>3789</v>
      </c>
      <c r="B3144" t="s">
        <v>3738</v>
      </c>
      <c r="C3144">
        <v>3.9</v>
      </c>
      <c r="D3144">
        <v>421800</v>
      </c>
      <c r="E3144" t="s">
        <v>35</v>
      </c>
      <c r="F3144" t="s">
        <v>67</v>
      </c>
      <c r="G3144" t="s">
        <v>17</v>
      </c>
      <c r="H3144">
        <v>0</v>
      </c>
      <c r="I3144" t="s">
        <v>34</v>
      </c>
      <c r="J3144" t="s">
        <v>3739</v>
      </c>
      <c r="K3144" s="1">
        <v>43308</v>
      </c>
      <c r="L3144" t="s">
        <v>35</v>
      </c>
      <c r="M3144" t="s">
        <v>35</v>
      </c>
      <c r="N3144" t="str">
        <f t="shared" si="98"/>
        <v>10000000</v>
      </c>
      <c r="O3144" t="str">
        <f t="shared" si="99"/>
        <v>0</v>
      </c>
    </row>
    <row r="3145" spans="1:15">
      <c r="A3145" t="s">
        <v>3790</v>
      </c>
      <c r="B3145" t="s">
        <v>3738</v>
      </c>
      <c r="C3145">
        <v>3.8</v>
      </c>
      <c r="D3145">
        <v>43935</v>
      </c>
      <c r="E3145" t="s">
        <v>35</v>
      </c>
      <c r="F3145" t="s">
        <v>67</v>
      </c>
      <c r="G3145" t="s">
        <v>17</v>
      </c>
      <c r="H3145">
        <v>0</v>
      </c>
      <c r="I3145" t="s">
        <v>18</v>
      </c>
      <c r="J3145" t="s">
        <v>3739</v>
      </c>
      <c r="K3145" s="1">
        <v>43313</v>
      </c>
      <c r="L3145" t="s">
        <v>3791</v>
      </c>
      <c r="M3145" t="s">
        <v>192</v>
      </c>
      <c r="N3145" t="str">
        <f t="shared" si="98"/>
        <v>10000000</v>
      </c>
      <c r="O3145" t="str">
        <f t="shared" si="99"/>
        <v>0</v>
      </c>
    </row>
    <row r="3146" spans="1:15">
      <c r="A3146" t="s">
        <v>3792</v>
      </c>
      <c r="B3146" t="s">
        <v>3738</v>
      </c>
      <c r="C3146">
        <v>4.3</v>
      </c>
      <c r="D3146">
        <v>171889</v>
      </c>
      <c r="E3146" t="s">
        <v>35</v>
      </c>
      <c r="F3146" t="s">
        <v>67</v>
      </c>
      <c r="G3146" t="s">
        <v>17</v>
      </c>
      <c r="H3146">
        <v>0</v>
      </c>
      <c r="I3146" t="s">
        <v>18</v>
      </c>
      <c r="J3146" t="s">
        <v>3739</v>
      </c>
      <c r="K3146" s="1">
        <v>43299</v>
      </c>
      <c r="L3146" t="s">
        <v>3710</v>
      </c>
      <c r="M3146" t="s">
        <v>35</v>
      </c>
      <c r="N3146" t="str">
        <f t="shared" si="98"/>
        <v>10000000</v>
      </c>
      <c r="O3146" t="str">
        <f t="shared" si="99"/>
        <v>0</v>
      </c>
    </row>
    <row r="3147" spans="1:15">
      <c r="A3147" t="s">
        <v>3793</v>
      </c>
      <c r="B3147" t="s">
        <v>3738</v>
      </c>
      <c r="C3147">
        <v>4.5</v>
      </c>
      <c r="D3147">
        <v>251037</v>
      </c>
      <c r="E3147" t="s">
        <v>139</v>
      </c>
      <c r="F3147" t="s">
        <v>67</v>
      </c>
      <c r="G3147" t="s">
        <v>17</v>
      </c>
      <c r="H3147">
        <v>0</v>
      </c>
      <c r="I3147" t="s">
        <v>18</v>
      </c>
      <c r="J3147" t="s">
        <v>3739</v>
      </c>
      <c r="K3147" s="1">
        <v>43317</v>
      </c>
      <c r="L3147" t="s">
        <v>3794</v>
      </c>
      <c r="M3147" t="s">
        <v>60</v>
      </c>
      <c r="N3147" t="str">
        <f t="shared" si="98"/>
        <v>10000000</v>
      </c>
      <c r="O3147" t="str">
        <f t="shared" si="99"/>
        <v>0</v>
      </c>
    </row>
    <row r="3148" spans="1:15">
      <c r="A3148" t="s">
        <v>3795</v>
      </c>
      <c r="B3148" t="s">
        <v>3738</v>
      </c>
      <c r="C3148">
        <v>3.4</v>
      </c>
      <c r="D3148">
        <v>15750</v>
      </c>
      <c r="E3148" t="s">
        <v>35</v>
      </c>
      <c r="F3148" t="s">
        <v>29</v>
      </c>
      <c r="G3148" t="s">
        <v>17</v>
      </c>
      <c r="H3148">
        <v>0</v>
      </c>
      <c r="I3148" t="s">
        <v>18</v>
      </c>
      <c r="J3148" t="s">
        <v>3739</v>
      </c>
      <c r="K3148" s="1">
        <v>43314</v>
      </c>
      <c r="L3148" t="s">
        <v>35</v>
      </c>
      <c r="M3148" t="s">
        <v>35</v>
      </c>
      <c r="N3148" t="str">
        <f t="shared" si="98"/>
        <v>5000000</v>
      </c>
      <c r="O3148" t="str">
        <f t="shared" si="99"/>
        <v>0</v>
      </c>
    </row>
    <row r="3149" spans="1:15">
      <c r="A3149" t="s">
        <v>3796</v>
      </c>
      <c r="B3149" t="s">
        <v>3738</v>
      </c>
      <c r="C3149">
        <v>3.7</v>
      </c>
      <c r="D3149">
        <v>27560</v>
      </c>
      <c r="E3149" t="s">
        <v>519</v>
      </c>
      <c r="F3149" t="s">
        <v>29</v>
      </c>
      <c r="G3149" t="s">
        <v>17</v>
      </c>
      <c r="H3149">
        <v>0</v>
      </c>
      <c r="I3149" t="s">
        <v>18</v>
      </c>
      <c r="J3149" t="s">
        <v>3739</v>
      </c>
      <c r="K3149" s="1">
        <v>43312</v>
      </c>
      <c r="L3149" t="s">
        <v>3797</v>
      </c>
      <c r="M3149" t="s">
        <v>192</v>
      </c>
      <c r="N3149" t="str">
        <f t="shared" si="98"/>
        <v>5000000</v>
      </c>
      <c r="O3149" t="str">
        <f t="shared" si="99"/>
        <v>0</v>
      </c>
    </row>
    <row r="3150" spans="1:15">
      <c r="A3150" t="s">
        <v>3748</v>
      </c>
      <c r="B3150" t="s">
        <v>3738</v>
      </c>
      <c r="C3150">
        <v>4.5</v>
      </c>
      <c r="D3150">
        <v>481546</v>
      </c>
      <c r="E3150" t="s">
        <v>48</v>
      </c>
      <c r="F3150" t="s">
        <v>67</v>
      </c>
      <c r="G3150" t="s">
        <v>17</v>
      </c>
      <c r="H3150">
        <v>0</v>
      </c>
      <c r="I3150" t="s">
        <v>18</v>
      </c>
      <c r="J3150" t="s">
        <v>3739</v>
      </c>
      <c r="K3150" s="1">
        <v>43318</v>
      </c>
      <c r="L3150">
        <v>5.48</v>
      </c>
      <c r="M3150" t="s">
        <v>41</v>
      </c>
      <c r="N3150" t="str">
        <f t="shared" si="98"/>
        <v>10000000</v>
      </c>
      <c r="O3150" t="str">
        <f t="shared" si="99"/>
        <v>0</v>
      </c>
    </row>
    <row r="3151" spans="1:15">
      <c r="A3151" t="s">
        <v>3798</v>
      </c>
      <c r="B3151" t="s">
        <v>3738</v>
      </c>
      <c r="C3151">
        <v>4.4000000000000004</v>
      </c>
      <c r="D3151">
        <v>150932</v>
      </c>
      <c r="E3151" t="s">
        <v>177</v>
      </c>
      <c r="F3151" t="s">
        <v>67</v>
      </c>
      <c r="G3151" t="s">
        <v>17</v>
      </c>
      <c r="H3151">
        <v>0</v>
      </c>
      <c r="I3151" t="s">
        <v>18</v>
      </c>
      <c r="J3151" t="s">
        <v>3739</v>
      </c>
      <c r="K3151" s="1">
        <v>43311</v>
      </c>
      <c r="L3151" t="s">
        <v>2163</v>
      </c>
      <c r="M3151" t="s">
        <v>60</v>
      </c>
      <c r="N3151" t="str">
        <f t="shared" si="98"/>
        <v>10000000</v>
      </c>
      <c r="O3151" t="str">
        <f t="shared" si="99"/>
        <v>0</v>
      </c>
    </row>
    <row r="3152" spans="1:15">
      <c r="A3152" t="s">
        <v>3799</v>
      </c>
      <c r="B3152" t="s">
        <v>3738</v>
      </c>
      <c r="C3152">
        <v>4.0999999999999996</v>
      </c>
      <c r="D3152">
        <v>928</v>
      </c>
      <c r="E3152" t="s">
        <v>23</v>
      </c>
      <c r="F3152" t="s">
        <v>49</v>
      </c>
      <c r="G3152" t="s">
        <v>17</v>
      </c>
      <c r="H3152">
        <v>0</v>
      </c>
      <c r="I3152" t="s">
        <v>18</v>
      </c>
      <c r="J3152" t="s">
        <v>3739</v>
      </c>
      <c r="K3152" s="1">
        <v>43109</v>
      </c>
      <c r="L3152" t="s">
        <v>3800</v>
      </c>
      <c r="M3152" t="s">
        <v>60</v>
      </c>
      <c r="N3152" t="str">
        <f t="shared" si="98"/>
        <v>1000000</v>
      </c>
      <c r="O3152" t="str">
        <f t="shared" si="99"/>
        <v>0</v>
      </c>
    </row>
    <row r="3153" spans="1:15">
      <c r="A3153" t="s">
        <v>3801</v>
      </c>
      <c r="B3153" t="s">
        <v>3738</v>
      </c>
      <c r="C3153">
        <v>4.5</v>
      </c>
      <c r="D3153">
        <v>768833</v>
      </c>
      <c r="E3153" t="s">
        <v>35</v>
      </c>
      <c r="F3153" t="s">
        <v>33</v>
      </c>
      <c r="G3153" t="s">
        <v>17</v>
      </c>
      <c r="H3153">
        <v>0</v>
      </c>
      <c r="I3153" t="s">
        <v>18</v>
      </c>
      <c r="J3153" t="s">
        <v>3739</v>
      </c>
      <c r="K3153" s="1">
        <v>43311</v>
      </c>
      <c r="L3153" t="s">
        <v>35</v>
      </c>
      <c r="M3153" t="s">
        <v>35</v>
      </c>
      <c r="N3153" t="str">
        <f t="shared" si="98"/>
        <v>50000000</v>
      </c>
      <c r="O3153" t="str">
        <f t="shared" si="99"/>
        <v>0</v>
      </c>
    </row>
    <row r="3154" spans="1:15">
      <c r="A3154" t="s">
        <v>3802</v>
      </c>
      <c r="B3154" t="s">
        <v>3738</v>
      </c>
      <c r="C3154">
        <v>4</v>
      </c>
      <c r="D3154">
        <v>26665</v>
      </c>
      <c r="E3154" t="s">
        <v>131</v>
      </c>
      <c r="F3154" t="s">
        <v>29</v>
      </c>
      <c r="G3154" t="s">
        <v>17</v>
      </c>
      <c r="H3154">
        <v>0</v>
      </c>
      <c r="I3154" t="s">
        <v>18</v>
      </c>
      <c r="J3154" t="s">
        <v>3739</v>
      </c>
      <c r="K3154" s="1">
        <v>43188</v>
      </c>
      <c r="L3154" t="s">
        <v>3803</v>
      </c>
      <c r="M3154" t="s">
        <v>60</v>
      </c>
      <c r="N3154" t="str">
        <f t="shared" si="98"/>
        <v>5000000</v>
      </c>
      <c r="O3154" t="str">
        <f t="shared" si="99"/>
        <v>0</v>
      </c>
    </row>
    <row r="3155" spans="1:15">
      <c r="A3155" t="s">
        <v>3804</v>
      </c>
      <c r="B3155" t="s">
        <v>3738</v>
      </c>
      <c r="C3155">
        <v>3.9</v>
      </c>
      <c r="D3155">
        <v>13275</v>
      </c>
      <c r="E3155" t="s">
        <v>2343</v>
      </c>
      <c r="F3155" t="s">
        <v>49</v>
      </c>
      <c r="G3155" t="s">
        <v>17</v>
      </c>
      <c r="H3155">
        <v>0</v>
      </c>
      <c r="I3155" t="s">
        <v>18</v>
      </c>
      <c r="J3155" t="s">
        <v>3739</v>
      </c>
      <c r="K3155" s="1">
        <v>43284</v>
      </c>
      <c r="L3155" t="s">
        <v>3805</v>
      </c>
      <c r="M3155" t="s">
        <v>64</v>
      </c>
      <c r="N3155" t="str">
        <f t="shared" si="98"/>
        <v>1000000</v>
      </c>
      <c r="O3155" t="str">
        <f t="shared" si="99"/>
        <v>0</v>
      </c>
    </row>
    <row r="3156" spans="1:15">
      <c r="A3156" t="s">
        <v>3806</v>
      </c>
      <c r="B3156" t="s">
        <v>3738</v>
      </c>
      <c r="C3156">
        <v>4.4000000000000004</v>
      </c>
      <c r="D3156">
        <v>48930</v>
      </c>
      <c r="E3156" t="s">
        <v>128</v>
      </c>
      <c r="F3156" t="s">
        <v>29</v>
      </c>
      <c r="G3156" t="s">
        <v>17</v>
      </c>
      <c r="H3156">
        <v>0</v>
      </c>
      <c r="I3156" t="s">
        <v>18</v>
      </c>
      <c r="J3156" t="s">
        <v>3739</v>
      </c>
      <c r="K3156" s="1">
        <v>43307</v>
      </c>
      <c r="L3156" t="s">
        <v>3807</v>
      </c>
      <c r="M3156" t="s">
        <v>41</v>
      </c>
      <c r="N3156" t="str">
        <f t="shared" si="98"/>
        <v>5000000</v>
      </c>
      <c r="O3156" t="str">
        <f t="shared" si="99"/>
        <v>0</v>
      </c>
    </row>
    <row r="3157" spans="1:15">
      <c r="A3157" t="s">
        <v>3808</v>
      </c>
      <c r="B3157" t="s">
        <v>3738</v>
      </c>
      <c r="C3157">
        <v>4.8</v>
      </c>
      <c r="D3157">
        <v>43054</v>
      </c>
      <c r="E3157" t="s">
        <v>35</v>
      </c>
      <c r="F3157" t="s">
        <v>49</v>
      </c>
      <c r="G3157" t="s">
        <v>17</v>
      </c>
      <c r="H3157">
        <v>0</v>
      </c>
      <c r="I3157" t="s">
        <v>18</v>
      </c>
      <c r="J3157" t="s">
        <v>3739</v>
      </c>
      <c r="K3157" s="1">
        <v>43318</v>
      </c>
      <c r="L3157" t="s">
        <v>35</v>
      </c>
      <c r="M3157" t="s">
        <v>35</v>
      </c>
      <c r="N3157" t="str">
        <f t="shared" si="98"/>
        <v>1000000</v>
      </c>
      <c r="O3157" t="str">
        <f t="shared" si="99"/>
        <v>0</v>
      </c>
    </row>
    <row r="3158" spans="1:15">
      <c r="A3158" t="s">
        <v>3751</v>
      </c>
      <c r="B3158" t="s">
        <v>3738</v>
      </c>
      <c r="C3158">
        <v>4.7</v>
      </c>
      <c r="D3158">
        <v>1830387</v>
      </c>
      <c r="E3158" t="s">
        <v>35</v>
      </c>
      <c r="F3158" t="s">
        <v>314</v>
      </c>
      <c r="G3158" t="s">
        <v>17</v>
      </c>
      <c r="H3158">
        <v>0</v>
      </c>
      <c r="I3158" t="s">
        <v>18</v>
      </c>
      <c r="J3158" t="s">
        <v>3739</v>
      </c>
      <c r="K3158" s="1">
        <v>43318</v>
      </c>
      <c r="L3158" t="s">
        <v>35</v>
      </c>
      <c r="M3158" t="s">
        <v>35</v>
      </c>
      <c r="N3158" t="str">
        <f t="shared" si="98"/>
        <v>100000000</v>
      </c>
      <c r="O3158" t="str">
        <f t="shared" si="99"/>
        <v>0</v>
      </c>
    </row>
    <row r="3159" spans="1:15">
      <c r="A3159" t="s">
        <v>3809</v>
      </c>
      <c r="B3159" t="s">
        <v>3738</v>
      </c>
      <c r="C3159">
        <v>4.3</v>
      </c>
      <c r="D3159">
        <v>15680</v>
      </c>
      <c r="E3159" t="s">
        <v>114</v>
      </c>
      <c r="F3159" t="s">
        <v>49</v>
      </c>
      <c r="G3159" t="s">
        <v>17</v>
      </c>
      <c r="H3159">
        <v>0</v>
      </c>
      <c r="I3159" t="s">
        <v>18</v>
      </c>
      <c r="J3159" t="s">
        <v>3739</v>
      </c>
      <c r="K3159" s="1">
        <v>43287</v>
      </c>
      <c r="L3159" t="s">
        <v>3810</v>
      </c>
      <c r="M3159" t="s">
        <v>60</v>
      </c>
      <c r="N3159" t="str">
        <f t="shared" si="98"/>
        <v>1000000</v>
      </c>
      <c r="O3159" t="str">
        <f t="shared" si="99"/>
        <v>0</v>
      </c>
    </row>
    <row r="3160" spans="1:15">
      <c r="A3160" t="s">
        <v>3811</v>
      </c>
      <c r="B3160" t="s">
        <v>3738</v>
      </c>
      <c r="C3160">
        <v>3.7</v>
      </c>
      <c r="D3160">
        <v>16980</v>
      </c>
      <c r="E3160" t="s">
        <v>35</v>
      </c>
      <c r="F3160" t="s">
        <v>29</v>
      </c>
      <c r="G3160" t="s">
        <v>17</v>
      </c>
      <c r="H3160">
        <v>0</v>
      </c>
      <c r="I3160" t="s">
        <v>18</v>
      </c>
      <c r="J3160" t="s">
        <v>3739</v>
      </c>
      <c r="K3160" s="1">
        <v>43299</v>
      </c>
      <c r="L3160" t="s">
        <v>35</v>
      </c>
      <c r="M3160" t="s">
        <v>35</v>
      </c>
      <c r="N3160" t="str">
        <f t="shared" si="98"/>
        <v>5000000</v>
      </c>
      <c r="O3160" t="str">
        <f t="shared" si="99"/>
        <v>0</v>
      </c>
    </row>
    <row r="3161" spans="1:15">
      <c r="A3161" t="s">
        <v>3812</v>
      </c>
      <c r="B3161" t="s">
        <v>3738</v>
      </c>
      <c r="C3161">
        <v>4.2</v>
      </c>
      <c r="D3161">
        <v>5112</v>
      </c>
      <c r="E3161" t="s">
        <v>2211</v>
      </c>
      <c r="F3161" t="s">
        <v>49</v>
      </c>
      <c r="G3161" t="s">
        <v>17</v>
      </c>
      <c r="H3161">
        <v>0</v>
      </c>
      <c r="I3161" t="s">
        <v>18</v>
      </c>
      <c r="J3161" t="s">
        <v>3739</v>
      </c>
      <c r="K3161" s="1">
        <v>43308</v>
      </c>
      <c r="L3161" t="s">
        <v>3813</v>
      </c>
      <c r="M3161" t="s">
        <v>41</v>
      </c>
      <c r="N3161" t="str">
        <f t="shared" si="98"/>
        <v>1000000</v>
      </c>
      <c r="O3161" t="str">
        <f t="shared" si="99"/>
        <v>0</v>
      </c>
    </row>
    <row r="3162" spans="1:15">
      <c r="A3162" t="s">
        <v>3814</v>
      </c>
      <c r="B3162" t="s">
        <v>3738</v>
      </c>
      <c r="C3162">
        <v>3.5</v>
      </c>
      <c r="D3162">
        <v>30447</v>
      </c>
      <c r="E3162" t="s">
        <v>2076</v>
      </c>
      <c r="F3162" t="s">
        <v>29</v>
      </c>
      <c r="G3162" t="s">
        <v>17</v>
      </c>
      <c r="H3162">
        <v>0</v>
      </c>
      <c r="I3162" t="s">
        <v>18</v>
      </c>
      <c r="J3162" t="s">
        <v>3739</v>
      </c>
      <c r="K3162" s="1">
        <v>43301</v>
      </c>
      <c r="L3162" t="s">
        <v>3815</v>
      </c>
      <c r="M3162" t="s">
        <v>192</v>
      </c>
      <c r="N3162" t="str">
        <f t="shared" si="98"/>
        <v>5000000</v>
      </c>
      <c r="O3162" t="str">
        <f t="shared" si="99"/>
        <v>0</v>
      </c>
    </row>
    <row r="3163" spans="1:15">
      <c r="A3163" t="s">
        <v>3816</v>
      </c>
      <c r="B3163" t="s">
        <v>3738</v>
      </c>
      <c r="C3163">
        <v>4.3</v>
      </c>
      <c r="D3163">
        <v>165299</v>
      </c>
      <c r="E3163" t="s">
        <v>215</v>
      </c>
      <c r="F3163" t="s">
        <v>67</v>
      </c>
      <c r="G3163" t="s">
        <v>17</v>
      </c>
      <c r="H3163">
        <v>0</v>
      </c>
      <c r="I3163" t="s">
        <v>18</v>
      </c>
      <c r="J3163" t="s">
        <v>3739</v>
      </c>
      <c r="K3163" s="1">
        <v>43311</v>
      </c>
      <c r="L3163">
        <v>8</v>
      </c>
      <c r="M3163" t="s">
        <v>60</v>
      </c>
      <c r="N3163" t="str">
        <f t="shared" si="98"/>
        <v>10000000</v>
      </c>
      <c r="O3163" t="str">
        <f t="shared" si="99"/>
        <v>0</v>
      </c>
    </row>
    <row r="3164" spans="1:15">
      <c r="A3164" t="s">
        <v>3817</v>
      </c>
      <c r="B3164" t="s">
        <v>3738</v>
      </c>
      <c r="C3164">
        <v>4.7</v>
      </c>
      <c r="D3164">
        <v>620534</v>
      </c>
      <c r="E3164" t="s">
        <v>248</v>
      </c>
      <c r="F3164" t="s">
        <v>67</v>
      </c>
      <c r="G3164" t="s">
        <v>17</v>
      </c>
      <c r="H3164">
        <v>0</v>
      </c>
      <c r="I3164" t="s">
        <v>18</v>
      </c>
      <c r="J3164" t="s">
        <v>3739</v>
      </c>
      <c r="K3164" s="1">
        <v>43311</v>
      </c>
      <c r="L3164" t="s">
        <v>3818</v>
      </c>
      <c r="M3164" t="s">
        <v>21</v>
      </c>
      <c r="N3164" t="str">
        <f t="shared" si="98"/>
        <v>10000000</v>
      </c>
      <c r="O3164" t="str">
        <f t="shared" si="99"/>
        <v>0</v>
      </c>
    </row>
    <row r="3165" spans="1:15">
      <c r="A3165" t="s">
        <v>3819</v>
      </c>
      <c r="B3165" t="s">
        <v>3738</v>
      </c>
      <c r="C3165">
        <v>4.3</v>
      </c>
      <c r="D3165">
        <v>599872</v>
      </c>
      <c r="E3165" t="s">
        <v>35</v>
      </c>
      <c r="F3165" t="s">
        <v>67</v>
      </c>
      <c r="G3165" t="s">
        <v>17</v>
      </c>
      <c r="H3165">
        <v>0</v>
      </c>
      <c r="I3165" t="s">
        <v>18</v>
      </c>
      <c r="J3165" t="s">
        <v>3739</v>
      </c>
      <c r="K3165" s="1">
        <v>43316</v>
      </c>
      <c r="L3165" t="s">
        <v>3820</v>
      </c>
      <c r="M3165" t="s">
        <v>41</v>
      </c>
      <c r="N3165" t="str">
        <f t="shared" si="98"/>
        <v>10000000</v>
      </c>
      <c r="O3165" t="str">
        <f t="shared" si="99"/>
        <v>0</v>
      </c>
    </row>
    <row r="3166" spans="1:15">
      <c r="A3166" t="s">
        <v>3821</v>
      </c>
      <c r="B3166" t="s">
        <v>3738</v>
      </c>
      <c r="C3166">
        <v>4.0999999999999996</v>
      </c>
      <c r="D3166">
        <v>12564</v>
      </c>
      <c r="E3166" t="s">
        <v>35</v>
      </c>
      <c r="F3166" t="s">
        <v>49</v>
      </c>
      <c r="G3166" t="s">
        <v>17</v>
      </c>
      <c r="H3166">
        <v>0</v>
      </c>
      <c r="I3166" t="s">
        <v>18</v>
      </c>
      <c r="J3166" t="s">
        <v>3739</v>
      </c>
      <c r="K3166" s="1">
        <v>43286</v>
      </c>
      <c r="L3166" t="s">
        <v>35</v>
      </c>
      <c r="M3166" t="s">
        <v>35</v>
      </c>
      <c r="N3166" t="str">
        <f t="shared" si="98"/>
        <v>1000000</v>
      </c>
      <c r="O3166" t="str">
        <f t="shared" si="99"/>
        <v>0</v>
      </c>
    </row>
    <row r="3167" spans="1:15">
      <c r="A3167" t="s">
        <v>3822</v>
      </c>
      <c r="B3167" t="s">
        <v>3738</v>
      </c>
      <c r="C3167">
        <v>3.1</v>
      </c>
      <c r="D3167">
        <v>2528</v>
      </c>
      <c r="E3167" t="s">
        <v>35</v>
      </c>
      <c r="F3167" t="s">
        <v>39</v>
      </c>
      <c r="G3167" t="s">
        <v>17</v>
      </c>
      <c r="H3167">
        <v>0</v>
      </c>
      <c r="I3167" t="s">
        <v>18</v>
      </c>
      <c r="J3167" t="s">
        <v>3739</v>
      </c>
      <c r="K3167" s="1">
        <v>42565</v>
      </c>
      <c r="L3167" t="s">
        <v>35</v>
      </c>
      <c r="M3167" t="s">
        <v>35</v>
      </c>
      <c r="N3167" t="str">
        <f t="shared" si="98"/>
        <v>100000</v>
      </c>
      <c r="O3167" t="str">
        <f t="shared" si="99"/>
        <v>0</v>
      </c>
    </row>
    <row r="3168" spans="1:15">
      <c r="A3168" t="s">
        <v>3823</v>
      </c>
      <c r="B3168" t="s">
        <v>3738</v>
      </c>
      <c r="C3168">
        <v>4.3</v>
      </c>
      <c r="D3168">
        <v>34</v>
      </c>
      <c r="E3168" t="s">
        <v>1198</v>
      </c>
      <c r="F3168" t="s">
        <v>586</v>
      </c>
      <c r="G3168" t="s">
        <v>17</v>
      </c>
      <c r="H3168">
        <v>0</v>
      </c>
      <c r="I3168" t="s">
        <v>18</v>
      </c>
      <c r="J3168" t="s">
        <v>3739</v>
      </c>
      <c r="K3168" s="1">
        <v>42976</v>
      </c>
      <c r="L3168">
        <v>2.2999999999999998</v>
      </c>
      <c r="M3168" t="s">
        <v>21</v>
      </c>
      <c r="N3168" t="str">
        <f t="shared" si="98"/>
        <v>1000</v>
      </c>
      <c r="O3168" t="str">
        <f t="shared" si="99"/>
        <v>0</v>
      </c>
    </row>
    <row r="3169" spans="1:15">
      <c r="A3169" t="s">
        <v>3824</v>
      </c>
      <c r="B3169" t="s">
        <v>3738</v>
      </c>
      <c r="C3169">
        <v>4.0999999999999996</v>
      </c>
      <c r="D3169">
        <v>427</v>
      </c>
      <c r="E3169" t="s">
        <v>139</v>
      </c>
      <c r="F3169" t="s">
        <v>39</v>
      </c>
      <c r="G3169" t="s">
        <v>17</v>
      </c>
      <c r="H3169">
        <v>0</v>
      </c>
      <c r="I3169" t="s">
        <v>18</v>
      </c>
      <c r="J3169" t="s">
        <v>3739</v>
      </c>
      <c r="K3169" s="1">
        <v>42450</v>
      </c>
      <c r="L3169" t="s">
        <v>825</v>
      </c>
      <c r="M3169" t="s">
        <v>60</v>
      </c>
      <c r="N3169" t="str">
        <f t="shared" si="98"/>
        <v>100000</v>
      </c>
      <c r="O3169" t="str">
        <f t="shared" si="99"/>
        <v>0</v>
      </c>
    </row>
    <row r="3170" spans="1:15">
      <c r="A3170" t="s">
        <v>3825</v>
      </c>
      <c r="B3170" t="s">
        <v>3738</v>
      </c>
      <c r="C3170">
        <v>4.2</v>
      </c>
      <c r="D3170">
        <v>35560</v>
      </c>
      <c r="E3170" t="s">
        <v>340</v>
      </c>
      <c r="F3170" t="s">
        <v>29</v>
      </c>
      <c r="G3170" t="s">
        <v>17</v>
      </c>
      <c r="H3170">
        <v>0</v>
      </c>
      <c r="I3170" t="s">
        <v>18</v>
      </c>
      <c r="J3170" t="s">
        <v>3739</v>
      </c>
      <c r="K3170" s="1">
        <v>42556</v>
      </c>
      <c r="L3170" t="s">
        <v>3826</v>
      </c>
      <c r="M3170" t="s">
        <v>21</v>
      </c>
      <c r="N3170" t="str">
        <f t="shared" si="98"/>
        <v>5000000</v>
      </c>
      <c r="O3170" t="str">
        <f t="shared" si="99"/>
        <v>0</v>
      </c>
    </row>
    <row r="3171" spans="1:15">
      <c r="A3171" t="s">
        <v>3827</v>
      </c>
      <c r="B3171" t="s">
        <v>3738</v>
      </c>
      <c r="C3171">
        <v>4.3</v>
      </c>
      <c r="D3171">
        <v>397422</v>
      </c>
      <c r="E3171" t="s">
        <v>35</v>
      </c>
      <c r="F3171" t="s">
        <v>67</v>
      </c>
      <c r="G3171" t="s">
        <v>17</v>
      </c>
      <c r="H3171">
        <v>0</v>
      </c>
      <c r="I3171" t="s">
        <v>34</v>
      </c>
      <c r="J3171" t="s">
        <v>3739</v>
      </c>
      <c r="K3171" s="1">
        <v>43315</v>
      </c>
      <c r="L3171" t="s">
        <v>35</v>
      </c>
      <c r="M3171" t="s">
        <v>35</v>
      </c>
      <c r="N3171" t="str">
        <f t="shared" si="98"/>
        <v>10000000</v>
      </c>
      <c r="O3171" t="str">
        <f t="shared" si="99"/>
        <v>0</v>
      </c>
    </row>
    <row r="3172" spans="1:15">
      <c r="A3172" t="s">
        <v>3756</v>
      </c>
      <c r="B3172" t="s">
        <v>3738</v>
      </c>
      <c r="C3172">
        <v>4.4000000000000004</v>
      </c>
      <c r="D3172">
        <v>1162837</v>
      </c>
      <c r="E3172" t="s">
        <v>35</v>
      </c>
      <c r="F3172" t="s">
        <v>314</v>
      </c>
      <c r="G3172" t="s">
        <v>17</v>
      </c>
      <c r="H3172">
        <v>0</v>
      </c>
      <c r="I3172" t="s">
        <v>18</v>
      </c>
      <c r="J3172" t="s">
        <v>3739</v>
      </c>
      <c r="K3172" s="1">
        <v>43316</v>
      </c>
      <c r="L3172" t="s">
        <v>35</v>
      </c>
      <c r="M3172" t="s">
        <v>35</v>
      </c>
      <c r="N3172" t="str">
        <f t="shared" si="98"/>
        <v>100000000</v>
      </c>
      <c r="O3172" t="str">
        <f t="shared" si="99"/>
        <v>0</v>
      </c>
    </row>
    <row r="3173" spans="1:15">
      <c r="A3173" t="s">
        <v>3828</v>
      </c>
      <c r="B3173" t="s">
        <v>3738</v>
      </c>
      <c r="C3173">
        <v>4.3</v>
      </c>
      <c r="D3173">
        <v>11182</v>
      </c>
      <c r="E3173" t="s">
        <v>2211</v>
      </c>
      <c r="F3173" t="s">
        <v>49</v>
      </c>
      <c r="G3173" t="s">
        <v>17</v>
      </c>
      <c r="H3173">
        <v>0</v>
      </c>
      <c r="I3173" t="s">
        <v>18</v>
      </c>
      <c r="J3173" t="s">
        <v>3739</v>
      </c>
      <c r="K3173" s="1">
        <v>43311</v>
      </c>
      <c r="L3173">
        <v>11.26</v>
      </c>
      <c r="M3173" t="s">
        <v>60</v>
      </c>
      <c r="N3173" t="str">
        <f t="shared" si="98"/>
        <v>1000000</v>
      </c>
      <c r="O3173" t="str">
        <f t="shared" si="99"/>
        <v>0</v>
      </c>
    </row>
    <row r="3174" spans="1:15">
      <c r="A3174" t="s">
        <v>3829</v>
      </c>
      <c r="B3174" t="s">
        <v>3738</v>
      </c>
      <c r="C3174">
        <v>4.3</v>
      </c>
      <c r="D3174">
        <v>16734</v>
      </c>
      <c r="E3174" t="s">
        <v>983</v>
      </c>
      <c r="F3174" t="s">
        <v>49</v>
      </c>
      <c r="G3174" t="s">
        <v>17</v>
      </c>
      <c r="H3174">
        <v>0</v>
      </c>
      <c r="I3174" t="s">
        <v>18</v>
      </c>
      <c r="J3174" t="s">
        <v>3739</v>
      </c>
      <c r="K3174" s="1">
        <v>43312</v>
      </c>
      <c r="L3174" t="s">
        <v>3813</v>
      </c>
      <c r="M3174" t="s">
        <v>192</v>
      </c>
      <c r="N3174" t="str">
        <f t="shared" si="98"/>
        <v>1000000</v>
      </c>
      <c r="O3174" t="str">
        <f t="shared" si="99"/>
        <v>0</v>
      </c>
    </row>
    <row r="3175" spans="1:15">
      <c r="A3175" t="s">
        <v>3806</v>
      </c>
      <c r="B3175" t="s">
        <v>3738</v>
      </c>
      <c r="C3175">
        <v>4.4000000000000004</v>
      </c>
      <c r="D3175">
        <v>48930</v>
      </c>
      <c r="E3175" t="s">
        <v>128</v>
      </c>
      <c r="F3175" t="s">
        <v>29</v>
      </c>
      <c r="G3175" t="s">
        <v>17</v>
      </c>
      <c r="H3175">
        <v>0</v>
      </c>
      <c r="I3175" t="s">
        <v>18</v>
      </c>
      <c r="J3175" t="s">
        <v>3739</v>
      </c>
      <c r="K3175" s="1">
        <v>43307</v>
      </c>
      <c r="L3175" t="s">
        <v>3807</v>
      </c>
      <c r="M3175" t="s">
        <v>41</v>
      </c>
      <c r="N3175" t="str">
        <f t="shared" si="98"/>
        <v>5000000</v>
      </c>
      <c r="O3175" t="str">
        <f t="shared" si="99"/>
        <v>0</v>
      </c>
    </row>
    <row r="3176" spans="1:15">
      <c r="A3176" t="s">
        <v>3814</v>
      </c>
      <c r="B3176" t="s">
        <v>3738</v>
      </c>
      <c r="C3176">
        <v>3.5</v>
      </c>
      <c r="D3176">
        <v>30447</v>
      </c>
      <c r="E3176" t="s">
        <v>2076</v>
      </c>
      <c r="F3176" t="s">
        <v>29</v>
      </c>
      <c r="G3176" t="s">
        <v>17</v>
      </c>
      <c r="H3176">
        <v>0</v>
      </c>
      <c r="I3176" t="s">
        <v>18</v>
      </c>
      <c r="J3176" t="s">
        <v>3739</v>
      </c>
      <c r="K3176" s="1">
        <v>43301</v>
      </c>
      <c r="L3176" t="s">
        <v>3815</v>
      </c>
      <c r="M3176" t="s">
        <v>192</v>
      </c>
      <c r="N3176" t="str">
        <f t="shared" si="98"/>
        <v>5000000</v>
      </c>
      <c r="O3176" t="str">
        <f t="shared" si="99"/>
        <v>0</v>
      </c>
    </row>
    <row r="3177" spans="1:15">
      <c r="A3177" t="s">
        <v>3737</v>
      </c>
      <c r="B3177" t="s">
        <v>3738</v>
      </c>
      <c r="C3177">
        <v>4.0999999999999996</v>
      </c>
      <c r="D3177">
        <v>136626</v>
      </c>
      <c r="E3177" t="s">
        <v>23</v>
      </c>
      <c r="F3177" t="s">
        <v>67</v>
      </c>
      <c r="G3177" t="s">
        <v>17</v>
      </c>
      <c r="H3177">
        <v>0</v>
      </c>
      <c r="I3177" t="s">
        <v>18</v>
      </c>
      <c r="J3177" t="s">
        <v>3739</v>
      </c>
      <c r="K3177" s="1">
        <v>43318</v>
      </c>
      <c r="L3177" t="s">
        <v>3740</v>
      </c>
      <c r="M3177" t="s">
        <v>192</v>
      </c>
      <c r="N3177" t="str">
        <f t="shared" si="98"/>
        <v>10000000</v>
      </c>
      <c r="O3177" t="str">
        <f t="shared" si="99"/>
        <v>0</v>
      </c>
    </row>
    <row r="3178" spans="1:15">
      <c r="A3178" t="s">
        <v>3830</v>
      </c>
      <c r="B3178" t="s">
        <v>3738</v>
      </c>
      <c r="C3178">
        <v>4.5999999999999996</v>
      </c>
      <c r="D3178">
        <v>10035</v>
      </c>
      <c r="E3178" t="s">
        <v>35</v>
      </c>
      <c r="F3178" t="s">
        <v>49</v>
      </c>
      <c r="G3178" t="s">
        <v>17</v>
      </c>
      <c r="H3178">
        <v>0</v>
      </c>
      <c r="I3178" t="s">
        <v>18</v>
      </c>
      <c r="J3178" t="s">
        <v>3739</v>
      </c>
      <c r="K3178" s="1">
        <v>43224</v>
      </c>
      <c r="L3178" t="s">
        <v>35</v>
      </c>
      <c r="M3178" t="s">
        <v>35</v>
      </c>
      <c r="N3178" t="str">
        <f t="shared" si="98"/>
        <v>1000000</v>
      </c>
      <c r="O3178" t="str">
        <f t="shared" si="99"/>
        <v>0</v>
      </c>
    </row>
    <row r="3179" spans="1:15">
      <c r="A3179" t="s">
        <v>3831</v>
      </c>
      <c r="B3179" t="s">
        <v>3738</v>
      </c>
      <c r="C3179">
        <v>4.4000000000000004</v>
      </c>
      <c r="D3179">
        <v>20313</v>
      </c>
      <c r="E3179" t="s">
        <v>150</v>
      </c>
      <c r="F3179" t="s">
        <v>39</v>
      </c>
      <c r="G3179" t="s">
        <v>17</v>
      </c>
      <c r="H3179">
        <v>0</v>
      </c>
      <c r="I3179" t="s">
        <v>18</v>
      </c>
      <c r="J3179" t="s">
        <v>3739</v>
      </c>
      <c r="K3179" s="1">
        <v>43317</v>
      </c>
      <c r="L3179" t="s">
        <v>3832</v>
      </c>
      <c r="M3179" t="s">
        <v>41</v>
      </c>
      <c r="N3179" t="str">
        <f t="shared" si="98"/>
        <v>100000</v>
      </c>
      <c r="O3179" t="str">
        <f t="shared" si="99"/>
        <v>0</v>
      </c>
    </row>
    <row r="3180" spans="1:15">
      <c r="A3180" t="s">
        <v>3833</v>
      </c>
      <c r="B3180" t="s">
        <v>3738</v>
      </c>
      <c r="C3180">
        <v>4.2</v>
      </c>
      <c r="D3180">
        <v>25740</v>
      </c>
      <c r="E3180" t="s">
        <v>488</v>
      </c>
      <c r="F3180" t="s">
        <v>49</v>
      </c>
      <c r="G3180" t="s">
        <v>17</v>
      </c>
      <c r="H3180">
        <v>0</v>
      </c>
      <c r="I3180" t="s">
        <v>18</v>
      </c>
      <c r="J3180" t="s">
        <v>3739</v>
      </c>
      <c r="K3180" s="1">
        <v>43305</v>
      </c>
      <c r="L3180">
        <v>4.2</v>
      </c>
      <c r="M3180" t="s">
        <v>41</v>
      </c>
      <c r="N3180" t="str">
        <f t="shared" si="98"/>
        <v>1000000</v>
      </c>
      <c r="O3180" t="str">
        <f t="shared" si="99"/>
        <v>0</v>
      </c>
    </row>
    <row r="3181" spans="1:15">
      <c r="A3181" t="s">
        <v>3766</v>
      </c>
      <c r="B3181" t="s">
        <v>3738</v>
      </c>
      <c r="C3181">
        <v>3.9</v>
      </c>
      <c r="D3181">
        <v>24781</v>
      </c>
      <c r="E3181" t="s">
        <v>549</v>
      </c>
      <c r="F3181" t="s">
        <v>29</v>
      </c>
      <c r="G3181" t="s">
        <v>17</v>
      </c>
      <c r="H3181">
        <v>0</v>
      </c>
      <c r="I3181" t="s">
        <v>18</v>
      </c>
      <c r="J3181" t="s">
        <v>3739</v>
      </c>
      <c r="K3181" s="1">
        <v>43292</v>
      </c>
      <c r="L3181" t="s">
        <v>3767</v>
      </c>
      <c r="M3181" t="s">
        <v>209</v>
      </c>
      <c r="N3181" t="str">
        <f t="shared" si="98"/>
        <v>5000000</v>
      </c>
      <c r="O3181" t="str">
        <f t="shared" si="99"/>
        <v>0</v>
      </c>
    </row>
    <row r="3182" spans="1:15">
      <c r="A3182" t="s">
        <v>3834</v>
      </c>
      <c r="B3182" t="s">
        <v>3738</v>
      </c>
      <c r="C3182">
        <v>4.2</v>
      </c>
      <c r="D3182">
        <v>42546</v>
      </c>
      <c r="E3182" t="s">
        <v>120</v>
      </c>
      <c r="F3182" t="s">
        <v>29</v>
      </c>
      <c r="G3182" t="s">
        <v>17</v>
      </c>
      <c r="H3182">
        <v>0</v>
      </c>
      <c r="I3182" t="s">
        <v>18</v>
      </c>
      <c r="J3182" t="s">
        <v>3739</v>
      </c>
      <c r="K3182" s="1">
        <v>43215</v>
      </c>
      <c r="L3182" t="s">
        <v>3450</v>
      </c>
      <c r="M3182" t="s">
        <v>41</v>
      </c>
      <c r="N3182" t="str">
        <f t="shared" si="98"/>
        <v>5000000</v>
      </c>
      <c r="O3182" t="str">
        <f t="shared" si="99"/>
        <v>0</v>
      </c>
    </row>
    <row r="3183" spans="1:15">
      <c r="A3183" t="s">
        <v>3835</v>
      </c>
      <c r="B3183" t="s">
        <v>3738</v>
      </c>
      <c r="C3183">
        <v>4.4000000000000004</v>
      </c>
      <c r="D3183">
        <v>6925</v>
      </c>
      <c r="E3183" t="s">
        <v>35</v>
      </c>
      <c r="F3183" t="s">
        <v>49</v>
      </c>
      <c r="G3183" t="s">
        <v>17</v>
      </c>
      <c r="H3183">
        <v>0</v>
      </c>
      <c r="I3183" t="s">
        <v>18</v>
      </c>
      <c r="J3183" t="s">
        <v>3739</v>
      </c>
      <c r="K3183" s="1">
        <v>43306</v>
      </c>
      <c r="L3183" t="s">
        <v>35</v>
      </c>
      <c r="M3183" t="s">
        <v>35</v>
      </c>
      <c r="N3183" t="str">
        <f t="shared" si="98"/>
        <v>1000000</v>
      </c>
      <c r="O3183" t="str">
        <f t="shared" si="99"/>
        <v>0</v>
      </c>
    </row>
    <row r="3184" spans="1:15">
      <c r="A3184" t="s">
        <v>3836</v>
      </c>
      <c r="B3184" t="s">
        <v>3738</v>
      </c>
      <c r="C3184">
        <v>4.4000000000000004</v>
      </c>
      <c r="D3184">
        <v>24281</v>
      </c>
      <c r="E3184" t="s">
        <v>48</v>
      </c>
      <c r="F3184" t="s">
        <v>49</v>
      </c>
      <c r="G3184" t="s">
        <v>17</v>
      </c>
      <c r="H3184">
        <v>0</v>
      </c>
      <c r="I3184" t="s">
        <v>18</v>
      </c>
      <c r="J3184" t="s">
        <v>3739</v>
      </c>
      <c r="K3184" s="1">
        <v>43306</v>
      </c>
      <c r="L3184" t="s">
        <v>2005</v>
      </c>
      <c r="M3184" t="s">
        <v>41</v>
      </c>
      <c r="N3184" t="str">
        <f t="shared" si="98"/>
        <v>1000000</v>
      </c>
      <c r="O3184" t="str">
        <f t="shared" si="99"/>
        <v>0</v>
      </c>
    </row>
    <row r="3185" spans="1:15">
      <c r="A3185" t="s">
        <v>3742</v>
      </c>
      <c r="B3185" t="s">
        <v>3738</v>
      </c>
      <c r="C3185">
        <v>4.4000000000000004</v>
      </c>
      <c r="D3185">
        <v>52028</v>
      </c>
      <c r="E3185" t="s">
        <v>35</v>
      </c>
      <c r="F3185" t="s">
        <v>29</v>
      </c>
      <c r="G3185" t="s">
        <v>17</v>
      </c>
      <c r="H3185">
        <v>0</v>
      </c>
      <c r="I3185" t="s">
        <v>18</v>
      </c>
      <c r="J3185" t="s">
        <v>3739</v>
      </c>
      <c r="K3185" s="1">
        <v>43280</v>
      </c>
      <c r="L3185" t="s">
        <v>35</v>
      </c>
      <c r="M3185" t="s">
        <v>192</v>
      </c>
      <c r="N3185" t="str">
        <f t="shared" si="98"/>
        <v>5000000</v>
      </c>
      <c r="O3185" t="str">
        <f t="shared" si="99"/>
        <v>0</v>
      </c>
    </row>
    <row r="3186" spans="1:15">
      <c r="A3186" t="s">
        <v>3837</v>
      </c>
      <c r="B3186" t="s">
        <v>3738</v>
      </c>
      <c r="C3186">
        <v>4.4000000000000004</v>
      </c>
      <c r="D3186">
        <v>18039</v>
      </c>
      <c r="E3186" t="s">
        <v>56</v>
      </c>
      <c r="F3186" t="s">
        <v>49</v>
      </c>
      <c r="G3186" t="s">
        <v>17</v>
      </c>
      <c r="H3186">
        <v>0</v>
      </c>
      <c r="I3186" t="s">
        <v>18</v>
      </c>
      <c r="J3186" t="s">
        <v>3739</v>
      </c>
      <c r="K3186" s="1">
        <v>43307</v>
      </c>
      <c r="L3186" t="s">
        <v>1687</v>
      </c>
      <c r="M3186" t="s">
        <v>60</v>
      </c>
      <c r="N3186" t="str">
        <f t="shared" si="98"/>
        <v>1000000</v>
      </c>
      <c r="O3186" t="str">
        <f t="shared" si="99"/>
        <v>0</v>
      </c>
    </row>
    <row r="3187" spans="1:15">
      <c r="A3187" t="s">
        <v>3796</v>
      </c>
      <c r="B3187" t="s">
        <v>3738</v>
      </c>
      <c r="C3187">
        <v>3.7</v>
      </c>
      <c r="D3187">
        <v>27560</v>
      </c>
      <c r="E3187" t="s">
        <v>519</v>
      </c>
      <c r="F3187" t="s">
        <v>29</v>
      </c>
      <c r="G3187" t="s">
        <v>17</v>
      </c>
      <c r="H3187">
        <v>0</v>
      </c>
      <c r="I3187" t="s">
        <v>18</v>
      </c>
      <c r="J3187" t="s">
        <v>3739</v>
      </c>
      <c r="K3187" s="1">
        <v>43312</v>
      </c>
      <c r="L3187" t="s">
        <v>3797</v>
      </c>
      <c r="M3187" t="s">
        <v>192</v>
      </c>
      <c r="N3187" t="str">
        <f t="shared" si="98"/>
        <v>5000000</v>
      </c>
      <c r="O3187" t="str">
        <f t="shared" si="99"/>
        <v>0</v>
      </c>
    </row>
    <row r="3188" spans="1:15">
      <c r="A3188" t="s">
        <v>3838</v>
      </c>
      <c r="B3188" t="s">
        <v>3738</v>
      </c>
      <c r="C3188">
        <v>4.4000000000000004</v>
      </c>
      <c r="D3188">
        <v>22748</v>
      </c>
      <c r="E3188" t="s">
        <v>426</v>
      </c>
      <c r="F3188" t="s">
        <v>49</v>
      </c>
      <c r="G3188" t="s">
        <v>17</v>
      </c>
      <c r="H3188">
        <v>0</v>
      </c>
      <c r="I3188" t="s">
        <v>18</v>
      </c>
      <c r="J3188" t="s">
        <v>3739</v>
      </c>
      <c r="K3188" s="1">
        <v>43318</v>
      </c>
      <c r="L3188" t="s">
        <v>3319</v>
      </c>
      <c r="M3188" t="s">
        <v>192</v>
      </c>
      <c r="N3188" t="str">
        <f t="shared" si="98"/>
        <v>1000000</v>
      </c>
      <c r="O3188" t="str">
        <f t="shared" si="99"/>
        <v>0</v>
      </c>
    </row>
    <row r="3189" spans="1:15">
      <c r="A3189" t="s">
        <v>3747</v>
      </c>
      <c r="B3189" t="s">
        <v>3738</v>
      </c>
      <c r="C3189">
        <v>4.5</v>
      </c>
      <c r="D3189">
        <v>216388</v>
      </c>
      <c r="E3189" t="s">
        <v>15</v>
      </c>
      <c r="F3189" t="s">
        <v>67</v>
      </c>
      <c r="G3189" t="s">
        <v>17</v>
      </c>
      <c r="H3189">
        <v>0</v>
      </c>
      <c r="I3189" t="s">
        <v>18</v>
      </c>
      <c r="J3189" t="s">
        <v>3739</v>
      </c>
      <c r="K3189" s="1">
        <v>43312</v>
      </c>
      <c r="L3189" t="s">
        <v>35</v>
      </c>
      <c r="M3189" t="s">
        <v>35</v>
      </c>
      <c r="N3189" t="str">
        <f t="shared" si="98"/>
        <v>10000000</v>
      </c>
      <c r="O3189" t="str">
        <f t="shared" si="99"/>
        <v>0</v>
      </c>
    </row>
    <row r="3190" spans="1:15">
      <c r="A3190" t="s">
        <v>3811</v>
      </c>
      <c r="B3190" t="s">
        <v>3738</v>
      </c>
      <c r="C3190">
        <v>3.7</v>
      </c>
      <c r="D3190">
        <v>16980</v>
      </c>
      <c r="E3190" t="s">
        <v>35</v>
      </c>
      <c r="F3190" t="s">
        <v>29</v>
      </c>
      <c r="G3190" t="s">
        <v>17</v>
      </c>
      <c r="H3190">
        <v>0</v>
      </c>
      <c r="I3190" t="s">
        <v>18</v>
      </c>
      <c r="J3190" t="s">
        <v>3739</v>
      </c>
      <c r="K3190" s="1">
        <v>43299</v>
      </c>
      <c r="L3190" t="s">
        <v>35</v>
      </c>
      <c r="M3190" t="s">
        <v>35</v>
      </c>
      <c r="N3190" t="str">
        <f t="shared" si="98"/>
        <v>5000000</v>
      </c>
      <c r="O3190" t="str">
        <f t="shared" si="99"/>
        <v>0</v>
      </c>
    </row>
    <row r="3191" spans="1:15">
      <c r="A3191" t="s">
        <v>3839</v>
      </c>
      <c r="B3191" t="s">
        <v>3738</v>
      </c>
      <c r="C3191">
        <v>4.4000000000000004</v>
      </c>
      <c r="D3191">
        <v>47780</v>
      </c>
      <c r="E3191" t="s">
        <v>15</v>
      </c>
      <c r="F3191" t="s">
        <v>29</v>
      </c>
      <c r="G3191" t="s">
        <v>17</v>
      </c>
      <c r="H3191">
        <v>0</v>
      </c>
      <c r="I3191" t="s">
        <v>18</v>
      </c>
      <c r="J3191" t="s">
        <v>3739</v>
      </c>
      <c r="K3191" s="1">
        <v>43312</v>
      </c>
      <c r="L3191" t="s">
        <v>35</v>
      </c>
      <c r="M3191" t="s">
        <v>35</v>
      </c>
      <c r="N3191" t="str">
        <f t="shared" si="98"/>
        <v>5000000</v>
      </c>
      <c r="O3191" t="str">
        <f t="shared" si="99"/>
        <v>0</v>
      </c>
    </row>
    <row r="3192" spans="1:15">
      <c r="A3192" t="s">
        <v>3840</v>
      </c>
      <c r="B3192" t="s">
        <v>3738</v>
      </c>
      <c r="C3192">
        <v>3.7</v>
      </c>
      <c r="D3192">
        <v>7705</v>
      </c>
      <c r="E3192" t="s">
        <v>576</v>
      </c>
      <c r="F3192" t="s">
        <v>49</v>
      </c>
      <c r="G3192" t="s">
        <v>17</v>
      </c>
      <c r="H3192">
        <v>0</v>
      </c>
      <c r="I3192" t="s">
        <v>18</v>
      </c>
      <c r="J3192" t="s">
        <v>3739</v>
      </c>
      <c r="K3192" s="1">
        <v>43318</v>
      </c>
      <c r="L3192" t="s">
        <v>3841</v>
      </c>
      <c r="M3192" t="s">
        <v>60</v>
      </c>
      <c r="N3192" t="str">
        <f t="shared" si="98"/>
        <v>1000000</v>
      </c>
      <c r="O3192" t="str">
        <f t="shared" si="99"/>
        <v>0</v>
      </c>
    </row>
    <row r="3193" spans="1:15">
      <c r="A3193" t="s">
        <v>3842</v>
      </c>
      <c r="B3193" t="s">
        <v>3738</v>
      </c>
      <c r="C3193">
        <v>4.4000000000000004</v>
      </c>
      <c r="D3193">
        <v>33256</v>
      </c>
      <c r="E3193" t="s">
        <v>35</v>
      </c>
      <c r="F3193" t="s">
        <v>49</v>
      </c>
      <c r="G3193" t="s">
        <v>17</v>
      </c>
      <c r="H3193">
        <v>0</v>
      </c>
      <c r="I3193" t="s">
        <v>18</v>
      </c>
      <c r="J3193" t="s">
        <v>3739</v>
      </c>
      <c r="K3193" s="1">
        <v>43312</v>
      </c>
      <c r="L3193" t="s">
        <v>35</v>
      </c>
      <c r="M3193" t="s">
        <v>35</v>
      </c>
      <c r="N3193" t="str">
        <f t="shared" si="98"/>
        <v>1000000</v>
      </c>
      <c r="O3193" t="str">
        <f t="shared" si="99"/>
        <v>0</v>
      </c>
    </row>
    <row r="3194" spans="1:15">
      <c r="A3194" t="s">
        <v>3748</v>
      </c>
      <c r="B3194" t="s">
        <v>3738</v>
      </c>
      <c r="C3194">
        <v>4.5</v>
      </c>
      <c r="D3194">
        <v>481546</v>
      </c>
      <c r="E3194" t="s">
        <v>48</v>
      </c>
      <c r="F3194" t="s">
        <v>67</v>
      </c>
      <c r="G3194" t="s">
        <v>17</v>
      </c>
      <c r="H3194">
        <v>0</v>
      </c>
      <c r="I3194" t="s">
        <v>18</v>
      </c>
      <c r="J3194" t="s">
        <v>3739</v>
      </c>
      <c r="K3194" s="1">
        <v>43318</v>
      </c>
      <c r="L3194">
        <v>5.48</v>
      </c>
      <c r="M3194" t="s">
        <v>41</v>
      </c>
      <c r="N3194" t="str">
        <f t="shared" si="98"/>
        <v>10000000</v>
      </c>
      <c r="O3194" t="str">
        <f t="shared" si="99"/>
        <v>0</v>
      </c>
    </row>
    <row r="3195" spans="1:15">
      <c r="A3195" t="s">
        <v>3843</v>
      </c>
      <c r="B3195" t="s">
        <v>3738</v>
      </c>
      <c r="C3195">
        <v>3.6</v>
      </c>
      <c r="D3195">
        <v>14544</v>
      </c>
      <c r="E3195" t="s">
        <v>1360</v>
      </c>
      <c r="F3195" t="s">
        <v>49</v>
      </c>
      <c r="G3195" t="s">
        <v>17</v>
      </c>
      <c r="H3195">
        <v>0</v>
      </c>
      <c r="I3195" t="s">
        <v>18</v>
      </c>
      <c r="J3195" t="s">
        <v>3739</v>
      </c>
      <c r="K3195" s="1">
        <v>43308</v>
      </c>
      <c r="L3195" t="s">
        <v>1822</v>
      </c>
      <c r="M3195" t="s">
        <v>60</v>
      </c>
      <c r="N3195" t="str">
        <f t="shared" si="98"/>
        <v>1000000</v>
      </c>
      <c r="O3195" t="str">
        <f t="shared" si="99"/>
        <v>0</v>
      </c>
    </row>
    <row r="3196" spans="1:15">
      <c r="A3196" t="s">
        <v>3844</v>
      </c>
      <c r="B3196" t="s">
        <v>3738</v>
      </c>
      <c r="C3196">
        <v>4.4000000000000004</v>
      </c>
      <c r="D3196">
        <v>134895</v>
      </c>
      <c r="E3196" t="s">
        <v>1596</v>
      </c>
      <c r="F3196" t="s">
        <v>67</v>
      </c>
      <c r="G3196" t="s">
        <v>17</v>
      </c>
      <c r="H3196">
        <v>0</v>
      </c>
      <c r="I3196" t="s">
        <v>18</v>
      </c>
      <c r="J3196" t="s">
        <v>3739</v>
      </c>
      <c r="K3196" s="1">
        <v>43282</v>
      </c>
      <c r="L3196" t="s">
        <v>3845</v>
      </c>
      <c r="M3196" t="s">
        <v>36</v>
      </c>
      <c r="N3196" t="str">
        <f t="shared" si="98"/>
        <v>10000000</v>
      </c>
      <c r="O3196" t="str">
        <f t="shared" si="99"/>
        <v>0</v>
      </c>
    </row>
    <row r="3197" spans="1:15">
      <c r="A3197" t="s">
        <v>3846</v>
      </c>
      <c r="B3197" t="s">
        <v>3738</v>
      </c>
      <c r="C3197">
        <v>4</v>
      </c>
      <c r="D3197">
        <v>48082</v>
      </c>
      <c r="E3197" t="s">
        <v>35</v>
      </c>
      <c r="F3197" t="s">
        <v>29</v>
      </c>
      <c r="G3197" t="s">
        <v>17</v>
      </c>
      <c r="H3197">
        <v>0</v>
      </c>
      <c r="I3197" t="s">
        <v>18</v>
      </c>
      <c r="J3197" t="s">
        <v>3739</v>
      </c>
      <c r="K3197" s="1">
        <v>43306</v>
      </c>
      <c r="L3197" t="s">
        <v>1149</v>
      </c>
      <c r="M3197" t="s">
        <v>21</v>
      </c>
      <c r="N3197" t="str">
        <f t="shared" si="98"/>
        <v>5000000</v>
      </c>
      <c r="O3197" t="str">
        <f t="shared" si="99"/>
        <v>0</v>
      </c>
    </row>
    <row r="3198" spans="1:15">
      <c r="A3198" t="s">
        <v>3847</v>
      </c>
      <c r="B3198" t="s">
        <v>3738</v>
      </c>
      <c r="C3198">
        <v>4.0999999999999996</v>
      </c>
      <c r="D3198">
        <v>2419</v>
      </c>
      <c r="E3198" t="s">
        <v>340</v>
      </c>
      <c r="F3198" t="s">
        <v>49</v>
      </c>
      <c r="G3198" t="s">
        <v>17</v>
      </c>
      <c r="H3198">
        <v>0</v>
      </c>
      <c r="I3198" t="s">
        <v>18</v>
      </c>
      <c r="J3198" t="s">
        <v>3739</v>
      </c>
      <c r="K3198" s="1">
        <v>43249</v>
      </c>
      <c r="L3198" t="s">
        <v>3848</v>
      </c>
      <c r="M3198" t="s">
        <v>60</v>
      </c>
      <c r="N3198" t="str">
        <f t="shared" si="98"/>
        <v>1000000</v>
      </c>
      <c r="O3198" t="str">
        <f t="shared" si="99"/>
        <v>0</v>
      </c>
    </row>
    <row r="3199" spans="1:15">
      <c r="A3199" t="s">
        <v>3849</v>
      </c>
      <c r="B3199" t="s">
        <v>3738</v>
      </c>
      <c r="C3199">
        <v>4.4000000000000004</v>
      </c>
      <c r="D3199">
        <v>17915</v>
      </c>
      <c r="E3199" t="s">
        <v>35</v>
      </c>
      <c r="F3199" t="s">
        <v>49</v>
      </c>
      <c r="G3199" t="s">
        <v>17</v>
      </c>
      <c r="H3199">
        <v>0</v>
      </c>
      <c r="I3199" t="s">
        <v>18</v>
      </c>
      <c r="J3199" t="s">
        <v>3739</v>
      </c>
      <c r="K3199" s="1">
        <v>43299</v>
      </c>
      <c r="L3199" t="s">
        <v>35</v>
      </c>
      <c r="M3199" t="s">
        <v>35</v>
      </c>
      <c r="N3199" t="str">
        <f t="shared" si="98"/>
        <v>1000000</v>
      </c>
      <c r="O3199" t="str">
        <f t="shared" si="99"/>
        <v>0</v>
      </c>
    </row>
    <row r="3200" spans="1:15">
      <c r="A3200" t="s">
        <v>3850</v>
      </c>
      <c r="B3200" t="s">
        <v>3738</v>
      </c>
      <c r="C3200">
        <v>4.4000000000000004</v>
      </c>
      <c r="D3200">
        <v>61776</v>
      </c>
      <c r="E3200" t="s">
        <v>35</v>
      </c>
      <c r="F3200" t="s">
        <v>49</v>
      </c>
      <c r="G3200" t="s">
        <v>17</v>
      </c>
      <c r="H3200">
        <v>0</v>
      </c>
      <c r="I3200" t="s">
        <v>34</v>
      </c>
      <c r="J3200" t="s">
        <v>3739</v>
      </c>
      <c r="K3200" s="1">
        <v>43291</v>
      </c>
      <c r="L3200" t="s">
        <v>35</v>
      </c>
      <c r="M3200" t="s">
        <v>35</v>
      </c>
      <c r="N3200" t="str">
        <f t="shared" si="98"/>
        <v>1000000</v>
      </c>
      <c r="O3200" t="str">
        <f t="shared" si="99"/>
        <v>0</v>
      </c>
    </row>
    <row r="3201" spans="1:15">
      <c r="A3201" t="s">
        <v>3851</v>
      </c>
      <c r="B3201" t="s">
        <v>3738</v>
      </c>
      <c r="C3201">
        <v>4.3</v>
      </c>
      <c r="D3201">
        <v>10323</v>
      </c>
      <c r="E3201" t="s">
        <v>35</v>
      </c>
      <c r="F3201" t="s">
        <v>49</v>
      </c>
      <c r="G3201" t="s">
        <v>17</v>
      </c>
      <c r="H3201">
        <v>0</v>
      </c>
      <c r="I3201" t="s">
        <v>18</v>
      </c>
      <c r="J3201" t="s">
        <v>3739</v>
      </c>
      <c r="K3201" s="1">
        <v>43300</v>
      </c>
      <c r="L3201" t="s">
        <v>35</v>
      </c>
      <c r="M3201" t="s">
        <v>35</v>
      </c>
      <c r="N3201" t="str">
        <f t="shared" si="98"/>
        <v>1000000</v>
      </c>
      <c r="O3201" t="str">
        <f t="shared" si="99"/>
        <v>0</v>
      </c>
    </row>
    <row r="3202" spans="1:15">
      <c r="A3202" t="s">
        <v>3806</v>
      </c>
      <c r="B3202" t="s">
        <v>3738</v>
      </c>
      <c r="C3202">
        <v>4.4000000000000004</v>
      </c>
      <c r="D3202">
        <v>48930</v>
      </c>
      <c r="E3202" t="s">
        <v>128</v>
      </c>
      <c r="F3202" t="s">
        <v>29</v>
      </c>
      <c r="G3202" t="s">
        <v>17</v>
      </c>
      <c r="H3202">
        <v>0</v>
      </c>
      <c r="I3202" t="s">
        <v>18</v>
      </c>
      <c r="J3202" t="s">
        <v>3739</v>
      </c>
      <c r="K3202" s="1">
        <v>43307</v>
      </c>
      <c r="L3202" t="s">
        <v>3807</v>
      </c>
      <c r="M3202" t="s">
        <v>41</v>
      </c>
      <c r="N3202" t="str">
        <f t="shared" ref="N3202:N3265" si="100">SUBSTITUTE(SUBSTITUTE(F3202,"+",""),",","")</f>
        <v>5000000</v>
      </c>
      <c r="O3202" t="str">
        <f t="shared" si="99"/>
        <v>0</v>
      </c>
    </row>
    <row r="3203" spans="1:15">
      <c r="A3203" t="s">
        <v>3852</v>
      </c>
      <c r="B3203" t="s">
        <v>3738</v>
      </c>
      <c r="C3203">
        <v>4.2</v>
      </c>
      <c r="D3203">
        <v>1609</v>
      </c>
      <c r="E3203" t="s">
        <v>375</v>
      </c>
      <c r="F3203" t="s">
        <v>39</v>
      </c>
      <c r="G3203" t="s">
        <v>17</v>
      </c>
      <c r="H3203">
        <v>0</v>
      </c>
      <c r="I3203" t="s">
        <v>18</v>
      </c>
      <c r="J3203" t="s">
        <v>3739</v>
      </c>
      <c r="K3203" s="1">
        <v>43216</v>
      </c>
      <c r="L3203" t="s">
        <v>3853</v>
      </c>
      <c r="M3203" t="s">
        <v>60</v>
      </c>
      <c r="N3203" t="str">
        <f t="shared" si="100"/>
        <v>100000</v>
      </c>
      <c r="O3203" t="str">
        <f t="shared" ref="O3203:O3266" si="101">SUBSTITUTE(H3203,"$","")</f>
        <v>0</v>
      </c>
    </row>
    <row r="3204" spans="1:15">
      <c r="A3204" t="s">
        <v>3741</v>
      </c>
      <c r="B3204" t="s">
        <v>3738</v>
      </c>
      <c r="C3204">
        <v>4.2</v>
      </c>
      <c r="D3204">
        <v>219848</v>
      </c>
      <c r="E3204" t="s">
        <v>35</v>
      </c>
      <c r="F3204" t="s">
        <v>33</v>
      </c>
      <c r="G3204" t="s">
        <v>17</v>
      </c>
      <c r="H3204">
        <v>0</v>
      </c>
      <c r="I3204" t="s">
        <v>18</v>
      </c>
      <c r="J3204" t="s">
        <v>3739</v>
      </c>
      <c r="K3204" s="1">
        <v>43314</v>
      </c>
      <c r="L3204" t="s">
        <v>35</v>
      </c>
      <c r="M3204" t="s">
        <v>35</v>
      </c>
      <c r="N3204" t="str">
        <f t="shared" si="100"/>
        <v>50000000</v>
      </c>
      <c r="O3204" t="str">
        <f t="shared" si="101"/>
        <v>0</v>
      </c>
    </row>
    <row r="3205" spans="1:15">
      <c r="A3205" t="s">
        <v>3737</v>
      </c>
      <c r="B3205" t="s">
        <v>3738</v>
      </c>
      <c r="C3205">
        <v>4.0999999999999996</v>
      </c>
      <c r="D3205">
        <v>136626</v>
      </c>
      <c r="E3205" t="s">
        <v>23</v>
      </c>
      <c r="F3205" t="s">
        <v>67</v>
      </c>
      <c r="G3205" t="s">
        <v>17</v>
      </c>
      <c r="H3205">
        <v>0</v>
      </c>
      <c r="I3205" t="s">
        <v>18</v>
      </c>
      <c r="J3205" t="s">
        <v>3739</v>
      </c>
      <c r="K3205" s="1">
        <v>43318</v>
      </c>
      <c r="L3205" t="s">
        <v>3740</v>
      </c>
      <c r="M3205" t="s">
        <v>192</v>
      </c>
      <c r="N3205" t="str">
        <f t="shared" si="100"/>
        <v>10000000</v>
      </c>
      <c r="O3205" t="str">
        <f t="shared" si="101"/>
        <v>0</v>
      </c>
    </row>
    <row r="3206" spans="1:15">
      <c r="A3206" t="s">
        <v>3854</v>
      </c>
      <c r="B3206" t="s">
        <v>3738</v>
      </c>
      <c r="C3206">
        <v>4.3</v>
      </c>
      <c r="D3206">
        <v>30403</v>
      </c>
      <c r="E3206" t="s">
        <v>35</v>
      </c>
      <c r="F3206" t="s">
        <v>29</v>
      </c>
      <c r="G3206" t="s">
        <v>17</v>
      </c>
      <c r="H3206">
        <v>0</v>
      </c>
      <c r="I3206" t="s">
        <v>18</v>
      </c>
      <c r="J3206" t="s">
        <v>3739</v>
      </c>
      <c r="K3206" s="1">
        <v>43313</v>
      </c>
      <c r="L3206" t="s">
        <v>35</v>
      </c>
      <c r="M3206" t="s">
        <v>35</v>
      </c>
      <c r="N3206" t="str">
        <f t="shared" si="100"/>
        <v>5000000</v>
      </c>
      <c r="O3206" t="str">
        <f t="shared" si="101"/>
        <v>0</v>
      </c>
    </row>
    <row r="3207" spans="1:15">
      <c r="A3207" t="s">
        <v>3747</v>
      </c>
      <c r="B3207" t="s">
        <v>3738</v>
      </c>
      <c r="C3207">
        <v>4.5</v>
      </c>
      <c r="D3207">
        <v>216388</v>
      </c>
      <c r="E3207" t="s">
        <v>15</v>
      </c>
      <c r="F3207" t="s">
        <v>67</v>
      </c>
      <c r="G3207" t="s">
        <v>17</v>
      </c>
      <c r="H3207">
        <v>0</v>
      </c>
      <c r="I3207" t="s">
        <v>18</v>
      </c>
      <c r="J3207" t="s">
        <v>3739</v>
      </c>
      <c r="K3207" s="1">
        <v>43312</v>
      </c>
      <c r="L3207" t="s">
        <v>35</v>
      </c>
      <c r="M3207" t="s">
        <v>35</v>
      </c>
      <c r="N3207" t="str">
        <f t="shared" si="100"/>
        <v>10000000</v>
      </c>
      <c r="O3207" t="str">
        <f t="shared" si="101"/>
        <v>0</v>
      </c>
    </row>
    <row r="3208" spans="1:15">
      <c r="A3208" t="s">
        <v>3842</v>
      </c>
      <c r="B3208" t="s">
        <v>3738</v>
      </c>
      <c r="C3208">
        <v>4.4000000000000004</v>
      </c>
      <c r="D3208">
        <v>33256</v>
      </c>
      <c r="E3208" t="s">
        <v>35</v>
      </c>
      <c r="F3208" t="s">
        <v>49</v>
      </c>
      <c r="G3208" t="s">
        <v>17</v>
      </c>
      <c r="H3208">
        <v>0</v>
      </c>
      <c r="I3208" t="s">
        <v>18</v>
      </c>
      <c r="J3208" t="s">
        <v>3739</v>
      </c>
      <c r="K3208" s="1">
        <v>43312</v>
      </c>
      <c r="L3208" t="s">
        <v>35</v>
      </c>
      <c r="M3208" t="s">
        <v>35</v>
      </c>
      <c r="N3208" t="str">
        <f t="shared" si="100"/>
        <v>1000000</v>
      </c>
      <c r="O3208" t="str">
        <f t="shared" si="101"/>
        <v>0</v>
      </c>
    </row>
    <row r="3209" spans="1:15">
      <c r="A3209" t="s">
        <v>3748</v>
      </c>
      <c r="B3209" t="s">
        <v>3738</v>
      </c>
      <c r="C3209">
        <v>4.5</v>
      </c>
      <c r="D3209">
        <v>481546</v>
      </c>
      <c r="E3209" t="s">
        <v>48</v>
      </c>
      <c r="F3209" t="s">
        <v>67</v>
      </c>
      <c r="G3209" t="s">
        <v>17</v>
      </c>
      <c r="H3209">
        <v>0</v>
      </c>
      <c r="I3209" t="s">
        <v>18</v>
      </c>
      <c r="J3209" t="s">
        <v>3739</v>
      </c>
      <c r="K3209" s="1">
        <v>43318</v>
      </c>
      <c r="L3209">
        <v>5.48</v>
      </c>
      <c r="M3209" t="s">
        <v>41</v>
      </c>
      <c r="N3209" t="str">
        <f t="shared" si="100"/>
        <v>10000000</v>
      </c>
      <c r="O3209" t="str">
        <f t="shared" si="101"/>
        <v>0</v>
      </c>
    </row>
    <row r="3210" spans="1:15">
      <c r="A3210" t="s">
        <v>3855</v>
      </c>
      <c r="B3210" t="s">
        <v>3738</v>
      </c>
      <c r="C3210">
        <v>4.3</v>
      </c>
      <c r="D3210">
        <v>18622</v>
      </c>
      <c r="E3210" t="s">
        <v>752</v>
      </c>
      <c r="F3210" t="s">
        <v>49</v>
      </c>
      <c r="G3210" t="s">
        <v>17</v>
      </c>
      <c r="H3210">
        <v>0</v>
      </c>
      <c r="I3210" t="s">
        <v>18</v>
      </c>
      <c r="J3210" t="s">
        <v>3739</v>
      </c>
      <c r="K3210" s="1">
        <v>43315</v>
      </c>
      <c r="L3210" t="s">
        <v>3856</v>
      </c>
      <c r="M3210" t="s">
        <v>41</v>
      </c>
      <c r="N3210" t="str">
        <f t="shared" si="100"/>
        <v>1000000</v>
      </c>
      <c r="O3210" t="str">
        <f t="shared" si="101"/>
        <v>0</v>
      </c>
    </row>
    <row r="3211" spans="1:15">
      <c r="A3211" t="s">
        <v>3857</v>
      </c>
      <c r="B3211" t="s">
        <v>3738</v>
      </c>
      <c r="C3211">
        <v>4.2</v>
      </c>
      <c r="D3211">
        <v>8258</v>
      </c>
      <c r="E3211" t="s">
        <v>285</v>
      </c>
      <c r="F3211" t="s">
        <v>49</v>
      </c>
      <c r="G3211" t="s">
        <v>17</v>
      </c>
      <c r="H3211">
        <v>0</v>
      </c>
      <c r="I3211" t="s">
        <v>18</v>
      </c>
      <c r="J3211" t="s">
        <v>3739</v>
      </c>
      <c r="K3211" s="1">
        <v>43284</v>
      </c>
      <c r="L3211" t="s">
        <v>3858</v>
      </c>
      <c r="M3211" t="s">
        <v>41</v>
      </c>
      <c r="N3211" t="str">
        <f t="shared" si="100"/>
        <v>1000000</v>
      </c>
      <c r="O3211" t="str">
        <f t="shared" si="101"/>
        <v>0</v>
      </c>
    </row>
    <row r="3212" spans="1:15">
      <c r="A3212" t="s">
        <v>3750</v>
      </c>
      <c r="B3212" t="s">
        <v>3738</v>
      </c>
      <c r="C3212">
        <v>4.5</v>
      </c>
      <c r="D3212">
        <v>260133</v>
      </c>
      <c r="E3212" t="s">
        <v>35</v>
      </c>
      <c r="F3212" t="s">
        <v>67</v>
      </c>
      <c r="G3212" t="s">
        <v>17</v>
      </c>
      <c r="H3212">
        <v>0</v>
      </c>
      <c r="I3212" t="s">
        <v>18</v>
      </c>
      <c r="J3212" t="s">
        <v>3739</v>
      </c>
      <c r="K3212" s="1">
        <v>43285</v>
      </c>
      <c r="L3212" t="s">
        <v>35</v>
      </c>
      <c r="M3212" t="s">
        <v>35</v>
      </c>
      <c r="N3212" t="str">
        <f t="shared" si="100"/>
        <v>10000000</v>
      </c>
      <c r="O3212" t="str">
        <f t="shared" si="101"/>
        <v>0</v>
      </c>
    </row>
    <row r="3213" spans="1:15">
      <c r="A3213" t="s">
        <v>3751</v>
      </c>
      <c r="B3213" t="s">
        <v>3738</v>
      </c>
      <c r="C3213">
        <v>4.7</v>
      </c>
      <c r="D3213">
        <v>1830388</v>
      </c>
      <c r="E3213" t="s">
        <v>35</v>
      </c>
      <c r="F3213" t="s">
        <v>314</v>
      </c>
      <c r="G3213" t="s">
        <v>17</v>
      </c>
      <c r="H3213">
        <v>0</v>
      </c>
      <c r="I3213" t="s">
        <v>18</v>
      </c>
      <c r="J3213" t="s">
        <v>3739</v>
      </c>
      <c r="K3213" s="1">
        <v>43318</v>
      </c>
      <c r="L3213" t="s">
        <v>35</v>
      </c>
      <c r="M3213" t="s">
        <v>35</v>
      </c>
      <c r="N3213" t="str">
        <f t="shared" si="100"/>
        <v>100000000</v>
      </c>
      <c r="O3213" t="str">
        <f t="shared" si="101"/>
        <v>0</v>
      </c>
    </row>
    <row r="3214" spans="1:15">
      <c r="A3214" t="s">
        <v>3859</v>
      </c>
      <c r="B3214" t="s">
        <v>3738</v>
      </c>
      <c r="C3214">
        <v>4.4000000000000004</v>
      </c>
      <c r="D3214">
        <v>57573</v>
      </c>
      <c r="E3214" t="s">
        <v>35</v>
      </c>
      <c r="F3214" t="s">
        <v>29</v>
      </c>
      <c r="G3214" t="s">
        <v>17</v>
      </c>
      <c r="H3214">
        <v>0</v>
      </c>
      <c r="I3214" t="s">
        <v>18</v>
      </c>
      <c r="J3214" t="s">
        <v>3739</v>
      </c>
      <c r="K3214" s="1">
        <v>43312</v>
      </c>
      <c r="L3214" t="s">
        <v>35</v>
      </c>
      <c r="M3214" t="s">
        <v>35</v>
      </c>
      <c r="N3214" t="str">
        <f t="shared" si="100"/>
        <v>5000000</v>
      </c>
      <c r="O3214" t="str">
        <f t="shared" si="101"/>
        <v>0</v>
      </c>
    </row>
    <row r="3215" spans="1:15">
      <c r="A3215" t="s">
        <v>3752</v>
      </c>
      <c r="B3215" t="s">
        <v>3738</v>
      </c>
      <c r="C3215">
        <v>4.4000000000000004</v>
      </c>
      <c r="D3215">
        <v>17878</v>
      </c>
      <c r="E3215" t="s">
        <v>58</v>
      </c>
      <c r="F3215" t="s">
        <v>49</v>
      </c>
      <c r="G3215" t="s">
        <v>17</v>
      </c>
      <c r="H3215">
        <v>0</v>
      </c>
      <c r="I3215" t="s">
        <v>18</v>
      </c>
      <c r="J3215" t="s">
        <v>3739</v>
      </c>
      <c r="K3215" s="1">
        <v>43297</v>
      </c>
      <c r="L3215" t="s">
        <v>3753</v>
      </c>
      <c r="M3215" t="s">
        <v>60</v>
      </c>
      <c r="N3215" t="str">
        <f t="shared" si="100"/>
        <v>1000000</v>
      </c>
      <c r="O3215" t="str">
        <f t="shared" si="101"/>
        <v>0</v>
      </c>
    </row>
    <row r="3216" spans="1:15">
      <c r="A3216" t="s">
        <v>3756</v>
      </c>
      <c r="B3216" t="s">
        <v>3738</v>
      </c>
      <c r="C3216">
        <v>4.4000000000000004</v>
      </c>
      <c r="D3216">
        <v>1162837</v>
      </c>
      <c r="E3216" t="s">
        <v>35</v>
      </c>
      <c r="F3216" t="s">
        <v>314</v>
      </c>
      <c r="G3216" t="s">
        <v>17</v>
      </c>
      <c r="H3216">
        <v>0</v>
      </c>
      <c r="I3216" t="s">
        <v>18</v>
      </c>
      <c r="J3216" t="s">
        <v>3739</v>
      </c>
      <c r="K3216" s="1">
        <v>43316</v>
      </c>
      <c r="L3216" t="s">
        <v>35</v>
      </c>
      <c r="M3216" t="s">
        <v>35</v>
      </c>
      <c r="N3216" t="str">
        <f t="shared" si="100"/>
        <v>100000000</v>
      </c>
      <c r="O3216" t="str">
        <f t="shared" si="101"/>
        <v>0</v>
      </c>
    </row>
    <row r="3217" spans="1:15">
      <c r="A3217" t="s">
        <v>3757</v>
      </c>
      <c r="B3217" t="s">
        <v>3738</v>
      </c>
      <c r="C3217">
        <v>4.4000000000000004</v>
      </c>
      <c r="D3217">
        <v>359560</v>
      </c>
      <c r="E3217" t="s">
        <v>35</v>
      </c>
      <c r="F3217" t="s">
        <v>67</v>
      </c>
      <c r="G3217" t="s">
        <v>17</v>
      </c>
      <c r="H3217">
        <v>0</v>
      </c>
      <c r="I3217" t="s">
        <v>18</v>
      </c>
      <c r="J3217" t="s">
        <v>3739</v>
      </c>
      <c r="K3217" s="1">
        <v>43314</v>
      </c>
      <c r="L3217" t="s">
        <v>35</v>
      </c>
      <c r="M3217" t="s">
        <v>35</v>
      </c>
      <c r="N3217" t="str">
        <f t="shared" si="100"/>
        <v>10000000</v>
      </c>
      <c r="O3217" t="str">
        <f t="shared" si="101"/>
        <v>0</v>
      </c>
    </row>
    <row r="3218" spans="1:15">
      <c r="A3218" t="s">
        <v>3860</v>
      </c>
      <c r="B3218" t="s">
        <v>3738</v>
      </c>
      <c r="C3218">
        <v>4.0999999999999996</v>
      </c>
      <c r="D3218">
        <v>17202</v>
      </c>
      <c r="E3218" t="s">
        <v>62</v>
      </c>
      <c r="F3218" t="s">
        <v>29</v>
      </c>
      <c r="G3218" t="s">
        <v>17</v>
      </c>
      <c r="H3218">
        <v>0</v>
      </c>
      <c r="I3218" t="s">
        <v>18</v>
      </c>
      <c r="J3218" t="s">
        <v>3739</v>
      </c>
      <c r="K3218" s="1">
        <v>43052</v>
      </c>
      <c r="L3218" t="s">
        <v>3861</v>
      </c>
      <c r="M3218" t="s">
        <v>60</v>
      </c>
      <c r="N3218" t="str">
        <f t="shared" si="100"/>
        <v>5000000</v>
      </c>
      <c r="O3218" t="str">
        <f t="shared" si="101"/>
        <v>0</v>
      </c>
    </row>
    <row r="3219" spans="1:15">
      <c r="A3219" t="s">
        <v>3862</v>
      </c>
      <c r="B3219" t="s">
        <v>3738</v>
      </c>
      <c r="C3219">
        <v>4.5999999999999996</v>
      </c>
      <c r="D3219">
        <v>263525</v>
      </c>
      <c r="E3219" t="s">
        <v>35</v>
      </c>
      <c r="F3219" t="s">
        <v>67</v>
      </c>
      <c r="G3219" t="s">
        <v>17</v>
      </c>
      <c r="H3219">
        <v>0</v>
      </c>
      <c r="I3219" t="s">
        <v>18</v>
      </c>
      <c r="J3219" t="s">
        <v>3739</v>
      </c>
      <c r="K3219" s="1">
        <v>43316</v>
      </c>
      <c r="L3219" t="s">
        <v>35</v>
      </c>
      <c r="M3219" t="s">
        <v>35</v>
      </c>
      <c r="N3219" t="str">
        <f t="shared" si="100"/>
        <v>10000000</v>
      </c>
      <c r="O3219" t="str">
        <f t="shared" si="101"/>
        <v>0</v>
      </c>
    </row>
    <row r="3220" spans="1:15">
      <c r="A3220" t="s">
        <v>3863</v>
      </c>
      <c r="B3220" t="s">
        <v>3738</v>
      </c>
      <c r="C3220">
        <v>4.4000000000000004</v>
      </c>
      <c r="D3220">
        <v>14114</v>
      </c>
      <c r="E3220" t="s">
        <v>519</v>
      </c>
      <c r="F3220" t="s">
        <v>49</v>
      </c>
      <c r="G3220" t="s">
        <v>17</v>
      </c>
      <c r="H3220">
        <v>0</v>
      </c>
      <c r="I3220" t="s">
        <v>18</v>
      </c>
      <c r="J3220" t="s">
        <v>3739</v>
      </c>
      <c r="K3220" s="1">
        <v>43316</v>
      </c>
      <c r="L3220" t="s">
        <v>3864</v>
      </c>
      <c r="M3220" t="s">
        <v>192</v>
      </c>
      <c r="N3220" t="str">
        <f t="shared" si="100"/>
        <v>1000000</v>
      </c>
      <c r="O3220" t="str">
        <f t="shared" si="101"/>
        <v>0</v>
      </c>
    </row>
    <row r="3221" spans="1:15">
      <c r="A3221" t="s">
        <v>3865</v>
      </c>
      <c r="B3221" t="s">
        <v>3738</v>
      </c>
      <c r="C3221">
        <v>4.0999999999999996</v>
      </c>
      <c r="D3221">
        <v>890</v>
      </c>
      <c r="E3221" t="s">
        <v>1198</v>
      </c>
      <c r="F3221" t="s">
        <v>39</v>
      </c>
      <c r="G3221" t="s">
        <v>17</v>
      </c>
      <c r="H3221">
        <v>0</v>
      </c>
      <c r="I3221" t="s">
        <v>18</v>
      </c>
      <c r="J3221" t="s">
        <v>3866</v>
      </c>
      <c r="K3221" s="1">
        <v>42956</v>
      </c>
      <c r="L3221" t="s">
        <v>3867</v>
      </c>
      <c r="M3221" t="s">
        <v>41</v>
      </c>
      <c r="N3221" t="str">
        <f t="shared" si="100"/>
        <v>100000</v>
      </c>
      <c r="O3221" t="str">
        <f t="shared" si="101"/>
        <v>0</v>
      </c>
    </row>
    <row r="3222" spans="1:15">
      <c r="A3222" t="s">
        <v>3868</v>
      </c>
      <c r="B3222" t="s">
        <v>3738</v>
      </c>
      <c r="C3222">
        <v>4.5</v>
      </c>
      <c r="D3222">
        <v>7153</v>
      </c>
      <c r="E3222" t="s">
        <v>35</v>
      </c>
      <c r="F3222" t="s">
        <v>49</v>
      </c>
      <c r="G3222" t="s">
        <v>17</v>
      </c>
      <c r="H3222">
        <v>0</v>
      </c>
      <c r="I3222" t="s">
        <v>18</v>
      </c>
      <c r="J3222" t="s">
        <v>3739</v>
      </c>
      <c r="K3222" s="1">
        <v>43311</v>
      </c>
      <c r="L3222" t="s">
        <v>35</v>
      </c>
      <c r="M3222" t="s">
        <v>35</v>
      </c>
      <c r="N3222" t="str">
        <f t="shared" si="100"/>
        <v>1000000</v>
      </c>
      <c r="O3222" t="str">
        <f t="shared" si="101"/>
        <v>0</v>
      </c>
    </row>
    <row r="3223" spans="1:15">
      <c r="A3223" t="s">
        <v>3748</v>
      </c>
      <c r="B3223" t="s">
        <v>3738</v>
      </c>
      <c r="C3223">
        <v>4.5</v>
      </c>
      <c r="D3223">
        <v>481546</v>
      </c>
      <c r="E3223" t="s">
        <v>48</v>
      </c>
      <c r="F3223" t="s">
        <v>67</v>
      </c>
      <c r="G3223" t="s">
        <v>17</v>
      </c>
      <c r="H3223">
        <v>0</v>
      </c>
      <c r="I3223" t="s">
        <v>18</v>
      </c>
      <c r="J3223" t="s">
        <v>3739</v>
      </c>
      <c r="K3223" s="1">
        <v>43318</v>
      </c>
      <c r="L3223">
        <v>5.48</v>
      </c>
      <c r="M3223" t="s">
        <v>41</v>
      </c>
      <c r="N3223" t="str">
        <f t="shared" si="100"/>
        <v>10000000</v>
      </c>
      <c r="O3223" t="str">
        <f t="shared" si="101"/>
        <v>0</v>
      </c>
    </row>
    <row r="3224" spans="1:15">
      <c r="A3224" t="s">
        <v>3859</v>
      </c>
      <c r="B3224" t="s">
        <v>3738</v>
      </c>
      <c r="C3224">
        <v>4.4000000000000004</v>
      </c>
      <c r="D3224">
        <v>57573</v>
      </c>
      <c r="E3224" t="s">
        <v>35</v>
      </c>
      <c r="F3224" t="s">
        <v>29</v>
      </c>
      <c r="G3224" t="s">
        <v>17</v>
      </c>
      <c r="H3224">
        <v>0</v>
      </c>
      <c r="I3224" t="s">
        <v>18</v>
      </c>
      <c r="J3224" t="s">
        <v>3739</v>
      </c>
      <c r="K3224" s="1">
        <v>43312</v>
      </c>
      <c r="L3224" t="s">
        <v>35</v>
      </c>
      <c r="M3224" t="s">
        <v>35</v>
      </c>
      <c r="N3224" t="str">
        <f t="shared" si="100"/>
        <v>5000000</v>
      </c>
      <c r="O3224" t="str">
        <f t="shared" si="101"/>
        <v>0</v>
      </c>
    </row>
    <row r="3225" spans="1:15">
      <c r="A3225" t="s">
        <v>3758</v>
      </c>
      <c r="B3225" t="s">
        <v>3738</v>
      </c>
      <c r="C3225">
        <v>4.3</v>
      </c>
      <c r="D3225">
        <v>9235373</v>
      </c>
      <c r="E3225" t="s">
        <v>35</v>
      </c>
      <c r="F3225" t="s">
        <v>336</v>
      </c>
      <c r="G3225" t="s">
        <v>17</v>
      </c>
      <c r="H3225">
        <v>0</v>
      </c>
      <c r="I3225" t="s">
        <v>18</v>
      </c>
      <c r="J3225" t="s">
        <v>3739</v>
      </c>
      <c r="K3225" s="1">
        <v>43312</v>
      </c>
      <c r="L3225" t="s">
        <v>35</v>
      </c>
      <c r="M3225" t="s">
        <v>35</v>
      </c>
      <c r="N3225" t="str">
        <f t="shared" si="100"/>
        <v>1000000000</v>
      </c>
      <c r="O3225" t="str">
        <f t="shared" si="101"/>
        <v>0</v>
      </c>
    </row>
    <row r="3226" spans="1:15">
      <c r="A3226" t="s">
        <v>3869</v>
      </c>
      <c r="B3226" t="s">
        <v>3738</v>
      </c>
      <c r="C3226">
        <v>4.5</v>
      </c>
      <c r="D3226">
        <v>149723</v>
      </c>
      <c r="E3226" t="s">
        <v>3241</v>
      </c>
      <c r="F3226" t="s">
        <v>67</v>
      </c>
      <c r="G3226" t="s">
        <v>17</v>
      </c>
      <c r="H3226">
        <v>0</v>
      </c>
      <c r="I3226" t="s">
        <v>18</v>
      </c>
      <c r="J3226" t="s">
        <v>3739</v>
      </c>
      <c r="K3226" s="1">
        <v>43264</v>
      </c>
      <c r="L3226" t="s">
        <v>3870</v>
      </c>
      <c r="M3226" t="s">
        <v>64</v>
      </c>
      <c r="N3226" t="str">
        <f t="shared" si="100"/>
        <v>10000000</v>
      </c>
      <c r="O3226" t="str">
        <f t="shared" si="101"/>
        <v>0</v>
      </c>
    </row>
    <row r="3227" spans="1:15">
      <c r="A3227" t="s">
        <v>3871</v>
      </c>
      <c r="B3227" t="s">
        <v>3738</v>
      </c>
      <c r="C3227">
        <v>4.2</v>
      </c>
      <c r="D3227">
        <v>6762</v>
      </c>
      <c r="E3227" t="s">
        <v>507</v>
      </c>
      <c r="F3227" t="s">
        <v>49</v>
      </c>
      <c r="G3227" t="s">
        <v>17</v>
      </c>
      <c r="H3227">
        <v>0</v>
      </c>
      <c r="I3227" t="s">
        <v>18</v>
      </c>
      <c r="J3227" t="s">
        <v>3739</v>
      </c>
      <c r="K3227" s="1">
        <v>42199</v>
      </c>
      <c r="L3227">
        <v>8</v>
      </c>
      <c r="M3227" t="s">
        <v>64</v>
      </c>
      <c r="N3227" t="str">
        <f t="shared" si="100"/>
        <v>1000000</v>
      </c>
      <c r="O3227" t="str">
        <f t="shared" si="101"/>
        <v>0</v>
      </c>
    </row>
    <row r="3228" spans="1:15">
      <c r="A3228" t="s">
        <v>3872</v>
      </c>
      <c r="B3228" t="s">
        <v>3738</v>
      </c>
      <c r="C3228">
        <v>4.2</v>
      </c>
      <c r="D3228">
        <v>120373</v>
      </c>
      <c r="E3228" t="s">
        <v>85</v>
      </c>
      <c r="F3228" t="s">
        <v>29</v>
      </c>
      <c r="G3228" t="s">
        <v>17</v>
      </c>
      <c r="H3228">
        <v>0</v>
      </c>
      <c r="I3228" t="s">
        <v>18</v>
      </c>
      <c r="J3228" t="s">
        <v>3739</v>
      </c>
      <c r="K3228" s="1">
        <v>43312</v>
      </c>
      <c r="L3228" t="s">
        <v>3873</v>
      </c>
      <c r="M3228" t="s">
        <v>21</v>
      </c>
      <c r="N3228" t="str">
        <f t="shared" si="100"/>
        <v>5000000</v>
      </c>
      <c r="O3228" t="str">
        <f t="shared" si="101"/>
        <v>0</v>
      </c>
    </row>
    <row r="3229" spans="1:15">
      <c r="A3229" t="s">
        <v>3874</v>
      </c>
      <c r="B3229" t="s">
        <v>3738</v>
      </c>
      <c r="C3229">
        <v>4.2</v>
      </c>
      <c r="D3229">
        <v>40225</v>
      </c>
      <c r="E3229" t="s">
        <v>3241</v>
      </c>
      <c r="F3229" t="s">
        <v>49</v>
      </c>
      <c r="G3229" t="s">
        <v>17</v>
      </c>
      <c r="H3229">
        <v>0</v>
      </c>
      <c r="I3229" t="s">
        <v>18</v>
      </c>
      <c r="J3229" t="s">
        <v>3739</v>
      </c>
      <c r="K3229" s="1">
        <v>43299</v>
      </c>
      <c r="L3229" t="s">
        <v>230</v>
      </c>
      <c r="M3229" t="s">
        <v>60</v>
      </c>
      <c r="N3229" t="str">
        <f t="shared" si="100"/>
        <v>1000000</v>
      </c>
      <c r="O3229" t="str">
        <f t="shared" si="101"/>
        <v>0</v>
      </c>
    </row>
    <row r="3230" spans="1:15">
      <c r="A3230" t="s">
        <v>3875</v>
      </c>
      <c r="B3230" t="s">
        <v>3738</v>
      </c>
      <c r="C3230">
        <v>4.5</v>
      </c>
      <c r="D3230">
        <v>42849</v>
      </c>
      <c r="E3230" t="s">
        <v>35</v>
      </c>
      <c r="F3230" t="s">
        <v>49</v>
      </c>
      <c r="G3230" t="s">
        <v>17</v>
      </c>
      <c r="H3230">
        <v>0</v>
      </c>
      <c r="I3230" t="s">
        <v>18</v>
      </c>
      <c r="J3230" t="s">
        <v>3739</v>
      </c>
      <c r="K3230" s="1">
        <v>42592</v>
      </c>
      <c r="L3230" t="s">
        <v>35</v>
      </c>
      <c r="M3230" t="s">
        <v>35</v>
      </c>
      <c r="N3230" t="str">
        <f t="shared" si="100"/>
        <v>1000000</v>
      </c>
      <c r="O3230" t="str">
        <f t="shared" si="101"/>
        <v>0</v>
      </c>
    </row>
    <row r="3231" spans="1:15">
      <c r="A3231" t="s">
        <v>3876</v>
      </c>
      <c r="B3231" t="s">
        <v>3738</v>
      </c>
      <c r="C3231">
        <v>4.7</v>
      </c>
      <c r="D3231">
        <v>9971</v>
      </c>
      <c r="E3231" t="s">
        <v>285</v>
      </c>
      <c r="F3231" t="s">
        <v>24</v>
      </c>
      <c r="G3231" t="s">
        <v>17</v>
      </c>
      <c r="H3231">
        <v>0</v>
      </c>
      <c r="I3231" t="s">
        <v>34</v>
      </c>
      <c r="J3231" t="s">
        <v>3739</v>
      </c>
      <c r="K3231" s="1">
        <v>43318</v>
      </c>
      <c r="L3231" t="s">
        <v>3877</v>
      </c>
      <c r="M3231" t="s">
        <v>192</v>
      </c>
      <c r="N3231" t="str">
        <f t="shared" si="100"/>
        <v>500000</v>
      </c>
      <c r="O3231" t="str">
        <f t="shared" si="101"/>
        <v>0</v>
      </c>
    </row>
    <row r="3232" spans="1:15">
      <c r="A3232" t="s">
        <v>3878</v>
      </c>
      <c r="B3232" t="s">
        <v>3738</v>
      </c>
      <c r="C3232">
        <v>4</v>
      </c>
      <c r="D3232">
        <v>5960</v>
      </c>
      <c r="E3232" t="s">
        <v>35</v>
      </c>
      <c r="F3232" t="s">
        <v>24</v>
      </c>
      <c r="G3232" t="s">
        <v>17</v>
      </c>
      <c r="H3232">
        <v>0</v>
      </c>
      <c r="I3232" t="s">
        <v>18</v>
      </c>
      <c r="J3232" t="s">
        <v>3739</v>
      </c>
      <c r="K3232" s="1">
        <v>43243</v>
      </c>
      <c r="L3232" t="s">
        <v>35</v>
      </c>
      <c r="M3232" t="s">
        <v>35</v>
      </c>
      <c r="N3232" t="str">
        <f t="shared" si="100"/>
        <v>500000</v>
      </c>
      <c r="O3232" t="str">
        <f t="shared" si="101"/>
        <v>0</v>
      </c>
    </row>
    <row r="3233" spans="1:15">
      <c r="A3233" t="s">
        <v>3879</v>
      </c>
      <c r="B3233" t="s">
        <v>3738</v>
      </c>
      <c r="C3233">
        <v>4.2</v>
      </c>
      <c r="D3233">
        <v>18294</v>
      </c>
      <c r="E3233" t="s">
        <v>58</v>
      </c>
      <c r="F3233" t="s">
        <v>49</v>
      </c>
      <c r="G3233" t="s">
        <v>17</v>
      </c>
      <c r="H3233">
        <v>0</v>
      </c>
      <c r="I3233" t="s">
        <v>18</v>
      </c>
      <c r="J3233" t="s">
        <v>3739</v>
      </c>
      <c r="K3233" s="1">
        <v>43314</v>
      </c>
      <c r="L3233" t="s">
        <v>3880</v>
      </c>
      <c r="M3233" t="s">
        <v>64</v>
      </c>
      <c r="N3233" t="str">
        <f t="shared" si="100"/>
        <v>1000000</v>
      </c>
      <c r="O3233" t="str">
        <f t="shared" si="101"/>
        <v>0</v>
      </c>
    </row>
    <row r="3234" spans="1:15">
      <c r="A3234" t="s">
        <v>3772</v>
      </c>
      <c r="B3234" t="s">
        <v>3738</v>
      </c>
      <c r="C3234">
        <v>4.2</v>
      </c>
      <c r="D3234">
        <v>2129707</v>
      </c>
      <c r="E3234" t="s">
        <v>35</v>
      </c>
      <c r="F3234" t="s">
        <v>336</v>
      </c>
      <c r="G3234" t="s">
        <v>17</v>
      </c>
      <c r="H3234">
        <v>0</v>
      </c>
      <c r="I3234" t="s">
        <v>18</v>
      </c>
      <c r="J3234" t="s">
        <v>3739</v>
      </c>
      <c r="K3234" s="1">
        <v>43318</v>
      </c>
      <c r="L3234" t="s">
        <v>35</v>
      </c>
      <c r="M3234" t="s">
        <v>35</v>
      </c>
      <c r="N3234" t="str">
        <f t="shared" si="100"/>
        <v>1000000000</v>
      </c>
      <c r="O3234" t="str">
        <f t="shared" si="101"/>
        <v>0</v>
      </c>
    </row>
    <row r="3235" spans="1:15">
      <c r="A3235" t="s">
        <v>3881</v>
      </c>
      <c r="B3235" t="s">
        <v>3882</v>
      </c>
      <c r="C3235">
        <v>4.0999999999999996</v>
      </c>
      <c r="D3235">
        <v>38655</v>
      </c>
      <c r="E3235" t="s">
        <v>338</v>
      </c>
      <c r="F3235" t="s">
        <v>67</v>
      </c>
      <c r="G3235" t="s">
        <v>17</v>
      </c>
      <c r="H3235">
        <v>0</v>
      </c>
      <c r="I3235" t="s">
        <v>18</v>
      </c>
      <c r="J3235" t="s">
        <v>3883</v>
      </c>
      <c r="K3235" s="1">
        <v>43132</v>
      </c>
      <c r="L3235" t="s">
        <v>3884</v>
      </c>
      <c r="M3235" t="s">
        <v>192</v>
      </c>
      <c r="N3235" t="str">
        <f t="shared" si="100"/>
        <v>10000000</v>
      </c>
      <c r="O3235" t="str">
        <f t="shared" si="101"/>
        <v>0</v>
      </c>
    </row>
    <row r="3236" spans="1:15">
      <c r="A3236" t="s">
        <v>3885</v>
      </c>
      <c r="B3236" t="s">
        <v>3882</v>
      </c>
      <c r="C3236">
        <v>4.4000000000000004</v>
      </c>
      <c r="D3236">
        <v>8033493</v>
      </c>
      <c r="E3236" t="s">
        <v>35</v>
      </c>
      <c r="F3236" t="s">
        <v>336</v>
      </c>
      <c r="G3236" t="s">
        <v>17</v>
      </c>
      <c r="H3236">
        <v>0</v>
      </c>
      <c r="I3236" t="s">
        <v>18</v>
      </c>
      <c r="J3236" t="s">
        <v>3883</v>
      </c>
      <c r="K3236" s="1">
        <v>43315</v>
      </c>
      <c r="L3236" t="s">
        <v>35</v>
      </c>
      <c r="M3236" t="s">
        <v>35</v>
      </c>
      <c r="N3236" t="str">
        <f t="shared" si="100"/>
        <v>1000000000</v>
      </c>
      <c r="O3236" t="str">
        <f t="shared" si="101"/>
        <v>0</v>
      </c>
    </row>
    <row r="3237" spans="1:15">
      <c r="A3237" t="s">
        <v>3886</v>
      </c>
      <c r="B3237" t="s">
        <v>3882</v>
      </c>
      <c r="C3237">
        <v>4.4000000000000004</v>
      </c>
      <c r="D3237">
        <v>5745093</v>
      </c>
      <c r="E3237" t="s">
        <v>35</v>
      </c>
      <c r="F3237" t="s">
        <v>608</v>
      </c>
      <c r="G3237" t="s">
        <v>17</v>
      </c>
      <c r="H3237">
        <v>0</v>
      </c>
      <c r="I3237" t="s">
        <v>18</v>
      </c>
      <c r="J3237" t="s">
        <v>3883</v>
      </c>
      <c r="K3237" s="1">
        <v>43316</v>
      </c>
      <c r="L3237" t="s">
        <v>35</v>
      </c>
      <c r="M3237" t="s">
        <v>35</v>
      </c>
      <c r="N3237" t="str">
        <f t="shared" si="100"/>
        <v>500000000</v>
      </c>
      <c r="O3237" t="str">
        <f t="shared" si="101"/>
        <v>0</v>
      </c>
    </row>
    <row r="3238" spans="1:15">
      <c r="A3238" t="s">
        <v>3887</v>
      </c>
      <c r="B3238" t="s">
        <v>3882</v>
      </c>
      <c r="C3238">
        <v>4.2</v>
      </c>
      <c r="D3238">
        <v>18239</v>
      </c>
      <c r="E3238" t="s">
        <v>35</v>
      </c>
      <c r="F3238" t="s">
        <v>67</v>
      </c>
      <c r="G3238" t="s">
        <v>17</v>
      </c>
      <c r="H3238">
        <v>0</v>
      </c>
      <c r="I3238" t="s">
        <v>18</v>
      </c>
      <c r="J3238" t="s">
        <v>3883</v>
      </c>
      <c r="K3238" s="1">
        <v>43318</v>
      </c>
      <c r="L3238" t="s">
        <v>35</v>
      </c>
      <c r="M3238" t="s">
        <v>35</v>
      </c>
      <c r="N3238" t="str">
        <f t="shared" si="100"/>
        <v>10000000</v>
      </c>
      <c r="O3238" t="str">
        <f t="shared" si="101"/>
        <v>0</v>
      </c>
    </row>
    <row r="3239" spans="1:15">
      <c r="A3239" t="s">
        <v>3888</v>
      </c>
      <c r="B3239" t="s">
        <v>3882</v>
      </c>
      <c r="C3239">
        <v>4.2</v>
      </c>
      <c r="D3239">
        <v>24199</v>
      </c>
      <c r="E3239" t="s">
        <v>201</v>
      </c>
      <c r="F3239" t="s">
        <v>33</v>
      </c>
      <c r="G3239" t="s">
        <v>17</v>
      </c>
      <c r="H3239">
        <v>0</v>
      </c>
      <c r="I3239" t="s">
        <v>18</v>
      </c>
      <c r="J3239" t="s">
        <v>3883</v>
      </c>
      <c r="K3239" s="1">
        <v>41964</v>
      </c>
      <c r="L3239" t="s">
        <v>3889</v>
      </c>
      <c r="M3239" t="s">
        <v>41</v>
      </c>
      <c r="N3239" t="str">
        <f t="shared" si="100"/>
        <v>50000000</v>
      </c>
      <c r="O3239" t="str">
        <f t="shared" si="101"/>
        <v>0</v>
      </c>
    </row>
    <row r="3240" spans="1:15">
      <c r="A3240" t="s">
        <v>3890</v>
      </c>
      <c r="B3240" t="s">
        <v>3882</v>
      </c>
      <c r="C3240">
        <v>4.0999999999999996</v>
      </c>
      <c r="D3240">
        <v>37333</v>
      </c>
      <c r="E3240" t="s">
        <v>35</v>
      </c>
      <c r="F3240" t="s">
        <v>33</v>
      </c>
      <c r="G3240" t="s">
        <v>17</v>
      </c>
      <c r="H3240">
        <v>0</v>
      </c>
      <c r="I3240" t="s">
        <v>18</v>
      </c>
      <c r="J3240" t="s">
        <v>3883</v>
      </c>
      <c r="K3240" s="1">
        <v>42386</v>
      </c>
      <c r="L3240" t="s">
        <v>35</v>
      </c>
      <c r="M3240" t="s">
        <v>35</v>
      </c>
      <c r="N3240" t="str">
        <f t="shared" si="100"/>
        <v>50000000</v>
      </c>
      <c r="O3240" t="str">
        <f t="shared" si="101"/>
        <v>0</v>
      </c>
    </row>
    <row r="3241" spans="1:15">
      <c r="A3241" t="s">
        <v>3891</v>
      </c>
      <c r="B3241" t="s">
        <v>3882</v>
      </c>
      <c r="C3241">
        <v>4.5</v>
      </c>
      <c r="D3241">
        <v>12759663</v>
      </c>
      <c r="E3241" t="s">
        <v>128</v>
      </c>
      <c r="F3241" t="s">
        <v>314</v>
      </c>
      <c r="G3241" t="s">
        <v>17</v>
      </c>
      <c r="H3241">
        <v>0</v>
      </c>
      <c r="I3241" t="s">
        <v>18</v>
      </c>
      <c r="J3241" t="s">
        <v>3883</v>
      </c>
      <c r="K3241" s="1">
        <v>43306</v>
      </c>
      <c r="L3241" t="s">
        <v>3892</v>
      </c>
      <c r="M3241" t="s">
        <v>64</v>
      </c>
      <c r="N3241" t="str">
        <f t="shared" si="100"/>
        <v>100000000</v>
      </c>
      <c r="O3241" t="str">
        <f t="shared" si="101"/>
        <v>0</v>
      </c>
    </row>
    <row r="3242" spans="1:15">
      <c r="A3242" t="s">
        <v>3893</v>
      </c>
      <c r="B3242" t="s">
        <v>3882</v>
      </c>
      <c r="C3242">
        <v>4.5999999999999996</v>
      </c>
      <c r="D3242">
        <v>308</v>
      </c>
      <c r="E3242" t="s">
        <v>551</v>
      </c>
      <c r="F3242" t="s">
        <v>49</v>
      </c>
      <c r="G3242" t="s">
        <v>17</v>
      </c>
      <c r="H3242">
        <v>0</v>
      </c>
      <c r="I3242" t="s">
        <v>18</v>
      </c>
      <c r="J3242" t="s">
        <v>3883</v>
      </c>
      <c r="K3242" s="1">
        <v>43259</v>
      </c>
      <c r="L3242" t="s">
        <v>3894</v>
      </c>
      <c r="M3242" t="s">
        <v>3111</v>
      </c>
      <c r="N3242" t="str">
        <f t="shared" si="100"/>
        <v>1000000</v>
      </c>
      <c r="O3242" t="str">
        <f t="shared" si="101"/>
        <v>0</v>
      </c>
    </row>
    <row r="3243" spans="1:15">
      <c r="A3243" t="s">
        <v>3895</v>
      </c>
      <c r="B3243" t="s">
        <v>3882</v>
      </c>
      <c r="C3243">
        <v>4.0999999999999996</v>
      </c>
      <c r="D3243">
        <v>33216</v>
      </c>
      <c r="E3243" t="s">
        <v>35</v>
      </c>
      <c r="F3243" t="s">
        <v>67</v>
      </c>
      <c r="G3243" t="s">
        <v>17</v>
      </c>
      <c r="H3243">
        <v>0</v>
      </c>
      <c r="I3243" t="s">
        <v>18</v>
      </c>
      <c r="J3243" t="s">
        <v>3883</v>
      </c>
      <c r="K3243" s="1">
        <v>43256</v>
      </c>
      <c r="L3243" t="s">
        <v>35</v>
      </c>
      <c r="M3243" t="s">
        <v>35</v>
      </c>
      <c r="N3243" t="str">
        <f t="shared" si="100"/>
        <v>10000000</v>
      </c>
      <c r="O3243" t="str">
        <f t="shared" si="101"/>
        <v>0</v>
      </c>
    </row>
    <row r="3244" spans="1:15">
      <c r="A3244" t="s">
        <v>777</v>
      </c>
      <c r="B3244" t="s">
        <v>3882</v>
      </c>
      <c r="C3244">
        <v>4.3</v>
      </c>
      <c r="D3244">
        <v>40770</v>
      </c>
      <c r="E3244" t="s">
        <v>35</v>
      </c>
      <c r="F3244" t="s">
        <v>314</v>
      </c>
      <c r="G3244" t="s">
        <v>17</v>
      </c>
      <c r="H3244">
        <v>0</v>
      </c>
      <c r="I3244" t="s">
        <v>18</v>
      </c>
      <c r="J3244" t="s">
        <v>3883</v>
      </c>
      <c r="K3244" s="1">
        <v>43060</v>
      </c>
      <c r="L3244" t="s">
        <v>35</v>
      </c>
      <c r="M3244" t="s">
        <v>35</v>
      </c>
      <c r="N3244" t="str">
        <f t="shared" si="100"/>
        <v>100000000</v>
      </c>
      <c r="O3244" t="str">
        <f t="shared" si="101"/>
        <v>0</v>
      </c>
    </row>
    <row r="3245" spans="1:15">
      <c r="A3245" t="s">
        <v>3896</v>
      </c>
      <c r="B3245" t="s">
        <v>3882</v>
      </c>
      <c r="C3245">
        <v>4.2</v>
      </c>
      <c r="D3245">
        <v>28860</v>
      </c>
      <c r="E3245" t="s">
        <v>35</v>
      </c>
      <c r="F3245" t="s">
        <v>314</v>
      </c>
      <c r="G3245" t="s">
        <v>17</v>
      </c>
      <c r="H3245">
        <v>0</v>
      </c>
      <c r="I3245" t="s">
        <v>18</v>
      </c>
      <c r="J3245" t="s">
        <v>3883</v>
      </c>
      <c r="K3245" s="1">
        <v>43299</v>
      </c>
      <c r="L3245" t="s">
        <v>35</v>
      </c>
      <c r="M3245" t="s">
        <v>35</v>
      </c>
      <c r="N3245" t="str">
        <f t="shared" si="100"/>
        <v>100000000</v>
      </c>
      <c r="O3245" t="str">
        <f t="shared" si="101"/>
        <v>0</v>
      </c>
    </row>
    <row r="3246" spans="1:15">
      <c r="A3246" t="s">
        <v>3897</v>
      </c>
      <c r="B3246" t="s">
        <v>3882</v>
      </c>
      <c r="C3246">
        <v>4.0999999999999996</v>
      </c>
      <c r="D3246">
        <v>76604</v>
      </c>
      <c r="E3246" t="s">
        <v>35</v>
      </c>
      <c r="F3246" t="s">
        <v>314</v>
      </c>
      <c r="G3246" t="s">
        <v>17</v>
      </c>
      <c r="H3246">
        <v>0</v>
      </c>
      <c r="I3246" t="s">
        <v>18</v>
      </c>
      <c r="J3246" t="s">
        <v>3883</v>
      </c>
      <c r="K3246" s="1">
        <v>42578</v>
      </c>
      <c r="L3246" t="s">
        <v>35</v>
      </c>
      <c r="M3246" t="s">
        <v>35</v>
      </c>
      <c r="N3246" t="str">
        <f t="shared" si="100"/>
        <v>100000000</v>
      </c>
      <c r="O3246" t="str">
        <f t="shared" si="101"/>
        <v>0</v>
      </c>
    </row>
    <row r="3247" spans="1:15">
      <c r="A3247" t="s">
        <v>3898</v>
      </c>
      <c r="B3247" t="s">
        <v>3882</v>
      </c>
      <c r="C3247">
        <v>4</v>
      </c>
      <c r="D3247">
        <v>26189</v>
      </c>
      <c r="E3247" t="s">
        <v>1124</v>
      </c>
      <c r="F3247" t="s">
        <v>67</v>
      </c>
      <c r="G3247" t="s">
        <v>17</v>
      </c>
      <c r="H3247">
        <v>0</v>
      </c>
      <c r="I3247" t="s">
        <v>18</v>
      </c>
      <c r="J3247" t="s">
        <v>3883</v>
      </c>
      <c r="K3247" s="1">
        <v>43278</v>
      </c>
      <c r="L3247" t="s">
        <v>3899</v>
      </c>
      <c r="M3247" t="s">
        <v>64</v>
      </c>
      <c r="N3247" t="str">
        <f t="shared" si="100"/>
        <v>10000000</v>
      </c>
      <c r="O3247" t="str">
        <f t="shared" si="101"/>
        <v>0</v>
      </c>
    </row>
    <row r="3248" spans="1:15">
      <c r="A3248" t="s">
        <v>3900</v>
      </c>
      <c r="B3248" t="s">
        <v>3882</v>
      </c>
      <c r="C3248">
        <v>4.5999999999999996</v>
      </c>
      <c r="D3248">
        <v>739329</v>
      </c>
      <c r="E3248" t="s">
        <v>35</v>
      </c>
      <c r="F3248" t="s">
        <v>33</v>
      </c>
      <c r="G3248" t="s">
        <v>17</v>
      </c>
      <c r="H3248">
        <v>0</v>
      </c>
      <c r="I3248" t="s">
        <v>18</v>
      </c>
      <c r="J3248" t="s">
        <v>3883</v>
      </c>
      <c r="K3248" s="1">
        <v>43207</v>
      </c>
      <c r="L3248" t="s">
        <v>35</v>
      </c>
      <c r="M3248" t="s">
        <v>35</v>
      </c>
      <c r="N3248" t="str">
        <f t="shared" si="100"/>
        <v>50000000</v>
      </c>
      <c r="O3248" t="str">
        <f t="shared" si="101"/>
        <v>0</v>
      </c>
    </row>
    <row r="3249" spans="1:15">
      <c r="A3249" t="s">
        <v>3901</v>
      </c>
      <c r="B3249" t="s">
        <v>3882</v>
      </c>
      <c r="C3249">
        <v>3.1</v>
      </c>
      <c r="D3249">
        <v>45838</v>
      </c>
      <c r="E3249" t="s">
        <v>189</v>
      </c>
      <c r="F3249" t="s">
        <v>33</v>
      </c>
      <c r="G3249" t="s">
        <v>17</v>
      </c>
      <c r="H3249">
        <v>0</v>
      </c>
      <c r="I3249" t="s">
        <v>18</v>
      </c>
      <c r="J3249" t="s">
        <v>3883</v>
      </c>
      <c r="K3249" s="1">
        <v>43306</v>
      </c>
      <c r="L3249" t="s">
        <v>3902</v>
      </c>
      <c r="M3249" t="s">
        <v>60</v>
      </c>
      <c r="N3249" t="str">
        <f t="shared" si="100"/>
        <v>50000000</v>
      </c>
      <c r="O3249" t="str">
        <f t="shared" si="101"/>
        <v>0</v>
      </c>
    </row>
    <row r="3250" spans="1:15">
      <c r="A3250" t="s">
        <v>3903</v>
      </c>
      <c r="B3250" t="s">
        <v>3882</v>
      </c>
      <c r="C3250">
        <v>4.5999999999999996</v>
      </c>
      <c r="D3250">
        <v>25592</v>
      </c>
      <c r="E3250" t="s">
        <v>461</v>
      </c>
      <c r="F3250" t="s">
        <v>67</v>
      </c>
      <c r="G3250" t="s">
        <v>17</v>
      </c>
      <c r="H3250">
        <v>0</v>
      </c>
      <c r="I3250" t="s">
        <v>18</v>
      </c>
      <c r="J3250" t="s">
        <v>3883</v>
      </c>
      <c r="K3250" s="1">
        <v>43312</v>
      </c>
      <c r="L3250" t="s">
        <v>3904</v>
      </c>
      <c r="M3250" t="s">
        <v>36</v>
      </c>
      <c r="N3250" t="str">
        <f t="shared" si="100"/>
        <v>10000000</v>
      </c>
      <c r="O3250" t="str">
        <f t="shared" si="101"/>
        <v>0</v>
      </c>
    </row>
    <row r="3251" spans="1:15">
      <c r="A3251" t="s">
        <v>3905</v>
      </c>
      <c r="B3251" t="s">
        <v>3882</v>
      </c>
      <c r="C3251">
        <v>4.5</v>
      </c>
      <c r="D3251">
        <v>34126</v>
      </c>
      <c r="E3251" t="s">
        <v>35</v>
      </c>
      <c r="F3251" t="s">
        <v>67</v>
      </c>
      <c r="G3251" t="s">
        <v>17</v>
      </c>
      <c r="H3251">
        <v>0</v>
      </c>
      <c r="I3251" t="s">
        <v>18</v>
      </c>
      <c r="J3251" t="s">
        <v>3883</v>
      </c>
      <c r="K3251" s="1">
        <v>43294</v>
      </c>
      <c r="L3251" t="s">
        <v>35</v>
      </c>
      <c r="M3251" t="s">
        <v>35</v>
      </c>
      <c r="N3251" t="str">
        <f t="shared" si="100"/>
        <v>10000000</v>
      </c>
      <c r="O3251" t="str">
        <f t="shared" si="101"/>
        <v>0</v>
      </c>
    </row>
    <row r="3252" spans="1:15">
      <c r="A3252" t="s">
        <v>3906</v>
      </c>
      <c r="B3252" t="s">
        <v>3882</v>
      </c>
      <c r="C3252">
        <v>3.2</v>
      </c>
      <c r="D3252">
        <v>2394</v>
      </c>
      <c r="E3252" t="s">
        <v>35</v>
      </c>
      <c r="F3252" t="s">
        <v>29</v>
      </c>
      <c r="G3252" t="s">
        <v>17</v>
      </c>
      <c r="H3252">
        <v>0</v>
      </c>
      <c r="I3252" t="s">
        <v>18</v>
      </c>
      <c r="J3252" t="s">
        <v>3883</v>
      </c>
      <c r="K3252" s="1">
        <v>41956</v>
      </c>
      <c r="L3252" t="s">
        <v>35</v>
      </c>
      <c r="M3252" t="s">
        <v>35</v>
      </c>
      <c r="N3252" t="str">
        <f t="shared" si="100"/>
        <v>5000000</v>
      </c>
      <c r="O3252" t="str">
        <f t="shared" si="101"/>
        <v>0</v>
      </c>
    </row>
    <row r="3253" spans="1:15">
      <c r="A3253" t="s">
        <v>3907</v>
      </c>
      <c r="B3253" t="s">
        <v>3882</v>
      </c>
      <c r="C3253">
        <v>4.3</v>
      </c>
      <c r="D3253">
        <v>330468</v>
      </c>
      <c r="E3253" t="s">
        <v>35</v>
      </c>
      <c r="F3253" t="s">
        <v>67</v>
      </c>
      <c r="G3253" t="s">
        <v>17</v>
      </c>
      <c r="H3253">
        <v>0</v>
      </c>
      <c r="I3253" t="s">
        <v>18</v>
      </c>
      <c r="J3253" t="s">
        <v>3883</v>
      </c>
      <c r="K3253" s="1">
        <v>43249</v>
      </c>
      <c r="L3253" t="s">
        <v>35</v>
      </c>
      <c r="M3253" t="s">
        <v>35</v>
      </c>
      <c r="N3253" t="str">
        <f t="shared" si="100"/>
        <v>10000000</v>
      </c>
      <c r="O3253" t="str">
        <f t="shared" si="101"/>
        <v>0</v>
      </c>
    </row>
    <row r="3254" spans="1:15">
      <c r="A3254" t="s">
        <v>3908</v>
      </c>
      <c r="B3254" t="s">
        <v>3882</v>
      </c>
      <c r="C3254" t="s">
        <v>76</v>
      </c>
      <c r="D3254">
        <v>1</v>
      </c>
      <c r="E3254" t="s">
        <v>283</v>
      </c>
      <c r="F3254" t="s">
        <v>49</v>
      </c>
      <c r="G3254" t="s">
        <v>17</v>
      </c>
      <c r="H3254">
        <v>0</v>
      </c>
      <c r="I3254" t="s">
        <v>18</v>
      </c>
      <c r="J3254" t="s">
        <v>3883</v>
      </c>
      <c r="K3254" s="1">
        <v>43117</v>
      </c>
      <c r="L3254" t="s">
        <v>3909</v>
      </c>
      <c r="M3254" t="s">
        <v>370</v>
      </c>
      <c r="N3254" t="str">
        <f t="shared" si="100"/>
        <v>1000000</v>
      </c>
      <c r="O3254" t="str">
        <f t="shared" si="101"/>
        <v>0</v>
      </c>
    </row>
    <row r="3255" spans="1:15">
      <c r="A3255" t="s">
        <v>3910</v>
      </c>
      <c r="B3255" t="s">
        <v>3882</v>
      </c>
      <c r="C3255">
        <v>4.5999999999999996</v>
      </c>
      <c r="D3255">
        <v>136874</v>
      </c>
      <c r="E3255" t="s">
        <v>35</v>
      </c>
      <c r="F3255" t="s">
        <v>67</v>
      </c>
      <c r="G3255" t="s">
        <v>17</v>
      </c>
      <c r="H3255">
        <v>0</v>
      </c>
      <c r="I3255" t="s">
        <v>18</v>
      </c>
      <c r="J3255" t="s">
        <v>3883</v>
      </c>
      <c r="K3255" s="1">
        <v>43276</v>
      </c>
      <c r="L3255" t="s">
        <v>35</v>
      </c>
      <c r="M3255" t="s">
        <v>35</v>
      </c>
      <c r="N3255" t="str">
        <f t="shared" si="100"/>
        <v>10000000</v>
      </c>
      <c r="O3255" t="str">
        <f t="shared" si="101"/>
        <v>0</v>
      </c>
    </row>
    <row r="3256" spans="1:15">
      <c r="A3256" t="s">
        <v>3911</v>
      </c>
      <c r="B3256" t="s">
        <v>3882</v>
      </c>
      <c r="C3256">
        <v>4.4000000000000004</v>
      </c>
      <c r="D3256">
        <v>1236</v>
      </c>
      <c r="E3256" t="s">
        <v>864</v>
      </c>
      <c r="F3256" t="s">
        <v>39</v>
      </c>
      <c r="G3256" t="s">
        <v>17</v>
      </c>
      <c r="H3256">
        <v>0</v>
      </c>
      <c r="I3256" t="s">
        <v>18</v>
      </c>
      <c r="J3256" t="s">
        <v>3883</v>
      </c>
      <c r="K3256" s="1">
        <v>43287</v>
      </c>
      <c r="L3256" t="s">
        <v>3912</v>
      </c>
      <c r="M3256" t="s">
        <v>36</v>
      </c>
      <c r="N3256" t="str">
        <f t="shared" si="100"/>
        <v>100000</v>
      </c>
      <c r="O3256" t="str">
        <f t="shared" si="101"/>
        <v>0</v>
      </c>
    </row>
    <row r="3257" spans="1:15">
      <c r="A3257" t="s">
        <v>3913</v>
      </c>
      <c r="B3257" t="s">
        <v>3882</v>
      </c>
      <c r="C3257">
        <v>4.5999999999999996</v>
      </c>
      <c r="D3257">
        <v>7790693</v>
      </c>
      <c r="E3257" t="s">
        <v>80</v>
      </c>
      <c r="F3257" t="s">
        <v>608</v>
      </c>
      <c r="G3257" t="s">
        <v>17</v>
      </c>
      <c r="H3257">
        <v>0</v>
      </c>
      <c r="I3257" t="s">
        <v>18</v>
      </c>
      <c r="J3257" t="s">
        <v>3883</v>
      </c>
      <c r="K3257" s="1">
        <v>43311</v>
      </c>
      <c r="L3257" t="s">
        <v>3914</v>
      </c>
      <c r="M3257" t="s">
        <v>60</v>
      </c>
      <c r="N3257" t="str">
        <f t="shared" si="100"/>
        <v>500000000</v>
      </c>
      <c r="O3257" t="str">
        <f t="shared" si="101"/>
        <v>0</v>
      </c>
    </row>
    <row r="3258" spans="1:15">
      <c r="A3258" t="s">
        <v>3915</v>
      </c>
      <c r="B3258" t="s">
        <v>3882</v>
      </c>
      <c r="C3258">
        <v>4.5</v>
      </c>
      <c r="D3258">
        <v>537554</v>
      </c>
      <c r="E3258" t="s">
        <v>35</v>
      </c>
      <c r="F3258" t="s">
        <v>67</v>
      </c>
      <c r="G3258" t="s">
        <v>17</v>
      </c>
      <c r="H3258">
        <v>0</v>
      </c>
      <c r="I3258" t="s">
        <v>18</v>
      </c>
      <c r="J3258" t="s">
        <v>3883</v>
      </c>
      <c r="K3258" s="1">
        <v>43313</v>
      </c>
      <c r="L3258" t="s">
        <v>35</v>
      </c>
      <c r="M3258" t="s">
        <v>35</v>
      </c>
      <c r="N3258" t="str">
        <f t="shared" si="100"/>
        <v>10000000</v>
      </c>
      <c r="O3258" t="str">
        <f t="shared" si="101"/>
        <v>0</v>
      </c>
    </row>
    <row r="3259" spans="1:15">
      <c r="A3259" t="s">
        <v>3916</v>
      </c>
      <c r="B3259" t="s">
        <v>3882</v>
      </c>
      <c r="C3259">
        <v>4.5999999999999996</v>
      </c>
      <c r="D3259">
        <v>315585</v>
      </c>
      <c r="E3259" t="s">
        <v>507</v>
      </c>
      <c r="F3259" t="s">
        <v>67</v>
      </c>
      <c r="G3259" t="s">
        <v>17</v>
      </c>
      <c r="H3259">
        <v>0</v>
      </c>
      <c r="I3259" t="s">
        <v>18</v>
      </c>
      <c r="J3259" t="s">
        <v>3883</v>
      </c>
      <c r="K3259" s="1">
        <v>43299</v>
      </c>
      <c r="L3259" t="s">
        <v>3917</v>
      </c>
      <c r="M3259" t="s">
        <v>192</v>
      </c>
      <c r="N3259" t="str">
        <f t="shared" si="100"/>
        <v>10000000</v>
      </c>
      <c r="O3259" t="str">
        <f t="shared" si="101"/>
        <v>0</v>
      </c>
    </row>
    <row r="3260" spans="1:15">
      <c r="A3260" t="s">
        <v>3918</v>
      </c>
      <c r="B3260" t="s">
        <v>3882</v>
      </c>
      <c r="C3260" t="s">
        <v>76</v>
      </c>
      <c r="D3260">
        <v>142</v>
      </c>
      <c r="E3260" t="s">
        <v>35</v>
      </c>
      <c r="F3260" t="s">
        <v>49</v>
      </c>
      <c r="G3260" t="s">
        <v>17</v>
      </c>
      <c r="H3260">
        <v>0</v>
      </c>
      <c r="I3260" t="s">
        <v>18</v>
      </c>
      <c r="J3260" t="s">
        <v>3883</v>
      </c>
      <c r="K3260" s="1">
        <v>42821</v>
      </c>
      <c r="L3260" t="s">
        <v>35</v>
      </c>
      <c r="M3260" t="s">
        <v>35</v>
      </c>
      <c r="N3260" t="str">
        <f t="shared" si="100"/>
        <v>1000000</v>
      </c>
      <c r="O3260" t="str">
        <f t="shared" si="101"/>
        <v>0</v>
      </c>
    </row>
    <row r="3261" spans="1:15">
      <c r="A3261" t="s">
        <v>3919</v>
      </c>
      <c r="B3261" t="s">
        <v>3882</v>
      </c>
      <c r="C3261">
        <v>4.4000000000000004</v>
      </c>
      <c r="D3261">
        <v>12215</v>
      </c>
      <c r="E3261" t="s">
        <v>410</v>
      </c>
      <c r="F3261" t="s">
        <v>29</v>
      </c>
      <c r="G3261" t="s">
        <v>17</v>
      </c>
      <c r="H3261">
        <v>0</v>
      </c>
      <c r="I3261" t="s">
        <v>18</v>
      </c>
      <c r="J3261" t="s">
        <v>3883</v>
      </c>
      <c r="K3261" s="1">
        <v>43313</v>
      </c>
      <c r="L3261" t="s">
        <v>3920</v>
      </c>
      <c r="M3261" t="s">
        <v>370</v>
      </c>
      <c r="N3261" t="str">
        <f t="shared" si="100"/>
        <v>5000000</v>
      </c>
      <c r="O3261" t="str">
        <f t="shared" si="101"/>
        <v>0</v>
      </c>
    </row>
    <row r="3262" spans="1:15">
      <c r="A3262" t="s">
        <v>3921</v>
      </c>
      <c r="B3262" t="s">
        <v>3882</v>
      </c>
      <c r="C3262">
        <v>4.2</v>
      </c>
      <c r="D3262">
        <v>127223</v>
      </c>
      <c r="E3262" t="s">
        <v>1198</v>
      </c>
      <c r="F3262" t="s">
        <v>67</v>
      </c>
      <c r="G3262" t="s">
        <v>17</v>
      </c>
      <c r="H3262">
        <v>0</v>
      </c>
      <c r="I3262" t="s">
        <v>18</v>
      </c>
      <c r="J3262" t="s">
        <v>3883</v>
      </c>
      <c r="K3262" s="1">
        <v>43315</v>
      </c>
      <c r="L3262" t="s">
        <v>3922</v>
      </c>
      <c r="M3262" t="s">
        <v>192</v>
      </c>
      <c r="N3262" t="str">
        <f t="shared" si="100"/>
        <v>10000000</v>
      </c>
      <c r="O3262" t="str">
        <f t="shared" si="101"/>
        <v>0</v>
      </c>
    </row>
    <row r="3263" spans="1:15">
      <c r="A3263" t="s">
        <v>3923</v>
      </c>
      <c r="B3263" t="s">
        <v>3882</v>
      </c>
      <c r="C3263">
        <v>4.4000000000000004</v>
      </c>
      <c r="D3263">
        <v>9602</v>
      </c>
      <c r="E3263" t="s">
        <v>181</v>
      </c>
      <c r="F3263" t="s">
        <v>314</v>
      </c>
      <c r="G3263" t="s">
        <v>17</v>
      </c>
      <c r="H3263">
        <v>0</v>
      </c>
      <c r="I3263" t="s">
        <v>18</v>
      </c>
      <c r="J3263" t="s">
        <v>3883</v>
      </c>
      <c r="K3263" s="1">
        <v>43286</v>
      </c>
      <c r="L3263" t="s">
        <v>3924</v>
      </c>
      <c r="M3263" t="s">
        <v>370</v>
      </c>
      <c r="N3263" t="str">
        <f t="shared" si="100"/>
        <v>100000000</v>
      </c>
      <c r="O3263" t="str">
        <f t="shared" si="101"/>
        <v>0</v>
      </c>
    </row>
    <row r="3264" spans="1:15">
      <c r="A3264" t="s">
        <v>3925</v>
      </c>
      <c r="B3264" t="s">
        <v>3882</v>
      </c>
      <c r="C3264">
        <v>3.1</v>
      </c>
      <c r="D3264">
        <v>24151</v>
      </c>
      <c r="E3264" t="s">
        <v>128</v>
      </c>
      <c r="F3264" t="s">
        <v>67</v>
      </c>
      <c r="G3264" t="s">
        <v>17</v>
      </c>
      <c r="H3264">
        <v>0</v>
      </c>
      <c r="I3264" t="s">
        <v>18</v>
      </c>
      <c r="J3264" t="s">
        <v>3883</v>
      </c>
      <c r="K3264" s="1">
        <v>43318</v>
      </c>
      <c r="L3264" t="s">
        <v>3926</v>
      </c>
      <c r="M3264" t="s">
        <v>60</v>
      </c>
      <c r="N3264" t="str">
        <f t="shared" si="100"/>
        <v>10000000</v>
      </c>
      <c r="O3264" t="str">
        <f t="shared" si="101"/>
        <v>0</v>
      </c>
    </row>
    <row r="3265" spans="1:15">
      <c r="A3265" t="s">
        <v>3927</v>
      </c>
      <c r="B3265" t="s">
        <v>3882</v>
      </c>
      <c r="C3265">
        <v>3.6</v>
      </c>
      <c r="D3265">
        <v>45483</v>
      </c>
      <c r="E3265" t="s">
        <v>35</v>
      </c>
      <c r="F3265" t="s">
        <v>67</v>
      </c>
      <c r="G3265" t="s">
        <v>17</v>
      </c>
      <c r="H3265">
        <v>0</v>
      </c>
      <c r="I3265" t="s">
        <v>18</v>
      </c>
      <c r="J3265" t="s">
        <v>3883</v>
      </c>
      <c r="K3265" s="1">
        <v>43311</v>
      </c>
      <c r="L3265" t="s">
        <v>35</v>
      </c>
      <c r="M3265" t="s">
        <v>35</v>
      </c>
      <c r="N3265" t="str">
        <f t="shared" si="100"/>
        <v>10000000</v>
      </c>
      <c r="O3265" t="str">
        <f t="shared" si="101"/>
        <v>0</v>
      </c>
    </row>
    <row r="3266" spans="1:15">
      <c r="A3266" t="s">
        <v>3928</v>
      </c>
      <c r="B3266" t="s">
        <v>3882</v>
      </c>
      <c r="C3266">
        <v>4.0999999999999996</v>
      </c>
      <c r="D3266">
        <v>28250</v>
      </c>
      <c r="E3266" t="s">
        <v>35</v>
      </c>
      <c r="F3266" t="s">
        <v>67</v>
      </c>
      <c r="G3266" t="s">
        <v>17</v>
      </c>
      <c r="H3266">
        <v>0</v>
      </c>
      <c r="I3266" t="s">
        <v>18</v>
      </c>
      <c r="J3266" t="s">
        <v>3883</v>
      </c>
      <c r="K3266" s="1">
        <v>42815</v>
      </c>
      <c r="L3266" t="s">
        <v>35</v>
      </c>
      <c r="M3266" t="s">
        <v>35</v>
      </c>
      <c r="N3266" t="str">
        <f t="shared" ref="N3266:N3329" si="102">SUBSTITUTE(SUBSTITUTE(F3266,"+",""),",","")</f>
        <v>10000000</v>
      </c>
      <c r="O3266" t="str">
        <f t="shared" si="101"/>
        <v>0</v>
      </c>
    </row>
    <row r="3267" spans="1:15">
      <c r="A3267" t="s">
        <v>3929</v>
      </c>
      <c r="B3267" t="s">
        <v>3882</v>
      </c>
      <c r="C3267">
        <v>4.2</v>
      </c>
      <c r="D3267">
        <v>1859115</v>
      </c>
      <c r="E3267" t="s">
        <v>35</v>
      </c>
      <c r="F3267" t="s">
        <v>608</v>
      </c>
      <c r="G3267" t="s">
        <v>17</v>
      </c>
      <c r="H3267">
        <v>0</v>
      </c>
      <c r="I3267" t="s">
        <v>18</v>
      </c>
      <c r="J3267" t="s">
        <v>3883</v>
      </c>
      <c r="K3267" s="1">
        <v>43312</v>
      </c>
      <c r="L3267" t="s">
        <v>35</v>
      </c>
      <c r="M3267" t="s">
        <v>35</v>
      </c>
      <c r="N3267" t="str">
        <f t="shared" si="102"/>
        <v>500000000</v>
      </c>
      <c r="O3267" t="str">
        <f t="shared" ref="O3267:O3330" si="103">SUBSTITUTE(H3267,"$","")</f>
        <v>0</v>
      </c>
    </row>
    <row r="3268" spans="1:15">
      <c r="A3268" t="s">
        <v>3930</v>
      </c>
      <c r="B3268" t="s">
        <v>3882</v>
      </c>
      <c r="C3268">
        <v>3.5</v>
      </c>
      <c r="D3268">
        <v>74819</v>
      </c>
      <c r="E3268" t="s">
        <v>35</v>
      </c>
      <c r="F3268" t="s">
        <v>314</v>
      </c>
      <c r="G3268" t="s">
        <v>17</v>
      </c>
      <c r="H3268">
        <v>0</v>
      </c>
      <c r="I3268" t="s">
        <v>18</v>
      </c>
      <c r="J3268" t="s">
        <v>3883</v>
      </c>
      <c r="K3268" s="1">
        <v>43276</v>
      </c>
      <c r="L3268" t="s">
        <v>35</v>
      </c>
      <c r="M3268" t="s">
        <v>2030</v>
      </c>
      <c r="N3268" t="str">
        <f t="shared" si="102"/>
        <v>100000000</v>
      </c>
      <c r="O3268" t="str">
        <f t="shared" si="103"/>
        <v>0</v>
      </c>
    </row>
    <row r="3269" spans="1:15">
      <c r="A3269" t="s">
        <v>3931</v>
      </c>
      <c r="B3269" t="s">
        <v>3882</v>
      </c>
      <c r="C3269">
        <v>3.9</v>
      </c>
      <c r="D3269">
        <v>18513</v>
      </c>
      <c r="E3269" t="s">
        <v>104</v>
      </c>
      <c r="F3269" t="s">
        <v>67</v>
      </c>
      <c r="G3269" t="s">
        <v>17</v>
      </c>
      <c r="H3269">
        <v>0</v>
      </c>
      <c r="I3269" t="s">
        <v>18</v>
      </c>
      <c r="J3269" t="s">
        <v>3883</v>
      </c>
      <c r="K3269" s="1">
        <v>43216</v>
      </c>
      <c r="L3269">
        <v>3.2</v>
      </c>
      <c r="M3269" t="s">
        <v>60</v>
      </c>
      <c r="N3269" t="str">
        <f t="shared" si="102"/>
        <v>10000000</v>
      </c>
      <c r="O3269" t="str">
        <f t="shared" si="103"/>
        <v>0</v>
      </c>
    </row>
    <row r="3270" spans="1:15">
      <c r="A3270" t="s">
        <v>3932</v>
      </c>
      <c r="B3270" t="s">
        <v>3882</v>
      </c>
      <c r="C3270">
        <v>3</v>
      </c>
      <c r="D3270">
        <v>66</v>
      </c>
      <c r="E3270" t="s">
        <v>35</v>
      </c>
      <c r="F3270" t="s">
        <v>67</v>
      </c>
      <c r="G3270" t="s">
        <v>17</v>
      </c>
      <c r="H3270">
        <v>0</v>
      </c>
      <c r="I3270" t="s">
        <v>18</v>
      </c>
      <c r="J3270" t="s">
        <v>3883</v>
      </c>
      <c r="K3270" s="1">
        <v>43300</v>
      </c>
      <c r="L3270" t="s">
        <v>35</v>
      </c>
      <c r="M3270" t="s">
        <v>35</v>
      </c>
      <c r="N3270" t="str">
        <f t="shared" si="102"/>
        <v>10000000</v>
      </c>
      <c r="O3270" t="str">
        <f t="shared" si="103"/>
        <v>0</v>
      </c>
    </row>
    <row r="3271" spans="1:15">
      <c r="A3271" t="s">
        <v>3933</v>
      </c>
      <c r="B3271" t="s">
        <v>3882</v>
      </c>
      <c r="C3271">
        <v>3.9</v>
      </c>
      <c r="D3271">
        <v>14552</v>
      </c>
      <c r="E3271" t="s">
        <v>80</v>
      </c>
      <c r="F3271" t="s">
        <v>67</v>
      </c>
      <c r="G3271" t="s">
        <v>17</v>
      </c>
      <c r="H3271">
        <v>0</v>
      </c>
      <c r="I3271" t="s">
        <v>18</v>
      </c>
      <c r="J3271" t="s">
        <v>3883</v>
      </c>
      <c r="K3271" s="1">
        <v>43312</v>
      </c>
      <c r="L3271" t="s">
        <v>3934</v>
      </c>
      <c r="M3271" t="s">
        <v>192</v>
      </c>
      <c r="N3271" t="str">
        <f t="shared" si="102"/>
        <v>10000000</v>
      </c>
      <c r="O3271" t="str">
        <f t="shared" si="103"/>
        <v>0</v>
      </c>
    </row>
    <row r="3272" spans="1:15">
      <c r="A3272" t="s">
        <v>3935</v>
      </c>
      <c r="B3272" t="s">
        <v>3882</v>
      </c>
      <c r="C3272">
        <v>4.5</v>
      </c>
      <c r="D3272">
        <v>87055</v>
      </c>
      <c r="E3272" t="s">
        <v>35</v>
      </c>
      <c r="F3272" t="s">
        <v>67</v>
      </c>
      <c r="G3272" t="s">
        <v>17</v>
      </c>
      <c r="H3272">
        <v>0</v>
      </c>
      <c r="I3272" t="s">
        <v>18</v>
      </c>
      <c r="J3272" t="s">
        <v>3883</v>
      </c>
      <c r="K3272" s="1">
        <v>42738</v>
      </c>
      <c r="L3272" t="s">
        <v>35</v>
      </c>
      <c r="M3272" t="s">
        <v>35</v>
      </c>
      <c r="N3272" t="str">
        <f t="shared" si="102"/>
        <v>10000000</v>
      </c>
      <c r="O3272" t="str">
        <f t="shared" si="103"/>
        <v>0</v>
      </c>
    </row>
    <row r="3273" spans="1:15">
      <c r="A3273" t="s">
        <v>3936</v>
      </c>
      <c r="B3273" t="s">
        <v>3882</v>
      </c>
      <c r="C3273">
        <v>3.4</v>
      </c>
      <c r="D3273">
        <v>17030</v>
      </c>
      <c r="E3273" t="s">
        <v>35</v>
      </c>
      <c r="F3273" t="s">
        <v>67</v>
      </c>
      <c r="G3273" t="s">
        <v>17</v>
      </c>
      <c r="H3273">
        <v>0</v>
      </c>
      <c r="I3273" t="s">
        <v>18</v>
      </c>
      <c r="J3273" t="s">
        <v>3883</v>
      </c>
      <c r="K3273" s="1">
        <v>42867</v>
      </c>
      <c r="L3273" t="s">
        <v>35</v>
      </c>
      <c r="M3273" t="s">
        <v>35</v>
      </c>
      <c r="N3273" t="str">
        <f t="shared" si="102"/>
        <v>10000000</v>
      </c>
      <c r="O3273" t="str">
        <f t="shared" si="103"/>
        <v>0</v>
      </c>
    </row>
    <row r="3274" spans="1:15">
      <c r="A3274" t="s">
        <v>3937</v>
      </c>
      <c r="B3274" t="s">
        <v>3882</v>
      </c>
      <c r="C3274">
        <v>4.4000000000000004</v>
      </c>
      <c r="D3274">
        <v>1280423</v>
      </c>
      <c r="E3274" t="s">
        <v>35</v>
      </c>
      <c r="F3274" t="s">
        <v>314</v>
      </c>
      <c r="G3274" t="s">
        <v>17</v>
      </c>
      <c r="H3274">
        <v>0</v>
      </c>
      <c r="I3274" t="s">
        <v>18</v>
      </c>
      <c r="J3274" t="s">
        <v>3883</v>
      </c>
      <c r="K3274" s="1">
        <v>43301</v>
      </c>
      <c r="L3274" t="s">
        <v>35</v>
      </c>
      <c r="M3274" t="s">
        <v>35</v>
      </c>
      <c r="N3274" t="str">
        <f t="shared" si="102"/>
        <v>100000000</v>
      </c>
      <c r="O3274" t="str">
        <f t="shared" si="103"/>
        <v>0</v>
      </c>
    </row>
    <row r="3275" spans="1:15">
      <c r="A3275" t="s">
        <v>3938</v>
      </c>
      <c r="B3275" t="s">
        <v>3882</v>
      </c>
      <c r="C3275">
        <v>3.4</v>
      </c>
      <c r="D3275">
        <v>25094</v>
      </c>
      <c r="E3275" t="s">
        <v>35</v>
      </c>
      <c r="F3275" t="s">
        <v>67</v>
      </c>
      <c r="G3275" t="s">
        <v>17</v>
      </c>
      <c r="H3275">
        <v>0</v>
      </c>
      <c r="I3275" t="s">
        <v>18</v>
      </c>
      <c r="J3275" t="s">
        <v>3883</v>
      </c>
      <c r="K3275" s="1">
        <v>43299</v>
      </c>
      <c r="L3275" t="s">
        <v>35</v>
      </c>
      <c r="M3275" t="s">
        <v>35</v>
      </c>
      <c r="N3275" t="str">
        <f t="shared" si="102"/>
        <v>10000000</v>
      </c>
      <c r="O3275" t="str">
        <f t="shared" si="103"/>
        <v>0</v>
      </c>
    </row>
    <row r="3276" spans="1:15">
      <c r="A3276" t="s">
        <v>3939</v>
      </c>
      <c r="B3276" t="s">
        <v>3882</v>
      </c>
      <c r="C3276">
        <v>4.3</v>
      </c>
      <c r="D3276">
        <v>357</v>
      </c>
      <c r="E3276" t="s">
        <v>1574</v>
      </c>
      <c r="F3276" t="s">
        <v>49</v>
      </c>
      <c r="G3276" t="s">
        <v>17</v>
      </c>
      <c r="H3276">
        <v>0</v>
      </c>
      <c r="I3276" t="s">
        <v>18</v>
      </c>
      <c r="J3276" t="s">
        <v>3883</v>
      </c>
      <c r="K3276" s="1">
        <v>43250</v>
      </c>
      <c r="L3276" t="s">
        <v>3940</v>
      </c>
      <c r="M3276" t="s">
        <v>21</v>
      </c>
      <c r="N3276" t="str">
        <f t="shared" si="102"/>
        <v>1000000</v>
      </c>
      <c r="O3276" t="str">
        <f t="shared" si="103"/>
        <v>0</v>
      </c>
    </row>
    <row r="3277" spans="1:15">
      <c r="A3277" t="s">
        <v>3941</v>
      </c>
      <c r="B3277" t="s">
        <v>3882</v>
      </c>
      <c r="C3277">
        <v>3.7</v>
      </c>
      <c r="D3277">
        <v>315</v>
      </c>
      <c r="E3277" t="s">
        <v>106</v>
      </c>
      <c r="F3277" t="s">
        <v>24</v>
      </c>
      <c r="G3277" t="s">
        <v>17</v>
      </c>
      <c r="H3277">
        <v>0</v>
      </c>
      <c r="I3277" t="s">
        <v>18</v>
      </c>
      <c r="J3277" t="s">
        <v>3883</v>
      </c>
      <c r="K3277" s="1">
        <v>43308</v>
      </c>
      <c r="L3277" t="s">
        <v>3942</v>
      </c>
      <c r="M3277" t="s">
        <v>3111</v>
      </c>
      <c r="N3277" t="str">
        <f t="shared" si="102"/>
        <v>500000</v>
      </c>
      <c r="O3277" t="str">
        <f t="shared" si="103"/>
        <v>0</v>
      </c>
    </row>
    <row r="3278" spans="1:15">
      <c r="A3278" t="s">
        <v>3943</v>
      </c>
      <c r="B3278" t="s">
        <v>3882</v>
      </c>
      <c r="C3278">
        <v>3.5</v>
      </c>
      <c r="D3278">
        <v>163997</v>
      </c>
      <c r="E3278" t="s">
        <v>189</v>
      </c>
      <c r="F3278" t="s">
        <v>67</v>
      </c>
      <c r="G3278" t="s">
        <v>17</v>
      </c>
      <c r="H3278">
        <v>0</v>
      </c>
      <c r="I3278" t="s">
        <v>18</v>
      </c>
      <c r="J3278" t="s">
        <v>3883</v>
      </c>
      <c r="K3278" s="1">
        <v>43317</v>
      </c>
      <c r="L3278">
        <v>5.36</v>
      </c>
      <c r="M3278" t="s">
        <v>36</v>
      </c>
      <c r="N3278" t="str">
        <f t="shared" si="102"/>
        <v>10000000</v>
      </c>
      <c r="O3278" t="str">
        <f t="shared" si="103"/>
        <v>0</v>
      </c>
    </row>
    <row r="3279" spans="1:15">
      <c r="A3279" t="s">
        <v>3944</v>
      </c>
      <c r="B3279" t="s">
        <v>3882</v>
      </c>
      <c r="C3279">
        <v>3.8</v>
      </c>
      <c r="D3279">
        <v>5431</v>
      </c>
      <c r="E3279" t="s">
        <v>3029</v>
      </c>
      <c r="F3279" t="s">
        <v>67</v>
      </c>
      <c r="G3279" t="s">
        <v>17</v>
      </c>
      <c r="H3279">
        <v>0</v>
      </c>
      <c r="I3279" t="s">
        <v>18</v>
      </c>
      <c r="J3279" t="s">
        <v>3883</v>
      </c>
      <c r="K3279" s="1">
        <v>43052</v>
      </c>
      <c r="L3279" t="s">
        <v>1382</v>
      </c>
      <c r="M3279" t="s">
        <v>209</v>
      </c>
      <c r="N3279" t="str">
        <f t="shared" si="102"/>
        <v>10000000</v>
      </c>
      <c r="O3279" t="str">
        <f t="shared" si="103"/>
        <v>0</v>
      </c>
    </row>
    <row r="3280" spans="1:15">
      <c r="A3280" t="s">
        <v>3945</v>
      </c>
      <c r="B3280" t="s">
        <v>3882</v>
      </c>
      <c r="C3280">
        <v>3.6</v>
      </c>
      <c r="D3280">
        <v>59</v>
      </c>
      <c r="E3280" t="s">
        <v>378</v>
      </c>
      <c r="F3280" t="s">
        <v>44</v>
      </c>
      <c r="G3280" t="s">
        <v>17</v>
      </c>
      <c r="H3280">
        <v>0</v>
      </c>
      <c r="I3280" t="s">
        <v>18</v>
      </c>
      <c r="J3280" t="s">
        <v>3883</v>
      </c>
      <c r="K3280" s="1">
        <v>41751</v>
      </c>
      <c r="L3280" t="s">
        <v>3946</v>
      </c>
      <c r="M3280" t="s">
        <v>60</v>
      </c>
      <c r="N3280" t="str">
        <f t="shared" si="102"/>
        <v>50000</v>
      </c>
      <c r="O3280" t="str">
        <f t="shared" si="103"/>
        <v>0</v>
      </c>
    </row>
    <row r="3281" spans="1:15">
      <c r="A3281" t="s">
        <v>3947</v>
      </c>
      <c r="B3281" t="s">
        <v>3882</v>
      </c>
      <c r="C3281">
        <v>3.1</v>
      </c>
      <c r="D3281">
        <v>124</v>
      </c>
      <c r="E3281" t="s">
        <v>1117</v>
      </c>
      <c r="F3281" t="s">
        <v>39</v>
      </c>
      <c r="G3281" t="s">
        <v>17</v>
      </c>
      <c r="H3281">
        <v>0</v>
      </c>
      <c r="I3281" t="s">
        <v>18</v>
      </c>
      <c r="J3281" t="s">
        <v>3883</v>
      </c>
      <c r="K3281" s="1">
        <v>41751</v>
      </c>
      <c r="L3281" t="s">
        <v>3946</v>
      </c>
      <c r="M3281" t="s">
        <v>60</v>
      </c>
      <c r="N3281" t="str">
        <f t="shared" si="102"/>
        <v>100000</v>
      </c>
      <c r="O3281" t="str">
        <f t="shared" si="103"/>
        <v>0</v>
      </c>
    </row>
    <row r="3282" spans="1:15">
      <c r="A3282" t="s">
        <v>3948</v>
      </c>
      <c r="B3282" t="s">
        <v>3882</v>
      </c>
      <c r="C3282">
        <v>3.8</v>
      </c>
      <c r="D3282">
        <v>1420</v>
      </c>
      <c r="E3282" t="s">
        <v>74</v>
      </c>
      <c r="F3282" t="s">
        <v>39</v>
      </c>
      <c r="G3282" t="s">
        <v>17</v>
      </c>
      <c r="H3282">
        <v>0</v>
      </c>
      <c r="I3282" t="s">
        <v>18</v>
      </c>
      <c r="J3282" t="s">
        <v>3883</v>
      </c>
      <c r="K3282" s="1">
        <v>41751</v>
      </c>
      <c r="L3282" t="s">
        <v>3946</v>
      </c>
      <c r="M3282" t="s">
        <v>60</v>
      </c>
      <c r="N3282" t="str">
        <f t="shared" si="102"/>
        <v>100000</v>
      </c>
      <c r="O3282" t="str">
        <f t="shared" si="103"/>
        <v>0</v>
      </c>
    </row>
    <row r="3283" spans="1:15">
      <c r="A3283" t="s">
        <v>3949</v>
      </c>
      <c r="B3283" t="s">
        <v>3882</v>
      </c>
      <c r="C3283">
        <v>4.2</v>
      </c>
      <c r="D3283">
        <v>118439</v>
      </c>
      <c r="E3283" t="s">
        <v>189</v>
      </c>
      <c r="F3283" t="s">
        <v>67</v>
      </c>
      <c r="G3283" t="s">
        <v>17</v>
      </c>
      <c r="H3283">
        <v>0</v>
      </c>
      <c r="I3283" t="s">
        <v>18</v>
      </c>
      <c r="J3283" t="s">
        <v>3883</v>
      </c>
      <c r="K3283" s="1">
        <v>43270</v>
      </c>
      <c r="L3283">
        <v>10.4</v>
      </c>
      <c r="M3283" t="s">
        <v>41</v>
      </c>
      <c r="N3283" t="str">
        <f t="shared" si="102"/>
        <v>10000000</v>
      </c>
      <c r="O3283" t="str">
        <f t="shared" si="103"/>
        <v>0</v>
      </c>
    </row>
    <row r="3284" spans="1:15">
      <c r="A3284" t="s">
        <v>3950</v>
      </c>
      <c r="B3284" t="s">
        <v>3882</v>
      </c>
      <c r="C3284">
        <v>4</v>
      </c>
      <c r="D3284">
        <v>59973</v>
      </c>
      <c r="E3284" t="s">
        <v>114</v>
      </c>
      <c r="F3284" t="s">
        <v>67</v>
      </c>
      <c r="G3284" t="s">
        <v>17</v>
      </c>
      <c r="H3284">
        <v>0</v>
      </c>
      <c r="I3284" t="s">
        <v>18</v>
      </c>
      <c r="J3284" t="s">
        <v>3883</v>
      </c>
      <c r="K3284" s="1">
        <v>43175</v>
      </c>
      <c r="L3284" t="s">
        <v>2381</v>
      </c>
      <c r="M3284" t="s">
        <v>64</v>
      </c>
      <c r="N3284" t="str">
        <f t="shared" si="102"/>
        <v>10000000</v>
      </c>
      <c r="O3284" t="str">
        <f t="shared" si="103"/>
        <v>0</v>
      </c>
    </row>
    <row r="3285" spans="1:15">
      <c r="A3285" t="s">
        <v>3951</v>
      </c>
      <c r="B3285" t="s">
        <v>3882</v>
      </c>
      <c r="C3285">
        <v>4.3</v>
      </c>
      <c r="D3285">
        <v>32111</v>
      </c>
      <c r="E3285" t="s">
        <v>1124</v>
      </c>
      <c r="F3285" t="s">
        <v>49</v>
      </c>
      <c r="G3285" t="s">
        <v>17</v>
      </c>
      <c r="H3285">
        <v>0</v>
      </c>
      <c r="I3285" t="s">
        <v>18</v>
      </c>
      <c r="J3285" t="s">
        <v>3883</v>
      </c>
      <c r="K3285" s="1">
        <v>43315</v>
      </c>
      <c r="L3285" t="s">
        <v>3952</v>
      </c>
      <c r="M3285" t="s">
        <v>41</v>
      </c>
      <c r="N3285" t="str">
        <f t="shared" si="102"/>
        <v>1000000</v>
      </c>
      <c r="O3285" t="str">
        <f t="shared" si="103"/>
        <v>0</v>
      </c>
    </row>
    <row r="3286" spans="1:15">
      <c r="A3286" t="s">
        <v>3953</v>
      </c>
      <c r="B3286" t="s">
        <v>3882</v>
      </c>
      <c r="C3286">
        <v>4.3</v>
      </c>
      <c r="D3286">
        <v>114788</v>
      </c>
      <c r="E3286" t="s">
        <v>35</v>
      </c>
      <c r="F3286" t="s">
        <v>29</v>
      </c>
      <c r="G3286" t="s">
        <v>17</v>
      </c>
      <c r="H3286">
        <v>0</v>
      </c>
      <c r="I3286" t="s">
        <v>18</v>
      </c>
      <c r="J3286" t="s">
        <v>3883</v>
      </c>
      <c r="K3286" s="1">
        <v>43122</v>
      </c>
      <c r="L3286" t="s">
        <v>35</v>
      </c>
      <c r="M3286" t="s">
        <v>35</v>
      </c>
      <c r="N3286" t="str">
        <f t="shared" si="102"/>
        <v>5000000</v>
      </c>
      <c r="O3286" t="str">
        <f t="shared" si="103"/>
        <v>0</v>
      </c>
    </row>
    <row r="3287" spans="1:15">
      <c r="A3287" t="s">
        <v>3954</v>
      </c>
      <c r="B3287" t="s">
        <v>3882</v>
      </c>
      <c r="C3287">
        <v>4.5</v>
      </c>
      <c r="D3287">
        <v>70404</v>
      </c>
      <c r="E3287" t="s">
        <v>90</v>
      </c>
      <c r="F3287" t="s">
        <v>49</v>
      </c>
      <c r="G3287" t="s">
        <v>17</v>
      </c>
      <c r="H3287">
        <v>0</v>
      </c>
      <c r="I3287" t="s">
        <v>18</v>
      </c>
      <c r="J3287" t="s">
        <v>3883</v>
      </c>
      <c r="K3287" s="1">
        <v>43245</v>
      </c>
      <c r="L3287" t="s">
        <v>2643</v>
      </c>
      <c r="M3287" t="s">
        <v>64</v>
      </c>
      <c r="N3287" t="str">
        <f t="shared" si="102"/>
        <v>1000000</v>
      </c>
      <c r="O3287" t="str">
        <f t="shared" si="103"/>
        <v>0</v>
      </c>
    </row>
    <row r="3288" spans="1:15">
      <c r="A3288" t="s">
        <v>3955</v>
      </c>
      <c r="B3288" t="s">
        <v>3882</v>
      </c>
      <c r="C3288">
        <v>4.5</v>
      </c>
      <c r="D3288">
        <v>429580</v>
      </c>
      <c r="E3288" t="s">
        <v>35</v>
      </c>
      <c r="F3288" t="s">
        <v>67</v>
      </c>
      <c r="G3288" t="s">
        <v>17</v>
      </c>
      <c r="H3288">
        <v>0</v>
      </c>
      <c r="I3288" t="s">
        <v>18</v>
      </c>
      <c r="J3288" t="s">
        <v>3883</v>
      </c>
      <c r="K3288" s="1">
        <v>43175</v>
      </c>
      <c r="L3288" t="s">
        <v>35</v>
      </c>
      <c r="M3288" t="s">
        <v>35</v>
      </c>
      <c r="N3288" t="str">
        <f t="shared" si="102"/>
        <v>10000000</v>
      </c>
      <c r="O3288" t="str">
        <f t="shared" si="103"/>
        <v>0</v>
      </c>
    </row>
    <row r="3289" spans="1:15">
      <c r="A3289" t="s">
        <v>3956</v>
      </c>
      <c r="B3289" t="s">
        <v>3882</v>
      </c>
      <c r="C3289">
        <v>4.5</v>
      </c>
      <c r="D3289">
        <v>876866</v>
      </c>
      <c r="E3289" t="s">
        <v>410</v>
      </c>
      <c r="F3289" t="s">
        <v>33</v>
      </c>
      <c r="G3289" t="s">
        <v>17</v>
      </c>
      <c r="H3289">
        <v>0</v>
      </c>
      <c r="I3289" t="s">
        <v>18</v>
      </c>
      <c r="J3289" t="s">
        <v>3883</v>
      </c>
      <c r="K3289" s="1">
        <v>43308</v>
      </c>
      <c r="L3289" t="s">
        <v>3957</v>
      </c>
      <c r="M3289" t="s">
        <v>21</v>
      </c>
      <c r="N3289" t="str">
        <f t="shared" si="102"/>
        <v>50000000</v>
      </c>
      <c r="O3289" t="str">
        <f t="shared" si="103"/>
        <v>0</v>
      </c>
    </row>
    <row r="3290" spans="1:15">
      <c r="A3290" t="s">
        <v>3958</v>
      </c>
      <c r="B3290" t="s">
        <v>3882</v>
      </c>
      <c r="C3290">
        <v>4.4000000000000004</v>
      </c>
      <c r="D3290">
        <v>207706</v>
      </c>
      <c r="E3290" t="s">
        <v>551</v>
      </c>
      <c r="F3290" t="s">
        <v>67</v>
      </c>
      <c r="G3290" t="s">
        <v>17</v>
      </c>
      <c r="H3290">
        <v>0</v>
      </c>
      <c r="I3290" t="s">
        <v>18</v>
      </c>
      <c r="J3290" t="s">
        <v>3883</v>
      </c>
      <c r="K3290" s="1">
        <v>42926</v>
      </c>
      <c r="L3290">
        <v>2.4</v>
      </c>
      <c r="M3290" t="s">
        <v>54</v>
      </c>
      <c r="N3290" t="str">
        <f t="shared" si="102"/>
        <v>10000000</v>
      </c>
      <c r="O3290" t="str">
        <f t="shared" si="103"/>
        <v>0</v>
      </c>
    </row>
    <row r="3291" spans="1:15">
      <c r="A3291" t="s">
        <v>3959</v>
      </c>
      <c r="B3291" t="s">
        <v>3882</v>
      </c>
      <c r="C3291">
        <v>4.4000000000000004</v>
      </c>
      <c r="D3291">
        <v>4254879</v>
      </c>
      <c r="E3291" t="s">
        <v>35</v>
      </c>
      <c r="F3291" t="s">
        <v>314</v>
      </c>
      <c r="G3291" t="s">
        <v>17</v>
      </c>
      <c r="H3291">
        <v>0</v>
      </c>
      <c r="I3291" t="s">
        <v>18</v>
      </c>
      <c r="J3291" t="s">
        <v>3883</v>
      </c>
      <c r="K3291" s="1">
        <v>43289</v>
      </c>
      <c r="L3291" t="s">
        <v>35</v>
      </c>
      <c r="M3291" t="s">
        <v>35</v>
      </c>
      <c r="N3291" t="str">
        <f t="shared" si="102"/>
        <v>100000000</v>
      </c>
      <c r="O3291" t="str">
        <f t="shared" si="103"/>
        <v>0</v>
      </c>
    </row>
    <row r="3292" spans="1:15">
      <c r="A3292" t="s">
        <v>3960</v>
      </c>
      <c r="B3292" t="s">
        <v>3882</v>
      </c>
      <c r="C3292">
        <v>4.3</v>
      </c>
      <c r="D3292">
        <v>111507</v>
      </c>
      <c r="E3292" t="s">
        <v>35</v>
      </c>
      <c r="F3292" t="s">
        <v>67</v>
      </c>
      <c r="G3292" t="s">
        <v>17</v>
      </c>
      <c r="H3292">
        <v>0</v>
      </c>
      <c r="I3292" t="s">
        <v>18</v>
      </c>
      <c r="J3292" t="s">
        <v>3883</v>
      </c>
      <c r="K3292" s="1">
        <v>43098</v>
      </c>
      <c r="L3292" t="s">
        <v>35</v>
      </c>
      <c r="M3292" t="s">
        <v>35</v>
      </c>
      <c r="N3292" t="str">
        <f t="shared" si="102"/>
        <v>10000000</v>
      </c>
      <c r="O3292" t="str">
        <f t="shared" si="103"/>
        <v>0</v>
      </c>
    </row>
    <row r="3293" spans="1:15">
      <c r="A3293" t="s">
        <v>3961</v>
      </c>
      <c r="B3293" t="s">
        <v>3882</v>
      </c>
      <c r="C3293">
        <v>4.2</v>
      </c>
      <c r="D3293">
        <v>472904</v>
      </c>
      <c r="E3293" t="s">
        <v>35</v>
      </c>
      <c r="F3293" t="s">
        <v>33</v>
      </c>
      <c r="G3293" t="s">
        <v>17</v>
      </c>
      <c r="H3293">
        <v>0</v>
      </c>
      <c r="I3293" t="s">
        <v>18</v>
      </c>
      <c r="J3293" t="s">
        <v>3883</v>
      </c>
      <c r="K3293" s="1">
        <v>43083</v>
      </c>
      <c r="L3293" t="s">
        <v>35</v>
      </c>
      <c r="M3293" t="s">
        <v>35</v>
      </c>
      <c r="N3293" t="str">
        <f t="shared" si="102"/>
        <v>50000000</v>
      </c>
      <c r="O3293" t="str">
        <f t="shared" si="103"/>
        <v>0</v>
      </c>
    </row>
    <row r="3294" spans="1:15">
      <c r="A3294" t="s">
        <v>3962</v>
      </c>
      <c r="B3294" t="s">
        <v>3882</v>
      </c>
      <c r="C3294">
        <v>4.7</v>
      </c>
      <c r="D3294">
        <v>115409</v>
      </c>
      <c r="E3294" t="s">
        <v>35</v>
      </c>
      <c r="F3294" t="s">
        <v>67</v>
      </c>
      <c r="G3294" t="s">
        <v>17</v>
      </c>
      <c r="H3294">
        <v>0</v>
      </c>
      <c r="I3294" t="s">
        <v>18</v>
      </c>
      <c r="J3294" t="s">
        <v>3883</v>
      </c>
      <c r="K3294" s="1">
        <v>43318</v>
      </c>
      <c r="L3294" t="s">
        <v>35</v>
      </c>
      <c r="M3294" t="s">
        <v>35</v>
      </c>
      <c r="N3294" t="str">
        <f t="shared" si="102"/>
        <v>10000000</v>
      </c>
      <c r="O3294" t="str">
        <f t="shared" si="103"/>
        <v>0</v>
      </c>
    </row>
    <row r="3295" spans="1:15">
      <c r="A3295" t="s">
        <v>3963</v>
      </c>
      <c r="B3295" t="s">
        <v>3882</v>
      </c>
      <c r="C3295">
        <v>4.4000000000000004</v>
      </c>
      <c r="D3295">
        <v>166367</v>
      </c>
      <c r="E3295" t="s">
        <v>1119</v>
      </c>
      <c r="F3295" t="s">
        <v>29</v>
      </c>
      <c r="G3295" t="s">
        <v>17</v>
      </c>
      <c r="H3295">
        <v>0</v>
      </c>
      <c r="I3295" t="s">
        <v>18</v>
      </c>
      <c r="J3295" t="s">
        <v>3883</v>
      </c>
      <c r="K3295" s="1">
        <v>43245</v>
      </c>
      <c r="L3295" t="s">
        <v>940</v>
      </c>
      <c r="M3295" t="s">
        <v>45</v>
      </c>
      <c r="N3295" t="str">
        <f t="shared" si="102"/>
        <v>5000000</v>
      </c>
      <c r="O3295" t="str">
        <f t="shared" si="103"/>
        <v>0</v>
      </c>
    </row>
    <row r="3296" spans="1:15">
      <c r="A3296" t="s">
        <v>3964</v>
      </c>
      <c r="B3296" t="s">
        <v>3882</v>
      </c>
      <c r="C3296">
        <v>4.3</v>
      </c>
      <c r="D3296">
        <v>618918</v>
      </c>
      <c r="E3296" t="s">
        <v>35</v>
      </c>
      <c r="F3296" t="s">
        <v>33</v>
      </c>
      <c r="G3296" t="s">
        <v>17</v>
      </c>
      <c r="H3296">
        <v>0</v>
      </c>
      <c r="I3296" t="s">
        <v>18</v>
      </c>
      <c r="J3296" t="s">
        <v>3883</v>
      </c>
      <c r="K3296" s="1">
        <v>43309</v>
      </c>
      <c r="L3296" t="s">
        <v>35</v>
      </c>
      <c r="M3296" t="s">
        <v>35</v>
      </c>
      <c r="N3296" t="str">
        <f t="shared" si="102"/>
        <v>50000000</v>
      </c>
      <c r="O3296" t="str">
        <f t="shared" si="103"/>
        <v>0</v>
      </c>
    </row>
    <row r="3297" spans="1:15">
      <c r="A3297" t="s">
        <v>3965</v>
      </c>
      <c r="B3297" t="s">
        <v>3882</v>
      </c>
      <c r="C3297">
        <v>4.4000000000000004</v>
      </c>
      <c r="D3297">
        <v>192661</v>
      </c>
      <c r="E3297" t="s">
        <v>507</v>
      </c>
      <c r="F3297" t="s">
        <v>67</v>
      </c>
      <c r="G3297" t="s">
        <v>17</v>
      </c>
      <c r="H3297">
        <v>0</v>
      </c>
      <c r="I3297" t="s">
        <v>18</v>
      </c>
      <c r="J3297" t="s">
        <v>3883</v>
      </c>
      <c r="K3297" s="1">
        <v>43288</v>
      </c>
      <c r="L3297" t="s">
        <v>611</v>
      </c>
      <c r="M3297" t="s">
        <v>60</v>
      </c>
      <c r="N3297" t="str">
        <f t="shared" si="102"/>
        <v>10000000</v>
      </c>
      <c r="O3297" t="str">
        <f t="shared" si="103"/>
        <v>0</v>
      </c>
    </row>
    <row r="3298" spans="1:15">
      <c r="A3298" t="s">
        <v>3966</v>
      </c>
      <c r="B3298" t="s">
        <v>3882</v>
      </c>
      <c r="C3298">
        <v>4.3</v>
      </c>
      <c r="D3298">
        <v>54207</v>
      </c>
      <c r="E3298" t="s">
        <v>952</v>
      </c>
      <c r="F3298" t="s">
        <v>29</v>
      </c>
      <c r="G3298" t="s">
        <v>17</v>
      </c>
      <c r="H3298">
        <v>0</v>
      </c>
      <c r="I3298" t="s">
        <v>18</v>
      </c>
      <c r="J3298" t="s">
        <v>3883</v>
      </c>
      <c r="K3298" s="1">
        <v>42927</v>
      </c>
      <c r="L3298">
        <v>3.2</v>
      </c>
      <c r="M3298" t="s">
        <v>54</v>
      </c>
      <c r="N3298" t="str">
        <f t="shared" si="102"/>
        <v>5000000</v>
      </c>
      <c r="O3298" t="str">
        <f t="shared" si="103"/>
        <v>0</v>
      </c>
    </row>
    <row r="3299" spans="1:15">
      <c r="A3299" t="s">
        <v>3967</v>
      </c>
      <c r="B3299" t="s">
        <v>3882</v>
      </c>
      <c r="C3299">
        <v>4.5</v>
      </c>
      <c r="D3299">
        <v>60571</v>
      </c>
      <c r="E3299" t="s">
        <v>35</v>
      </c>
      <c r="F3299" t="s">
        <v>29</v>
      </c>
      <c r="G3299" t="s">
        <v>17</v>
      </c>
      <c r="H3299">
        <v>0</v>
      </c>
      <c r="I3299" t="s">
        <v>18</v>
      </c>
      <c r="J3299" t="s">
        <v>3883</v>
      </c>
      <c r="K3299" s="1">
        <v>43283</v>
      </c>
      <c r="L3299" t="s">
        <v>35</v>
      </c>
      <c r="M3299" t="s">
        <v>35</v>
      </c>
      <c r="N3299" t="str">
        <f t="shared" si="102"/>
        <v>5000000</v>
      </c>
      <c r="O3299" t="str">
        <f t="shared" si="103"/>
        <v>0</v>
      </c>
    </row>
    <row r="3300" spans="1:15">
      <c r="A3300" t="s">
        <v>3968</v>
      </c>
      <c r="B3300" t="s">
        <v>3882</v>
      </c>
      <c r="C3300">
        <v>4.7</v>
      </c>
      <c r="D3300">
        <v>1335799</v>
      </c>
      <c r="E3300" t="s">
        <v>868</v>
      </c>
      <c r="F3300" t="s">
        <v>33</v>
      </c>
      <c r="G3300" t="s">
        <v>17</v>
      </c>
      <c r="H3300">
        <v>0</v>
      </c>
      <c r="I3300" t="s">
        <v>18</v>
      </c>
      <c r="J3300" t="s">
        <v>3883</v>
      </c>
      <c r="K3300" s="1">
        <v>43035</v>
      </c>
      <c r="L3300" t="s">
        <v>791</v>
      </c>
      <c r="M3300" t="s">
        <v>36</v>
      </c>
      <c r="N3300" t="str">
        <f t="shared" si="102"/>
        <v>50000000</v>
      </c>
      <c r="O3300" t="str">
        <f t="shared" si="103"/>
        <v>0</v>
      </c>
    </row>
    <row r="3301" spans="1:15">
      <c r="A3301" t="s">
        <v>3969</v>
      </c>
      <c r="B3301" t="s">
        <v>3882</v>
      </c>
      <c r="C3301">
        <v>4.5</v>
      </c>
      <c r="D3301">
        <v>148506</v>
      </c>
      <c r="E3301" t="s">
        <v>114</v>
      </c>
      <c r="F3301" t="s">
        <v>29</v>
      </c>
      <c r="G3301" t="s">
        <v>17</v>
      </c>
      <c r="H3301">
        <v>0</v>
      </c>
      <c r="I3301" t="s">
        <v>18</v>
      </c>
      <c r="J3301" t="s">
        <v>3883</v>
      </c>
      <c r="K3301" s="1">
        <v>43296</v>
      </c>
      <c r="L3301" t="s">
        <v>35</v>
      </c>
      <c r="M3301" t="s">
        <v>35</v>
      </c>
      <c r="N3301" t="str">
        <f t="shared" si="102"/>
        <v>5000000</v>
      </c>
      <c r="O3301" t="str">
        <f t="shared" si="103"/>
        <v>0</v>
      </c>
    </row>
    <row r="3302" spans="1:15">
      <c r="A3302" t="s">
        <v>3970</v>
      </c>
      <c r="B3302" t="s">
        <v>3882</v>
      </c>
      <c r="C3302">
        <v>4.5999999999999996</v>
      </c>
      <c r="D3302">
        <v>679912</v>
      </c>
      <c r="E3302" t="s">
        <v>35</v>
      </c>
      <c r="F3302" t="s">
        <v>67</v>
      </c>
      <c r="G3302" t="s">
        <v>17</v>
      </c>
      <c r="H3302">
        <v>0</v>
      </c>
      <c r="I3302" t="s">
        <v>18</v>
      </c>
      <c r="J3302" t="s">
        <v>3883</v>
      </c>
      <c r="K3302" s="1">
        <v>43308</v>
      </c>
      <c r="L3302" t="s">
        <v>35</v>
      </c>
      <c r="M3302" t="s">
        <v>35</v>
      </c>
      <c r="N3302" t="str">
        <f t="shared" si="102"/>
        <v>10000000</v>
      </c>
      <c r="O3302" t="str">
        <f t="shared" si="103"/>
        <v>0</v>
      </c>
    </row>
    <row r="3303" spans="1:15">
      <c r="A3303" t="s">
        <v>3971</v>
      </c>
      <c r="B3303" t="s">
        <v>3882</v>
      </c>
      <c r="C3303">
        <v>4.7</v>
      </c>
      <c r="D3303">
        <v>152692</v>
      </c>
      <c r="E3303" t="s">
        <v>114</v>
      </c>
      <c r="F3303" t="s">
        <v>29</v>
      </c>
      <c r="G3303" t="s">
        <v>17</v>
      </c>
      <c r="H3303">
        <v>0</v>
      </c>
      <c r="I3303" t="s">
        <v>18</v>
      </c>
      <c r="J3303" t="s">
        <v>3883</v>
      </c>
      <c r="K3303" s="1">
        <v>43288</v>
      </c>
      <c r="L3303" t="s">
        <v>3972</v>
      </c>
      <c r="M3303" t="s">
        <v>60</v>
      </c>
      <c r="N3303" t="str">
        <f t="shared" si="102"/>
        <v>5000000</v>
      </c>
      <c r="O3303" t="str">
        <f t="shared" si="103"/>
        <v>0</v>
      </c>
    </row>
    <row r="3304" spans="1:15">
      <c r="A3304" t="s">
        <v>3973</v>
      </c>
      <c r="B3304" t="s">
        <v>3882</v>
      </c>
      <c r="C3304">
        <v>4.5999999999999996</v>
      </c>
      <c r="D3304">
        <v>77311</v>
      </c>
      <c r="E3304" t="s">
        <v>35</v>
      </c>
      <c r="F3304" t="s">
        <v>29</v>
      </c>
      <c r="G3304" t="s">
        <v>17</v>
      </c>
      <c r="H3304">
        <v>0</v>
      </c>
      <c r="I3304" t="s">
        <v>18</v>
      </c>
      <c r="J3304" t="s">
        <v>3883</v>
      </c>
      <c r="K3304" s="1">
        <v>43109</v>
      </c>
      <c r="L3304" t="s">
        <v>35</v>
      </c>
      <c r="M3304" t="s">
        <v>35</v>
      </c>
      <c r="N3304" t="str">
        <f t="shared" si="102"/>
        <v>5000000</v>
      </c>
      <c r="O3304" t="str">
        <f t="shared" si="103"/>
        <v>0</v>
      </c>
    </row>
    <row r="3305" spans="1:15">
      <c r="A3305" t="s">
        <v>3974</v>
      </c>
      <c r="B3305" t="s">
        <v>3882</v>
      </c>
      <c r="C3305">
        <v>4.8</v>
      </c>
      <c r="D3305">
        <v>48211</v>
      </c>
      <c r="E3305" t="s">
        <v>288</v>
      </c>
      <c r="F3305" t="s">
        <v>49</v>
      </c>
      <c r="G3305" t="s">
        <v>17</v>
      </c>
      <c r="H3305">
        <v>0</v>
      </c>
      <c r="I3305" t="s">
        <v>18</v>
      </c>
      <c r="J3305" t="s">
        <v>3883</v>
      </c>
      <c r="K3305" s="1">
        <v>43057</v>
      </c>
      <c r="L3305">
        <v>32.1</v>
      </c>
      <c r="M3305" t="s">
        <v>60</v>
      </c>
      <c r="N3305" t="str">
        <f t="shared" si="102"/>
        <v>1000000</v>
      </c>
      <c r="O3305" t="str">
        <f t="shared" si="103"/>
        <v>0</v>
      </c>
    </row>
    <row r="3306" spans="1:15">
      <c r="A3306" t="s">
        <v>3975</v>
      </c>
      <c r="B3306" t="s">
        <v>3882</v>
      </c>
      <c r="C3306">
        <v>3.9</v>
      </c>
      <c r="D3306">
        <v>12388</v>
      </c>
      <c r="E3306" t="s">
        <v>1124</v>
      </c>
      <c r="F3306" t="s">
        <v>49</v>
      </c>
      <c r="G3306" t="s">
        <v>17</v>
      </c>
      <c r="H3306">
        <v>0</v>
      </c>
      <c r="I3306" t="s">
        <v>18</v>
      </c>
      <c r="J3306" t="s">
        <v>3883</v>
      </c>
      <c r="K3306" s="1">
        <v>42461</v>
      </c>
      <c r="L3306">
        <v>1.17</v>
      </c>
      <c r="M3306" t="s">
        <v>45</v>
      </c>
      <c r="N3306" t="str">
        <f t="shared" si="102"/>
        <v>1000000</v>
      </c>
      <c r="O3306" t="str">
        <f t="shared" si="103"/>
        <v>0</v>
      </c>
    </row>
    <row r="3307" spans="1:15">
      <c r="A3307" t="s">
        <v>3976</v>
      </c>
      <c r="B3307" t="s">
        <v>3882</v>
      </c>
      <c r="C3307">
        <v>4.5</v>
      </c>
      <c r="D3307">
        <v>85387</v>
      </c>
      <c r="E3307" t="s">
        <v>215</v>
      </c>
      <c r="F3307" t="s">
        <v>49</v>
      </c>
      <c r="G3307" t="s">
        <v>17</v>
      </c>
      <c r="H3307">
        <v>0</v>
      </c>
      <c r="I3307" t="s">
        <v>18</v>
      </c>
      <c r="J3307" t="s">
        <v>3883</v>
      </c>
      <c r="K3307" s="1">
        <v>43284</v>
      </c>
      <c r="L3307" t="s">
        <v>3977</v>
      </c>
      <c r="M3307" t="s">
        <v>64</v>
      </c>
      <c r="N3307" t="str">
        <f t="shared" si="102"/>
        <v>1000000</v>
      </c>
      <c r="O3307" t="str">
        <f t="shared" si="103"/>
        <v>0</v>
      </c>
    </row>
    <row r="3308" spans="1:15">
      <c r="A3308" t="s">
        <v>3978</v>
      </c>
      <c r="B3308" t="s">
        <v>3882</v>
      </c>
      <c r="C3308">
        <v>4.5999999999999996</v>
      </c>
      <c r="D3308">
        <v>33509</v>
      </c>
      <c r="E3308" t="s">
        <v>166</v>
      </c>
      <c r="F3308" t="s">
        <v>49</v>
      </c>
      <c r="G3308" t="s">
        <v>17</v>
      </c>
      <c r="H3308">
        <v>0</v>
      </c>
      <c r="I3308" t="s">
        <v>18</v>
      </c>
      <c r="J3308" t="s">
        <v>3883</v>
      </c>
      <c r="K3308" s="1">
        <v>43232</v>
      </c>
      <c r="L3308" t="s">
        <v>911</v>
      </c>
      <c r="M3308" t="s">
        <v>41</v>
      </c>
      <c r="N3308" t="str">
        <f t="shared" si="102"/>
        <v>1000000</v>
      </c>
      <c r="O3308" t="str">
        <f t="shared" si="103"/>
        <v>0</v>
      </c>
    </row>
    <row r="3309" spans="1:15">
      <c r="A3309" t="s">
        <v>3979</v>
      </c>
      <c r="B3309" t="s">
        <v>3882</v>
      </c>
      <c r="C3309">
        <v>4.5</v>
      </c>
      <c r="D3309">
        <v>342336</v>
      </c>
      <c r="E3309" t="s">
        <v>35</v>
      </c>
      <c r="F3309" t="s">
        <v>67</v>
      </c>
      <c r="G3309" t="s">
        <v>17</v>
      </c>
      <c r="H3309">
        <v>0</v>
      </c>
      <c r="I3309" t="s">
        <v>18</v>
      </c>
      <c r="J3309" t="s">
        <v>3980</v>
      </c>
      <c r="K3309" s="1">
        <v>42226</v>
      </c>
      <c r="L3309" t="s">
        <v>35</v>
      </c>
      <c r="M3309" t="s">
        <v>35</v>
      </c>
      <c r="N3309" t="str">
        <f t="shared" si="102"/>
        <v>10000000</v>
      </c>
      <c r="O3309" t="str">
        <f t="shared" si="103"/>
        <v>0</v>
      </c>
    </row>
    <row r="3310" spans="1:15">
      <c r="A3310" t="s">
        <v>3981</v>
      </c>
      <c r="B3310" t="s">
        <v>3882</v>
      </c>
      <c r="C3310">
        <v>4.4000000000000004</v>
      </c>
      <c r="D3310">
        <v>90831</v>
      </c>
      <c r="E3310" t="s">
        <v>551</v>
      </c>
      <c r="F3310" t="s">
        <v>67</v>
      </c>
      <c r="G3310" t="s">
        <v>17</v>
      </c>
      <c r="H3310">
        <v>0</v>
      </c>
      <c r="I3310" t="s">
        <v>18</v>
      </c>
      <c r="J3310" t="s">
        <v>3883</v>
      </c>
      <c r="K3310" s="1">
        <v>42904</v>
      </c>
      <c r="L3310" t="s">
        <v>3982</v>
      </c>
      <c r="M3310" t="s">
        <v>36</v>
      </c>
      <c r="N3310" t="str">
        <f t="shared" si="102"/>
        <v>10000000</v>
      </c>
      <c r="O3310" t="str">
        <f t="shared" si="103"/>
        <v>0</v>
      </c>
    </row>
    <row r="3311" spans="1:15">
      <c r="A3311" t="s">
        <v>3983</v>
      </c>
      <c r="B3311" t="s">
        <v>3882</v>
      </c>
      <c r="C3311">
        <v>4.5</v>
      </c>
      <c r="D3311">
        <v>12718</v>
      </c>
      <c r="E3311" t="s">
        <v>35</v>
      </c>
      <c r="F3311" t="s">
        <v>49</v>
      </c>
      <c r="G3311" t="s">
        <v>17</v>
      </c>
      <c r="H3311">
        <v>0</v>
      </c>
      <c r="I3311" t="s">
        <v>18</v>
      </c>
      <c r="J3311" t="s">
        <v>3883</v>
      </c>
      <c r="K3311" s="1">
        <v>43164</v>
      </c>
      <c r="L3311" t="s">
        <v>35</v>
      </c>
      <c r="M3311" t="s">
        <v>35</v>
      </c>
      <c r="N3311" t="str">
        <f t="shared" si="102"/>
        <v>1000000</v>
      </c>
      <c r="O3311" t="str">
        <f t="shared" si="103"/>
        <v>0</v>
      </c>
    </row>
    <row r="3312" spans="1:15">
      <c r="A3312" t="s">
        <v>3984</v>
      </c>
      <c r="B3312" t="s">
        <v>3882</v>
      </c>
      <c r="C3312">
        <v>4</v>
      </c>
      <c r="D3312">
        <v>85659</v>
      </c>
      <c r="E3312" t="s">
        <v>177</v>
      </c>
      <c r="F3312" t="s">
        <v>29</v>
      </c>
      <c r="G3312" t="s">
        <v>17</v>
      </c>
      <c r="H3312">
        <v>0</v>
      </c>
      <c r="I3312" t="s">
        <v>18</v>
      </c>
      <c r="J3312" t="s">
        <v>3883</v>
      </c>
      <c r="K3312" s="1">
        <v>43156</v>
      </c>
      <c r="L3312">
        <v>1.51</v>
      </c>
      <c r="M3312" t="s">
        <v>54</v>
      </c>
      <c r="N3312" t="str">
        <f t="shared" si="102"/>
        <v>5000000</v>
      </c>
      <c r="O3312" t="str">
        <f t="shared" si="103"/>
        <v>0</v>
      </c>
    </row>
    <row r="3313" spans="1:15">
      <c r="A3313" t="s">
        <v>3985</v>
      </c>
      <c r="B3313" t="s">
        <v>3882</v>
      </c>
      <c r="C3313">
        <v>4.3</v>
      </c>
      <c r="D3313">
        <v>16395</v>
      </c>
      <c r="E3313" t="s">
        <v>35</v>
      </c>
      <c r="F3313" t="s">
        <v>49</v>
      </c>
      <c r="G3313" t="s">
        <v>17</v>
      </c>
      <c r="H3313">
        <v>0</v>
      </c>
      <c r="I3313" t="s">
        <v>18</v>
      </c>
      <c r="J3313" t="s">
        <v>3883</v>
      </c>
      <c r="K3313" s="1">
        <v>43279</v>
      </c>
      <c r="L3313" t="s">
        <v>35</v>
      </c>
      <c r="M3313" t="s">
        <v>35</v>
      </c>
      <c r="N3313" t="str">
        <f t="shared" si="102"/>
        <v>1000000</v>
      </c>
      <c r="O3313" t="str">
        <f t="shared" si="103"/>
        <v>0</v>
      </c>
    </row>
    <row r="3314" spans="1:15">
      <c r="A3314" t="s">
        <v>3986</v>
      </c>
      <c r="B3314" t="s">
        <v>3882</v>
      </c>
      <c r="C3314">
        <v>4</v>
      </c>
      <c r="D3314">
        <v>807</v>
      </c>
      <c r="E3314" t="s">
        <v>1119</v>
      </c>
      <c r="F3314" t="s">
        <v>39</v>
      </c>
      <c r="G3314" t="s">
        <v>17</v>
      </c>
      <c r="H3314">
        <v>0</v>
      </c>
      <c r="I3314" t="s">
        <v>18</v>
      </c>
      <c r="J3314" t="s">
        <v>3883</v>
      </c>
      <c r="K3314" s="1">
        <v>43238</v>
      </c>
      <c r="L3314">
        <v>20180517</v>
      </c>
      <c r="M3314" t="s">
        <v>45</v>
      </c>
      <c r="N3314" t="str">
        <f t="shared" si="102"/>
        <v>100000</v>
      </c>
      <c r="O3314" t="str">
        <f t="shared" si="103"/>
        <v>0</v>
      </c>
    </row>
    <row r="3315" spans="1:15">
      <c r="A3315" t="s">
        <v>3987</v>
      </c>
      <c r="B3315" t="s">
        <v>3882</v>
      </c>
      <c r="C3315">
        <v>4.4000000000000004</v>
      </c>
      <c r="D3315">
        <v>24265</v>
      </c>
      <c r="E3315" t="s">
        <v>571</v>
      </c>
      <c r="F3315" t="s">
        <v>49</v>
      </c>
      <c r="G3315" t="s">
        <v>17</v>
      </c>
      <c r="H3315">
        <v>0</v>
      </c>
      <c r="I3315" t="s">
        <v>18</v>
      </c>
      <c r="J3315" t="s">
        <v>3883</v>
      </c>
      <c r="K3315" s="1">
        <v>42941</v>
      </c>
      <c r="L3315" t="s">
        <v>3988</v>
      </c>
      <c r="M3315" t="s">
        <v>21</v>
      </c>
      <c r="N3315" t="str">
        <f t="shared" si="102"/>
        <v>1000000</v>
      </c>
      <c r="O3315" t="str">
        <f t="shared" si="103"/>
        <v>0</v>
      </c>
    </row>
    <row r="3316" spans="1:15">
      <c r="A3316" t="s">
        <v>3989</v>
      </c>
      <c r="B3316" t="s">
        <v>3882</v>
      </c>
      <c r="C3316">
        <v>4.0999999999999996</v>
      </c>
      <c r="D3316">
        <v>1657</v>
      </c>
      <c r="E3316" t="s">
        <v>1114</v>
      </c>
      <c r="F3316" t="s">
        <v>39</v>
      </c>
      <c r="G3316" t="s">
        <v>17</v>
      </c>
      <c r="H3316">
        <v>0</v>
      </c>
      <c r="I3316" t="s">
        <v>18</v>
      </c>
      <c r="J3316" t="s">
        <v>3883</v>
      </c>
      <c r="K3316" s="1">
        <v>42995</v>
      </c>
      <c r="L3316" t="s">
        <v>1676</v>
      </c>
      <c r="M3316" t="s">
        <v>192</v>
      </c>
      <c r="N3316" t="str">
        <f t="shared" si="102"/>
        <v>100000</v>
      </c>
      <c r="O3316" t="str">
        <f t="shared" si="103"/>
        <v>0</v>
      </c>
    </row>
    <row r="3317" spans="1:15">
      <c r="A3317" t="s">
        <v>3990</v>
      </c>
      <c r="B3317" t="s">
        <v>3882</v>
      </c>
      <c r="C3317">
        <v>4.3</v>
      </c>
      <c r="D3317">
        <v>576454</v>
      </c>
      <c r="E3317" t="s">
        <v>104</v>
      </c>
      <c r="F3317" t="s">
        <v>33</v>
      </c>
      <c r="G3317" t="s">
        <v>17</v>
      </c>
      <c r="H3317">
        <v>0</v>
      </c>
      <c r="I3317" t="s">
        <v>18</v>
      </c>
      <c r="J3317" t="s">
        <v>3883</v>
      </c>
      <c r="K3317" s="1">
        <v>43136</v>
      </c>
      <c r="L3317" t="s">
        <v>2149</v>
      </c>
      <c r="M3317" t="s">
        <v>21</v>
      </c>
      <c r="N3317" t="str">
        <f t="shared" si="102"/>
        <v>50000000</v>
      </c>
      <c r="O3317" t="str">
        <f t="shared" si="103"/>
        <v>0</v>
      </c>
    </row>
    <row r="3318" spans="1:15">
      <c r="A3318" t="s">
        <v>3991</v>
      </c>
      <c r="B3318" t="s">
        <v>3882</v>
      </c>
      <c r="C3318">
        <v>4.0999999999999996</v>
      </c>
      <c r="D3318">
        <v>88675</v>
      </c>
      <c r="E3318" t="s">
        <v>880</v>
      </c>
      <c r="F3318" t="s">
        <v>29</v>
      </c>
      <c r="G3318" t="s">
        <v>17</v>
      </c>
      <c r="H3318">
        <v>0</v>
      </c>
      <c r="I3318" t="s">
        <v>18</v>
      </c>
      <c r="J3318" t="s">
        <v>3883</v>
      </c>
      <c r="K3318" s="1">
        <v>43305</v>
      </c>
      <c r="L3318" t="s">
        <v>1654</v>
      </c>
      <c r="M3318" t="s">
        <v>64</v>
      </c>
      <c r="N3318" t="str">
        <f t="shared" si="102"/>
        <v>5000000</v>
      </c>
      <c r="O3318" t="str">
        <f t="shared" si="103"/>
        <v>0</v>
      </c>
    </row>
    <row r="3319" spans="1:15">
      <c r="A3319" t="s">
        <v>3992</v>
      </c>
      <c r="B3319" t="s">
        <v>3882</v>
      </c>
      <c r="C3319">
        <v>4.3</v>
      </c>
      <c r="D3319">
        <v>56848</v>
      </c>
      <c r="E3319" t="s">
        <v>880</v>
      </c>
      <c r="F3319" t="s">
        <v>49</v>
      </c>
      <c r="G3319" t="s">
        <v>17</v>
      </c>
      <c r="H3319">
        <v>0</v>
      </c>
      <c r="I3319" t="s">
        <v>18</v>
      </c>
      <c r="J3319" t="s">
        <v>3883</v>
      </c>
      <c r="K3319" s="1">
        <v>43238</v>
      </c>
      <c r="L3319" t="s">
        <v>3993</v>
      </c>
      <c r="M3319" t="s">
        <v>60</v>
      </c>
      <c r="N3319" t="str">
        <f t="shared" si="102"/>
        <v>1000000</v>
      </c>
      <c r="O3319" t="str">
        <f t="shared" si="103"/>
        <v>0</v>
      </c>
    </row>
    <row r="3320" spans="1:15">
      <c r="A3320" t="s">
        <v>3994</v>
      </c>
      <c r="B3320" t="s">
        <v>3882</v>
      </c>
      <c r="C3320">
        <v>4.2</v>
      </c>
      <c r="D3320">
        <v>19096</v>
      </c>
      <c r="E3320" t="s">
        <v>131</v>
      </c>
      <c r="F3320" t="s">
        <v>49</v>
      </c>
      <c r="G3320" t="s">
        <v>17</v>
      </c>
      <c r="H3320">
        <v>0</v>
      </c>
      <c r="I3320" t="s">
        <v>18</v>
      </c>
      <c r="J3320" t="s">
        <v>3883</v>
      </c>
      <c r="K3320" s="1">
        <v>43286</v>
      </c>
      <c r="L3320" t="s">
        <v>2416</v>
      </c>
      <c r="M3320" t="s">
        <v>60</v>
      </c>
      <c r="N3320" t="str">
        <f t="shared" si="102"/>
        <v>1000000</v>
      </c>
      <c r="O3320" t="str">
        <f t="shared" si="103"/>
        <v>0</v>
      </c>
    </row>
    <row r="3321" spans="1:15">
      <c r="A3321" t="s">
        <v>3995</v>
      </c>
      <c r="B3321" t="s">
        <v>3882</v>
      </c>
      <c r="C3321">
        <v>4.2</v>
      </c>
      <c r="D3321">
        <v>1116393</v>
      </c>
      <c r="E3321" t="s">
        <v>300</v>
      </c>
      <c r="F3321" t="s">
        <v>33</v>
      </c>
      <c r="G3321" t="s">
        <v>17</v>
      </c>
      <c r="H3321">
        <v>0</v>
      </c>
      <c r="I3321" t="s">
        <v>18</v>
      </c>
      <c r="J3321" t="s">
        <v>3883</v>
      </c>
      <c r="K3321" s="1">
        <v>43318</v>
      </c>
      <c r="L3321" t="s">
        <v>3557</v>
      </c>
      <c r="M3321" t="s">
        <v>60</v>
      </c>
      <c r="N3321" t="str">
        <f t="shared" si="102"/>
        <v>50000000</v>
      </c>
      <c r="O3321" t="str">
        <f t="shared" si="103"/>
        <v>0</v>
      </c>
    </row>
    <row r="3322" spans="1:15">
      <c r="A3322" t="s">
        <v>3996</v>
      </c>
      <c r="B3322" t="s">
        <v>3882</v>
      </c>
      <c r="C3322">
        <v>4.2</v>
      </c>
      <c r="D3322">
        <v>154578</v>
      </c>
      <c r="E3322" t="s">
        <v>23</v>
      </c>
      <c r="F3322" t="s">
        <v>67</v>
      </c>
      <c r="G3322" t="s">
        <v>17</v>
      </c>
      <c r="H3322">
        <v>0</v>
      </c>
      <c r="I3322" t="s">
        <v>18</v>
      </c>
      <c r="J3322" t="s">
        <v>3883</v>
      </c>
      <c r="K3322" s="1">
        <v>43245</v>
      </c>
      <c r="L3322" t="s">
        <v>1466</v>
      </c>
      <c r="M3322" t="s">
        <v>60</v>
      </c>
      <c r="N3322" t="str">
        <f t="shared" si="102"/>
        <v>10000000</v>
      </c>
      <c r="O3322" t="str">
        <f t="shared" si="103"/>
        <v>0</v>
      </c>
    </row>
    <row r="3323" spans="1:15">
      <c r="A3323" t="s">
        <v>3997</v>
      </c>
      <c r="B3323" t="s">
        <v>3882</v>
      </c>
      <c r="C3323">
        <v>4.2</v>
      </c>
      <c r="D3323">
        <v>40676</v>
      </c>
      <c r="E3323" t="s">
        <v>32</v>
      </c>
      <c r="F3323" t="s">
        <v>49</v>
      </c>
      <c r="G3323" t="s">
        <v>17</v>
      </c>
      <c r="H3323">
        <v>0</v>
      </c>
      <c r="I3323" t="s">
        <v>18</v>
      </c>
      <c r="J3323" t="s">
        <v>3883</v>
      </c>
      <c r="K3323" s="1">
        <v>43286</v>
      </c>
      <c r="L3323" t="s">
        <v>3998</v>
      </c>
      <c r="M3323" t="s">
        <v>60</v>
      </c>
      <c r="N3323" t="str">
        <f t="shared" si="102"/>
        <v>1000000</v>
      </c>
      <c r="O3323" t="str">
        <f t="shared" si="103"/>
        <v>0</v>
      </c>
    </row>
    <row r="3324" spans="1:15">
      <c r="A3324" t="s">
        <v>3999</v>
      </c>
      <c r="B3324" t="s">
        <v>3882</v>
      </c>
      <c r="C3324">
        <v>4.3</v>
      </c>
      <c r="D3324">
        <v>39833</v>
      </c>
      <c r="E3324" t="s">
        <v>304</v>
      </c>
      <c r="F3324" t="s">
        <v>49</v>
      </c>
      <c r="G3324" t="s">
        <v>17</v>
      </c>
      <c r="H3324">
        <v>0</v>
      </c>
      <c r="I3324" t="s">
        <v>18</v>
      </c>
      <c r="J3324" t="s">
        <v>3883</v>
      </c>
      <c r="K3324" s="1">
        <v>43290</v>
      </c>
      <c r="L3324" t="s">
        <v>4000</v>
      </c>
      <c r="M3324" t="s">
        <v>21</v>
      </c>
      <c r="N3324" t="str">
        <f t="shared" si="102"/>
        <v>1000000</v>
      </c>
      <c r="O3324" t="str">
        <f t="shared" si="103"/>
        <v>0</v>
      </c>
    </row>
    <row r="3325" spans="1:15">
      <c r="A3325" t="s">
        <v>4001</v>
      </c>
      <c r="B3325" t="s">
        <v>3882</v>
      </c>
      <c r="C3325">
        <v>4.5</v>
      </c>
      <c r="D3325">
        <v>273283</v>
      </c>
      <c r="E3325" t="s">
        <v>285</v>
      </c>
      <c r="F3325" t="s">
        <v>29</v>
      </c>
      <c r="G3325" t="s">
        <v>17</v>
      </c>
      <c r="H3325">
        <v>0</v>
      </c>
      <c r="I3325" t="s">
        <v>18</v>
      </c>
      <c r="J3325" t="s">
        <v>3883</v>
      </c>
      <c r="K3325" s="1">
        <v>43292</v>
      </c>
      <c r="L3325" t="s">
        <v>569</v>
      </c>
      <c r="M3325" t="s">
        <v>21</v>
      </c>
      <c r="N3325" t="str">
        <f t="shared" si="102"/>
        <v>5000000</v>
      </c>
      <c r="O3325" t="str">
        <f t="shared" si="103"/>
        <v>0</v>
      </c>
    </row>
    <row r="3326" spans="1:15">
      <c r="A3326" t="s">
        <v>4002</v>
      </c>
      <c r="B3326" t="s">
        <v>3882</v>
      </c>
      <c r="C3326">
        <v>4.4000000000000004</v>
      </c>
      <c r="D3326">
        <v>139480</v>
      </c>
      <c r="E3326" t="s">
        <v>35</v>
      </c>
      <c r="F3326" t="s">
        <v>29</v>
      </c>
      <c r="G3326" t="s">
        <v>17</v>
      </c>
      <c r="H3326">
        <v>0</v>
      </c>
      <c r="I3326" t="s">
        <v>18</v>
      </c>
      <c r="J3326" t="s">
        <v>3883</v>
      </c>
      <c r="K3326" s="1">
        <v>43209</v>
      </c>
      <c r="L3326" t="s">
        <v>4003</v>
      </c>
      <c r="M3326" t="s">
        <v>60</v>
      </c>
      <c r="N3326" t="str">
        <f t="shared" si="102"/>
        <v>5000000</v>
      </c>
      <c r="O3326" t="str">
        <f t="shared" si="103"/>
        <v>0</v>
      </c>
    </row>
    <row r="3327" spans="1:15">
      <c r="A3327" t="s">
        <v>4004</v>
      </c>
      <c r="B3327" t="s">
        <v>3882</v>
      </c>
      <c r="C3327">
        <v>4.5</v>
      </c>
      <c r="D3327">
        <v>801054</v>
      </c>
      <c r="E3327" t="s">
        <v>198</v>
      </c>
      <c r="F3327" t="s">
        <v>67</v>
      </c>
      <c r="G3327" t="s">
        <v>17</v>
      </c>
      <c r="H3327">
        <v>0</v>
      </c>
      <c r="I3327" t="s">
        <v>18</v>
      </c>
      <c r="J3327" t="s">
        <v>3883</v>
      </c>
      <c r="K3327" s="1">
        <v>43313</v>
      </c>
      <c r="L3327" t="s">
        <v>582</v>
      </c>
      <c r="M3327" t="s">
        <v>60</v>
      </c>
      <c r="N3327" t="str">
        <f t="shared" si="102"/>
        <v>10000000</v>
      </c>
      <c r="O3327" t="str">
        <f t="shared" si="103"/>
        <v>0</v>
      </c>
    </row>
    <row r="3328" spans="1:15">
      <c r="A3328" t="s">
        <v>3929</v>
      </c>
      <c r="B3328" t="s">
        <v>3882</v>
      </c>
      <c r="C3328">
        <v>4.2</v>
      </c>
      <c r="D3328">
        <v>1859109</v>
      </c>
      <c r="E3328" t="s">
        <v>35</v>
      </c>
      <c r="F3328" t="s">
        <v>608</v>
      </c>
      <c r="G3328" t="s">
        <v>17</v>
      </c>
      <c r="H3328">
        <v>0</v>
      </c>
      <c r="I3328" t="s">
        <v>18</v>
      </c>
      <c r="J3328" t="s">
        <v>3883</v>
      </c>
      <c r="K3328" s="1">
        <v>43312</v>
      </c>
      <c r="L3328" t="s">
        <v>35</v>
      </c>
      <c r="M3328" t="s">
        <v>35</v>
      </c>
      <c r="N3328" t="str">
        <f t="shared" si="102"/>
        <v>500000000</v>
      </c>
      <c r="O3328" t="str">
        <f t="shared" si="103"/>
        <v>0</v>
      </c>
    </row>
    <row r="3329" spans="1:15">
      <c r="A3329" t="s">
        <v>4005</v>
      </c>
      <c r="B3329" t="s">
        <v>3882</v>
      </c>
      <c r="C3329">
        <v>4.0999999999999996</v>
      </c>
      <c r="D3329">
        <v>65597</v>
      </c>
      <c r="E3329" t="s">
        <v>175</v>
      </c>
      <c r="F3329" t="s">
        <v>67</v>
      </c>
      <c r="G3329" t="s">
        <v>17</v>
      </c>
      <c r="H3329">
        <v>0</v>
      </c>
      <c r="I3329" t="s">
        <v>18</v>
      </c>
      <c r="J3329" t="s">
        <v>3883</v>
      </c>
      <c r="K3329" s="1">
        <v>42853</v>
      </c>
      <c r="L3329" t="s">
        <v>4006</v>
      </c>
      <c r="M3329" t="s">
        <v>45</v>
      </c>
      <c r="N3329" t="str">
        <f t="shared" si="102"/>
        <v>10000000</v>
      </c>
      <c r="O3329" t="str">
        <f t="shared" si="103"/>
        <v>0</v>
      </c>
    </row>
    <row r="3330" spans="1:15">
      <c r="A3330" t="s">
        <v>4007</v>
      </c>
      <c r="B3330" t="s">
        <v>3882</v>
      </c>
      <c r="C3330">
        <v>4.4000000000000004</v>
      </c>
      <c r="D3330">
        <v>1107320</v>
      </c>
      <c r="E3330" t="s">
        <v>32</v>
      </c>
      <c r="F3330" t="s">
        <v>33</v>
      </c>
      <c r="G3330" t="s">
        <v>17</v>
      </c>
      <c r="H3330">
        <v>0</v>
      </c>
      <c r="I3330" t="s">
        <v>18</v>
      </c>
      <c r="J3330" t="s">
        <v>3883</v>
      </c>
      <c r="K3330" s="1">
        <v>43319</v>
      </c>
      <c r="L3330" t="s">
        <v>4008</v>
      </c>
      <c r="M3330" t="s">
        <v>60</v>
      </c>
      <c r="N3330" t="str">
        <f t="shared" ref="N3330:N3393" si="104">SUBSTITUTE(SUBSTITUTE(F3330,"+",""),",","")</f>
        <v>50000000</v>
      </c>
      <c r="O3330" t="str">
        <f t="shared" si="103"/>
        <v>0</v>
      </c>
    </row>
    <row r="3331" spans="1:15">
      <c r="A3331" t="s">
        <v>4009</v>
      </c>
      <c r="B3331" t="s">
        <v>3882</v>
      </c>
      <c r="C3331">
        <v>4.5</v>
      </c>
      <c r="D3331">
        <v>4594198</v>
      </c>
      <c r="E3331" t="s">
        <v>35</v>
      </c>
      <c r="F3331" t="s">
        <v>314</v>
      </c>
      <c r="G3331" t="s">
        <v>17</v>
      </c>
      <c r="H3331">
        <v>0</v>
      </c>
      <c r="I3331" t="s">
        <v>18</v>
      </c>
      <c r="J3331" t="s">
        <v>3883</v>
      </c>
      <c r="K3331" s="1">
        <v>43312</v>
      </c>
      <c r="L3331" t="s">
        <v>35</v>
      </c>
      <c r="M3331" t="s">
        <v>35</v>
      </c>
      <c r="N3331" t="str">
        <f t="shared" si="104"/>
        <v>100000000</v>
      </c>
      <c r="O3331" t="str">
        <f t="shared" ref="O3331:O3394" si="105">SUBSTITUTE(H3331,"$","")</f>
        <v>0</v>
      </c>
    </row>
    <row r="3332" spans="1:15">
      <c r="A3332" t="s">
        <v>4010</v>
      </c>
      <c r="B3332" t="s">
        <v>3882</v>
      </c>
      <c r="C3332">
        <v>4.3</v>
      </c>
      <c r="D3332">
        <v>94427</v>
      </c>
      <c r="E3332" t="s">
        <v>35</v>
      </c>
      <c r="F3332" t="s">
        <v>67</v>
      </c>
      <c r="G3332" t="s">
        <v>17</v>
      </c>
      <c r="H3332">
        <v>0</v>
      </c>
      <c r="I3332" t="s">
        <v>18</v>
      </c>
      <c r="J3332" t="s">
        <v>3883</v>
      </c>
      <c r="K3332" s="1">
        <v>43314</v>
      </c>
      <c r="L3332" t="s">
        <v>35</v>
      </c>
      <c r="M3332" t="s">
        <v>35</v>
      </c>
      <c r="N3332" t="str">
        <f t="shared" si="104"/>
        <v>10000000</v>
      </c>
      <c r="O3332" t="str">
        <f t="shared" si="105"/>
        <v>0</v>
      </c>
    </row>
    <row r="3333" spans="1:15">
      <c r="A3333" t="s">
        <v>4011</v>
      </c>
      <c r="B3333" t="s">
        <v>3882</v>
      </c>
      <c r="C3333">
        <v>4.4000000000000004</v>
      </c>
      <c r="D3333">
        <v>335115</v>
      </c>
      <c r="E3333" t="s">
        <v>1119</v>
      </c>
      <c r="F3333" t="s">
        <v>67</v>
      </c>
      <c r="G3333" t="s">
        <v>17</v>
      </c>
      <c r="H3333">
        <v>0</v>
      </c>
      <c r="I3333" t="s">
        <v>18</v>
      </c>
      <c r="J3333" t="s">
        <v>3883</v>
      </c>
      <c r="K3333" s="1">
        <v>43197</v>
      </c>
      <c r="L3333" t="s">
        <v>4012</v>
      </c>
      <c r="M3333" t="s">
        <v>209</v>
      </c>
      <c r="N3333" t="str">
        <f t="shared" si="104"/>
        <v>10000000</v>
      </c>
      <c r="O3333" t="str">
        <f t="shared" si="105"/>
        <v>0</v>
      </c>
    </row>
    <row r="3334" spans="1:15">
      <c r="A3334" t="s">
        <v>4013</v>
      </c>
      <c r="B3334" t="s">
        <v>3882</v>
      </c>
      <c r="C3334">
        <v>4.0999999999999996</v>
      </c>
      <c r="D3334">
        <v>33926</v>
      </c>
      <c r="E3334" t="s">
        <v>80</v>
      </c>
      <c r="F3334" t="s">
        <v>49</v>
      </c>
      <c r="G3334" t="s">
        <v>17</v>
      </c>
      <c r="H3334">
        <v>0</v>
      </c>
      <c r="I3334" t="s">
        <v>18</v>
      </c>
      <c r="J3334" t="s">
        <v>3883</v>
      </c>
      <c r="K3334" s="1">
        <v>43315</v>
      </c>
      <c r="L3334" t="s">
        <v>4014</v>
      </c>
      <c r="M3334" t="s">
        <v>36</v>
      </c>
      <c r="N3334" t="str">
        <f t="shared" si="104"/>
        <v>1000000</v>
      </c>
      <c r="O3334" t="str">
        <f t="shared" si="105"/>
        <v>0</v>
      </c>
    </row>
    <row r="3335" spans="1:15">
      <c r="A3335" t="s">
        <v>4015</v>
      </c>
      <c r="B3335" t="s">
        <v>3882</v>
      </c>
      <c r="C3335">
        <v>4.4000000000000004</v>
      </c>
      <c r="D3335">
        <v>1028794</v>
      </c>
      <c r="E3335" t="s">
        <v>35</v>
      </c>
      <c r="F3335" t="s">
        <v>314</v>
      </c>
      <c r="G3335" t="s">
        <v>17</v>
      </c>
      <c r="H3335">
        <v>0</v>
      </c>
      <c r="I3335" t="s">
        <v>18</v>
      </c>
      <c r="J3335" t="s">
        <v>3883</v>
      </c>
      <c r="K3335" s="1">
        <v>43300</v>
      </c>
      <c r="L3335" t="s">
        <v>35</v>
      </c>
      <c r="M3335" t="s">
        <v>35</v>
      </c>
      <c r="N3335" t="str">
        <f t="shared" si="104"/>
        <v>100000000</v>
      </c>
      <c r="O3335" t="str">
        <f t="shared" si="105"/>
        <v>0</v>
      </c>
    </row>
    <row r="3336" spans="1:15">
      <c r="A3336" t="s">
        <v>4016</v>
      </c>
      <c r="B3336" t="s">
        <v>3882</v>
      </c>
      <c r="C3336">
        <v>4.2</v>
      </c>
      <c r="D3336">
        <v>134203</v>
      </c>
      <c r="E3336" t="s">
        <v>3241</v>
      </c>
      <c r="F3336" t="s">
        <v>67</v>
      </c>
      <c r="G3336" t="s">
        <v>17</v>
      </c>
      <c r="H3336">
        <v>0</v>
      </c>
      <c r="I3336" t="s">
        <v>18</v>
      </c>
      <c r="J3336" t="s">
        <v>3883</v>
      </c>
      <c r="K3336" s="1">
        <v>43318</v>
      </c>
      <c r="L3336" t="s">
        <v>4017</v>
      </c>
      <c r="M3336" t="s">
        <v>41</v>
      </c>
      <c r="N3336" t="str">
        <f t="shared" si="104"/>
        <v>10000000</v>
      </c>
      <c r="O3336" t="str">
        <f t="shared" si="105"/>
        <v>0</v>
      </c>
    </row>
    <row r="3337" spans="1:15">
      <c r="A3337" t="s">
        <v>4018</v>
      </c>
      <c r="B3337" t="s">
        <v>3882</v>
      </c>
      <c r="C3337">
        <v>4.0999999999999996</v>
      </c>
      <c r="D3337">
        <v>15693</v>
      </c>
      <c r="E3337" t="s">
        <v>217</v>
      </c>
      <c r="F3337" t="s">
        <v>49</v>
      </c>
      <c r="G3337" t="s">
        <v>17</v>
      </c>
      <c r="H3337">
        <v>0</v>
      </c>
      <c r="I3337" t="s">
        <v>18</v>
      </c>
      <c r="J3337" t="s">
        <v>3883</v>
      </c>
      <c r="K3337" s="1">
        <v>43315</v>
      </c>
      <c r="L3337" t="s">
        <v>4019</v>
      </c>
      <c r="M3337" t="s">
        <v>36</v>
      </c>
      <c r="N3337" t="str">
        <f t="shared" si="104"/>
        <v>1000000</v>
      </c>
      <c r="O3337" t="str">
        <f t="shared" si="105"/>
        <v>0</v>
      </c>
    </row>
    <row r="3338" spans="1:15">
      <c r="A3338" t="s">
        <v>4020</v>
      </c>
      <c r="B3338" t="s">
        <v>3882</v>
      </c>
      <c r="C3338">
        <v>4.5999999999999996</v>
      </c>
      <c r="D3338">
        <v>48979</v>
      </c>
      <c r="E3338" t="s">
        <v>23</v>
      </c>
      <c r="F3338" t="s">
        <v>49</v>
      </c>
      <c r="G3338" t="s">
        <v>17</v>
      </c>
      <c r="H3338">
        <v>0</v>
      </c>
      <c r="I3338" t="s">
        <v>18</v>
      </c>
      <c r="J3338" t="s">
        <v>3883</v>
      </c>
      <c r="K3338" s="1">
        <v>43316</v>
      </c>
      <c r="L3338" t="s">
        <v>4021</v>
      </c>
      <c r="M3338" t="s">
        <v>21</v>
      </c>
      <c r="N3338" t="str">
        <f t="shared" si="104"/>
        <v>1000000</v>
      </c>
      <c r="O3338" t="str">
        <f t="shared" si="105"/>
        <v>0</v>
      </c>
    </row>
    <row r="3339" spans="1:15">
      <c r="A3339" t="s">
        <v>4022</v>
      </c>
      <c r="B3339" t="s">
        <v>3882</v>
      </c>
      <c r="C3339">
        <v>4.5</v>
      </c>
      <c r="D3339">
        <v>410303</v>
      </c>
      <c r="E3339" t="s">
        <v>35</v>
      </c>
      <c r="F3339" t="s">
        <v>67</v>
      </c>
      <c r="G3339" t="s">
        <v>17</v>
      </c>
      <c r="H3339">
        <v>0</v>
      </c>
      <c r="I3339" t="s">
        <v>18</v>
      </c>
      <c r="J3339" t="s">
        <v>3883</v>
      </c>
      <c r="K3339" s="1">
        <v>42618</v>
      </c>
      <c r="L3339" t="s">
        <v>35</v>
      </c>
      <c r="M3339" t="s">
        <v>35</v>
      </c>
      <c r="N3339" t="str">
        <f t="shared" si="104"/>
        <v>10000000</v>
      </c>
      <c r="O3339" t="str">
        <f t="shared" si="105"/>
        <v>0</v>
      </c>
    </row>
    <row r="3340" spans="1:15">
      <c r="A3340" t="s">
        <v>4023</v>
      </c>
      <c r="B3340" t="s">
        <v>3882</v>
      </c>
      <c r="C3340">
        <v>4.3</v>
      </c>
      <c r="D3340">
        <v>63712</v>
      </c>
      <c r="E3340" t="s">
        <v>35</v>
      </c>
      <c r="F3340" t="s">
        <v>29</v>
      </c>
      <c r="G3340" t="s">
        <v>17</v>
      </c>
      <c r="H3340">
        <v>0</v>
      </c>
      <c r="I3340" t="s">
        <v>18</v>
      </c>
      <c r="J3340" t="s">
        <v>3883</v>
      </c>
      <c r="K3340" s="1">
        <v>42502</v>
      </c>
      <c r="L3340" t="s">
        <v>35</v>
      </c>
      <c r="M3340" t="s">
        <v>45</v>
      </c>
      <c r="N3340" t="str">
        <f t="shared" si="104"/>
        <v>5000000</v>
      </c>
      <c r="O3340" t="str">
        <f t="shared" si="105"/>
        <v>0</v>
      </c>
    </row>
    <row r="3341" spans="1:15">
      <c r="A3341" t="s">
        <v>4024</v>
      </c>
      <c r="B3341" t="s">
        <v>3882</v>
      </c>
      <c r="C3341">
        <v>4.0999999999999996</v>
      </c>
      <c r="D3341">
        <v>10595</v>
      </c>
      <c r="E3341" t="s">
        <v>35</v>
      </c>
      <c r="F3341" t="s">
        <v>49</v>
      </c>
      <c r="G3341" t="s">
        <v>17</v>
      </c>
      <c r="H3341">
        <v>0</v>
      </c>
      <c r="I3341" t="s">
        <v>18</v>
      </c>
      <c r="J3341" t="s">
        <v>3883</v>
      </c>
      <c r="K3341" s="1">
        <v>43177</v>
      </c>
      <c r="L3341" t="s">
        <v>35</v>
      </c>
      <c r="M3341" t="s">
        <v>35</v>
      </c>
      <c r="N3341" t="str">
        <f t="shared" si="104"/>
        <v>1000000</v>
      </c>
      <c r="O3341" t="str">
        <f t="shared" si="105"/>
        <v>0</v>
      </c>
    </row>
    <row r="3342" spans="1:15">
      <c r="A3342" t="s">
        <v>4025</v>
      </c>
      <c r="B3342" t="s">
        <v>3882</v>
      </c>
      <c r="C3342">
        <v>4.0999999999999996</v>
      </c>
      <c r="D3342">
        <v>9496</v>
      </c>
      <c r="E3342" t="s">
        <v>4026</v>
      </c>
      <c r="F3342" t="s">
        <v>49</v>
      </c>
      <c r="G3342" t="s">
        <v>17</v>
      </c>
      <c r="H3342">
        <v>0</v>
      </c>
      <c r="I3342" t="s">
        <v>18</v>
      </c>
      <c r="J3342" t="s">
        <v>3883</v>
      </c>
      <c r="K3342" s="1">
        <v>41754</v>
      </c>
      <c r="L3342" t="s">
        <v>4027</v>
      </c>
      <c r="M3342" t="s">
        <v>164</v>
      </c>
      <c r="N3342" t="str">
        <f t="shared" si="104"/>
        <v>1000000</v>
      </c>
      <c r="O3342" t="str">
        <f t="shared" si="105"/>
        <v>0</v>
      </c>
    </row>
    <row r="3343" spans="1:15">
      <c r="A3343" t="s">
        <v>4028</v>
      </c>
      <c r="B3343" t="s">
        <v>3882</v>
      </c>
      <c r="C3343">
        <v>4.2</v>
      </c>
      <c r="D3343">
        <v>428581</v>
      </c>
      <c r="E3343" t="s">
        <v>553</v>
      </c>
      <c r="F3343" t="s">
        <v>67</v>
      </c>
      <c r="G3343" t="s">
        <v>17</v>
      </c>
      <c r="H3343">
        <v>0</v>
      </c>
      <c r="I3343" t="s">
        <v>18</v>
      </c>
      <c r="J3343" t="s">
        <v>3883</v>
      </c>
      <c r="K3343" s="1">
        <v>43298</v>
      </c>
      <c r="L3343">
        <v>1.33</v>
      </c>
      <c r="M3343" t="s">
        <v>64</v>
      </c>
      <c r="N3343" t="str">
        <f t="shared" si="104"/>
        <v>10000000</v>
      </c>
      <c r="O3343" t="str">
        <f t="shared" si="105"/>
        <v>0</v>
      </c>
    </row>
    <row r="3344" spans="1:15">
      <c r="A3344" t="s">
        <v>4029</v>
      </c>
      <c r="B3344" t="s">
        <v>3882</v>
      </c>
      <c r="C3344">
        <v>4.0999999999999996</v>
      </c>
      <c r="D3344">
        <v>225544</v>
      </c>
      <c r="E3344" t="s">
        <v>1021</v>
      </c>
      <c r="F3344" t="s">
        <v>67</v>
      </c>
      <c r="G3344" t="s">
        <v>17</v>
      </c>
      <c r="H3344">
        <v>0</v>
      </c>
      <c r="I3344" t="s">
        <v>18</v>
      </c>
      <c r="J3344" t="s">
        <v>3883</v>
      </c>
      <c r="K3344" s="1">
        <v>43298</v>
      </c>
      <c r="L3344" t="s">
        <v>3892</v>
      </c>
      <c r="M3344" t="s">
        <v>64</v>
      </c>
      <c r="N3344" t="str">
        <f t="shared" si="104"/>
        <v>10000000</v>
      </c>
      <c r="O3344" t="str">
        <f t="shared" si="105"/>
        <v>0</v>
      </c>
    </row>
    <row r="3345" spans="1:15">
      <c r="A3345" t="s">
        <v>4030</v>
      </c>
      <c r="B3345" t="s">
        <v>3882</v>
      </c>
      <c r="C3345">
        <v>4.5999999999999996</v>
      </c>
      <c r="D3345">
        <v>3090727</v>
      </c>
      <c r="E3345" t="s">
        <v>35</v>
      </c>
      <c r="F3345" t="s">
        <v>314</v>
      </c>
      <c r="G3345" t="s">
        <v>17</v>
      </c>
      <c r="H3345">
        <v>0</v>
      </c>
      <c r="I3345" t="s">
        <v>18</v>
      </c>
      <c r="J3345" t="s">
        <v>3883</v>
      </c>
      <c r="K3345" s="1">
        <v>43312</v>
      </c>
      <c r="L3345" t="s">
        <v>35</v>
      </c>
      <c r="M3345" t="s">
        <v>35</v>
      </c>
      <c r="N3345" t="str">
        <f t="shared" si="104"/>
        <v>100000000</v>
      </c>
      <c r="O3345" t="str">
        <f t="shared" si="105"/>
        <v>0</v>
      </c>
    </row>
    <row r="3346" spans="1:15">
      <c r="A3346" t="s">
        <v>4031</v>
      </c>
      <c r="B3346" t="s">
        <v>3882</v>
      </c>
      <c r="C3346">
        <v>4.5</v>
      </c>
      <c r="D3346">
        <v>474439</v>
      </c>
      <c r="E3346" t="s">
        <v>143</v>
      </c>
      <c r="F3346" t="s">
        <v>67</v>
      </c>
      <c r="G3346" t="s">
        <v>17</v>
      </c>
      <c r="H3346">
        <v>0</v>
      </c>
      <c r="I3346" t="s">
        <v>18</v>
      </c>
      <c r="J3346" t="s">
        <v>3883</v>
      </c>
      <c r="K3346" s="1">
        <v>43277</v>
      </c>
      <c r="L3346" t="s">
        <v>4032</v>
      </c>
      <c r="M3346" t="s">
        <v>36</v>
      </c>
      <c r="N3346" t="str">
        <f t="shared" si="104"/>
        <v>10000000</v>
      </c>
      <c r="O3346" t="str">
        <f t="shared" si="105"/>
        <v>0</v>
      </c>
    </row>
    <row r="3347" spans="1:15">
      <c r="A3347" t="s">
        <v>4033</v>
      </c>
      <c r="B3347" t="s">
        <v>3882</v>
      </c>
      <c r="C3347">
        <v>4</v>
      </c>
      <c r="D3347">
        <v>41137</v>
      </c>
      <c r="E3347" t="s">
        <v>106</v>
      </c>
      <c r="F3347" t="s">
        <v>49</v>
      </c>
      <c r="G3347" t="s">
        <v>17</v>
      </c>
      <c r="H3347">
        <v>0</v>
      </c>
      <c r="I3347" t="s">
        <v>18</v>
      </c>
      <c r="J3347" t="s">
        <v>3883</v>
      </c>
      <c r="K3347" s="1">
        <v>43054</v>
      </c>
      <c r="L3347" t="s">
        <v>1995</v>
      </c>
      <c r="M3347" t="s">
        <v>1196</v>
      </c>
      <c r="N3347" t="str">
        <f t="shared" si="104"/>
        <v>1000000</v>
      </c>
      <c r="O3347" t="str">
        <f t="shared" si="105"/>
        <v>0</v>
      </c>
    </row>
    <row r="3348" spans="1:15">
      <c r="A3348" t="s">
        <v>4034</v>
      </c>
      <c r="B3348" t="s">
        <v>3882</v>
      </c>
      <c r="C3348">
        <v>3.5</v>
      </c>
      <c r="D3348">
        <v>75336</v>
      </c>
      <c r="E3348" t="s">
        <v>4035</v>
      </c>
      <c r="F3348" t="s">
        <v>49</v>
      </c>
      <c r="G3348" t="s">
        <v>17</v>
      </c>
      <c r="H3348">
        <v>0</v>
      </c>
      <c r="I3348" t="s">
        <v>18</v>
      </c>
      <c r="J3348" t="s">
        <v>3883</v>
      </c>
      <c r="K3348" s="1">
        <v>42405</v>
      </c>
      <c r="L3348">
        <v>1.3</v>
      </c>
      <c r="M3348" t="s">
        <v>64</v>
      </c>
      <c r="N3348" t="str">
        <f t="shared" si="104"/>
        <v>1000000</v>
      </c>
      <c r="O3348" t="str">
        <f t="shared" si="105"/>
        <v>0</v>
      </c>
    </row>
    <row r="3349" spans="1:15">
      <c r="A3349" t="s">
        <v>4036</v>
      </c>
      <c r="B3349" t="s">
        <v>3882</v>
      </c>
      <c r="C3349">
        <v>4.4000000000000004</v>
      </c>
      <c r="D3349">
        <v>745245</v>
      </c>
      <c r="E3349" t="s">
        <v>373</v>
      </c>
      <c r="F3349" t="s">
        <v>67</v>
      </c>
      <c r="G3349" t="s">
        <v>17</v>
      </c>
      <c r="H3349">
        <v>0</v>
      </c>
      <c r="I3349" t="s">
        <v>18</v>
      </c>
      <c r="J3349" t="s">
        <v>3883</v>
      </c>
      <c r="K3349" s="1">
        <v>43203</v>
      </c>
      <c r="L3349" t="s">
        <v>2803</v>
      </c>
      <c r="M3349" t="s">
        <v>45</v>
      </c>
      <c r="N3349" t="str">
        <f t="shared" si="104"/>
        <v>10000000</v>
      </c>
      <c r="O3349" t="str">
        <f t="shared" si="105"/>
        <v>0</v>
      </c>
    </row>
    <row r="3350" spans="1:15">
      <c r="A3350" t="s">
        <v>4037</v>
      </c>
      <c r="B3350" t="s">
        <v>3882</v>
      </c>
      <c r="C3350">
        <v>4.4000000000000004</v>
      </c>
      <c r="D3350">
        <v>4934130</v>
      </c>
      <c r="E3350" t="s">
        <v>35</v>
      </c>
      <c r="F3350" t="s">
        <v>314</v>
      </c>
      <c r="G3350" t="s">
        <v>17</v>
      </c>
      <c r="H3350">
        <v>0</v>
      </c>
      <c r="I3350" t="s">
        <v>18</v>
      </c>
      <c r="J3350" t="s">
        <v>3883</v>
      </c>
      <c r="K3350" s="1">
        <v>43262</v>
      </c>
      <c r="L3350" t="s">
        <v>35</v>
      </c>
      <c r="M3350" t="s">
        <v>35</v>
      </c>
      <c r="N3350" t="str">
        <f t="shared" si="104"/>
        <v>100000000</v>
      </c>
      <c r="O3350" t="str">
        <f t="shared" si="105"/>
        <v>0</v>
      </c>
    </row>
    <row r="3351" spans="1:15">
      <c r="A3351" t="s">
        <v>4038</v>
      </c>
      <c r="B3351" t="s">
        <v>3882</v>
      </c>
      <c r="C3351">
        <v>4.4000000000000004</v>
      </c>
      <c r="D3351">
        <v>137562</v>
      </c>
      <c r="E3351" t="s">
        <v>35</v>
      </c>
      <c r="F3351" t="s">
        <v>67</v>
      </c>
      <c r="G3351" t="s">
        <v>17</v>
      </c>
      <c r="H3351">
        <v>0</v>
      </c>
      <c r="I3351" t="s">
        <v>18</v>
      </c>
      <c r="J3351" t="s">
        <v>3883</v>
      </c>
      <c r="K3351" s="1">
        <v>43251</v>
      </c>
      <c r="L3351" t="s">
        <v>35</v>
      </c>
      <c r="M3351" t="s">
        <v>35</v>
      </c>
      <c r="N3351" t="str">
        <f t="shared" si="104"/>
        <v>10000000</v>
      </c>
      <c r="O3351" t="str">
        <f t="shared" si="105"/>
        <v>0</v>
      </c>
    </row>
    <row r="3352" spans="1:15">
      <c r="A3352" t="s">
        <v>4039</v>
      </c>
      <c r="B3352" t="s">
        <v>3882</v>
      </c>
      <c r="C3352">
        <v>4.0999999999999996</v>
      </c>
      <c r="D3352">
        <v>172990</v>
      </c>
      <c r="E3352" t="s">
        <v>4040</v>
      </c>
      <c r="F3352" t="s">
        <v>67</v>
      </c>
      <c r="G3352" t="s">
        <v>17</v>
      </c>
      <c r="H3352">
        <v>0</v>
      </c>
      <c r="I3352" t="s">
        <v>18</v>
      </c>
      <c r="J3352" t="s">
        <v>3883</v>
      </c>
      <c r="K3352" s="1">
        <v>43071</v>
      </c>
      <c r="L3352" t="s">
        <v>4041</v>
      </c>
      <c r="M3352" t="s">
        <v>164</v>
      </c>
      <c r="N3352" t="str">
        <f t="shared" si="104"/>
        <v>10000000</v>
      </c>
      <c r="O3352" t="str">
        <f t="shared" si="105"/>
        <v>0</v>
      </c>
    </row>
    <row r="3353" spans="1:15">
      <c r="A3353" t="s">
        <v>4042</v>
      </c>
      <c r="B3353" t="s">
        <v>3882</v>
      </c>
      <c r="C3353">
        <v>4.2</v>
      </c>
      <c r="D3353">
        <v>68309</v>
      </c>
      <c r="E3353" t="s">
        <v>387</v>
      </c>
      <c r="F3353" t="s">
        <v>49</v>
      </c>
      <c r="G3353" t="s">
        <v>17</v>
      </c>
      <c r="H3353">
        <v>0</v>
      </c>
      <c r="I3353" t="s">
        <v>18</v>
      </c>
      <c r="J3353" t="s">
        <v>3883</v>
      </c>
      <c r="K3353" s="1">
        <v>43062</v>
      </c>
      <c r="L3353" t="s">
        <v>4043</v>
      </c>
      <c r="M3353" t="s">
        <v>64</v>
      </c>
      <c r="N3353" t="str">
        <f t="shared" si="104"/>
        <v>1000000</v>
      </c>
      <c r="O3353" t="str">
        <f t="shared" si="105"/>
        <v>0</v>
      </c>
    </row>
    <row r="3354" spans="1:15">
      <c r="A3354" t="s">
        <v>4044</v>
      </c>
      <c r="B3354" t="s">
        <v>4045</v>
      </c>
      <c r="C3354">
        <v>4.5999999999999996</v>
      </c>
      <c r="D3354">
        <v>1121805</v>
      </c>
      <c r="E3354" t="s">
        <v>35</v>
      </c>
      <c r="F3354" t="s">
        <v>33</v>
      </c>
      <c r="G3354" t="s">
        <v>17</v>
      </c>
      <c r="H3354">
        <v>0</v>
      </c>
      <c r="I3354" t="s">
        <v>18</v>
      </c>
      <c r="J3354" t="s">
        <v>4046</v>
      </c>
      <c r="K3354" s="1">
        <v>43234</v>
      </c>
      <c r="L3354" t="s">
        <v>35</v>
      </c>
      <c r="M3354" t="s">
        <v>35</v>
      </c>
      <c r="N3354" t="str">
        <f t="shared" si="104"/>
        <v>50000000</v>
      </c>
      <c r="O3354" t="str">
        <f t="shared" si="105"/>
        <v>0</v>
      </c>
    </row>
    <row r="3355" spans="1:15">
      <c r="A3355" t="s">
        <v>4047</v>
      </c>
      <c r="B3355" t="s">
        <v>4045</v>
      </c>
      <c r="C3355">
        <v>4.4000000000000004</v>
      </c>
      <c r="D3355">
        <v>7146</v>
      </c>
      <c r="E3355" t="s">
        <v>23</v>
      </c>
      <c r="F3355" t="s">
        <v>49</v>
      </c>
      <c r="G3355" t="s">
        <v>17</v>
      </c>
      <c r="H3355">
        <v>0</v>
      </c>
      <c r="I3355" t="s">
        <v>91</v>
      </c>
      <c r="J3355" t="s">
        <v>4046</v>
      </c>
      <c r="K3355" s="1">
        <v>43133</v>
      </c>
      <c r="L3355">
        <v>1.1000000000000001</v>
      </c>
      <c r="M3355" t="s">
        <v>64</v>
      </c>
      <c r="N3355" t="str">
        <f t="shared" si="104"/>
        <v>1000000</v>
      </c>
      <c r="O3355" t="str">
        <f t="shared" si="105"/>
        <v>0</v>
      </c>
    </row>
    <row r="3356" spans="1:15">
      <c r="A3356" t="s">
        <v>4048</v>
      </c>
      <c r="B3356" t="s">
        <v>4045</v>
      </c>
      <c r="C3356">
        <v>4.5999999999999996</v>
      </c>
      <c r="D3356">
        <v>6466641</v>
      </c>
      <c r="E3356" t="s">
        <v>35</v>
      </c>
      <c r="F3356" t="s">
        <v>314</v>
      </c>
      <c r="G3356" t="s">
        <v>17</v>
      </c>
      <c r="H3356">
        <v>0</v>
      </c>
      <c r="I3356" t="s">
        <v>34</v>
      </c>
      <c r="J3356" t="s">
        <v>4046</v>
      </c>
      <c r="K3356" s="1">
        <v>43300</v>
      </c>
      <c r="L3356" t="s">
        <v>35</v>
      </c>
      <c r="M3356" t="s">
        <v>35</v>
      </c>
      <c r="N3356" t="str">
        <f t="shared" si="104"/>
        <v>100000000</v>
      </c>
      <c r="O3356" t="str">
        <f t="shared" si="105"/>
        <v>0</v>
      </c>
    </row>
    <row r="3357" spans="1:15">
      <c r="A3357" t="s">
        <v>4049</v>
      </c>
      <c r="B3357" t="s">
        <v>4045</v>
      </c>
      <c r="C3357">
        <v>4.5999999999999996</v>
      </c>
      <c r="D3357">
        <v>49657</v>
      </c>
      <c r="E3357" t="s">
        <v>28</v>
      </c>
      <c r="F3357" t="s">
        <v>29</v>
      </c>
      <c r="G3357" t="s">
        <v>17</v>
      </c>
      <c r="H3357">
        <v>0</v>
      </c>
      <c r="I3357" t="s">
        <v>18</v>
      </c>
      <c r="J3357" t="s">
        <v>4046</v>
      </c>
      <c r="K3357" s="1">
        <v>43318</v>
      </c>
      <c r="L3357" t="s">
        <v>4050</v>
      </c>
      <c r="M3357" t="s">
        <v>41</v>
      </c>
      <c r="N3357" t="str">
        <f t="shared" si="104"/>
        <v>5000000</v>
      </c>
      <c r="O3357" t="str">
        <f t="shared" si="105"/>
        <v>0</v>
      </c>
    </row>
    <row r="3358" spans="1:15">
      <c r="A3358" t="s">
        <v>4051</v>
      </c>
      <c r="B3358" t="s">
        <v>4045</v>
      </c>
      <c r="C3358">
        <v>4.5</v>
      </c>
      <c r="D3358">
        <v>1724</v>
      </c>
      <c r="E3358" t="s">
        <v>69</v>
      </c>
      <c r="F3358" t="s">
        <v>39</v>
      </c>
      <c r="G3358" t="s">
        <v>17</v>
      </c>
      <c r="H3358">
        <v>0</v>
      </c>
      <c r="I3358" t="s">
        <v>292</v>
      </c>
      <c r="J3358" t="s">
        <v>4046</v>
      </c>
      <c r="K3358" s="1">
        <v>43277</v>
      </c>
      <c r="L3358" t="s">
        <v>4052</v>
      </c>
      <c r="M3358" t="s">
        <v>21</v>
      </c>
      <c r="N3358" t="str">
        <f t="shared" si="104"/>
        <v>100000</v>
      </c>
      <c r="O3358" t="str">
        <f t="shared" si="105"/>
        <v>0</v>
      </c>
    </row>
    <row r="3359" spans="1:15">
      <c r="A3359" t="s">
        <v>4053</v>
      </c>
      <c r="B3359" t="s">
        <v>4045</v>
      </c>
      <c r="C3359">
        <v>4.7</v>
      </c>
      <c r="D3359">
        <v>139258</v>
      </c>
      <c r="E3359" t="s">
        <v>35</v>
      </c>
      <c r="F3359" t="s">
        <v>29</v>
      </c>
      <c r="G3359" t="s">
        <v>17</v>
      </c>
      <c r="H3359">
        <v>0</v>
      </c>
      <c r="I3359" t="s">
        <v>18</v>
      </c>
      <c r="J3359" t="s">
        <v>4046</v>
      </c>
      <c r="K3359" s="1">
        <v>43315</v>
      </c>
      <c r="L3359" t="s">
        <v>35</v>
      </c>
      <c r="M3359" t="s">
        <v>41</v>
      </c>
      <c r="N3359" t="str">
        <f t="shared" si="104"/>
        <v>5000000</v>
      </c>
      <c r="O3359" t="str">
        <f t="shared" si="105"/>
        <v>0</v>
      </c>
    </row>
    <row r="3360" spans="1:15">
      <c r="A3360" t="s">
        <v>4054</v>
      </c>
      <c r="B3360" t="s">
        <v>4045</v>
      </c>
      <c r="C3360">
        <v>4.4000000000000004</v>
      </c>
      <c r="D3360">
        <v>32794</v>
      </c>
      <c r="E3360" t="s">
        <v>62</v>
      </c>
      <c r="F3360" t="s">
        <v>29</v>
      </c>
      <c r="G3360" t="s">
        <v>17</v>
      </c>
      <c r="H3360">
        <v>0</v>
      </c>
      <c r="I3360" t="s">
        <v>18</v>
      </c>
      <c r="J3360" t="s">
        <v>4046</v>
      </c>
      <c r="K3360" s="1">
        <v>43312</v>
      </c>
      <c r="L3360" t="s">
        <v>4055</v>
      </c>
      <c r="M3360" t="s">
        <v>36</v>
      </c>
      <c r="N3360" t="str">
        <f t="shared" si="104"/>
        <v>5000000</v>
      </c>
      <c r="O3360" t="str">
        <f t="shared" si="105"/>
        <v>0</v>
      </c>
    </row>
    <row r="3361" spans="1:15">
      <c r="A3361" t="s">
        <v>4056</v>
      </c>
      <c r="B3361" t="s">
        <v>4045</v>
      </c>
      <c r="C3361">
        <v>4.5</v>
      </c>
      <c r="D3361">
        <v>102923</v>
      </c>
      <c r="E3361" t="s">
        <v>217</v>
      </c>
      <c r="F3361" t="s">
        <v>49</v>
      </c>
      <c r="G3361" t="s">
        <v>17</v>
      </c>
      <c r="H3361">
        <v>0</v>
      </c>
      <c r="I3361" t="s">
        <v>18</v>
      </c>
      <c r="J3361" t="s">
        <v>4046</v>
      </c>
      <c r="K3361" s="1">
        <v>43291</v>
      </c>
      <c r="L3361" t="s">
        <v>2428</v>
      </c>
      <c r="M3361" t="s">
        <v>192</v>
      </c>
      <c r="N3361" t="str">
        <f t="shared" si="104"/>
        <v>1000000</v>
      </c>
      <c r="O3361" t="str">
        <f t="shared" si="105"/>
        <v>0</v>
      </c>
    </row>
    <row r="3362" spans="1:15">
      <c r="A3362" t="s">
        <v>4057</v>
      </c>
      <c r="B3362" t="s">
        <v>4045</v>
      </c>
      <c r="C3362">
        <v>4.5999999999999996</v>
      </c>
      <c r="D3362">
        <v>6702776</v>
      </c>
      <c r="E3362" t="s">
        <v>80</v>
      </c>
      <c r="F3362" t="s">
        <v>314</v>
      </c>
      <c r="G3362" t="s">
        <v>17</v>
      </c>
      <c r="H3362">
        <v>0</v>
      </c>
      <c r="I3362" t="s">
        <v>34</v>
      </c>
      <c r="J3362" t="s">
        <v>4046</v>
      </c>
      <c r="K3362" s="1">
        <v>43315</v>
      </c>
      <c r="L3362" t="s">
        <v>4058</v>
      </c>
      <c r="M3362" t="s">
        <v>21</v>
      </c>
      <c r="N3362" t="str">
        <f t="shared" si="104"/>
        <v>100000000</v>
      </c>
      <c r="O3362" t="str">
        <f t="shared" si="105"/>
        <v>0</v>
      </c>
    </row>
    <row r="3363" spans="1:15">
      <c r="A3363" t="s">
        <v>4059</v>
      </c>
      <c r="B3363" t="s">
        <v>4045</v>
      </c>
      <c r="C3363">
        <v>4.5999999999999996</v>
      </c>
      <c r="D3363">
        <v>7583</v>
      </c>
      <c r="E3363" t="s">
        <v>868</v>
      </c>
      <c r="F3363" t="s">
        <v>24</v>
      </c>
      <c r="G3363" t="s">
        <v>17</v>
      </c>
      <c r="H3363">
        <v>0</v>
      </c>
      <c r="I3363" t="s">
        <v>91</v>
      </c>
      <c r="J3363" t="s">
        <v>4046</v>
      </c>
      <c r="K3363" s="1">
        <v>43285</v>
      </c>
      <c r="L3363" t="s">
        <v>4060</v>
      </c>
      <c r="M3363" t="s">
        <v>21</v>
      </c>
      <c r="N3363" t="str">
        <f t="shared" si="104"/>
        <v>500000</v>
      </c>
      <c r="O3363" t="str">
        <f t="shared" si="105"/>
        <v>0</v>
      </c>
    </row>
    <row r="3364" spans="1:15">
      <c r="A3364" t="s">
        <v>4061</v>
      </c>
      <c r="B3364" t="s">
        <v>4045</v>
      </c>
      <c r="C3364">
        <v>4</v>
      </c>
      <c r="D3364">
        <v>24215</v>
      </c>
      <c r="E3364" t="s">
        <v>35</v>
      </c>
      <c r="F3364" t="s">
        <v>49</v>
      </c>
      <c r="G3364" t="s">
        <v>17</v>
      </c>
      <c r="H3364">
        <v>0</v>
      </c>
      <c r="I3364" t="s">
        <v>18</v>
      </c>
      <c r="J3364" t="s">
        <v>4046</v>
      </c>
      <c r="K3364" s="1">
        <v>43315</v>
      </c>
      <c r="L3364" t="s">
        <v>35</v>
      </c>
      <c r="M3364" t="s">
        <v>35</v>
      </c>
      <c r="N3364" t="str">
        <f t="shared" si="104"/>
        <v>1000000</v>
      </c>
      <c r="O3364" t="str">
        <f t="shared" si="105"/>
        <v>0</v>
      </c>
    </row>
    <row r="3365" spans="1:15">
      <c r="A3365" t="s">
        <v>4062</v>
      </c>
      <c r="B3365" t="s">
        <v>4045</v>
      </c>
      <c r="C3365">
        <v>4.5999999999999996</v>
      </c>
      <c r="D3365">
        <v>5073</v>
      </c>
      <c r="E3365" t="s">
        <v>97</v>
      </c>
      <c r="F3365" t="s">
        <v>49</v>
      </c>
      <c r="G3365" t="s">
        <v>17</v>
      </c>
      <c r="H3365">
        <v>0</v>
      </c>
      <c r="I3365" t="s">
        <v>91</v>
      </c>
      <c r="J3365" t="s">
        <v>4046</v>
      </c>
      <c r="K3365" s="1">
        <v>43003</v>
      </c>
      <c r="L3365">
        <v>1.1000000000000001</v>
      </c>
      <c r="M3365" t="s">
        <v>64</v>
      </c>
      <c r="N3365" t="str">
        <f t="shared" si="104"/>
        <v>1000000</v>
      </c>
      <c r="O3365" t="str">
        <f t="shared" si="105"/>
        <v>0</v>
      </c>
    </row>
    <row r="3366" spans="1:15">
      <c r="A3366" t="s">
        <v>4063</v>
      </c>
      <c r="B3366" t="s">
        <v>4045</v>
      </c>
      <c r="C3366">
        <v>4.5</v>
      </c>
      <c r="D3366">
        <v>15633</v>
      </c>
      <c r="E3366" t="s">
        <v>23</v>
      </c>
      <c r="F3366" t="s">
        <v>49</v>
      </c>
      <c r="G3366" t="s">
        <v>17</v>
      </c>
      <c r="H3366">
        <v>0</v>
      </c>
      <c r="I3366" t="s">
        <v>18</v>
      </c>
      <c r="J3366" t="s">
        <v>4046</v>
      </c>
      <c r="K3366" s="1">
        <v>42803</v>
      </c>
      <c r="L3366">
        <v>1.1000000000000001</v>
      </c>
      <c r="M3366" t="s">
        <v>21</v>
      </c>
      <c r="N3366" t="str">
        <f t="shared" si="104"/>
        <v>1000000</v>
      </c>
      <c r="O3366" t="str">
        <f t="shared" si="105"/>
        <v>0</v>
      </c>
    </row>
    <row r="3367" spans="1:15">
      <c r="A3367" t="s">
        <v>4064</v>
      </c>
      <c r="B3367" t="s">
        <v>4045</v>
      </c>
      <c r="C3367">
        <v>4.7</v>
      </c>
      <c r="D3367">
        <v>1141545</v>
      </c>
      <c r="E3367" t="s">
        <v>128</v>
      </c>
      <c r="F3367" t="s">
        <v>33</v>
      </c>
      <c r="G3367" t="s">
        <v>17</v>
      </c>
      <c r="H3367">
        <v>0</v>
      </c>
      <c r="I3367" t="s">
        <v>18</v>
      </c>
      <c r="J3367" t="s">
        <v>4046</v>
      </c>
      <c r="K3367" s="1">
        <v>43312</v>
      </c>
      <c r="L3367" t="s">
        <v>35</v>
      </c>
      <c r="M3367" t="s">
        <v>35</v>
      </c>
      <c r="N3367" t="str">
        <f t="shared" si="104"/>
        <v>50000000</v>
      </c>
      <c r="O3367" t="str">
        <f t="shared" si="105"/>
        <v>0</v>
      </c>
    </row>
    <row r="3368" spans="1:15">
      <c r="A3368" t="s">
        <v>4065</v>
      </c>
      <c r="B3368" t="s">
        <v>4045</v>
      </c>
      <c r="C3368">
        <v>4.7</v>
      </c>
      <c r="D3368">
        <v>29485</v>
      </c>
      <c r="E3368" t="s">
        <v>304</v>
      </c>
      <c r="F3368" t="s">
        <v>49</v>
      </c>
      <c r="G3368" t="s">
        <v>17</v>
      </c>
      <c r="H3368">
        <v>0</v>
      </c>
      <c r="I3368" t="s">
        <v>18</v>
      </c>
      <c r="J3368" t="s">
        <v>4046</v>
      </c>
      <c r="K3368" s="1">
        <v>43301</v>
      </c>
      <c r="L3368" t="s">
        <v>59</v>
      </c>
      <c r="M3368" t="s">
        <v>64</v>
      </c>
      <c r="N3368" t="str">
        <f t="shared" si="104"/>
        <v>1000000</v>
      </c>
      <c r="O3368" t="str">
        <f t="shared" si="105"/>
        <v>0</v>
      </c>
    </row>
    <row r="3369" spans="1:15">
      <c r="A3369" t="s">
        <v>4066</v>
      </c>
      <c r="B3369" t="s">
        <v>4045</v>
      </c>
      <c r="C3369">
        <v>4.4000000000000004</v>
      </c>
      <c r="D3369">
        <v>142393</v>
      </c>
      <c r="E3369" t="s">
        <v>62</v>
      </c>
      <c r="F3369" t="s">
        <v>67</v>
      </c>
      <c r="G3369" t="s">
        <v>17</v>
      </c>
      <c r="H3369">
        <v>0</v>
      </c>
      <c r="I3369" t="s">
        <v>18</v>
      </c>
      <c r="J3369" t="s">
        <v>4046</v>
      </c>
      <c r="K3369" s="1">
        <v>43312</v>
      </c>
      <c r="L3369" t="s">
        <v>4067</v>
      </c>
      <c r="M3369" t="s">
        <v>36</v>
      </c>
      <c r="N3369" t="str">
        <f t="shared" si="104"/>
        <v>10000000</v>
      </c>
      <c r="O3369" t="str">
        <f t="shared" si="105"/>
        <v>0</v>
      </c>
    </row>
    <row r="3370" spans="1:15">
      <c r="A3370" t="s">
        <v>4068</v>
      </c>
      <c r="B3370" t="s">
        <v>4045</v>
      </c>
      <c r="C3370">
        <v>4.3</v>
      </c>
      <c r="D3370">
        <v>71688</v>
      </c>
      <c r="E3370" t="s">
        <v>62</v>
      </c>
      <c r="F3370" t="s">
        <v>67</v>
      </c>
      <c r="G3370" t="s">
        <v>17</v>
      </c>
      <c r="H3370">
        <v>0</v>
      </c>
      <c r="I3370" t="s">
        <v>18</v>
      </c>
      <c r="J3370" t="s">
        <v>4046</v>
      </c>
      <c r="K3370" s="1">
        <v>43262</v>
      </c>
      <c r="L3370">
        <v>3.5</v>
      </c>
      <c r="M3370" t="s">
        <v>60</v>
      </c>
      <c r="N3370" t="str">
        <f t="shared" si="104"/>
        <v>10000000</v>
      </c>
      <c r="O3370" t="str">
        <f t="shared" si="105"/>
        <v>0</v>
      </c>
    </row>
    <row r="3371" spans="1:15">
      <c r="A3371" t="s">
        <v>4069</v>
      </c>
      <c r="B3371" t="s">
        <v>4045</v>
      </c>
      <c r="C3371">
        <v>4.7</v>
      </c>
      <c r="D3371">
        <v>114851</v>
      </c>
      <c r="E3371" t="s">
        <v>66</v>
      </c>
      <c r="F3371" t="s">
        <v>67</v>
      </c>
      <c r="G3371" t="s">
        <v>17</v>
      </c>
      <c r="H3371">
        <v>0</v>
      </c>
      <c r="I3371" t="s">
        <v>18</v>
      </c>
      <c r="J3371" t="s">
        <v>4046</v>
      </c>
      <c r="K3371" s="1">
        <v>43301</v>
      </c>
      <c r="L3371" t="s">
        <v>3435</v>
      </c>
      <c r="M3371" t="s">
        <v>60</v>
      </c>
      <c r="N3371" t="str">
        <f t="shared" si="104"/>
        <v>10000000</v>
      </c>
      <c r="O3371" t="str">
        <f t="shared" si="105"/>
        <v>0</v>
      </c>
    </row>
    <row r="3372" spans="1:15">
      <c r="A3372" t="s">
        <v>4070</v>
      </c>
      <c r="B3372" t="s">
        <v>4045</v>
      </c>
      <c r="C3372">
        <v>4.0999999999999996</v>
      </c>
      <c r="D3372">
        <v>62209</v>
      </c>
      <c r="E3372" t="s">
        <v>288</v>
      </c>
      <c r="F3372" t="s">
        <v>67</v>
      </c>
      <c r="G3372" t="s">
        <v>17</v>
      </c>
      <c r="H3372">
        <v>0</v>
      </c>
      <c r="I3372" t="s">
        <v>18</v>
      </c>
      <c r="J3372" t="s">
        <v>4046</v>
      </c>
      <c r="K3372" s="1">
        <v>43282</v>
      </c>
      <c r="L3372" t="s">
        <v>3753</v>
      </c>
      <c r="M3372" t="s">
        <v>21</v>
      </c>
      <c r="N3372" t="str">
        <f t="shared" si="104"/>
        <v>10000000</v>
      </c>
      <c r="O3372" t="str">
        <f t="shared" si="105"/>
        <v>0</v>
      </c>
    </row>
    <row r="3373" spans="1:15">
      <c r="A3373" t="s">
        <v>4071</v>
      </c>
      <c r="B3373" t="s">
        <v>4045</v>
      </c>
      <c r="C3373">
        <v>4.7</v>
      </c>
      <c r="D3373">
        <v>202474</v>
      </c>
      <c r="E3373" t="s">
        <v>849</v>
      </c>
      <c r="F3373" t="s">
        <v>67</v>
      </c>
      <c r="G3373" t="s">
        <v>17</v>
      </c>
      <c r="H3373">
        <v>0</v>
      </c>
      <c r="I3373" t="s">
        <v>34</v>
      </c>
      <c r="J3373" t="s">
        <v>4046</v>
      </c>
      <c r="K3373" s="1">
        <v>42956</v>
      </c>
      <c r="L3373" t="s">
        <v>1468</v>
      </c>
      <c r="M3373" t="s">
        <v>64</v>
      </c>
      <c r="N3373" t="str">
        <f t="shared" si="104"/>
        <v>10000000</v>
      </c>
      <c r="O3373" t="str">
        <f t="shared" si="105"/>
        <v>0</v>
      </c>
    </row>
    <row r="3374" spans="1:15">
      <c r="A3374" t="s">
        <v>4072</v>
      </c>
      <c r="B3374" t="s">
        <v>4045</v>
      </c>
      <c r="C3374">
        <v>4.4000000000000004</v>
      </c>
      <c r="D3374">
        <v>512102</v>
      </c>
      <c r="E3374" t="s">
        <v>35</v>
      </c>
      <c r="F3374" t="s">
        <v>67</v>
      </c>
      <c r="G3374" t="s">
        <v>17</v>
      </c>
      <c r="H3374">
        <v>0</v>
      </c>
      <c r="I3374" t="s">
        <v>18</v>
      </c>
      <c r="J3374" t="s">
        <v>4046</v>
      </c>
      <c r="K3374" s="1">
        <v>43297</v>
      </c>
      <c r="L3374" t="s">
        <v>35</v>
      </c>
      <c r="M3374" t="s">
        <v>35</v>
      </c>
      <c r="N3374" t="str">
        <f t="shared" si="104"/>
        <v>10000000</v>
      </c>
      <c r="O3374" t="str">
        <f t="shared" si="105"/>
        <v>0</v>
      </c>
    </row>
    <row r="3375" spans="1:15">
      <c r="A3375" t="s">
        <v>4073</v>
      </c>
      <c r="B3375" t="s">
        <v>4045</v>
      </c>
      <c r="C3375">
        <v>4.5999999999999996</v>
      </c>
      <c r="D3375">
        <v>298321</v>
      </c>
      <c r="E3375" t="s">
        <v>23</v>
      </c>
      <c r="F3375" t="s">
        <v>67</v>
      </c>
      <c r="G3375" t="s">
        <v>17</v>
      </c>
      <c r="H3375">
        <v>0</v>
      </c>
      <c r="I3375" t="s">
        <v>18</v>
      </c>
      <c r="J3375" t="s">
        <v>4046</v>
      </c>
      <c r="K3375" s="1">
        <v>43317</v>
      </c>
      <c r="L3375" t="s">
        <v>4074</v>
      </c>
      <c r="M3375" t="s">
        <v>36</v>
      </c>
      <c r="N3375" t="str">
        <f t="shared" si="104"/>
        <v>10000000</v>
      </c>
      <c r="O3375" t="str">
        <f t="shared" si="105"/>
        <v>0</v>
      </c>
    </row>
    <row r="3376" spans="1:15">
      <c r="A3376" t="s">
        <v>4075</v>
      </c>
      <c r="B3376" t="s">
        <v>4045</v>
      </c>
      <c r="C3376">
        <v>4.5</v>
      </c>
      <c r="D3376">
        <v>5783441</v>
      </c>
      <c r="E3376" t="s">
        <v>23</v>
      </c>
      <c r="F3376" t="s">
        <v>314</v>
      </c>
      <c r="G3376" t="s">
        <v>17</v>
      </c>
      <c r="H3376">
        <v>0</v>
      </c>
      <c r="I3376" t="s">
        <v>18</v>
      </c>
      <c r="J3376" t="s">
        <v>4046</v>
      </c>
      <c r="K3376" s="1">
        <v>43318</v>
      </c>
      <c r="L3376" t="s">
        <v>731</v>
      </c>
      <c r="M3376" t="s">
        <v>21</v>
      </c>
      <c r="N3376" t="str">
        <f t="shared" si="104"/>
        <v>100000000</v>
      </c>
      <c r="O3376" t="str">
        <f t="shared" si="105"/>
        <v>0</v>
      </c>
    </row>
    <row r="3377" spans="1:15">
      <c r="A3377" t="s">
        <v>4076</v>
      </c>
      <c r="B3377" t="s">
        <v>4045</v>
      </c>
      <c r="C3377">
        <v>4.4000000000000004</v>
      </c>
      <c r="D3377">
        <v>47393</v>
      </c>
      <c r="E3377" t="s">
        <v>381</v>
      </c>
      <c r="F3377" t="s">
        <v>67</v>
      </c>
      <c r="G3377" t="s">
        <v>17</v>
      </c>
      <c r="H3377">
        <v>0</v>
      </c>
      <c r="I3377" t="s">
        <v>18</v>
      </c>
      <c r="J3377" t="s">
        <v>4046</v>
      </c>
      <c r="K3377" s="1">
        <v>43244</v>
      </c>
      <c r="L3377" t="s">
        <v>4077</v>
      </c>
      <c r="M3377" t="s">
        <v>192</v>
      </c>
      <c r="N3377" t="str">
        <f t="shared" si="104"/>
        <v>10000000</v>
      </c>
      <c r="O3377" t="str">
        <f t="shared" si="105"/>
        <v>0</v>
      </c>
    </row>
    <row r="3378" spans="1:15">
      <c r="A3378" t="s">
        <v>4078</v>
      </c>
      <c r="B3378" t="s">
        <v>4045</v>
      </c>
      <c r="C3378">
        <v>4.4000000000000004</v>
      </c>
      <c r="D3378">
        <v>55525</v>
      </c>
      <c r="E3378" t="s">
        <v>285</v>
      </c>
      <c r="F3378" t="s">
        <v>67</v>
      </c>
      <c r="G3378" t="s">
        <v>17</v>
      </c>
      <c r="H3378">
        <v>0</v>
      </c>
      <c r="I3378" t="s">
        <v>18</v>
      </c>
      <c r="J3378" t="s">
        <v>4046</v>
      </c>
      <c r="K3378" s="1">
        <v>43157</v>
      </c>
      <c r="L3378" t="s">
        <v>2320</v>
      </c>
      <c r="M3378" t="s">
        <v>64</v>
      </c>
      <c r="N3378" t="str">
        <f t="shared" si="104"/>
        <v>10000000</v>
      </c>
      <c r="O3378" t="str">
        <f t="shared" si="105"/>
        <v>0</v>
      </c>
    </row>
    <row r="3379" spans="1:15">
      <c r="A3379" t="s">
        <v>4079</v>
      </c>
      <c r="B3379" t="s">
        <v>4045</v>
      </c>
      <c r="C3379">
        <v>4.3</v>
      </c>
      <c r="D3379">
        <v>2267</v>
      </c>
      <c r="E3379" t="s">
        <v>381</v>
      </c>
      <c r="F3379" t="s">
        <v>24</v>
      </c>
      <c r="G3379" t="s">
        <v>17</v>
      </c>
      <c r="H3379">
        <v>0</v>
      </c>
      <c r="I3379" t="s">
        <v>18</v>
      </c>
      <c r="J3379" t="s">
        <v>4046</v>
      </c>
      <c r="K3379" s="1">
        <v>43290</v>
      </c>
      <c r="L3379" t="s">
        <v>2018</v>
      </c>
      <c r="M3379" t="s">
        <v>21</v>
      </c>
      <c r="N3379" t="str">
        <f t="shared" si="104"/>
        <v>500000</v>
      </c>
      <c r="O3379" t="str">
        <f t="shared" si="105"/>
        <v>0</v>
      </c>
    </row>
    <row r="3380" spans="1:15">
      <c r="A3380" t="s">
        <v>4080</v>
      </c>
      <c r="B3380" t="s">
        <v>4045</v>
      </c>
      <c r="C3380">
        <v>4.3</v>
      </c>
      <c r="D3380">
        <v>266401</v>
      </c>
      <c r="E3380" t="s">
        <v>35</v>
      </c>
      <c r="F3380" t="s">
        <v>67</v>
      </c>
      <c r="G3380" t="s">
        <v>17</v>
      </c>
      <c r="H3380">
        <v>0</v>
      </c>
      <c r="I3380" t="s">
        <v>18</v>
      </c>
      <c r="J3380" t="s">
        <v>4046</v>
      </c>
      <c r="K3380" s="1">
        <v>43316</v>
      </c>
      <c r="L3380" t="s">
        <v>35</v>
      </c>
      <c r="M3380" t="s">
        <v>35</v>
      </c>
      <c r="N3380" t="str">
        <f t="shared" si="104"/>
        <v>10000000</v>
      </c>
      <c r="O3380" t="str">
        <f t="shared" si="105"/>
        <v>0</v>
      </c>
    </row>
    <row r="3381" spans="1:15">
      <c r="A3381" t="s">
        <v>4081</v>
      </c>
      <c r="B3381" t="s">
        <v>4045</v>
      </c>
      <c r="C3381">
        <v>4.5999999999999996</v>
      </c>
      <c r="D3381">
        <v>649568</v>
      </c>
      <c r="E3381" t="s">
        <v>139</v>
      </c>
      <c r="F3381" t="s">
        <v>67</v>
      </c>
      <c r="G3381" t="s">
        <v>17</v>
      </c>
      <c r="H3381">
        <v>0</v>
      </c>
      <c r="I3381" t="s">
        <v>18</v>
      </c>
      <c r="J3381" t="s">
        <v>4046</v>
      </c>
      <c r="K3381" s="1">
        <v>43313</v>
      </c>
      <c r="L3381" t="s">
        <v>4082</v>
      </c>
      <c r="M3381" t="s">
        <v>36</v>
      </c>
      <c r="N3381" t="str">
        <f t="shared" si="104"/>
        <v>10000000</v>
      </c>
      <c r="O3381" t="str">
        <f t="shared" si="105"/>
        <v>0</v>
      </c>
    </row>
    <row r="3382" spans="1:15">
      <c r="A3382" t="s">
        <v>4083</v>
      </c>
      <c r="B3382" t="s">
        <v>4045</v>
      </c>
      <c r="C3382">
        <v>4.7</v>
      </c>
      <c r="D3382">
        <v>6342</v>
      </c>
      <c r="E3382" t="s">
        <v>205</v>
      </c>
      <c r="F3382" t="s">
        <v>49</v>
      </c>
      <c r="G3382" t="s">
        <v>17</v>
      </c>
      <c r="H3382">
        <v>0</v>
      </c>
      <c r="I3382" t="s">
        <v>18</v>
      </c>
      <c r="J3382" t="s">
        <v>4046</v>
      </c>
      <c r="K3382" s="1">
        <v>43294</v>
      </c>
      <c r="L3382">
        <v>1.8</v>
      </c>
      <c r="M3382" t="s">
        <v>60</v>
      </c>
      <c r="N3382" t="str">
        <f t="shared" si="104"/>
        <v>1000000</v>
      </c>
      <c r="O3382" t="str">
        <f t="shared" si="105"/>
        <v>0</v>
      </c>
    </row>
    <row r="3383" spans="1:15">
      <c r="A3383" t="s">
        <v>4084</v>
      </c>
      <c r="B3383" t="s">
        <v>4045</v>
      </c>
      <c r="C3383">
        <v>4.3</v>
      </c>
      <c r="D3383">
        <v>5413</v>
      </c>
      <c r="E3383" t="s">
        <v>201</v>
      </c>
      <c r="F3383" t="s">
        <v>49</v>
      </c>
      <c r="G3383" t="s">
        <v>17</v>
      </c>
      <c r="H3383">
        <v>0</v>
      </c>
      <c r="I3383" t="s">
        <v>18</v>
      </c>
      <c r="J3383" t="s">
        <v>4046</v>
      </c>
      <c r="K3383" s="1">
        <v>43309</v>
      </c>
      <c r="L3383" t="s">
        <v>4085</v>
      </c>
      <c r="M3383" t="s">
        <v>64</v>
      </c>
      <c r="N3383" t="str">
        <f t="shared" si="104"/>
        <v>1000000</v>
      </c>
      <c r="O3383" t="str">
        <f t="shared" si="105"/>
        <v>0</v>
      </c>
    </row>
    <row r="3384" spans="1:15">
      <c r="A3384" t="s">
        <v>4086</v>
      </c>
      <c r="B3384" t="s">
        <v>4045</v>
      </c>
      <c r="C3384">
        <v>4.5</v>
      </c>
      <c r="D3384">
        <v>1237135</v>
      </c>
      <c r="E3384" t="s">
        <v>35</v>
      </c>
      <c r="F3384" t="s">
        <v>33</v>
      </c>
      <c r="G3384" t="s">
        <v>17</v>
      </c>
      <c r="H3384">
        <v>0</v>
      </c>
      <c r="I3384" t="s">
        <v>18</v>
      </c>
      <c r="J3384" t="s">
        <v>4046</v>
      </c>
      <c r="K3384" s="1">
        <v>43299</v>
      </c>
      <c r="L3384" t="s">
        <v>35</v>
      </c>
      <c r="M3384" t="s">
        <v>35</v>
      </c>
      <c r="N3384" t="str">
        <f t="shared" si="104"/>
        <v>50000000</v>
      </c>
      <c r="O3384" t="str">
        <f t="shared" si="105"/>
        <v>0</v>
      </c>
    </row>
    <row r="3385" spans="1:15">
      <c r="A3385" t="s">
        <v>4087</v>
      </c>
      <c r="B3385" t="s">
        <v>4045</v>
      </c>
      <c r="C3385">
        <v>4.5999999999999996</v>
      </c>
      <c r="D3385">
        <v>4724</v>
      </c>
      <c r="E3385" t="s">
        <v>215</v>
      </c>
      <c r="F3385" t="s">
        <v>49</v>
      </c>
      <c r="G3385" t="s">
        <v>17</v>
      </c>
      <c r="H3385">
        <v>0</v>
      </c>
      <c r="I3385" t="s">
        <v>18</v>
      </c>
      <c r="J3385" t="s">
        <v>4046</v>
      </c>
      <c r="K3385" s="1">
        <v>43311</v>
      </c>
      <c r="L3385">
        <v>1.2</v>
      </c>
      <c r="M3385" t="s">
        <v>21</v>
      </c>
      <c r="N3385" t="str">
        <f t="shared" si="104"/>
        <v>1000000</v>
      </c>
      <c r="O3385" t="str">
        <f t="shared" si="105"/>
        <v>0</v>
      </c>
    </row>
    <row r="3386" spans="1:15">
      <c r="A3386" t="s">
        <v>4088</v>
      </c>
      <c r="B3386" t="s">
        <v>4045</v>
      </c>
      <c r="C3386">
        <v>4.4000000000000004</v>
      </c>
      <c r="D3386">
        <v>43960</v>
      </c>
      <c r="E3386" t="s">
        <v>248</v>
      </c>
      <c r="F3386" t="s">
        <v>67</v>
      </c>
      <c r="G3386" t="s">
        <v>17</v>
      </c>
      <c r="H3386">
        <v>0</v>
      </c>
      <c r="I3386" t="s">
        <v>18</v>
      </c>
      <c r="J3386" t="s">
        <v>4046</v>
      </c>
      <c r="K3386" s="1">
        <v>43070</v>
      </c>
      <c r="L3386" t="s">
        <v>4089</v>
      </c>
      <c r="M3386" t="s">
        <v>192</v>
      </c>
      <c r="N3386" t="str">
        <f t="shared" si="104"/>
        <v>10000000</v>
      </c>
      <c r="O3386" t="str">
        <f t="shared" si="105"/>
        <v>0</v>
      </c>
    </row>
    <row r="3387" spans="1:15">
      <c r="A3387" t="s">
        <v>4090</v>
      </c>
      <c r="B3387" t="s">
        <v>4045</v>
      </c>
      <c r="C3387">
        <v>4.5</v>
      </c>
      <c r="D3387">
        <v>3277209</v>
      </c>
      <c r="E3387" t="s">
        <v>1198</v>
      </c>
      <c r="F3387" t="s">
        <v>314</v>
      </c>
      <c r="G3387" t="s">
        <v>17</v>
      </c>
      <c r="H3387">
        <v>0</v>
      </c>
      <c r="I3387" t="s">
        <v>18</v>
      </c>
      <c r="J3387" t="s">
        <v>4046</v>
      </c>
      <c r="K3387" s="1">
        <v>43229</v>
      </c>
      <c r="L3387" t="s">
        <v>1038</v>
      </c>
      <c r="M3387" t="s">
        <v>64</v>
      </c>
      <c r="N3387" t="str">
        <f t="shared" si="104"/>
        <v>100000000</v>
      </c>
      <c r="O3387" t="str">
        <f t="shared" si="105"/>
        <v>0</v>
      </c>
    </row>
    <row r="3388" spans="1:15">
      <c r="A3388" t="s">
        <v>4091</v>
      </c>
      <c r="B3388" t="s">
        <v>4045</v>
      </c>
      <c r="C3388">
        <v>4.7</v>
      </c>
      <c r="D3388">
        <v>229</v>
      </c>
      <c r="E3388" t="s">
        <v>223</v>
      </c>
      <c r="F3388" t="s">
        <v>24</v>
      </c>
      <c r="G3388" t="s">
        <v>17</v>
      </c>
      <c r="H3388">
        <v>0</v>
      </c>
      <c r="I3388" t="s">
        <v>18</v>
      </c>
      <c r="J3388" t="s">
        <v>4046</v>
      </c>
      <c r="K3388" s="1">
        <v>43243</v>
      </c>
      <c r="L3388" t="s">
        <v>4092</v>
      </c>
      <c r="M3388" t="s">
        <v>192</v>
      </c>
      <c r="N3388" t="str">
        <f t="shared" si="104"/>
        <v>500000</v>
      </c>
      <c r="O3388" t="str">
        <f t="shared" si="105"/>
        <v>0</v>
      </c>
    </row>
    <row r="3389" spans="1:15">
      <c r="A3389" t="s">
        <v>4093</v>
      </c>
      <c r="B3389" t="s">
        <v>4045</v>
      </c>
      <c r="C3389">
        <v>4.3</v>
      </c>
      <c r="D3389">
        <v>6626</v>
      </c>
      <c r="E3389" t="s">
        <v>410</v>
      </c>
      <c r="F3389" t="s">
        <v>49</v>
      </c>
      <c r="G3389" t="s">
        <v>17</v>
      </c>
      <c r="H3389">
        <v>0</v>
      </c>
      <c r="I3389" t="s">
        <v>18</v>
      </c>
      <c r="J3389" t="s">
        <v>4046</v>
      </c>
      <c r="K3389" s="1">
        <v>43306</v>
      </c>
      <c r="L3389" t="s">
        <v>4094</v>
      </c>
      <c r="M3389" t="s">
        <v>21</v>
      </c>
      <c r="N3389" t="str">
        <f t="shared" si="104"/>
        <v>1000000</v>
      </c>
      <c r="O3389" t="str">
        <f t="shared" si="105"/>
        <v>0</v>
      </c>
    </row>
    <row r="3390" spans="1:15">
      <c r="A3390" t="s">
        <v>4095</v>
      </c>
      <c r="B3390" t="s">
        <v>4045</v>
      </c>
      <c r="C3390">
        <v>3.7</v>
      </c>
      <c r="D3390">
        <v>10796</v>
      </c>
      <c r="E3390" t="s">
        <v>366</v>
      </c>
      <c r="F3390" t="s">
        <v>49</v>
      </c>
      <c r="G3390" t="s">
        <v>17</v>
      </c>
      <c r="H3390">
        <v>0</v>
      </c>
      <c r="I3390" t="s">
        <v>18</v>
      </c>
      <c r="J3390" t="s">
        <v>4046</v>
      </c>
      <c r="K3390" s="1">
        <v>43287</v>
      </c>
      <c r="L3390" t="s">
        <v>2018</v>
      </c>
      <c r="M3390" t="s">
        <v>21</v>
      </c>
      <c r="N3390" t="str">
        <f t="shared" si="104"/>
        <v>1000000</v>
      </c>
      <c r="O3390" t="str">
        <f t="shared" si="105"/>
        <v>0</v>
      </c>
    </row>
    <row r="3391" spans="1:15">
      <c r="A3391" t="s">
        <v>4096</v>
      </c>
      <c r="B3391" t="s">
        <v>4045</v>
      </c>
      <c r="C3391">
        <v>4.7</v>
      </c>
      <c r="D3391">
        <v>273994</v>
      </c>
      <c r="E3391" t="s">
        <v>62</v>
      </c>
      <c r="F3391" t="s">
        <v>67</v>
      </c>
      <c r="G3391" t="s">
        <v>17</v>
      </c>
      <c r="H3391">
        <v>0</v>
      </c>
      <c r="I3391" t="s">
        <v>18</v>
      </c>
      <c r="J3391" t="s">
        <v>4046</v>
      </c>
      <c r="K3391" s="1">
        <v>43304</v>
      </c>
      <c r="L3391" t="s">
        <v>4097</v>
      </c>
      <c r="M3391" t="s">
        <v>41</v>
      </c>
      <c r="N3391" t="str">
        <f t="shared" si="104"/>
        <v>10000000</v>
      </c>
      <c r="O3391" t="str">
        <f t="shared" si="105"/>
        <v>0</v>
      </c>
    </row>
    <row r="3392" spans="1:15">
      <c r="A3392" t="s">
        <v>4098</v>
      </c>
      <c r="B3392" t="s">
        <v>4045</v>
      </c>
      <c r="C3392">
        <v>4.5</v>
      </c>
      <c r="D3392">
        <v>29203</v>
      </c>
      <c r="E3392" t="s">
        <v>571</v>
      </c>
      <c r="F3392" t="s">
        <v>29</v>
      </c>
      <c r="G3392" t="s">
        <v>17</v>
      </c>
      <c r="H3392">
        <v>0</v>
      </c>
      <c r="I3392" t="s">
        <v>18</v>
      </c>
      <c r="J3392" t="s">
        <v>4046</v>
      </c>
      <c r="K3392" s="1">
        <v>43079</v>
      </c>
      <c r="L3392">
        <v>40</v>
      </c>
      <c r="M3392" t="s">
        <v>64</v>
      </c>
      <c r="N3392" t="str">
        <f t="shared" si="104"/>
        <v>5000000</v>
      </c>
      <c r="O3392" t="str">
        <f t="shared" si="105"/>
        <v>0</v>
      </c>
    </row>
    <row r="3393" spans="1:15">
      <c r="A3393" t="s">
        <v>4099</v>
      </c>
      <c r="B3393" t="s">
        <v>4045</v>
      </c>
      <c r="C3393">
        <v>4.4000000000000004</v>
      </c>
      <c r="D3393">
        <v>18918</v>
      </c>
      <c r="E3393" t="s">
        <v>62</v>
      </c>
      <c r="F3393" t="s">
        <v>29</v>
      </c>
      <c r="G3393" t="s">
        <v>17</v>
      </c>
      <c r="H3393">
        <v>0</v>
      </c>
      <c r="I3393" t="s">
        <v>18</v>
      </c>
      <c r="J3393" t="s">
        <v>4046</v>
      </c>
      <c r="K3393" s="1">
        <v>43270</v>
      </c>
      <c r="L3393">
        <v>1.1399999999999999</v>
      </c>
      <c r="M3393" t="s">
        <v>64</v>
      </c>
      <c r="N3393" t="str">
        <f t="shared" si="104"/>
        <v>5000000</v>
      </c>
      <c r="O3393" t="str">
        <f t="shared" si="105"/>
        <v>0</v>
      </c>
    </row>
    <row r="3394" spans="1:15">
      <c r="A3394" t="s">
        <v>4100</v>
      </c>
      <c r="B3394" t="s">
        <v>4045</v>
      </c>
      <c r="C3394">
        <v>4.3</v>
      </c>
      <c r="D3394">
        <v>2056</v>
      </c>
      <c r="E3394" t="s">
        <v>248</v>
      </c>
      <c r="F3394" t="s">
        <v>24</v>
      </c>
      <c r="G3394" t="s">
        <v>17</v>
      </c>
      <c r="H3394">
        <v>0</v>
      </c>
      <c r="I3394" t="s">
        <v>18</v>
      </c>
      <c r="J3394" t="s">
        <v>4046</v>
      </c>
      <c r="K3394" s="1">
        <v>43306</v>
      </c>
      <c r="L3394" t="s">
        <v>4101</v>
      </c>
      <c r="M3394" t="s">
        <v>21</v>
      </c>
      <c r="N3394" t="str">
        <f t="shared" ref="N3394:N3457" si="106">SUBSTITUTE(SUBSTITUTE(F3394,"+",""),",","")</f>
        <v>500000</v>
      </c>
      <c r="O3394" t="str">
        <f t="shared" si="105"/>
        <v>0</v>
      </c>
    </row>
    <row r="3395" spans="1:15">
      <c r="A3395" t="s">
        <v>4102</v>
      </c>
      <c r="B3395" t="s">
        <v>4045</v>
      </c>
      <c r="C3395">
        <v>4.8</v>
      </c>
      <c r="D3395">
        <v>440</v>
      </c>
      <c r="E3395" t="s">
        <v>4103</v>
      </c>
      <c r="F3395" t="s">
        <v>24</v>
      </c>
      <c r="G3395" t="s">
        <v>17</v>
      </c>
      <c r="H3395">
        <v>0</v>
      </c>
      <c r="I3395" t="s">
        <v>18</v>
      </c>
      <c r="J3395" t="s">
        <v>4046</v>
      </c>
      <c r="K3395" s="1">
        <v>43243</v>
      </c>
      <c r="L3395" t="s">
        <v>4104</v>
      </c>
      <c r="M3395" t="s">
        <v>192</v>
      </c>
      <c r="N3395" t="str">
        <f t="shared" si="106"/>
        <v>500000</v>
      </c>
      <c r="O3395" t="str">
        <f t="shared" ref="O3395:O3458" si="107">SUBSTITUTE(H3395,"$","")</f>
        <v>0</v>
      </c>
    </row>
    <row r="3396" spans="1:15">
      <c r="A3396" t="s">
        <v>4105</v>
      </c>
      <c r="B3396" t="s">
        <v>4045</v>
      </c>
      <c r="C3396">
        <v>4.5999999999999996</v>
      </c>
      <c r="D3396">
        <v>66453</v>
      </c>
      <c r="E3396" t="s">
        <v>23</v>
      </c>
      <c r="F3396" t="s">
        <v>29</v>
      </c>
      <c r="G3396" t="s">
        <v>17</v>
      </c>
      <c r="H3396">
        <v>0</v>
      </c>
      <c r="I3396" t="s">
        <v>18</v>
      </c>
      <c r="J3396" t="s">
        <v>4046</v>
      </c>
      <c r="K3396" s="1">
        <v>43200</v>
      </c>
      <c r="L3396">
        <v>1.57</v>
      </c>
      <c r="M3396" t="s">
        <v>45</v>
      </c>
      <c r="N3396" t="str">
        <f t="shared" si="106"/>
        <v>5000000</v>
      </c>
      <c r="O3396" t="str">
        <f t="shared" si="107"/>
        <v>0</v>
      </c>
    </row>
    <row r="3397" spans="1:15">
      <c r="A3397" t="s">
        <v>4106</v>
      </c>
      <c r="B3397" t="s">
        <v>4045</v>
      </c>
      <c r="C3397">
        <v>4.0999999999999996</v>
      </c>
      <c r="D3397">
        <v>398</v>
      </c>
      <c r="E3397" t="s">
        <v>366</v>
      </c>
      <c r="F3397" t="s">
        <v>39</v>
      </c>
      <c r="G3397" t="s">
        <v>17</v>
      </c>
      <c r="H3397">
        <v>0</v>
      </c>
      <c r="I3397" t="s">
        <v>18</v>
      </c>
      <c r="J3397" t="s">
        <v>4046</v>
      </c>
      <c r="K3397" s="1">
        <v>43280</v>
      </c>
      <c r="L3397" t="s">
        <v>4107</v>
      </c>
      <c r="M3397" t="s">
        <v>21</v>
      </c>
      <c r="N3397" t="str">
        <f t="shared" si="106"/>
        <v>100000</v>
      </c>
      <c r="O3397" t="str">
        <f t="shared" si="107"/>
        <v>0</v>
      </c>
    </row>
    <row r="3398" spans="1:15">
      <c r="A3398" t="s">
        <v>4108</v>
      </c>
      <c r="B3398" t="s">
        <v>4045</v>
      </c>
      <c r="C3398">
        <v>4.7</v>
      </c>
      <c r="D3398">
        <v>12089</v>
      </c>
      <c r="E3398" t="s">
        <v>177</v>
      </c>
      <c r="F3398" t="s">
        <v>24</v>
      </c>
      <c r="G3398" t="s">
        <v>17</v>
      </c>
      <c r="H3398">
        <v>0</v>
      </c>
      <c r="I3398" t="s">
        <v>18</v>
      </c>
      <c r="J3398" t="s">
        <v>4046</v>
      </c>
      <c r="K3398" s="1">
        <v>43284</v>
      </c>
      <c r="L3398" t="s">
        <v>2381</v>
      </c>
      <c r="M3398" t="s">
        <v>64</v>
      </c>
      <c r="N3398" t="str">
        <f t="shared" si="106"/>
        <v>500000</v>
      </c>
      <c r="O3398" t="str">
        <f t="shared" si="107"/>
        <v>0</v>
      </c>
    </row>
    <row r="3399" spans="1:15">
      <c r="A3399" t="s">
        <v>4109</v>
      </c>
      <c r="B3399" t="s">
        <v>4045</v>
      </c>
      <c r="C3399">
        <v>4.0999999999999996</v>
      </c>
      <c r="D3399">
        <v>2828</v>
      </c>
      <c r="E3399" t="s">
        <v>288</v>
      </c>
      <c r="F3399" t="s">
        <v>39</v>
      </c>
      <c r="G3399" t="s">
        <v>17</v>
      </c>
      <c r="H3399">
        <v>0</v>
      </c>
      <c r="I3399" t="s">
        <v>18</v>
      </c>
      <c r="J3399" t="s">
        <v>4046</v>
      </c>
      <c r="K3399" s="1">
        <v>42757</v>
      </c>
      <c r="L3399" t="s">
        <v>4110</v>
      </c>
      <c r="M3399" t="s">
        <v>60</v>
      </c>
      <c r="N3399" t="str">
        <f t="shared" si="106"/>
        <v>100000</v>
      </c>
      <c r="O3399" t="str">
        <f t="shared" si="107"/>
        <v>0</v>
      </c>
    </row>
    <row r="3400" spans="1:15">
      <c r="A3400" t="s">
        <v>4048</v>
      </c>
      <c r="B3400" t="s">
        <v>4045</v>
      </c>
      <c r="C3400">
        <v>4.5999999999999996</v>
      </c>
      <c r="D3400">
        <v>6466641</v>
      </c>
      <c r="E3400" t="s">
        <v>35</v>
      </c>
      <c r="F3400" t="s">
        <v>314</v>
      </c>
      <c r="G3400" t="s">
        <v>17</v>
      </c>
      <c r="H3400">
        <v>0</v>
      </c>
      <c r="I3400" t="s">
        <v>34</v>
      </c>
      <c r="J3400" t="s">
        <v>4046</v>
      </c>
      <c r="K3400" s="1">
        <v>43300</v>
      </c>
      <c r="L3400" t="s">
        <v>35</v>
      </c>
      <c r="M3400" t="s">
        <v>35</v>
      </c>
      <c r="N3400" t="str">
        <f t="shared" si="106"/>
        <v>100000000</v>
      </c>
      <c r="O3400" t="str">
        <f t="shared" si="107"/>
        <v>0</v>
      </c>
    </row>
    <row r="3401" spans="1:15">
      <c r="A3401" t="s">
        <v>4111</v>
      </c>
      <c r="B3401" t="s">
        <v>4045</v>
      </c>
      <c r="C3401">
        <v>4.2</v>
      </c>
      <c r="D3401">
        <v>89342</v>
      </c>
      <c r="E3401" t="s">
        <v>48</v>
      </c>
      <c r="F3401" t="s">
        <v>67</v>
      </c>
      <c r="G3401" t="s">
        <v>17</v>
      </c>
      <c r="H3401">
        <v>0</v>
      </c>
      <c r="I3401" t="s">
        <v>18</v>
      </c>
      <c r="J3401" t="s">
        <v>4046</v>
      </c>
      <c r="K3401" s="1">
        <v>43130</v>
      </c>
      <c r="L3401">
        <v>1.1299999999999999</v>
      </c>
      <c r="M3401" t="s">
        <v>60</v>
      </c>
      <c r="N3401" t="str">
        <f t="shared" si="106"/>
        <v>10000000</v>
      </c>
      <c r="O3401" t="str">
        <f t="shared" si="107"/>
        <v>0</v>
      </c>
    </row>
    <row r="3402" spans="1:15">
      <c r="A3402" t="s">
        <v>4112</v>
      </c>
      <c r="B3402" t="s">
        <v>4045</v>
      </c>
      <c r="C3402">
        <v>4.3</v>
      </c>
      <c r="D3402">
        <v>495905</v>
      </c>
      <c r="E3402" t="s">
        <v>35</v>
      </c>
      <c r="F3402" t="s">
        <v>33</v>
      </c>
      <c r="G3402" t="s">
        <v>17</v>
      </c>
      <c r="H3402">
        <v>0</v>
      </c>
      <c r="I3402" t="s">
        <v>18</v>
      </c>
      <c r="J3402" t="s">
        <v>4046</v>
      </c>
      <c r="K3402" s="1">
        <v>43310</v>
      </c>
      <c r="L3402" t="s">
        <v>35</v>
      </c>
      <c r="M3402" t="s">
        <v>35</v>
      </c>
      <c r="N3402" t="str">
        <f t="shared" si="106"/>
        <v>50000000</v>
      </c>
      <c r="O3402" t="str">
        <f t="shared" si="107"/>
        <v>0</v>
      </c>
    </row>
    <row r="3403" spans="1:15">
      <c r="A3403" t="s">
        <v>4113</v>
      </c>
      <c r="B3403" t="s">
        <v>4045</v>
      </c>
      <c r="C3403">
        <v>4.2</v>
      </c>
      <c r="D3403">
        <v>86743</v>
      </c>
      <c r="E3403" t="s">
        <v>35</v>
      </c>
      <c r="F3403" t="s">
        <v>29</v>
      </c>
      <c r="G3403" t="s">
        <v>17</v>
      </c>
      <c r="H3403">
        <v>0</v>
      </c>
      <c r="I3403" t="s">
        <v>18</v>
      </c>
      <c r="J3403" t="s">
        <v>4046</v>
      </c>
      <c r="K3403" s="1">
        <v>42675</v>
      </c>
      <c r="L3403" t="s">
        <v>35</v>
      </c>
      <c r="M3403" t="s">
        <v>35</v>
      </c>
      <c r="N3403" t="str">
        <f t="shared" si="106"/>
        <v>5000000</v>
      </c>
      <c r="O3403" t="str">
        <f t="shared" si="107"/>
        <v>0</v>
      </c>
    </row>
    <row r="3404" spans="1:15">
      <c r="A3404" t="s">
        <v>4114</v>
      </c>
      <c r="B3404" t="s">
        <v>4045</v>
      </c>
      <c r="C3404">
        <v>4</v>
      </c>
      <c r="D3404">
        <v>30498</v>
      </c>
      <c r="E3404" t="s">
        <v>338</v>
      </c>
      <c r="F3404" t="s">
        <v>49</v>
      </c>
      <c r="G3404" t="s">
        <v>17</v>
      </c>
      <c r="H3404">
        <v>0</v>
      </c>
      <c r="I3404" t="s">
        <v>18</v>
      </c>
      <c r="J3404" t="s">
        <v>4046</v>
      </c>
      <c r="K3404" s="1">
        <v>42074</v>
      </c>
      <c r="L3404">
        <v>2.6</v>
      </c>
      <c r="M3404" t="s">
        <v>1196</v>
      </c>
      <c r="N3404" t="str">
        <f t="shared" si="106"/>
        <v>1000000</v>
      </c>
      <c r="O3404" t="str">
        <f t="shared" si="107"/>
        <v>0</v>
      </c>
    </row>
    <row r="3405" spans="1:15">
      <c r="A3405" t="s">
        <v>4115</v>
      </c>
      <c r="B3405" t="s">
        <v>4045</v>
      </c>
      <c r="C3405">
        <v>4.2</v>
      </c>
      <c r="D3405">
        <v>97890</v>
      </c>
      <c r="E3405" t="s">
        <v>23</v>
      </c>
      <c r="F3405" t="s">
        <v>49</v>
      </c>
      <c r="G3405" t="s">
        <v>477</v>
      </c>
      <c r="H3405" s="2">
        <v>2.4900000000000002</v>
      </c>
      <c r="I3405" t="s">
        <v>18</v>
      </c>
      <c r="J3405" t="s">
        <v>4046</v>
      </c>
      <c r="K3405" s="1">
        <v>42606</v>
      </c>
      <c r="L3405" t="s">
        <v>4116</v>
      </c>
      <c r="M3405" t="s">
        <v>45</v>
      </c>
      <c r="N3405" t="str">
        <f t="shared" si="106"/>
        <v>1000000</v>
      </c>
      <c r="O3405" t="str">
        <f t="shared" si="107"/>
        <v>2.49</v>
      </c>
    </row>
    <row r="3406" spans="1:15">
      <c r="A3406" t="s">
        <v>4117</v>
      </c>
      <c r="B3406" t="s">
        <v>4045</v>
      </c>
      <c r="C3406">
        <v>3.9</v>
      </c>
      <c r="D3406">
        <v>25037</v>
      </c>
      <c r="E3406" t="s">
        <v>23</v>
      </c>
      <c r="F3406" t="s">
        <v>49</v>
      </c>
      <c r="G3406" t="s">
        <v>17</v>
      </c>
      <c r="H3406">
        <v>0</v>
      </c>
      <c r="I3406" t="s">
        <v>18</v>
      </c>
      <c r="J3406" t="s">
        <v>4046</v>
      </c>
      <c r="K3406" s="1">
        <v>42663</v>
      </c>
      <c r="L3406" t="s">
        <v>4118</v>
      </c>
      <c r="M3406" t="s">
        <v>45</v>
      </c>
      <c r="N3406" t="str">
        <f t="shared" si="106"/>
        <v>1000000</v>
      </c>
      <c r="O3406" t="str">
        <f t="shared" si="107"/>
        <v>0</v>
      </c>
    </row>
    <row r="3407" spans="1:15">
      <c r="A3407" t="s">
        <v>4119</v>
      </c>
      <c r="B3407" t="s">
        <v>4045</v>
      </c>
      <c r="C3407">
        <v>4.3</v>
      </c>
      <c r="D3407">
        <v>58617</v>
      </c>
      <c r="E3407" t="s">
        <v>139</v>
      </c>
      <c r="F3407" t="s">
        <v>49</v>
      </c>
      <c r="G3407" t="s">
        <v>477</v>
      </c>
      <c r="H3407" s="2">
        <v>0.99</v>
      </c>
      <c r="I3407" t="s">
        <v>18</v>
      </c>
      <c r="J3407" t="s">
        <v>4046</v>
      </c>
      <c r="K3407" s="1">
        <v>42711</v>
      </c>
      <c r="L3407" t="s">
        <v>922</v>
      </c>
      <c r="M3407" t="s">
        <v>41</v>
      </c>
      <c r="N3407" t="str">
        <f t="shared" si="106"/>
        <v>1000000</v>
      </c>
      <c r="O3407" t="str">
        <f t="shared" si="107"/>
        <v>0.99</v>
      </c>
    </row>
    <row r="3408" spans="1:15">
      <c r="A3408" t="s">
        <v>4120</v>
      </c>
      <c r="B3408" t="s">
        <v>4045</v>
      </c>
      <c r="C3408">
        <v>4.0999999999999996</v>
      </c>
      <c r="D3408">
        <v>62301</v>
      </c>
      <c r="E3408" t="s">
        <v>1117</v>
      </c>
      <c r="F3408" t="s">
        <v>49</v>
      </c>
      <c r="G3408" t="s">
        <v>17</v>
      </c>
      <c r="H3408">
        <v>0</v>
      </c>
      <c r="I3408" t="s">
        <v>18</v>
      </c>
      <c r="J3408" t="s">
        <v>4046</v>
      </c>
      <c r="K3408" s="1">
        <v>42501</v>
      </c>
      <c r="L3408" t="s">
        <v>2314</v>
      </c>
      <c r="M3408" t="s">
        <v>36</v>
      </c>
      <c r="N3408" t="str">
        <f t="shared" si="106"/>
        <v>1000000</v>
      </c>
      <c r="O3408" t="str">
        <f t="shared" si="107"/>
        <v>0</v>
      </c>
    </row>
    <row r="3409" spans="1:15">
      <c r="A3409" t="s">
        <v>4121</v>
      </c>
      <c r="B3409" t="s">
        <v>4045</v>
      </c>
      <c r="C3409">
        <v>4.2</v>
      </c>
      <c r="D3409">
        <v>37237</v>
      </c>
      <c r="E3409" t="s">
        <v>201</v>
      </c>
      <c r="F3409" t="s">
        <v>29</v>
      </c>
      <c r="G3409" t="s">
        <v>17</v>
      </c>
      <c r="H3409">
        <v>0</v>
      </c>
      <c r="I3409" t="s">
        <v>18</v>
      </c>
      <c r="J3409" t="s">
        <v>4046</v>
      </c>
      <c r="K3409" s="1">
        <v>41733</v>
      </c>
      <c r="L3409" t="s">
        <v>3972</v>
      </c>
      <c r="M3409" t="s">
        <v>302</v>
      </c>
      <c r="N3409" t="str">
        <f t="shared" si="106"/>
        <v>5000000</v>
      </c>
      <c r="O3409" t="str">
        <f t="shared" si="107"/>
        <v>0</v>
      </c>
    </row>
    <row r="3410" spans="1:15">
      <c r="A3410" t="s">
        <v>4122</v>
      </c>
      <c r="B3410" t="s">
        <v>4045</v>
      </c>
      <c r="C3410">
        <v>4.4000000000000004</v>
      </c>
      <c r="D3410">
        <v>1591</v>
      </c>
      <c r="E3410" t="s">
        <v>4123</v>
      </c>
      <c r="F3410" t="s">
        <v>16</v>
      </c>
      <c r="G3410" t="s">
        <v>477</v>
      </c>
      <c r="H3410" s="2">
        <v>0.99</v>
      </c>
      <c r="I3410" t="s">
        <v>18</v>
      </c>
      <c r="J3410" t="s">
        <v>4046</v>
      </c>
      <c r="K3410" s="1">
        <v>42011</v>
      </c>
      <c r="L3410">
        <v>1.1000000000000001</v>
      </c>
      <c r="M3410" t="s">
        <v>21</v>
      </c>
      <c r="N3410" t="str">
        <f t="shared" si="106"/>
        <v>10000</v>
      </c>
      <c r="O3410" t="str">
        <f t="shared" si="107"/>
        <v>0.99</v>
      </c>
    </row>
    <row r="3411" spans="1:15">
      <c r="A3411" t="s">
        <v>4124</v>
      </c>
      <c r="B3411" t="s">
        <v>4045</v>
      </c>
      <c r="C3411">
        <v>4.3</v>
      </c>
      <c r="D3411">
        <v>595120</v>
      </c>
      <c r="E3411" t="s">
        <v>35</v>
      </c>
      <c r="F3411" t="s">
        <v>67</v>
      </c>
      <c r="G3411" t="s">
        <v>17</v>
      </c>
      <c r="H3411">
        <v>0</v>
      </c>
      <c r="I3411" t="s">
        <v>18</v>
      </c>
      <c r="J3411" t="s">
        <v>4046</v>
      </c>
      <c r="K3411" s="1">
        <v>43291</v>
      </c>
      <c r="L3411" t="s">
        <v>35</v>
      </c>
      <c r="M3411" t="s">
        <v>35</v>
      </c>
      <c r="N3411" t="str">
        <f t="shared" si="106"/>
        <v>10000000</v>
      </c>
      <c r="O3411" t="str">
        <f t="shared" si="107"/>
        <v>0</v>
      </c>
    </row>
    <row r="3412" spans="1:15">
      <c r="A3412" t="s">
        <v>4125</v>
      </c>
      <c r="B3412" t="s">
        <v>4045</v>
      </c>
      <c r="C3412">
        <v>4.3</v>
      </c>
      <c r="D3412">
        <v>100130</v>
      </c>
      <c r="E3412" t="s">
        <v>35</v>
      </c>
      <c r="F3412" t="s">
        <v>29</v>
      </c>
      <c r="G3412" t="s">
        <v>17</v>
      </c>
      <c r="H3412">
        <v>0</v>
      </c>
      <c r="I3412" t="s">
        <v>18</v>
      </c>
      <c r="J3412" t="s">
        <v>4046</v>
      </c>
      <c r="K3412" s="1">
        <v>43276</v>
      </c>
      <c r="L3412" t="s">
        <v>35</v>
      </c>
      <c r="M3412" t="s">
        <v>35</v>
      </c>
      <c r="N3412" t="str">
        <f t="shared" si="106"/>
        <v>5000000</v>
      </c>
      <c r="O3412" t="str">
        <f t="shared" si="107"/>
        <v>0</v>
      </c>
    </row>
    <row r="3413" spans="1:15">
      <c r="A3413" t="s">
        <v>4126</v>
      </c>
      <c r="B3413" t="s">
        <v>4045</v>
      </c>
      <c r="C3413">
        <v>4.4000000000000004</v>
      </c>
      <c r="D3413">
        <v>294701</v>
      </c>
      <c r="E3413" t="s">
        <v>633</v>
      </c>
      <c r="F3413" t="s">
        <v>67</v>
      </c>
      <c r="G3413" t="s">
        <v>17</v>
      </c>
      <c r="H3413">
        <v>0</v>
      </c>
      <c r="I3413" t="s">
        <v>34</v>
      </c>
      <c r="J3413" t="s">
        <v>4046</v>
      </c>
      <c r="K3413" s="1">
        <v>43176</v>
      </c>
      <c r="L3413">
        <v>2.85</v>
      </c>
      <c r="M3413" t="s">
        <v>21</v>
      </c>
      <c r="N3413" t="str">
        <f t="shared" si="106"/>
        <v>10000000</v>
      </c>
      <c r="O3413" t="str">
        <f t="shared" si="107"/>
        <v>0</v>
      </c>
    </row>
    <row r="3414" spans="1:15">
      <c r="A3414" t="s">
        <v>4127</v>
      </c>
      <c r="B3414" t="s">
        <v>4045</v>
      </c>
      <c r="C3414">
        <v>4.3</v>
      </c>
      <c r="D3414">
        <v>63624</v>
      </c>
      <c r="E3414" t="s">
        <v>131</v>
      </c>
      <c r="F3414" t="s">
        <v>29</v>
      </c>
      <c r="G3414" t="s">
        <v>17</v>
      </c>
      <c r="H3414">
        <v>0</v>
      </c>
      <c r="I3414" t="s">
        <v>18</v>
      </c>
      <c r="J3414" t="s">
        <v>4046</v>
      </c>
      <c r="K3414" s="1">
        <v>43059</v>
      </c>
      <c r="L3414">
        <v>11</v>
      </c>
      <c r="M3414" t="s">
        <v>21</v>
      </c>
      <c r="N3414" t="str">
        <f t="shared" si="106"/>
        <v>5000000</v>
      </c>
      <c r="O3414" t="str">
        <f t="shared" si="107"/>
        <v>0</v>
      </c>
    </row>
    <row r="3415" spans="1:15">
      <c r="A3415" t="s">
        <v>4128</v>
      </c>
      <c r="B3415" t="s">
        <v>4045</v>
      </c>
      <c r="C3415">
        <v>4.0999999999999996</v>
      </c>
      <c r="D3415">
        <v>112977</v>
      </c>
      <c r="E3415" t="s">
        <v>340</v>
      </c>
      <c r="F3415" t="s">
        <v>67</v>
      </c>
      <c r="G3415" t="s">
        <v>17</v>
      </c>
      <c r="H3415">
        <v>0</v>
      </c>
      <c r="I3415" t="s">
        <v>18</v>
      </c>
      <c r="J3415" t="s">
        <v>4046</v>
      </c>
      <c r="K3415" s="1">
        <v>43242</v>
      </c>
      <c r="L3415">
        <v>3.6</v>
      </c>
      <c r="M3415" t="s">
        <v>60</v>
      </c>
      <c r="N3415" t="str">
        <f t="shared" si="106"/>
        <v>10000000</v>
      </c>
      <c r="O3415" t="str">
        <f t="shared" si="107"/>
        <v>0</v>
      </c>
    </row>
    <row r="3416" spans="1:15">
      <c r="A3416" t="s">
        <v>4129</v>
      </c>
      <c r="B3416" t="s">
        <v>4045</v>
      </c>
      <c r="C3416">
        <v>4.2</v>
      </c>
      <c r="D3416">
        <v>58052</v>
      </c>
      <c r="E3416" t="s">
        <v>375</v>
      </c>
      <c r="F3416" t="s">
        <v>29</v>
      </c>
      <c r="G3416" t="s">
        <v>17</v>
      </c>
      <c r="H3416">
        <v>0</v>
      </c>
      <c r="I3416" t="s">
        <v>34</v>
      </c>
      <c r="J3416" t="s">
        <v>4046</v>
      </c>
      <c r="K3416" s="1">
        <v>42992</v>
      </c>
      <c r="L3416" t="s">
        <v>2472</v>
      </c>
      <c r="M3416" t="s">
        <v>123</v>
      </c>
      <c r="N3416" t="str">
        <f t="shared" si="106"/>
        <v>5000000</v>
      </c>
      <c r="O3416" t="str">
        <f t="shared" si="107"/>
        <v>0</v>
      </c>
    </row>
    <row r="3417" spans="1:15">
      <c r="A3417" t="s">
        <v>4130</v>
      </c>
      <c r="B3417" t="s">
        <v>4045</v>
      </c>
      <c r="C3417">
        <v>4.0999999999999996</v>
      </c>
      <c r="D3417">
        <v>12180</v>
      </c>
      <c r="E3417" t="s">
        <v>215</v>
      </c>
      <c r="F3417" t="s">
        <v>49</v>
      </c>
      <c r="G3417" t="s">
        <v>17</v>
      </c>
      <c r="H3417">
        <v>0</v>
      </c>
      <c r="I3417" t="s">
        <v>18</v>
      </c>
      <c r="J3417" t="s">
        <v>4046</v>
      </c>
      <c r="K3417" s="1">
        <v>42728</v>
      </c>
      <c r="L3417">
        <v>1.3</v>
      </c>
      <c r="M3417" t="s">
        <v>364</v>
      </c>
      <c r="N3417" t="str">
        <f t="shared" si="106"/>
        <v>1000000</v>
      </c>
      <c r="O3417" t="str">
        <f t="shared" si="107"/>
        <v>0</v>
      </c>
    </row>
    <row r="3418" spans="1:15">
      <c r="A3418" t="s">
        <v>4131</v>
      </c>
      <c r="B3418" t="s">
        <v>4045</v>
      </c>
      <c r="C3418">
        <v>4.0999999999999996</v>
      </c>
      <c r="D3418">
        <v>118459</v>
      </c>
      <c r="E3418" t="s">
        <v>571</v>
      </c>
      <c r="F3418" t="s">
        <v>67</v>
      </c>
      <c r="G3418" t="s">
        <v>17</v>
      </c>
      <c r="H3418">
        <v>0</v>
      </c>
      <c r="I3418" t="s">
        <v>18</v>
      </c>
      <c r="J3418" t="s">
        <v>4046</v>
      </c>
      <c r="K3418" s="1">
        <v>43035</v>
      </c>
      <c r="L3418">
        <v>4</v>
      </c>
      <c r="M3418" t="s">
        <v>60</v>
      </c>
      <c r="N3418" t="str">
        <f t="shared" si="106"/>
        <v>10000000</v>
      </c>
      <c r="O3418" t="str">
        <f t="shared" si="107"/>
        <v>0</v>
      </c>
    </row>
    <row r="3419" spans="1:15">
      <c r="A3419" t="s">
        <v>4132</v>
      </c>
      <c r="B3419" t="s">
        <v>4045</v>
      </c>
      <c r="C3419">
        <v>4.2</v>
      </c>
      <c r="D3419">
        <v>112479</v>
      </c>
      <c r="E3419" t="s">
        <v>551</v>
      </c>
      <c r="F3419" t="s">
        <v>67</v>
      </c>
      <c r="G3419" t="s">
        <v>17</v>
      </c>
      <c r="H3419">
        <v>0</v>
      </c>
      <c r="I3419" t="s">
        <v>18</v>
      </c>
      <c r="J3419" t="s">
        <v>4046</v>
      </c>
      <c r="K3419" s="1">
        <v>43306</v>
      </c>
      <c r="L3419" t="s">
        <v>1466</v>
      </c>
      <c r="M3419" t="s">
        <v>36</v>
      </c>
      <c r="N3419" t="str">
        <f t="shared" si="106"/>
        <v>10000000</v>
      </c>
      <c r="O3419" t="str">
        <f t="shared" si="107"/>
        <v>0</v>
      </c>
    </row>
    <row r="3420" spans="1:15">
      <c r="A3420" t="s">
        <v>4133</v>
      </c>
      <c r="B3420" t="s">
        <v>4045</v>
      </c>
      <c r="C3420">
        <v>4.0999999999999996</v>
      </c>
      <c r="D3420">
        <v>69417</v>
      </c>
      <c r="E3420" t="s">
        <v>4134</v>
      </c>
      <c r="F3420" t="s">
        <v>67</v>
      </c>
      <c r="G3420" t="s">
        <v>17</v>
      </c>
      <c r="H3420">
        <v>0</v>
      </c>
      <c r="I3420" t="s">
        <v>18</v>
      </c>
      <c r="J3420" t="s">
        <v>4046</v>
      </c>
      <c r="K3420" s="1">
        <v>41760</v>
      </c>
      <c r="L3420">
        <v>2.41</v>
      </c>
      <c r="M3420" t="s">
        <v>364</v>
      </c>
      <c r="N3420" t="str">
        <f t="shared" si="106"/>
        <v>10000000</v>
      </c>
      <c r="O3420" t="str">
        <f t="shared" si="107"/>
        <v>0</v>
      </c>
    </row>
    <row r="3421" spans="1:15">
      <c r="A3421" t="s">
        <v>4135</v>
      </c>
      <c r="B3421" t="s">
        <v>4045</v>
      </c>
      <c r="C3421">
        <v>4.4000000000000004</v>
      </c>
      <c r="D3421">
        <v>733838</v>
      </c>
      <c r="E3421" t="s">
        <v>69</v>
      </c>
      <c r="F3421" t="s">
        <v>67</v>
      </c>
      <c r="G3421" t="s">
        <v>17</v>
      </c>
      <c r="H3421">
        <v>0</v>
      </c>
      <c r="I3421" t="s">
        <v>18</v>
      </c>
      <c r="J3421" t="s">
        <v>4046</v>
      </c>
      <c r="K3421" s="1">
        <v>43280</v>
      </c>
      <c r="L3421" t="s">
        <v>595</v>
      </c>
      <c r="M3421" t="s">
        <v>21</v>
      </c>
      <c r="N3421" t="str">
        <f t="shared" si="106"/>
        <v>10000000</v>
      </c>
      <c r="O3421" t="str">
        <f t="shared" si="107"/>
        <v>0</v>
      </c>
    </row>
    <row r="3422" spans="1:15">
      <c r="A3422" t="s">
        <v>4136</v>
      </c>
      <c r="B3422" t="s">
        <v>4045</v>
      </c>
      <c r="C3422">
        <v>4.0999999999999996</v>
      </c>
      <c r="D3422">
        <v>157495</v>
      </c>
      <c r="E3422" t="s">
        <v>295</v>
      </c>
      <c r="F3422" t="s">
        <v>67</v>
      </c>
      <c r="G3422" t="s">
        <v>17</v>
      </c>
      <c r="H3422">
        <v>0</v>
      </c>
      <c r="I3422" t="s">
        <v>18</v>
      </c>
      <c r="J3422" t="s">
        <v>4046</v>
      </c>
      <c r="K3422" s="1">
        <v>43305</v>
      </c>
      <c r="L3422" t="s">
        <v>4137</v>
      </c>
      <c r="M3422" t="s">
        <v>41</v>
      </c>
      <c r="N3422" t="str">
        <f t="shared" si="106"/>
        <v>10000000</v>
      </c>
      <c r="O3422" t="str">
        <f t="shared" si="107"/>
        <v>0</v>
      </c>
    </row>
    <row r="3423" spans="1:15">
      <c r="A3423" t="s">
        <v>4138</v>
      </c>
      <c r="B3423" t="s">
        <v>4045</v>
      </c>
      <c r="C3423">
        <v>4.3</v>
      </c>
      <c r="D3423">
        <v>86481</v>
      </c>
      <c r="E3423" t="s">
        <v>172</v>
      </c>
      <c r="F3423" t="s">
        <v>67</v>
      </c>
      <c r="G3423" t="s">
        <v>17</v>
      </c>
      <c r="H3423">
        <v>0</v>
      </c>
      <c r="I3423" t="s">
        <v>18</v>
      </c>
      <c r="J3423" t="s">
        <v>4046</v>
      </c>
      <c r="K3423" s="1">
        <v>43131</v>
      </c>
      <c r="L3423" t="s">
        <v>4139</v>
      </c>
      <c r="M3423" t="s">
        <v>64</v>
      </c>
      <c r="N3423" t="str">
        <f t="shared" si="106"/>
        <v>10000000</v>
      </c>
      <c r="O3423" t="str">
        <f t="shared" si="107"/>
        <v>0</v>
      </c>
    </row>
    <row r="3424" spans="1:15">
      <c r="A3424" t="s">
        <v>4140</v>
      </c>
      <c r="B3424" t="s">
        <v>4045</v>
      </c>
      <c r="C3424">
        <v>4.5999999999999996</v>
      </c>
      <c r="D3424">
        <v>484981</v>
      </c>
      <c r="E3424" t="s">
        <v>387</v>
      </c>
      <c r="F3424" t="s">
        <v>67</v>
      </c>
      <c r="G3424" t="s">
        <v>17</v>
      </c>
      <c r="H3424">
        <v>0</v>
      </c>
      <c r="I3424" t="s">
        <v>18</v>
      </c>
      <c r="J3424" t="s">
        <v>4046</v>
      </c>
      <c r="K3424" s="1">
        <v>42702</v>
      </c>
      <c r="L3424" t="s">
        <v>156</v>
      </c>
      <c r="M3424" t="s">
        <v>54</v>
      </c>
      <c r="N3424" t="str">
        <f t="shared" si="106"/>
        <v>10000000</v>
      </c>
      <c r="O3424" t="str">
        <f t="shared" si="107"/>
        <v>0</v>
      </c>
    </row>
    <row r="3425" spans="1:15">
      <c r="A3425" t="s">
        <v>4141</v>
      </c>
      <c r="B3425" t="s">
        <v>4045</v>
      </c>
      <c r="C3425">
        <v>4.0999999999999996</v>
      </c>
      <c r="D3425">
        <v>77724</v>
      </c>
      <c r="E3425" t="s">
        <v>280</v>
      </c>
      <c r="F3425" t="s">
        <v>29</v>
      </c>
      <c r="G3425" t="s">
        <v>17</v>
      </c>
      <c r="H3425">
        <v>0</v>
      </c>
      <c r="I3425" t="s">
        <v>34</v>
      </c>
      <c r="J3425" t="s">
        <v>4046</v>
      </c>
      <c r="K3425" s="1">
        <v>43251</v>
      </c>
      <c r="L3425" t="s">
        <v>4142</v>
      </c>
      <c r="M3425" t="s">
        <v>64</v>
      </c>
      <c r="N3425" t="str">
        <f t="shared" si="106"/>
        <v>5000000</v>
      </c>
      <c r="O3425" t="str">
        <f t="shared" si="107"/>
        <v>0</v>
      </c>
    </row>
    <row r="3426" spans="1:15">
      <c r="A3426" t="s">
        <v>4048</v>
      </c>
      <c r="B3426" t="s">
        <v>4045</v>
      </c>
      <c r="C3426">
        <v>4.5999999999999996</v>
      </c>
      <c r="D3426">
        <v>6466641</v>
      </c>
      <c r="E3426" t="s">
        <v>35</v>
      </c>
      <c r="F3426" t="s">
        <v>314</v>
      </c>
      <c r="G3426" t="s">
        <v>17</v>
      </c>
      <c r="H3426">
        <v>0</v>
      </c>
      <c r="I3426" t="s">
        <v>34</v>
      </c>
      <c r="J3426" t="s">
        <v>4046</v>
      </c>
      <c r="K3426" s="1">
        <v>43300</v>
      </c>
      <c r="L3426" t="s">
        <v>35</v>
      </c>
      <c r="M3426" t="s">
        <v>35</v>
      </c>
      <c r="N3426" t="str">
        <f t="shared" si="106"/>
        <v>100000000</v>
      </c>
      <c r="O3426" t="str">
        <f t="shared" si="107"/>
        <v>0</v>
      </c>
    </row>
    <row r="3427" spans="1:15">
      <c r="A3427" t="s">
        <v>4143</v>
      </c>
      <c r="B3427" t="s">
        <v>4045</v>
      </c>
      <c r="C3427">
        <v>4.5999999999999996</v>
      </c>
      <c r="D3427">
        <v>2390185</v>
      </c>
      <c r="E3427" t="s">
        <v>35</v>
      </c>
      <c r="F3427" t="s">
        <v>314</v>
      </c>
      <c r="G3427" t="s">
        <v>17</v>
      </c>
      <c r="H3427">
        <v>0</v>
      </c>
      <c r="I3427" t="s">
        <v>34</v>
      </c>
      <c r="J3427" t="s">
        <v>4046</v>
      </c>
      <c r="K3427" s="1">
        <v>43316</v>
      </c>
      <c r="L3427" t="s">
        <v>35</v>
      </c>
      <c r="M3427" t="s">
        <v>35</v>
      </c>
      <c r="N3427" t="str">
        <f t="shared" si="106"/>
        <v>100000000</v>
      </c>
      <c r="O3427" t="str">
        <f t="shared" si="107"/>
        <v>0</v>
      </c>
    </row>
    <row r="3428" spans="1:15">
      <c r="A3428" t="s">
        <v>4144</v>
      </c>
      <c r="B3428" t="s">
        <v>4045</v>
      </c>
      <c r="C3428">
        <v>4.2</v>
      </c>
      <c r="D3428">
        <v>33074</v>
      </c>
      <c r="E3428" t="s">
        <v>571</v>
      </c>
      <c r="F3428" t="s">
        <v>49</v>
      </c>
      <c r="G3428" t="s">
        <v>17</v>
      </c>
      <c r="H3428">
        <v>0</v>
      </c>
      <c r="I3428" t="s">
        <v>18</v>
      </c>
      <c r="J3428" t="s">
        <v>4046</v>
      </c>
      <c r="K3428" s="1">
        <v>43224</v>
      </c>
      <c r="L3428">
        <v>4.0999999999999996</v>
      </c>
      <c r="M3428" t="s">
        <v>60</v>
      </c>
      <c r="N3428" t="str">
        <f t="shared" si="106"/>
        <v>1000000</v>
      </c>
      <c r="O3428" t="str">
        <f t="shared" si="107"/>
        <v>0</v>
      </c>
    </row>
    <row r="3429" spans="1:15">
      <c r="A3429" t="s">
        <v>4145</v>
      </c>
      <c r="B3429" t="s">
        <v>4045</v>
      </c>
      <c r="C3429">
        <v>4.0999999999999996</v>
      </c>
      <c r="D3429">
        <v>35771</v>
      </c>
      <c r="E3429" t="s">
        <v>373</v>
      </c>
      <c r="F3429" t="s">
        <v>29</v>
      </c>
      <c r="G3429" t="s">
        <v>17</v>
      </c>
      <c r="H3429">
        <v>0</v>
      </c>
      <c r="I3429" t="s">
        <v>18</v>
      </c>
      <c r="J3429" t="s">
        <v>4046</v>
      </c>
      <c r="K3429" s="1">
        <v>43224</v>
      </c>
      <c r="L3429">
        <v>4.0999999999999996</v>
      </c>
      <c r="M3429" t="s">
        <v>60</v>
      </c>
      <c r="N3429" t="str">
        <f t="shared" si="106"/>
        <v>5000000</v>
      </c>
      <c r="O3429" t="str">
        <f t="shared" si="107"/>
        <v>0</v>
      </c>
    </row>
    <row r="3430" spans="1:15">
      <c r="A3430" t="s">
        <v>4146</v>
      </c>
      <c r="B3430" t="s">
        <v>4045</v>
      </c>
      <c r="C3430">
        <v>4.2</v>
      </c>
      <c r="D3430">
        <v>290241</v>
      </c>
      <c r="E3430" t="s">
        <v>3241</v>
      </c>
      <c r="F3430" t="s">
        <v>33</v>
      </c>
      <c r="G3430" t="s">
        <v>17</v>
      </c>
      <c r="H3430">
        <v>0</v>
      </c>
      <c r="I3430" t="s">
        <v>18</v>
      </c>
      <c r="J3430" t="s">
        <v>4046</v>
      </c>
      <c r="K3430" s="1">
        <v>41814</v>
      </c>
      <c r="L3430">
        <v>1.9</v>
      </c>
      <c r="M3430" t="s">
        <v>364</v>
      </c>
      <c r="N3430" t="str">
        <f t="shared" si="106"/>
        <v>50000000</v>
      </c>
      <c r="O3430" t="str">
        <f t="shared" si="107"/>
        <v>0</v>
      </c>
    </row>
    <row r="3431" spans="1:15">
      <c r="A3431" t="s">
        <v>4147</v>
      </c>
      <c r="B3431" t="s">
        <v>4045</v>
      </c>
      <c r="C3431">
        <v>4.5</v>
      </c>
      <c r="D3431">
        <v>69488</v>
      </c>
      <c r="E3431" t="s">
        <v>1249</v>
      </c>
      <c r="F3431" t="s">
        <v>49</v>
      </c>
      <c r="G3431" t="s">
        <v>17</v>
      </c>
      <c r="H3431">
        <v>0</v>
      </c>
      <c r="I3431" t="s">
        <v>18</v>
      </c>
      <c r="J3431" t="s">
        <v>4046</v>
      </c>
      <c r="K3431" s="1">
        <v>43289</v>
      </c>
      <c r="L3431">
        <v>6.07</v>
      </c>
      <c r="M3431" t="s">
        <v>60</v>
      </c>
      <c r="N3431" t="str">
        <f t="shared" si="106"/>
        <v>1000000</v>
      </c>
      <c r="O3431" t="str">
        <f t="shared" si="107"/>
        <v>0</v>
      </c>
    </row>
    <row r="3432" spans="1:15">
      <c r="A3432" t="s">
        <v>4148</v>
      </c>
      <c r="B3432" t="s">
        <v>4045</v>
      </c>
      <c r="C3432">
        <v>4.3</v>
      </c>
      <c r="D3432">
        <v>10401</v>
      </c>
      <c r="E3432" t="s">
        <v>571</v>
      </c>
      <c r="F3432" t="s">
        <v>49</v>
      </c>
      <c r="G3432" t="s">
        <v>17</v>
      </c>
      <c r="H3432">
        <v>0</v>
      </c>
      <c r="I3432" t="s">
        <v>18</v>
      </c>
      <c r="J3432" t="s">
        <v>4046</v>
      </c>
      <c r="K3432" s="1">
        <v>43035</v>
      </c>
      <c r="L3432">
        <v>7.5</v>
      </c>
      <c r="M3432" t="s">
        <v>60</v>
      </c>
      <c r="N3432" t="str">
        <f t="shared" si="106"/>
        <v>1000000</v>
      </c>
      <c r="O3432" t="str">
        <f t="shared" si="107"/>
        <v>0</v>
      </c>
    </row>
    <row r="3433" spans="1:15">
      <c r="A3433" t="s">
        <v>4149</v>
      </c>
      <c r="B3433" t="s">
        <v>4045</v>
      </c>
      <c r="C3433">
        <v>4.2</v>
      </c>
      <c r="D3433">
        <v>28806</v>
      </c>
      <c r="E3433" t="s">
        <v>280</v>
      </c>
      <c r="F3433" t="s">
        <v>49</v>
      </c>
      <c r="G3433" t="s">
        <v>17</v>
      </c>
      <c r="H3433">
        <v>0</v>
      </c>
      <c r="I3433" t="s">
        <v>18</v>
      </c>
      <c r="J3433" t="s">
        <v>4046</v>
      </c>
      <c r="K3433" s="1">
        <v>43242</v>
      </c>
      <c r="L3433">
        <v>18</v>
      </c>
      <c r="M3433" t="s">
        <v>60</v>
      </c>
      <c r="N3433" t="str">
        <f t="shared" si="106"/>
        <v>1000000</v>
      </c>
      <c r="O3433" t="str">
        <f t="shared" si="107"/>
        <v>0</v>
      </c>
    </row>
    <row r="3434" spans="1:15">
      <c r="A3434" t="s">
        <v>4150</v>
      </c>
      <c r="B3434" t="s">
        <v>4045</v>
      </c>
      <c r="C3434">
        <v>4</v>
      </c>
      <c r="D3434">
        <v>11343</v>
      </c>
      <c r="E3434" t="s">
        <v>695</v>
      </c>
      <c r="F3434" t="s">
        <v>49</v>
      </c>
      <c r="G3434" t="s">
        <v>17</v>
      </c>
      <c r="H3434">
        <v>0</v>
      </c>
      <c r="I3434" t="s">
        <v>18</v>
      </c>
      <c r="J3434" t="s">
        <v>4046</v>
      </c>
      <c r="K3434" s="1">
        <v>43242</v>
      </c>
      <c r="L3434">
        <v>18</v>
      </c>
      <c r="M3434" t="s">
        <v>60</v>
      </c>
      <c r="N3434" t="str">
        <f t="shared" si="106"/>
        <v>1000000</v>
      </c>
      <c r="O3434" t="str">
        <f t="shared" si="107"/>
        <v>0</v>
      </c>
    </row>
    <row r="3435" spans="1:15">
      <c r="A3435" t="s">
        <v>4151</v>
      </c>
      <c r="B3435" t="s">
        <v>4045</v>
      </c>
      <c r="C3435">
        <v>4.2</v>
      </c>
      <c r="D3435">
        <v>66730</v>
      </c>
      <c r="E3435" t="s">
        <v>94</v>
      </c>
      <c r="F3435" t="s">
        <v>29</v>
      </c>
      <c r="G3435" t="s">
        <v>17</v>
      </c>
      <c r="H3435">
        <v>0</v>
      </c>
      <c r="I3435" t="s">
        <v>18</v>
      </c>
      <c r="J3435" t="s">
        <v>4046</v>
      </c>
      <c r="K3435" s="1">
        <v>43241</v>
      </c>
      <c r="L3435">
        <v>18</v>
      </c>
      <c r="M3435" t="s">
        <v>60</v>
      </c>
      <c r="N3435" t="str">
        <f t="shared" si="106"/>
        <v>5000000</v>
      </c>
      <c r="O3435" t="str">
        <f t="shared" si="107"/>
        <v>0</v>
      </c>
    </row>
    <row r="3436" spans="1:15">
      <c r="A3436" t="s">
        <v>4152</v>
      </c>
      <c r="B3436" t="s">
        <v>4045</v>
      </c>
      <c r="C3436">
        <v>4.2</v>
      </c>
      <c r="D3436">
        <v>25807</v>
      </c>
      <c r="E3436" t="s">
        <v>78</v>
      </c>
      <c r="F3436" t="s">
        <v>49</v>
      </c>
      <c r="G3436" t="s">
        <v>17</v>
      </c>
      <c r="H3436">
        <v>0</v>
      </c>
      <c r="I3436" t="s">
        <v>18</v>
      </c>
      <c r="J3436" t="s">
        <v>4046</v>
      </c>
      <c r="K3436" s="1">
        <v>43037</v>
      </c>
      <c r="L3436">
        <v>15</v>
      </c>
      <c r="M3436" t="s">
        <v>60</v>
      </c>
      <c r="N3436" t="str">
        <f t="shared" si="106"/>
        <v>1000000</v>
      </c>
      <c r="O3436" t="str">
        <f t="shared" si="107"/>
        <v>0</v>
      </c>
    </row>
    <row r="3437" spans="1:15">
      <c r="A3437" t="s">
        <v>4044</v>
      </c>
      <c r="B3437" t="s">
        <v>4045</v>
      </c>
      <c r="C3437">
        <v>4.5999999999999996</v>
      </c>
      <c r="D3437">
        <v>1121805</v>
      </c>
      <c r="E3437" t="s">
        <v>35</v>
      </c>
      <c r="F3437" t="s">
        <v>33</v>
      </c>
      <c r="G3437" t="s">
        <v>17</v>
      </c>
      <c r="H3437">
        <v>0</v>
      </c>
      <c r="I3437" t="s">
        <v>18</v>
      </c>
      <c r="J3437" t="s">
        <v>4046</v>
      </c>
      <c r="K3437" s="1">
        <v>43234</v>
      </c>
      <c r="L3437" t="s">
        <v>35</v>
      </c>
      <c r="M3437" t="s">
        <v>35</v>
      </c>
      <c r="N3437" t="str">
        <f t="shared" si="106"/>
        <v>50000000</v>
      </c>
      <c r="O3437" t="str">
        <f t="shared" si="107"/>
        <v>0</v>
      </c>
    </row>
    <row r="3438" spans="1:15">
      <c r="A3438" t="s">
        <v>4080</v>
      </c>
      <c r="B3438" t="s">
        <v>4045</v>
      </c>
      <c r="C3438">
        <v>4.3</v>
      </c>
      <c r="D3438">
        <v>266402</v>
      </c>
      <c r="E3438" t="s">
        <v>35</v>
      </c>
      <c r="F3438" t="s">
        <v>67</v>
      </c>
      <c r="G3438" t="s">
        <v>17</v>
      </c>
      <c r="H3438">
        <v>0</v>
      </c>
      <c r="I3438" t="s">
        <v>18</v>
      </c>
      <c r="J3438" t="s">
        <v>4046</v>
      </c>
      <c r="K3438" s="1">
        <v>43316</v>
      </c>
      <c r="L3438" t="s">
        <v>35</v>
      </c>
      <c r="M3438" t="s">
        <v>35</v>
      </c>
      <c r="N3438" t="str">
        <f t="shared" si="106"/>
        <v>10000000</v>
      </c>
      <c r="O3438" t="str">
        <f t="shared" si="107"/>
        <v>0</v>
      </c>
    </row>
    <row r="3439" spans="1:15">
      <c r="A3439" t="s">
        <v>4072</v>
      </c>
      <c r="B3439" t="s">
        <v>4045</v>
      </c>
      <c r="C3439">
        <v>4.4000000000000004</v>
      </c>
      <c r="D3439">
        <v>512106</v>
      </c>
      <c r="E3439" t="s">
        <v>35</v>
      </c>
      <c r="F3439" t="s">
        <v>67</v>
      </c>
      <c r="G3439" t="s">
        <v>17</v>
      </c>
      <c r="H3439">
        <v>0</v>
      </c>
      <c r="I3439" t="s">
        <v>18</v>
      </c>
      <c r="J3439" t="s">
        <v>4046</v>
      </c>
      <c r="K3439" s="1">
        <v>43297</v>
      </c>
      <c r="L3439" t="s">
        <v>35</v>
      </c>
      <c r="M3439" t="s">
        <v>35</v>
      </c>
      <c r="N3439" t="str">
        <f t="shared" si="106"/>
        <v>10000000</v>
      </c>
      <c r="O3439" t="str">
        <f t="shared" si="107"/>
        <v>0</v>
      </c>
    </row>
    <row r="3440" spans="1:15">
      <c r="A3440" t="s">
        <v>4153</v>
      </c>
      <c r="B3440" t="s">
        <v>4045</v>
      </c>
      <c r="C3440">
        <v>4.4000000000000004</v>
      </c>
      <c r="D3440">
        <v>251616</v>
      </c>
      <c r="E3440" t="s">
        <v>340</v>
      </c>
      <c r="F3440" t="s">
        <v>67</v>
      </c>
      <c r="G3440" t="s">
        <v>17</v>
      </c>
      <c r="H3440">
        <v>0</v>
      </c>
      <c r="I3440" t="s">
        <v>18</v>
      </c>
      <c r="J3440" t="s">
        <v>4046</v>
      </c>
      <c r="K3440" s="1">
        <v>43052</v>
      </c>
      <c r="L3440" t="s">
        <v>4154</v>
      </c>
      <c r="M3440" t="s">
        <v>21</v>
      </c>
      <c r="N3440" t="str">
        <f t="shared" si="106"/>
        <v>10000000</v>
      </c>
      <c r="O3440" t="str">
        <f t="shared" si="107"/>
        <v>0</v>
      </c>
    </row>
    <row r="3441" spans="1:15">
      <c r="A3441" t="s">
        <v>4155</v>
      </c>
      <c r="B3441" t="s">
        <v>4045</v>
      </c>
      <c r="C3441">
        <v>4.4000000000000004</v>
      </c>
      <c r="D3441">
        <v>87300</v>
      </c>
      <c r="E3441" t="s">
        <v>35</v>
      </c>
      <c r="F3441" t="s">
        <v>49</v>
      </c>
      <c r="G3441" t="s">
        <v>17</v>
      </c>
      <c r="H3441">
        <v>0</v>
      </c>
      <c r="I3441" t="s">
        <v>18</v>
      </c>
      <c r="J3441" t="s">
        <v>4046</v>
      </c>
      <c r="K3441" s="1">
        <v>42080</v>
      </c>
      <c r="L3441">
        <v>2.3199999999999998</v>
      </c>
      <c r="M3441" t="s">
        <v>35</v>
      </c>
      <c r="N3441" t="str">
        <f t="shared" si="106"/>
        <v>1000000</v>
      </c>
      <c r="O3441" t="str">
        <f t="shared" si="107"/>
        <v>0</v>
      </c>
    </row>
    <row r="3442" spans="1:15">
      <c r="A3442" t="s">
        <v>4156</v>
      </c>
      <c r="B3442" t="s">
        <v>4045</v>
      </c>
      <c r="C3442">
        <v>4.3</v>
      </c>
      <c r="D3442">
        <v>181399</v>
      </c>
      <c r="E3442" t="s">
        <v>35</v>
      </c>
      <c r="F3442" t="s">
        <v>67</v>
      </c>
      <c r="G3442" t="s">
        <v>17</v>
      </c>
      <c r="H3442">
        <v>0</v>
      </c>
      <c r="I3442" t="s">
        <v>18</v>
      </c>
      <c r="J3442" t="s">
        <v>4046</v>
      </c>
      <c r="K3442" s="1">
        <v>43077</v>
      </c>
      <c r="L3442" t="s">
        <v>35</v>
      </c>
      <c r="M3442" t="s">
        <v>35</v>
      </c>
      <c r="N3442" t="str">
        <f t="shared" si="106"/>
        <v>10000000</v>
      </c>
      <c r="O3442" t="str">
        <f t="shared" si="107"/>
        <v>0</v>
      </c>
    </row>
    <row r="3443" spans="1:15">
      <c r="A3443" t="s">
        <v>4157</v>
      </c>
      <c r="B3443" t="s">
        <v>4045</v>
      </c>
      <c r="C3443">
        <v>4.3</v>
      </c>
      <c r="D3443">
        <v>881</v>
      </c>
      <c r="E3443" t="s">
        <v>338</v>
      </c>
      <c r="F3443" t="s">
        <v>16</v>
      </c>
      <c r="G3443" t="s">
        <v>477</v>
      </c>
      <c r="H3443" s="2">
        <v>9.99</v>
      </c>
      <c r="I3443" t="s">
        <v>18</v>
      </c>
      <c r="J3443" t="s">
        <v>4046</v>
      </c>
      <c r="K3443" s="1">
        <v>43271</v>
      </c>
      <c r="L3443" t="s">
        <v>4158</v>
      </c>
      <c r="M3443" t="s">
        <v>364</v>
      </c>
      <c r="N3443" t="str">
        <f t="shared" si="106"/>
        <v>10000</v>
      </c>
      <c r="O3443" t="str">
        <f t="shared" si="107"/>
        <v>9.99</v>
      </c>
    </row>
    <row r="3444" spans="1:15">
      <c r="A3444" t="s">
        <v>4159</v>
      </c>
      <c r="B3444" t="s">
        <v>4045</v>
      </c>
      <c r="C3444">
        <v>4.5999999999999996</v>
      </c>
      <c r="D3444">
        <v>40704</v>
      </c>
      <c r="E3444" t="s">
        <v>35</v>
      </c>
      <c r="F3444" t="s">
        <v>39</v>
      </c>
      <c r="G3444" t="s">
        <v>477</v>
      </c>
      <c r="H3444" s="2">
        <v>4.49</v>
      </c>
      <c r="I3444" t="s">
        <v>18</v>
      </c>
      <c r="J3444" t="s">
        <v>4046</v>
      </c>
      <c r="K3444" s="1">
        <v>43175</v>
      </c>
      <c r="L3444" t="s">
        <v>35</v>
      </c>
      <c r="M3444" t="s">
        <v>35</v>
      </c>
      <c r="N3444" t="str">
        <f t="shared" si="106"/>
        <v>100000</v>
      </c>
      <c r="O3444" t="str">
        <f t="shared" si="107"/>
        <v>4.49</v>
      </c>
    </row>
    <row r="3445" spans="1:15">
      <c r="A3445" t="s">
        <v>4160</v>
      </c>
      <c r="B3445" t="s">
        <v>4045</v>
      </c>
      <c r="C3445">
        <v>4.5</v>
      </c>
      <c r="D3445">
        <v>624924</v>
      </c>
      <c r="E3445" t="s">
        <v>120</v>
      </c>
      <c r="F3445" t="s">
        <v>67</v>
      </c>
      <c r="G3445" t="s">
        <v>17</v>
      </c>
      <c r="H3445">
        <v>0</v>
      </c>
      <c r="I3445" t="s">
        <v>18</v>
      </c>
      <c r="J3445" t="s">
        <v>4046</v>
      </c>
      <c r="K3445" s="1">
        <v>43313</v>
      </c>
      <c r="L3445" t="s">
        <v>4161</v>
      </c>
      <c r="M3445" t="s">
        <v>60</v>
      </c>
      <c r="N3445" t="str">
        <f t="shared" si="106"/>
        <v>10000000</v>
      </c>
      <c r="O3445" t="str">
        <f t="shared" si="107"/>
        <v>0</v>
      </c>
    </row>
    <row r="3446" spans="1:15">
      <c r="A3446" t="s">
        <v>4162</v>
      </c>
      <c r="B3446" t="s">
        <v>4045</v>
      </c>
      <c r="C3446">
        <v>4.0999999999999996</v>
      </c>
      <c r="D3446">
        <v>51145</v>
      </c>
      <c r="E3446" t="s">
        <v>778</v>
      </c>
      <c r="F3446" t="s">
        <v>67</v>
      </c>
      <c r="G3446" t="s">
        <v>17</v>
      </c>
      <c r="H3446">
        <v>0</v>
      </c>
      <c r="I3446" t="s">
        <v>18</v>
      </c>
      <c r="J3446" t="s">
        <v>4046</v>
      </c>
      <c r="K3446" s="1">
        <v>43279</v>
      </c>
      <c r="L3446">
        <v>1</v>
      </c>
      <c r="M3446" t="s">
        <v>21</v>
      </c>
      <c r="N3446" t="str">
        <f t="shared" si="106"/>
        <v>10000000</v>
      </c>
      <c r="O3446" t="str">
        <f t="shared" si="107"/>
        <v>0</v>
      </c>
    </row>
    <row r="3447" spans="1:15">
      <c r="A3447" t="s">
        <v>4163</v>
      </c>
      <c r="B3447" t="s">
        <v>4045</v>
      </c>
      <c r="C3447">
        <v>4.3</v>
      </c>
      <c r="D3447">
        <v>647844</v>
      </c>
      <c r="E3447" t="s">
        <v>35</v>
      </c>
      <c r="F3447" t="s">
        <v>67</v>
      </c>
      <c r="G3447" t="s">
        <v>17</v>
      </c>
      <c r="H3447">
        <v>0</v>
      </c>
      <c r="I3447" t="s">
        <v>18</v>
      </c>
      <c r="J3447" t="s">
        <v>4046</v>
      </c>
      <c r="K3447" s="1">
        <v>43305</v>
      </c>
      <c r="L3447" t="s">
        <v>35</v>
      </c>
      <c r="M3447" t="s">
        <v>35</v>
      </c>
      <c r="N3447" t="str">
        <f t="shared" si="106"/>
        <v>10000000</v>
      </c>
      <c r="O3447" t="str">
        <f t="shared" si="107"/>
        <v>0</v>
      </c>
    </row>
    <row r="3448" spans="1:15">
      <c r="A3448" t="s">
        <v>4164</v>
      </c>
      <c r="B3448" t="s">
        <v>4045</v>
      </c>
      <c r="C3448">
        <v>4.4000000000000004</v>
      </c>
      <c r="D3448">
        <v>2591941</v>
      </c>
      <c r="E3448" t="s">
        <v>35</v>
      </c>
      <c r="F3448" t="s">
        <v>314</v>
      </c>
      <c r="G3448" t="s">
        <v>17</v>
      </c>
      <c r="H3448">
        <v>0</v>
      </c>
      <c r="I3448" t="s">
        <v>18</v>
      </c>
      <c r="J3448" t="s">
        <v>4046</v>
      </c>
      <c r="K3448" s="1">
        <v>43301</v>
      </c>
      <c r="L3448" t="s">
        <v>35</v>
      </c>
      <c r="M3448" t="s">
        <v>35</v>
      </c>
      <c r="N3448" t="str">
        <f t="shared" si="106"/>
        <v>100000000</v>
      </c>
      <c r="O3448" t="str">
        <f t="shared" si="107"/>
        <v>0</v>
      </c>
    </row>
    <row r="3449" spans="1:15">
      <c r="A3449" t="s">
        <v>4165</v>
      </c>
      <c r="B3449" t="s">
        <v>4045</v>
      </c>
      <c r="C3449">
        <v>4.2</v>
      </c>
      <c r="D3449">
        <v>7435</v>
      </c>
      <c r="E3449" t="s">
        <v>971</v>
      </c>
      <c r="F3449" t="s">
        <v>49</v>
      </c>
      <c r="G3449" t="s">
        <v>17</v>
      </c>
      <c r="H3449">
        <v>0</v>
      </c>
      <c r="I3449" t="s">
        <v>18</v>
      </c>
      <c r="J3449" t="s">
        <v>4046</v>
      </c>
      <c r="K3449" s="1">
        <v>43279</v>
      </c>
      <c r="L3449">
        <v>1</v>
      </c>
      <c r="M3449" t="s">
        <v>21</v>
      </c>
      <c r="N3449" t="str">
        <f t="shared" si="106"/>
        <v>1000000</v>
      </c>
      <c r="O3449" t="str">
        <f t="shared" si="107"/>
        <v>0</v>
      </c>
    </row>
    <row r="3450" spans="1:15">
      <c r="A3450" t="s">
        <v>4166</v>
      </c>
      <c r="B3450" t="s">
        <v>4045</v>
      </c>
      <c r="C3450">
        <v>4.2</v>
      </c>
      <c r="D3450">
        <v>115773</v>
      </c>
      <c r="E3450" t="s">
        <v>35</v>
      </c>
      <c r="F3450" t="s">
        <v>67</v>
      </c>
      <c r="G3450" t="s">
        <v>17</v>
      </c>
      <c r="H3450">
        <v>0</v>
      </c>
      <c r="I3450" t="s">
        <v>18</v>
      </c>
      <c r="J3450" t="s">
        <v>4046</v>
      </c>
      <c r="K3450" s="1">
        <v>43242</v>
      </c>
      <c r="L3450" t="s">
        <v>35</v>
      </c>
      <c r="M3450" t="s">
        <v>60</v>
      </c>
      <c r="N3450" t="str">
        <f t="shared" si="106"/>
        <v>10000000</v>
      </c>
      <c r="O3450" t="str">
        <f t="shared" si="107"/>
        <v>0</v>
      </c>
    </row>
    <row r="3451" spans="1:15">
      <c r="A3451" t="s">
        <v>4167</v>
      </c>
      <c r="B3451" t="s">
        <v>4045</v>
      </c>
      <c r="C3451">
        <v>4.0999999999999996</v>
      </c>
      <c r="D3451">
        <v>12008</v>
      </c>
      <c r="E3451" t="s">
        <v>104</v>
      </c>
      <c r="F3451" t="s">
        <v>49</v>
      </c>
      <c r="G3451" t="s">
        <v>17</v>
      </c>
      <c r="H3451">
        <v>0</v>
      </c>
      <c r="I3451" t="s">
        <v>18</v>
      </c>
      <c r="J3451" t="s">
        <v>4046</v>
      </c>
      <c r="K3451" s="1">
        <v>42517</v>
      </c>
      <c r="L3451">
        <v>5</v>
      </c>
      <c r="M3451" t="s">
        <v>64</v>
      </c>
      <c r="N3451" t="str">
        <f t="shared" si="106"/>
        <v>1000000</v>
      </c>
      <c r="O3451" t="str">
        <f t="shared" si="107"/>
        <v>0</v>
      </c>
    </row>
    <row r="3452" spans="1:15">
      <c r="A3452" t="s">
        <v>4168</v>
      </c>
      <c r="B3452" t="s">
        <v>4169</v>
      </c>
      <c r="C3452">
        <v>4.5</v>
      </c>
      <c r="D3452">
        <v>2084126</v>
      </c>
      <c r="E3452" t="s">
        <v>35</v>
      </c>
      <c r="F3452" t="s">
        <v>608</v>
      </c>
      <c r="G3452" t="s">
        <v>17</v>
      </c>
      <c r="H3452">
        <v>0</v>
      </c>
      <c r="I3452" t="s">
        <v>18</v>
      </c>
      <c r="J3452" t="s">
        <v>4170</v>
      </c>
      <c r="K3452" s="1">
        <v>43292</v>
      </c>
      <c r="L3452" t="s">
        <v>4171</v>
      </c>
      <c r="M3452" t="s">
        <v>41</v>
      </c>
      <c r="N3452" t="str">
        <f t="shared" si="106"/>
        <v>500000000</v>
      </c>
      <c r="O3452" t="str">
        <f t="shared" si="107"/>
        <v>0</v>
      </c>
    </row>
    <row r="3453" spans="1:15">
      <c r="A3453" t="s">
        <v>4172</v>
      </c>
      <c r="B3453" t="s">
        <v>4169</v>
      </c>
      <c r="C3453">
        <v>4.7</v>
      </c>
      <c r="D3453">
        <v>536926</v>
      </c>
      <c r="E3453" t="s">
        <v>35</v>
      </c>
      <c r="F3453" t="s">
        <v>67</v>
      </c>
      <c r="G3453" t="s">
        <v>17</v>
      </c>
      <c r="H3453">
        <v>0</v>
      </c>
      <c r="I3453" t="s">
        <v>18</v>
      </c>
      <c r="J3453" t="s">
        <v>4170</v>
      </c>
      <c r="K3453" s="1">
        <v>43317</v>
      </c>
      <c r="L3453" t="s">
        <v>35</v>
      </c>
      <c r="M3453" t="s">
        <v>35</v>
      </c>
      <c r="N3453" t="str">
        <f t="shared" si="106"/>
        <v>10000000</v>
      </c>
      <c r="O3453" t="str">
        <f t="shared" si="107"/>
        <v>0</v>
      </c>
    </row>
    <row r="3454" spans="1:15">
      <c r="A3454" t="s">
        <v>4173</v>
      </c>
      <c r="B3454" t="s">
        <v>4169</v>
      </c>
      <c r="C3454">
        <v>4.3</v>
      </c>
      <c r="D3454">
        <v>3016297</v>
      </c>
      <c r="E3454" t="s">
        <v>35</v>
      </c>
      <c r="F3454" t="s">
        <v>314</v>
      </c>
      <c r="G3454" t="s">
        <v>17</v>
      </c>
      <c r="H3454">
        <v>0</v>
      </c>
      <c r="I3454" t="s">
        <v>18</v>
      </c>
      <c r="J3454" t="s">
        <v>4170</v>
      </c>
      <c r="K3454" s="1">
        <v>43207</v>
      </c>
      <c r="L3454" t="s">
        <v>35</v>
      </c>
      <c r="M3454" t="s">
        <v>35</v>
      </c>
      <c r="N3454" t="str">
        <f t="shared" si="106"/>
        <v>100000000</v>
      </c>
      <c r="O3454" t="str">
        <f t="shared" si="107"/>
        <v>0</v>
      </c>
    </row>
    <row r="3455" spans="1:15">
      <c r="A3455" t="s">
        <v>4174</v>
      </c>
      <c r="B3455" t="s">
        <v>4169</v>
      </c>
      <c r="C3455">
        <v>4.4000000000000004</v>
      </c>
      <c r="D3455">
        <v>1188154</v>
      </c>
      <c r="E3455" t="s">
        <v>120</v>
      </c>
      <c r="F3455" t="s">
        <v>67</v>
      </c>
      <c r="G3455" t="s">
        <v>17</v>
      </c>
      <c r="H3455">
        <v>0</v>
      </c>
      <c r="I3455" t="s">
        <v>18</v>
      </c>
      <c r="J3455" t="s">
        <v>4170</v>
      </c>
      <c r="K3455" s="1">
        <v>43265</v>
      </c>
      <c r="L3455" t="s">
        <v>4175</v>
      </c>
      <c r="M3455" t="s">
        <v>60</v>
      </c>
      <c r="N3455" t="str">
        <f t="shared" si="106"/>
        <v>10000000</v>
      </c>
      <c r="O3455" t="str">
        <f t="shared" si="107"/>
        <v>0</v>
      </c>
    </row>
    <row r="3456" spans="1:15">
      <c r="A3456" t="s">
        <v>4176</v>
      </c>
      <c r="B3456" t="s">
        <v>4169</v>
      </c>
      <c r="C3456">
        <v>4.4000000000000004</v>
      </c>
      <c r="D3456">
        <v>2731171</v>
      </c>
      <c r="E3456" t="s">
        <v>35</v>
      </c>
      <c r="F3456" t="s">
        <v>336</v>
      </c>
      <c r="G3456" t="s">
        <v>17</v>
      </c>
      <c r="H3456">
        <v>0</v>
      </c>
      <c r="I3456" t="s">
        <v>18</v>
      </c>
      <c r="J3456" t="s">
        <v>4170</v>
      </c>
      <c r="K3456" s="1">
        <v>43318</v>
      </c>
      <c r="L3456" t="s">
        <v>35</v>
      </c>
      <c r="M3456" t="s">
        <v>35</v>
      </c>
      <c r="N3456" t="str">
        <f t="shared" si="106"/>
        <v>1000000000</v>
      </c>
      <c r="O3456" t="str">
        <f t="shared" si="107"/>
        <v>0</v>
      </c>
    </row>
    <row r="3457" spans="1:15">
      <c r="A3457" t="s">
        <v>4177</v>
      </c>
      <c r="B3457" t="s">
        <v>4169</v>
      </c>
      <c r="C3457">
        <v>3.8</v>
      </c>
      <c r="D3457">
        <v>8226</v>
      </c>
      <c r="E3457" t="s">
        <v>3241</v>
      </c>
      <c r="F3457" t="s">
        <v>67</v>
      </c>
      <c r="G3457" t="s">
        <v>17</v>
      </c>
      <c r="H3457">
        <v>0</v>
      </c>
      <c r="I3457" t="s">
        <v>18</v>
      </c>
      <c r="J3457" t="s">
        <v>4170</v>
      </c>
      <c r="K3457" s="1">
        <v>43301</v>
      </c>
      <c r="L3457" t="s">
        <v>2499</v>
      </c>
      <c r="M3457" t="s">
        <v>41</v>
      </c>
      <c r="N3457" t="str">
        <f t="shared" si="106"/>
        <v>10000000</v>
      </c>
      <c r="O3457" t="str">
        <f t="shared" si="107"/>
        <v>0</v>
      </c>
    </row>
    <row r="3458" spans="1:15">
      <c r="A3458" t="s">
        <v>4178</v>
      </c>
      <c r="B3458" t="s">
        <v>4169</v>
      </c>
      <c r="C3458">
        <v>4.4000000000000004</v>
      </c>
      <c r="D3458">
        <v>228794</v>
      </c>
      <c r="E3458" t="s">
        <v>35</v>
      </c>
      <c r="F3458" t="s">
        <v>67</v>
      </c>
      <c r="G3458" t="s">
        <v>17</v>
      </c>
      <c r="H3458">
        <v>0</v>
      </c>
      <c r="I3458" t="s">
        <v>18</v>
      </c>
      <c r="J3458" t="s">
        <v>4170</v>
      </c>
      <c r="K3458" s="1">
        <v>43318</v>
      </c>
      <c r="L3458" t="s">
        <v>4179</v>
      </c>
      <c r="M3458" t="s">
        <v>35</v>
      </c>
      <c r="N3458" t="str">
        <f t="shared" ref="N3458:N3521" si="108">SUBSTITUTE(SUBSTITUTE(F3458,"+",""),",","")</f>
        <v>10000000</v>
      </c>
      <c r="O3458" t="str">
        <f t="shared" si="107"/>
        <v>0</v>
      </c>
    </row>
    <row r="3459" spans="1:15">
      <c r="A3459" t="s">
        <v>4180</v>
      </c>
      <c r="B3459" t="s">
        <v>4169</v>
      </c>
      <c r="C3459">
        <v>4.3</v>
      </c>
      <c r="D3459">
        <v>3252896</v>
      </c>
      <c r="E3459" t="s">
        <v>1596</v>
      </c>
      <c r="F3459" t="s">
        <v>314</v>
      </c>
      <c r="G3459" t="s">
        <v>17</v>
      </c>
      <c r="H3459">
        <v>0</v>
      </c>
      <c r="I3459" t="s">
        <v>18</v>
      </c>
      <c r="J3459" t="s">
        <v>4170</v>
      </c>
      <c r="K3459" s="1">
        <v>43314</v>
      </c>
      <c r="L3459" t="s">
        <v>4181</v>
      </c>
      <c r="M3459" t="s">
        <v>41</v>
      </c>
      <c r="N3459" t="str">
        <f t="shared" si="108"/>
        <v>100000000</v>
      </c>
      <c r="O3459" t="str">
        <f t="shared" ref="O3459:O3522" si="109">SUBSTITUTE(H3459,"$","")</f>
        <v>0</v>
      </c>
    </row>
    <row r="3460" spans="1:15">
      <c r="A3460" t="s">
        <v>4182</v>
      </c>
      <c r="B3460" t="s">
        <v>4169</v>
      </c>
      <c r="C3460">
        <v>4.2</v>
      </c>
      <c r="D3460">
        <v>226456</v>
      </c>
      <c r="E3460" t="s">
        <v>35</v>
      </c>
      <c r="F3460" t="s">
        <v>67</v>
      </c>
      <c r="G3460" t="s">
        <v>17</v>
      </c>
      <c r="H3460">
        <v>0</v>
      </c>
      <c r="I3460" t="s">
        <v>18</v>
      </c>
      <c r="J3460" t="s">
        <v>4170</v>
      </c>
      <c r="K3460" s="1">
        <v>43017</v>
      </c>
      <c r="L3460" t="s">
        <v>35</v>
      </c>
      <c r="M3460" t="s">
        <v>35</v>
      </c>
      <c r="N3460" t="str">
        <f t="shared" si="108"/>
        <v>10000000</v>
      </c>
      <c r="O3460" t="str">
        <f t="shared" si="109"/>
        <v>0</v>
      </c>
    </row>
    <row r="3461" spans="1:15">
      <c r="A3461" t="s">
        <v>4183</v>
      </c>
      <c r="B3461" t="s">
        <v>4169</v>
      </c>
      <c r="C3461">
        <v>4.5</v>
      </c>
      <c r="D3461">
        <v>1079491</v>
      </c>
      <c r="E3461" t="s">
        <v>35</v>
      </c>
      <c r="F3461" t="s">
        <v>314</v>
      </c>
      <c r="G3461" t="s">
        <v>17</v>
      </c>
      <c r="H3461">
        <v>0</v>
      </c>
      <c r="I3461" t="s">
        <v>18</v>
      </c>
      <c r="J3461" t="s">
        <v>4170</v>
      </c>
      <c r="K3461" s="1">
        <v>43295</v>
      </c>
      <c r="L3461" t="s">
        <v>4184</v>
      </c>
      <c r="M3461" t="s">
        <v>41</v>
      </c>
      <c r="N3461" t="str">
        <f t="shared" si="108"/>
        <v>100000000</v>
      </c>
      <c r="O3461" t="str">
        <f t="shared" si="109"/>
        <v>0</v>
      </c>
    </row>
    <row r="3462" spans="1:15">
      <c r="A3462" t="s">
        <v>4185</v>
      </c>
      <c r="B3462" t="s">
        <v>4169</v>
      </c>
      <c r="C3462">
        <v>3.2</v>
      </c>
      <c r="D3462">
        <v>11200</v>
      </c>
      <c r="E3462" t="s">
        <v>114</v>
      </c>
      <c r="F3462" t="s">
        <v>29</v>
      </c>
      <c r="G3462" t="s">
        <v>17</v>
      </c>
      <c r="H3462">
        <v>0</v>
      </c>
      <c r="I3462" t="s">
        <v>18</v>
      </c>
      <c r="J3462" t="s">
        <v>4170</v>
      </c>
      <c r="K3462" s="1">
        <v>43304</v>
      </c>
      <c r="L3462" t="s">
        <v>2502</v>
      </c>
      <c r="M3462" t="s">
        <v>41</v>
      </c>
      <c r="N3462" t="str">
        <f t="shared" si="108"/>
        <v>5000000</v>
      </c>
      <c r="O3462" t="str">
        <f t="shared" si="109"/>
        <v>0</v>
      </c>
    </row>
    <row r="3463" spans="1:15">
      <c r="A3463" t="s">
        <v>4186</v>
      </c>
      <c r="B3463" t="s">
        <v>4169</v>
      </c>
      <c r="C3463">
        <v>4.5</v>
      </c>
      <c r="D3463">
        <v>9653</v>
      </c>
      <c r="E3463" t="s">
        <v>633</v>
      </c>
      <c r="F3463" t="s">
        <v>49</v>
      </c>
      <c r="G3463" t="s">
        <v>17</v>
      </c>
      <c r="H3463">
        <v>0</v>
      </c>
      <c r="I3463" t="s">
        <v>18</v>
      </c>
      <c r="J3463" t="s">
        <v>4170</v>
      </c>
      <c r="K3463" s="1">
        <v>43318</v>
      </c>
      <c r="L3463" t="s">
        <v>2381</v>
      </c>
      <c r="M3463" t="s">
        <v>60</v>
      </c>
      <c r="N3463" t="str">
        <f t="shared" si="108"/>
        <v>1000000</v>
      </c>
      <c r="O3463" t="str">
        <f t="shared" si="109"/>
        <v>0</v>
      </c>
    </row>
    <row r="3464" spans="1:15">
      <c r="A3464" t="s">
        <v>4187</v>
      </c>
      <c r="B3464" t="s">
        <v>4169</v>
      </c>
      <c r="C3464">
        <v>4.2</v>
      </c>
      <c r="D3464">
        <v>58675</v>
      </c>
      <c r="E3464" t="s">
        <v>3029</v>
      </c>
      <c r="F3464" t="s">
        <v>67</v>
      </c>
      <c r="G3464" t="s">
        <v>17</v>
      </c>
      <c r="H3464">
        <v>0</v>
      </c>
      <c r="I3464" t="s">
        <v>18</v>
      </c>
      <c r="J3464" t="s">
        <v>4170</v>
      </c>
      <c r="K3464" s="1">
        <v>43168</v>
      </c>
      <c r="L3464" t="s">
        <v>4188</v>
      </c>
      <c r="M3464" t="s">
        <v>192</v>
      </c>
      <c r="N3464" t="str">
        <f t="shared" si="108"/>
        <v>10000000</v>
      </c>
      <c r="O3464" t="str">
        <f t="shared" si="109"/>
        <v>0</v>
      </c>
    </row>
    <row r="3465" spans="1:15">
      <c r="A3465" t="s">
        <v>4189</v>
      </c>
      <c r="B3465" t="s">
        <v>4169</v>
      </c>
      <c r="C3465">
        <v>4.4000000000000004</v>
      </c>
      <c r="D3465">
        <v>1038306</v>
      </c>
      <c r="E3465" t="s">
        <v>35</v>
      </c>
      <c r="F3465" t="s">
        <v>314</v>
      </c>
      <c r="G3465" t="s">
        <v>17</v>
      </c>
      <c r="H3465">
        <v>0</v>
      </c>
      <c r="I3465" t="s">
        <v>18</v>
      </c>
      <c r="J3465" t="s">
        <v>4170</v>
      </c>
      <c r="K3465" s="1">
        <v>43313</v>
      </c>
      <c r="L3465" t="s">
        <v>35</v>
      </c>
      <c r="M3465" t="s">
        <v>35</v>
      </c>
      <c r="N3465" t="str">
        <f t="shared" si="108"/>
        <v>100000000</v>
      </c>
      <c r="O3465" t="str">
        <f t="shared" si="109"/>
        <v>0</v>
      </c>
    </row>
    <row r="3466" spans="1:15">
      <c r="A3466" t="s">
        <v>4190</v>
      </c>
      <c r="B3466" t="s">
        <v>4169</v>
      </c>
      <c r="C3466">
        <v>4.7</v>
      </c>
      <c r="D3466">
        <v>287250</v>
      </c>
      <c r="E3466" t="s">
        <v>35</v>
      </c>
      <c r="F3466" t="s">
        <v>33</v>
      </c>
      <c r="G3466" t="s">
        <v>17</v>
      </c>
      <c r="H3466">
        <v>0</v>
      </c>
      <c r="I3466" t="s">
        <v>18</v>
      </c>
      <c r="J3466" t="s">
        <v>4170</v>
      </c>
      <c r="K3466" s="1">
        <v>43229</v>
      </c>
      <c r="L3466" t="s">
        <v>35</v>
      </c>
      <c r="M3466" t="s">
        <v>35</v>
      </c>
      <c r="N3466" t="str">
        <f t="shared" si="108"/>
        <v>50000000</v>
      </c>
      <c r="O3466" t="str">
        <f t="shared" si="109"/>
        <v>0</v>
      </c>
    </row>
    <row r="3467" spans="1:15">
      <c r="A3467" t="s">
        <v>4191</v>
      </c>
      <c r="B3467" t="s">
        <v>4169</v>
      </c>
      <c r="C3467">
        <v>4.4000000000000004</v>
      </c>
      <c r="D3467">
        <v>480643</v>
      </c>
      <c r="E3467" t="s">
        <v>35</v>
      </c>
      <c r="F3467" t="s">
        <v>314</v>
      </c>
      <c r="G3467" t="s">
        <v>17</v>
      </c>
      <c r="H3467">
        <v>0</v>
      </c>
      <c r="I3467" t="s">
        <v>18</v>
      </c>
      <c r="J3467" t="s">
        <v>4170</v>
      </c>
      <c r="K3467" s="1">
        <v>43303</v>
      </c>
      <c r="L3467" t="s">
        <v>4192</v>
      </c>
      <c r="M3467" t="s">
        <v>41</v>
      </c>
      <c r="N3467" t="str">
        <f t="shared" si="108"/>
        <v>100000000</v>
      </c>
      <c r="O3467" t="str">
        <f t="shared" si="109"/>
        <v>0</v>
      </c>
    </row>
    <row r="3468" spans="1:15">
      <c r="A3468" t="s">
        <v>4193</v>
      </c>
      <c r="B3468" t="s">
        <v>4169</v>
      </c>
      <c r="C3468">
        <v>4</v>
      </c>
      <c r="D3468">
        <v>27800</v>
      </c>
      <c r="E3468" t="s">
        <v>35</v>
      </c>
      <c r="F3468" t="s">
        <v>67</v>
      </c>
      <c r="G3468" t="s">
        <v>17</v>
      </c>
      <c r="H3468">
        <v>0</v>
      </c>
      <c r="I3468" t="s">
        <v>18</v>
      </c>
      <c r="J3468" t="s">
        <v>4170</v>
      </c>
      <c r="K3468" s="1">
        <v>42957</v>
      </c>
      <c r="L3468" t="s">
        <v>35</v>
      </c>
      <c r="M3468" t="s">
        <v>35</v>
      </c>
      <c r="N3468" t="str">
        <f t="shared" si="108"/>
        <v>10000000</v>
      </c>
      <c r="O3468" t="str">
        <f t="shared" si="109"/>
        <v>0</v>
      </c>
    </row>
    <row r="3469" spans="1:15">
      <c r="A3469" t="s">
        <v>4194</v>
      </c>
      <c r="B3469" t="s">
        <v>4169</v>
      </c>
      <c r="C3469">
        <v>4.4000000000000004</v>
      </c>
      <c r="D3469">
        <v>691474</v>
      </c>
      <c r="E3469" t="s">
        <v>35</v>
      </c>
      <c r="F3469" t="s">
        <v>314</v>
      </c>
      <c r="G3469" t="s">
        <v>17</v>
      </c>
      <c r="H3469">
        <v>0</v>
      </c>
      <c r="I3469" t="s">
        <v>18</v>
      </c>
      <c r="J3469" t="s">
        <v>4170</v>
      </c>
      <c r="K3469" s="1">
        <v>43318</v>
      </c>
      <c r="L3469" t="s">
        <v>35</v>
      </c>
      <c r="M3469" t="s">
        <v>35</v>
      </c>
      <c r="N3469" t="str">
        <f t="shared" si="108"/>
        <v>100000000</v>
      </c>
      <c r="O3469" t="str">
        <f t="shared" si="109"/>
        <v>0</v>
      </c>
    </row>
    <row r="3470" spans="1:15">
      <c r="A3470" t="s">
        <v>4195</v>
      </c>
      <c r="B3470" t="s">
        <v>4169</v>
      </c>
      <c r="C3470">
        <v>4</v>
      </c>
      <c r="D3470">
        <v>2131</v>
      </c>
      <c r="E3470" t="s">
        <v>378</v>
      </c>
      <c r="F3470" t="s">
        <v>29</v>
      </c>
      <c r="G3470" t="s">
        <v>17</v>
      </c>
      <c r="H3470">
        <v>0</v>
      </c>
      <c r="I3470" t="s">
        <v>18</v>
      </c>
      <c r="J3470" t="s">
        <v>4170</v>
      </c>
      <c r="K3470" s="1">
        <v>42482</v>
      </c>
      <c r="L3470" t="s">
        <v>4196</v>
      </c>
      <c r="M3470" t="s">
        <v>60</v>
      </c>
      <c r="N3470" t="str">
        <f t="shared" si="108"/>
        <v>5000000</v>
      </c>
      <c r="O3470" t="str">
        <f t="shared" si="109"/>
        <v>0</v>
      </c>
    </row>
    <row r="3471" spans="1:15">
      <c r="A3471" t="s">
        <v>4197</v>
      </c>
      <c r="B3471" t="s">
        <v>4169</v>
      </c>
      <c r="C3471">
        <v>4.5999999999999996</v>
      </c>
      <c r="D3471">
        <v>5383985</v>
      </c>
      <c r="E3471" t="s">
        <v>189</v>
      </c>
      <c r="F3471" t="s">
        <v>314</v>
      </c>
      <c r="G3471" t="s">
        <v>17</v>
      </c>
      <c r="H3471">
        <v>0</v>
      </c>
      <c r="I3471" t="s">
        <v>18</v>
      </c>
      <c r="J3471" t="s">
        <v>4170</v>
      </c>
      <c r="K3471" s="1">
        <v>43315</v>
      </c>
      <c r="L3471" t="s">
        <v>4198</v>
      </c>
      <c r="M3471" t="s">
        <v>64</v>
      </c>
      <c r="N3471" t="str">
        <f t="shared" si="108"/>
        <v>100000000</v>
      </c>
      <c r="O3471" t="str">
        <f t="shared" si="109"/>
        <v>0</v>
      </c>
    </row>
    <row r="3472" spans="1:15">
      <c r="A3472" t="s">
        <v>4199</v>
      </c>
      <c r="B3472" t="s">
        <v>4169</v>
      </c>
      <c r="C3472">
        <v>4.5</v>
      </c>
      <c r="D3472">
        <v>26559</v>
      </c>
      <c r="E3472" t="s">
        <v>35</v>
      </c>
      <c r="F3472" t="s">
        <v>67</v>
      </c>
      <c r="G3472" t="s">
        <v>17</v>
      </c>
      <c r="H3472">
        <v>0</v>
      </c>
      <c r="I3472" t="s">
        <v>18</v>
      </c>
      <c r="J3472" t="s">
        <v>4170</v>
      </c>
      <c r="K3472" s="1">
        <v>42839</v>
      </c>
      <c r="L3472" t="s">
        <v>35</v>
      </c>
      <c r="M3472" t="s">
        <v>35</v>
      </c>
      <c r="N3472" t="str">
        <f t="shared" si="108"/>
        <v>10000000</v>
      </c>
      <c r="O3472" t="str">
        <f t="shared" si="109"/>
        <v>0</v>
      </c>
    </row>
    <row r="3473" spans="1:15">
      <c r="A3473" t="s">
        <v>4200</v>
      </c>
      <c r="B3473" t="s">
        <v>4169</v>
      </c>
      <c r="C3473">
        <v>4.2</v>
      </c>
      <c r="D3473">
        <v>13500</v>
      </c>
      <c r="E3473" t="s">
        <v>35</v>
      </c>
      <c r="F3473" t="s">
        <v>67</v>
      </c>
      <c r="G3473" t="s">
        <v>17</v>
      </c>
      <c r="H3473">
        <v>0</v>
      </c>
      <c r="I3473" t="s">
        <v>18</v>
      </c>
      <c r="J3473" t="s">
        <v>4170</v>
      </c>
      <c r="K3473" s="1">
        <v>43080</v>
      </c>
      <c r="L3473" t="s">
        <v>35</v>
      </c>
      <c r="M3473" t="s">
        <v>35</v>
      </c>
      <c r="N3473" t="str">
        <f t="shared" si="108"/>
        <v>10000000</v>
      </c>
      <c r="O3473" t="str">
        <f t="shared" si="109"/>
        <v>0</v>
      </c>
    </row>
    <row r="3474" spans="1:15">
      <c r="A3474" t="s">
        <v>4201</v>
      </c>
      <c r="B3474" t="s">
        <v>4169</v>
      </c>
      <c r="C3474">
        <v>4</v>
      </c>
      <c r="D3474">
        <v>8550</v>
      </c>
      <c r="E3474" t="s">
        <v>128</v>
      </c>
      <c r="F3474" t="s">
        <v>49</v>
      </c>
      <c r="G3474" t="s">
        <v>17</v>
      </c>
      <c r="H3474">
        <v>0</v>
      </c>
      <c r="I3474" t="s">
        <v>18</v>
      </c>
      <c r="J3474" t="s">
        <v>4170</v>
      </c>
      <c r="K3474" s="1">
        <v>43306</v>
      </c>
      <c r="L3474" t="s">
        <v>4202</v>
      </c>
      <c r="M3474" t="s">
        <v>64</v>
      </c>
      <c r="N3474" t="str">
        <f t="shared" si="108"/>
        <v>1000000</v>
      </c>
      <c r="O3474" t="str">
        <f t="shared" si="109"/>
        <v>0</v>
      </c>
    </row>
    <row r="3475" spans="1:15">
      <c r="A3475" t="s">
        <v>4203</v>
      </c>
      <c r="B3475" t="s">
        <v>4169</v>
      </c>
      <c r="C3475">
        <v>4.4000000000000004</v>
      </c>
      <c r="D3475">
        <v>1861310</v>
      </c>
      <c r="E3475" t="s">
        <v>671</v>
      </c>
      <c r="F3475" t="s">
        <v>608</v>
      </c>
      <c r="G3475" t="s">
        <v>17</v>
      </c>
      <c r="H3475">
        <v>0</v>
      </c>
      <c r="I3475" t="s">
        <v>18</v>
      </c>
      <c r="J3475" t="s">
        <v>4170</v>
      </c>
      <c r="K3475" s="1">
        <v>43313</v>
      </c>
      <c r="L3475" t="s">
        <v>35</v>
      </c>
      <c r="M3475" t="s">
        <v>35</v>
      </c>
      <c r="N3475" t="str">
        <f t="shared" si="108"/>
        <v>500000000</v>
      </c>
      <c r="O3475" t="str">
        <f t="shared" si="109"/>
        <v>0</v>
      </c>
    </row>
    <row r="3476" spans="1:15">
      <c r="A3476" t="s">
        <v>4204</v>
      </c>
      <c r="B3476" t="s">
        <v>4169</v>
      </c>
      <c r="C3476">
        <v>4.5</v>
      </c>
      <c r="D3476">
        <v>23089</v>
      </c>
      <c r="E3476" t="s">
        <v>763</v>
      </c>
      <c r="F3476" t="s">
        <v>67</v>
      </c>
      <c r="G3476" t="s">
        <v>17</v>
      </c>
      <c r="H3476">
        <v>0</v>
      </c>
      <c r="I3476" t="s">
        <v>18</v>
      </c>
      <c r="J3476" t="s">
        <v>4170</v>
      </c>
      <c r="K3476" s="1">
        <v>43201</v>
      </c>
      <c r="L3476" t="s">
        <v>4205</v>
      </c>
      <c r="M3476" t="s">
        <v>3484</v>
      </c>
      <c r="N3476" t="str">
        <f t="shared" si="108"/>
        <v>10000000</v>
      </c>
      <c r="O3476" t="str">
        <f t="shared" si="109"/>
        <v>0</v>
      </c>
    </row>
    <row r="3477" spans="1:15">
      <c r="A3477" t="s">
        <v>4206</v>
      </c>
      <c r="B3477" t="s">
        <v>4169</v>
      </c>
      <c r="C3477">
        <v>3.9</v>
      </c>
      <c r="D3477">
        <v>6949</v>
      </c>
      <c r="E3477" t="s">
        <v>35</v>
      </c>
      <c r="F3477" t="s">
        <v>67</v>
      </c>
      <c r="G3477" t="s">
        <v>17</v>
      </c>
      <c r="H3477">
        <v>0</v>
      </c>
      <c r="I3477" t="s">
        <v>18</v>
      </c>
      <c r="J3477" t="s">
        <v>4170</v>
      </c>
      <c r="K3477" s="1">
        <v>43096</v>
      </c>
      <c r="L3477" t="s">
        <v>35</v>
      </c>
      <c r="M3477" t="s">
        <v>35</v>
      </c>
      <c r="N3477" t="str">
        <f t="shared" si="108"/>
        <v>10000000</v>
      </c>
      <c r="O3477" t="str">
        <f t="shared" si="109"/>
        <v>0</v>
      </c>
    </row>
    <row r="3478" spans="1:15">
      <c r="A3478" t="s">
        <v>4207</v>
      </c>
      <c r="B3478" t="s">
        <v>4169</v>
      </c>
      <c r="C3478">
        <v>4.2</v>
      </c>
      <c r="D3478">
        <v>858208</v>
      </c>
      <c r="E3478" t="s">
        <v>35</v>
      </c>
      <c r="F3478" t="s">
        <v>608</v>
      </c>
      <c r="G3478" t="s">
        <v>17</v>
      </c>
      <c r="H3478">
        <v>0</v>
      </c>
      <c r="I3478" t="s">
        <v>18</v>
      </c>
      <c r="J3478" t="s">
        <v>4170</v>
      </c>
      <c r="K3478" s="1">
        <v>43318</v>
      </c>
      <c r="L3478" t="s">
        <v>35</v>
      </c>
      <c r="M3478" t="s">
        <v>35</v>
      </c>
      <c r="N3478" t="str">
        <f t="shared" si="108"/>
        <v>500000000</v>
      </c>
      <c r="O3478" t="str">
        <f t="shared" si="109"/>
        <v>0</v>
      </c>
    </row>
    <row r="3479" spans="1:15">
      <c r="A3479" t="s">
        <v>4208</v>
      </c>
      <c r="B3479" t="s">
        <v>4169</v>
      </c>
      <c r="C3479">
        <v>4.3</v>
      </c>
      <c r="D3479">
        <v>815981</v>
      </c>
      <c r="E3479" t="s">
        <v>35</v>
      </c>
      <c r="F3479" t="s">
        <v>314</v>
      </c>
      <c r="G3479" t="s">
        <v>17</v>
      </c>
      <c r="H3479">
        <v>0</v>
      </c>
      <c r="I3479" t="s">
        <v>18</v>
      </c>
      <c r="J3479" t="s">
        <v>4170</v>
      </c>
      <c r="K3479" s="1">
        <v>43318</v>
      </c>
      <c r="L3479" t="s">
        <v>35</v>
      </c>
      <c r="M3479" t="s">
        <v>35</v>
      </c>
      <c r="N3479" t="str">
        <f t="shared" si="108"/>
        <v>100000000</v>
      </c>
      <c r="O3479" t="str">
        <f t="shared" si="109"/>
        <v>0</v>
      </c>
    </row>
    <row r="3480" spans="1:15">
      <c r="A3480" t="s">
        <v>4209</v>
      </c>
      <c r="B3480" t="s">
        <v>4169</v>
      </c>
      <c r="C3480">
        <v>4.2</v>
      </c>
      <c r="D3480">
        <v>102451</v>
      </c>
      <c r="E3480" t="s">
        <v>35</v>
      </c>
      <c r="F3480" t="s">
        <v>67</v>
      </c>
      <c r="G3480" t="s">
        <v>17</v>
      </c>
      <c r="H3480">
        <v>0</v>
      </c>
      <c r="I3480" t="s">
        <v>18</v>
      </c>
      <c r="J3480" t="s">
        <v>4170</v>
      </c>
      <c r="K3480" s="1">
        <v>43174</v>
      </c>
      <c r="L3480" t="s">
        <v>35</v>
      </c>
      <c r="M3480" t="s">
        <v>35</v>
      </c>
      <c r="N3480" t="str">
        <f t="shared" si="108"/>
        <v>10000000</v>
      </c>
      <c r="O3480" t="str">
        <f t="shared" si="109"/>
        <v>0</v>
      </c>
    </row>
    <row r="3481" spans="1:15">
      <c r="A3481" t="s">
        <v>4210</v>
      </c>
      <c r="B3481" t="s">
        <v>4169</v>
      </c>
      <c r="C3481">
        <v>4.2</v>
      </c>
      <c r="D3481">
        <v>56403</v>
      </c>
      <c r="E3481" t="s">
        <v>908</v>
      </c>
      <c r="F3481" t="s">
        <v>29</v>
      </c>
      <c r="G3481" t="s">
        <v>17</v>
      </c>
      <c r="H3481">
        <v>0</v>
      </c>
      <c r="I3481" t="s">
        <v>18</v>
      </c>
      <c r="J3481" t="s">
        <v>4170</v>
      </c>
      <c r="K3481" s="1">
        <v>43308</v>
      </c>
      <c r="L3481" t="s">
        <v>1251</v>
      </c>
      <c r="M3481" t="s">
        <v>41</v>
      </c>
      <c r="N3481" t="str">
        <f t="shared" si="108"/>
        <v>5000000</v>
      </c>
      <c r="O3481" t="str">
        <f t="shared" si="109"/>
        <v>0</v>
      </c>
    </row>
    <row r="3482" spans="1:15">
      <c r="A3482" t="s">
        <v>4211</v>
      </c>
      <c r="B3482" t="s">
        <v>4169</v>
      </c>
      <c r="C3482">
        <v>4.4000000000000004</v>
      </c>
      <c r="D3482">
        <v>115072</v>
      </c>
      <c r="E3482" t="s">
        <v>35</v>
      </c>
      <c r="F3482" t="s">
        <v>29</v>
      </c>
      <c r="G3482" t="s">
        <v>17</v>
      </c>
      <c r="H3482">
        <v>0</v>
      </c>
      <c r="I3482" t="s">
        <v>18</v>
      </c>
      <c r="J3482" t="s">
        <v>4170</v>
      </c>
      <c r="K3482" s="1">
        <v>43312</v>
      </c>
      <c r="L3482" t="s">
        <v>35</v>
      </c>
      <c r="M3482" t="s">
        <v>35</v>
      </c>
      <c r="N3482" t="str">
        <f t="shared" si="108"/>
        <v>5000000</v>
      </c>
      <c r="O3482" t="str">
        <f t="shared" si="109"/>
        <v>0</v>
      </c>
    </row>
    <row r="3483" spans="1:15">
      <c r="A3483" t="s">
        <v>4212</v>
      </c>
      <c r="B3483" t="s">
        <v>4169</v>
      </c>
      <c r="C3483">
        <v>4.7</v>
      </c>
      <c r="D3483">
        <v>19302</v>
      </c>
      <c r="E3483" t="s">
        <v>381</v>
      </c>
      <c r="F3483" t="s">
        <v>29</v>
      </c>
      <c r="G3483" t="s">
        <v>17</v>
      </c>
      <c r="H3483">
        <v>0</v>
      </c>
      <c r="I3483" t="s">
        <v>18</v>
      </c>
      <c r="J3483" t="s">
        <v>4170</v>
      </c>
      <c r="K3483" s="1">
        <v>43279</v>
      </c>
      <c r="L3483" t="s">
        <v>4213</v>
      </c>
      <c r="M3483" t="s">
        <v>21</v>
      </c>
      <c r="N3483" t="str">
        <f t="shared" si="108"/>
        <v>5000000</v>
      </c>
      <c r="O3483" t="str">
        <f t="shared" si="109"/>
        <v>0</v>
      </c>
    </row>
    <row r="3484" spans="1:15">
      <c r="A3484" t="s">
        <v>4214</v>
      </c>
      <c r="B3484" t="s">
        <v>4169</v>
      </c>
      <c r="C3484">
        <v>4.5999999999999996</v>
      </c>
      <c r="D3484">
        <v>1488396</v>
      </c>
      <c r="E3484" t="s">
        <v>35</v>
      </c>
      <c r="F3484" t="s">
        <v>314</v>
      </c>
      <c r="G3484" t="s">
        <v>17</v>
      </c>
      <c r="H3484">
        <v>0</v>
      </c>
      <c r="I3484" t="s">
        <v>18</v>
      </c>
      <c r="J3484" t="s">
        <v>4170</v>
      </c>
      <c r="K3484" s="1">
        <v>43315</v>
      </c>
      <c r="L3484" t="s">
        <v>35</v>
      </c>
      <c r="M3484" t="s">
        <v>35</v>
      </c>
      <c r="N3484" t="str">
        <f t="shared" si="108"/>
        <v>100000000</v>
      </c>
      <c r="O3484" t="str">
        <f t="shared" si="109"/>
        <v>0</v>
      </c>
    </row>
    <row r="3485" spans="1:15">
      <c r="A3485" t="s">
        <v>4215</v>
      </c>
      <c r="B3485" t="s">
        <v>4169</v>
      </c>
      <c r="C3485">
        <v>3.1</v>
      </c>
      <c r="D3485">
        <v>6572</v>
      </c>
      <c r="E3485" t="s">
        <v>35</v>
      </c>
      <c r="F3485" t="s">
        <v>67</v>
      </c>
      <c r="G3485" t="s">
        <v>17</v>
      </c>
      <c r="H3485">
        <v>0</v>
      </c>
      <c r="I3485" t="s">
        <v>18</v>
      </c>
      <c r="J3485" t="s">
        <v>4170</v>
      </c>
      <c r="K3485" s="1">
        <v>43249</v>
      </c>
      <c r="L3485" t="s">
        <v>35</v>
      </c>
      <c r="M3485" t="s">
        <v>35</v>
      </c>
      <c r="N3485" t="str">
        <f t="shared" si="108"/>
        <v>10000000</v>
      </c>
      <c r="O3485" t="str">
        <f t="shared" si="109"/>
        <v>0</v>
      </c>
    </row>
    <row r="3486" spans="1:15">
      <c r="A3486" t="s">
        <v>4216</v>
      </c>
      <c r="B3486" t="s">
        <v>4169</v>
      </c>
      <c r="C3486">
        <v>4.4000000000000004</v>
      </c>
      <c r="D3486">
        <v>577059</v>
      </c>
      <c r="E3486" t="s">
        <v>459</v>
      </c>
      <c r="F3486" t="s">
        <v>33</v>
      </c>
      <c r="G3486" t="s">
        <v>17</v>
      </c>
      <c r="H3486">
        <v>0</v>
      </c>
      <c r="I3486" t="s">
        <v>18</v>
      </c>
      <c r="J3486" t="s">
        <v>4170</v>
      </c>
      <c r="K3486" s="1">
        <v>42589</v>
      </c>
      <c r="L3486" t="s">
        <v>4217</v>
      </c>
      <c r="M3486" t="s">
        <v>123</v>
      </c>
      <c r="N3486" t="str">
        <f t="shared" si="108"/>
        <v>50000000</v>
      </c>
      <c r="O3486" t="str">
        <f t="shared" si="109"/>
        <v>0</v>
      </c>
    </row>
    <row r="3487" spans="1:15">
      <c r="A3487" t="s">
        <v>4218</v>
      </c>
      <c r="B3487" t="s">
        <v>4169</v>
      </c>
      <c r="C3487">
        <v>4.0999999999999996</v>
      </c>
      <c r="D3487">
        <v>1092367</v>
      </c>
      <c r="E3487" t="s">
        <v>35</v>
      </c>
      <c r="F3487" t="s">
        <v>67</v>
      </c>
      <c r="G3487" t="s">
        <v>17</v>
      </c>
      <c r="H3487">
        <v>0</v>
      </c>
      <c r="I3487" t="s">
        <v>18</v>
      </c>
      <c r="J3487" t="s">
        <v>4170</v>
      </c>
      <c r="K3487" s="1">
        <v>43316</v>
      </c>
      <c r="L3487" t="s">
        <v>4219</v>
      </c>
      <c r="M3487" t="s">
        <v>35</v>
      </c>
      <c r="N3487" t="str">
        <f t="shared" si="108"/>
        <v>10000000</v>
      </c>
      <c r="O3487" t="str">
        <f t="shared" si="109"/>
        <v>0</v>
      </c>
    </row>
    <row r="3488" spans="1:15">
      <c r="A3488" t="s">
        <v>4220</v>
      </c>
      <c r="B3488" t="s">
        <v>4169</v>
      </c>
      <c r="C3488">
        <v>4.5</v>
      </c>
      <c r="D3488">
        <v>618798</v>
      </c>
      <c r="E3488" t="s">
        <v>35</v>
      </c>
      <c r="F3488" t="s">
        <v>314</v>
      </c>
      <c r="G3488" t="s">
        <v>17</v>
      </c>
      <c r="H3488">
        <v>0</v>
      </c>
      <c r="I3488" t="s">
        <v>18</v>
      </c>
      <c r="J3488" t="s">
        <v>4170</v>
      </c>
      <c r="K3488" s="1">
        <v>43292</v>
      </c>
      <c r="L3488" t="s">
        <v>4171</v>
      </c>
      <c r="M3488" t="s">
        <v>41</v>
      </c>
      <c r="N3488" t="str">
        <f t="shared" si="108"/>
        <v>100000000</v>
      </c>
      <c r="O3488" t="str">
        <f t="shared" si="109"/>
        <v>0</v>
      </c>
    </row>
    <row r="3489" spans="1:15">
      <c r="A3489" t="s">
        <v>4221</v>
      </c>
      <c r="B3489" t="s">
        <v>4169</v>
      </c>
      <c r="C3489">
        <v>4.5999999999999996</v>
      </c>
      <c r="D3489">
        <v>209696</v>
      </c>
      <c r="E3489" t="s">
        <v>908</v>
      </c>
      <c r="F3489" t="s">
        <v>29</v>
      </c>
      <c r="G3489" t="s">
        <v>17</v>
      </c>
      <c r="H3489">
        <v>0</v>
      </c>
      <c r="I3489" t="s">
        <v>18</v>
      </c>
      <c r="J3489" t="s">
        <v>4170</v>
      </c>
      <c r="K3489" s="1">
        <v>43269</v>
      </c>
      <c r="L3489" t="s">
        <v>4222</v>
      </c>
      <c r="M3489" t="s">
        <v>423</v>
      </c>
      <c r="N3489" t="str">
        <f t="shared" si="108"/>
        <v>5000000</v>
      </c>
      <c r="O3489" t="str">
        <f t="shared" si="109"/>
        <v>0</v>
      </c>
    </row>
    <row r="3490" spans="1:15">
      <c r="A3490" t="s">
        <v>4223</v>
      </c>
      <c r="B3490" t="s">
        <v>4169</v>
      </c>
      <c r="C3490">
        <v>4.3</v>
      </c>
      <c r="D3490">
        <v>1498393</v>
      </c>
      <c r="E3490" t="s">
        <v>23</v>
      </c>
      <c r="F3490" t="s">
        <v>33</v>
      </c>
      <c r="G3490" t="s">
        <v>17</v>
      </c>
      <c r="H3490">
        <v>0</v>
      </c>
      <c r="I3490" t="s">
        <v>18</v>
      </c>
      <c r="J3490" t="s">
        <v>4170</v>
      </c>
      <c r="K3490" s="1">
        <v>43314</v>
      </c>
      <c r="L3490" t="s">
        <v>4224</v>
      </c>
      <c r="M3490" t="s">
        <v>36</v>
      </c>
      <c r="N3490" t="str">
        <f t="shared" si="108"/>
        <v>50000000</v>
      </c>
      <c r="O3490" t="str">
        <f t="shared" si="109"/>
        <v>0</v>
      </c>
    </row>
    <row r="3491" spans="1:15">
      <c r="A3491" t="s">
        <v>4225</v>
      </c>
      <c r="B3491" t="s">
        <v>4169</v>
      </c>
      <c r="C3491">
        <v>3.9</v>
      </c>
      <c r="D3491">
        <v>15368</v>
      </c>
      <c r="E3491" t="s">
        <v>35</v>
      </c>
      <c r="F3491" t="s">
        <v>314</v>
      </c>
      <c r="G3491" t="s">
        <v>17</v>
      </c>
      <c r="H3491">
        <v>0</v>
      </c>
      <c r="I3491" t="s">
        <v>18</v>
      </c>
      <c r="J3491" t="s">
        <v>4170</v>
      </c>
      <c r="K3491" s="1">
        <v>43122</v>
      </c>
      <c r="L3491" t="s">
        <v>35</v>
      </c>
      <c r="M3491" t="s">
        <v>35</v>
      </c>
      <c r="N3491" t="str">
        <f t="shared" si="108"/>
        <v>100000000</v>
      </c>
      <c r="O3491" t="str">
        <f t="shared" si="109"/>
        <v>0</v>
      </c>
    </row>
    <row r="3492" spans="1:15">
      <c r="A3492" t="s">
        <v>4226</v>
      </c>
      <c r="B3492" t="s">
        <v>4169</v>
      </c>
      <c r="C3492">
        <v>4.5</v>
      </c>
      <c r="D3492">
        <v>123412</v>
      </c>
      <c r="E3492" t="s">
        <v>35</v>
      </c>
      <c r="F3492" t="s">
        <v>33</v>
      </c>
      <c r="G3492" t="s">
        <v>17</v>
      </c>
      <c r="H3492">
        <v>0</v>
      </c>
      <c r="I3492" t="s">
        <v>18</v>
      </c>
      <c r="J3492" t="s">
        <v>4170</v>
      </c>
      <c r="K3492" s="1">
        <v>43203</v>
      </c>
      <c r="L3492" t="s">
        <v>35</v>
      </c>
      <c r="M3492" t="s">
        <v>35</v>
      </c>
      <c r="N3492" t="str">
        <f t="shared" si="108"/>
        <v>50000000</v>
      </c>
      <c r="O3492" t="str">
        <f t="shared" si="109"/>
        <v>0</v>
      </c>
    </row>
    <row r="3493" spans="1:15">
      <c r="A3493" t="s">
        <v>4227</v>
      </c>
      <c r="B3493" t="s">
        <v>4169</v>
      </c>
      <c r="C3493">
        <v>4.3</v>
      </c>
      <c r="D3493">
        <v>185632</v>
      </c>
      <c r="E3493" t="s">
        <v>35</v>
      </c>
      <c r="F3493" t="s">
        <v>33</v>
      </c>
      <c r="G3493" t="s">
        <v>17</v>
      </c>
      <c r="H3493">
        <v>0</v>
      </c>
      <c r="I3493" t="s">
        <v>18</v>
      </c>
      <c r="J3493" t="s">
        <v>4170</v>
      </c>
      <c r="K3493" s="1">
        <v>43299</v>
      </c>
      <c r="L3493" t="s">
        <v>35</v>
      </c>
      <c r="M3493" t="s">
        <v>41</v>
      </c>
      <c r="N3493" t="str">
        <f t="shared" si="108"/>
        <v>50000000</v>
      </c>
      <c r="O3493" t="str">
        <f t="shared" si="109"/>
        <v>0</v>
      </c>
    </row>
    <row r="3494" spans="1:15">
      <c r="A3494" t="s">
        <v>4228</v>
      </c>
      <c r="B3494" t="s">
        <v>4169</v>
      </c>
      <c r="C3494">
        <v>3.7</v>
      </c>
      <c r="D3494">
        <v>80847</v>
      </c>
      <c r="E3494" t="s">
        <v>35</v>
      </c>
      <c r="F3494" t="s">
        <v>33</v>
      </c>
      <c r="G3494" t="s">
        <v>17</v>
      </c>
      <c r="H3494">
        <v>0</v>
      </c>
      <c r="I3494" t="s">
        <v>18</v>
      </c>
      <c r="J3494" t="s">
        <v>4170</v>
      </c>
      <c r="K3494" s="1">
        <v>43299</v>
      </c>
      <c r="L3494" t="s">
        <v>35</v>
      </c>
      <c r="M3494" t="s">
        <v>192</v>
      </c>
      <c r="N3494" t="str">
        <f t="shared" si="108"/>
        <v>50000000</v>
      </c>
      <c r="O3494" t="str">
        <f t="shared" si="109"/>
        <v>0</v>
      </c>
    </row>
    <row r="3495" spans="1:15">
      <c r="A3495" t="s">
        <v>4229</v>
      </c>
      <c r="B3495" t="s">
        <v>4169</v>
      </c>
      <c r="C3495">
        <v>4.5</v>
      </c>
      <c r="D3495">
        <v>2764964</v>
      </c>
      <c r="E3495" t="s">
        <v>35</v>
      </c>
      <c r="F3495" t="s">
        <v>314</v>
      </c>
      <c r="G3495" t="s">
        <v>17</v>
      </c>
      <c r="H3495">
        <v>0</v>
      </c>
      <c r="I3495" t="s">
        <v>18</v>
      </c>
      <c r="J3495" t="s">
        <v>4170</v>
      </c>
      <c r="K3495" s="1">
        <v>43314</v>
      </c>
      <c r="L3495" t="s">
        <v>35</v>
      </c>
      <c r="M3495" t="s">
        <v>35</v>
      </c>
      <c r="N3495" t="str">
        <f t="shared" si="108"/>
        <v>100000000</v>
      </c>
      <c r="O3495" t="str">
        <f t="shared" si="109"/>
        <v>0</v>
      </c>
    </row>
    <row r="3496" spans="1:15">
      <c r="A3496" t="s">
        <v>4230</v>
      </c>
      <c r="B3496" t="s">
        <v>4169</v>
      </c>
      <c r="C3496">
        <v>4.4000000000000004</v>
      </c>
      <c r="D3496">
        <v>41418</v>
      </c>
      <c r="E3496" t="s">
        <v>134</v>
      </c>
      <c r="F3496" t="s">
        <v>49</v>
      </c>
      <c r="G3496" t="s">
        <v>17</v>
      </c>
      <c r="H3496">
        <v>0</v>
      </c>
      <c r="I3496" t="s">
        <v>18</v>
      </c>
      <c r="J3496" t="s">
        <v>4170</v>
      </c>
      <c r="K3496" s="1">
        <v>42715</v>
      </c>
      <c r="L3496" t="s">
        <v>4231</v>
      </c>
      <c r="M3496" t="s">
        <v>164</v>
      </c>
      <c r="N3496" t="str">
        <f t="shared" si="108"/>
        <v>1000000</v>
      </c>
      <c r="O3496" t="str">
        <f t="shared" si="109"/>
        <v>0</v>
      </c>
    </row>
    <row r="3497" spans="1:15">
      <c r="A3497" t="s">
        <v>4232</v>
      </c>
      <c r="B3497" t="s">
        <v>4169</v>
      </c>
      <c r="C3497">
        <v>4</v>
      </c>
      <c r="D3497">
        <v>549973</v>
      </c>
      <c r="E3497" t="s">
        <v>35</v>
      </c>
      <c r="F3497" t="s">
        <v>33</v>
      </c>
      <c r="G3497" t="s">
        <v>17</v>
      </c>
      <c r="H3497">
        <v>0</v>
      </c>
      <c r="I3497" t="s">
        <v>18</v>
      </c>
      <c r="J3497" t="s">
        <v>4170</v>
      </c>
      <c r="K3497" s="1">
        <v>43285</v>
      </c>
      <c r="L3497" t="s">
        <v>35</v>
      </c>
      <c r="M3497" t="s">
        <v>35</v>
      </c>
      <c r="N3497" t="str">
        <f t="shared" si="108"/>
        <v>50000000</v>
      </c>
      <c r="O3497" t="str">
        <f t="shared" si="109"/>
        <v>0</v>
      </c>
    </row>
    <row r="3498" spans="1:15">
      <c r="A3498" t="s">
        <v>4233</v>
      </c>
      <c r="B3498" t="s">
        <v>4169</v>
      </c>
      <c r="C3498">
        <v>4</v>
      </c>
      <c r="D3498">
        <v>212</v>
      </c>
      <c r="E3498" t="s">
        <v>983</v>
      </c>
      <c r="F3498" t="s">
        <v>49</v>
      </c>
      <c r="G3498" t="s">
        <v>17</v>
      </c>
      <c r="H3498">
        <v>0</v>
      </c>
      <c r="I3498" t="s">
        <v>18</v>
      </c>
      <c r="J3498" t="s">
        <v>4170</v>
      </c>
      <c r="K3498" s="1">
        <v>43216</v>
      </c>
      <c r="L3498" t="s">
        <v>4234</v>
      </c>
      <c r="M3498" t="s">
        <v>60</v>
      </c>
      <c r="N3498" t="str">
        <f t="shared" si="108"/>
        <v>1000000</v>
      </c>
      <c r="O3498" t="str">
        <f t="shared" si="109"/>
        <v>0</v>
      </c>
    </row>
    <row r="3499" spans="1:15">
      <c r="A3499" t="s">
        <v>4235</v>
      </c>
      <c r="B3499" t="s">
        <v>4169</v>
      </c>
      <c r="C3499">
        <v>4.4000000000000004</v>
      </c>
      <c r="D3499">
        <v>6011</v>
      </c>
      <c r="E3499" t="s">
        <v>551</v>
      </c>
      <c r="F3499" t="s">
        <v>24</v>
      </c>
      <c r="G3499" t="s">
        <v>17</v>
      </c>
      <c r="H3499">
        <v>0</v>
      </c>
      <c r="I3499" t="s">
        <v>18</v>
      </c>
      <c r="J3499" t="s">
        <v>4170</v>
      </c>
      <c r="K3499" s="1">
        <v>42357</v>
      </c>
      <c r="L3499" t="s">
        <v>329</v>
      </c>
      <c r="M3499" t="s">
        <v>60</v>
      </c>
      <c r="N3499" t="str">
        <f t="shared" si="108"/>
        <v>500000</v>
      </c>
      <c r="O3499" t="str">
        <f t="shared" si="109"/>
        <v>0</v>
      </c>
    </row>
    <row r="3500" spans="1:15">
      <c r="A3500" t="s">
        <v>4236</v>
      </c>
      <c r="B3500" t="s">
        <v>4169</v>
      </c>
      <c r="C3500">
        <v>4.7</v>
      </c>
      <c r="D3500">
        <v>17955</v>
      </c>
      <c r="E3500" t="s">
        <v>868</v>
      </c>
      <c r="F3500" t="s">
        <v>49</v>
      </c>
      <c r="G3500" t="s">
        <v>17</v>
      </c>
      <c r="H3500">
        <v>0</v>
      </c>
      <c r="I3500" t="s">
        <v>18</v>
      </c>
      <c r="J3500" t="s">
        <v>4170</v>
      </c>
      <c r="K3500" s="1">
        <v>43243</v>
      </c>
      <c r="L3500" t="s">
        <v>4237</v>
      </c>
      <c r="M3500" t="s">
        <v>21</v>
      </c>
      <c r="N3500" t="str">
        <f t="shared" si="108"/>
        <v>1000000</v>
      </c>
      <c r="O3500" t="str">
        <f t="shared" si="109"/>
        <v>0</v>
      </c>
    </row>
    <row r="3501" spans="1:15">
      <c r="A3501" t="s">
        <v>4238</v>
      </c>
      <c r="B3501" t="s">
        <v>4169</v>
      </c>
      <c r="C3501">
        <v>4.5999999999999996</v>
      </c>
      <c r="D3501">
        <v>25370</v>
      </c>
      <c r="E3501" t="s">
        <v>35</v>
      </c>
      <c r="F3501" t="s">
        <v>49</v>
      </c>
      <c r="G3501" t="s">
        <v>17</v>
      </c>
      <c r="H3501">
        <v>0</v>
      </c>
      <c r="I3501" t="s">
        <v>18</v>
      </c>
      <c r="J3501" t="s">
        <v>4170</v>
      </c>
      <c r="K3501" s="1">
        <v>43318</v>
      </c>
      <c r="L3501" t="s">
        <v>35</v>
      </c>
      <c r="M3501" t="s">
        <v>35</v>
      </c>
      <c r="N3501" t="str">
        <f t="shared" si="108"/>
        <v>1000000</v>
      </c>
      <c r="O3501" t="str">
        <f t="shared" si="109"/>
        <v>0</v>
      </c>
    </row>
    <row r="3502" spans="1:15">
      <c r="A3502" t="s">
        <v>4239</v>
      </c>
      <c r="B3502" t="s">
        <v>4169</v>
      </c>
      <c r="C3502">
        <v>4.2</v>
      </c>
      <c r="D3502">
        <v>74146</v>
      </c>
      <c r="E3502" t="s">
        <v>207</v>
      </c>
      <c r="F3502" t="s">
        <v>67</v>
      </c>
      <c r="G3502" t="s">
        <v>17</v>
      </c>
      <c r="H3502">
        <v>0</v>
      </c>
      <c r="I3502" t="s">
        <v>18</v>
      </c>
      <c r="J3502" t="s">
        <v>4170</v>
      </c>
      <c r="K3502" s="1">
        <v>43297</v>
      </c>
      <c r="L3502" t="s">
        <v>2168</v>
      </c>
      <c r="M3502" t="s">
        <v>41</v>
      </c>
      <c r="N3502" t="str">
        <f t="shared" si="108"/>
        <v>10000000</v>
      </c>
      <c r="O3502" t="str">
        <f t="shared" si="109"/>
        <v>0</v>
      </c>
    </row>
    <row r="3503" spans="1:15">
      <c r="A3503" t="s">
        <v>4240</v>
      </c>
      <c r="B3503" t="s">
        <v>4169</v>
      </c>
      <c r="C3503">
        <v>4.5</v>
      </c>
      <c r="D3503">
        <v>176873</v>
      </c>
      <c r="E3503" t="s">
        <v>240</v>
      </c>
      <c r="F3503" t="s">
        <v>49</v>
      </c>
      <c r="G3503" t="s">
        <v>17</v>
      </c>
      <c r="H3503">
        <v>0</v>
      </c>
      <c r="I3503" t="s">
        <v>18</v>
      </c>
      <c r="J3503" t="s">
        <v>4170</v>
      </c>
      <c r="K3503" s="1">
        <v>43038</v>
      </c>
      <c r="L3503" t="s">
        <v>4241</v>
      </c>
      <c r="M3503" t="s">
        <v>60</v>
      </c>
      <c r="N3503" t="str">
        <f t="shared" si="108"/>
        <v>1000000</v>
      </c>
      <c r="O3503" t="str">
        <f t="shared" si="109"/>
        <v>0</v>
      </c>
    </row>
    <row r="3504" spans="1:15">
      <c r="A3504" t="s">
        <v>4242</v>
      </c>
      <c r="B3504" t="s">
        <v>4169</v>
      </c>
      <c r="C3504">
        <v>4.5999999999999996</v>
      </c>
      <c r="D3504">
        <v>404617</v>
      </c>
      <c r="E3504" t="s">
        <v>35</v>
      </c>
      <c r="F3504" t="s">
        <v>67</v>
      </c>
      <c r="G3504" t="s">
        <v>17</v>
      </c>
      <c r="H3504">
        <v>0</v>
      </c>
      <c r="I3504" t="s">
        <v>18</v>
      </c>
      <c r="J3504" t="s">
        <v>4170</v>
      </c>
      <c r="K3504" s="1">
        <v>43196</v>
      </c>
      <c r="L3504" t="s">
        <v>35</v>
      </c>
      <c r="M3504" t="s">
        <v>35</v>
      </c>
      <c r="N3504" t="str">
        <f t="shared" si="108"/>
        <v>10000000</v>
      </c>
      <c r="O3504" t="str">
        <f t="shared" si="109"/>
        <v>0</v>
      </c>
    </row>
    <row r="3505" spans="1:15">
      <c r="A3505" t="s">
        <v>4243</v>
      </c>
      <c r="B3505" t="s">
        <v>4169</v>
      </c>
      <c r="C3505">
        <v>4</v>
      </c>
      <c r="D3505">
        <v>10270</v>
      </c>
      <c r="E3505" t="s">
        <v>695</v>
      </c>
      <c r="F3505" t="s">
        <v>49</v>
      </c>
      <c r="G3505" t="s">
        <v>17</v>
      </c>
      <c r="H3505">
        <v>0</v>
      </c>
      <c r="I3505" t="s">
        <v>18</v>
      </c>
      <c r="J3505" t="s">
        <v>4170</v>
      </c>
      <c r="K3505" s="1">
        <v>43182</v>
      </c>
      <c r="L3505" t="s">
        <v>927</v>
      </c>
      <c r="M3505" t="s">
        <v>64</v>
      </c>
      <c r="N3505" t="str">
        <f t="shared" si="108"/>
        <v>1000000</v>
      </c>
      <c r="O3505" t="str">
        <f t="shared" si="109"/>
        <v>0</v>
      </c>
    </row>
    <row r="3506" spans="1:15">
      <c r="A3506" t="s">
        <v>4244</v>
      </c>
      <c r="B3506" t="s">
        <v>4169</v>
      </c>
      <c r="C3506">
        <v>4.5</v>
      </c>
      <c r="D3506">
        <v>155999</v>
      </c>
      <c r="E3506" t="s">
        <v>62</v>
      </c>
      <c r="F3506" t="s">
        <v>67</v>
      </c>
      <c r="G3506" t="s">
        <v>17</v>
      </c>
      <c r="H3506">
        <v>0</v>
      </c>
      <c r="I3506" t="s">
        <v>18</v>
      </c>
      <c r="J3506" t="s">
        <v>4170</v>
      </c>
      <c r="K3506" s="1">
        <v>43317</v>
      </c>
      <c r="L3506" t="s">
        <v>4245</v>
      </c>
      <c r="M3506" t="s">
        <v>41</v>
      </c>
      <c r="N3506" t="str">
        <f t="shared" si="108"/>
        <v>10000000</v>
      </c>
      <c r="O3506" t="str">
        <f t="shared" si="109"/>
        <v>0</v>
      </c>
    </row>
    <row r="3507" spans="1:15">
      <c r="A3507" t="s">
        <v>4246</v>
      </c>
      <c r="B3507" t="s">
        <v>4169</v>
      </c>
      <c r="C3507">
        <v>4.4000000000000004</v>
      </c>
      <c r="D3507">
        <v>56713</v>
      </c>
      <c r="E3507" t="s">
        <v>32</v>
      </c>
      <c r="F3507" t="s">
        <v>49</v>
      </c>
      <c r="G3507" t="s">
        <v>17</v>
      </c>
      <c r="H3507">
        <v>0</v>
      </c>
      <c r="I3507" t="s">
        <v>18</v>
      </c>
      <c r="J3507" t="s">
        <v>4170</v>
      </c>
      <c r="K3507" s="1">
        <v>43286</v>
      </c>
      <c r="L3507" t="s">
        <v>4247</v>
      </c>
      <c r="M3507" t="s">
        <v>60</v>
      </c>
      <c r="N3507" t="str">
        <f t="shared" si="108"/>
        <v>1000000</v>
      </c>
      <c r="O3507" t="str">
        <f t="shared" si="109"/>
        <v>0</v>
      </c>
    </row>
    <row r="3508" spans="1:15">
      <c r="A3508" t="s">
        <v>4248</v>
      </c>
      <c r="B3508" t="s">
        <v>4169</v>
      </c>
      <c r="C3508">
        <v>4.3</v>
      </c>
      <c r="D3508">
        <v>117255</v>
      </c>
      <c r="E3508" t="s">
        <v>35</v>
      </c>
      <c r="F3508" t="s">
        <v>49</v>
      </c>
      <c r="G3508" t="s">
        <v>17</v>
      </c>
      <c r="H3508">
        <v>0</v>
      </c>
      <c r="I3508" t="s">
        <v>18</v>
      </c>
      <c r="J3508" t="s">
        <v>4170</v>
      </c>
      <c r="K3508" s="1">
        <v>43318</v>
      </c>
      <c r="L3508" t="s">
        <v>35</v>
      </c>
      <c r="M3508" t="s">
        <v>35</v>
      </c>
      <c r="N3508" t="str">
        <f t="shared" si="108"/>
        <v>1000000</v>
      </c>
      <c r="O3508" t="str">
        <f t="shared" si="109"/>
        <v>0</v>
      </c>
    </row>
    <row r="3509" spans="1:15">
      <c r="A3509" t="s">
        <v>4194</v>
      </c>
      <c r="B3509" t="s">
        <v>4169</v>
      </c>
      <c r="C3509">
        <v>4.4000000000000004</v>
      </c>
      <c r="D3509">
        <v>691474</v>
      </c>
      <c r="E3509" t="s">
        <v>35</v>
      </c>
      <c r="F3509" t="s">
        <v>314</v>
      </c>
      <c r="G3509" t="s">
        <v>17</v>
      </c>
      <c r="H3509">
        <v>0</v>
      </c>
      <c r="I3509" t="s">
        <v>18</v>
      </c>
      <c r="J3509" t="s">
        <v>4170</v>
      </c>
      <c r="K3509" s="1">
        <v>43318</v>
      </c>
      <c r="L3509" t="s">
        <v>35</v>
      </c>
      <c r="M3509" t="s">
        <v>35</v>
      </c>
      <c r="N3509" t="str">
        <f t="shared" si="108"/>
        <v>100000000</v>
      </c>
      <c r="O3509" t="str">
        <f t="shared" si="109"/>
        <v>0</v>
      </c>
    </row>
    <row r="3510" spans="1:15">
      <c r="A3510" t="s">
        <v>4249</v>
      </c>
      <c r="B3510" t="s">
        <v>4169</v>
      </c>
      <c r="C3510">
        <v>4.5</v>
      </c>
      <c r="D3510">
        <v>298843</v>
      </c>
      <c r="E3510" t="s">
        <v>35</v>
      </c>
      <c r="F3510" t="s">
        <v>67</v>
      </c>
      <c r="G3510" t="s">
        <v>17</v>
      </c>
      <c r="H3510">
        <v>0</v>
      </c>
      <c r="I3510" t="s">
        <v>18</v>
      </c>
      <c r="J3510" t="s">
        <v>4170</v>
      </c>
      <c r="K3510" s="1">
        <v>43317</v>
      </c>
      <c r="L3510" t="s">
        <v>35</v>
      </c>
      <c r="M3510" t="s">
        <v>35</v>
      </c>
      <c r="N3510" t="str">
        <f t="shared" si="108"/>
        <v>10000000</v>
      </c>
      <c r="O3510" t="str">
        <f t="shared" si="109"/>
        <v>0</v>
      </c>
    </row>
    <row r="3511" spans="1:15">
      <c r="A3511" t="s">
        <v>4250</v>
      </c>
      <c r="B3511" t="s">
        <v>4169</v>
      </c>
      <c r="C3511">
        <v>4.5</v>
      </c>
      <c r="D3511">
        <v>72513</v>
      </c>
      <c r="E3511" t="s">
        <v>62</v>
      </c>
      <c r="F3511" t="s">
        <v>29</v>
      </c>
      <c r="G3511" t="s">
        <v>17</v>
      </c>
      <c r="H3511">
        <v>0</v>
      </c>
      <c r="I3511" t="s">
        <v>18</v>
      </c>
      <c r="J3511" t="s">
        <v>4170</v>
      </c>
      <c r="K3511" s="1">
        <v>43299</v>
      </c>
      <c r="L3511" t="s">
        <v>4251</v>
      </c>
      <c r="M3511" t="s">
        <v>192</v>
      </c>
      <c r="N3511" t="str">
        <f t="shared" si="108"/>
        <v>5000000</v>
      </c>
      <c r="O3511" t="str">
        <f t="shared" si="109"/>
        <v>0</v>
      </c>
    </row>
    <row r="3512" spans="1:15">
      <c r="A3512" t="s">
        <v>4214</v>
      </c>
      <c r="B3512" t="s">
        <v>4169</v>
      </c>
      <c r="C3512">
        <v>4.5999999999999996</v>
      </c>
      <c r="D3512">
        <v>1488396</v>
      </c>
      <c r="E3512" t="s">
        <v>35</v>
      </c>
      <c r="F3512" t="s">
        <v>314</v>
      </c>
      <c r="G3512" t="s">
        <v>17</v>
      </c>
      <c r="H3512">
        <v>0</v>
      </c>
      <c r="I3512" t="s">
        <v>18</v>
      </c>
      <c r="J3512" t="s">
        <v>4170</v>
      </c>
      <c r="K3512" s="1">
        <v>43315</v>
      </c>
      <c r="L3512" t="s">
        <v>35</v>
      </c>
      <c r="M3512" t="s">
        <v>35</v>
      </c>
      <c r="N3512" t="str">
        <f t="shared" si="108"/>
        <v>100000000</v>
      </c>
      <c r="O3512" t="str">
        <f t="shared" si="109"/>
        <v>0</v>
      </c>
    </row>
    <row r="3513" spans="1:15">
      <c r="A3513" t="s">
        <v>4252</v>
      </c>
      <c r="B3513" t="s">
        <v>4169</v>
      </c>
      <c r="C3513">
        <v>4.4000000000000004</v>
      </c>
      <c r="D3513">
        <v>205191</v>
      </c>
      <c r="E3513" t="s">
        <v>280</v>
      </c>
      <c r="F3513" t="s">
        <v>67</v>
      </c>
      <c r="G3513" t="s">
        <v>17</v>
      </c>
      <c r="H3513">
        <v>0</v>
      </c>
      <c r="I3513" t="s">
        <v>18</v>
      </c>
      <c r="J3513" t="s">
        <v>4170</v>
      </c>
      <c r="K3513" s="1">
        <v>43271</v>
      </c>
      <c r="L3513" t="s">
        <v>4253</v>
      </c>
      <c r="M3513" t="s">
        <v>60</v>
      </c>
      <c r="N3513" t="str">
        <f t="shared" si="108"/>
        <v>10000000</v>
      </c>
      <c r="O3513" t="str">
        <f t="shared" si="109"/>
        <v>0</v>
      </c>
    </row>
    <row r="3514" spans="1:15">
      <c r="A3514" t="s">
        <v>4254</v>
      </c>
      <c r="B3514" t="s">
        <v>4169</v>
      </c>
      <c r="C3514">
        <v>4.5999999999999996</v>
      </c>
      <c r="D3514">
        <v>73695</v>
      </c>
      <c r="E3514" t="s">
        <v>35</v>
      </c>
      <c r="F3514" t="s">
        <v>49</v>
      </c>
      <c r="G3514" t="s">
        <v>17</v>
      </c>
      <c r="H3514">
        <v>0</v>
      </c>
      <c r="I3514" t="s">
        <v>18</v>
      </c>
      <c r="J3514" t="s">
        <v>4170</v>
      </c>
      <c r="K3514" s="1">
        <v>43318</v>
      </c>
      <c r="L3514" t="s">
        <v>35</v>
      </c>
      <c r="M3514" t="s">
        <v>192</v>
      </c>
      <c r="N3514" t="str">
        <f t="shared" si="108"/>
        <v>1000000</v>
      </c>
      <c r="O3514" t="str">
        <f t="shared" si="109"/>
        <v>0</v>
      </c>
    </row>
    <row r="3515" spans="1:15">
      <c r="A3515" t="s">
        <v>4255</v>
      </c>
      <c r="B3515" t="s">
        <v>4169</v>
      </c>
      <c r="C3515">
        <v>4.3</v>
      </c>
      <c r="D3515">
        <v>144879</v>
      </c>
      <c r="E3515" t="s">
        <v>35</v>
      </c>
      <c r="F3515" t="s">
        <v>67</v>
      </c>
      <c r="G3515" t="s">
        <v>17</v>
      </c>
      <c r="H3515">
        <v>0</v>
      </c>
      <c r="I3515" t="s">
        <v>18</v>
      </c>
      <c r="J3515" t="s">
        <v>4170</v>
      </c>
      <c r="K3515" s="1">
        <v>42393</v>
      </c>
      <c r="L3515" t="s">
        <v>723</v>
      </c>
      <c r="M3515" t="s">
        <v>35</v>
      </c>
      <c r="N3515" t="str">
        <f t="shared" si="108"/>
        <v>10000000</v>
      </c>
      <c r="O3515" t="str">
        <f t="shared" si="109"/>
        <v>0</v>
      </c>
    </row>
    <row r="3516" spans="1:15">
      <c r="A3516" t="s">
        <v>4197</v>
      </c>
      <c r="B3516" t="s">
        <v>4169</v>
      </c>
      <c r="C3516">
        <v>4.5999999999999996</v>
      </c>
      <c r="D3516">
        <v>5383971</v>
      </c>
      <c r="E3516" t="s">
        <v>189</v>
      </c>
      <c r="F3516" t="s">
        <v>314</v>
      </c>
      <c r="G3516" t="s">
        <v>17</v>
      </c>
      <c r="H3516">
        <v>0</v>
      </c>
      <c r="I3516" t="s">
        <v>18</v>
      </c>
      <c r="J3516" t="s">
        <v>4170</v>
      </c>
      <c r="K3516" s="1">
        <v>43315</v>
      </c>
      <c r="L3516" t="s">
        <v>4198</v>
      </c>
      <c r="M3516" t="s">
        <v>64</v>
      </c>
      <c r="N3516" t="str">
        <f t="shared" si="108"/>
        <v>100000000</v>
      </c>
      <c r="O3516" t="str">
        <f t="shared" si="109"/>
        <v>0</v>
      </c>
    </row>
    <row r="3517" spans="1:15">
      <c r="A3517" t="s">
        <v>4256</v>
      </c>
      <c r="B3517" t="s">
        <v>4169</v>
      </c>
      <c r="C3517">
        <v>4.5</v>
      </c>
      <c r="D3517">
        <v>49794</v>
      </c>
      <c r="E3517" t="s">
        <v>452</v>
      </c>
      <c r="F3517" t="s">
        <v>49</v>
      </c>
      <c r="G3517" t="s">
        <v>17</v>
      </c>
      <c r="H3517">
        <v>0</v>
      </c>
      <c r="I3517" t="s">
        <v>18</v>
      </c>
      <c r="J3517" t="s">
        <v>4170</v>
      </c>
      <c r="K3517" s="1">
        <v>42903</v>
      </c>
      <c r="L3517" t="s">
        <v>1995</v>
      </c>
      <c r="M3517" t="s">
        <v>45</v>
      </c>
      <c r="N3517" t="str">
        <f t="shared" si="108"/>
        <v>1000000</v>
      </c>
      <c r="O3517" t="str">
        <f t="shared" si="109"/>
        <v>0</v>
      </c>
    </row>
    <row r="3518" spans="1:15">
      <c r="A3518" t="s">
        <v>4257</v>
      </c>
      <c r="B3518" t="s">
        <v>4169</v>
      </c>
      <c r="C3518">
        <v>4.3</v>
      </c>
      <c r="D3518">
        <v>609182</v>
      </c>
      <c r="E3518" t="s">
        <v>109</v>
      </c>
      <c r="F3518" t="s">
        <v>33</v>
      </c>
      <c r="G3518" t="s">
        <v>17</v>
      </c>
      <c r="H3518">
        <v>0</v>
      </c>
      <c r="I3518" t="s">
        <v>18</v>
      </c>
      <c r="J3518" t="s">
        <v>4170</v>
      </c>
      <c r="K3518" s="1">
        <v>43283</v>
      </c>
      <c r="L3518" t="s">
        <v>2815</v>
      </c>
      <c r="M3518" t="s">
        <v>64</v>
      </c>
      <c r="N3518" t="str">
        <f t="shared" si="108"/>
        <v>50000000</v>
      </c>
      <c r="O3518" t="str">
        <f t="shared" si="109"/>
        <v>0</v>
      </c>
    </row>
    <row r="3519" spans="1:15">
      <c r="A3519" t="s">
        <v>4258</v>
      </c>
      <c r="B3519" t="s">
        <v>4169</v>
      </c>
      <c r="C3519">
        <v>4.0999999999999996</v>
      </c>
      <c r="D3519">
        <v>979</v>
      </c>
      <c r="E3519" t="s">
        <v>4259</v>
      </c>
      <c r="F3519" t="s">
        <v>39</v>
      </c>
      <c r="G3519" t="s">
        <v>17</v>
      </c>
      <c r="H3519">
        <v>0</v>
      </c>
      <c r="I3519" t="s">
        <v>18</v>
      </c>
      <c r="J3519" t="s">
        <v>4170</v>
      </c>
      <c r="K3519" s="1">
        <v>41547</v>
      </c>
      <c r="L3519" t="s">
        <v>2944</v>
      </c>
      <c r="M3519" t="s">
        <v>164</v>
      </c>
      <c r="N3519" t="str">
        <f t="shared" si="108"/>
        <v>100000</v>
      </c>
      <c r="O3519" t="str">
        <f t="shared" si="109"/>
        <v>0</v>
      </c>
    </row>
    <row r="3520" spans="1:15">
      <c r="A3520" t="s">
        <v>4260</v>
      </c>
      <c r="B3520" t="s">
        <v>4169</v>
      </c>
      <c r="C3520">
        <v>4.2</v>
      </c>
      <c r="D3520">
        <v>53015</v>
      </c>
      <c r="E3520" t="s">
        <v>238</v>
      </c>
      <c r="F3520" t="s">
        <v>29</v>
      </c>
      <c r="G3520" t="s">
        <v>17</v>
      </c>
      <c r="H3520">
        <v>0</v>
      </c>
      <c r="I3520" t="s">
        <v>18</v>
      </c>
      <c r="J3520" t="s">
        <v>4170</v>
      </c>
      <c r="K3520" s="1">
        <v>43051</v>
      </c>
      <c r="L3520" t="s">
        <v>1422</v>
      </c>
      <c r="M3520" t="s">
        <v>45</v>
      </c>
      <c r="N3520" t="str">
        <f t="shared" si="108"/>
        <v>5000000</v>
      </c>
      <c r="O3520" t="str">
        <f t="shared" si="109"/>
        <v>0</v>
      </c>
    </row>
    <row r="3521" spans="1:15">
      <c r="A3521" t="s">
        <v>4261</v>
      </c>
      <c r="B3521" t="s">
        <v>4169</v>
      </c>
      <c r="C3521">
        <v>4.2</v>
      </c>
      <c r="D3521">
        <v>277794</v>
      </c>
      <c r="E3521" t="s">
        <v>35</v>
      </c>
      <c r="F3521" t="s">
        <v>67</v>
      </c>
      <c r="G3521" t="s">
        <v>17</v>
      </c>
      <c r="H3521">
        <v>0</v>
      </c>
      <c r="I3521" t="s">
        <v>18</v>
      </c>
      <c r="J3521" t="s">
        <v>4170</v>
      </c>
      <c r="K3521" s="1">
        <v>42711</v>
      </c>
      <c r="L3521" t="s">
        <v>35</v>
      </c>
      <c r="M3521" t="s">
        <v>35</v>
      </c>
      <c r="N3521" t="str">
        <f t="shared" si="108"/>
        <v>10000000</v>
      </c>
      <c r="O3521" t="str">
        <f t="shared" si="109"/>
        <v>0</v>
      </c>
    </row>
    <row r="3522" spans="1:15">
      <c r="A3522" t="s">
        <v>4262</v>
      </c>
      <c r="B3522" t="s">
        <v>4169</v>
      </c>
      <c r="C3522">
        <v>4.5999999999999996</v>
      </c>
      <c r="D3522">
        <v>67523</v>
      </c>
      <c r="E3522" t="s">
        <v>35</v>
      </c>
      <c r="F3522" t="s">
        <v>49</v>
      </c>
      <c r="G3522" t="s">
        <v>17</v>
      </c>
      <c r="H3522">
        <v>0</v>
      </c>
      <c r="I3522" t="s">
        <v>18</v>
      </c>
      <c r="J3522" t="s">
        <v>4170</v>
      </c>
      <c r="K3522" s="1">
        <v>43300</v>
      </c>
      <c r="L3522" t="s">
        <v>4263</v>
      </c>
      <c r="M3522" t="s">
        <v>60</v>
      </c>
      <c r="N3522" t="str">
        <f t="shared" ref="N3522:N3585" si="110">SUBSTITUTE(SUBSTITUTE(F3522,"+",""),",","")</f>
        <v>1000000</v>
      </c>
      <c r="O3522" t="str">
        <f t="shared" si="109"/>
        <v>0</v>
      </c>
    </row>
    <row r="3523" spans="1:15">
      <c r="A3523" t="s">
        <v>4264</v>
      </c>
      <c r="B3523" t="s">
        <v>4169</v>
      </c>
      <c r="C3523">
        <v>4.2</v>
      </c>
      <c r="D3523">
        <v>17415</v>
      </c>
      <c r="E3523" t="s">
        <v>3241</v>
      </c>
      <c r="F3523" t="s">
        <v>49</v>
      </c>
      <c r="G3523" t="s">
        <v>17</v>
      </c>
      <c r="H3523">
        <v>0</v>
      </c>
      <c r="I3523" t="s">
        <v>18</v>
      </c>
      <c r="J3523" t="s">
        <v>4170</v>
      </c>
      <c r="K3523" s="1">
        <v>43286</v>
      </c>
      <c r="L3523" t="s">
        <v>1932</v>
      </c>
      <c r="M3523" t="s">
        <v>64</v>
      </c>
      <c r="N3523" t="str">
        <f t="shared" si="110"/>
        <v>1000000</v>
      </c>
      <c r="O3523" t="str">
        <f t="shared" ref="O3523:O3586" si="111">SUBSTITUTE(H3523,"$","")</f>
        <v>0</v>
      </c>
    </row>
    <row r="3524" spans="1:15">
      <c r="A3524" t="s">
        <v>4168</v>
      </c>
      <c r="B3524" t="s">
        <v>4169</v>
      </c>
      <c r="C3524">
        <v>4.5</v>
      </c>
      <c r="D3524">
        <v>2084125</v>
      </c>
      <c r="E3524" t="s">
        <v>35</v>
      </c>
      <c r="F3524" t="s">
        <v>608</v>
      </c>
      <c r="G3524" t="s">
        <v>17</v>
      </c>
      <c r="H3524">
        <v>0</v>
      </c>
      <c r="I3524" t="s">
        <v>18</v>
      </c>
      <c r="J3524" t="s">
        <v>4170</v>
      </c>
      <c r="K3524" s="1">
        <v>43292</v>
      </c>
      <c r="L3524" t="s">
        <v>4171</v>
      </c>
      <c r="M3524" t="s">
        <v>41</v>
      </c>
      <c r="N3524" t="str">
        <f t="shared" si="110"/>
        <v>500000000</v>
      </c>
      <c r="O3524" t="str">
        <f t="shared" si="111"/>
        <v>0</v>
      </c>
    </row>
    <row r="3525" spans="1:15">
      <c r="A3525" t="s">
        <v>4176</v>
      </c>
      <c r="B3525" t="s">
        <v>4169</v>
      </c>
      <c r="C3525">
        <v>4.4000000000000004</v>
      </c>
      <c r="D3525">
        <v>2731211</v>
      </c>
      <c r="E3525" t="s">
        <v>35</v>
      </c>
      <c r="F3525" t="s">
        <v>336</v>
      </c>
      <c r="G3525" t="s">
        <v>17</v>
      </c>
      <c r="H3525">
        <v>0</v>
      </c>
      <c r="I3525" t="s">
        <v>18</v>
      </c>
      <c r="J3525" t="s">
        <v>4170</v>
      </c>
      <c r="K3525" s="1">
        <v>43318</v>
      </c>
      <c r="L3525" t="s">
        <v>35</v>
      </c>
      <c r="M3525" t="s">
        <v>35</v>
      </c>
      <c r="N3525" t="str">
        <f t="shared" si="110"/>
        <v>1000000000</v>
      </c>
      <c r="O3525" t="str">
        <f t="shared" si="111"/>
        <v>0</v>
      </c>
    </row>
    <row r="3526" spans="1:15">
      <c r="A3526" t="s">
        <v>4173</v>
      </c>
      <c r="B3526" t="s">
        <v>4169</v>
      </c>
      <c r="C3526">
        <v>4.3</v>
      </c>
      <c r="D3526">
        <v>3016305</v>
      </c>
      <c r="E3526" t="s">
        <v>35</v>
      </c>
      <c r="F3526" t="s">
        <v>314</v>
      </c>
      <c r="G3526" t="s">
        <v>17</v>
      </c>
      <c r="H3526">
        <v>0</v>
      </c>
      <c r="I3526" t="s">
        <v>18</v>
      </c>
      <c r="J3526" t="s">
        <v>4170</v>
      </c>
      <c r="K3526" s="1">
        <v>43207</v>
      </c>
      <c r="L3526" t="s">
        <v>35</v>
      </c>
      <c r="M3526" t="s">
        <v>35</v>
      </c>
      <c r="N3526" t="str">
        <f t="shared" si="110"/>
        <v>100000000</v>
      </c>
      <c r="O3526" t="str">
        <f t="shared" si="111"/>
        <v>0</v>
      </c>
    </row>
    <row r="3527" spans="1:15">
      <c r="A3527" t="s">
        <v>4182</v>
      </c>
      <c r="B3527" t="s">
        <v>4169</v>
      </c>
      <c r="C3527">
        <v>4.2</v>
      </c>
      <c r="D3527">
        <v>226456</v>
      </c>
      <c r="E3527" t="s">
        <v>35</v>
      </c>
      <c r="F3527" t="s">
        <v>67</v>
      </c>
      <c r="G3527" t="s">
        <v>17</v>
      </c>
      <c r="H3527">
        <v>0</v>
      </c>
      <c r="I3527" t="s">
        <v>18</v>
      </c>
      <c r="J3527" t="s">
        <v>4170</v>
      </c>
      <c r="K3527" s="1">
        <v>43017</v>
      </c>
      <c r="L3527" t="s">
        <v>35</v>
      </c>
      <c r="M3527" t="s">
        <v>35</v>
      </c>
      <c r="N3527" t="str">
        <f t="shared" si="110"/>
        <v>10000000</v>
      </c>
      <c r="O3527" t="str">
        <f t="shared" si="111"/>
        <v>0</v>
      </c>
    </row>
    <row r="3528" spans="1:15">
      <c r="A3528" t="s">
        <v>4265</v>
      </c>
      <c r="B3528" t="s">
        <v>4169</v>
      </c>
      <c r="C3528">
        <v>4.3</v>
      </c>
      <c r="D3528">
        <v>496399</v>
      </c>
      <c r="E3528" t="s">
        <v>35</v>
      </c>
      <c r="F3528" t="s">
        <v>314</v>
      </c>
      <c r="G3528" t="s">
        <v>17</v>
      </c>
      <c r="H3528">
        <v>0</v>
      </c>
      <c r="I3528" t="s">
        <v>18</v>
      </c>
      <c r="J3528" t="s">
        <v>4170</v>
      </c>
      <c r="K3528" s="1">
        <v>43318</v>
      </c>
      <c r="L3528" t="s">
        <v>35</v>
      </c>
      <c r="M3528" t="s">
        <v>35</v>
      </c>
      <c r="N3528" t="str">
        <f t="shared" si="110"/>
        <v>100000000</v>
      </c>
      <c r="O3528" t="str">
        <f t="shared" si="111"/>
        <v>0</v>
      </c>
    </row>
    <row r="3529" spans="1:15">
      <c r="A3529" t="s">
        <v>4183</v>
      </c>
      <c r="B3529" t="s">
        <v>4169</v>
      </c>
      <c r="C3529">
        <v>4.5</v>
      </c>
      <c r="D3529">
        <v>1079616</v>
      </c>
      <c r="E3529" t="s">
        <v>35</v>
      </c>
      <c r="F3529" t="s">
        <v>314</v>
      </c>
      <c r="G3529" t="s">
        <v>17</v>
      </c>
      <c r="H3529">
        <v>0</v>
      </c>
      <c r="I3529" t="s">
        <v>18</v>
      </c>
      <c r="J3529" t="s">
        <v>4170</v>
      </c>
      <c r="K3529" s="1">
        <v>43295</v>
      </c>
      <c r="L3529" t="s">
        <v>4184</v>
      </c>
      <c r="M3529" t="s">
        <v>41</v>
      </c>
      <c r="N3529" t="str">
        <f t="shared" si="110"/>
        <v>100000000</v>
      </c>
      <c r="O3529" t="str">
        <f t="shared" si="111"/>
        <v>0</v>
      </c>
    </row>
    <row r="3530" spans="1:15">
      <c r="A3530" t="s">
        <v>4208</v>
      </c>
      <c r="B3530" t="s">
        <v>4169</v>
      </c>
      <c r="C3530">
        <v>4.3</v>
      </c>
      <c r="D3530">
        <v>815974</v>
      </c>
      <c r="E3530" t="s">
        <v>35</v>
      </c>
      <c r="F3530" t="s">
        <v>314</v>
      </c>
      <c r="G3530" t="s">
        <v>17</v>
      </c>
      <c r="H3530">
        <v>0</v>
      </c>
      <c r="I3530" t="s">
        <v>18</v>
      </c>
      <c r="J3530" t="s">
        <v>4170</v>
      </c>
      <c r="K3530" s="1">
        <v>43318</v>
      </c>
      <c r="L3530" t="s">
        <v>35</v>
      </c>
      <c r="M3530" t="s">
        <v>35</v>
      </c>
      <c r="N3530" t="str">
        <f t="shared" si="110"/>
        <v>100000000</v>
      </c>
      <c r="O3530" t="str">
        <f t="shared" si="111"/>
        <v>0</v>
      </c>
    </row>
    <row r="3531" spans="1:15">
      <c r="A3531" t="s">
        <v>4266</v>
      </c>
      <c r="B3531" t="s">
        <v>4169</v>
      </c>
      <c r="C3531">
        <v>4.3</v>
      </c>
      <c r="D3531">
        <v>549900</v>
      </c>
      <c r="E3531" t="s">
        <v>1812</v>
      </c>
      <c r="F3531" t="s">
        <v>67</v>
      </c>
      <c r="G3531" t="s">
        <v>17</v>
      </c>
      <c r="H3531">
        <v>0</v>
      </c>
      <c r="I3531" t="s">
        <v>18</v>
      </c>
      <c r="J3531" t="s">
        <v>4170</v>
      </c>
      <c r="K3531" s="1">
        <v>43299</v>
      </c>
      <c r="L3531" t="s">
        <v>4267</v>
      </c>
      <c r="M3531" t="s">
        <v>60</v>
      </c>
      <c r="N3531" t="str">
        <f t="shared" si="110"/>
        <v>10000000</v>
      </c>
      <c r="O3531" t="str">
        <f t="shared" si="111"/>
        <v>0</v>
      </c>
    </row>
    <row r="3532" spans="1:15">
      <c r="A3532" t="s">
        <v>4220</v>
      </c>
      <c r="B3532" t="s">
        <v>4169</v>
      </c>
      <c r="C3532">
        <v>4.5</v>
      </c>
      <c r="D3532">
        <v>618796</v>
      </c>
      <c r="E3532" t="s">
        <v>35</v>
      </c>
      <c r="F3532" t="s">
        <v>314</v>
      </c>
      <c r="G3532" t="s">
        <v>17</v>
      </c>
      <c r="H3532">
        <v>0</v>
      </c>
      <c r="I3532" t="s">
        <v>18</v>
      </c>
      <c r="J3532" t="s">
        <v>4170</v>
      </c>
      <c r="K3532" s="1">
        <v>43292</v>
      </c>
      <c r="L3532" t="s">
        <v>4171</v>
      </c>
      <c r="M3532" t="s">
        <v>41</v>
      </c>
      <c r="N3532" t="str">
        <f t="shared" si="110"/>
        <v>100000000</v>
      </c>
      <c r="O3532" t="str">
        <f t="shared" si="111"/>
        <v>0</v>
      </c>
    </row>
    <row r="3533" spans="1:15">
      <c r="A3533" t="s">
        <v>4268</v>
      </c>
      <c r="B3533" t="s">
        <v>4169</v>
      </c>
      <c r="C3533">
        <v>4.5</v>
      </c>
      <c r="D3533">
        <v>1508137</v>
      </c>
      <c r="E3533" t="s">
        <v>71</v>
      </c>
      <c r="F3533" t="s">
        <v>314</v>
      </c>
      <c r="G3533" t="s">
        <v>17</v>
      </c>
      <c r="H3533">
        <v>0</v>
      </c>
      <c r="I3533" t="s">
        <v>18</v>
      </c>
      <c r="J3533" t="s">
        <v>4170</v>
      </c>
      <c r="K3533" s="1">
        <v>43311</v>
      </c>
      <c r="L3533" t="s">
        <v>4269</v>
      </c>
      <c r="M3533" t="s">
        <v>64</v>
      </c>
      <c r="N3533" t="str">
        <f t="shared" si="110"/>
        <v>100000000</v>
      </c>
      <c r="O3533" t="str">
        <f t="shared" si="111"/>
        <v>0</v>
      </c>
    </row>
    <row r="3534" spans="1:15">
      <c r="A3534" t="s">
        <v>4191</v>
      </c>
      <c r="B3534" t="s">
        <v>4169</v>
      </c>
      <c r="C3534">
        <v>4.4000000000000004</v>
      </c>
      <c r="D3534">
        <v>480640</v>
      </c>
      <c r="E3534" t="s">
        <v>35</v>
      </c>
      <c r="F3534" t="s">
        <v>314</v>
      </c>
      <c r="G3534" t="s">
        <v>17</v>
      </c>
      <c r="H3534">
        <v>0</v>
      </c>
      <c r="I3534" t="s">
        <v>18</v>
      </c>
      <c r="J3534" t="s">
        <v>4170</v>
      </c>
      <c r="K3534" s="1">
        <v>43303</v>
      </c>
      <c r="L3534" t="s">
        <v>4192</v>
      </c>
      <c r="M3534" t="s">
        <v>41</v>
      </c>
      <c r="N3534" t="str">
        <f t="shared" si="110"/>
        <v>100000000</v>
      </c>
      <c r="O3534" t="str">
        <f t="shared" si="111"/>
        <v>0</v>
      </c>
    </row>
    <row r="3535" spans="1:15">
      <c r="A3535" t="s">
        <v>4207</v>
      </c>
      <c r="B3535" t="s">
        <v>4169</v>
      </c>
      <c r="C3535">
        <v>4.2</v>
      </c>
      <c r="D3535">
        <v>858227</v>
      </c>
      <c r="E3535" t="s">
        <v>35</v>
      </c>
      <c r="F3535" t="s">
        <v>608</v>
      </c>
      <c r="G3535" t="s">
        <v>17</v>
      </c>
      <c r="H3535">
        <v>0</v>
      </c>
      <c r="I3535" t="s">
        <v>18</v>
      </c>
      <c r="J3535" t="s">
        <v>4170</v>
      </c>
      <c r="K3535" s="1">
        <v>43318</v>
      </c>
      <c r="L3535" t="s">
        <v>35</v>
      </c>
      <c r="M3535" t="s">
        <v>35</v>
      </c>
      <c r="N3535" t="str">
        <f t="shared" si="110"/>
        <v>500000000</v>
      </c>
      <c r="O3535" t="str">
        <f t="shared" si="111"/>
        <v>0</v>
      </c>
    </row>
    <row r="3536" spans="1:15">
      <c r="A3536" t="s">
        <v>4270</v>
      </c>
      <c r="B3536" t="s">
        <v>4169</v>
      </c>
      <c r="C3536">
        <v>4.2</v>
      </c>
      <c r="D3536">
        <v>244567</v>
      </c>
      <c r="E3536" t="s">
        <v>35</v>
      </c>
      <c r="F3536" t="s">
        <v>314</v>
      </c>
      <c r="G3536" t="s">
        <v>17</v>
      </c>
      <c r="H3536">
        <v>0</v>
      </c>
      <c r="I3536" t="s">
        <v>18</v>
      </c>
      <c r="J3536" t="s">
        <v>4170</v>
      </c>
      <c r="K3536" s="1">
        <v>43318</v>
      </c>
      <c r="L3536" t="s">
        <v>35</v>
      </c>
      <c r="M3536" t="s">
        <v>35</v>
      </c>
      <c r="N3536" t="str">
        <f t="shared" si="110"/>
        <v>100000000</v>
      </c>
      <c r="O3536" t="str">
        <f t="shared" si="111"/>
        <v>0</v>
      </c>
    </row>
    <row r="3537" spans="1:15">
      <c r="A3537" t="s">
        <v>4271</v>
      </c>
      <c r="B3537" t="s">
        <v>4169</v>
      </c>
      <c r="C3537">
        <v>4.5999999999999996</v>
      </c>
      <c r="D3537">
        <v>2401017</v>
      </c>
      <c r="E3537" t="s">
        <v>35</v>
      </c>
      <c r="F3537" t="s">
        <v>314</v>
      </c>
      <c r="G3537" t="s">
        <v>17</v>
      </c>
      <c r="H3537">
        <v>0</v>
      </c>
      <c r="I3537" t="s">
        <v>18</v>
      </c>
      <c r="J3537" t="s">
        <v>4170</v>
      </c>
      <c r="K3537" s="1">
        <v>43278</v>
      </c>
      <c r="L3537" t="s">
        <v>35</v>
      </c>
      <c r="M3537" t="s">
        <v>35</v>
      </c>
      <c r="N3537" t="str">
        <f t="shared" si="110"/>
        <v>100000000</v>
      </c>
      <c r="O3537" t="str">
        <f t="shared" si="111"/>
        <v>0</v>
      </c>
    </row>
    <row r="3538" spans="1:15">
      <c r="A3538" t="s">
        <v>4272</v>
      </c>
      <c r="B3538" t="s">
        <v>4169</v>
      </c>
      <c r="C3538">
        <v>4.4000000000000004</v>
      </c>
      <c r="D3538">
        <v>57033</v>
      </c>
      <c r="E3538" t="s">
        <v>35</v>
      </c>
      <c r="F3538" t="s">
        <v>29</v>
      </c>
      <c r="G3538" t="s">
        <v>17</v>
      </c>
      <c r="H3538">
        <v>0</v>
      </c>
      <c r="I3538" t="s">
        <v>18</v>
      </c>
      <c r="J3538" t="s">
        <v>4170</v>
      </c>
      <c r="K3538" s="1">
        <v>42661</v>
      </c>
      <c r="L3538" t="s">
        <v>4273</v>
      </c>
      <c r="M3538" t="s">
        <v>35</v>
      </c>
      <c r="N3538" t="str">
        <f t="shared" si="110"/>
        <v>5000000</v>
      </c>
      <c r="O3538" t="str">
        <f t="shared" si="111"/>
        <v>0</v>
      </c>
    </row>
    <row r="3539" spans="1:15">
      <c r="A3539" t="s">
        <v>4274</v>
      </c>
      <c r="B3539" t="s">
        <v>4169</v>
      </c>
      <c r="C3539">
        <v>4.3</v>
      </c>
      <c r="D3539">
        <v>12321</v>
      </c>
      <c r="E3539" t="s">
        <v>4275</v>
      </c>
      <c r="F3539" t="s">
        <v>49</v>
      </c>
      <c r="G3539" t="s">
        <v>17</v>
      </c>
      <c r="H3539">
        <v>0</v>
      </c>
      <c r="I3539" t="s">
        <v>18</v>
      </c>
      <c r="J3539" t="s">
        <v>4170</v>
      </c>
      <c r="K3539" s="1">
        <v>42729</v>
      </c>
      <c r="L3539" t="s">
        <v>129</v>
      </c>
      <c r="M3539" t="s">
        <v>45</v>
      </c>
      <c r="N3539" t="str">
        <f t="shared" si="110"/>
        <v>1000000</v>
      </c>
      <c r="O3539" t="str">
        <f t="shared" si="111"/>
        <v>0</v>
      </c>
    </row>
    <row r="3540" spans="1:15">
      <c r="A3540" t="s">
        <v>4276</v>
      </c>
      <c r="B3540" t="s">
        <v>4169</v>
      </c>
      <c r="C3540">
        <v>4.5999999999999996</v>
      </c>
      <c r="D3540">
        <v>122424</v>
      </c>
      <c r="E3540" t="s">
        <v>553</v>
      </c>
      <c r="F3540" t="s">
        <v>29</v>
      </c>
      <c r="G3540" t="s">
        <v>17</v>
      </c>
      <c r="H3540">
        <v>0</v>
      </c>
      <c r="I3540" t="s">
        <v>18</v>
      </c>
      <c r="J3540" t="s">
        <v>4170</v>
      </c>
      <c r="K3540" s="1">
        <v>43175</v>
      </c>
      <c r="L3540" t="s">
        <v>4277</v>
      </c>
      <c r="M3540" t="s">
        <v>123</v>
      </c>
      <c r="N3540" t="str">
        <f t="shared" si="110"/>
        <v>5000000</v>
      </c>
      <c r="O3540" t="str">
        <f t="shared" si="111"/>
        <v>0</v>
      </c>
    </row>
    <row r="3541" spans="1:15">
      <c r="A3541" t="s">
        <v>4278</v>
      </c>
      <c r="B3541" t="s">
        <v>4169</v>
      </c>
      <c r="C3541">
        <v>4.2</v>
      </c>
      <c r="D3541">
        <v>21507</v>
      </c>
      <c r="E3541" t="s">
        <v>624</v>
      </c>
      <c r="F3541" t="s">
        <v>49</v>
      </c>
      <c r="G3541" t="s">
        <v>17</v>
      </c>
      <c r="H3541">
        <v>0</v>
      </c>
      <c r="I3541" t="s">
        <v>18</v>
      </c>
      <c r="J3541" t="s">
        <v>4170</v>
      </c>
      <c r="K3541" s="1">
        <v>42978</v>
      </c>
      <c r="L3541">
        <v>13.4</v>
      </c>
      <c r="M3541" t="s">
        <v>64</v>
      </c>
      <c r="N3541" t="str">
        <f t="shared" si="110"/>
        <v>1000000</v>
      </c>
      <c r="O3541" t="str">
        <f t="shared" si="111"/>
        <v>0</v>
      </c>
    </row>
    <row r="3542" spans="1:15">
      <c r="A3542" t="s">
        <v>4279</v>
      </c>
      <c r="B3542" t="s">
        <v>4169</v>
      </c>
      <c r="C3542">
        <v>4.2</v>
      </c>
      <c r="D3542">
        <v>80581</v>
      </c>
      <c r="E3542" t="s">
        <v>181</v>
      </c>
      <c r="F3542" t="s">
        <v>67</v>
      </c>
      <c r="G3542" t="s">
        <v>17</v>
      </c>
      <c r="H3542">
        <v>0</v>
      </c>
      <c r="I3542" t="s">
        <v>18</v>
      </c>
      <c r="J3542" t="s">
        <v>4170</v>
      </c>
      <c r="K3542" s="1">
        <v>42659</v>
      </c>
      <c r="L3542">
        <v>2.4</v>
      </c>
      <c r="M3542" t="s">
        <v>45</v>
      </c>
      <c r="N3542" t="str">
        <f t="shared" si="110"/>
        <v>10000000</v>
      </c>
      <c r="O3542" t="str">
        <f t="shared" si="111"/>
        <v>0</v>
      </c>
    </row>
    <row r="3543" spans="1:15">
      <c r="A3543" t="s">
        <v>4280</v>
      </c>
      <c r="B3543" t="s">
        <v>4169</v>
      </c>
      <c r="C3543">
        <v>4.2</v>
      </c>
      <c r="D3543">
        <v>37204</v>
      </c>
      <c r="E3543" t="s">
        <v>15</v>
      </c>
      <c r="F3543" t="s">
        <v>49</v>
      </c>
      <c r="G3543" t="s">
        <v>17</v>
      </c>
      <c r="H3543">
        <v>0</v>
      </c>
      <c r="I3543" t="s">
        <v>18</v>
      </c>
      <c r="J3543" t="s">
        <v>4170</v>
      </c>
      <c r="K3543" s="1">
        <v>43302</v>
      </c>
      <c r="L3543" t="s">
        <v>4281</v>
      </c>
      <c r="M3543" t="s">
        <v>64</v>
      </c>
      <c r="N3543" t="str">
        <f t="shared" si="110"/>
        <v>1000000</v>
      </c>
      <c r="O3543" t="str">
        <f t="shared" si="111"/>
        <v>0</v>
      </c>
    </row>
    <row r="3544" spans="1:15">
      <c r="A3544" t="s">
        <v>4282</v>
      </c>
      <c r="B3544" t="s">
        <v>4169</v>
      </c>
      <c r="C3544">
        <v>4</v>
      </c>
      <c r="D3544">
        <v>10643</v>
      </c>
      <c r="E3544" t="s">
        <v>35</v>
      </c>
      <c r="F3544" t="s">
        <v>29</v>
      </c>
      <c r="G3544" t="s">
        <v>17</v>
      </c>
      <c r="H3544">
        <v>0</v>
      </c>
      <c r="I3544" t="s">
        <v>18</v>
      </c>
      <c r="J3544" t="s">
        <v>4170</v>
      </c>
      <c r="K3544" s="1">
        <v>43239</v>
      </c>
      <c r="L3544" t="s">
        <v>35</v>
      </c>
      <c r="M3544" t="s">
        <v>35</v>
      </c>
      <c r="N3544" t="str">
        <f t="shared" si="110"/>
        <v>5000000</v>
      </c>
      <c r="O3544" t="str">
        <f t="shared" si="111"/>
        <v>0</v>
      </c>
    </row>
    <row r="3545" spans="1:15">
      <c r="A3545" t="s">
        <v>4283</v>
      </c>
      <c r="B3545" t="s">
        <v>4169</v>
      </c>
      <c r="C3545">
        <v>4.3</v>
      </c>
      <c r="D3545">
        <v>226295</v>
      </c>
      <c r="E3545" t="s">
        <v>90</v>
      </c>
      <c r="F3545" t="s">
        <v>67</v>
      </c>
      <c r="G3545" t="s">
        <v>17</v>
      </c>
      <c r="H3545">
        <v>0</v>
      </c>
      <c r="I3545" t="s">
        <v>18</v>
      </c>
      <c r="J3545" t="s">
        <v>4170</v>
      </c>
      <c r="K3545" s="1">
        <v>43257</v>
      </c>
      <c r="L3545" t="s">
        <v>4284</v>
      </c>
      <c r="M3545" t="s">
        <v>123</v>
      </c>
      <c r="N3545" t="str">
        <f t="shared" si="110"/>
        <v>10000000</v>
      </c>
      <c r="O3545" t="str">
        <f t="shared" si="111"/>
        <v>0</v>
      </c>
    </row>
    <row r="3546" spans="1:15">
      <c r="A3546" t="s">
        <v>4285</v>
      </c>
      <c r="B3546" t="s">
        <v>4169</v>
      </c>
      <c r="C3546">
        <v>4.5999999999999996</v>
      </c>
      <c r="D3546">
        <v>57904</v>
      </c>
      <c r="E3546" t="s">
        <v>114</v>
      </c>
      <c r="F3546" t="s">
        <v>49</v>
      </c>
      <c r="G3546" t="s">
        <v>17</v>
      </c>
      <c r="H3546">
        <v>0</v>
      </c>
      <c r="I3546" t="s">
        <v>18</v>
      </c>
      <c r="J3546" t="s">
        <v>4170</v>
      </c>
      <c r="K3546" s="1">
        <v>43282</v>
      </c>
      <c r="L3546" t="s">
        <v>4286</v>
      </c>
      <c r="M3546" t="s">
        <v>36</v>
      </c>
      <c r="N3546" t="str">
        <f t="shared" si="110"/>
        <v>1000000</v>
      </c>
      <c r="O3546" t="str">
        <f t="shared" si="111"/>
        <v>0</v>
      </c>
    </row>
    <row r="3547" spans="1:15">
      <c r="A3547" t="s">
        <v>4194</v>
      </c>
      <c r="B3547" t="s">
        <v>4169</v>
      </c>
      <c r="C3547">
        <v>4.4000000000000004</v>
      </c>
      <c r="D3547">
        <v>691474</v>
      </c>
      <c r="E3547" t="s">
        <v>35</v>
      </c>
      <c r="F3547" t="s">
        <v>314</v>
      </c>
      <c r="G3547" t="s">
        <v>17</v>
      </c>
      <c r="H3547">
        <v>0</v>
      </c>
      <c r="I3547" t="s">
        <v>18</v>
      </c>
      <c r="J3547" t="s">
        <v>4170</v>
      </c>
      <c r="K3547" s="1">
        <v>43318</v>
      </c>
      <c r="L3547" t="s">
        <v>35</v>
      </c>
      <c r="M3547" t="s">
        <v>35</v>
      </c>
      <c r="N3547" t="str">
        <f t="shared" si="110"/>
        <v>100000000</v>
      </c>
      <c r="O3547" t="str">
        <f t="shared" si="111"/>
        <v>0</v>
      </c>
    </row>
    <row r="3548" spans="1:15">
      <c r="A3548" t="s">
        <v>4242</v>
      </c>
      <c r="B3548" t="s">
        <v>4169</v>
      </c>
      <c r="C3548">
        <v>4.5999999999999996</v>
      </c>
      <c r="D3548">
        <v>404610</v>
      </c>
      <c r="E3548" t="s">
        <v>35</v>
      </c>
      <c r="F3548" t="s">
        <v>67</v>
      </c>
      <c r="G3548" t="s">
        <v>17</v>
      </c>
      <c r="H3548">
        <v>0</v>
      </c>
      <c r="I3548" t="s">
        <v>18</v>
      </c>
      <c r="J3548" t="s">
        <v>4170</v>
      </c>
      <c r="K3548" s="1">
        <v>43196</v>
      </c>
      <c r="L3548" t="s">
        <v>35</v>
      </c>
      <c r="M3548" t="s">
        <v>35</v>
      </c>
      <c r="N3548" t="str">
        <f t="shared" si="110"/>
        <v>10000000</v>
      </c>
      <c r="O3548" t="str">
        <f t="shared" si="111"/>
        <v>0</v>
      </c>
    </row>
    <row r="3549" spans="1:15">
      <c r="A3549" t="s">
        <v>4214</v>
      </c>
      <c r="B3549" t="s">
        <v>4169</v>
      </c>
      <c r="C3549">
        <v>4.5999999999999996</v>
      </c>
      <c r="D3549">
        <v>1488397</v>
      </c>
      <c r="E3549" t="s">
        <v>35</v>
      </c>
      <c r="F3549" t="s">
        <v>314</v>
      </c>
      <c r="G3549" t="s">
        <v>17</v>
      </c>
      <c r="H3549">
        <v>0</v>
      </c>
      <c r="I3549" t="s">
        <v>18</v>
      </c>
      <c r="J3549" t="s">
        <v>4170</v>
      </c>
      <c r="K3549" s="1">
        <v>43315</v>
      </c>
      <c r="L3549" t="s">
        <v>35</v>
      </c>
      <c r="M3549" t="s">
        <v>35</v>
      </c>
      <c r="N3549" t="str">
        <f t="shared" si="110"/>
        <v>100000000</v>
      </c>
      <c r="O3549" t="str">
        <f t="shared" si="111"/>
        <v>0</v>
      </c>
    </row>
    <row r="3550" spans="1:15">
      <c r="A3550" t="s">
        <v>4249</v>
      </c>
      <c r="B3550" t="s">
        <v>4169</v>
      </c>
      <c r="C3550">
        <v>4.5</v>
      </c>
      <c r="D3550">
        <v>298854</v>
      </c>
      <c r="E3550" t="s">
        <v>35</v>
      </c>
      <c r="F3550" t="s">
        <v>67</v>
      </c>
      <c r="G3550" t="s">
        <v>17</v>
      </c>
      <c r="H3550">
        <v>0</v>
      </c>
      <c r="I3550" t="s">
        <v>18</v>
      </c>
      <c r="J3550" t="s">
        <v>4170</v>
      </c>
      <c r="K3550" s="1">
        <v>43317</v>
      </c>
      <c r="L3550" t="s">
        <v>35</v>
      </c>
      <c r="M3550" t="s">
        <v>35</v>
      </c>
      <c r="N3550" t="str">
        <f t="shared" si="110"/>
        <v>10000000</v>
      </c>
      <c r="O3550" t="str">
        <f t="shared" si="111"/>
        <v>0</v>
      </c>
    </row>
    <row r="3551" spans="1:15">
      <c r="A3551" t="s">
        <v>4244</v>
      </c>
      <c r="B3551" t="s">
        <v>4169</v>
      </c>
      <c r="C3551">
        <v>4.5</v>
      </c>
      <c r="D3551">
        <v>155999</v>
      </c>
      <c r="E3551" t="s">
        <v>62</v>
      </c>
      <c r="F3551" t="s">
        <v>67</v>
      </c>
      <c r="G3551" t="s">
        <v>17</v>
      </c>
      <c r="H3551">
        <v>0</v>
      </c>
      <c r="I3551" t="s">
        <v>18</v>
      </c>
      <c r="J3551" t="s">
        <v>4170</v>
      </c>
      <c r="K3551" s="1">
        <v>43317</v>
      </c>
      <c r="L3551" t="s">
        <v>4245</v>
      </c>
      <c r="M3551" t="s">
        <v>41</v>
      </c>
      <c r="N3551" t="str">
        <f t="shared" si="110"/>
        <v>10000000</v>
      </c>
      <c r="O3551" t="str">
        <f t="shared" si="111"/>
        <v>0</v>
      </c>
    </row>
    <row r="3552" spans="1:15">
      <c r="A3552" t="s">
        <v>4191</v>
      </c>
      <c r="B3552" t="s">
        <v>4169</v>
      </c>
      <c r="C3552">
        <v>4.4000000000000004</v>
      </c>
      <c r="D3552">
        <v>480638</v>
      </c>
      <c r="E3552" t="s">
        <v>35</v>
      </c>
      <c r="F3552" t="s">
        <v>314</v>
      </c>
      <c r="G3552" t="s">
        <v>17</v>
      </c>
      <c r="H3552">
        <v>0</v>
      </c>
      <c r="I3552" t="s">
        <v>18</v>
      </c>
      <c r="J3552" t="s">
        <v>4170</v>
      </c>
      <c r="K3552" s="1">
        <v>43303</v>
      </c>
      <c r="L3552" t="s">
        <v>4192</v>
      </c>
      <c r="M3552" t="s">
        <v>41</v>
      </c>
      <c r="N3552" t="str">
        <f t="shared" si="110"/>
        <v>100000000</v>
      </c>
      <c r="O3552" t="str">
        <f t="shared" si="111"/>
        <v>0</v>
      </c>
    </row>
    <row r="3553" spans="1:15">
      <c r="A3553" t="s">
        <v>4287</v>
      </c>
      <c r="B3553" t="s">
        <v>4169</v>
      </c>
      <c r="C3553">
        <v>4.3</v>
      </c>
      <c r="D3553">
        <v>5157</v>
      </c>
      <c r="E3553" t="s">
        <v>35</v>
      </c>
      <c r="F3553" t="s">
        <v>24</v>
      </c>
      <c r="G3553" t="s">
        <v>17</v>
      </c>
      <c r="H3553">
        <v>0</v>
      </c>
      <c r="I3553" t="s">
        <v>18</v>
      </c>
      <c r="J3553" t="s">
        <v>4170</v>
      </c>
      <c r="K3553" s="1">
        <v>43312</v>
      </c>
      <c r="L3553" t="s">
        <v>35</v>
      </c>
      <c r="M3553" t="s">
        <v>35</v>
      </c>
      <c r="N3553" t="str">
        <f t="shared" si="110"/>
        <v>500000</v>
      </c>
      <c r="O3553" t="str">
        <f t="shared" si="111"/>
        <v>0</v>
      </c>
    </row>
    <row r="3554" spans="1:15">
      <c r="A3554" t="s">
        <v>4288</v>
      </c>
      <c r="B3554" t="s">
        <v>4169</v>
      </c>
      <c r="C3554">
        <v>4</v>
      </c>
      <c r="D3554">
        <v>8985</v>
      </c>
      <c r="E3554" t="s">
        <v>168</v>
      </c>
      <c r="F3554" t="s">
        <v>49</v>
      </c>
      <c r="G3554" t="s">
        <v>17</v>
      </c>
      <c r="H3554">
        <v>0</v>
      </c>
      <c r="I3554" t="s">
        <v>18</v>
      </c>
      <c r="J3554" t="s">
        <v>4170</v>
      </c>
      <c r="K3554" s="1">
        <v>42751</v>
      </c>
      <c r="L3554" t="s">
        <v>4289</v>
      </c>
      <c r="M3554" t="s">
        <v>21</v>
      </c>
      <c r="N3554" t="str">
        <f t="shared" si="110"/>
        <v>1000000</v>
      </c>
      <c r="O3554" t="str">
        <f t="shared" si="111"/>
        <v>0</v>
      </c>
    </row>
    <row r="3555" spans="1:15">
      <c r="A3555" t="s">
        <v>4290</v>
      </c>
      <c r="B3555" t="s">
        <v>4169</v>
      </c>
      <c r="C3555">
        <v>4.2</v>
      </c>
      <c r="D3555">
        <v>16349</v>
      </c>
      <c r="E3555" t="s">
        <v>257</v>
      </c>
      <c r="F3555" t="s">
        <v>49</v>
      </c>
      <c r="G3555" t="s">
        <v>17</v>
      </c>
      <c r="H3555">
        <v>0</v>
      </c>
      <c r="I3555" t="s">
        <v>18</v>
      </c>
      <c r="J3555" t="s">
        <v>4170</v>
      </c>
      <c r="K3555" s="1">
        <v>42485</v>
      </c>
      <c r="L3555" t="s">
        <v>4291</v>
      </c>
      <c r="M3555" t="s">
        <v>60</v>
      </c>
      <c r="N3555" t="str">
        <f t="shared" si="110"/>
        <v>1000000</v>
      </c>
      <c r="O3555" t="str">
        <f t="shared" si="111"/>
        <v>0</v>
      </c>
    </row>
    <row r="3556" spans="1:15">
      <c r="A3556" t="s">
        <v>4292</v>
      </c>
      <c r="B3556" t="s">
        <v>4169</v>
      </c>
      <c r="C3556">
        <v>4.2</v>
      </c>
      <c r="D3556">
        <v>30291</v>
      </c>
      <c r="E3556" t="s">
        <v>35</v>
      </c>
      <c r="F3556" t="s">
        <v>49</v>
      </c>
      <c r="G3556" t="s">
        <v>17</v>
      </c>
      <c r="H3556">
        <v>0</v>
      </c>
      <c r="I3556" t="s">
        <v>18</v>
      </c>
      <c r="J3556" t="s">
        <v>4170</v>
      </c>
      <c r="K3556" s="1">
        <v>43249</v>
      </c>
      <c r="L3556" t="s">
        <v>35</v>
      </c>
      <c r="M3556" t="s">
        <v>35</v>
      </c>
      <c r="N3556" t="str">
        <f t="shared" si="110"/>
        <v>1000000</v>
      </c>
      <c r="O3556" t="str">
        <f t="shared" si="111"/>
        <v>0</v>
      </c>
    </row>
    <row r="3557" spans="1:15">
      <c r="A3557" t="s">
        <v>4293</v>
      </c>
      <c r="B3557" t="s">
        <v>4169</v>
      </c>
      <c r="C3557">
        <v>4.5</v>
      </c>
      <c r="D3557">
        <v>25985</v>
      </c>
      <c r="E3557" t="s">
        <v>971</v>
      </c>
      <c r="F3557" t="s">
        <v>49</v>
      </c>
      <c r="G3557" t="s">
        <v>17</v>
      </c>
      <c r="H3557">
        <v>0</v>
      </c>
      <c r="I3557" t="s">
        <v>18</v>
      </c>
      <c r="J3557" t="s">
        <v>4170</v>
      </c>
      <c r="K3557" s="1">
        <v>43301</v>
      </c>
      <c r="L3557" t="s">
        <v>4294</v>
      </c>
      <c r="M3557" t="s">
        <v>21</v>
      </c>
      <c r="N3557" t="str">
        <f t="shared" si="110"/>
        <v>1000000</v>
      </c>
      <c r="O3557" t="str">
        <f t="shared" si="111"/>
        <v>0</v>
      </c>
    </row>
    <row r="3558" spans="1:15">
      <c r="A3558" t="s">
        <v>4243</v>
      </c>
      <c r="B3558" t="s">
        <v>4169</v>
      </c>
      <c r="C3558">
        <v>4</v>
      </c>
      <c r="D3558">
        <v>10270</v>
      </c>
      <c r="E3558" t="s">
        <v>695</v>
      </c>
      <c r="F3558" t="s">
        <v>49</v>
      </c>
      <c r="G3558" t="s">
        <v>17</v>
      </c>
      <c r="H3558">
        <v>0</v>
      </c>
      <c r="I3558" t="s">
        <v>18</v>
      </c>
      <c r="J3558" t="s">
        <v>4170</v>
      </c>
      <c r="K3558" s="1">
        <v>43182</v>
      </c>
      <c r="L3558" t="s">
        <v>927</v>
      </c>
      <c r="M3558" t="s">
        <v>64</v>
      </c>
      <c r="N3558" t="str">
        <f t="shared" si="110"/>
        <v>1000000</v>
      </c>
      <c r="O3558" t="str">
        <f t="shared" si="111"/>
        <v>0</v>
      </c>
    </row>
    <row r="3559" spans="1:15">
      <c r="A3559" t="s">
        <v>4295</v>
      </c>
      <c r="B3559" t="s">
        <v>4169</v>
      </c>
      <c r="C3559">
        <v>4.2</v>
      </c>
      <c r="D3559">
        <v>60840</v>
      </c>
      <c r="E3559" t="s">
        <v>1117</v>
      </c>
      <c r="F3559" t="s">
        <v>29</v>
      </c>
      <c r="G3559" t="s">
        <v>17</v>
      </c>
      <c r="H3559">
        <v>0</v>
      </c>
      <c r="I3559" t="s">
        <v>18</v>
      </c>
      <c r="J3559" t="s">
        <v>4170</v>
      </c>
      <c r="K3559" s="1">
        <v>43251</v>
      </c>
      <c r="L3559" t="s">
        <v>4296</v>
      </c>
      <c r="M3559" t="s">
        <v>21</v>
      </c>
      <c r="N3559" t="str">
        <f t="shared" si="110"/>
        <v>5000000</v>
      </c>
      <c r="O3559" t="str">
        <f t="shared" si="111"/>
        <v>0</v>
      </c>
    </row>
    <row r="3560" spans="1:15">
      <c r="A3560" t="s">
        <v>4297</v>
      </c>
      <c r="B3560" t="s">
        <v>4169</v>
      </c>
      <c r="C3560">
        <v>4.4000000000000004</v>
      </c>
      <c r="D3560">
        <v>133573</v>
      </c>
      <c r="E3560" t="s">
        <v>35</v>
      </c>
      <c r="F3560" t="s">
        <v>29</v>
      </c>
      <c r="G3560" t="s">
        <v>17</v>
      </c>
      <c r="H3560">
        <v>0</v>
      </c>
      <c r="I3560" t="s">
        <v>18</v>
      </c>
      <c r="J3560" t="s">
        <v>4170</v>
      </c>
      <c r="K3560" s="1">
        <v>43284</v>
      </c>
      <c r="L3560" t="s">
        <v>35</v>
      </c>
      <c r="M3560" t="s">
        <v>35</v>
      </c>
      <c r="N3560" t="str">
        <f t="shared" si="110"/>
        <v>5000000</v>
      </c>
      <c r="O3560" t="str">
        <f t="shared" si="111"/>
        <v>0</v>
      </c>
    </row>
    <row r="3561" spans="1:15">
      <c r="A3561" t="s">
        <v>4298</v>
      </c>
      <c r="B3561" t="s">
        <v>4169</v>
      </c>
      <c r="C3561">
        <v>4.5999999999999996</v>
      </c>
      <c r="D3561">
        <v>23393</v>
      </c>
      <c r="E3561" t="s">
        <v>35</v>
      </c>
      <c r="F3561" t="s">
        <v>49</v>
      </c>
      <c r="G3561" t="s">
        <v>17</v>
      </c>
      <c r="H3561">
        <v>0</v>
      </c>
      <c r="I3561" t="s">
        <v>18</v>
      </c>
      <c r="J3561" t="s">
        <v>4170</v>
      </c>
      <c r="K3561" s="1">
        <v>43293</v>
      </c>
      <c r="L3561" t="s">
        <v>35</v>
      </c>
      <c r="M3561" t="s">
        <v>35</v>
      </c>
      <c r="N3561" t="str">
        <f t="shared" si="110"/>
        <v>1000000</v>
      </c>
      <c r="O3561" t="str">
        <f t="shared" si="111"/>
        <v>0</v>
      </c>
    </row>
    <row r="3562" spans="1:15">
      <c r="A3562" t="s">
        <v>4299</v>
      </c>
      <c r="B3562" t="s">
        <v>4169</v>
      </c>
      <c r="C3562">
        <v>4.3</v>
      </c>
      <c r="D3562">
        <v>198051</v>
      </c>
      <c r="E3562" t="s">
        <v>35</v>
      </c>
      <c r="F3562" t="s">
        <v>67</v>
      </c>
      <c r="G3562" t="s">
        <v>17</v>
      </c>
      <c r="H3562">
        <v>0</v>
      </c>
      <c r="I3562" t="s">
        <v>18</v>
      </c>
      <c r="J3562" t="s">
        <v>4170</v>
      </c>
      <c r="K3562" s="1">
        <v>43311</v>
      </c>
      <c r="L3562" t="s">
        <v>35</v>
      </c>
      <c r="M3562" t="s">
        <v>35</v>
      </c>
      <c r="N3562" t="str">
        <f t="shared" si="110"/>
        <v>10000000</v>
      </c>
      <c r="O3562" t="str">
        <f t="shared" si="111"/>
        <v>0</v>
      </c>
    </row>
    <row r="3563" spans="1:15">
      <c r="A3563" t="s">
        <v>4300</v>
      </c>
      <c r="B3563" t="s">
        <v>4169</v>
      </c>
      <c r="C3563">
        <v>4.5999999999999996</v>
      </c>
      <c r="D3563">
        <v>102594</v>
      </c>
      <c r="E3563" t="s">
        <v>128</v>
      </c>
      <c r="F3563" t="s">
        <v>29</v>
      </c>
      <c r="G3563" t="s">
        <v>17</v>
      </c>
      <c r="H3563">
        <v>0</v>
      </c>
      <c r="I3563" t="s">
        <v>18</v>
      </c>
      <c r="J3563" t="s">
        <v>4170</v>
      </c>
      <c r="K3563" s="1">
        <v>43304</v>
      </c>
      <c r="L3563" t="s">
        <v>4301</v>
      </c>
      <c r="M3563" t="s">
        <v>60</v>
      </c>
      <c r="N3563" t="str">
        <f t="shared" si="110"/>
        <v>5000000</v>
      </c>
      <c r="O3563" t="str">
        <f t="shared" si="111"/>
        <v>0</v>
      </c>
    </row>
    <row r="3564" spans="1:15">
      <c r="A3564" t="s">
        <v>4207</v>
      </c>
      <c r="B3564" t="s">
        <v>4169</v>
      </c>
      <c r="C3564">
        <v>4.2</v>
      </c>
      <c r="D3564">
        <v>858230</v>
      </c>
      <c r="E3564" t="s">
        <v>35</v>
      </c>
      <c r="F3564" t="s">
        <v>608</v>
      </c>
      <c r="G3564" t="s">
        <v>17</v>
      </c>
      <c r="H3564">
        <v>0</v>
      </c>
      <c r="I3564" t="s">
        <v>18</v>
      </c>
      <c r="J3564" t="s">
        <v>4170</v>
      </c>
      <c r="K3564" s="1">
        <v>43318</v>
      </c>
      <c r="L3564" t="s">
        <v>35</v>
      </c>
      <c r="M3564" t="s">
        <v>35</v>
      </c>
      <c r="N3564" t="str">
        <f t="shared" si="110"/>
        <v>500000000</v>
      </c>
      <c r="O3564" t="str">
        <f t="shared" si="111"/>
        <v>0</v>
      </c>
    </row>
    <row r="3565" spans="1:15">
      <c r="A3565" t="s">
        <v>4302</v>
      </c>
      <c r="B3565" t="s">
        <v>4169</v>
      </c>
      <c r="C3565">
        <v>4.4000000000000004</v>
      </c>
      <c r="D3565">
        <v>80119</v>
      </c>
      <c r="E3565" t="s">
        <v>35</v>
      </c>
      <c r="F3565" t="s">
        <v>67</v>
      </c>
      <c r="G3565" t="s">
        <v>17</v>
      </c>
      <c r="H3565">
        <v>0</v>
      </c>
      <c r="I3565" t="s">
        <v>18</v>
      </c>
      <c r="J3565" t="s">
        <v>4170</v>
      </c>
      <c r="K3565" s="1">
        <v>43276</v>
      </c>
      <c r="L3565" t="s">
        <v>35</v>
      </c>
      <c r="M3565" t="s">
        <v>35</v>
      </c>
      <c r="N3565" t="str">
        <f t="shared" si="110"/>
        <v>10000000</v>
      </c>
      <c r="O3565" t="str">
        <f t="shared" si="111"/>
        <v>0</v>
      </c>
    </row>
    <row r="3566" spans="1:15">
      <c r="A3566" t="s">
        <v>4303</v>
      </c>
      <c r="B3566" t="s">
        <v>4169</v>
      </c>
      <c r="C3566">
        <v>4.5999999999999996</v>
      </c>
      <c r="D3566">
        <v>26919</v>
      </c>
      <c r="E3566" t="s">
        <v>35</v>
      </c>
      <c r="F3566" t="s">
        <v>39</v>
      </c>
      <c r="G3566" t="s">
        <v>477</v>
      </c>
      <c r="H3566" s="2">
        <v>5.99</v>
      </c>
      <c r="I3566" t="s">
        <v>18</v>
      </c>
      <c r="J3566" t="s">
        <v>4170</v>
      </c>
      <c r="K3566" s="1">
        <v>43276</v>
      </c>
      <c r="L3566" t="s">
        <v>35</v>
      </c>
      <c r="M3566" t="s">
        <v>35</v>
      </c>
      <c r="N3566" t="str">
        <f t="shared" si="110"/>
        <v>100000</v>
      </c>
      <c r="O3566" t="str">
        <f t="shared" si="111"/>
        <v>5.99</v>
      </c>
    </row>
    <row r="3567" spans="1:15">
      <c r="A3567" t="s">
        <v>4176</v>
      </c>
      <c r="B3567" t="s">
        <v>4169</v>
      </c>
      <c r="C3567">
        <v>4.4000000000000004</v>
      </c>
      <c r="D3567">
        <v>2731211</v>
      </c>
      <c r="E3567" t="s">
        <v>35</v>
      </c>
      <c r="F3567" t="s">
        <v>336</v>
      </c>
      <c r="G3567" t="s">
        <v>17</v>
      </c>
      <c r="H3567">
        <v>0</v>
      </c>
      <c r="I3567" t="s">
        <v>18</v>
      </c>
      <c r="J3567" t="s">
        <v>4170</v>
      </c>
      <c r="K3567" s="1">
        <v>43318</v>
      </c>
      <c r="L3567" t="s">
        <v>35</v>
      </c>
      <c r="M3567" t="s">
        <v>35</v>
      </c>
      <c r="N3567" t="str">
        <f t="shared" si="110"/>
        <v>1000000000</v>
      </c>
      <c r="O3567" t="str">
        <f t="shared" si="111"/>
        <v>0</v>
      </c>
    </row>
    <row r="3568" spans="1:15">
      <c r="A3568" t="s">
        <v>4304</v>
      </c>
      <c r="B3568" t="s">
        <v>4169</v>
      </c>
      <c r="C3568">
        <v>4.5999999999999996</v>
      </c>
      <c r="D3568">
        <v>267189</v>
      </c>
      <c r="E3568" t="s">
        <v>35</v>
      </c>
      <c r="F3568" t="s">
        <v>29</v>
      </c>
      <c r="G3568" t="s">
        <v>17</v>
      </c>
      <c r="H3568">
        <v>0</v>
      </c>
      <c r="I3568" t="s">
        <v>18</v>
      </c>
      <c r="J3568" t="s">
        <v>4170</v>
      </c>
      <c r="K3568" s="1">
        <v>43219</v>
      </c>
      <c r="L3568" t="s">
        <v>35</v>
      </c>
      <c r="M3568" t="s">
        <v>35</v>
      </c>
      <c r="N3568" t="str">
        <f t="shared" si="110"/>
        <v>5000000</v>
      </c>
      <c r="O3568" t="str">
        <f t="shared" si="111"/>
        <v>0</v>
      </c>
    </row>
    <row r="3569" spans="1:15">
      <c r="A3569" t="s">
        <v>4189</v>
      </c>
      <c r="B3569" t="s">
        <v>4169</v>
      </c>
      <c r="C3569">
        <v>4.4000000000000004</v>
      </c>
      <c r="D3569">
        <v>1038303</v>
      </c>
      <c r="E3569" t="s">
        <v>35</v>
      </c>
      <c r="F3569" t="s">
        <v>314</v>
      </c>
      <c r="G3569" t="s">
        <v>17</v>
      </c>
      <c r="H3569">
        <v>0</v>
      </c>
      <c r="I3569" t="s">
        <v>18</v>
      </c>
      <c r="J3569" t="s">
        <v>4170</v>
      </c>
      <c r="K3569" s="1">
        <v>43313</v>
      </c>
      <c r="L3569" t="s">
        <v>35</v>
      </c>
      <c r="M3569" t="s">
        <v>35</v>
      </c>
      <c r="N3569" t="str">
        <f t="shared" si="110"/>
        <v>100000000</v>
      </c>
      <c r="O3569" t="str">
        <f t="shared" si="111"/>
        <v>0</v>
      </c>
    </row>
    <row r="3570" spans="1:15">
      <c r="A3570" t="s">
        <v>4305</v>
      </c>
      <c r="B3570" t="s">
        <v>4169</v>
      </c>
      <c r="C3570">
        <v>4.0999999999999996</v>
      </c>
      <c r="D3570">
        <v>6850</v>
      </c>
      <c r="E3570" t="s">
        <v>114</v>
      </c>
      <c r="F3570" t="s">
        <v>39</v>
      </c>
      <c r="G3570" t="s">
        <v>17</v>
      </c>
      <c r="H3570">
        <v>0</v>
      </c>
      <c r="I3570" t="s">
        <v>18</v>
      </c>
      <c r="J3570" t="s">
        <v>4170</v>
      </c>
      <c r="K3570" s="1">
        <v>42590</v>
      </c>
      <c r="L3570" t="s">
        <v>4306</v>
      </c>
      <c r="M3570" t="s">
        <v>60</v>
      </c>
      <c r="N3570" t="str">
        <f t="shared" si="110"/>
        <v>100000</v>
      </c>
      <c r="O3570" t="str">
        <f t="shared" si="111"/>
        <v>0</v>
      </c>
    </row>
    <row r="3571" spans="1:15">
      <c r="A3571" t="s">
        <v>4203</v>
      </c>
      <c r="B3571" t="s">
        <v>4169</v>
      </c>
      <c r="C3571">
        <v>4.4000000000000004</v>
      </c>
      <c r="D3571">
        <v>1861309</v>
      </c>
      <c r="E3571" t="s">
        <v>671</v>
      </c>
      <c r="F3571" t="s">
        <v>608</v>
      </c>
      <c r="G3571" t="s">
        <v>17</v>
      </c>
      <c r="H3571">
        <v>0</v>
      </c>
      <c r="I3571" t="s">
        <v>18</v>
      </c>
      <c r="J3571" t="s">
        <v>4170</v>
      </c>
      <c r="K3571" s="1">
        <v>43313</v>
      </c>
      <c r="L3571" t="s">
        <v>35</v>
      </c>
      <c r="M3571" t="s">
        <v>35</v>
      </c>
      <c r="N3571" t="str">
        <f t="shared" si="110"/>
        <v>500000000</v>
      </c>
      <c r="O3571" t="str">
        <f t="shared" si="111"/>
        <v>0</v>
      </c>
    </row>
    <row r="3572" spans="1:15">
      <c r="A3572" t="s">
        <v>4307</v>
      </c>
      <c r="B3572" t="s">
        <v>4169</v>
      </c>
      <c r="C3572">
        <v>4.4000000000000004</v>
      </c>
      <c r="D3572">
        <v>18669</v>
      </c>
      <c r="E3572" t="s">
        <v>3241</v>
      </c>
      <c r="F3572" t="s">
        <v>49</v>
      </c>
      <c r="G3572" t="s">
        <v>17</v>
      </c>
      <c r="H3572">
        <v>0</v>
      </c>
      <c r="I3572" t="s">
        <v>18</v>
      </c>
      <c r="J3572" t="s">
        <v>4170</v>
      </c>
      <c r="K3572" s="1">
        <v>43108</v>
      </c>
      <c r="L3572" t="s">
        <v>4308</v>
      </c>
      <c r="M3572" t="s">
        <v>36</v>
      </c>
      <c r="N3572" t="str">
        <f t="shared" si="110"/>
        <v>1000000</v>
      </c>
      <c r="O3572" t="str">
        <f t="shared" si="111"/>
        <v>0</v>
      </c>
    </row>
    <row r="3573" spans="1:15">
      <c r="A3573" t="s">
        <v>4309</v>
      </c>
      <c r="B3573" t="s">
        <v>4169</v>
      </c>
      <c r="C3573">
        <v>4.0999999999999996</v>
      </c>
      <c r="D3573">
        <v>16420</v>
      </c>
      <c r="E3573" t="s">
        <v>868</v>
      </c>
      <c r="F3573" t="s">
        <v>49</v>
      </c>
      <c r="G3573" t="s">
        <v>17</v>
      </c>
      <c r="H3573">
        <v>0</v>
      </c>
      <c r="I3573" t="s">
        <v>18</v>
      </c>
      <c r="J3573" t="s">
        <v>4170</v>
      </c>
      <c r="K3573" s="1">
        <v>43236</v>
      </c>
      <c r="L3573" t="s">
        <v>4310</v>
      </c>
      <c r="M3573" t="s">
        <v>123</v>
      </c>
      <c r="N3573" t="str">
        <f t="shared" si="110"/>
        <v>1000000</v>
      </c>
      <c r="O3573" t="str">
        <f t="shared" si="111"/>
        <v>0</v>
      </c>
    </row>
    <row r="3574" spans="1:15">
      <c r="A3574" t="s">
        <v>4311</v>
      </c>
      <c r="B3574" t="s">
        <v>4169</v>
      </c>
      <c r="C3574">
        <v>4.3</v>
      </c>
      <c r="D3574">
        <v>16149</v>
      </c>
      <c r="E3574" t="s">
        <v>35</v>
      </c>
      <c r="F3574" t="s">
        <v>49</v>
      </c>
      <c r="G3574" t="s">
        <v>17</v>
      </c>
      <c r="H3574">
        <v>0</v>
      </c>
      <c r="I3574" t="s">
        <v>18</v>
      </c>
      <c r="J3574" t="s">
        <v>4170</v>
      </c>
      <c r="K3574" s="1">
        <v>43305</v>
      </c>
      <c r="L3574" t="s">
        <v>35</v>
      </c>
      <c r="M3574" t="s">
        <v>35</v>
      </c>
      <c r="N3574" t="str">
        <f t="shared" si="110"/>
        <v>1000000</v>
      </c>
      <c r="O3574" t="str">
        <f t="shared" si="111"/>
        <v>0</v>
      </c>
    </row>
    <row r="3575" spans="1:15">
      <c r="A3575" t="s">
        <v>4312</v>
      </c>
      <c r="B3575" t="s">
        <v>4169</v>
      </c>
      <c r="C3575">
        <v>4.0999999999999996</v>
      </c>
      <c r="D3575">
        <v>71432</v>
      </c>
      <c r="E3575" t="s">
        <v>868</v>
      </c>
      <c r="F3575" t="s">
        <v>29</v>
      </c>
      <c r="G3575" t="s">
        <v>17</v>
      </c>
      <c r="H3575">
        <v>0</v>
      </c>
      <c r="I3575" t="s">
        <v>18</v>
      </c>
      <c r="J3575" t="s">
        <v>4170</v>
      </c>
      <c r="K3575" s="1">
        <v>43040</v>
      </c>
      <c r="L3575" t="s">
        <v>2062</v>
      </c>
      <c r="M3575" t="s">
        <v>60</v>
      </c>
      <c r="N3575" t="str">
        <f t="shared" si="110"/>
        <v>5000000</v>
      </c>
      <c r="O3575" t="str">
        <f t="shared" si="111"/>
        <v>0</v>
      </c>
    </row>
    <row r="3576" spans="1:15">
      <c r="A3576" t="s">
        <v>4313</v>
      </c>
      <c r="B3576" t="s">
        <v>4169</v>
      </c>
      <c r="C3576">
        <v>4.0999999999999996</v>
      </c>
      <c r="D3576">
        <v>282460</v>
      </c>
      <c r="E3576" t="s">
        <v>35</v>
      </c>
      <c r="F3576" t="s">
        <v>608</v>
      </c>
      <c r="G3576" t="s">
        <v>17</v>
      </c>
      <c r="H3576">
        <v>0</v>
      </c>
      <c r="I3576" t="s">
        <v>18</v>
      </c>
      <c r="J3576" t="s">
        <v>4170</v>
      </c>
      <c r="K3576" s="1">
        <v>43243</v>
      </c>
      <c r="L3576" t="s">
        <v>35</v>
      </c>
      <c r="M3576" t="s">
        <v>35</v>
      </c>
      <c r="N3576" t="str">
        <f t="shared" si="110"/>
        <v>500000000</v>
      </c>
      <c r="O3576" t="str">
        <f t="shared" si="111"/>
        <v>0</v>
      </c>
    </row>
    <row r="3577" spans="1:15">
      <c r="A3577" t="s">
        <v>4314</v>
      </c>
      <c r="B3577" t="s">
        <v>4315</v>
      </c>
      <c r="C3577">
        <v>4.5</v>
      </c>
      <c r="D3577">
        <v>86</v>
      </c>
      <c r="E3577" t="s">
        <v>38</v>
      </c>
      <c r="F3577" t="s">
        <v>16</v>
      </c>
      <c r="G3577" t="s">
        <v>17</v>
      </c>
      <c r="H3577">
        <v>0</v>
      </c>
      <c r="I3577" t="s">
        <v>18</v>
      </c>
      <c r="J3577" t="s">
        <v>4316</v>
      </c>
      <c r="K3577" s="1">
        <v>43315</v>
      </c>
      <c r="L3577">
        <v>1.7</v>
      </c>
      <c r="M3577" t="s">
        <v>21</v>
      </c>
      <c r="N3577" t="str">
        <f t="shared" si="110"/>
        <v>10000</v>
      </c>
      <c r="O3577" t="str">
        <f t="shared" si="111"/>
        <v>0</v>
      </c>
    </row>
    <row r="3578" spans="1:15">
      <c r="A3578" t="s">
        <v>4317</v>
      </c>
      <c r="B3578" t="s">
        <v>4315</v>
      </c>
      <c r="C3578">
        <v>3.9</v>
      </c>
      <c r="D3578">
        <v>17941</v>
      </c>
      <c r="E3578" t="s">
        <v>35</v>
      </c>
      <c r="F3578" t="s">
        <v>29</v>
      </c>
      <c r="G3578" t="s">
        <v>17</v>
      </c>
      <c r="H3578">
        <v>0</v>
      </c>
      <c r="I3578" t="s">
        <v>18</v>
      </c>
      <c r="J3578" t="s">
        <v>4318</v>
      </c>
      <c r="K3578" s="1">
        <v>43247</v>
      </c>
      <c r="L3578" t="s">
        <v>35</v>
      </c>
      <c r="M3578" t="s">
        <v>35</v>
      </c>
      <c r="N3578" t="str">
        <f t="shared" si="110"/>
        <v>5000000</v>
      </c>
      <c r="O3578" t="str">
        <f t="shared" si="111"/>
        <v>0</v>
      </c>
    </row>
    <row r="3579" spans="1:15">
      <c r="A3579" t="s">
        <v>4319</v>
      </c>
      <c r="B3579" t="s">
        <v>4315</v>
      </c>
      <c r="C3579" t="s">
        <v>76</v>
      </c>
      <c r="D3579">
        <v>76</v>
      </c>
      <c r="E3579" t="s">
        <v>300</v>
      </c>
      <c r="F3579" t="s">
        <v>16</v>
      </c>
      <c r="G3579" t="s">
        <v>17</v>
      </c>
      <c r="H3579">
        <v>0</v>
      </c>
      <c r="I3579" t="s">
        <v>18</v>
      </c>
      <c r="J3579" t="s">
        <v>4320</v>
      </c>
      <c r="K3579" s="1">
        <v>43214</v>
      </c>
      <c r="L3579" t="s">
        <v>992</v>
      </c>
      <c r="M3579" t="s">
        <v>64</v>
      </c>
      <c r="N3579" t="str">
        <f t="shared" si="110"/>
        <v>10000</v>
      </c>
      <c r="O3579" t="str">
        <f t="shared" si="111"/>
        <v>0</v>
      </c>
    </row>
    <row r="3580" spans="1:15">
      <c r="A3580" t="s">
        <v>4321</v>
      </c>
      <c r="B3580" t="s">
        <v>4315</v>
      </c>
      <c r="C3580">
        <v>3.8</v>
      </c>
      <c r="D3580">
        <v>3614</v>
      </c>
      <c r="E3580" t="s">
        <v>571</v>
      </c>
      <c r="F3580" t="s">
        <v>49</v>
      </c>
      <c r="G3580" t="s">
        <v>17</v>
      </c>
      <c r="H3580">
        <v>0</v>
      </c>
      <c r="I3580" t="s">
        <v>18</v>
      </c>
      <c r="J3580" t="s">
        <v>4322</v>
      </c>
      <c r="K3580" s="1">
        <v>43248</v>
      </c>
      <c r="L3580" t="s">
        <v>4323</v>
      </c>
      <c r="M3580" t="s">
        <v>64</v>
      </c>
      <c r="N3580" t="str">
        <f t="shared" si="110"/>
        <v>1000000</v>
      </c>
      <c r="O3580" t="str">
        <f t="shared" si="111"/>
        <v>0</v>
      </c>
    </row>
    <row r="3581" spans="1:15">
      <c r="A3581" t="s">
        <v>4324</v>
      </c>
      <c r="B3581" t="s">
        <v>4315</v>
      </c>
      <c r="C3581" t="s">
        <v>76</v>
      </c>
      <c r="D3581">
        <v>34</v>
      </c>
      <c r="E3581" t="s">
        <v>778</v>
      </c>
      <c r="F3581" t="s">
        <v>16</v>
      </c>
      <c r="G3581" t="s">
        <v>17</v>
      </c>
      <c r="H3581">
        <v>0</v>
      </c>
      <c r="I3581" t="s">
        <v>18</v>
      </c>
      <c r="J3581" t="s">
        <v>4316</v>
      </c>
      <c r="K3581" s="1">
        <v>42744</v>
      </c>
      <c r="L3581">
        <v>1</v>
      </c>
      <c r="M3581" t="s">
        <v>164</v>
      </c>
      <c r="N3581" t="str">
        <f t="shared" si="110"/>
        <v>10000</v>
      </c>
      <c r="O3581" t="str">
        <f t="shared" si="111"/>
        <v>0</v>
      </c>
    </row>
    <row r="3582" spans="1:15">
      <c r="A3582" t="s">
        <v>4325</v>
      </c>
      <c r="B3582" t="s">
        <v>4315</v>
      </c>
      <c r="C3582" t="s">
        <v>76</v>
      </c>
      <c r="D3582">
        <v>31</v>
      </c>
      <c r="E3582" t="s">
        <v>2262</v>
      </c>
      <c r="F3582" t="s">
        <v>16</v>
      </c>
      <c r="G3582" t="s">
        <v>17</v>
      </c>
      <c r="H3582">
        <v>0</v>
      </c>
      <c r="I3582" t="s">
        <v>18</v>
      </c>
      <c r="J3582" t="s">
        <v>4320</v>
      </c>
      <c r="K3582" s="1">
        <v>43266</v>
      </c>
      <c r="L3582">
        <v>3.2</v>
      </c>
      <c r="M3582" t="s">
        <v>21</v>
      </c>
      <c r="N3582" t="str">
        <f t="shared" si="110"/>
        <v>10000</v>
      </c>
      <c r="O3582" t="str">
        <f t="shared" si="111"/>
        <v>0</v>
      </c>
    </row>
    <row r="3583" spans="1:15">
      <c r="A3583" t="s">
        <v>4326</v>
      </c>
      <c r="B3583" t="s">
        <v>4315</v>
      </c>
      <c r="C3583">
        <v>4.5999999999999996</v>
      </c>
      <c r="D3583">
        <v>1413</v>
      </c>
      <c r="E3583" t="s">
        <v>23</v>
      </c>
      <c r="F3583" t="s">
        <v>39</v>
      </c>
      <c r="G3583" t="s">
        <v>17</v>
      </c>
      <c r="H3583">
        <v>0</v>
      </c>
      <c r="I3583" t="s">
        <v>292</v>
      </c>
      <c r="J3583" t="s">
        <v>4316</v>
      </c>
      <c r="K3583" s="1">
        <v>43301</v>
      </c>
      <c r="L3583" t="s">
        <v>4327</v>
      </c>
      <c r="M3583" t="s">
        <v>60</v>
      </c>
      <c r="N3583" t="str">
        <f t="shared" si="110"/>
        <v>100000</v>
      </c>
      <c r="O3583" t="str">
        <f t="shared" si="111"/>
        <v>0</v>
      </c>
    </row>
    <row r="3584" spans="1:15">
      <c r="A3584" t="s">
        <v>4328</v>
      </c>
      <c r="B3584" t="s">
        <v>4315</v>
      </c>
      <c r="C3584">
        <v>4.7</v>
      </c>
      <c r="D3584">
        <v>39</v>
      </c>
      <c r="E3584" t="s">
        <v>2027</v>
      </c>
      <c r="F3584" t="s">
        <v>16</v>
      </c>
      <c r="G3584" t="s">
        <v>17</v>
      </c>
      <c r="H3584">
        <v>0</v>
      </c>
      <c r="I3584" t="s">
        <v>18</v>
      </c>
      <c r="J3584" t="s">
        <v>4316</v>
      </c>
      <c r="K3584" s="1">
        <v>43287</v>
      </c>
      <c r="L3584" t="s">
        <v>2381</v>
      </c>
      <c r="M3584" t="s">
        <v>36</v>
      </c>
      <c r="N3584" t="str">
        <f t="shared" si="110"/>
        <v>10000</v>
      </c>
      <c r="O3584" t="str">
        <f t="shared" si="111"/>
        <v>0</v>
      </c>
    </row>
    <row r="3585" spans="1:15">
      <c r="A3585" t="s">
        <v>4329</v>
      </c>
      <c r="B3585" t="s">
        <v>4315</v>
      </c>
      <c r="C3585" t="s">
        <v>76</v>
      </c>
      <c r="D3585">
        <v>36</v>
      </c>
      <c r="E3585" t="s">
        <v>78</v>
      </c>
      <c r="F3585" t="s">
        <v>75</v>
      </c>
      <c r="G3585" t="s">
        <v>17</v>
      </c>
      <c r="H3585">
        <v>0</v>
      </c>
      <c r="I3585" t="s">
        <v>18</v>
      </c>
      <c r="J3585" t="s">
        <v>4316</v>
      </c>
      <c r="K3585" s="1">
        <v>43247</v>
      </c>
      <c r="L3585">
        <v>4.7</v>
      </c>
      <c r="M3585" t="s">
        <v>60</v>
      </c>
      <c r="N3585" t="str">
        <f t="shared" si="110"/>
        <v>5000</v>
      </c>
      <c r="O3585" t="str">
        <f t="shared" si="111"/>
        <v>0</v>
      </c>
    </row>
    <row r="3586" spans="1:15">
      <c r="A3586" t="s">
        <v>4330</v>
      </c>
      <c r="B3586" t="s">
        <v>4315</v>
      </c>
      <c r="C3586">
        <v>4</v>
      </c>
      <c r="D3586">
        <v>3789</v>
      </c>
      <c r="E3586" t="s">
        <v>389</v>
      </c>
      <c r="F3586" t="s">
        <v>49</v>
      </c>
      <c r="G3586" t="s">
        <v>17</v>
      </c>
      <c r="H3586">
        <v>0</v>
      </c>
      <c r="I3586" t="s">
        <v>18</v>
      </c>
      <c r="J3586" t="s">
        <v>4320</v>
      </c>
      <c r="K3586" s="1">
        <v>43272</v>
      </c>
      <c r="L3586" t="s">
        <v>2588</v>
      </c>
      <c r="M3586" t="s">
        <v>21</v>
      </c>
      <c r="N3586" t="str">
        <f t="shared" ref="N3586:N3649" si="112">SUBSTITUTE(SUBSTITUTE(F3586,"+",""),",","")</f>
        <v>1000000</v>
      </c>
      <c r="O3586" t="str">
        <f t="shared" si="111"/>
        <v>0</v>
      </c>
    </row>
    <row r="3587" spans="1:15">
      <c r="A3587" t="s">
        <v>4331</v>
      </c>
      <c r="B3587" t="s">
        <v>4315</v>
      </c>
      <c r="C3587" t="s">
        <v>76</v>
      </c>
      <c r="D3587">
        <v>67</v>
      </c>
      <c r="E3587" t="s">
        <v>128</v>
      </c>
      <c r="F3587" t="s">
        <v>44</v>
      </c>
      <c r="G3587" t="s">
        <v>17</v>
      </c>
      <c r="H3587">
        <v>0</v>
      </c>
      <c r="I3587" t="s">
        <v>18</v>
      </c>
      <c r="J3587" t="s">
        <v>4320</v>
      </c>
      <c r="K3587" s="1">
        <v>43208</v>
      </c>
      <c r="L3587">
        <v>1.9</v>
      </c>
      <c r="M3587" t="s">
        <v>45</v>
      </c>
      <c r="N3587" t="str">
        <f t="shared" si="112"/>
        <v>50000</v>
      </c>
      <c r="O3587" t="str">
        <f t="shared" ref="O3587:O3650" si="113">SUBSTITUTE(H3587,"$","")</f>
        <v>0</v>
      </c>
    </row>
    <row r="3588" spans="1:15">
      <c r="A3588" t="s">
        <v>4332</v>
      </c>
      <c r="B3588" t="s">
        <v>4315</v>
      </c>
      <c r="C3588">
        <v>4.7</v>
      </c>
      <c r="D3588">
        <v>107</v>
      </c>
      <c r="E3588" t="s">
        <v>2230</v>
      </c>
      <c r="F3588" t="s">
        <v>44</v>
      </c>
      <c r="G3588" t="s">
        <v>17</v>
      </c>
      <c r="H3588">
        <v>0</v>
      </c>
      <c r="I3588" t="s">
        <v>34</v>
      </c>
      <c r="J3588" t="s">
        <v>4316</v>
      </c>
      <c r="K3588" s="1">
        <v>43290</v>
      </c>
      <c r="L3588" t="s">
        <v>940</v>
      </c>
      <c r="M3588" t="s">
        <v>36</v>
      </c>
      <c r="N3588" t="str">
        <f t="shared" si="112"/>
        <v>50000</v>
      </c>
      <c r="O3588" t="str">
        <f t="shared" si="113"/>
        <v>0</v>
      </c>
    </row>
    <row r="3589" spans="1:15">
      <c r="A3589" t="s">
        <v>4333</v>
      </c>
      <c r="B3589" t="s">
        <v>4315</v>
      </c>
      <c r="C3589">
        <v>4.0999999999999996</v>
      </c>
      <c r="D3589">
        <v>559</v>
      </c>
      <c r="E3589" t="s">
        <v>295</v>
      </c>
      <c r="F3589" t="s">
        <v>39</v>
      </c>
      <c r="G3589" t="s">
        <v>17</v>
      </c>
      <c r="H3589">
        <v>0</v>
      </c>
      <c r="I3589" t="s">
        <v>18</v>
      </c>
      <c r="J3589" t="s">
        <v>4316</v>
      </c>
      <c r="K3589" s="1">
        <v>43240</v>
      </c>
      <c r="L3589" t="s">
        <v>2365</v>
      </c>
      <c r="M3589" t="s">
        <v>60</v>
      </c>
      <c r="N3589" t="str">
        <f t="shared" si="112"/>
        <v>100000</v>
      </c>
      <c r="O3589" t="str">
        <f t="shared" si="113"/>
        <v>0</v>
      </c>
    </row>
    <row r="3590" spans="1:15">
      <c r="A3590" t="s">
        <v>4334</v>
      </c>
      <c r="B3590" t="s">
        <v>4315</v>
      </c>
      <c r="C3590">
        <v>3.7</v>
      </c>
      <c r="D3590">
        <v>4976</v>
      </c>
      <c r="E3590" t="s">
        <v>38</v>
      </c>
      <c r="F3590" t="s">
        <v>49</v>
      </c>
      <c r="G3590" t="s">
        <v>17</v>
      </c>
      <c r="H3590">
        <v>0</v>
      </c>
      <c r="I3590" t="s">
        <v>18</v>
      </c>
      <c r="J3590" t="s">
        <v>4320</v>
      </c>
      <c r="K3590" s="1">
        <v>43248</v>
      </c>
      <c r="L3590" t="s">
        <v>4335</v>
      </c>
      <c r="M3590" t="s">
        <v>64</v>
      </c>
      <c r="N3590" t="str">
        <f t="shared" si="112"/>
        <v>1000000</v>
      </c>
      <c r="O3590" t="str">
        <f t="shared" si="113"/>
        <v>0</v>
      </c>
    </row>
    <row r="3591" spans="1:15">
      <c r="A3591" t="s">
        <v>4336</v>
      </c>
      <c r="B3591" t="s">
        <v>4315</v>
      </c>
      <c r="C3591" t="s">
        <v>76</v>
      </c>
      <c r="D3591">
        <v>3248</v>
      </c>
      <c r="E3591" t="s">
        <v>452</v>
      </c>
      <c r="F3591" t="s">
        <v>39</v>
      </c>
      <c r="G3591" t="s">
        <v>17</v>
      </c>
      <c r="H3591">
        <v>0</v>
      </c>
      <c r="I3591" t="s">
        <v>18</v>
      </c>
      <c r="J3591" t="s">
        <v>4320</v>
      </c>
      <c r="K3591" s="1">
        <v>43089</v>
      </c>
      <c r="L3591">
        <v>2.1</v>
      </c>
      <c r="M3591" t="s">
        <v>64</v>
      </c>
      <c r="N3591" t="str">
        <f t="shared" si="112"/>
        <v>100000</v>
      </c>
      <c r="O3591" t="str">
        <f t="shared" si="113"/>
        <v>0</v>
      </c>
    </row>
    <row r="3592" spans="1:15">
      <c r="A3592" t="s">
        <v>4337</v>
      </c>
      <c r="B3592" t="s">
        <v>4315</v>
      </c>
      <c r="C3592">
        <v>4.0999999999999996</v>
      </c>
      <c r="D3592">
        <v>44</v>
      </c>
      <c r="E3592" t="s">
        <v>166</v>
      </c>
      <c r="F3592" t="s">
        <v>16</v>
      </c>
      <c r="G3592" t="s">
        <v>17</v>
      </c>
      <c r="H3592">
        <v>0</v>
      </c>
      <c r="I3592" t="s">
        <v>18</v>
      </c>
      <c r="J3592" t="s">
        <v>4316</v>
      </c>
      <c r="K3592" s="1">
        <v>43319</v>
      </c>
      <c r="L3592">
        <v>8.1999999999999993</v>
      </c>
      <c r="M3592" t="s">
        <v>21</v>
      </c>
      <c r="N3592" t="str">
        <f t="shared" si="112"/>
        <v>10000</v>
      </c>
      <c r="O3592" t="str">
        <f t="shared" si="113"/>
        <v>0</v>
      </c>
    </row>
    <row r="3593" spans="1:15">
      <c r="A3593" t="s">
        <v>4338</v>
      </c>
      <c r="B3593" t="s">
        <v>4315</v>
      </c>
      <c r="C3593">
        <v>3.7</v>
      </c>
      <c r="D3593">
        <v>9293</v>
      </c>
      <c r="E3593" t="s">
        <v>175</v>
      </c>
      <c r="F3593" t="s">
        <v>49</v>
      </c>
      <c r="G3593" t="s">
        <v>17</v>
      </c>
      <c r="H3593">
        <v>0</v>
      </c>
      <c r="I3593" t="s">
        <v>18</v>
      </c>
      <c r="J3593" t="s">
        <v>4316</v>
      </c>
      <c r="K3593" s="1">
        <v>43248</v>
      </c>
      <c r="L3593" t="s">
        <v>4339</v>
      </c>
      <c r="M3593" t="s">
        <v>64</v>
      </c>
      <c r="N3593" t="str">
        <f t="shared" si="112"/>
        <v>1000000</v>
      </c>
      <c r="O3593" t="str">
        <f t="shared" si="113"/>
        <v>0</v>
      </c>
    </row>
    <row r="3594" spans="1:15">
      <c r="A3594" t="s">
        <v>4340</v>
      </c>
      <c r="B3594" t="s">
        <v>4315</v>
      </c>
      <c r="C3594">
        <v>4.5999999999999996</v>
      </c>
      <c r="D3594">
        <v>62386</v>
      </c>
      <c r="E3594" t="s">
        <v>196</v>
      </c>
      <c r="F3594" t="s">
        <v>49</v>
      </c>
      <c r="G3594" t="s">
        <v>17</v>
      </c>
      <c r="H3594">
        <v>0</v>
      </c>
      <c r="I3594" t="s">
        <v>18</v>
      </c>
      <c r="J3594" t="s">
        <v>4316</v>
      </c>
      <c r="K3594" s="1">
        <v>43263</v>
      </c>
      <c r="L3594">
        <v>2.7</v>
      </c>
      <c r="M3594" t="s">
        <v>64</v>
      </c>
      <c r="N3594" t="str">
        <f t="shared" si="112"/>
        <v>1000000</v>
      </c>
      <c r="O3594" t="str">
        <f t="shared" si="113"/>
        <v>0</v>
      </c>
    </row>
    <row r="3595" spans="1:15">
      <c r="A3595" t="s">
        <v>4341</v>
      </c>
      <c r="B3595" t="s">
        <v>4315</v>
      </c>
      <c r="C3595">
        <v>4.4000000000000004</v>
      </c>
      <c r="D3595">
        <v>162</v>
      </c>
      <c r="E3595" t="s">
        <v>459</v>
      </c>
      <c r="F3595" t="s">
        <v>16</v>
      </c>
      <c r="G3595" t="s">
        <v>17</v>
      </c>
      <c r="H3595">
        <v>0</v>
      </c>
      <c r="I3595" t="s">
        <v>18</v>
      </c>
      <c r="J3595" t="s">
        <v>4316</v>
      </c>
      <c r="K3595" s="1">
        <v>43221</v>
      </c>
      <c r="L3595">
        <v>1</v>
      </c>
      <c r="M3595" t="s">
        <v>60</v>
      </c>
      <c r="N3595" t="str">
        <f t="shared" si="112"/>
        <v>10000</v>
      </c>
      <c r="O3595" t="str">
        <f t="shared" si="113"/>
        <v>0</v>
      </c>
    </row>
    <row r="3596" spans="1:15">
      <c r="A3596" t="s">
        <v>4342</v>
      </c>
      <c r="B3596" t="s">
        <v>4315</v>
      </c>
      <c r="C3596">
        <v>4.5999999999999996</v>
      </c>
      <c r="D3596">
        <v>1002</v>
      </c>
      <c r="E3596" t="s">
        <v>333</v>
      </c>
      <c r="F3596" t="s">
        <v>44</v>
      </c>
      <c r="G3596" t="s">
        <v>17</v>
      </c>
      <c r="H3596">
        <v>0</v>
      </c>
      <c r="I3596" t="s">
        <v>18</v>
      </c>
      <c r="J3596" t="s">
        <v>4316</v>
      </c>
      <c r="K3596" s="1">
        <v>42600</v>
      </c>
      <c r="L3596">
        <v>3</v>
      </c>
      <c r="M3596" t="s">
        <v>21</v>
      </c>
      <c r="N3596" t="str">
        <f t="shared" si="112"/>
        <v>50000</v>
      </c>
      <c r="O3596" t="str">
        <f t="shared" si="113"/>
        <v>0</v>
      </c>
    </row>
    <row r="3597" spans="1:15">
      <c r="A3597" t="s">
        <v>4343</v>
      </c>
      <c r="B3597" t="s">
        <v>4315</v>
      </c>
      <c r="C3597">
        <v>4.0999999999999996</v>
      </c>
      <c r="D3597">
        <v>99</v>
      </c>
      <c r="E3597" t="s">
        <v>624</v>
      </c>
      <c r="F3597" t="s">
        <v>16</v>
      </c>
      <c r="G3597" t="s">
        <v>17</v>
      </c>
      <c r="H3597">
        <v>0</v>
      </c>
      <c r="I3597" t="s">
        <v>18</v>
      </c>
      <c r="J3597" t="s">
        <v>4316</v>
      </c>
      <c r="K3597" s="1">
        <v>43188</v>
      </c>
      <c r="L3597">
        <v>1.1000000000000001</v>
      </c>
      <c r="M3597" t="s">
        <v>60</v>
      </c>
      <c r="N3597" t="str">
        <f t="shared" si="112"/>
        <v>10000</v>
      </c>
      <c r="O3597" t="str">
        <f t="shared" si="113"/>
        <v>0</v>
      </c>
    </row>
    <row r="3598" spans="1:15">
      <c r="A3598" t="s">
        <v>4344</v>
      </c>
      <c r="B3598" t="s">
        <v>4315</v>
      </c>
      <c r="C3598">
        <v>4.4000000000000004</v>
      </c>
      <c r="D3598">
        <v>498</v>
      </c>
      <c r="E3598" t="s">
        <v>35</v>
      </c>
      <c r="F3598" t="s">
        <v>44</v>
      </c>
      <c r="G3598" t="s">
        <v>17</v>
      </c>
      <c r="H3598">
        <v>0</v>
      </c>
      <c r="I3598" t="s">
        <v>18</v>
      </c>
      <c r="J3598" t="s">
        <v>4316</v>
      </c>
      <c r="K3598" s="1">
        <v>43306</v>
      </c>
      <c r="L3598" t="s">
        <v>4345</v>
      </c>
      <c r="M3598" t="s">
        <v>41</v>
      </c>
      <c r="N3598" t="str">
        <f t="shared" si="112"/>
        <v>50000</v>
      </c>
      <c r="O3598" t="str">
        <f t="shared" si="113"/>
        <v>0</v>
      </c>
    </row>
    <row r="3599" spans="1:15">
      <c r="A3599" t="s">
        <v>4346</v>
      </c>
      <c r="B3599" t="s">
        <v>4315</v>
      </c>
      <c r="C3599">
        <v>4.7</v>
      </c>
      <c r="D3599">
        <v>34336</v>
      </c>
      <c r="E3599" t="s">
        <v>35</v>
      </c>
      <c r="F3599" t="s">
        <v>49</v>
      </c>
      <c r="G3599" t="s">
        <v>17</v>
      </c>
      <c r="H3599">
        <v>0</v>
      </c>
      <c r="I3599" t="s">
        <v>18</v>
      </c>
      <c r="J3599" t="s">
        <v>4316</v>
      </c>
      <c r="K3599" s="1">
        <v>43312</v>
      </c>
      <c r="L3599" t="s">
        <v>35</v>
      </c>
      <c r="M3599" t="s">
        <v>35</v>
      </c>
      <c r="N3599" t="str">
        <f t="shared" si="112"/>
        <v>1000000</v>
      </c>
      <c r="O3599" t="str">
        <f t="shared" si="113"/>
        <v>0</v>
      </c>
    </row>
    <row r="3600" spans="1:15">
      <c r="A3600" t="s">
        <v>4347</v>
      </c>
      <c r="B3600" t="s">
        <v>4315</v>
      </c>
      <c r="C3600">
        <v>4.4000000000000004</v>
      </c>
      <c r="D3600">
        <v>9073</v>
      </c>
      <c r="E3600" t="s">
        <v>35</v>
      </c>
      <c r="F3600" t="s">
        <v>24</v>
      </c>
      <c r="G3600" t="s">
        <v>17</v>
      </c>
      <c r="H3600">
        <v>0</v>
      </c>
      <c r="I3600" t="s">
        <v>18</v>
      </c>
      <c r="J3600" t="s">
        <v>4316</v>
      </c>
      <c r="K3600" s="1">
        <v>43314</v>
      </c>
      <c r="L3600" t="s">
        <v>35</v>
      </c>
      <c r="M3600" t="s">
        <v>36</v>
      </c>
      <c r="N3600" t="str">
        <f t="shared" si="112"/>
        <v>500000</v>
      </c>
      <c r="O3600" t="str">
        <f t="shared" si="113"/>
        <v>0</v>
      </c>
    </row>
    <row r="3601" spans="1:15">
      <c r="A3601" t="s">
        <v>4348</v>
      </c>
      <c r="B3601" t="s">
        <v>4315</v>
      </c>
      <c r="C3601" t="s">
        <v>76</v>
      </c>
      <c r="D3601">
        <v>163</v>
      </c>
      <c r="E3601" t="s">
        <v>1201</v>
      </c>
      <c r="F3601" t="s">
        <v>39</v>
      </c>
      <c r="G3601" t="s">
        <v>17</v>
      </c>
      <c r="H3601">
        <v>0</v>
      </c>
      <c r="I3601" t="s">
        <v>18</v>
      </c>
      <c r="J3601" t="s">
        <v>4316</v>
      </c>
      <c r="K3601" s="1">
        <v>43317</v>
      </c>
      <c r="L3601">
        <v>1.2</v>
      </c>
      <c r="M3601" t="s">
        <v>21</v>
      </c>
      <c r="N3601" t="str">
        <f t="shared" si="112"/>
        <v>100000</v>
      </c>
      <c r="O3601" t="str">
        <f t="shared" si="113"/>
        <v>0</v>
      </c>
    </row>
    <row r="3602" spans="1:15">
      <c r="A3602" t="s">
        <v>4349</v>
      </c>
      <c r="B3602" t="s">
        <v>4315</v>
      </c>
      <c r="C3602">
        <v>4.8</v>
      </c>
      <c r="D3602">
        <v>190</v>
      </c>
      <c r="E3602" t="s">
        <v>366</v>
      </c>
      <c r="F3602" t="s">
        <v>39</v>
      </c>
      <c r="G3602" t="s">
        <v>17</v>
      </c>
      <c r="H3602">
        <v>0</v>
      </c>
      <c r="I3602" t="s">
        <v>18</v>
      </c>
      <c r="J3602" t="s">
        <v>4316</v>
      </c>
      <c r="K3602" s="1">
        <v>43275</v>
      </c>
      <c r="L3602">
        <v>1.5</v>
      </c>
      <c r="M3602" t="s">
        <v>64</v>
      </c>
      <c r="N3602" t="str">
        <f t="shared" si="112"/>
        <v>100000</v>
      </c>
      <c r="O3602" t="str">
        <f t="shared" si="113"/>
        <v>0</v>
      </c>
    </row>
    <row r="3603" spans="1:15">
      <c r="A3603" t="s">
        <v>4350</v>
      </c>
      <c r="B3603" t="s">
        <v>4315</v>
      </c>
      <c r="C3603">
        <v>4</v>
      </c>
      <c r="D3603">
        <v>464</v>
      </c>
      <c r="E3603" t="s">
        <v>120</v>
      </c>
      <c r="F3603" t="s">
        <v>39</v>
      </c>
      <c r="G3603" t="s">
        <v>17</v>
      </c>
      <c r="H3603">
        <v>0</v>
      </c>
      <c r="I3603" t="s">
        <v>18</v>
      </c>
      <c r="J3603" t="s">
        <v>4316</v>
      </c>
      <c r="K3603" s="1">
        <v>43318</v>
      </c>
      <c r="L3603" t="s">
        <v>560</v>
      </c>
      <c r="M3603" t="s">
        <v>192</v>
      </c>
      <c r="N3603" t="str">
        <f t="shared" si="112"/>
        <v>100000</v>
      </c>
      <c r="O3603" t="str">
        <f t="shared" si="113"/>
        <v>0</v>
      </c>
    </row>
    <row r="3604" spans="1:15">
      <c r="A3604" t="s">
        <v>4351</v>
      </c>
      <c r="B3604" t="s">
        <v>4315</v>
      </c>
      <c r="C3604">
        <v>4.9000000000000004</v>
      </c>
      <c r="D3604">
        <v>717</v>
      </c>
      <c r="E3604" t="s">
        <v>624</v>
      </c>
      <c r="F3604" t="s">
        <v>39</v>
      </c>
      <c r="G3604" t="s">
        <v>17</v>
      </c>
      <c r="H3604">
        <v>0</v>
      </c>
      <c r="I3604" t="s">
        <v>18</v>
      </c>
      <c r="J3604" t="s">
        <v>4316</v>
      </c>
      <c r="K3604" s="1">
        <v>43099</v>
      </c>
      <c r="L3604" t="s">
        <v>3452</v>
      </c>
      <c r="M3604" t="s">
        <v>60</v>
      </c>
      <c r="N3604" t="str">
        <f t="shared" si="112"/>
        <v>100000</v>
      </c>
      <c r="O3604" t="str">
        <f t="shared" si="113"/>
        <v>0</v>
      </c>
    </row>
    <row r="3605" spans="1:15">
      <c r="A3605" t="s">
        <v>4352</v>
      </c>
      <c r="B3605" t="s">
        <v>4315</v>
      </c>
      <c r="C3605" t="s">
        <v>76</v>
      </c>
      <c r="D3605">
        <v>63</v>
      </c>
      <c r="E3605" t="s">
        <v>317</v>
      </c>
      <c r="F3605" t="s">
        <v>16</v>
      </c>
      <c r="G3605" t="s">
        <v>17</v>
      </c>
      <c r="H3605">
        <v>0</v>
      </c>
      <c r="I3605" t="s">
        <v>18</v>
      </c>
      <c r="J3605" t="s">
        <v>4316</v>
      </c>
      <c r="K3605" s="1">
        <v>43244</v>
      </c>
      <c r="L3605" t="s">
        <v>250</v>
      </c>
      <c r="M3605" t="s">
        <v>64</v>
      </c>
      <c r="N3605" t="str">
        <f t="shared" si="112"/>
        <v>10000</v>
      </c>
      <c r="O3605" t="str">
        <f t="shared" si="113"/>
        <v>0</v>
      </c>
    </row>
    <row r="3606" spans="1:15">
      <c r="A3606" t="s">
        <v>4353</v>
      </c>
      <c r="B3606" t="s">
        <v>4315</v>
      </c>
      <c r="C3606">
        <v>4.8</v>
      </c>
      <c r="D3606">
        <v>7505</v>
      </c>
      <c r="E3606" t="s">
        <v>410</v>
      </c>
      <c r="F3606" t="s">
        <v>39</v>
      </c>
      <c r="G3606" t="s">
        <v>17</v>
      </c>
      <c r="H3606">
        <v>0</v>
      </c>
      <c r="I3606" t="s">
        <v>18</v>
      </c>
      <c r="J3606" t="s">
        <v>4316</v>
      </c>
      <c r="K3606" s="1">
        <v>42742</v>
      </c>
      <c r="L3606" t="s">
        <v>4354</v>
      </c>
      <c r="M3606" t="s">
        <v>45</v>
      </c>
      <c r="N3606" t="str">
        <f t="shared" si="112"/>
        <v>100000</v>
      </c>
      <c r="O3606" t="str">
        <f t="shared" si="113"/>
        <v>0</v>
      </c>
    </row>
    <row r="3607" spans="1:15">
      <c r="A3607" t="s">
        <v>4355</v>
      </c>
      <c r="B3607" t="s">
        <v>4315</v>
      </c>
      <c r="C3607">
        <v>4.4000000000000004</v>
      </c>
      <c r="D3607">
        <v>11501</v>
      </c>
      <c r="E3607" t="s">
        <v>114</v>
      </c>
      <c r="F3607" t="s">
        <v>49</v>
      </c>
      <c r="G3607" t="s">
        <v>17</v>
      </c>
      <c r="H3607">
        <v>0</v>
      </c>
      <c r="I3607" t="s">
        <v>18</v>
      </c>
      <c r="J3607" t="s">
        <v>4316</v>
      </c>
      <c r="K3607" s="1">
        <v>43311</v>
      </c>
      <c r="L3607" t="s">
        <v>4356</v>
      </c>
      <c r="M3607" t="s">
        <v>21</v>
      </c>
      <c r="N3607" t="str">
        <f t="shared" si="112"/>
        <v>1000000</v>
      </c>
      <c r="O3607" t="str">
        <f t="shared" si="113"/>
        <v>0</v>
      </c>
    </row>
    <row r="3608" spans="1:15">
      <c r="A3608" t="s">
        <v>4357</v>
      </c>
      <c r="B3608" t="s">
        <v>4315</v>
      </c>
      <c r="C3608">
        <v>4.7</v>
      </c>
      <c r="D3608">
        <v>69</v>
      </c>
      <c r="E3608" t="s">
        <v>864</v>
      </c>
      <c r="F3608" t="s">
        <v>75</v>
      </c>
      <c r="G3608" t="s">
        <v>17</v>
      </c>
      <c r="H3608">
        <v>0</v>
      </c>
      <c r="I3608" t="s">
        <v>18</v>
      </c>
      <c r="J3608" t="s">
        <v>4316</v>
      </c>
      <c r="K3608" s="1">
        <v>43291</v>
      </c>
      <c r="L3608" t="s">
        <v>250</v>
      </c>
      <c r="M3608" t="s">
        <v>21</v>
      </c>
      <c r="N3608" t="str">
        <f t="shared" si="112"/>
        <v>5000</v>
      </c>
      <c r="O3608" t="str">
        <f t="shared" si="113"/>
        <v>0</v>
      </c>
    </row>
    <row r="3609" spans="1:15">
      <c r="A3609" t="s">
        <v>4358</v>
      </c>
      <c r="B3609" t="s">
        <v>4315</v>
      </c>
      <c r="C3609">
        <v>4.2</v>
      </c>
      <c r="D3609">
        <v>2715</v>
      </c>
      <c r="E3609" t="s">
        <v>120</v>
      </c>
      <c r="F3609" t="s">
        <v>24</v>
      </c>
      <c r="G3609" t="s">
        <v>17</v>
      </c>
      <c r="H3609">
        <v>0</v>
      </c>
      <c r="I3609" t="s">
        <v>18</v>
      </c>
      <c r="J3609" t="s">
        <v>4318</v>
      </c>
      <c r="K3609" s="1">
        <v>43305</v>
      </c>
      <c r="L3609" t="s">
        <v>4359</v>
      </c>
      <c r="M3609" t="s">
        <v>192</v>
      </c>
      <c r="N3609" t="str">
        <f t="shared" si="112"/>
        <v>500000</v>
      </c>
      <c r="O3609" t="str">
        <f t="shared" si="113"/>
        <v>0</v>
      </c>
    </row>
    <row r="3610" spans="1:15">
      <c r="A3610" t="s">
        <v>4360</v>
      </c>
      <c r="B3610" t="s">
        <v>4315</v>
      </c>
      <c r="C3610">
        <v>4.5999999999999996</v>
      </c>
      <c r="D3610">
        <v>349</v>
      </c>
      <c r="E3610" t="s">
        <v>952</v>
      </c>
      <c r="F3610" t="s">
        <v>39</v>
      </c>
      <c r="G3610" t="s">
        <v>17</v>
      </c>
      <c r="H3610">
        <v>0</v>
      </c>
      <c r="I3610" t="s">
        <v>18</v>
      </c>
      <c r="J3610" t="s">
        <v>4316</v>
      </c>
      <c r="K3610" s="1">
        <v>43180</v>
      </c>
      <c r="L3610">
        <v>1.7</v>
      </c>
      <c r="M3610" t="s">
        <v>41</v>
      </c>
      <c r="N3610" t="str">
        <f t="shared" si="112"/>
        <v>100000</v>
      </c>
      <c r="O3610" t="str">
        <f t="shared" si="113"/>
        <v>0</v>
      </c>
    </row>
    <row r="3611" spans="1:15">
      <c r="A3611" t="s">
        <v>4361</v>
      </c>
      <c r="B3611" t="s">
        <v>4315</v>
      </c>
      <c r="C3611">
        <v>4.5999999999999996</v>
      </c>
      <c r="D3611">
        <v>37</v>
      </c>
      <c r="E3611" t="s">
        <v>189</v>
      </c>
      <c r="F3611" t="s">
        <v>16</v>
      </c>
      <c r="G3611" t="s">
        <v>17</v>
      </c>
      <c r="H3611">
        <v>0</v>
      </c>
      <c r="I3611" t="s">
        <v>18</v>
      </c>
      <c r="J3611" t="s">
        <v>4316</v>
      </c>
      <c r="K3611" s="1">
        <v>43290</v>
      </c>
      <c r="L3611">
        <v>3.19</v>
      </c>
      <c r="M3611" t="s">
        <v>21</v>
      </c>
      <c r="N3611" t="str">
        <f t="shared" si="112"/>
        <v>10000</v>
      </c>
      <c r="O3611" t="str">
        <f t="shared" si="113"/>
        <v>0</v>
      </c>
    </row>
    <row r="3612" spans="1:15">
      <c r="A3612" t="s">
        <v>4362</v>
      </c>
      <c r="B3612" t="s">
        <v>4315</v>
      </c>
      <c r="C3612">
        <v>4.5</v>
      </c>
      <c r="D3612">
        <v>806</v>
      </c>
      <c r="E3612" t="s">
        <v>114</v>
      </c>
      <c r="F3612" t="s">
        <v>24</v>
      </c>
      <c r="G3612" t="s">
        <v>17</v>
      </c>
      <c r="H3612">
        <v>0</v>
      </c>
      <c r="I3612" t="s">
        <v>18</v>
      </c>
      <c r="J3612" t="s">
        <v>4316</v>
      </c>
      <c r="K3612" s="1">
        <v>43316</v>
      </c>
      <c r="L3612">
        <v>4.2</v>
      </c>
      <c r="M3612" t="s">
        <v>21</v>
      </c>
      <c r="N3612" t="str">
        <f t="shared" si="112"/>
        <v>500000</v>
      </c>
      <c r="O3612" t="str">
        <f t="shared" si="113"/>
        <v>0</v>
      </c>
    </row>
    <row r="3613" spans="1:15">
      <c r="A3613" t="s">
        <v>4363</v>
      </c>
      <c r="B3613" t="s">
        <v>4315</v>
      </c>
      <c r="C3613">
        <v>4.5999999999999996</v>
      </c>
      <c r="D3613">
        <v>60</v>
      </c>
      <c r="E3613" t="s">
        <v>317</v>
      </c>
      <c r="F3613" t="s">
        <v>16</v>
      </c>
      <c r="G3613" t="s">
        <v>17</v>
      </c>
      <c r="H3613">
        <v>0</v>
      </c>
      <c r="I3613" t="s">
        <v>18</v>
      </c>
      <c r="J3613" t="s">
        <v>4316</v>
      </c>
      <c r="K3613" s="1">
        <v>43191</v>
      </c>
      <c r="L3613" t="s">
        <v>4364</v>
      </c>
      <c r="M3613" t="s">
        <v>21</v>
      </c>
      <c r="N3613" t="str">
        <f t="shared" si="112"/>
        <v>10000</v>
      </c>
      <c r="O3613" t="str">
        <f t="shared" si="113"/>
        <v>0</v>
      </c>
    </row>
    <row r="3614" spans="1:15">
      <c r="A3614" t="s">
        <v>4365</v>
      </c>
      <c r="B3614" t="s">
        <v>4315</v>
      </c>
      <c r="C3614">
        <v>4.0999999999999996</v>
      </c>
      <c r="D3614">
        <v>319</v>
      </c>
      <c r="E3614" t="s">
        <v>114</v>
      </c>
      <c r="F3614" t="s">
        <v>39</v>
      </c>
      <c r="G3614" t="s">
        <v>17</v>
      </c>
      <c r="H3614">
        <v>0</v>
      </c>
      <c r="I3614" t="s">
        <v>18</v>
      </c>
      <c r="J3614" t="s">
        <v>4316</v>
      </c>
      <c r="K3614" s="1">
        <v>43293</v>
      </c>
      <c r="L3614">
        <v>5.3</v>
      </c>
      <c r="M3614" t="s">
        <v>21</v>
      </c>
      <c r="N3614" t="str">
        <f t="shared" si="112"/>
        <v>100000</v>
      </c>
      <c r="O3614" t="str">
        <f t="shared" si="113"/>
        <v>0</v>
      </c>
    </row>
    <row r="3615" spans="1:15">
      <c r="A3615" t="s">
        <v>4366</v>
      </c>
      <c r="B3615" t="s">
        <v>4315</v>
      </c>
      <c r="C3615">
        <v>3.8</v>
      </c>
      <c r="D3615">
        <v>824</v>
      </c>
      <c r="E3615" t="s">
        <v>804</v>
      </c>
      <c r="F3615" t="s">
        <v>49</v>
      </c>
      <c r="G3615" t="s">
        <v>17</v>
      </c>
      <c r="H3615">
        <v>0</v>
      </c>
      <c r="I3615" t="s">
        <v>18</v>
      </c>
      <c r="J3615" t="s">
        <v>4316</v>
      </c>
      <c r="K3615" s="1">
        <v>43314</v>
      </c>
      <c r="L3615">
        <v>8.9</v>
      </c>
      <c r="M3615" t="s">
        <v>21</v>
      </c>
      <c r="N3615" t="str">
        <f t="shared" si="112"/>
        <v>1000000</v>
      </c>
      <c r="O3615" t="str">
        <f t="shared" si="113"/>
        <v>0</v>
      </c>
    </row>
    <row r="3616" spans="1:15">
      <c r="A3616" t="s">
        <v>4367</v>
      </c>
      <c r="B3616" t="s">
        <v>4315</v>
      </c>
      <c r="C3616">
        <v>4.8</v>
      </c>
      <c r="D3616">
        <v>6668</v>
      </c>
      <c r="E3616" t="s">
        <v>66</v>
      </c>
      <c r="F3616" t="s">
        <v>39</v>
      </c>
      <c r="G3616" t="s">
        <v>17</v>
      </c>
      <c r="H3616">
        <v>0</v>
      </c>
      <c r="I3616" t="s">
        <v>18</v>
      </c>
      <c r="J3616" t="s">
        <v>4316</v>
      </c>
      <c r="K3616" s="1">
        <v>43187</v>
      </c>
      <c r="L3616" t="s">
        <v>4158</v>
      </c>
      <c r="M3616" t="s">
        <v>60</v>
      </c>
      <c r="N3616" t="str">
        <f t="shared" si="112"/>
        <v>100000</v>
      </c>
      <c r="O3616" t="str">
        <f t="shared" si="113"/>
        <v>0</v>
      </c>
    </row>
    <row r="3617" spans="1:15">
      <c r="A3617" t="s">
        <v>4368</v>
      </c>
      <c r="B3617" t="s">
        <v>4315</v>
      </c>
      <c r="C3617">
        <v>4.8</v>
      </c>
      <c r="D3617">
        <v>1940</v>
      </c>
      <c r="E3617" t="s">
        <v>205</v>
      </c>
      <c r="F3617" t="s">
        <v>39</v>
      </c>
      <c r="G3617" t="s">
        <v>17</v>
      </c>
      <c r="H3617">
        <v>0</v>
      </c>
      <c r="I3617" t="s">
        <v>18</v>
      </c>
      <c r="J3617" t="s">
        <v>4318</v>
      </c>
      <c r="K3617" s="1">
        <v>43299</v>
      </c>
      <c r="L3617">
        <v>1.04</v>
      </c>
      <c r="M3617" t="s">
        <v>36</v>
      </c>
      <c r="N3617" t="str">
        <f t="shared" si="112"/>
        <v>100000</v>
      </c>
      <c r="O3617" t="str">
        <f t="shared" si="113"/>
        <v>0</v>
      </c>
    </row>
    <row r="3618" spans="1:15">
      <c r="A3618" t="s">
        <v>4369</v>
      </c>
      <c r="B3618" t="s">
        <v>4315</v>
      </c>
      <c r="C3618" t="s">
        <v>76</v>
      </c>
      <c r="D3618">
        <v>34</v>
      </c>
      <c r="E3618" t="s">
        <v>317</v>
      </c>
      <c r="F3618" t="s">
        <v>16</v>
      </c>
      <c r="G3618" t="s">
        <v>17</v>
      </c>
      <c r="H3618">
        <v>0</v>
      </c>
      <c r="I3618" t="s">
        <v>18</v>
      </c>
      <c r="J3618" t="s">
        <v>4316</v>
      </c>
      <c r="K3618" s="1">
        <v>43284</v>
      </c>
      <c r="L3618">
        <v>1.2</v>
      </c>
      <c r="M3618" t="s">
        <v>64</v>
      </c>
      <c r="N3618" t="str">
        <f t="shared" si="112"/>
        <v>10000</v>
      </c>
      <c r="O3618" t="str">
        <f t="shared" si="113"/>
        <v>0</v>
      </c>
    </row>
    <row r="3619" spans="1:15">
      <c r="A3619" t="s">
        <v>4370</v>
      </c>
      <c r="B3619" t="s">
        <v>4315</v>
      </c>
      <c r="C3619">
        <v>4.5</v>
      </c>
      <c r="D3619">
        <v>1025</v>
      </c>
      <c r="E3619" t="s">
        <v>80</v>
      </c>
      <c r="F3619" t="s">
        <v>39</v>
      </c>
      <c r="G3619" t="s">
        <v>17</v>
      </c>
      <c r="H3619">
        <v>0</v>
      </c>
      <c r="I3619" t="s">
        <v>18</v>
      </c>
      <c r="J3619" t="s">
        <v>4316</v>
      </c>
      <c r="K3619" s="1">
        <v>43280</v>
      </c>
      <c r="L3619" t="s">
        <v>4371</v>
      </c>
      <c r="M3619" t="s">
        <v>60</v>
      </c>
      <c r="N3619" t="str">
        <f t="shared" si="112"/>
        <v>100000</v>
      </c>
      <c r="O3619" t="str">
        <f t="shared" si="113"/>
        <v>0</v>
      </c>
    </row>
    <row r="3620" spans="1:15">
      <c r="A3620" t="s">
        <v>4372</v>
      </c>
      <c r="B3620" t="s">
        <v>4315</v>
      </c>
      <c r="C3620">
        <v>4</v>
      </c>
      <c r="D3620">
        <v>3346</v>
      </c>
      <c r="E3620" t="s">
        <v>71</v>
      </c>
      <c r="F3620" t="s">
        <v>49</v>
      </c>
      <c r="G3620" t="s">
        <v>17</v>
      </c>
      <c r="H3620">
        <v>0</v>
      </c>
      <c r="I3620" t="s">
        <v>18</v>
      </c>
      <c r="J3620" t="s">
        <v>4318</v>
      </c>
      <c r="K3620" s="1">
        <v>43266</v>
      </c>
      <c r="L3620" t="s">
        <v>2588</v>
      </c>
      <c r="M3620" t="s">
        <v>21</v>
      </c>
      <c r="N3620" t="str">
        <f t="shared" si="112"/>
        <v>1000000</v>
      </c>
      <c r="O3620" t="str">
        <f t="shared" si="113"/>
        <v>0</v>
      </c>
    </row>
    <row r="3621" spans="1:15">
      <c r="A3621" t="s">
        <v>4373</v>
      </c>
      <c r="B3621" t="s">
        <v>4315</v>
      </c>
      <c r="C3621">
        <v>4.4000000000000004</v>
      </c>
      <c r="D3621">
        <v>5343</v>
      </c>
      <c r="E3621" t="s">
        <v>112</v>
      </c>
      <c r="F3621" t="s">
        <v>49</v>
      </c>
      <c r="G3621" t="s">
        <v>17</v>
      </c>
      <c r="H3621">
        <v>0</v>
      </c>
      <c r="I3621" t="s">
        <v>18</v>
      </c>
      <c r="J3621" t="s">
        <v>4316</v>
      </c>
      <c r="K3621" s="1">
        <v>43189</v>
      </c>
      <c r="L3621" t="s">
        <v>1293</v>
      </c>
      <c r="M3621" t="s">
        <v>60</v>
      </c>
      <c r="N3621" t="str">
        <f t="shared" si="112"/>
        <v>1000000</v>
      </c>
      <c r="O3621" t="str">
        <f t="shared" si="113"/>
        <v>0</v>
      </c>
    </row>
    <row r="3622" spans="1:15">
      <c r="A3622" t="s">
        <v>4374</v>
      </c>
      <c r="B3622" t="s">
        <v>4315</v>
      </c>
      <c r="C3622">
        <v>4.7</v>
      </c>
      <c r="D3622">
        <v>247</v>
      </c>
      <c r="E3622" t="s">
        <v>58</v>
      </c>
      <c r="F3622" t="s">
        <v>39</v>
      </c>
      <c r="G3622" t="s">
        <v>17</v>
      </c>
      <c r="H3622">
        <v>0</v>
      </c>
      <c r="I3622" t="s">
        <v>18</v>
      </c>
      <c r="J3622" t="s">
        <v>4318</v>
      </c>
      <c r="K3622" s="1">
        <v>43178</v>
      </c>
      <c r="L3622" t="s">
        <v>1115</v>
      </c>
      <c r="M3622" t="s">
        <v>41</v>
      </c>
      <c r="N3622" t="str">
        <f t="shared" si="112"/>
        <v>100000</v>
      </c>
      <c r="O3622" t="str">
        <f t="shared" si="113"/>
        <v>0</v>
      </c>
    </row>
    <row r="3623" spans="1:15">
      <c r="A3623" t="s">
        <v>4375</v>
      </c>
      <c r="B3623" t="s">
        <v>4315</v>
      </c>
      <c r="C3623" t="s">
        <v>76</v>
      </c>
      <c r="D3623">
        <v>970</v>
      </c>
      <c r="E3623" t="s">
        <v>2343</v>
      </c>
      <c r="F3623" t="s">
        <v>39</v>
      </c>
      <c r="G3623" t="s">
        <v>17</v>
      </c>
      <c r="H3623">
        <v>0</v>
      </c>
      <c r="I3623" t="s">
        <v>18</v>
      </c>
      <c r="J3623" t="s">
        <v>4316</v>
      </c>
      <c r="K3623" s="1">
        <v>43248</v>
      </c>
      <c r="L3623">
        <v>2</v>
      </c>
      <c r="M3623" t="s">
        <v>21</v>
      </c>
      <c r="N3623" t="str">
        <f t="shared" si="112"/>
        <v>100000</v>
      </c>
      <c r="O3623" t="str">
        <f t="shared" si="113"/>
        <v>0</v>
      </c>
    </row>
    <row r="3624" spans="1:15">
      <c r="A3624" t="s">
        <v>4376</v>
      </c>
      <c r="B3624" t="s">
        <v>4315</v>
      </c>
      <c r="C3624">
        <v>3.9</v>
      </c>
      <c r="D3624">
        <v>3182</v>
      </c>
      <c r="E3624" t="s">
        <v>519</v>
      </c>
      <c r="F3624" t="s">
        <v>49</v>
      </c>
      <c r="G3624" t="s">
        <v>17</v>
      </c>
      <c r="H3624">
        <v>0</v>
      </c>
      <c r="I3624" t="s">
        <v>18</v>
      </c>
      <c r="J3624" t="s">
        <v>4320</v>
      </c>
      <c r="K3624" s="1">
        <v>43266</v>
      </c>
      <c r="L3624" t="s">
        <v>2588</v>
      </c>
      <c r="M3624" t="s">
        <v>21</v>
      </c>
      <c r="N3624" t="str">
        <f t="shared" si="112"/>
        <v>1000000</v>
      </c>
      <c r="O3624" t="str">
        <f t="shared" si="113"/>
        <v>0</v>
      </c>
    </row>
    <row r="3625" spans="1:15">
      <c r="A3625" t="s">
        <v>4377</v>
      </c>
      <c r="B3625" t="s">
        <v>4315</v>
      </c>
      <c r="C3625">
        <v>4.4000000000000004</v>
      </c>
      <c r="D3625">
        <v>1528</v>
      </c>
      <c r="E3625" t="s">
        <v>189</v>
      </c>
      <c r="F3625" t="s">
        <v>39</v>
      </c>
      <c r="G3625" t="s">
        <v>17</v>
      </c>
      <c r="H3625">
        <v>0</v>
      </c>
      <c r="I3625" t="s">
        <v>18</v>
      </c>
      <c r="J3625" t="s">
        <v>4316</v>
      </c>
      <c r="K3625" s="1">
        <v>43305</v>
      </c>
      <c r="L3625" t="s">
        <v>4378</v>
      </c>
      <c r="M3625" t="s">
        <v>41</v>
      </c>
      <c r="N3625" t="str">
        <f t="shared" si="112"/>
        <v>100000</v>
      </c>
      <c r="O3625" t="str">
        <f t="shared" si="113"/>
        <v>0</v>
      </c>
    </row>
    <row r="3626" spans="1:15">
      <c r="A3626" t="s">
        <v>4379</v>
      </c>
      <c r="B3626" t="s">
        <v>4315</v>
      </c>
      <c r="C3626">
        <v>4.4000000000000004</v>
      </c>
      <c r="D3626">
        <v>39</v>
      </c>
      <c r="E3626" t="s">
        <v>217</v>
      </c>
      <c r="F3626" t="s">
        <v>16</v>
      </c>
      <c r="G3626" t="s">
        <v>17</v>
      </c>
      <c r="H3626">
        <v>0</v>
      </c>
      <c r="I3626" t="s">
        <v>18</v>
      </c>
      <c r="J3626" t="s">
        <v>4318</v>
      </c>
      <c r="K3626" s="1">
        <v>43039</v>
      </c>
      <c r="L3626">
        <v>1.2</v>
      </c>
      <c r="M3626" t="s">
        <v>64</v>
      </c>
      <c r="N3626" t="str">
        <f t="shared" si="112"/>
        <v>10000</v>
      </c>
      <c r="O3626" t="str">
        <f t="shared" si="113"/>
        <v>0</v>
      </c>
    </row>
    <row r="3627" spans="1:15">
      <c r="A3627" t="s">
        <v>4380</v>
      </c>
      <c r="B3627" t="s">
        <v>4315</v>
      </c>
      <c r="C3627">
        <v>4.5</v>
      </c>
      <c r="D3627">
        <v>76795</v>
      </c>
      <c r="E3627" t="s">
        <v>217</v>
      </c>
      <c r="F3627" t="s">
        <v>49</v>
      </c>
      <c r="G3627" t="s">
        <v>17</v>
      </c>
      <c r="H3627">
        <v>0</v>
      </c>
      <c r="I3627" t="s">
        <v>18</v>
      </c>
      <c r="J3627" t="s">
        <v>4316</v>
      </c>
      <c r="K3627" s="1">
        <v>43313</v>
      </c>
      <c r="L3627" t="s">
        <v>2336</v>
      </c>
      <c r="M3627" t="s">
        <v>60</v>
      </c>
      <c r="N3627" t="str">
        <f t="shared" si="112"/>
        <v>1000000</v>
      </c>
      <c r="O3627" t="str">
        <f t="shared" si="113"/>
        <v>0</v>
      </c>
    </row>
    <row r="3628" spans="1:15">
      <c r="A3628" t="s">
        <v>4381</v>
      </c>
      <c r="B3628" t="s">
        <v>4382</v>
      </c>
      <c r="C3628">
        <v>4.4000000000000004</v>
      </c>
      <c r="D3628">
        <v>1558437</v>
      </c>
      <c r="E3628" t="s">
        <v>35</v>
      </c>
      <c r="F3628" t="s">
        <v>33</v>
      </c>
      <c r="G3628" t="s">
        <v>17</v>
      </c>
      <c r="H3628">
        <v>0</v>
      </c>
      <c r="I3628" t="s">
        <v>18</v>
      </c>
      <c r="J3628" t="s">
        <v>4383</v>
      </c>
      <c r="K3628" s="1">
        <v>43313</v>
      </c>
      <c r="L3628" t="s">
        <v>35</v>
      </c>
      <c r="M3628" t="s">
        <v>35</v>
      </c>
      <c r="N3628" t="str">
        <f t="shared" si="112"/>
        <v>50000000</v>
      </c>
      <c r="O3628" t="str">
        <f t="shared" si="113"/>
        <v>0</v>
      </c>
    </row>
    <row r="3629" spans="1:15">
      <c r="A3629" t="s">
        <v>4384</v>
      </c>
      <c r="B3629" t="s">
        <v>4382</v>
      </c>
      <c r="C3629">
        <v>4.8</v>
      </c>
      <c r="D3629">
        <v>159455</v>
      </c>
      <c r="E3629" t="s">
        <v>131</v>
      </c>
      <c r="F3629" t="s">
        <v>49</v>
      </c>
      <c r="G3629" t="s">
        <v>17</v>
      </c>
      <c r="H3629">
        <v>0</v>
      </c>
      <c r="I3629" t="s">
        <v>18</v>
      </c>
      <c r="J3629" t="s">
        <v>4383</v>
      </c>
      <c r="K3629" s="1">
        <v>43228</v>
      </c>
      <c r="L3629" t="s">
        <v>4385</v>
      </c>
      <c r="M3629" t="s">
        <v>41</v>
      </c>
      <c r="N3629" t="str">
        <f t="shared" si="112"/>
        <v>1000000</v>
      </c>
      <c r="O3629" t="str">
        <f t="shared" si="113"/>
        <v>0</v>
      </c>
    </row>
    <row r="3630" spans="1:15">
      <c r="A3630" t="s">
        <v>4386</v>
      </c>
      <c r="B3630" t="s">
        <v>4382</v>
      </c>
      <c r="C3630">
        <v>4.4000000000000004</v>
      </c>
      <c r="D3630">
        <v>2053404</v>
      </c>
      <c r="E3630" t="s">
        <v>35</v>
      </c>
      <c r="F3630" t="s">
        <v>33</v>
      </c>
      <c r="G3630" t="s">
        <v>17</v>
      </c>
      <c r="H3630">
        <v>0</v>
      </c>
      <c r="I3630" t="s">
        <v>18</v>
      </c>
      <c r="J3630" t="s">
        <v>4383</v>
      </c>
      <c r="K3630" s="1">
        <v>43318</v>
      </c>
      <c r="L3630" t="s">
        <v>35</v>
      </c>
      <c r="M3630" t="s">
        <v>35</v>
      </c>
      <c r="N3630" t="str">
        <f t="shared" si="112"/>
        <v>50000000</v>
      </c>
      <c r="O3630" t="str">
        <f t="shared" si="113"/>
        <v>0</v>
      </c>
    </row>
    <row r="3631" spans="1:15">
      <c r="A3631" t="s">
        <v>4387</v>
      </c>
      <c r="B3631" t="s">
        <v>4382</v>
      </c>
      <c r="C3631">
        <v>4.8</v>
      </c>
      <c r="D3631">
        <v>892</v>
      </c>
      <c r="E3631" t="s">
        <v>80</v>
      </c>
      <c r="F3631" t="s">
        <v>16</v>
      </c>
      <c r="G3631" t="s">
        <v>17</v>
      </c>
      <c r="H3631">
        <v>0</v>
      </c>
      <c r="I3631" t="s">
        <v>18</v>
      </c>
      <c r="J3631" t="s">
        <v>4383</v>
      </c>
      <c r="K3631" s="1">
        <v>43298</v>
      </c>
      <c r="L3631">
        <v>1.1000000000000001</v>
      </c>
      <c r="M3631" t="s">
        <v>41</v>
      </c>
      <c r="N3631" t="str">
        <f t="shared" si="112"/>
        <v>10000</v>
      </c>
      <c r="O3631" t="str">
        <f t="shared" si="113"/>
        <v>0</v>
      </c>
    </row>
    <row r="3632" spans="1:15">
      <c r="A3632" t="s">
        <v>4388</v>
      </c>
      <c r="B3632" t="s">
        <v>4382</v>
      </c>
      <c r="C3632">
        <v>4.5</v>
      </c>
      <c r="D3632">
        <v>981995</v>
      </c>
      <c r="E3632" t="s">
        <v>35</v>
      </c>
      <c r="F3632" t="s">
        <v>67</v>
      </c>
      <c r="G3632" t="s">
        <v>17</v>
      </c>
      <c r="H3632">
        <v>0</v>
      </c>
      <c r="I3632" t="s">
        <v>18</v>
      </c>
      <c r="J3632" t="s">
        <v>4383</v>
      </c>
      <c r="K3632" s="1">
        <v>43258</v>
      </c>
      <c r="L3632" t="s">
        <v>35</v>
      </c>
      <c r="M3632" t="s">
        <v>35</v>
      </c>
      <c r="N3632" t="str">
        <f t="shared" si="112"/>
        <v>10000000</v>
      </c>
      <c r="O3632" t="str">
        <f t="shared" si="113"/>
        <v>0</v>
      </c>
    </row>
    <row r="3633" spans="1:15">
      <c r="A3633" t="s">
        <v>4389</v>
      </c>
      <c r="B3633" t="s">
        <v>4382</v>
      </c>
      <c r="C3633">
        <v>4.7</v>
      </c>
      <c r="D3633">
        <v>11118</v>
      </c>
      <c r="E3633" t="s">
        <v>1249</v>
      </c>
      <c r="F3633" t="s">
        <v>49</v>
      </c>
      <c r="G3633" t="s">
        <v>17</v>
      </c>
      <c r="H3633">
        <v>0</v>
      </c>
      <c r="I3633" t="s">
        <v>18</v>
      </c>
      <c r="J3633" t="s">
        <v>4383</v>
      </c>
      <c r="K3633" s="1">
        <v>43216</v>
      </c>
      <c r="L3633">
        <v>30</v>
      </c>
      <c r="M3633" t="s">
        <v>64</v>
      </c>
      <c r="N3633" t="str">
        <f t="shared" si="112"/>
        <v>1000000</v>
      </c>
      <c r="O3633" t="str">
        <f t="shared" si="113"/>
        <v>0</v>
      </c>
    </row>
    <row r="3634" spans="1:15">
      <c r="A3634" t="s">
        <v>4390</v>
      </c>
      <c r="B3634" t="s">
        <v>4382</v>
      </c>
      <c r="C3634">
        <v>4.5</v>
      </c>
      <c r="D3634">
        <v>178934</v>
      </c>
      <c r="E3634" t="s">
        <v>35</v>
      </c>
      <c r="F3634" t="s">
        <v>67</v>
      </c>
      <c r="G3634" t="s">
        <v>17</v>
      </c>
      <c r="H3634">
        <v>0</v>
      </c>
      <c r="I3634" t="s">
        <v>18</v>
      </c>
      <c r="J3634" t="s">
        <v>4383</v>
      </c>
      <c r="K3634" s="1">
        <v>43316</v>
      </c>
      <c r="L3634" t="s">
        <v>35</v>
      </c>
      <c r="M3634" t="s">
        <v>35</v>
      </c>
      <c r="N3634" t="str">
        <f t="shared" si="112"/>
        <v>10000000</v>
      </c>
      <c r="O3634" t="str">
        <f t="shared" si="113"/>
        <v>0</v>
      </c>
    </row>
    <row r="3635" spans="1:15">
      <c r="A3635" t="s">
        <v>4391</v>
      </c>
      <c r="B3635" t="s">
        <v>4382</v>
      </c>
      <c r="C3635">
        <v>3.5</v>
      </c>
      <c r="D3635">
        <v>11297</v>
      </c>
      <c r="E3635" t="s">
        <v>35</v>
      </c>
      <c r="F3635" t="s">
        <v>49</v>
      </c>
      <c r="G3635" t="s">
        <v>17</v>
      </c>
      <c r="H3635">
        <v>0</v>
      </c>
      <c r="I3635" t="s">
        <v>18</v>
      </c>
      <c r="J3635" t="s">
        <v>4383</v>
      </c>
      <c r="K3635" s="1">
        <v>43277</v>
      </c>
      <c r="L3635" t="s">
        <v>35</v>
      </c>
      <c r="M3635" t="s">
        <v>35</v>
      </c>
      <c r="N3635" t="str">
        <f t="shared" si="112"/>
        <v>1000000</v>
      </c>
      <c r="O3635" t="str">
        <f t="shared" si="113"/>
        <v>0</v>
      </c>
    </row>
    <row r="3636" spans="1:15">
      <c r="A3636" t="s">
        <v>4392</v>
      </c>
      <c r="B3636" t="s">
        <v>4382</v>
      </c>
      <c r="C3636">
        <v>4.4000000000000004</v>
      </c>
      <c r="D3636">
        <v>15370</v>
      </c>
      <c r="E3636" t="s">
        <v>69</v>
      </c>
      <c r="F3636" t="s">
        <v>49</v>
      </c>
      <c r="G3636" t="s">
        <v>17</v>
      </c>
      <c r="H3636">
        <v>0</v>
      </c>
      <c r="I3636" t="s">
        <v>18</v>
      </c>
      <c r="J3636" t="s">
        <v>4383</v>
      </c>
      <c r="K3636" s="1">
        <v>43314</v>
      </c>
      <c r="L3636" t="s">
        <v>4393</v>
      </c>
      <c r="M3636" t="s">
        <v>60</v>
      </c>
      <c r="N3636" t="str">
        <f t="shared" si="112"/>
        <v>1000000</v>
      </c>
      <c r="O3636" t="str">
        <f t="shared" si="113"/>
        <v>0</v>
      </c>
    </row>
    <row r="3637" spans="1:15">
      <c r="A3637" t="s">
        <v>4394</v>
      </c>
      <c r="B3637" t="s">
        <v>4382</v>
      </c>
      <c r="C3637">
        <v>4.3</v>
      </c>
      <c r="D3637">
        <v>18194</v>
      </c>
      <c r="E3637" t="s">
        <v>297</v>
      </c>
      <c r="F3637" t="s">
        <v>49</v>
      </c>
      <c r="G3637" t="s">
        <v>17</v>
      </c>
      <c r="H3637">
        <v>0</v>
      </c>
      <c r="I3637" t="s">
        <v>18</v>
      </c>
      <c r="J3637" t="s">
        <v>4383</v>
      </c>
      <c r="K3637" s="1">
        <v>42914</v>
      </c>
      <c r="L3637" t="s">
        <v>577</v>
      </c>
      <c r="M3637" t="s">
        <v>54</v>
      </c>
      <c r="N3637" t="str">
        <f t="shared" si="112"/>
        <v>1000000</v>
      </c>
      <c r="O3637" t="str">
        <f t="shared" si="113"/>
        <v>0</v>
      </c>
    </row>
    <row r="3638" spans="1:15">
      <c r="A3638" t="s">
        <v>4395</v>
      </c>
      <c r="B3638" t="s">
        <v>4382</v>
      </c>
      <c r="C3638">
        <v>4.4000000000000004</v>
      </c>
      <c r="D3638">
        <v>40606</v>
      </c>
      <c r="E3638" t="s">
        <v>128</v>
      </c>
      <c r="F3638" t="s">
        <v>67</v>
      </c>
      <c r="G3638" t="s">
        <v>17</v>
      </c>
      <c r="H3638">
        <v>0</v>
      </c>
      <c r="I3638" t="s">
        <v>18</v>
      </c>
      <c r="J3638" t="s">
        <v>4383</v>
      </c>
      <c r="K3638" s="1">
        <v>43317</v>
      </c>
      <c r="L3638" t="s">
        <v>4396</v>
      </c>
      <c r="M3638" t="s">
        <v>192</v>
      </c>
      <c r="N3638" t="str">
        <f t="shared" si="112"/>
        <v>10000000</v>
      </c>
      <c r="O3638" t="str">
        <f t="shared" si="113"/>
        <v>0</v>
      </c>
    </row>
    <row r="3639" spans="1:15">
      <c r="A3639" t="s">
        <v>4397</v>
      </c>
      <c r="B3639" t="s">
        <v>4382</v>
      </c>
      <c r="C3639">
        <v>4.2</v>
      </c>
      <c r="D3639">
        <v>133338</v>
      </c>
      <c r="E3639" t="s">
        <v>752</v>
      </c>
      <c r="F3639" t="s">
        <v>29</v>
      </c>
      <c r="G3639" t="s">
        <v>17</v>
      </c>
      <c r="H3639">
        <v>0</v>
      </c>
      <c r="I3639" t="s">
        <v>18</v>
      </c>
      <c r="J3639" t="s">
        <v>4383</v>
      </c>
      <c r="K3639" s="1">
        <v>43277</v>
      </c>
      <c r="L3639" t="s">
        <v>793</v>
      </c>
      <c r="M3639" t="s">
        <v>60</v>
      </c>
      <c r="N3639" t="str">
        <f t="shared" si="112"/>
        <v>5000000</v>
      </c>
      <c r="O3639" t="str">
        <f t="shared" si="113"/>
        <v>0</v>
      </c>
    </row>
    <row r="3640" spans="1:15">
      <c r="A3640" t="s">
        <v>4398</v>
      </c>
      <c r="B3640" t="s">
        <v>4382</v>
      </c>
      <c r="C3640">
        <v>4.5999999999999996</v>
      </c>
      <c r="D3640">
        <v>36900</v>
      </c>
      <c r="E3640" t="s">
        <v>954</v>
      </c>
      <c r="F3640" t="s">
        <v>24</v>
      </c>
      <c r="G3640" t="s">
        <v>17</v>
      </c>
      <c r="H3640">
        <v>0</v>
      </c>
      <c r="I3640" t="s">
        <v>18</v>
      </c>
      <c r="J3640" t="s">
        <v>4383</v>
      </c>
      <c r="K3640" s="1">
        <v>43309</v>
      </c>
      <c r="L3640" t="s">
        <v>4399</v>
      </c>
      <c r="M3640" t="s">
        <v>64</v>
      </c>
      <c r="N3640" t="str">
        <f t="shared" si="112"/>
        <v>500000</v>
      </c>
      <c r="O3640" t="str">
        <f t="shared" si="113"/>
        <v>0</v>
      </c>
    </row>
    <row r="3641" spans="1:15">
      <c r="A3641" t="s">
        <v>4400</v>
      </c>
      <c r="B3641" t="s">
        <v>4382</v>
      </c>
      <c r="C3641">
        <v>4.4000000000000004</v>
      </c>
      <c r="D3641">
        <v>1312037</v>
      </c>
      <c r="E3641" t="s">
        <v>35</v>
      </c>
      <c r="F3641" t="s">
        <v>67</v>
      </c>
      <c r="G3641" t="s">
        <v>17</v>
      </c>
      <c r="H3641">
        <v>0</v>
      </c>
      <c r="I3641" t="s">
        <v>18</v>
      </c>
      <c r="J3641" t="s">
        <v>4383</v>
      </c>
      <c r="K3641" s="1">
        <v>43313</v>
      </c>
      <c r="L3641" t="s">
        <v>35</v>
      </c>
      <c r="M3641" t="s">
        <v>35</v>
      </c>
      <c r="N3641" t="str">
        <f t="shared" si="112"/>
        <v>10000000</v>
      </c>
      <c r="O3641" t="str">
        <f t="shared" si="113"/>
        <v>0</v>
      </c>
    </row>
    <row r="3642" spans="1:15">
      <c r="A3642" t="s">
        <v>4401</v>
      </c>
      <c r="B3642" t="s">
        <v>4382</v>
      </c>
      <c r="C3642">
        <v>4.4000000000000004</v>
      </c>
      <c r="D3642">
        <v>4184</v>
      </c>
      <c r="E3642" t="s">
        <v>131</v>
      </c>
      <c r="F3642" t="s">
        <v>49</v>
      </c>
      <c r="G3642" t="s">
        <v>17</v>
      </c>
      <c r="H3642">
        <v>0</v>
      </c>
      <c r="I3642" t="s">
        <v>18</v>
      </c>
      <c r="J3642" t="s">
        <v>4383</v>
      </c>
      <c r="K3642" s="1">
        <v>43185</v>
      </c>
      <c r="L3642" t="s">
        <v>4402</v>
      </c>
      <c r="M3642" t="s">
        <v>192</v>
      </c>
      <c r="N3642" t="str">
        <f t="shared" si="112"/>
        <v>1000000</v>
      </c>
      <c r="O3642" t="str">
        <f t="shared" si="113"/>
        <v>0</v>
      </c>
    </row>
    <row r="3643" spans="1:15">
      <c r="A3643" t="s">
        <v>4403</v>
      </c>
      <c r="B3643" t="s">
        <v>4382</v>
      </c>
      <c r="C3643">
        <v>3.9</v>
      </c>
      <c r="D3643">
        <v>100994</v>
      </c>
      <c r="E3643" t="s">
        <v>160</v>
      </c>
      <c r="F3643" t="s">
        <v>29</v>
      </c>
      <c r="G3643" t="s">
        <v>17</v>
      </c>
      <c r="H3643">
        <v>0</v>
      </c>
      <c r="I3643" t="s">
        <v>18</v>
      </c>
      <c r="J3643" t="s">
        <v>4383</v>
      </c>
      <c r="K3643" s="1">
        <v>43294</v>
      </c>
      <c r="L3643" t="s">
        <v>4404</v>
      </c>
      <c r="M3643" t="s">
        <v>60</v>
      </c>
      <c r="N3643" t="str">
        <f t="shared" si="112"/>
        <v>5000000</v>
      </c>
      <c r="O3643" t="str">
        <f t="shared" si="113"/>
        <v>0</v>
      </c>
    </row>
    <row r="3644" spans="1:15">
      <c r="A3644" t="s">
        <v>4405</v>
      </c>
      <c r="B3644" t="s">
        <v>4382</v>
      </c>
      <c r="C3644">
        <v>4.3</v>
      </c>
      <c r="D3644">
        <v>20008</v>
      </c>
      <c r="E3644" t="s">
        <v>410</v>
      </c>
      <c r="F3644" t="s">
        <v>29</v>
      </c>
      <c r="G3644" t="s">
        <v>17</v>
      </c>
      <c r="H3644">
        <v>0</v>
      </c>
      <c r="I3644" t="s">
        <v>18</v>
      </c>
      <c r="J3644" t="s">
        <v>4383</v>
      </c>
      <c r="K3644" s="1">
        <v>43284</v>
      </c>
      <c r="L3644" t="s">
        <v>4406</v>
      </c>
      <c r="M3644" t="s">
        <v>192</v>
      </c>
      <c r="N3644" t="str">
        <f t="shared" si="112"/>
        <v>5000000</v>
      </c>
      <c r="O3644" t="str">
        <f t="shared" si="113"/>
        <v>0</v>
      </c>
    </row>
    <row r="3645" spans="1:15">
      <c r="A3645" t="s">
        <v>4407</v>
      </c>
      <c r="B3645" t="s">
        <v>4382</v>
      </c>
      <c r="C3645">
        <v>4.5</v>
      </c>
      <c r="D3645">
        <v>13426</v>
      </c>
      <c r="E3645" t="s">
        <v>15</v>
      </c>
      <c r="F3645" t="s">
        <v>49</v>
      </c>
      <c r="G3645" t="s">
        <v>17</v>
      </c>
      <c r="H3645">
        <v>0</v>
      </c>
      <c r="I3645" t="s">
        <v>18</v>
      </c>
      <c r="J3645" t="s">
        <v>4383</v>
      </c>
      <c r="K3645" s="1">
        <v>43298</v>
      </c>
      <c r="L3645" t="s">
        <v>4408</v>
      </c>
      <c r="M3645" t="s">
        <v>60</v>
      </c>
      <c r="N3645" t="str">
        <f t="shared" si="112"/>
        <v>1000000</v>
      </c>
      <c r="O3645" t="str">
        <f t="shared" si="113"/>
        <v>0</v>
      </c>
    </row>
    <row r="3646" spans="1:15">
      <c r="A3646" t="s">
        <v>4383</v>
      </c>
      <c r="B3646" t="s">
        <v>4382</v>
      </c>
      <c r="C3646">
        <v>4.2</v>
      </c>
      <c r="D3646">
        <v>18773</v>
      </c>
      <c r="E3646" t="s">
        <v>62</v>
      </c>
      <c r="F3646" t="s">
        <v>67</v>
      </c>
      <c r="G3646" t="s">
        <v>17</v>
      </c>
      <c r="H3646">
        <v>0</v>
      </c>
      <c r="I3646" t="s">
        <v>18</v>
      </c>
      <c r="J3646" t="s">
        <v>4383</v>
      </c>
      <c r="K3646" s="1">
        <v>43244</v>
      </c>
      <c r="L3646" t="s">
        <v>4409</v>
      </c>
      <c r="M3646" t="s">
        <v>41</v>
      </c>
      <c r="N3646" t="str">
        <f t="shared" si="112"/>
        <v>10000000</v>
      </c>
      <c r="O3646" t="str">
        <f t="shared" si="113"/>
        <v>0</v>
      </c>
    </row>
    <row r="3647" spans="1:15">
      <c r="A3647" t="s">
        <v>4410</v>
      </c>
      <c r="B3647" t="s">
        <v>4382</v>
      </c>
      <c r="C3647">
        <v>3.7</v>
      </c>
      <c r="D3647">
        <v>26941</v>
      </c>
      <c r="E3647" t="s">
        <v>35</v>
      </c>
      <c r="F3647" t="s">
        <v>29</v>
      </c>
      <c r="G3647" t="s">
        <v>17</v>
      </c>
      <c r="H3647">
        <v>0</v>
      </c>
      <c r="I3647" t="s">
        <v>18</v>
      </c>
      <c r="J3647" t="s">
        <v>4383</v>
      </c>
      <c r="K3647" s="1">
        <v>43294</v>
      </c>
      <c r="L3647" t="s">
        <v>35</v>
      </c>
      <c r="M3647" t="s">
        <v>35</v>
      </c>
      <c r="N3647" t="str">
        <f t="shared" si="112"/>
        <v>5000000</v>
      </c>
      <c r="O3647" t="str">
        <f t="shared" si="113"/>
        <v>0</v>
      </c>
    </row>
    <row r="3648" spans="1:15">
      <c r="A3648" t="s">
        <v>4411</v>
      </c>
      <c r="B3648" t="s">
        <v>4382</v>
      </c>
      <c r="C3648">
        <v>4.2</v>
      </c>
      <c r="D3648">
        <v>7457</v>
      </c>
      <c r="E3648" t="s">
        <v>35</v>
      </c>
      <c r="F3648" t="s">
        <v>49</v>
      </c>
      <c r="G3648" t="s">
        <v>17</v>
      </c>
      <c r="H3648">
        <v>0</v>
      </c>
      <c r="I3648" t="s">
        <v>18</v>
      </c>
      <c r="J3648" t="s">
        <v>4383</v>
      </c>
      <c r="K3648" s="1">
        <v>43314</v>
      </c>
      <c r="L3648" t="s">
        <v>35</v>
      </c>
      <c r="M3648" t="s">
        <v>35</v>
      </c>
      <c r="N3648" t="str">
        <f t="shared" si="112"/>
        <v>1000000</v>
      </c>
      <c r="O3648" t="str">
        <f t="shared" si="113"/>
        <v>0</v>
      </c>
    </row>
    <row r="3649" spans="1:15">
      <c r="A3649" t="s">
        <v>4412</v>
      </c>
      <c r="B3649" t="s">
        <v>4382</v>
      </c>
      <c r="C3649">
        <v>3.9</v>
      </c>
      <c r="D3649">
        <v>135337</v>
      </c>
      <c r="E3649" t="s">
        <v>35</v>
      </c>
      <c r="F3649" t="s">
        <v>29</v>
      </c>
      <c r="G3649" t="s">
        <v>17</v>
      </c>
      <c r="H3649">
        <v>0</v>
      </c>
      <c r="I3649" t="s">
        <v>18</v>
      </c>
      <c r="J3649" t="s">
        <v>4383</v>
      </c>
      <c r="K3649" s="1">
        <v>43318</v>
      </c>
      <c r="L3649" t="s">
        <v>35</v>
      </c>
      <c r="M3649" t="s">
        <v>35</v>
      </c>
      <c r="N3649" t="str">
        <f t="shared" si="112"/>
        <v>5000000</v>
      </c>
      <c r="O3649" t="str">
        <f t="shared" si="113"/>
        <v>0</v>
      </c>
    </row>
    <row r="3650" spans="1:15">
      <c r="A3650" t="s">
        <v>4413</v>
      </c>
      <c r="B3650" t="s">
        <v>4382</v>
      </c>
      <c r="C3650">
        <v>3.6</v>
      </c>
      <c r="D3650">
        <v>7623</v>
      </c>
      <c r="E3650" t="s">
        <v>15</v>
      </c>
      <c r="F3650" t="s">
        <v>49</v>
      </c>
      <c r="G3650" t="s">
        <v>17</v>
      </c>
      <c r="H3650">
        <v>0</v>
      </c>
      <c r="I3650" t="s">
        <v>18</v>
      </c>
      <c r="J3650" t="s">
        <v>4383</v>
      </c>
      <c r="K3650" s="1">
        <v>43292</v>
      </c>
      <c r="L3650" t="s">
        <v>4414</v>
      </c>
      <c r="M3650" t="s">
        <v>41</v>
      </c>
      <c r="N3650" t="str">
        <f t="shared" ref="N3650:N3713" si="114">SUBSTITUTE(SUBSTITUTE(F3650,"+",""),",","")</f>
        <v>1000000</v>
      </c>
      <c r="O3650" t="str">
        <f t="shared" si="113"/>
        <v>0</v>
      </c>
    </row>
    <row r="3651" spans="1:15">
      <c r="A3651" t="s">
        <v>4415</v>
      </c>
      <c r="B3651" t="s">
        <v>4382</v>
      </c>
      <c r="C3651">
        <v>4.5</v>
      </c>
      <c r="D3651">
        <v>1422858</v>
      </c>
      <c r="E3651" t="s">
        <v>35</v>
      </c>
      <c r="F3651" t="s">
        <v>33</v>
      </c>
      <c r="G3651" t="s">
        <v>17</v>
      </c>
      <c r="H3651">
        <v>0</v>
      </c>
      <c r="I3651" t="s">
        <v>18</v>
      </c>
      <c r="J3651" t="s">
        <v>4383</v>
      </c>
      <c r="K3651" s="1">
        <v>43315</v>
      </c>
      <c r="L3651" t="s">
        <v>35</v>
      </c>
      <c r="M3651" t="s">
        <v>35</v>
      </c>
      <c r="N3651" t="str">
        <f t="shared" si="114"/>
        <v>50000000</v>
      </c>
      <c r="O3651" t="str">
        <f t="shared" ref="O3651:O3714" si="115">SUBSTITUTE(H3651,"$","")</f>
        <v>0</v>
      </c>
    </row>
    <row r="3652" spans="1:15">
      <c r="A3652" t="s">
        <v>4416</v>
      </c>
      <c r="B3652" t="s">
        <v>4382</v>
      </c>
      <c r="C3652">
        <v>4.3</v>
      </c>
      <c r="D3652">
        <v>21404</v>
      </c>
      <c r="E3652" t="s">
        <v>1198</v>
      </c>
      <c r="F3652" t="s">
        <v>49</v>
      </c>
      <c r="G3652" t="s">
        <v>17</v>
      </c>
      <c r="H3652">
        <v>0</v>
      </c>
      <c r="I3652" t="s">
        <v>18</v>
      </c>
      <c r="J3652" t="s">
        <v>4383</v>
      </c>
      <c r="K3652" s="1">
        <v>42901</v>
      </c>
      <c r="L3652">
        <v>2.2000000000000002</v>
      </c>
      <c r="M3652" t="s">
        <v>41</v>
      </c>
      <c r="N3652" t="str">
        <f t="shared" si="114"/>
        <v>1000000</v>
      </c>
      <c r="O3652" t="str">
        <f t="shared" si="115"/>
        <v>0</v>
      </c>
    </row>
    <row r="3653" spans="1:15">
      <c r="A3653" t="s">
        <v>4417</v>
      </c>
      <c r="B3653" t="s">
        <v>4382</v>
      </c>
      <c r="C3653">
        <v>4.3</v>
      </c>
      <c r="D3653">
        <v>2143</v>
      </c>
      <c r="E3653" t="s">
        <v>35</v>
      </c>
      <c r="F3653" t="s">
        <v>39</v>
      </c>
      <c r="G3653" t="s">
        <v>17</v>
      </c>
      <c r="H3653">
        <v>0</v>
      </c>
      <c r="I3653" t="s">
        <v>18</v>
      </c>
      <c r="J3653" t="s">
        <v>4383</v>
      </c>
      <c r="K3653" s="1">
        <v>43312</v>
      </c>
      <c r="L3653" t="s">
        <v>35</v>
      </c>
      <c r="M3653" t="s">
        <v>35</v>
      </c>
      <c r="N3653" t="str">
        <f t="shared" si="114"/>
        <v>100000</v>
      </c>
      <c r="O3653" t="str">
        <f t="shared" si="115"/>
        <v>0</v>
      </c>
    </row>
    <row r="3654" spans="1:15">
      <c r="A3654" t="s">
        <v>4418</v>
      </c>
      <c r="B3654" t="s">
        <v>4382</v>
      </c>
      <c r="C3654">
        <v>4.2</v>
      </c>
      <c r="D3654">
        <v>189313</v>
      </c>
      <c r="E3654" t="s">
        <v>205</v>
      </c>
      <c r="F3654" t="s">
        <v>67</v>
      </c>
      <c r="G3654" t="s">
        <v>17</v>
      </c>
      <c r="H3654">
        <v>0</v>
      </c>
      <c r="I3654" t="s">
        <v>18</v>
      </c>
      <c r="J3654" t="s">
        <v>4383</v>
      </c>
      <c r="K3654" s="1">
        <v>43318</v>
      </c>
      <c r="L3654" t="s">
        <v>35</v>
      </c>
      <c r="M3654" t="s">
        <v>35</v>
      </c>
      <c r="N3654" t="str">
        <f t="shared" si="114"/>
        <v>10000000</v>
      </c>
      <c r="O3654" t="str">
        <f t="shared" si="115"/>
        <v>0</v>
      </c>
    </row>
    <row r="3655" spans="1:15">
      <c r="A3655" t="s">
        <v>4419</v>
      </c>
      <c r="B3655" t="s">
        <v>4382</v>
      </c>
      <c r="C3655">
        <v>4.5999999999999996</v>
      </c>
      <c r="D3655">
        <v>89868</v>
      </c>
      <c r="E3655" t="s">
        <v>35</v>
      </c>
      <c r="F3655" t="s">
        <v>49</v>
      </c>
      <c r="G3655" t="s">
        <v>17</v>
      </c>
      <c r="H3655">
        <v>0</v>
      </c>
      <c r="I3655" t="s">
        <v>18</v>
      </c>
      <c r="J3655" t="s">
        <v>4383</v>
      </c>
      <c r="K3655" s="1">
        <v>43263</v>
      </c>
      <c r="L3655" t="s">
        <v>35</v>
      </c>
      <c r="M3655" t="s">
        <v>35</v>
      </c>
      <c r="N3655" t="str">
        <f t="shared" si="114"/>
        <v>1000000</v>
      </c>
      <c r="O3655" t="str">
        <f t="shared" si="115"/>
        <v>0</v>
      </c>
    </row>
    <row r="3656" spans="1:15">
      <c r="A3656" t="s">
        <v>4420</v>
      </c>
      <c r="B3656" t="s">
        <v>4382</v>
      </c>
      <c r="C3656">
        <v>4.5</v>
      </c>
      <c r="D3656">
        <v>309617</v>
      </c>
      <c r="E3656" t="s">
        <v>35</v>
      </c>
      <c r="F3656" t="s">
        <v>67</v>
      </c>
      <c r="G3656" t="s">
        <v>17</v>
      </c>
      <c r="H3656">
        <v>0</v>
      </c>
      <c r="I3656" t="s">
        <v>18</v>
      </c>
      <c r="J3656" t="s">
        <v>4383</v>
      </c>
      <c r="K3656" s="1">
        <v>43304</v>
      </c>
      <c r="L3656" t="s">
        <v>35</v>
      </c>
      <c r="M3656" t="s">
        <v>35</v>
      </c>
      <c r="N3656" t="str">
        <f t="shared" si="114"/>
        <v>10000000</v>
      </c>
      <c r="O3656" t="str">
        <f t="shared" si="115"/>
        <v>0</v>
      </c>
    </row>
    <row r="3657" spans="1:15">
      <c r="A3657" t="s">
        <v>4421</v>
      </c>
      <c r="B3657" t="s">
        <v>4382</v>
      </c>
      <c r="C3657">
        <v>4.5</v>
      </c>
      <c r="D3657">
        <v>3478</v>
      </c>
      <c r="E3657" t="s">
        <v>104</v>
      </c>
      <c r="F3657" t="s">
        <v>24</v>
      </c>
      <c r="G3657" t="s">
        <v>17</v>
      </c>
      <c r="H3657">
        <v>0</v>
      </c>
      <c r="I3657" t="s">
        <v>18</v>
      </c>
      <c r="J3657" t="s">
        <v>4383</v>
      </c>
      <c r="K3657" s="1">
        <v>43314</v>
      </c>
      <c r="L3657" t="s">
        <v>4422</v>
      </c>
      <c r="M3657" t="s">
        <v>36</v>
      </c>
      <c r="N3657" t="str">
        <f t="shared" si="114"/>
        <v>500000</v>
      </c>
      <c r="O3657" t="str">
        <f t="shared" si="115"/>
        <v>0</v>
      </c>
    </row>
    <row r="3658" spans="1:15">
      <c r="A3658" t="s">
        <v>4423</v>
      </c>
      <c r="B3658" t="s">
        <v>4382</v>
      </c>
      <c r="C3658">
        <v>4.2</v>
      </c>
      <c r="D3658">
        <v>24349</v>
      </c>
      <c r="E3658" t="s">
        <v>109</v>
      </c>
      <c r="F3658" t="s">
        <v>49</v>
      </c>
      <c r="G3658" t="s">
        <v>17</v>
      </c>
      <c r="H3658">
        <v>0</v>
      </c>
      <c r="I3658" t="s">
        <v>18</v>
      </c>
      <c r="J3658" t="s">
        <v>4383</v>
      </c>
      <c r="K3658" s="1">
        <v>43234</v>
      </c>
      <c r="L3658" t="s">
        <v>4424</v>
      </c>
      <c r="M3658" t="s">
        <v>60</v>
      </c>
      <c r="N3658" t="str">
        <f t="shared" si="114"/>
        <v>1000000</v>
      </c>
      <c r="O3658" t="str">
        <f t="shared" si="115"/>
        <v>0</v>
      </c>
    </row>
    <row r="3659" spans="1:15">
      <c r="A3659" t="s">
        <v>4425</v>
      </c>
      <c r="B3659" t="s">
        <v>4382</v>
      </c>
      <c r="C3659">
        <v>3.9</v>
      </c>
      <c r="D3659">
        <v>22154</v>
      </c>
      <c r="E3659" t="s">
        <v>35</v>
      </c>
      <c r="F3659" t="s">
        <v>67</v>
      </c>
      <c r="G3659" t="s">
        <v>17</v>
      </c>
      <c r="H3659">
        <v>0</v>
      </c>
      <c r="I3659" t="s">
        <v>18</v>
      </c>
      <c r="J3659" t="s">
        <v>4383</v>
      </c>
      <c r="K3659" s="1">
        <v>42957</v>
      </c>
      <c r="L3659" t="s">
        <v>4426</v>
      </c>
      <c r="M3659" t="s">
        <v>41</v>
      </c>
      <c r="N3659" t="str">
        <f t="shared" si="114"/>
        <v>10000000</v>
      </c>
      <c r="O3659" t="str">
        <f t="shared" si="115"/>
        <v>0</v>
      </c>
    </row>
    <row r="3660" spans="1:15">
      <c r="A3660" t="s">
        <v>4427</v>
      </c>
      <c r="B3660" t="s">
        <v>4382</v>
      </c>
      <c r="C3660">
        <v>4.8</v>
      </c>
      <c r="D3660">
        <v>17493</v>
      </c>
      <c r="E3660" t="s">
        <v>114</v>
      </c>
      <c r="F3660" t="s">
        <v>39</v>
      </c>
      <c r="G3660" t="s">
        <v>477</v>
      </c>
      <c r="H3660" s="2">
        <v>4.49</v>
      </c>
      <c r="I3660" t="s">
        <v>18</v>
      </c>
      <c r="J3660" t="s">
        <v>4383</v>
      </c>
      <c r="K3660" s="1">
        <v>43210</v>
      </c>
      <c r="L3660">
        <v>1.3</v>
      </c>
      <c r="M3660" t="s">
        <v>41</v>
      </c>
      <c r="N3660" t="str">
        <f t="shared" si="114"/>
        <v>100000</v>
      </c>
      <c r="O3660" t="str">
        <f t="shared" si="115"/>
        <v>4.49</v>
      </c>
    </row>
    <row r="3661" spans="1:15">
      <c r="A3661" t="s">
        <v>4428</v>
      </c>
      <c r="B3661" t="s">
        <v>4382</v>
      </c>
      <c r="C3661">
        <v>3.8</v>
      </c>
      <c r="D3661">
        <v>15966</v>
      </c>
      <c r="E3661" t="s">
        <v>109</v>
      </c>
      <c r="F3661" t="s">
        <v>49</v>
      </c>
      <c r="G3661" t="s">
        <v>17</v>
      </c>
      <c r="H3661">
        <v>0</v>
      </c>
      <c r="I3661" t="s">
        <v>18</v>
      </c>
      <c r="J3661" t="s">
        <v>4383</v>
      </c>
      <c r="K3661" s="1">
        <v>42933</v>
      </c>
      <c r="L3661">
        <v>2</v>
      </c>
      <c r="M3661" t="s">
        <v>45</v>
      </c>
      <c r="N3661" t="str">
        <f t="shared" si="114"/>
        <v>1000000</v>
      </c>
      <c r="O3661" t="str">
        <f t="shared" si="115"/>
        <v>0</v>
      </c>
    </row>
    <row r="3662" spans="1:15">
      <c r="A3662" t="s">
        <v>4429</v>
      </c>
      <c r="B3662" t="s">
        <v>4382</v>
      </c>
      <c r="C3662">
        <v>4.5</v>
      </c>
      <c r="D3662">
        <v>2332</v>
      </c>
      <c r="E3662" t="s">
        <v>66</v>
      </c>
      <c r="F3662" t="s">
        <v>24</v>
      </c>
      <c r="G3662" t="s">
        <v>17</v>
      </c>
      <c r="H3662">
        <v>0</v>
      </c>
      <c r="I3662" t="s">
        <v>34</v>
      </c>
      <c r="J3662" t="s">
        <v>4383</v>
      </c>
      <c r="K3662" s="1">
        <v>43315</v>
      </c>
      <c r="L3662" t="s">
        <v>4430</v>
      </c>
      <c r="M3662" t="s">
        <v>60</v>
      </c>
      <c r="N3662" t="str">
        <f t="shared" si="114"/>
        <v>500000</v>
      </c>
      <c r="O3662" t="str">
        <f t="shared" si="115"/>
        <v>0</v>
      </c>
    </row>
    <row r="3663" spans="1:15">
      <c r="A3663" t="s">
        <v>4431</v>
      </c>
      <c r="B3663" t="s">
        <v>4382</v>
      </c>
      <c r="C3663">
        <v>4.5</v>
      </c>
      <c r="D3663">
        <v>29344</v>
      </c>
      <c r="E3663" t="s">
        <v>285</v>
      </c>
      <c r="F3663" t="s">
        <v>24</v>
      </c>
      <c r="G3663" t="s">
        <v>17</v>
      </c>
      <c r="H3663">
        <v>0</v>
      </c>
      <c r="I3663" t="s">
        <v>18</v>
      </c>
      <c r="J3663" t="s">
        <v>4383</v>
      </c>
      <c r="K3663" s="1">
        <v>43306</v>
      </c>
      <c r="L3663" t="s">
        <v>4432</v>
      </c>
      <c r="M3663" t="s">
        <v>60</v>
      </c>
      <c r="N3663" t="str">
        <f t="shared" si="114"/>
        <v>500000</v>
      </c>
      <c r="O3663" t="str">
        <f t="shared" si="115"/>
        <v>0</v>
      </c>
    </row>
    <row r="3664" spans="1:15">
      <c r="A3664" t="s">
        <v>4433</v>
      </c>
      <c r="B3664" t="s">
        <v>4382</v>
      </c>
      <c r="C3664">
        <v>4.2</v>
      </c>
      <c r="D3664">
        <v>67772</v>
      </c>
      <c r="E3664" t="s">
        <v>35</v>
      </c>
      <c r="F3664" t="s">
        <v>29</v>
      </c>
      <c r="G3664" t="s">
        <v>17</v>
      </c>
      <c r="H3664">
        <v>0</v>
      </c>
      <c r="I3664" t="s">
        <v>18</v>
      </c>
      <c r="J3664" t="s">
        <v>4383</v>
      </c>
      <c r="K3664" s="1">
        <v>43314</v>
      </c>
      <c r="L3664" t="s">
        <v>35</v>
      </c>
      <c r="M3664" t="s">
        <v>35</v>
      </c>
      <c r="N3664" t="str">
        <f t="shared" si="114"/>
        <v>5000000</v>
      </c>
      <c r="O3664" t="str">
        <f t="shared" si="115"/>
        <v>0</v>
      </c>
    </row>
    <row r="3665" spans="1:15">
      <c r="A3665" t="s">
        <v>4434</v>
      </c>
      <c r="B3665" t="s">
        <v>4382</v>
      </c>
      <c r="C3665">
        <v>4</v>
      </c>
      <c r="D3665">
        <v>634</v>
      </c>
      <c r="E3665" t="s">
        <v>35</v>
      </c>
      <c r="F3665" t="s">
        <v>39</v>
      </c>
      <c r="G3665" t="s">
        <v>17</v>
      </c>
      <c r="H3665">
        <v>0</v>
      </c>
      <c r="I3665" t="s">
        <v>18</v>
      </c>
      <c r="J3665" t="s">
        <v>4383</v>
      </c>
      <c r="K3665" s="1">
        <v>43266</v>
      </c>
      <c r="L3665" t="s">
        <v>4435</v>
      </c>
      <c r="M3665" t="s">
        <v>60</v>
      </c>
      <c r="N3665" t="str">
        <f t="shared" si="114"/>
        <v>100000</v>
      </c>
      <c r="O3665" t="str">
        <f t="shared" si="115"/>
        <v>0</v>
      </c>
    </row>
    <row r="3666" spans="1:15">
      <c r="A3666" t="s">
        <v>4436</v>
      </c>
      <c r="B3666" t="s">
        <v>4382</v>
      </c>
      <c r="C3666">
        <v>4.2</v>
      </c>
      <c r="D3666">
        <v>18425</v>
      </c>
      <c r="E3666" t="s">
        <v>1124</v>
      </c>
      <c r="F3666" t="s">
        <v>49</v>
      </c>
      <c r="G3666" t="s">
        <v>17</v>
      </c>
      <c r="H3666">
        <v>0</v>
      </c>
      <c r="I3666" t="s">
        <v>18</v>
      </c>
      <c r="J3666" t="s">
        <v>4383</v>
      </c>
      <c r="K3666" s="1">
        <v>42945</v>
      </c>
      <c r="L3666" t="s">
        <v>4437</v>
      </c>
      <c r="M3666" t="s">
        <v>60</v>
      </c>
      <c r="N3666" t="str">
        <f t="shared" si="114"/>
        <v>1000000</v>
      </c>
      <c r="O3666" t="str">
        <f t="shared" si="115"/>
        <v>0</v>
      </c>
    </row>
    <row r="3667" spans="1:15">
      <c r="A3667" t="s">
        <v>4438</v>
      </c>
      <c r="B3667" t="s">
        <v>4439</v>
      </c>
      <c r="C3667">
        <v>4.3</v>
      </c>
      <c r="D3667">
        <v>25655305</v>
      </c>
      <c r="E3667" t="s">
        <v>35</v>
      </c>
      <c r="F3667" t="s">
        <v>336</v>
      </c>
      <c r="G3667" t="s">
        <v>17</v>
      </c>
      <c r="H3667">
        <v>0</v>
      </c>
      <c r="I3667" t="s">
        <v>34</v>
      </c>
      <c r="J3667" t="s">
        <v>4440</v>
      </c>
      <c r="K3667" s="1">
        <v>43314</v>
      </c>
      <c r="L3667" t="s">
        <v>35</v>
      </c>
      <c r="M3667" t="s">
        <v>35</v>
      </c>
      <c r="N3667" t="str">
        <f t="shared" si="114"/>
        <v>1000000000</v>
      </c>
      <c r="O3667" t="str">
        <f t="shared" si="115"/>
        <v>0</v>
      </c>
    </row>
    <row r="3668" spans="1:15">
      <c r="A3668" t="s">
        <v>4441</v>
      </c>
      <c r="B3668" t="s">
        <v>4439</v>
      </c>
      <c r="C3668">
        <v>4.3</v>
      </c>
      <c r="D3668">
        <v>7557</v>
      </c>
      <c r="E3668" t="s">
        <v>43</v>
      </c>
      <c r="F3668" t="s">
        <v>49</v>
      </c>
      <c r="G3668" t="s">
        <v>17</v>
      </c>
      <c r="H3668">
        <v>0</v>
      </c>
      <c r="I3668" t="s">
        <v>18</v>
      </c>
      <c r="J3668" t="s">
        <v>4440</v>
      </c>
      <c r="K3668" s="1">
        <v>43306</v>
      </c>
      <c r="L3668" t="s">
        <v>163</v>
      </c>
      <c r="M3668" t="s">
        <v>41</v>
      </c>
      <c r="N3668" t="str">
        <f t="shared" si="114"/>
        <v>1000000</v>
      </c>
      <c r="O3668" t="str">
        <f t="shared" si="115"/>
        <v>0</v>
      </c>
    </row>
    <row r="3669" spans="1:15">
      <c r="A3669" t="s">
        <v>4442</v>
      </c>
      <c r="B3669" t="s">
        <v>4439</v>
      </c>
      <c r="C3669">
        <v>4.2</v>
      </c>
      <c r="D3669">
        <v>59089</v>
      </c>
      <c r="E3669" t="s">
        <v>215</v>
      </c>
      <c r="F3669" t="s">
        <v>67</v>
      </c>
      <c r="G3669" t="s">
        <v>17</v>
      </c>
      <c r="H3669">
        <v>0</v>
      </c>
      <c r="I3669" t="s">
        <v>18</v>
      </c>
      <c r="J3669" t="s">
        <v>4440</v>
      </c>
      <c r="K3669" s="1">
        <v>43315</v>
      </c>
      <c r="L3669" t="s">
        <v>102</v>
      </c>
      <c r="M3669" t="s">
        <v>41</v>
      </c>
      <c r="N3669" t="str">
        <f t="shared" si="114"/>
        <v>10000000</v>
      </c>
      <c r="O3669" t="str">
        <f t="shared" si="115"/>
        <v>0</v>
      </c>
    </row>
    <row r="3670" spans="1:15">
      <c r="A3670" t="s">
        <v>4443</v>
      </c>
      <c r="B3670" t="s">
        <v>4439</v>
      </c>
      <c r="C3670">
        <v>4.3</v>
      </c>
      <c r="D3670">
        <v>1551</v>
      </c>
      <c r="E3670" t="s">
        <v>203</v>
      </c>
      <c r="F3670" t="s">
        <v>49</v>
      </c>
      <c r="G3670" t="s">
        <v>17</v>
      </c>
      <c r="H3670">
        <v>0</v>
      </c>
      <c r="I3670" t="s">
        <v>18</v>
      </c>
      <c r="J3670" t="s">
        <v>4440</v>
      </c>
      <c r="K3670" s="1">
        <v>43306</v>
      </c>
      <c r="L3670">
        <v>1.1000000000000001</v>
      </c>
      <c r="M3670" t="s">
        <v>60</v>
      </c>
      <c r="N3670" t="str">
        <f t="shared" si="114"/>
        <v>1000000</v>
      </c>
      <c r="O3670" t="str">
        <f t="shared" si="115"/>
        <v>0</v>
      </c>
    </row>
    <row r="3671" spans="1:15">
      <c r="A3671" t="s">
        <v>4444</v>
      </c>
      <c r="B3671" t="s">
        <v>4439</v>
      </c>
      <c r="C3671">
        <v>3.6</v>
      </c>
      <c r="D3671">
        <v>12764</v>
      </c>
      <c r="E3671" t="s">
        <v>32</v>
      </c>
      <c r="F3671" t="s">
        <v>49</v>
      </c>
      <c r="G3671" t="s">
        <v>17</v>
      </c>
      <c r="H3671">
        <v>0</v>
      </c>
      <c r="I3671" t="s">
        <v>34</v>
      </c>
      <c r="J3671" t="s">
        <v>4440</v>
      </c>
      <c r="K3671" s="1">
        <v>43292</v>
      </c>
      <c r="L3671">
        <v>7.1</v>
      </c>
      <c r="M3671" t="s">
        <v>64</v>
      </c>
      <c r="N3671" t="str">
        <f t="shared" si="114"/>
        <v>1000000</v>
      </c>
      <c r="O3671" t="str">
        <f t="shared" si="115"/>
        <v>0</v>
      </c>
    </row>
    <row r="3672" spans="1:15">
      <c r="A3672" t="s">
        <v>4445</v>
      </c>
      <c r="B3672" t="s">
        <v>4439</v>
      </c>
      <c r="C3672">
        <v>3.9</v>
      </c>
      <c r="D3672">
        <v>54807</v>
      </c>
      <c r="E3672" t="s">
        <v>35</v>
      </c>
      <c r="F3672" t="s">
        <v>314</v>
      </c>
      <c r="G3672" t="s">
        <v>17</v>
      </c>
      <c r="H3672">
        <v>0</v>
      </c>
      <c r="I3672" t="s">
        <v>18</v>
      </c>
      <c r="J3672" t="s">
        <v>4440</v>
      </c>
      <c r="K3672" s="1">
        <v>43222</v>
      </c>
      <c r="L3672" t="s">
        <v>35</v>
      </c>
      <c r="M3672" t="s">
        <v>35</v>
      </c>
      <c r="N3672" t="str">
        <f t="shared" si="114"/>
        <v>100000000</v>
      </c>
      <c r="O3672" t="str">
        <f t="shared" si="115"/>
        <v>0</v>
      </c>
    </row>
    <row r="3673" spans="1:15">
      <c r="A3673" t="s">
        <v>4446</v>
      </c>
      <c r="B3673" t="s">
        <v>4439</v>
      </c>
      <c r="C3673">
        <v>4.8</v>
      </c>
      <c r="D3673">
        <v>259003</v>
      </c>
      <c r="E3673" t="s">
        <v>35</v>
      </c>
      <c r="F3673" t="s">
        <v>67</v>
      </c>
      <c r="G3673" t="s">
        <v>17</v>
      </c>
      <c r="H3673">
        <v>0</v>
      </c>
      <c r="I3673" t="s">
        <v>18</v>
      </c>
      <c r="J3673" t="s">
        <v>4440</v>
      </c>
      <c r="K3673" s="1">
        <v>43315</v>
      </c>
      <c r="L3673" t="s">
        <v>35</v>
      </c>
      <c r="M3673" t="s">
        <v>423</v>
      </c>
      <c r="N3673" t="str">
        <f t="shared" si="114"/>
        <v>10000000</v>
      </c>
      <c r="O3673" t="str">
        <f t="shared" si="115"/>
        <v>0</v>
      </c>
    </row>
    <row r="3674" spans="1:15">
      <c r="A3674" t="s">
        <v>4447</v>
      </c>
      <c r="B3674" t="s">
        <v>4439</v>
      </c>
      <c r="C3674">
        <v>3.9</v>
      </c>
      <c r="D3674">
        <v>121916</v>
      </c>
      <c r="E3674" t="s">
        <v>97</v>
      </c>
      <c r="F3674" t="s">
        <v>314</v>
      </c>
      <c r="G3674" t="s">
        <v>17</v>
      </c>
      <c r="H3674">
        <v>0</v>
      </c>
      <c r="I3674" t="s">
        <v>18</v>
      </c>
      <c r="J3674" t="s">
        <v>4440</v>
      </c>
      <c r="K3674" s="1">
        <v>42394</v>
      </c>
      <c r="L3674" t="s">
        <v>35</v>
      </c>
      <c r="M3674" t="s">
        <v>35</v>
      </c>
      <c r="N3674" t="str">
        <f t="shared" si="114"/>
        <v>100000000</v>
      </c>
      <c r="O3674" t="str">
        <f t="shared" si="115"/>
        <v>0</v>
      </c>
    </row>
    <row r="3675" spans="1:15">
      <c r="A3675" t="s">
        <v>4448</v>
      </c>
      <c r="B3675" t="s">
        <v>4439</v>
      </c>
      <c r="C3675">
        <v>3.7</v>
      </c>
      <c r="D3675">
        <v>400</v>
      </c>
      <c r="E3675" t="s">
        <v>381</v>
      </c>
      <c r="F3675" t="s">
        <v>39</v>
      </c>
      <c r="G3675" t="s">
        <v>17</v>
      </c>
      <c r="H3675">
        <v>0</v>
      </c>
      <c r="I3675" t="s">
        <v>34</v>
      </c>
      <c r="J3675" t="s">
        <v>4440</v>
      </c>
      <c r="K3675" s="1">
        <v>43248</v>
      </c>
      <c r="L3675" t="s">
        <v>4449</v>
      </c>
      <c r="M3675" t="s">
        <v>21</v>
      </c>
      <c r="N3675" t="str">
        <f t="shared" si="114"/>
        <v>100000</v>
      </c>
      <c r="O3675" t="str">
        <f t="shared" si="115"/>
        <v>0</v>
      </c>
    </row>
    <row r="3676" spans="1:15">
      <c r="A3676" t="s">
        <v>4450</v>
      </c>
      <c r="B3676" t="s">
        <v>4439</v>
      </c>
      <c r="C3676">
        <v>4.5999999999999996</v>
      </c>
      <c r="D3676">
        <v>3930</v>
      </c>
      <c r="E3676" t="s">
        <v>571</v>
      </c>
      <c r="F3676" t="s">
        <v>24</v>
      </c>
      <c r="G3676" t="s">
        <v>17</v>
      </c>
      <c r="H3676">
        <v>0</v>
      </c>
      <c r="I3676" t="s">
        <v>18</v>
      </c>
      <c r="J3676" t="s">
        <v>4440</v>
      </c>
      <c r="K3676" s="1">
        <v>43307</v>
      </c>
      <c r="L3676" t="s">
        <v>2506</v>
      </c>
      <c r="M3676" t="s">
        <v>21</v>
      </c>
      <c r="N3676" t="str">
        <f t="shared" si="114"/>
        <v>500000</v>
      </c>
      <c r="O3676" t="str">
        <f t="shared" si="115"/>
        <v>0</v>
      </c>
    </row>
    <row r="3677" spans="1:15">
      <c r="A3677" t="s">
        <v>4451</v>
      </c>
      <c r="B3677" t="s">
        <v>4439</v>
      </c>
      <c r="C3677">
        <v>4.4000000000000004</v>
      </c>
      <c r="D3677">
        <v>1032076</v>
      </c>
      <c r="E3677" t="s">
        <v>35</v>
      </c>
      <c r="F3677" t="s">
        <v>314</v>
      </c>
      <c r="G3677" t="s">
        <v>17</v>
      </c>
      <c r="H3677">
        <v>0</v>
      </c>
      <c r="I3677" t="s">
        <v>18</v>
      </c>
      <c r="J3677" t="s">
        <v>4440</v>
      </c>
      <c r="K3677" s="1">
        <v>43311</v>
      </c>
      <c r="L3677" t="s">
        <v>35</v>
      </c>
      <c r="M3677" t="s">
        <v>45</v>
      </c>
      <c r="N3677" t="str">
        <f t="shared" si="114"/>
        <v>100000000</v>
      </c>
      <c r="O3677" t="str">
        <f t="shared" si="115"/>
        <v>0</v>
      </c>
    </row>
    <row r="3678" spans="1:15">
      <c r="A3678" t="s">
        <v>4452</v>
      </c>
      <c r="B3678" t="s">
        <v>4439</v>
      </c>
      <c r="C3678">
        <v>4.4000000000000004</v>
      </c>
      <c r="D3678">
        <v>239242</v>
      </c>
      <c r="E3678" t="s">
        <v>35</v>
      </c>
      <c r="F3678" t="s">
        <v>67</v>
      </c>
      <c r="G3678" t="s">
        <v>17</v>
      </c>
      <c r="H3678">
        <v>0</v>
      </c>
      <c r="I3678" t="s">
        <v>18</v>
      </c>
      <c r="J3678" t="s">
        <v>4440</v>
      </c>
      <c r="K3678" s="1">
        <v>43058</v>
      </c>
      <c r="L3678">
        <v>17.600000000000001</v>
      </c>
      <c r="M3678" t="s">
        <v>192</v>
      </c>
      <c r="N3678" t="str">
        <f t="shared" si="114"/>
        <v>10000000</v>
      </c>
      <c r="O3678" t="str">
        <f t="shared" si="115"/>
        <v>0</v>
      </c>
    </row>
    <row r="3679" spans="1:15">
      <c r="A3679" t="s">
        <v>4453</v>
      </c>
      <c r="B3679" t="s">
        <v>4439</v>
      </c>
      <c r="C3679">
        <v>4.2</v>
      </c>
      <c r="D3679">
        <v>193381</v>
      </c>
      <c r="E3679" t="s">
        <v>80</v>
      </c>
      <c r="F3679" t="s">
        <v>33</v>
      </c>
      <c r="G3679" t="s">
        <v>17</v>
      </c>
      <c r="H3679">
        <v>0</v>
      </c>
      <c r="I3679" t="s">
        <v>34</v>
      </c>
      <c r="J3679" t="s">
        <v>4440</v>
      </c>
      <c r="K3679" s="1">
        <v>43315</v>
      </c>
      <c r="L3679">
        <v>1.78</v>
      </c>
      <c r="M3679" t="s">
        <v>21</v>
      </c>
      <c r="N3679" t="str">
        <f t="shared" si="114"/>
        <v>50000000</v>
      </c>
      <c r="O3679" t="str">
        <f t="shared" si="115"/>
        <v>0</v>
      </c>
    </row>
    <row r="3680" spans="1:15">
      <c r="A3680" t="s">
        <v>4454</v>
      </c>
      <c r="B3680" t="s">
        <v>4439</v>
      </c>
      <c r="C3680">
        <v>4.0999999999999996</v>
      </c>
      <c r="D3680">
        <v>7624</v>
      </c>
      <c r="E3680" t="s">
        <v>100</v>
      </c>
      <c r="F3680" t="s">
        <v>49</v>
      </c>
      <c r="G3680" t="s">
        <v>17</v>
      </c>
      <c r="H3680">
        <v>0</v>
      </c>
      <c r="I3680" t="s">
        <v>18</v>
      </c>
      <c r="J3680" t="s">
        <v>4440</v>
      </c>
      <c r="K3680" s="1">
        <v>43210</v>
      </c>
      <c r="L3680">
        <v>1.9</v>
      </c>
      <c r="M3680" t="s">
        <v>21</v>
      </c>
      <c r="N3680" t="str">
        <f t="shared" si="114"/>
        <v>1000000</v>
      </c>
      <c r="O3680" t="str">
        <f t="shared" si="115"/>
        <v>0</v>
      </c>
    </row>
    <row r="3681" spans="1:15">
      <c r="A3681" t="s">
        <v>4455</v>
      </c>
      <c r="B3681" t="s">
        <v>4439</v>
      </c>
      <c r="C3681">
        <v>3.8</v>
      </c>
      <c r="D3681">
        <v>19738</v>
      </c>
      <c r="E3681" t="s">
        <v>52</v>
      </c>
      <c r="F3681" t="s">
        <v>49</v>
      </c>
      <c r="G3681" t="s">
        <v>17</v>
      </c>
      <c r="H3681">
        <v>0</v>
      </c>
      <c r="I3681" t="s">
        <v>34</v>
      </c>
      <c r="J3681" t="s">
        <v>4440</v>
      </c>
      <c r="K3681" s="1">
        <v>43319</v>
      </c>
      <c r="L3681" t="s">
        <v>4456</v>
      </c>
      <c r="M3681" t="s">
        <v>64</v>
      </c>
      <c r="N3681" t="str">
        <f t="shared" si="114"/>
        <v>1000000</v>
      </c>
      <c r="O3681" t="str">
        <f t="shared" si="115"/>
        <v>0</v>
      </c>
    </row>
    <row r="3682" spans="1:15">
      <c r="A3682" t="s">
        <v>4457</v>
      </c>
      <c r="B3682" t="s">
        <v>4439</v>
      </c>
      <c r="C3682">
        <v>4.4000000000000004</v>
      </c>
      <c r="D3682">
        <v>259605</v>
      </c>
      <c r="E3682" t="s">
        <v>56</v>
      </c>
      <c r="F3682" t="s">
        <v>67</v>
      </c>
      <c r="G3682" t="s">
        <v>17</v>
      </c>
      <c r="H3682">
        <v>0</v>
      </c>
      <c r="I3682" t="s">
        <v>18</v>
      </c>
      <c r="J3682" t="s">
        <v>4440</v>
      </c>
      <c r="K3682" s="1">
        <v>43315</v>
      </c>
      <c r="L3682" t="s">
        <v>137</v>
      </c>
      <c r="M3682" t="s">
        <v>21</v>
      </c>
      <c r="N3682" t="str">
        <f t="shared" si="114"/>
        <v>10000000</v>
      </c>
      <c r="O3682" t="str">
        <f t="shared" si="115"/>
        <v>0</v>
      </c>
    </row>
    <row r="3683" spans="1:15">
      <c r="A3683" t="s">
        <v>4458</v>
      </c>
      <c r="B3683" t="s">
        <v>4439</v>
      </c>
      <c r="C3683">
        <v>4.5</v>
      </c>
      <c r="D3683">
        <v>18699</v>
      </c>
      <c r="E3683" t="s">
        <v>3241</v>
      </c>
      <c r="F3683" t="s">
        <v>49</v>
      </c>
      <c r="G3683" t="s">
        <v>17</v>
      </c>
      <c r="H3683">
        <v>0</v>
      </c>
      <c r="I3683" t="s">
        <v>18</v>
      </c>
      <c r="J3683" t="s">
        <v>4440</v>
      </c>
      <c r="K3683" s="1">
        <v>43186</v>
      </c>
      <c r="L3683">
        <v>1</v>
      </c>
      <c r="M3683" t="s">
        <v>21</v>
      </c>
      <c r="N3683" t="str">
        <f t="shared" si="114"/>
        <v>1000000</v>
      </c>
      <c r="O3683" t="str">
        <f t="shared" si="115"/>
        <v>0</v>
      </c>
    </row>
    <row r="3684" spans="1:15">
      <c r="A3684" t="s">
        <v>4459</v>
      </c>
      <c r="B3684" t="s">
        <v>4439</v>
      </c>
      <c r="C3684">
        <v>4.5999999999999996</v>
      </c>
      <c r="D3684">
        <v>98819</v>
      </c>
      <c r="E3684" t="s">
        <v>177</v>
      </c>
      <c r="F3684" t="s">
        <v>29</v>
      </c>
      <c r="G3684" t="s">
        <v>17</v>
      </c>
      <c r="H3684">
        <v>0</v>
      </c>
      <c r="I3684" t="s">
        <v>18</v>
      </c>
      <c r="J3684" t="s">
        <v>4440</v>
      </c>
      <c r="K3684" s="1">
        <v>43318</v>
      </c>
      <c r="L3684" t="s">
        <v>4460</v>
      </c>
      <c r="M3684" t="s">
        <v>423</v>
      </c>
      <c r="N3684" t="str">
        <f t="shared" si="114"/>
        <v>5000000</v>
      </c>
      <c r="O3684" t="str">
        <f t="shared" si="115"/>
        <v>0</v>
      </c>
    </row>
    <row r="3685" spans="1:15">
      <c r="A3685" t="s">
        <v>4461</v>
      </c>
      <c r="B3685" t="s">
        <v>4439</v>
      </c>
      <c r="C3685">
        <v>4.7</v>
      </c>
      <c r="D3685">
        <v>53006</v>
      </c>
      <c r="E3685" t="s">
        <v>752</v>
      </c>
      <c r="F3685" t="s">
        <v>49</v>
      </c>
      <c r="G3685" t="s">
        <v>17</v>
      </c>
      <c r="H3685">
        <v>0</v>
      </c>
      <c r="I3685" t="s">
        <v>18</v>
      </c>
      <c r="J3685" t="s">
        <v>4440</v>
      </c>
      <c r="K3685" s="1">
        <v>43315</v>
      </c>
      <c r="L3685" t="s">
        <v>2112</v>
      </c>
      <c r="M3685" t="s">
        <v>41</v>
      </c>
      <c r="N3685" t="str">
        <f t="shared" si="114"/>
        <v>1000000</v>
      </c>
      <c r="O3685" t="str">
        <f t="shared" si="115"/>
        <v>0</v>
      </c>
    </row>
    <row r="3686" spans="1:15">
      <c r="A3686" t="s">
        <v>4462</v>
      </c>
      <c r="B3686" t="s">
        <v>4439</v>
      </c>
      <c r="C3686">
        <v>4.3</v>
      </c>
      <c r="D3686">
        <v>436921</v>
      </c>
      <c r="E3686" t="s">
        <v>35</v>
      </c>
      <c r="F3686" t="s">
        <v>67</v>
      </c>
      <c r="G3686" t="s">
        <v>17</v>
      </c>
      <c r="H3686">
        <v>0</v>
      </c>
      <c r="I3686" t="s">
        <v>34</v>
      </c>
      <c r="J3686" t="s">
        <v>4440</v>
      </c>
      <c r="K3686" s="1">
        <v>43279</v>
      </c>
      <c r="L3686" t="s">
        <v>35</v>
      </c>
      <c r="M3686" t="s">
        <v>35</v>
      </c>
      <c r="N3686" t="str">
        <f t="shared" si="114"/>
        <v>10000000</v>
      </c>
      <c r="O3686" t="str">
        <f t="shared" si="115"/>
        <v>0</v>
      </c>
    </row>
    <row r="3687" spans="1:15">
      <c r="A3687" t="s">
        <v>4463</v>
      </c>
      <c r="B3687" t="s">
        <v>4439</v>
      </c>
      <c r="C3687">
        <v>4.5</v>
      </c>
      <c r="D3687">
        <v>351168</v>
      </c>
      <c r="E3687" t="s">
        <v>340</v>
      </c>
      <c r="F3687" t="s">
        <v>67</v>
      </c>
      <c r="G3687" t="s">
        <v>17</v>
      </c>
      <c r="H3687">
        <v>0</v>
      </c>
      <c r="I3687" t="s">
        <v>18</v>
      </c>
      <c r="J3687" t="s">
        <v>4440</v>
      </c>
      <c r="K3687" s="1">
        <v>42661</v>
      </c>
      <c r="L3687" t="s">
        <v>26</v>
      </c>
      <c r="M3687" t="s">
        <v>45</v>
      </c>
      <c r="N3687" t="str">
        <f t="shared" si="114"/>
        <v>10000000</v>
      </c>
      <c r="O3687" t="str">
        <f t="shared" si="115"/>
        <v>0</v>
      </c>
    </row>
    <row r="3688" spans="1:15">
      <c r="A3688" t="s">
        <v>4464</v>
      </c>
      <c r="B3688" t="s">
        <v>4439</v>
      </c>
      <c r="C3688">
        <v>4.3</v>
      </c>
      <c r="D3688">
        <v>1615596</v>
      </c>
      <c r="E3688" t="s">
        <v>35</v>
      </c>
      <c r="F3688" t="s">
        <v>33</v>
      </c>
      <c r="G3688" t="s">
        <v>17</v>
      </c>
      <c r="H3688">
        <v>0</v>
      </c>
      <c r="I3688" t="s">
        <v>34</v>
      </c>
      <c r="J3688" t="s">
        <v>4440</v>
      </c>
      <c r="K3688" s="1">
        <v>43315</v>
      </c>
      <c r="L3688" t="s">
        <v>35</v>
      </c>
      <c r="M3688" t="s">
        <v>21</v>
      </c>
      <c r="N3688" t="str">
        <f t="shared" si="114"/>
        <v>50000000</v>
      </c>
      <c r="O3688" t="str">
        <f t="shared" si="115"/>
        <v>0</v>
      </c>
    </row>
    <row r="3689" spans="1:15">
      <c r="A3689" t="s">
        <v>4465</v>
      </c>
      <c r="B3689" t="s">
        <v>4439</v>
      </c>
      <c r="C3689">
        <v>3.7</v>
      </c>
      <c r="D3689">
        <v>906384</v>
      </c>
      <c r="E3689" t="s">
        <v>35</v>
      </c>
      <c r="F3689" t="s">
        <v>336</v>
      </c>
      <c r="G3689" t="s">
        <v>17</v>
      </c>
      <c r="H3689">
        <v>0</v>
      </c>
      <c r="I3689" t="s">
        <v>34</v>
      </c>
      <c r="J3689" t="s">
        <v>4440</v>
      </c>
      <c r="K3689" s="1">
        <v>43318</v>
      </c>
      <c r="L3689" t="s">
        <v>35</v>
      </c>
      <c r="M3689" t="s">
        <v>35</v>
      </c>
      <c r="N3689" t="str">
        <f t="shared" si="114"/>
        <v>1000000000</v>
      </c>
      <c r="O3689" t="str">
        <f t="shared" si="115"/>
        <v>0</v>
      </c>
    </row>
    <row r="3690" spans="1:15">
      <c r="A3690" t="s">
        <v>4466</v>
      </c>
      <c r="B3690" t="s">
        <v>4439</v>
      </c>
      <c r="C3690">
        <v>3.9</v>
      </c>
      <c r="D3690">
        <v>3484</v>
      </c>
      <c r="E3690" t="s">
        <v>849</v>
      </c>
      <c r="F3690" t="s">
        <v>67</v>
      </c>
      <c r="G3690" t="s">
        <v>17</v>
      </c>
      <c r="H3690">
        <v>0</v>
      </c>
      <c r="I3690" t="s">
        <v>18</v>
      </c>
      <c r="J3690" t="s">
        <v>4440</v>
      </c>
      <c r="K3690" s="1">
        <v>42341</v>
      </c>
      <c r="L3690" t="s">
        <v>4467</v>
      </c>
      <c r="M3690" t="s">
        <v>192</v>
      </c>
      <c r="N3690" t="str">
        <f t="shared" si="114"/>
        <v>10000000</v>
      </c>
      <c r="O3690" t="str">
        <f t="shared" si="115"/>
        <v>0</v>
      </c>
    </row>
    <row r="3691" spans="1:15">
      <c r="A3691" t="s">
        <v>4468</v>
      </c>
      <c r="B3691" t="s">
        <v>4439</v>
      </c>
      <c r="C3691">
        <v>3.6</v>
      </c>
      <c r="D3691">
        <v>5639</v>
      </c>
      <c r="E3691" t="s">
        <v>35</v>
      </c>
      <c r="F3691" t="s">
        <v>49</v>
      </c>
      <c r="G3691" t="s">
        <v>17</v>
      </c>
      <c r="H3691">
        <v>0</v>
      </c>
      <c r="I3691" t="s">
        <v>18</v>
      </c>
      <c r="J3691" t="s">
        <v>4440</v>
      </c>
      <c r="K3691" s="1">
        <v>43202</v>
      </c>
      <c r="L3691" t="s">
        <v>35</v>
      </c>
      <c r="M3691" t="s">
        <v>35</v>
      </c>
      <c r="N3691" t="str">
        <f t="shared" si="114"/>
        <v>1000000</v>
      </c>
      <c r="O3691" t="str">
        <f t="shared" si="115"/>
        <v>0</v>
      </c>
    </row>
    <row r="3692" spans="1:15">
      <c r="A3692" t="s">
        <v>4469</v>
      </c>
      <c r="B3692" t="s">
        <v>4439</v>
      </c>
      <c r="C3692">
        <v>4.5</v>
      </c>
      <c r="D3692">
        <v>504823</v>
      </c>
      <c r="E3692" t="s">
        <v>35</v>
      </c>
      <c r="F3692" t="s">
        <v>33</v>
      </c>
      <c r="G3692" t="s">
        <v>17</v>
      </c>
      <c r="H3692">
        <v>0</v>
      </c>
      <c r="I3692" t="s">
        <v>18</v>
      </c>
      <c r="J3692" t="s">
        <v>4440</v>
      </c>
      <c r="K3692" s="1">
        <v>43082</v>
      </c>
      <c r="L3692" t="s">
        <v>35</v>
      </c>
      <c r="M3692" t="s">
        <v>35</v>
      </c>
      <c r="N3692" t="str">
        <f t="shared" si="114"/>
        <v>50000000</v>
      </c>
      <c r="O3692" t="str">
        <f t="shared" si="115"/>
        <v>0</v>
      </c>
    </row>
    <row r="3693" spans="1:15">
      <c r="A3693" t="s">
        <v>4470</v>
      </c>
      <c r="B3693" t="s">
        <v>4439</v>
      </c>
      <c r="C3693">
        <v>4.4000000000000004</v>
      </c>
      <c r="D3693">
        <v>25922</v>
      </c>
      <c r="E3693" t="s">
        <v>104</v>
      </c>
      <c r="F3693" t="s">
        <v>33</v>
      </c>
      <c r="G3693" t="s">
        <v>17</v>
      </c>
      <c r="H3693">
        <v>0</v>
      </c>
      <c r="I3693" t="s">
        <v>18</v>
      </c>
      <c r="J3693" t="s">
        <v>4440</v>
      </c>
      <c r="K3693" s="1">
        <v>43229</v>
      </c>
      <c r="L3693" t="s">
        <v>4471</v>
      </c>
      <c r="M3693" t="s">
        <v>370</v>
      </c>
      <c r="N3693" t="str">
        <f t="shared" si="114"/>
        <v>50000000</v>
      </c>
      <c r="O3693" t="str">
        <f t="shared" si="115"/>
        <v>0</v>
      </c>
    </row>
    <row r="3694" spans="1:15">
      <c r="A3694" t="s">
        <v>4472</v>
      </c>
      <c r="B3694" t="s">
        <v>4439</v>
      </c>
      <c r="C3694">
        <v>3.8</v>
      </c>
      <c r="D3694">
        <v>5555</v>
      </c>
      <c r="E3694" t="s">
        <v>1640</v>
      </c>
      <c r="F3694" t="s">
        <v>49</v>
      </c>
      <c r="G3694" t="s">
        <v>17</v>
      </c>
      <c r="H3694">
        <v>0</v>
      </c>
      <c r="I3694" t="s">
        <v>18</v>
      </c>
      <c r="J3694" t="s">
        <v>4440</v>
      </c>
      <c r="K3694" s="1">
        <v>43293</v>
      </c>
      <c r="L3694" t="s">
        <v>4473</v>
      </c>
      <c r="M3694" t="s">
        <v>2030</v>
      </c>
      <c r="N3694" t="str">
        <f t="shared" si="114"/>
        <v>1000000</v>
      </c>
      <c r="O3694" t="str">
        <f t="shared" si="115"/>
        <v>0</v>
      </c>
    </row>
    <row r="3695" spans="1:15">
      <c r="A3695" t="s">
        <v>4474</v>
      </c>
      <c r="B3695" t="s">
        <v>4439</v>
      </c>
      <c r="C3695">
        <v>4.5999999999999996</v>
      </c>
      <c r="D3695">
        <v>921868</v>
      </c>
      <c r="E3695" t="s">
        <v>1141</v>
      </c>
      <c r="F3695" t="s">
        <v>33</v>
      </c>
      <c r="G3695" t="s">
        <v>17</v>
      </c>
      <c r="H3695">
        <v>0</v>
      </c>
      <c r="I3695" t="s">
        <v>34</v>
      </c>
      <c r="J3695" t="s">
        <v>4440</v>
      </c>
      <c r="K3695" s="1">
        <v>43316</v>
      </c>
      <c r="L3695" t="s">
        <v>1727</v>
      </c>
      <c r="M3695" t="s">
        <v>64</v>
      </c>
      <c r="N3695" t="str">
        <f t="shared" si="114"/>
        <v>50000000</v>
      </c>
      <c r="O3695" t="str">
        <f t="shared" si="115"/>
        <v>0</v>
      </c>
    </row>
    <row r="3696" spans="1:15">
      <c r="A3696" t="s">
        <v>4475</v>
      </c>
      <c r="B3696" t="s">
        <v>4439</v>
      </c>
      <c r="C3696">
        <v>4.2</v>
      </c>
      <c r="D3696">
        <v>6449</v>
      </c>
      <c r="E3696" t="s">
        <v>35</v>
      </c>
      <c r="F3696" t="s">
        <v>29</v>
      </c>
      <c r="G3696" t="s">
        <v>17</v>
      </c>
      <c r="H3696">
        <v>0</v>
      </c>
      <c r="I3696" t="s">
        <v>18</v>
      </c>
      <c r="J3696" t="s">
        <v>4440</v>
      </c>
      <c r="K3696" s="1">
        <v>42048</v>
      </c>
      <c r="L3696" t="s">
        <v>4476</v>
      </c>
      <c r="M3696" t="s">
        <v>192</v>
      </c>
      <c r="N3696" t="str">
        <f t="shared" si="114"/>
        <v>5000000</v>
      </c>
      <c r="O3696" t="str">
        <f t="shared" si="115"/>
        <v>0</v>
      </c>
    </row>
    <row r="3697" spans="1:15">
      <c r="A3697" t="s">
        <v>4477</v>
      </c>
      <c r="B3697" t="s">
        <v>4439</v>
      </c>
      <c r="C3697">
        <v>4.3</v>
      </c>
      <c r="D3697">
        <v>15874</v>
      </c>
      <c r="E3697" t="s">
        <v>215</v>
      </c>
      <c r="F3697" t="s">
        <v>49</v>
      </c>
      <c r="G3697" t="s">
        <v>17</v>
      </c>
      <c r="H3697">
        <v>0</v>
      </c>
      <c r="I3697" t="s">
        <v>18</v>
      </c>
      <c r="J3697" t="s">
        <v>4440</v>
      </c>
      <c r="K3697" s="1">
        <v>43286</v>
      </c>
      <c r="L3697">
        <v>1.2</v>
      </c>
      <c r="M3697" t="s">
        <v>60</v>
      </c>
      <c r="N3697" t="str">
        <f t="shared" si="114"/>
        <v>1000000</v>
      </c>
      <c r="O3697" t="str">
        <f t="shared" si="115"/>
        <v>0</v>
      </c>
    </row>
    <row r="3698" spans="1:15">
      <c r="A3698" t="s">
        <v>4478</v>
      </c>
      <c r="B3698" t="s">
        <v>4439</v>
      </c>
      <c r="C3698">
        <v>3.8</v>
      </c>
      <c r="D3698">
        <v>2093</v>
      </c>
      <c r="E3698" t="s">
        <v>35</v>
      </c>
      <c r="F3698" t="s">
        <v>29</v>
      </c>
      <c r="G3698" t="s">
        <v>17</v>
      </c>
      <c r="H3698">
        <v>0</v>
      </c>
      <c r="I3698" t="s">
        <v>18</v>
      </c>
      <c r="J3698" t="s">
        <v>4440</v>
      </c>
      <c r="K3698" s="1">
        <v>42038</v>
      </c>
      <c r="L3698" t="s">
        <v>35</v>
      </c>
      <c r="M3698" t="s">
        <v>35</v>
      </c>
      <c r="N3698" t="str">
        <f t="shared" si="114"/>
        <v>5000000</v>
      </c>
      <c r="O3698" t="str">
        <f t="shared" si="115"/>
        <v>0</v>
      </c>
    </row>
    <row r="3699" spans="1:15">
      <c r="A3699" t="s">
        <v>4479</v>
      </c>
      <c r="B3699" t="s">
        <v>4439</v>
      </c>
      <c r="C3699">
        <v>4.4000000000000004</v>
      </c>
      <c r="D3699">
        <v>26421</v>
      </c>
      <c r="E3699" t="s">
        <v>35</v>
      </c>
      <c r="F3699" t="s">
        <v>49</v>
      </c>
      <c r="G3699" t="s">
        <v>17</v>
      </c>
      <c r="H3699">
        <v>0</v>
      </c>
      <c r="I3699" t="s">
        <v>18</v>
      </c>
      <c r="J3699" t="s">
        <v>4440</v>
      </c>
      <c r="K3699" s="1">
        <v>43250</v>
      </c>
      <c r="L3699" t="s">
        <v>450</v>
      </c>
      <c r="M3699" t="s">
        <v>60</v>
      </c>
      <c r="N3699" t="str">
        <f t="shared" si="114"/>
        <v>1000000</v>
      </c>
      <c r="O3699" t="str">
        <f t="shared" si="115"/>
        <v>0</v>
      </c>
    </row>
    <row r="3700" spans="1:15">
      <c r="A3700" t="s">
        <v>4480</v>
      </c>
      <c r="B3700" t="s">
        <v>4439</v>
      </c>
      <c r="C3700">
        <v>3.1</v>
      </c>
      <c r="D3700">
        <v>2689</v>
      </c>
      <c r="E3700" t="s">
        <v>35</v>
      </c>
      <c r="F3700" t="s">
        <v>49</v>
      </c>
      <c r="G3700" t="s">
        <v>17</v>
      </c>
      <c r="H3700">
        <v>0</v>
      </c>
      <c r="I3700" t="s">
        <v>18</v>
      </c>
      <c r="J3700" t="s">
        <v>4440</v>
      </c>
      <c r="K3700" s="1">
        <v>43299</v>
      </c>
      <c r="L3700" t="s">
        <v>35</v>
      </c>
      <c r="M3700" t="s">
        <v>35</v>
      </c>
      <c r="N3700" t="str">
        <f t="shared" si="114"/>
        <v>1000000</v>
      </c>
      <c r="O3700" t="str">
        <f t="shared" si="115"/>
        <v>0</v>
      </c>
    </row>
    <row r="3701" spans="1:15">
      <c r="A3701" t="s">
        <v>4481</v>
      </c>
      <c r="B3701" t="s">
        <v>4439</v>
      </c>
      <c r="C3701">
        <v>4.5999999999999996</v>
      </c>
      <c r="D3701">
        <v>36969</v>
      </c>
      <c r="E3701" t="s">
        <v>177</v>
      </c>
      <c r="F3701" t="s">
        <v>49</v>
      </c>
      <c r="G3701" t="s">
        <v>17</v>
      </c>
      <c r="H3701">
        <v>0</v>
      </c>
      <c r="I3701" t="s">
        <v>18</v>
      </c>
      <c r="J3701" t="s">
        <v>4440</v>
      </c>
      <c r="K3701" s="1">
        <v>43318</v>
      </c>
      <c r="L3701" t="s">
        <v>4482</v>
      </c>
      <c r="M3701" t="s">
        <v>423</v>
      </c>
      <c r="N3701" t="str">
        <f t="shared" si="114"/>
        <v>1000000</v>
      </c>
      <c r="O3701" t="str">
        <f t="shared" si="115"/>
        <v>0</v>
      </c>
    </row>
    <row r="3702" spans="1:15">
      <c r="A3702" t="s">
        <v>4483</v>
      </c>
      <c r="B3702" t="s">
        <v>4439</v>
      </c>
      <c r="C3702">
        <v>4.0999999999999996</v>
      </c>
      <c r="D3702">
        <v>45744</v>
      </c>
      <c r="E3702" t="s">
        <v>35</v>
      </c>
      <c r="F3702" t="s">
        <v>67</v>
      </c>
      <c r="G3702" t="s">
        <v>17</v>
      </c>
      <c r="H3702">
        <v>0</v>
      </c>
      <c r="I3702" t="s">
        <v>18</v>
      </c>
      <c r="J3702" t="s">
        <v>4440</v>
      </c>
      <c r="K3702" s="1">
        <v>42524</v>
      </c>
      <c r="L3702" t="s">
        <v>4484</v>
      </c>
      <c r="M3702" t="s">
        <v>41</v>
      </c>
      <c r="N3702" t="str">
        <f t="shared" si="114"/>
        <v>10000000</v>
      </c>
      <c r="O3702" t="str">
        <f t="shared" si="115"/>
        <v>0</v>
      </c>
    </row>
    <row r="3703" spans="1:15">
      <c r="A3703" t="s">
        <v>4485</v>
      </c>
      <c r="B3703" t="s">
        <v>4439</v>
      </c>
      <c r="C3703">
        <v>4.5</v>
      </c>
      <c r="D3703">
        <v>714665</v>
      </c>
      <c r="E3703" t="s">
        <v>1596</v>
      </c>
      <c r="F3703" t="s">
        <v>67</v>
      </c>
      <c r="G3703" t="s">
        <v>17</v>
      </c>
      <c r="H3703">
        <v>0</v>
      </c>
      <c r="I3703" t="s">
        <v>18</v>
      </c>
      <c r="J3703" t="s">
        <v>4440</v>
      </c>
      <c r="K3703" s="1">
        <v>43305</v>
      </c>
      <c r="L3703" t="s">
        <v>4486</v>
      </c>
      <c r="M3703" t="s">
        <v>423</v>
      </c>
      <c r="N3703" t="str">
        <f t="shared" si="114"/>
        <v>10000000</v>
      </c>
      <c r="O3703" t="str">
        <f t="shared" si="115"/>
        <v>0</v>
      </c>
    </row>
    <row r="3704" spans="1:15">
      <c r="A3704" t="s">
        <v>4487</v>
      </c>
      <c r="B3704" t="s">
        <v>4439</v>
      </c>
      <c r="C3704">
        <v>4</v>
      </c>
      <c r="D3704">
        <v>119202</v>
      </c>
      <c r="E3704" t="s">
        <v>35</v>
      </c>
      <c r="F3704" t="s">
        <v>67</v>
      </c>
      <c r="G3704" t="s">
        <v>17</v>
      </c>
      <c r="H3704">
        <v>0</v>
      </c>
      <c r="I3704" t="s">
        <v>91</v>
      </c>
      <c r="J3704" t="s">
        <v>4488</v>
      </c>
      <c r="K3704" s="1">
        <v>43272</v>
      </c>
      <c r="L3704" t="s">
        <v>35</v>
      </c>
      <c r="M3704" t="s">
        <v>35</v>
      </c>
      <c r="N3704" t="str">
        <f t="shared" si="114"/>
        <v>10000000</v>
      </c>
      <c r="O3704" t="str">
        <f t="shared" si="115"/>
        <v>0</v>
      </c>
    </row>
    <row r="3705" spans="1:15">
      <c r="A3705" t="s">
        <v>4489</v>
      </c>
      <c r="B3705" t="s">
        <v>4439</v>
      </c>
      <c r="C3705">
        <v>4.5</v>
      </c>
      <c r="D3705">
        <v>6474426</v>
      </c>
      <c r="E3705" t="s">
        <v>35</v>
      </c>
      <c r="F3705" t="s">
        <v>608</v>
      </c>
      <c r="G3705" t="s">
        <v>17</v>
      </c>
      <c r="H3705">
        <v>0</v>
      </c>
      <c r="I3705" t="s">
        <v>18</v>
      </c>
      <c r="J3705" t="s">
        <v>4440</v>
      </c>
      <c r="K3705" s="1">
        <v>43318</v>
      </c>
      <c r="L3705" t="s">
        <v>35</v>
      </c>
      <c r="M3705" t="s">
        <v>35</v>
      </c>
      <c r="N3705" t="str">
        <f t="shared" si="114"/>
        <v>500000000</v>
      </c>
      <c r="O3705" t="str">
        <f t="shared" si="115"/>
        <v>0</v>
      </c>
    </row>
    <row r="3706" spans="1:15">
      <c r="A3706" t="s">
        <v>4490</v>
      </c>
      <c r="B3706" t="s">
        <v>4439</v>
      </c>
      <c r="C3706">
        <v>4.3</v>
      </c>
      <c r="D3706">
        <v>6685</v>
      </c>
      <c r="E3706" t="s">
        <v>375</v>
      </c>
      <c r="F3706" t="s">
        <v>49</v>
      </c>
      <c r="G3706" t="s">
        <v>17</v>
      </c>
      <c r="H3706">
        <v>0</v>
      </c>
      <c r="I3706" t="s">
        <v>18</v>
      </c>
      <c r="J3706" t="s">
        <v>4440</v>
      </c>
      <c r="K3706" s="1">
        <v>43314</v>
      </c>
      <c r="L3706" t="s">
        <v>2371</v>
      </c>
      <c r="M3706" t="s">
        <v>60</v>
      </c>
      <c r="N3706" t="str">
        <f t="shared" si="114"/>
        <v>1000000</v>
      </c>
      <c r="O3706" t="str">
        <f t="shared" si="115"/>
        <v>0</v>
      </c>
    </row>
    <row r="3707" spans="1:15">
      <c r="A3707" t="s">
        <v>4491</v>
      </c>
      <c r="B3707" t="s">
        <v>4439</v>
      </c>
      <c r="C3707" t="s">
        <v>76</v>
      </c>
      <c r="D3707">
        <v>0</v>
      </c>
      <c r="E3707" t="s">
        <v>340</v>
      </c>
      <c r="F3707" t="s">
        <v>944</v>
      </c>
      <c r="G3707" t="s">
        <v>17</v>
      </c>
      <c r="H3707">
        <v>0</v>
      </c>
      <c r="I3707" t="s">
        <v>18</v>
      </c>
      <c r="J3707" t="s">
        <v>4440</v>
      </c>
      <c r="K3707" s="1">
        <v>43307</v>
      </c>
      <c r="L3707">
        <v>3.1</v>
      </c>
      <c r="M3707" t="s">
        <v>21</v>
      </c>
      <c r="N3707" t="str">
        <f t="shared" si="114"/>
        <v>500</v>
      </c>
      <c r="O3707" t="str">
        <f t="shared" si="115"/>
        <v>0</v>
      </c>
    </row>
    <row r="3708" spans="1:15">
      <c r="A3708" t="s">
        <v>4492</v>
      </c>
      <c r="B3708" t="s">
        <v>4439</v>
      </c>
      <c r="C3708">
        <v>3.7</v>
      </c>
      <c r="D3708">
        <v>11549</v>
      </c>
      <c r="E3708" t="s">
        <v>35</v>
      </c>
      <c r="F3708" t="s">
        <v>49</v>
      </c>
      <c r="G3708" t="s">
        <v>17</v>
      </c>
      <c r="H3708">
        <v>0</v>
      </c>
      <c r="I3708" t="s">
        <v>34</v>
      </c>
      <c r="J3708" t="s">
        <v>4440</v>
      </c>
      <c r="K3708" s="1">
        <v>43294</v>
      </c>
      <c r="L3708" t="s">
        <v>35</v>
      </c>
      <c r="M3708" t="s">
        <v>35</v>
      </c>
      <c r="N3708" t="str">
        <f t="shared" si="114"/>
        <v>1000000</v>
      </c>
      <c r="O3708" t="str">
        <f t="shared" si="115"/>
        <v>0</v>
      </c>
    </row>
    <row r="3709" spans="1:15">
      <c r="A3709" t="s">
        <v>4493</v>
      </c>
      <c r="B3709" t="s">
        <v>4439</v>
      </c>
      <c r="C3709">
        <v>3.9</v>
      </c>
      <c r="D3709">
        <v>28835</v>
      </c>
      <c r="E3709" t="s">
        <v>35</v>
      </c>
      <c r="F3709" t="s">
        <v>49</v>
      </c>
      <c r="G3709" t="s">
        <v>17</v>
      </c>
      <c r="H3709">
        <v>0</v>
      </c>
      <c r="I3709" t="s">
        <v>34</v>
      </c>
      <c r="J3709" t="s">
        <v>4440</v>
      </c>
      <c r="K3709" s="1">
        <v>43307</v>
      </c>
      <c r="L3709" t="s">
        <v>35</v>
      </c>
      <c r="M3709" t="s">
        <v>35</v>
      </c>
      <c r="N3709" t="str">
        <f t="shared" si="114"/>
        <v>1000000</v>
      </c>
      <c r="O3709" t="str">
        <f t="shared" si="115"/>
        <v>0</v>
      </c>
    </row>
    <row r="3710" spans="1:15">
      <c r="A3710" t="s">
        <v>4494</v>
      </c>
      <c r="B3710" t="s">
        <v>4439</v>
      </c>
      <c r="C3710">
        <v>3.5</v>
      </c>
      <c r="D3710">
        <v>13205</v>
      </c>
      <c r="E3710" t="s">
        <v>752</v>
      </c>
      <c r="F3710" t="s">
        <v>49</v>
      </c>
      <c r="G3710" t="s">
        <v>17</v>
      </c>
      <c r="H3710">
        <v>0</v>
      </c>
      <c r="I3710" t="s">
        <v>34</v>
      </c>
      <c r="J3710" t="s">
        <v>4440</v>
      </c>
      <c r="K3710" s="1">
        <v>43312</v>
      </c>
      <c r="L3710" t="s">
        <v>4495</v>
      </c>
      <c r="M3710" t="s">
        <v>54</v>
      </c>
      <c r="N3710" t="str">
        <f t="shared" si="114"/>
        <v>1000000</v>
      </c>
      <c r="O3710" t="str">
        <f t="shared" si="115"/>
        <v>0</v>
      </c>
    </row>
    <row r="3711" spans="1:15">
      <c r="A3711" t="s">
        <v>4496</v>
      </c>
      <c r="B3711" t="s">
        <v>4439</v>
      </c>
      <c r="C3711">
        <v>3.3</v>
      </c>
      <c r="D3711">
        <v>1261</v>
      </c>
      <c r="E3711" t="s">
        <v>181</v>
      </c>
      <c r="F3711" t="s">
        <v>16</v>
      </c>
      <c r="G3711" t="s">
        <v>17</v>
      </c>
      <c r="H3711">
        <v>0</v>
      </c>
      <c r="I3711" t="s">
        <v>18</v>
      </c>
      <c r="J3711" t="s">
        <v>4440</v>
      </c>
      <c r="K3711" s="1">
        <v>41942</v>
      </c>
      <c r="L3711">
        <v>1</v>
      </c>
      <c r="M3711" t="s">
        <v>45</v>
      </c>
      <c r="N3711" t="str">
        <f t="shared" si="114"/>
        <v>10000</v>
      </c>
      <c r="O3711" t="str">
        <f t="shared" si="115"/>
        <v>0</v>
      </c>
    </row>
    <row r="3712" spans="1:15">
      <c r="A3712" t="s">
        <v>4497</v>
      </c>
      <c r="B3712" t="s">
        <v>4439</v>
      </c>
      <c r="C3712">
        <v>4.3</v>
      </c>
      <c r="D3712">
        <v>1215</v>
      </c>
      <c r="E3712" t="s">
        <v>97</v>
      </c>
      <c r="F3712" t="s">
        <v>39</v>
      </c>
      <c r="G3712" t="s">
        <v>17</v>
      </c>
      <c r="H3712">
        <v>0</v>
      </c>
      <c r="I3712" t="s">
        <v>91</v>
      </c>
      <c r="J3712" t="s">
        <v>4440</v>
      </c>
      <c r="K3712" s="1">
        <v>43301</v>
      </c>
      <c r="L3712" t="s">
        <v>2301</v>
      </c>
      <c r="M3712" t="s">
        <v>60</v>
      </c>
      <c r="N3712" t="str">
        <f t="shared" si="114"/>
        <v>100000</v>
      </c>
      <c r="O3712" t="str">
        <f t="shared" si="115"/>
        <v>0</v>
      </c>
    </row>
    <row r="3713" spans="1:15">
      <c r="A3713" t="s">
        <v>4489</v>
      </c>
      <c r="B3713" t="s">
        <v>4439</v>
      </c>
      <c r="C3713">
        <v>4.5</v>
      </c>
      <c r="D3713">
        <v>6474672</v>
      </c>
      <c r="E3713" t="s">
        <v>35</v>
      </c>
      <c r="F3713" t="s">
        <v>608</v>
      </c>
      <c r="G3713" t="s">
        <v>17</v>
      </c>
      <c r="H3713">
        <v>0</v>
      </c>
      <c r="I3713" t="s">
        <v>18</v>
      </c>
      <c r="J3713" t="s">
        <v>4440</v>
      </c>
      <c r="K3713" s="1">
        <v>43318</v>
      </c>
      <c r="L3713" t="s">
        <v>35</v>
      </c>
      <c r="M3713" t="s">
        <v>35</v>
      </c>
      <c r="N3713" t="str">
        <f t="shared" si="114"/>
        <v>500000000</v>
      </c>
      <c r="O3713" t="str">
        <f t="shared" si="115"/>
        <v>0</v>
      </c>
    </row>
    <row r="3714" spans="1:15">
      <c r="A3714" t="s">
        <v>2811</v>
      </c>
      <c r="B3714" t="s">
        <v>4439</v>
      </c>
      <c r="C3714">
        <v>4.0999999999999996</v>
      </c>
      <c r="D3714">
        <v>159622</v>
      </c>
      <c r="E3714" t="s">
        <v>97</v>
      </c>
      <c r="F3714" t="s">
        <v>29</v>
      </c>
      <c r="G3714" t="s">
        <v>17</v>
      </c>
      <c r="H3714">
        <v>0</v>
      </c>
      <c r="I3714" t="s">
        <v>18</v>
      </c>
      <c r="J3714" t="s">
        <v>2812</v>
      </c>
      <c r="K3714" s="1">
        <v>43298</v>
      </c>
      <c r="L3714" t="s">
        <v>2813</v>
      </c>
      <c r="M3714" t="s">
        <v>423</v>
      </c>
      <c r="N3714" t="str">
        <f t="shared" ref="N3714:N3777" si="116">SUBSTITUTE(SUBSTITUTE(F3714,"+",""),",","")</f>
        <v>5000000</v>
      </c>
      <c r="O3714" t="str">
        <f t="shared" si="115"/>
        <v>0</v>
      </c>
    </row>
    <row r="3715" spans="1:15">
      <c r="A3715" t="s">
        <v>4498</v>
      </c>
      <c r="B3715" t="s">
        <v>4439</v>
      </c>
      <c r="C3715">
        <v>4.4000000000000004</v>
      </c>
      <c r="D3715">
        <v>169965</v>
      </c>
      <c r="E3715" t="s">
        <v>23</v>
      </c>
      <c r="F3715" t="s">
        <v>67</v>
      </c>
      <c r="G3715" t="s">
        <v>17</v>
      </c>
      <c r="H3715">
        <v>0</v>
      </c>
      <c r="I3715" t="s">
        <v>34</v>
      </c>
      <c r="J3715" t="s">
        <v>4440</v>
      </c>
      <c r="K3715" s="1">
        <v>43314</v>
      </c>
      <c r="L3715" t="s">
        <v>4499</v>
      </c>
      <c r="M3715" t="s">
        <v>423</v>
      </c>
      <c r="N3715" t="str">
        <f t="shared" si="116"/>
        <v>10000000</v>
      </c>
      <c r="O3715" t="str">
        <f t="shared" ref="O3715:O3778" si="117">SUBSTITUTE(H3715,"$","")</f>
        <v>0</v>
      </c>
    </row>
    <row r="3716" spans="1:15">
      <c r="A3716" t="s">
        <v>4500</v>
      </c>
      <c r="B3716" t="s">
        <v>4439</v>
      </c>
      <c r="C3716">
        <v>4.4000000000000004</v>
      </c>
      <c r="D3716">
        <v>38630</v>
      </c>
      <c r="E3716" t="s">
        <v>3248</v>
      </c>
      <c r="F3716" t="s">
        <v>49</v>
      </c>
      <c r="G3716" t="s">
        <v>17</v>
      </c>
      <c r="H3716">
        <v>0</v>
      </c>
      <c r="I3716" t="s">
        <v>18</v>
      </c>
      <c r="J3716" t="s">
        <v>4440</v>
      </c>
      <c r="K3716" s="1">
        <v>43317</v>
      </c>
      <c r="L3716" t="s">
        <v>3191</v>
      </c>
      <c r="M3716" t="s">
        <v>41</v>
      </c>
      <c r="N3716" t="str">
        <f t="shared" si="116"/>
        <v>1000000</v>
      </c>
      <c r="O3716" t="str">
        <f t="shared" si="117"/>
        <v>0</v>
      </c>
    </row>
    <row r="3717" spans="1:15">
      <c r="A3717" t="s">
        <v>4501</v>
      </c>
      <c r="B3717" t="s">
        <v>4502</v>
      </c>
      <c r="C3717">
        <v>4.5</v>
      </c>
      <c r="D3717">
        <v>249919</v>
      </c>
      <c r="E3717" t="s">
        <v>35</v>
      </c>
      <c r="F3717" t="s">
        <v>67</v>
      </c>
      <c r="G3717" t="s">
        <v>17</v>
      </c>
      <c r="H3717">
        <v>0</v>
      </c>
      <c r="I3717" t="s">
        <v>91</v>
      </c>
      <c r="J3717" t="s">
        <v>4503</v>
      </c>
      <c r="K3717" s="1">
        <v>43311</v>
      </c>
      <c r="L3717" t="s">
        <v>35</v>
      </c>
      <c r="M3717" t="s">
        <v>35</v>
      </c>
      <c r="N3717" t="str">
        <f t="shared" si="116"/>
        <v>10000000</v>
      </c>
      <c r="O3717" t="str">
        <f t="shared" si="117"/>
        <v>0</v>
      </c>
    </row>
    <row r="3718" spans="1:15">
      <c r="A3718" t="s">
        <v>4504</v>
      </c>
      <c r="B3718" t="s">
        <v>4502</v>
      </c>
      <c r="C3718">
        <v>4.4000000000000004</v>
      </c>
      <c r="D3718">
        <v>158196</v>
      </c>
      <c r="E3718" t="s">
        <v>35</v>
      </c>
      <c r="F3718" t="s">
        <v>67</v>
      </c>
      <c r="G3718" t="s">
        <v>17</v>
      </c>
      <c r="H3718">
        <v>0</v>
      </c>
      <c r="I3718" t="s">
        <v>18</v>
      </c>
      <c r="J3718" t="s">
        <v>4503</v>
      </c>
      <c r="K3718" s="1">
        <v>43308</v>
      </c>
      <c r="L3718" t="s">
        <v>35</v>
      </c>
      <c r="M3718" t="s">
        <v>35</v>
      </c>
      <c r="N3718" t="str">
        <f t="shared" si="116"/>
        <v>10000000</v>
      </c>
      <c r="O3718" t="str">
        <f t="shared" si="117"/>
        <v>0</v>
      </c>
    </row>
    <row r="3719" spans="1:15">
      <c r="A3719" t="s">
        <v>4505</v>
      </c>
      <c r="B3719" t="s">
        <v>4502</v>
      </c>
      <c r="C3719">
        <v>4.3</v>
      </c>
      <c r="D3719">
        <v>42624</v>
      </c>
      <c r="E3719" t="s">
        <v>189</v>
      </c>
      <c r="F3719" t="s">
        <v>49</v>
      </c>
      <c r="G3719" t="s">
        <v>17</v>
      </c>
      <c r="H3719">
        <v>0</v>
      </c>
      <c r="I3719" t="s">
        <v>91</v>
      </c>
      <c r="J3719" t="s">
        <v>4503</v>
      </c>
      <c r="K3719" s="1">
        <v>43313</v>
      </c>
      <c r="L3719" t="s">
        <v>4506</v>
      </c>
      <c r="M3719" t="s">
        <v>64</v>
      </c>
      <c r="N3719" t="str">
        <f t="shared" si="116"/>
        <v>1000000</v>
      </c>
      <c r="O3719" t="str">
        <f t="shared" si="117"/>
        <v>0</v>
      </c>
    </row>
    <row r="3720" spans="1:15">
      <c r="A3720" t="s">
        <v>4507</v>
      </c>
      <c r="B3720" t="s">
        <v>4502</v>
      </c>
      <c r="C3720">
        <v>4.5</v>
      </c>
      <c r="D3720">
        <v>26411</v>
      </c>
      <c r="E3720" t="s">
        <v>139</v>
      </c>
      <c r="F3720" t="s">
        <v>49</v>
      </c>
      <c r="G3720" t="s">
        <v>17</v>
      </c>
      <c r="H3720">
        <v>0</v>
      </c>
      <c r="I3720" t="s">
        <v>18</v>
      </c>
      <c r="J3720" t="s">
        <v>4503</v>
      </c>
      <c r="K3720" s="1">
        <v>43185</v>
      </c>
      <c r="L3720" t="s">
        <v>1361</v>
      </c>
      <c r="M3720" t="s">
        <v>60</v>
      </c>
      <c r="N3720" t="str">
        <f t="shared" si="116"/>
        <v>1000000</v>
      </c>
      <c r="O3720" t="str">
        <f t="shared" si="117"/>
        <v>0</v>
      </c>
    </row>
    <row r="3721" spans="1:15">
      <c r="A3721" t="s">
        <v>4508</v>
      </c>
      <c r="B3721" t="s">
        <v>4502</v>
      </c>
      <c r="C3721">
        <v>4.3</v>
      </c>
      <c r="D3721">
        <v>296781</v>
      </c>
      <c r="E3721" t="s">
        <v>35</v>
      </c>
      <c r="F3721" t="s">
        <v>67</v>
      </c>
      <c r="G3721" t="s">
        <v>17</v>
      </c>
      <c r="H3721">
        <v>0</v>
      </c>
      <c r="I3721" t="s">
        <v>91</v>
      </c>
      <c r="J3721" t="s">
        <v>4503</v>
      </c>
      <c r="K3721" s="1">
        <v>43305</v>
      </c>
      <c r="L3721" t="s">
        <v>35</v>
      </c>
      <c r="M3721" t="s">
        <v>35</v>
      </c>
      <c r="N3721" t="str">
        <f t="shared" si="116"/>
        <v>10000000</v>
      </c>
      <c r="O3721" t="str">
        <f t="shared" si="117"/>
        <v>0</v>
      </c>
    </row>
    <row r="3722" spans="1:15">
      <c r="A3722" t="s">
        <v>4509</v>
      </c>
      <c r="B3722" t="s">
        <v>4502</v>
      </c>
      <c r="C3722">
        <v>4.5999999999999996</v>
      </c>
      <c r="D3722">
        <v>29706</v>
      </c>
      <c r="E3722" t="s">
        <v>114</v>
      </c>
      <c r="F3722" t="s">
        <v>49</v>
      </c>
      <c r="G3722" t="s">
        <v>17</v>
      </c>
      <c r="H3722">
        <v>0</v>
      </c>
      <c r="I3722" t="s">
        <v>34</v>
      </c>
      <c r="J3722" t="s">
        <v>4503</v>
      </c>
      <c r="K3722" s="1">
        <v>43314</v>
      </c>
      <c r="L3722">
        <v>2.71</v>
      </c>
      <c r="M3722" t="s">
        <v>60</v>
      </c>
      <c r="N3722" t="str">
        <f t="shared" si="116"/>
        <v>1000000</v>
      </c>
      <c r="O3722" t="str">
        <f t="shared" si="117"/>
        <v>0</v>
      </c>
    </row>
    <row r="3723" spans="1:15">
      <c r="A3723" t="s">
        <v>4510</v>
      </c>
      <c r="B3723" t="s">
        <v>4502</v>
      </c>
      <c r="C3723">
        <v>4.0999999999999996</v>
      </c>
      <c r="D3723">
        <v>30693</v>
      </c>
      <c r="E3723" t="s">
        <v>35</v>
      </c>
      <c r="F3723" t="s">
        <v>49</v>
      </c>
      <c r="G3723" t="s">
        <v>17</v>
      </c>
      <c r="H3723">
        <v>0</v>
      </c>
      <c r="I3723" t="s">
        <v>91</v>
      </c>
      <c r="J3723" t="s">
        <v>4503</v>
      </c>
      <c r="K3723" s="1">
        <v>43313</v>
      </c>
      <c r="L3723" t="s">
        <v>35</v>
      </c>
      <c r="M3723" t="s">
        <v>35</v>
      </c>
      <c r="N3723" t="str">
        <f t="shared" si="116"/>
        <v>1000000</v>
      </c>
      <c r="O3723" t="str">
        <f t="shared" si="117"/>
        <v>0</v>
      </c>
    </row>
    <row r="3724" spans="1:15">
      <c r="A3724" t="s">
        <v>4511</v>
      </c>
      <c r="B3724" t="s">
        <v>4502</v>
      </c>
      <c r="C3724">
        <v>4.2</v>
      </c>
      <c r="D3724">
        <v>83558</v>
      </c>
      <c r="E3724" t="s">
        <v>35</v>
      </c>
      <c r="F3724" t="s">
        <v>29</v>
      </c>
      <c r="G3724" t="s">
        <v>17</v>
      </c>
      <c r="H3724">
        <v>0</v>
      </c>
      <c r="I3724" t="s">
        <v>18</v>
      </c>
      <c r="J3724" t="s">
        <v>4503</v>
      </c>
      <c r="K3724" s="1">
        <v>43299</v>
      </c>
      <c r="L3724" t="s">
        <v>35</v>
      </c>
      <c r="M3724" t="s">
        <v>35</v>
      </c>
      <c r="N3724" t="str">
        <f t="shared" si="116"/>
        <v>5000000</v>
      </c>
      <c r="O3724" t="str">
        <f t="shared" si="117"/>
        <v>0</v>
      </c>
    </row>
    <row r="3725" spans="1:15">
      <c r="A3725" t="s">
        <v>4512</v>
      </c>
      <c r="B3725" t="s">
        <v>4502</v>
      </c>
      <c r="C3725">
        <v>3.5</v>
      </c>
      <c r="D3725">
        <v>6066</v>
      </c>
      <c r="E3725" t="s">
        <v>148</v>
      </c>
      <c r="F3725" t="s">
        <v>49</v>
      </c>
      <c r="G3725" t="s">
        <v>17</v>
      </c>
      <c r="H3725">
        <v>0</v>
      </c>
      <c r="I3725" t="s">
        <v>18</v>
      </c>
      <c r="J3725" t="s">
        <v>4503</v>
      </c>
      <c r="K3725" s="1">
        <v>43206</v>
      </c>
      <c r="L3725" t="s">
        <v>1537</v>
      </c>
      <c r="M3725" t="s">
        <v>41</v>
      </c>
      <c r="N3725" t="str">
        <f t="shared" si="116"/>
        <v>1000000</v>
      </c>
      <c r="O3725" t="str">
        <f t="shared" si="117"/>
        <v>0</v>
      </c>
    </row>
    <row r="3726" spans="1:15">
      <c r="A3726" t="s">
        <v>4513</v>
      </c>
      <c r="B3726" t="s">
        <v>4502</v>
      </c>
      <c r="C3726">
        <v>4</v>
      </c>
      <c r="D3726">
        <v>293080</v>
      </c>
      <c r="E3726" t="s">
        <v>32</v>
      </c>
      <c r="F3726" t="s">
        <v>67</v>
      </c>
      <c r="G3726" t="s">
        <v>17</v>
      </c>
      <c r="H3726">
        <v>0</v>
      </c>
      <c r="I3726" t="s">
        <v>91</v>
      </c>
      <c r="J3726" t="s">
        <v>4503</v>
      </c>
      <c r="K3726" s="1">
        <v>43318</v>
      </c>
      <c r="L3726">
        <v>5.17</v>
      </c>
      <c r="M3726" t="s">
        <v>41</v>
      </c>
      <c r="N3726" t="str">
        <f t="shared" si="116"/>
        <v>10000000</v>
      </c>
      <c r="O3726" t="str">
        <f t="shared" si="117"/>
        <v>0</v>
      </c>
    </row>
    <row r="3727" spans="1:15">
      <c r="A3727" t="s">
        <v>4514</v>
      </c>
      <c r="B3727" t="s">
        <v>4502</v>
      </c>
      <c r="C3727">
        <v>3.8</v>
      </c>
      <c r="D3727">
        <v>54256</v>
      </c>
      <c r="E3727" t="s">
        <v>35</v>
      </c>
      <c r="F3727" t="s">
        <v>29</v>
      </c>
      <c r="G3727" t="s">
        <v>17</v>
      </c>
      <c r="H3727">
        <v>0</v>
      </c>
      <c r="I3727" t="s">
        <v>18</v>
      </c>
      <c r="J3727" t="s">
        <v>4503</v>
      </c>
      <c r="K3727" s="1">
        <v>43304</v>
      </c>
      <c r="L3727" t="s">
        <v>35</v>
      </c>
      <c r="M3727" t="s">
        <v>35</v>
      </c>
      <c r="N3727" t="str">
        <f t="shared" si="116"/>
        <v>5000000</v>
      </c>
      <c r="O3727" t="str">
        <f t="shared" si="117"/>
        <v>0</v>
      </c>
    </row>
    <row r="3728" spans="1:15">
      <c r="A3728" t="s">
        <v>4515</v>
      </c>
      <c r="B3728" t="s">
        <v>4502</v>
      </c>
      <c r="C3728">
        <v>4.3</v>
      </c>
      <c r="D3728">
        <v>355921</v>
      </c>
      <c r="E3728" t="s">
        <v>80</v>
      </c>
      <c r="F3728" t="s">
        <v>67</v>
      </c>
      <c r="G3728" t="s">
        <v>17</v>
      </c>
      <c r="H3728">
        <v>0</v>
      </c>
      <c r="I3728" t="s">
        <v>34</v>
      </c>
      <c r="J3728" t="s">
        <v>4503</v>
      </c>
      <c r="K3728" s="1">
        <v>43313</v>
      </c>
      <c r="L3728" t="s">
        <v>1266</v>
      </c>
      <c r="M3728" t="s">
        <v>64</v>
      </c>
      <c r="N3728" t="str">
        <f t="shared" si="116"/>
        <v>10000000</v>
      </c>
      <c r="O3728" t="str">
        <f t="shared" si="117"/>
        <v>0</v>
      </c>
    </row>
    <row r="3729" spans="1:15">
      <c r="A3729" t="s">
        <v>4516</v>
      </c>
      <c r="B3729" t="s">
        <v>4502</v>
      </c>
      <c r="C3729">
        <v>4.3</v>
      </c>
      <c r="D3729">
        <v>37882</v>
      </c>
      <c r="E3729" t="s">
        <v>410</v>
      </c>
      <c r="F3729" t="s">
        <v>49</v>
      </c>
      <c r="G3729" t="s">
        <v>17</v>
      </c>
      <c r="H3729">
        <v>0</v>
      </c>
      <c r="I3729" t="s">
        <v>34</v>
      </c>
      <c r="J3729" t="s">
        <v>4503</v>
      </c>
      <c r="K3729" s="1">
        <v>43252</v>
      </c>
      <c r="L3729" t="s">
        <v>4517</v>
      </c>
      <c r="M3729" t="s">
        <v>21</v>
      </c>
      <c r="N3729" t="str">
        <f t="shared" si="116"/>
        <v>1000000</v>
      </c>
      <c r="O3729" t="str">
        <f t="shared" si="117"/>
        <v>0</v>
      </c>
    </row>
    <row r="3730" spans="1:15">
      <c r="A3730" t="s">
        <v>4518</v>
      </c>
      <c r="B3730" t="s">
        <v>4502</v>
      </c>
      <c r="C3730">
        <v>4.0999999999999996</v>
      </c>
      <c r="D3730">
        <v>190888</v>
      </c>
      <c r="E3730" t="s">
        <v>114</v>
      </c>
      <c r="F3730" t="s">
        <v>67</v>
      </c>
      <c r="G3730" t="s">
        <v>17</v>
      </c>
      <c r="H3730">
        <v>0</v>
      </c>
      <c r="I3730" t="s">
        <v>34</v>
      </c>
      <c r="J3730" t="s">
        <v>4503</v>
      </c>
      <c r="K3730" s="1">
        <v>43294</v>
      </c>
      <c r="L3730" t="s">
        <v>4519</v>
      </c>
      <c r="M3730" t="s">
        <v>60</v>
      </c>
      <c r="N3730" t="str">
        <f t="shared" si="116"/>
        <v>10000000</v>
      </c>
      <c r="O3730" t="str">
        <f t="shared" si="117"/>
        <v>0</v>
      </c>
    </row>
    <row r="3731" spans="1:15">
      <c r="A3731" t="s">
        <v>4520</v>
      </c>
      <c r="B3731" t="s">
        <v>4502</v>
      </c>
      <c r="C3731">
        <v>4.3</v>
      </c>
      <c r="D3731">
        <v>948198</v>
      </c>
      <c r="E3731" t="s">
        <v>35</v>
      </c>
      <c r="F3731" t="s">
        <v>33</v>
      </c>
      <c r="G3731" t="s">
        <v>17</v>
      </c>
      <c r="H3731">
        <v>0</v>
      </c>
      <c r="I3731" t="s">
        <v>34</v>
      </c>
      <c r="J3731" t="s">
        <v>4503</v>
      </c>
      <c r="K3731" s="1">
        <v>43300</v>
      </c>
      <c r="L3731" t="s">
        <v>35</v>
      </c>
      <c r="M3731" t="s">
        <v>35</v>
      </c>
      <c r="N3731" t="str">
        <f t="shared" si="116"/>
        <v>50000000</v>
      </c>
      <c r="O3731" t="str">
        <f t="shared" si="117"/>
        <v>0</v>
      </c>
    </row>
    <row r="3732" spans="1:15">
      <c r="A3732" t="s">
        <v>4521</v>
      </c>
      <c r="B3732" t="s">
        <v>4502</v>
      </c>
      <c r="C3732">
        <v>4.5</v>
      </c>
      <c r="D3732">
        <v>9548</v>
      </c>
      <c r="E3732" t="s">
        <v>128</v>
      </c>
      <c r="F3732" t="s">
        <v>49</v>
      </c>
      <c r="G3732" t="s">
        <v>17</v>
      </c>
      <c r="H3732">
        <v>0</v>
      </c>
      <c r="I3732" t="s">
        <v>18</v>
      </c>
      <c r="J3732" t="s">
        <v>4503</v>
      </c>
      <c r="K3732" s="1">
        <v>43313</v>
      </c>
      <c r="L3732" t="s">
        <v>4506</v>
      </c>
      <c r="M3732" t="s">
        <v>64</v>
      </c>
      <c r="N3732" t="str">
        <f t="shared" si="116"/>
        <v>1000000</v>
      </c>
      <c r="O3732" t="str">
        <f t="shared" si="117"/>
        <v>0</v>
      </c>
    </row>
    <row r="3733" spans="1:15">
      <c r="A3733" t="s">
        <v>4522</v>
      </c>
      <c r="B3733" t="s">
        <v>4502</v>
      </c>
      <c r="C3733">
        <v>4.4000000000000004</v>
      </c>
      <c r="D3733">
        <v>1071</v>
      </c>
      <c r="E3733" t="s">
        <v>1249</v>
      </c>
      <c r="F3733" t="s">
        <v>24</v>
      </c>
      <c r="G3733" t="s">
        <v>17</v>
      </c>
      <c r="H3733">
        <v>0</v>
      </c>
      <c r="I3733" t="s">
        <v>18</v>
      </c>
      <c r="J3733" t="s">
        <v>4503</v>
      </c>
      <c r="K3733" s="1">
        <v>43306</v>
      </c>
      <c r="L3733" t="s">
        <v>4523</v>
      </c>
      <c r="M3733" t="s">
        <v>60</v>
      </c>
      <c r="N3733" t="str">
        <f t="shared" si="116"/>
        <v>500000</v>
      </c>
      <c r="O3733" t="str">
        <f t="shared" si="117"/>
        <v>0</v>
      </c>
    </row>
    <row r="3734" spans="1:15">
      <c r="A3734" t="s">
        <v>4524</v>
      </c>
      <c r="B3734" t="s">
        <v>4502</v>
      </c>
      <c r="C3734">
        <v>4</v>
      </c>
      <c r="D3734">
        <v>11908</v>
      </c>
      <c r="E3734" t="s">
        <v>78</v>
      </c>
      <c r="F3734" t="s">
        <v>49</v>
      </c>
      <c r="G3734" t="s">
        <v>17</v>
      </c>
      <c r="H3734">
        <v>0</v>
      </c>
      <c r="I3734" t="s">
        <v>18</v>
      </c>
      <c r="J3734" t="s">
        <v>4503</v>
      </c>
      <c r="K3734" s="1">
        <v>43282</v>
      </c>
      <c r="L3734">
        <v>8.3000000000000007</v>
      </c>
      <c r="M3734" t="s">
        <v>60</v>
      </c>
      <c r="N3734" t="str">
        <f t="shared" si="116"/>
        <v>1000000</v>
      </c>
      <c r="O3734" t="str">
        <f t="shared" si="117"/>
        <v>0</v>
      </c>
    </row>
    <row r="3735" spans="1:15">
      <c r="A3735" t="s">
        <v>4525</v>
      </c>
      <c r="B3735" t="s">
        <v>4502</v>
      </c>
      <c r="C3735">
        <v>4.0999999999999996</v>
      </c>
      <c r="D3735">
        <v>185058</v>
      </c>
      <c r="E3735" t="s">
        <v>263</v>
      </c>
      <c r="F3735" t="s">
        <v>67</v>
      </c>
      <c r="G3735" t="s">
        <v>17</v>
      </c>
      <c r="H3735">
        <v>0</v>
      </c>
      <c r="I3735" t="s">
        <v>34</v>
      </c>
      <c r="J3735" t="s">
        <v>4503</v>
      </c>
      <c r="K3735" s="1">
        <v>43313</v>
      </c>
      <c r="L3735" t="s">
        <v>4526</v>
      </c>
      <c r="M3735" t="s">
        <v>60</v>
      </c>
      <c r="N3735" t="str">
        <f t="shared" si="116"/>
        <v>10000000</v>
      </c>
      <c r="O3735" t="str">
        <f t="shared" si="117"/>
        <v>0</v>
      </c>
    </row>
    <row r="3736" spans="1:15">
      <c r="A3736" t="s">
        <v>4527</v>
      </c>
      <c r="B3736" t="s">
        <v>4502</v>
      </c>
      <c r="C3736">
        <v>4.5999999999999996</v>
      </c>
      <c r="D3736">
        <v>697212</v>
      </c>
      <c r="E3736" t="s">
        <v>35</v>
      </c>
      <c r="F3736" t="s">
        <v>67</v>
      </c>
      <c r="G3736" t="s">
        <v>17</v>
      </c>
      <c r="H3736">
        <v>0</v>
      </c>
      <c r="I3736" t="s">
        <v>292</v>
      </c>
      <c r="J3736" t="s">
        <v>4503</v>
      </c>
      <c r="K3736" s="1">
        <v>43314</v>
      </c>
      <c r="L3736" t="s">
        <v>35</v>
      </c>
      <c r="M3736" t="s">
        <v>35</v>
      </c>
      <c r="N3736" t="str">
        <f t="shared" si="116"/>
        <v>10000000</v>
      </c>
      <c r="O3736" t="str">
        <f t="shared" si="117"/>
        <v>0</v>
      </c>
    </row>
    <row r="3737" spans="1:15">
      <c r="A3737" t="s">
        <v>4528</v>
      </c>
      <c r="B3737" t="s">
        <v>4502</v>
      </c>
      <c r="C3737">
        <v>4.3</v>
      </c>
      <c r="D3737">
        <v>978</v>
      </c>
      <c r="E3737" t="s">
        <v>203</v>
      </c>
      <c r="F3737" t="s">
        <v>39</v>
      </c>
      <c r="G3737" t="s">
        <v>17</v>
      </c>
      <c r="H3737">
        <v>0</v>
      </c>
      <c r="I3737" t="s">
        <v>18</v>
      </c>
      <c r="J3737" t="s">
        <v>4503</v>
      </c>
      <c r="K3737" s="1">
        <v>43232</v>
      </c>
      <c r="L3737" t="s">
        <v>2359</v>
      </c>
      <c r="M3737" t="s">
        <v>21</v>
      </c>
      <c r="N3737" t="str">
        <f t="shared" si="116"/>
        <v>100000</v>
      </c>
      <c r="O3737" t="str">
        <f t="shared" si="117"/>
        <v>0</v>
      </c>
    </row>
    <row r="3738" spans="1:15">
      <c r="A3738" t="s">
        <v>4529</v>
      </c>
      <c r="B3738" t="s">
        <v>4502</v>
      </c>
      <c r="C3738">
        <v>3.9</v>
      </c>
      <c r="D3738">
        <v>877635</v>
      </c>
      <c r="E3738" t="s">
        <v>340</v>
      </c>
      <c r="F3738" t="s">
        <v>336</v>
      </c>
      <c r="G3738" t="s">
        <v>17</v>
      </c>
      <c r="H3738">
        <v>0</v>
      </c>
      <c r="I3738" t="s">
        <v>34</v>
      </c>
      <c r="J3738" t="s">
        <v>4503</v>
      </c>
      <c r="K3738" s="1">
        <v>43313</v>
      </c>
      <c r="L3738" t="s">
        <v>4530</v>
      </c>
      <c r="M3738" t="s">
        <v>41</v>
      </c>
      <c r="N3738" t="str">
        <f t="shared" si="116"/>
        <v>1000000000</v>
      </c>
      <c r="O3738" t="str">
        <f t="shared" si="117"/>
        <v>0</v>
      </c>
    </row>
    <row r="3739" spans="1:15">
      <c r="A3739" t="s">
        <v>4531</v>
      </c>
      <c r="B3739" t="s">
        <v>4502</v>
      </c>
      <c r="C3739">
        <v>4.5</v>
      </c>
      <c r="D3739">
        <v>51684</v>
      </c>
      <c r="E3739" t="s">
        <v>507</v>
      </c>
      <c r="F3739" t="s">
        <v>67</v>
      </c>
      <c r="G3739" t="s">
        <v>17</v>
      </c>
      <c r="H3739">
        <v>0</v>
      </c>
      <c r="I3739" t="s">
        <v>34</v>
      </c>
      <c r="J3739" t="s">
        <v>4503</v>
      </c>
      <c r="K3739" s="1">
        <v>43312</v>
      </c>
      <c r="L3739" t="s">
        <v>4532</v>
      </c>
      <c r="M3739" t="s">
        <v>35</v>
      </c>
      <c r="N3739" t="str">
        <f t="shared" si="116"/>
        <v>10000000</v>
      </c>
      <c r="O3739" t="str">
        <f t="shared" si="117"/>
        <v>0</v>
      </c>
    </row>
    <row r="3740" spans="1:15">
      <c r="A3740" t="s">
        <v>4533</v>
      </c>
      <c r="B3740" t="s">
        <v>4502</v>
      </c>
      <c r="C3740">
        <v>4.7</v>
      </c>
      <c r="D3740">
        <v>175110</v>
      </c>
      <c r="E3740" t="s">
        <v>32</v>
      </c>
      <c r="F3740" t="s">
        <v>67</v>
      </c>
      <c r="G3740" t="s">
        <v>17</v>
      </c>
      <c r="H3740">
        <v>0</v>
      </c>
      <c r="I3740" t="s">
        <v>292</v>
      </c>
      <c r="J3740" t="s">
        <v>4503</v>
      </c>
      <c r="K3740" s="1">
        <v>43318</v>
      </c>
      <c r="L3740" t="s">
        <v>4534</v>
      </c>
      <c r="M3740" t="s">
        <v>64</v>
      </c>
      <c r="N3740" t="str">
        <f t="shared" si="116"/>
        <v>10000000</v>
      </c>
      <c r="O3740" t="str">
        <f t="shared" si="117"/>
        <v>0</v>
      </c>
    </row>
    <row r="3741" spans="1:15">
      <c r="A3741" t="s">
        <v>4535</v>
      </c>
      <c r="B3741" t="s">
        <v>4502</v>
      </c>
      <c r="C3741">
        <v>4.3</v>
      </c>
      <c r="D3741">
        <v>11667403</v>
      </c>
      <c r="E3741" t="s">
        <v>35</v>
      </c>
      <c r="F3741" t="s">
        <v>608</v>
      </c>
      <c r="G3741" t="s">
        <v>17</v>
      </c>
      <c r="H3741">
        <v>0</v>
      </c>
      <c r="I3741" t="s">
        <v>292</v>
      </c>
      <c r="J3741" t="s">
        <v>4503</v>
      </c>
      <c r="K3741" s="1">
        <v>43318</v>
      </c>
      <c r="L3741" t="s">
        <v>35</v>
      </c>
      <c r="M3741" t="s">
        <v>35</v>
      </c>
      <c r="N3741" t="str">
        <f t="shared" si="116"/>
        <v>500000000</v>
      </c>
      <c r="O3741" t="str">
        <f t="shared" si="117"/>
        <v>0</v>
      </c>
    </row>
    <row r="3742" spans="1:15">
      <c r="A3742" t="s">
        <v>4536</v>
      </c>
      <c r="B3742" t="s">
        <v>4502</v>
      </c>
      <c r="C3742">
        <v>4.5</v>
      </c>
      <c r="D3742">
        <v>357944</v>
      </c>
      <c r="E3742" t="s">
        <v>62</v>
      </c>
      <c r="F3742" t="s">
        <v>67</v>
      </c>
      <c r="G3742" t="s">
        <v>17</v>
      </c>
      <c r="H3742">
        <v>0</v>
      </c>
      <c r="I3742" t="s">
        <v>18</v>
      </c>
      <c r="J3742" t="s">
        <v>4503</v>
      </c>
      <c r="K3742" s="1">
        <v>43293</v>
      </c>
      <c r="L3742">
        <v>9.1</v>
      </c>
      <c r="M3742" t="s">
        <v>60</v>
      </c>
      <c r="N3742" t="str">
        <f t="shared" si="116"/>
        <v>10000000</v>
      </c>
      <c r="O3742" t="str">
        <f t="shared" si="117"/>
        <v>0</v>
      </c>
    </row>
    <row r="3743" spans="1:15">
      <c r="A3743" t="s">
        <v>4537</v>
      </c>
      <c r="B3743" t="s">
        <v>4502</v>
      </c>
      <c r="C3743">
        <v>3.1</v>
      </c>
      <c r="D3743">
        <v>735</v>
      </c>
      <c r="E3743" t="s">
        <v>1380</v>
      </c>
      <c r="F3743" t="s">
        <v>24</v>
      </c>
      <c r="G3743" t="s">
        <v>17</v>
      </c>
      <c r="H3743">
        <v>0</v>
      </c>
      <c r="I3743" t="s">
        <v>18</v>
      </c>
      <c r="J3743" t="s">
        <v>4503</v>
      </c>
      <c r="K3743" s="1">
        <v>43306</v>
      </c>
      <c r="L3743" t="s">
        <v>557</v>
      </c>
      <c r="M3743" t="s">
        <v>21</v>
      </c>
      <c r="N3743" t="str">
        <f t="shared" si="116"/>
        <v>500000</v>
      </c>
      <c r="O3743" t="str">
        <f t="shared" si="117"/>
        <v>0</v>
      </c>
    </row>
    <row r="3744" spans="1:15">
      <c r="A3744" t="s">
        <v>4538</v>
      </c>
      <c r="B3744" t="s">
        <v>4502</v>
      </c>
      <c r="C3744">
        <v>4.7</v>
      </c>
      <c r="D3744">
        <v>2543</v>
      </c>
      <c r="E3744" t="s">
        <v>1380</v>
      </c>
      <c r="F3744" t="s">
        <v>24</v>
      </c>
      <c r="G3744" t="s">
        <v>17</v>
      </c>
      <c r="H3744">
        <v>0</v>
      </c>
      <c r="I3744" t="s">
        <v>18</v>
      </c>
      <c r="J3744" t="s">
        <v>4503</v>
      </c>
      <c r="K3744" s="1">
        <v>43300</v>
      </c>
      <c r="L3744" t="s">
        <v>4539</v>
      </c>
      <c r="M3744" t="s">
        <v>60</v>
      </c>
      <c r="N3744" t="str">
        <f t="shared" si="116"/>
        <v>500000</v>
      </c>
      <c r="O3744" t="str">
        <f t="shared" si="117"/>
        <v>0</v>
      </c>
    </row>
    <row r="3745" spans="1:15">
      <c r="A3745" t="s">
        <v>4540</v>
      </c>
      <c r="B3745" t="s">
        <v>4502</v>
      </c>
      <c r="C3745">
        <v>3.8</v>
      </c>
      <c r="D3745">
        <v>18818</v>
      </c>
      <c r="E3745" t="s">
        <v>35</v>
      </c>
      <c r="F3745" t="s">
        <v>49</v>
      </c>
      <c r="G3745" t="s">
        <v>17</v>
      </c>
      <c r="H3745">
        <v>0</v>
      </c>
      <c r="I3745" t="s">
        <v>91</v>
      </c>
      <c r="J3745" t="s">
        <v>4503</v>
      </c>
      <c r="K3745" s="1">
        <v>43277</v>
      </c>
      <c r="L3745" t="s">
        <v>35</v>
      </c>
      <c r="M3745" t="s">
        <v>35</v>
      </c>
      <c r="N3745" t="str">
        <f t="shared" si="116"/>
        <v>1000000</v>
      </c>
      <c r="O3745" t="str">
        <f t="shared" si="117"/>
        <v>0</v>
      </c>
    </row>
    <row r="3746" spans="1:15">
      <c r="A3746" t="s">
        <v>4541</v>
      </c>
      <c r="B3746" t="s">
        <v>4502</v>
      </c>
      <c r="C3746">
        <v>4</v>
      </c>
      <c r="D3746">
        <v>30287</v>
      </c>
      <c r="E3746" t="s">
        <v>15</v>
      </c>
      <c r="F3746" t="s">
        <v>49</v>
      </c>
      <c r="G3746" t="s">
        <v>17</v>
      </c>
      <c r="H3746">
        <v>0</v>
      </c>
      <c r="I3746" t="s">
        <v>91</v>
      </c>
      <c r="J3746" t="s">
        <v>4503</v>
      </c>
      <c r="K3746" s="1">
        <v>43315</v>
      </c>
      <c r="L3746" t="s">
        <v>4542</v>
      </c>
      <c r="M3746" t="s">
        <v>60</v>
      </c>
      <c r="N3746" t="str">
        <f t="shared" si="116"/>
        <v>1000000</v>
      </c>
      <c r="O3746" t="str">
        <f t="shared" si="117"/>
        <v>0</v>
      </c>
    </row>
    <row r="3747" spans="1:15">
      <c r="A3747" t="s">
        <v>4543</v>
      </c>
      <c r="B3747" t="s">
        <v>4502</v>
      </c>
      <c r="C3747">
        <v>4.2</v>
      </c>
      <c r="D3747">
        <v>31504</v>
      </c>
      <c r="E3747" t="s">
        <v>85</v>
      </c>
      <c r="F3747" t="s">
        <v>49</v>
      </c>
      <c r="G3747" t="s">
        <v>17</v>
      </c>
      <c r="H3747">
        <v>0</v>
      </c>
      <c r="I3747" t="s">
        <v>91</v>
      </c>
      <c r="J3747" t="s">
        <v>4503</v>
      </c>
      <c r="K3747" s="1">
        <v>43311</v>
      </c>
      <c r="L3747" t="s">
        <v>4544</v>
      </c>
      <c r="M3747" t="s">
        <v>192</v>
      </c>
      <c r="N3747" t="str">
        <f t="shared" si="116"/>
        <v>1000000</v>
      </c>
      <c r="O3747" t="str">
        <f t="shared" si="117"/>
        <v>0</v>
      </c>
    </row>
    <row r="3748" spans="1:15">
      <c r="A3748" t="s">
        <v>4545</v>
      </c>
      <c r="B3748" t="s">
        <v>4502</v>
      </c>
      <c r="C3748">
        <v>4</v>
      </c>
      <c r="D3748">
        <v>13950</v>
      </c>
      <c r="E3748" t="s">
        <v>35</v>
      </c>
      <c r="F3748" t="s">
        <v>49</v>
      </c>
      <c r="G3748" t="s">
        <v>17</v>
      </c>
      <c r="H3748">
        <v>0</v>
      </c>
      <c r="I3748" t="s">
        <v>292</v>
      </c>
      <c r="J3748" t="s">
        <v>4503</v>
      </c>
      <c r="K3748" s="1">
        <v>43318</v>
      </c>
      <c r="L3748" t="s">
        <v>35</v>
      </c>
      <c r="M3748" t="s">
        <v>35</v>
      </c>
      <c r="N3748" t="str">
        <f t="shared" si="116"/>
        <v>1000000</v>
      </c>
      <c r="O3748" t="str">
        <f t="shared" si="117"/>
        <v>0</v>
      </c>
    </row>
    <row r="3749" spans="1:15">
      <c r="A3749" t="s">
        <v>4546</v>
      </c>
      <c r="B3749" t="s">
        <v>4502</v>
      </c>
      <c r="C3749">
        <v>4.2</v>
      </c>
      <c r="D3749">
        <v>21147</v>
      </c>
      <c r="E3749" t="s">
        <v>257</v>
      </c>
      <c r="F3749" t="s">
        <v>29</v>
      </c>
      <c r="G3749" t="s">
        <v>17</v>
      </c>
      <c r="H3749">
        <v>0</v>
      </c>
      <c r="I3749" t="s">
        <v>34</v>
      </c>
      <c r="J3749" t="s">
        <v>4503</v>
      </c>
      <c r="K3749" s="1">
        <v>43318</v>
      </c>
      <c r="L3749" t="s">
        <v>2425</v>
      </c>
      <c r="M3749" t="s">
        <v>21</v>
      </c>
      <c r="N3749" t="str">
        <f t="shared" si="116"/>
        <v>5000000</v>
      </c>
      <c r="O3749" t="str">
        <f t="shared" si="117"/>
        <v>0</v>
      </c>
    </row>
    <row r="3750" spans="1:15">
      <c r="A3750" t="s">
        <v>4547</v>
      </c>
      <c r="B3750" t="s">
        <v>4502</v>
      </c>
      <c r="C3750">
        <v>3.4</v>
      </c>
      <c r="D3750">
        <v>41490</v>
      </c>
      <c r="E3750" t="s">
        <v>32</v>
      </c>
      <c r="F3750" t="s">
        <v>29</v>
      </c>
      <c r="G3750" t="s">
        <v>17</v>
      </c>
      <c r="H3750">
        <v>0</v>
      </c>
      <c r="I3750" t="s">
        <v>34</v>
      </c>
      <c r="J3750" t="s">
        <v>4503</v>
      </c>
      <c r="K3750" s="1">
        <v>43305</v>
      </c>
      <c r="L3750" t="s">
        <v>1441</v>
      </c>
      <c r="M3750" t="s">
        <v>60</v>
      </c>
      <c r="N3750" t="str">
        <f t="shared" si="116"/>
        <v>5000000</v>
      </c>
      <c r="O3750" t="str">
        <f t="shared" si="117"/>
        <v>0</v>
      </c>
    </row>
    <row r="3751" spans="1:15">
      <c r="A3751" t="s">
        <v>4548</v>
      </c>
      <c r="B3751" t="s">
        <v>4502</v>
      </c>
      <c r="C3751">
        <v>4.5999999999999996</v>
      </c>
      <c r="D3751">
        <v>2090</v>
      </c>
      <c r="E3751" t="s">
        <v>106</v>
      </c>
      <c r="F3751" t="s">
        <v>44</v>
      </c>
      <c r="G3751" t="s">
        <v>17</v>
      </c>
      <c r="H3751">
        <v>0</v>
      </c>
      <c r="I3751" t="s">
        <v>18</v>
      </c>
      <c r="J3751" t="s">
        <v>4503</v>
      </c>
      <c r="K3751" s="1">
        <v>43317</v>
      </c>
      <c r="L3751" t="s">
        <v>4549</v>
      </c>
      <c r="M3751" t="s">
        <v>60</v>
      </c>
      <c r="N3751" t="str">
        <f t="shared" si="116"/>
        <v>50000</v>
      </c>
      <c r="O3751" t="str">
        <f t="shared" si="117"/>
        <v>0</v>
      </c>
    </row>
    <row r="3752" spans="1:15">
      <c r="A3752" t="s">
        <v>4550</v>
      </c>
      <c r="B3752" t="s">
        <v>4502</v>
      </c>
      <c r="C3752">
        <v>4.5</v>
      </c>
      <c r="D3752">
        <v>44274</v>
      </c>
      <c r="E3752" t="s">
        <v>141</v>
      </c>
      <c r="F3752" t="s">
        <v>49</v>
      </c>
      <c r="G3752" t="s">
        <v>17</v>
      </c>
      <c r="H3752">
        <v>0</v>
      </c>
      <c r="I3752" t="s">
        <v>18</v>
      </c>
      <c r="J3752" t="s">
        <v>4503</v>
      </c>
      <c r="K3752" s="1">
        <v>43318</v>
      </c>
      <c r="L3752" t="s">
        <v>3988</v>
      </c>
      <c r="M3752" t="s">
        <v>41</v>
      </c>
      <c r="N3752" t="str">
        <f t="shared" si="116"/>
        <v>1000000</v>
      </c>
      <c r="O3752" t="str">
        <f t="shared" si="117"/>
        <v>0</v>
      </c>
    </row>
    <row r="3753" spans="1:15">
      <c r="A3753" t="s">
        <v>4551</v>
      </c>
      <c r="B3753" t="s">
        <v>4502</v>
      </c>
      <c r="C3753">
        <v>4</v>
      </c>
      <c r="D3753">
        <v>7006</v>
      </c>
      <c r="E3753" t="s">
        <v>97</v>
      </c>
      <c r="F3753" t="s">
        <v>49</v>
      </c>
      <c r="G3753" t="s">
        <v>17</v>
      </c>
      <c r="H3753">
        <v>0</v>
      </c>
      <c r="I3753" t="s">
        <v>18</v>
      </c>
      <c r="J3753" t="s">
        <v>4503</v>
      </c>
      <c r="K3753" s="1">
        <v>43312</v>
      </c>
      <c r="L3753" t="s">
        <v>4552</v>
      </c>
      <c r="M3753" t="s">
        <v>64</v>
      </c>
      <c r="N3753" t="str">
        <f t="shared" si="116"/>
        <v>1000000</v>
      </c>
      <c r="O3753" t="str">
        <f t="shared" si="117"/>
        <v>0</v>
      </c>
    </row>
    <row r="3754" spans="1:15">
      <c r="A3754" t="s">
        <v>4553</v>
      </c>
      <c r="B3754" t="s">
        <v>4502</v>
      </c>
      <c r="C3754">
        <v>4.4000000000000004</v>
      </c>
      <c r="D3754">
        <v>2959</v>
      </c>
      <c r="E3754" t="s">
        <v>248</v>
      </c>
      <c r="F3754" t="s">
        <v>49</v>
      </c>
      <c r="G3754" t="s">
        <v>17</v>
      </c>
      <c r="H3754">
        <v>0</v>
      </c>
      <c r="I3754" t="s">
        <v>18</v>
      </c>
      <c r="J3754" t="s">
        <v>4503</v>
      </c>
      <c r="K3754" s="1">
        <v>43316</v>
      </c>
      <c r="L3754" t="s">
        <v>1349</v>
      </c>
      <c r="M3754" t="s">
        <v>60</v>
      </c>
      <c r="N3754" t="str">
        <f t="shared" si="116"/>
        <v>1000000</v>
      </c>
      <c r="O3754" t="str">
        <f t="shared" si="117"/>
        <v>0</v>
      </c>
    </row>
    <row r="3755" spans="1:15">
      <c r="A3755" t="s">
        <v>4554</v>
      </c>
      <c r="B3755" t="s">
        <v>4502</v>
      </c>
      <c r="C3755">
        <v>4.2</v>
      </c>
      <c r="D3755">
        <v>40167</v>
      </c>
      <c r="E3755" t="s">
        <v>28</v>
      </c>
      <c r="F3755" t="s">
        <v>49</v>
      </c>
      <c r="G3755" t="s">
        <v>17</v>
      </c>
      <c r="H3755">
        <v>0</v>
      </c>
      <c r="I3755" t="s">
        <v>18</v>
      </c>
      <c r="J3755" t="s">
        <v>4503</v>
      </c>
      <c r="K3755" s="1">
        <v>43311</v>
      </c>
      <c r="L3755" t="s">
        <v>4555</v>
      </c>
      <c r="M3755" t="s">
        <v>41</v>
      </c>
      <c r="N3755" t="str">
        <f t="shared" si="116"/>
        <v>1000000</v>
      </c>
      <c r="O3755" t="str">
        <f t="shared" si="117"/>
        <v>0</v>
      </c>
    </row>
    <row r="3756" spans="1:15">
      <c r="A3756" t="s">
        <v>4556</v>
      </c>
      <c r="B3756" t="s">
        <v>4502</v>
      </c>
      <c r="C3756">
        <v>4.0999999999999996</v>
      </c>
      <c r="D3756">
        <v>56807</v>
      </c>
      <c r="E3756" t="s">
        <v>35</v>
      </c>
      <c r="F3756" t="s">
        <v>29</v>
      </c>
      <c r="G3756" t="s">
        <v>17</v>
      </c>
      <c r="H3756">
        <v>0</v>
      </c>
      <c r="I3756" t="s">
        <v>91</v>
      </c>
      <c r="J3756" t="s">
        <v>4503</v>
      </c>
      <c r="K3756" s="1">
        <v>43311</v>
      </c>
      <c r="L3756" t="s">
        <v>35</v>
      </c>
      <c r="M3756" t="s">
        <v>35</v>
      </c>
      <c r="N3756" t="str">
        <f t="shared" si="116"/>
        <v>5000000</v>
      </c>
      <c r="O3756" t="str">
        <f t="shared" si="117"/>
        <v>0</v>
      </c>
    </row>
    <row r="3757" spans="1:15">
      <c r="A3757" t="s">
        <v>4557</v>
      </c>
      <c r="B3757" t="s">
        <v>4502</v>
      </c>
      <c r="C3757">
        <v>4.4000000000000004</v>
      </c>
      <c r="D3757">
        <v>1284017</v>
      </c>
      <c r="E3757" t="s">
        <v>35</v>
      </c>
      <c r="F3757" t="s">
        <v>608</v>
      </c>
      <c r="G3757" t="s">
        <v>17</v>
      </c>
      <c r="H3757">
        <v>0</v>
      </c>
      <c r="I3757" t="s">
        <v>91</v>
      </c>
      <c r="J3757" t="s">
        <v>4503</v>
      </c>
      <c r="K3757" s="1">
        <v>43315</v>
      </c>
      <c r="L3757" t="s">
        <v>35</v>
      </c>
      <c r="M3757" t="s">
        <v>35</v>
      </c>
      <c r="N3757" t="str">
        <f t="shared" si="116"/>
        <v>500000000</v>
      </c>
      <c r="O3757" t="str">
        <f t="shared" si="117"/>
        <v>0</v>
      </c>
    </row>
    <row r="3758" spans="1:15">
      <c r="A3758" t="s">
        <v>4558</v>
      </c>
      <c r="B3758" t="s">
        <v>4502</v>
      </c>
      <c r="C3758">
        <v>4</v>
      </c>
      <c r="D3758">
        <v>4332</v>
      </c>
      <c r="E3758" t="s">
        <v>62</v>
      </c>
      <c r="F3758" t="s">
        <v>49</v>
      </c>
      <c r="G3758" t="s">
        <v>17</v>
      </c>
      <c r="H3758">
        <v>0</v>
      </c>
      <c r="I3758" t="s">
        <v>18</v>
      </c>
      <c r="J3758" t="s">
        <v>4503</v>
      </c>
      <c r="K3758" s="1">
        <v>43175</v>
      </c>
      <c r="L3758" t="s">
        <v>4559</v>
      </c>
      <c r="M3758" t="s">
        <v>60</v>
      </c>
      <c r="N3758" t="str">
        <f t="shared" si="116"/>
        <v>1000000</v>
      </c>
      <c r="O3758" t="str">
        <f t="shared" si="117"/>
        <v>0</v>
      </c>
    </row>
    <row r="3759" spans="1:15">
      <c r="A3759" t="s">
        <v>4560</v>
      </c>
      <c r="B3759" t="s">
        <v>4502</v>
      </c>
      <c r="C3759">
        <v>3.7</v>
      </c>
      <c r="D3759">
        <v>10382</v>
      </c>
      <c r="E3759" t="s">
        <v>35</v>
      </c>
      <c r="F3759" t="s">
        <v>49</v>
      </c>
      <c r="G3759" t="s">
        <v>17</v>
      </c>
      <c r="H3759">
        <v>0</v>
      </c>
      <c r="I3759" t="s">
        <v>18</v>
      </c>
      <c r="J3759" t="s">
        <v>4503</v>
      </c>
      <c r="K3759" s="1">
        <v>43309</v>
      </c>
      <c r="L3759" t="s">
        <v>35</v>
      </c>
      <c r="M3759" t="s">
        <v>35</v>
      </c>
      <c r="N3759" t="str">
        <f t="shared" si="116"/>
        <v>1000000</v>
      </c>
      <c r="O3759" t="str">
        <f t="shared" si="117"/>
        <v>0</v>
      </c>
    </row>
    <row r="3760" spans="1:15">
      <c r="A3760" t="s">
        <v>4561</v>
      </c>
      <c r="B3760" t="s">
        <v>4502</v>
      </c>
      <c r="C3760">
        <v>4.5999999999999996</v>
      </c>
      <c r="D3760">
        <v>413999</v>
      </c>
      <c r="E3760" t="s">
        <v>131</v>
      </c>
      <c r="F3760" t="s">
        <v>29</v>
      </c>
      <c r="G3760" t="s">
        <v>17</v>
      </c>
      <c r="H3760">
        <v>0</v>
      </c>
      <c r="I3760" t="s">
        <v>34</v>
      </c>
      <c r="J3760" t="s">
        <v>4503</v>
      </c>
      <c r="K3760" s="1">
        <v>43315</v>
      </c>
      <c r="L3760" t="s">
        <v>4562</v>
      </c>
      <c r="M3760" t="s">
        <v>60</v>
      </c>
      <c r="N3760" t="str">
        <f t="shared" si="116"/>
        <v>5000000</v>
      </c>
      <c r="O3760" t="str">
        <f t="shared" si="117"/>
        <v>0</v>
      </c>
    </row>
    <row r="3761" spans="1:15">
      <c r="A3761" t="s">
        <v>4563</v>
      </c>
      <c r="B3761" t="s">
        <v>4502</v>
      </c>
      <c r="C3761">
        <v>4.5</v>
      </c>
      <c r="D3761">
        <v>66978</v>
      </c>
      <c r="E3761" t="s">
        <v>35</v>
      </c>
      <c r="F3761" t="s">
        <v>49</v>
      </c>
      <c r="G3761" t="s">
        <v>17</v>
      </c>
      <c r="H3761">
        <v>0</v>
      </c>
      <c r="I3761" t="s">
        <v>34</v>
      </c>
      <c r="J3761" t="s">
        <v>4503</v>
      </c>
      <c r="K3761" s="1">
        <v>43318</v>
      </c>
      <c r="L3761" t="s">
        <v>35</v>
      </c>
      <c r="M3761" t="s">
        <v>35</v>
      </c>
      <c r="N3761" t="str">
        <f t="shared" si="116"/>
        <v>1000000</v>
      </c>
      <c r="O3761" t="str">
        <f t="shared" si="117"/>
        <v>0</v>
      </c>
    </row>
    <row r="3762" spans="1:15">
      <c r="A3762" t="s">
        <v>4564</v>
      </c>
      <c r="B3762" t="s">
        <v>4502</v>
      </c>
      <c r="C3762">
        <v>4.5999999999999996</v>
      </c>
      <c r="D3762">
        <v>66384</v>
      </c>
      <c r="E3762" t="s">
        <v>15</v>
      </c>
      <c r="F3762" t="s">
        <v>49</v>
      </c>
      <c r="G3762" t="s">
        <v>17</v>
      </c>
      <c r="H3762">
        <v>0</v>
      </c>
      <c r="I3762" t="s">
        <v>34</v>
      </c>
      <c r="J3762" t="s">
        <v>4503</v>
      </c>
      <c r="K3762" s="1">
        <v>43306</v>
      </c>
      <c r="L3762" t="s">
        <v>4565</v>
      </c>
      <c r="M3762" t="s">
        <v>64</v>
      </c>
      <c r="N3762" t="str">
        <f t="shared" si="116"/>
        <v>1000000</v>
      </c>
      <c r="O3762" t="str">
        <f t="shared" si="117"/>
        <v>0</v>
      </c>
    </row>
    <row r="3763" spans="1:15">
      <c r="A3763" t="s">
        <v>4566</v>
      </c>
      <c r="B3763" t="s">
        <v>4502</v>
      </c>
      <c r="C3763">
        <v>4.5</v>
      </c>
      <c r="D3763">
        <v>17703</v>
      </c>
      <c r="E3763" t="s">
        <v>624</v>
      </c>
      <c r="F3763" t="s">
        <v>24</v>
      </c>
      <c r="G3763" t="s">
        <v>17</v>
      </c>
      <c r="H3763">
        <v>0</v>
      </c>
      <c r="I3763" t="s">
        <v>34</v>
      </c>
      <c r="J3763" t="s">
        <v>4503</v>
      </c>
      <c r="K3763" s="1">
        <v>43258</v>
      </c>
      <c r="L3763" t="s">
        <v>1594</v>
      </c>
      <c r="M3763" t="s">
        <v>41</v>
      </c>
      <c r="N3763" t="str">
        <f t="shared" si="116"/>
        <v>500000</v>
      </c>
      <c r="O3763" t="str">
        <f t="shared" si="117"/>
        <v>0</v>
      </c>
    </row>
    <row r="3764" spans="1:15">
      <c r="A3764" t="s">
        <v>4567</v>
      </c>
      <c r="B3764" t="s">
        <v>4502</v>
      </c>
      <c r="C3764">
        <v>3.9</v>
      </c>
      <c r="D3764">
        <v>32121</v>
      </c>
      <c r="E3764" t="s">
        <v>35</v>
      </c>
      <c r="F3764" t="s">
        <v>49</v>
      </c>
      <c r="G3764" t="s">
        <v>17</v>
      </c>
      <c r="H3764">
        <v>0</v>
      </c>
      <c r="I3764" t="s">
        <v>18</v>
      </c>
      <c r="J3764" t="s">
        <v>4503</v>
      </c>
      <c r="K3764" s="1">
        <v>43203</v>
      </c>
      <c r="L3764" t="s">
        <v>35</v>
      </c>
      <c r="M3764" t="s">
        <v>35</v>
      </c>
      <c r="N3764" t="str">
        <f t="shared" si="116"/>
        <v>1000000</v>
      </c>
      <c r="O3764" t="str">
        <f t="shared" si="117"/>
        <v>0</v>
      </c>
    </row>
    <row r="3765" spans="1:15">
      <c r="A3765" t="s">
        <v>4568</v>
      </c>
      <c r="B3765" t="s">
        <v>4502</v>
      </c>
      <c r="C3765">
        <v>4.3</v>
      </c>
      <c r="D3765">
        <v>350</v>
      </c>
      <c r="E3765" t="s">
        <v>23</v>
      </c>
      <c r="F3765" t="s">
        <v>16</v>
      </c>
      <c r="G3765" t="s">
        <v>17</v>
      </c>
      <c r="H3765">
        <v>0</v>
      </c>
      <c r="I3765" t="s">
        <v>18</v>
      </c>
      <c r="J3765" t="s">
        <v>4503</v>
      </c>
      <c r="K3765" s="1">
        <v>43303</v>
      </c>
      <c r="L3765" t="s">
        <v>4569</v>
      </c>
      <c r="M3765" t="s">
        <v>36</v>
      </c>
      <c r="N3765" t="str">
        <f t="shared" si="116"/>
        <v>10000</v>
      </c>
      <c r="O3765" t="str">
        <f t="shared" si="117"/>
        <v>0</v>
      </c>
    </row>
    <row r="3766" spans="1:15">
      <c r="A3766" t="s">
        <v>4570</v>
      </c>
      <c r="B3766" t="s">
        <v>4502</v>
      </c>
      <c r="C3766">
        <v>4.4000000000000004</v>
      </c>
      <c r="D3766">
        <v>74425</v>
      </c>
      <c r="E3766" t="s">
        <v>172</v>
      </c>
      <c r="F3766" t="s">
        <v>49</v>
      </c>
      <c r="G3766" t="s">
        <v>17</v>
      </c>
      <c r="H3766">
        <v>0</v>
      </c>
      <c r="I3766" t="s">
        <v>18</v>
      </c>
      <c r="J3766" t="s">
        <v>4503</v>
      </c>
      <c r="K3766" s="1">
        <v>43299</v>
      </c>
      <c r="L3766" t="s">
        <v>1810</v>
      </c>
      <c r="M3766" t="s">
        <v>21</v>
      </c>
      <c r="N3766" t="str">
        <f t="shared" si="116"/>
        <v>1000000</v>
      </c>
      <c r="O3766" t="str">
        <f t="shared" si="117"/>
        <v>0</v>
      </c>
    </row>
    <row r="3767" spans="1:15">
      <c r="A3767" t="s">
        <v>4529</v>
      </c>
      <c r="B3767" t="s">
        <v>4502</v>
      </c>
      <c r="C3767">
        <v>3.9</v>
      </c>
      <c r="D3767">
        <v>877635</v>
      </c>
      <c r="E3767" t="s">
        <v>340</v>
      </c>
      <c r="F3767" t="s">
        <v>336</v>
      </c>
      <c r="G3767" t="s">
        <v>17</v>
      </c>
      <c r="H3767">
        <v>0</v>
      </c>
      <c r="I3767" t="s">
        <v>34</v>
      </c>
      <c r="J3767" t="s">
        <v>4503</v>
      </c>
      <c r="K3767" s="1">
        <v>43313</v>
      </c>
      <c r="L3767" t="s">
        <v>4530</v>
      </c>
      <c r="M3767" t="s">
        <v>41</v>
      </c>
      <c r="N3767" t="str">
        <f t="shared" si="116"/>
        <v>1000000000</v>
      </c>
      <c r="O3767" t="str">
        <f t="shared" si="117"/>
        <v>0</v>
      </c>
    </row>
    <row r="3768" spans="1:15">
      <c r="A3768" t="s">
        <v>4571</v>
      </c>
      <c r="B3768" t="s">
        <v>4502</v>
      </c>
      <c r="C3768">
        <v>4.3</v>
      </c>
      <c r="D3768">
        <v>131028</v>
      </c>
      <c r="E3768" t="s">
        <v>340</v>
      </c>
      <c r="F3768" t="s">
        <v>29</v>
      </c>
      <c r="G3768" t="s">
        <v>17</v>
      </c>
      <c r="H3768">
        <v>0</v>
      </c>
      <c r="I3768" t="s">
        <v>34</v>
      </c>
      <c r="J3768" t="s">
        <v>4503</v>
      </c>
      <c r="K3768" s="1">
        <v>43311</v>
      </c>
      <c r="L3768">
        <v>5.38</v>
      </c>
      <c r="M3768" t="s">
        <v>41</v>
      </c>
      <c r="N3768" t="str">
        <f t="shared" si="116"/>
        <v>5000000</v>
      </c>
      <c r="O3768" t="str">
        <f t="shared" si="117"/>
        <v>0</v>
      </c>
    </row>
    <row r="3769" spans="1:15">
      <c r="A3769" t="s">
        <v>4557</v>
      </c>
      <c r="B3769" t="s">
        <v>4502</v>
      </c>
      <c r="C3769">
        <v>4.4000000000000004</v>
      </c>
      <c r="D3769">
        <v>1284017</v>
      </c>
      <c r="E3769" t="s">
        <v>35</v>
      </c>
      <c r="F3769" t="s">
        <v>608</v>
      </c>
      <c r="G3769" t="s">
        <v>17</v>
      </c>
      <c r="H3769">
        <v>0</v>
      </c>
      <c r="I3769" t="s">
        <v>91</v>
      </c>
      <c r="J3769" t="s">
        <v>4503</v>
      </c>
      <c r="K3769" s="1">
        <v>43315</v>
      </c>
      <c r="L3769" t="s">
        <v>35</v>
      </c>
      <c r="M3769" t="s">
        <v>35</v>
      </c>
      <c r="N3769" t="str">
        <f t="shared" si="116"/>
        <v>500000000</v>
      </c>
      <c r="O3769" t="str">
        <f t="shared" si="117"/>
        <v>0</v>
      </c>
    </row>
    <row r="3770" spans="1:15">
      <c r="A3770" t="s">
        <v>4572</v>
      </c>
      <c r="B3770" t="s">
        <v>4502</v>
      </c>
      <c r="C3770">
        <v>4.4000000000000004</v>
      </c>
      <c r="D3770">
        <v>84957</v>
      </c>
      <c r="E3770" t="s">
        <v>35</v>
      </c>
      <c r="F3770" t="s">
        <v>49</v>
      </c>
      <c r="G3770" t="s">
        <v>17</v>
      </c>
      <c r="H3770">
        <v>0</v>
      </c>
      <c r="I3770" t="s">
        <v>91</v>
      </c>
      <c r="J3770" t="s">
        <v>4503</v>
      </c>
      <c r="K3770" s="1">
        <v>43113</v>
      </c>
      <c r="L3770" t="s">
        <v>35</v>
      </c>
      <c r="M3770" t="s">
        <v>35</v>
      </c>
      <c r="N3770" t="str">
        <f t="shared" si="116"/>
        <v>1000000</v>
      </c>
      <c r="O3770" t="str">
        <f t="shared" si="117"/>
        <v>0</v>
      </c>
    </row>
    <row r="3771" spans="1:15">
      <c r="A3771" t="s">
        <v>4573</v>
      </c>
      <c r="B3771" t="s">
        <v>4502</v>
      </c>
      <c r="C3771">
        <v>3.6</v>
      </c>
      <c r="D3771">
        <v>3311</v>
      </c>
      <c r="E3771" t="s">
        <v>131</v>
      </c>
      <c r="F3771" t="s">
        <v>39</v>
      </c>
      <c r="G3771" t="s">
        <v>17</v>
      </c>
      <c r="H3771">
        <v>0</v>
      </c>
      <c r="I3771" t="s">
        <v>18</v>
      </c>
      <c r="J3771" t="s">
        <v>4503</v>
      </c>
      <c r="K3771" s="1">
        <v>43214</v>
      </c>
      <c r="L3771" t="s">
        <v>1765</v>
      </c>
      <c r="M3771" t="s">
        <v>36</v>
      </c>
      <c r="N3771" t="str">
        <f t="shared" si="116"/>
        <v>100000</v>
      </c>
      <c r="O3771" t="str">
        <f t="shared" si="117"/>
        <v>0</v>
      </c>
    </row>
    <row r="3772" spans="1:15">
      <c r="A3772" t="s">
        <v>4574</v>
      </c>
      <c r="B3772" t="s">
        <v>4502</v>
      </c>
      <c r="C3772">
        <v>4.5</v>
      </c>
      <c r="D3772">
        <v>23158</v>
      </c>
      <c r="E3772" t="s">
        <v>35</v>
      </c>
      <c r="F3772" t="s">
        <v>49</v>
      </c>
      <c r="G3772" t="s">
        <v>17</v>
      </c>
      <c r="H3772">
        <v>0</v>
      </c>
      <c r="I3772" t="s">
        <v>91</v>
      </c>
      <c r="J3772" t="s">
        <v>4503</v>
      </c>
      <c r="K3772" s="1">
        <v>43298</v>
      </c>
      <c r="L3772" t="s">
        <v>35</v>
      </c>
      <c r="M3772" t="s">
        <v>35</v>
      </c>
      <c r="N3772" t="str">
        <f t="shared" si="116"/>
        <v>1000000</v>
      </c>
      <c r="O3772" t="str">
        <f t="shared" si="117"/>
        <v>0</v>
      </c>
    </row>
    <row r="3773" spans="1:15">
      <c r="A3773" t="s">
        <v>4575</v>
      </c>
      <c r="B3773" t="s">
        <v>4502</v>
      </c>
      <c r="C3773">
        <v>3.6</v>
      </c>
      <c r="D3773">
        <v>1380</v>
      </c>
      <c r="E3773" t="s">
        <v>35</v>
      </c>
      <c r="F3773" t="s">
        <v>39</v>
      </c>
      <c r="G3773" t="s">
        <v>17</v>
      </c>
      <c r="H3773">
        <v>0</v>
      </c>
      <c r="I3773" t="s">
        <v>18</v>
      </c>
      <c r="J3773" t="s">
        <v>4503</v>
      </c>
      <c r="K3773" s="1">
        <v>43307</v>
      </c>
      <c r="L3773" t="s">
        <v>35</v>
      </c>
      <c r="M3773" t="s">
        <v>60</v>
      </c>
      <c r="N3773" t="str">
        <f t="shared" si="116"/>
        <v>100000</v>
      </c>
      <c r="O3773" t="str">
        <f t="shared" si="117"/>
        <v>0</v>
      </c>
    </row>
    <row r="3774" spans="1:15">
      <c r="A3774" t="s">
        <v>4576</v>
      </c>
      <c r="B3774" t="s">
        <v>4502</v>
      </c>
      <c r="C3774">
        <v>4.0999999999999996</v>
      </c>
      <c r="D3774">
        <v>49259</v>
      </c>
      <c r="E3774" t="s">
        <v>35</v>
      </c>
      <c r="F3774" t="s">
        <v>29</v>
      </c>
      <c r="G3774" t="s">
        <v>17</v>
      </c>
      <c r="H3774">
        <v>0</v>
      </c>
      <c r="I3774" t="s">
        <v>91</v>
      </c>
      <c r="J3774" t="s">
        <v>4503</v>
      </c>
      <c r="K3774" s="1">
        <v>43314</v>
      </c>
      <c r="L3774" t="s">
        <v>35</v>
      </c>
      <c r="M3774" t="s">
        <v>35</v>
      </c>
      <c r="N3774" t="str">
        <f t="shared" si="116"/>
        <v>5000000</v>
      </c>
      <c r="O3774" t="str">
        <f t="shared" si="117"/>
        <v>0</v>
      </c>
    </row>
    <row r="3775" spans="1:15">
      <c r="A3775" t="s">
        <v>4577</v>
      </c>
      <c r="B3775" t="s">
        <v>4502</v>
      </c>
      <c r="C3775">
        <v>4.4000000000000004</v>
      </c>
      <c r="D3775">
        <v>185884</v>
      </c>
      <c r="E3775" t="s">
        <v>461</v>
      </c>
      <c r="F3775" t="s">
        <v>49</v>
      </c>
      <c r="G3775" t="s">
        <v>17</v>
      </c>
      <c r="H3775">
        <v>0</v>
      </c>
      <c r="I3775" t="s">
        <v>292</v>
      </c>
      <c r="J3775" t="s">
        <v>4503</v>
      </c>
      <c r="K3775" s="1">
        <v>42995</v>
      </c>
      <c r="L3775" t="s">
        <v>1833</v>
      </c>
      <c r="M3775" t="s">
        <v>60</v>
      </c>
      <c r="N3775" t="str">
        <f t="shared" si="116"/>
        <v>1000000</v>
      </c>
      <c r="O3775" t="str">
        <f t="shared" si="117"/>
        <v>0</v>
      </c>
    </row>
    <row r="3776" spans="1:15">
      <c r="A3776" t="s">
        <v>4578</v>
      </c>
      <c r="B3776" t="s">
        <v>4502</v>
      </c>
      <c r="C3776">
        <v>4.0999999999999996</v>
      </c>
      <c r="D3776">
        <v>40975</v>
      </c>
      <c r="E3776" t="s">
        <v>1027</v>
      </c>
      <c r="F3776" t="s">
        <v>49</v>
      </c>
      <c r="G3776" t="s">
        <v>17</v>
      </c>
      <c r="H3776">
        <v>0</v>
      </c>
      <c r="I3776" t="s">
        <v>91</v>
      </c>
      <c r="J3776" t="s">
        <v>4503</v>
      </c>
      <c r="K3776" s="1">
        <v>43314</v>
      </c>
      <c r="L3776" t="s">
        <v>4579</v>
      </c>
      <c r="M3776" t="s">
        <v>60</v>
      </c>
      <c r="N3776" t="str">
        <f t="shared" si="116"/>
        <v>1000000</v>
      </c>
      <c r="O3776" t="str">
        <f t="shared" si="117"/>
        <v>0</v>
      </c>
    </row>
    <row r="3777" spans="1:15">
      <c r="A3777" t="s">
        <v>4580</v>
      </c>
      <c r="B3777" t="s">
        <v>4502</v>
      </c>
      <c r="C3777">
        <v>4.2</v>
      </c>
      <c r="D3777">
        <v>27104</v>
      </c>
      <c r="E3777" t="s">
        <v>300</v>
      </c>
      <c r="F3777" t="s">
        <v>49</v>
      </c>
      <c r="G3777" t="s">
        <v>17</v>
      </c>
      <c r="H3777">
        <v>0</v>
      </c>
      <c r="I3777" t="s">
        <v>91</v>
      </c>
      <c r="J3777" t="s">
        <v>4503</v>
      </c>
      <c r="K3777" s="1">
        <v>43315</v>
      </c>
      <c r="L3777" t="s">
        <v>4581</v>
      </c>
      <c r="M3777" t="s">
        <v>41</v>
      </c>
      <c r="N3777" t="str">
        <f t="shared" si="116"/>
        <v>1000000</v>
      </c>
      <c r="O3777" t="str">
        <f t="shared" si="117"/>
        <v>0</v>
      </c>
    </row>
    <row r="3778" spans="1:15">
      <c r="A3778" t="s">
        <v>4582</v>
      </c>
      <c r="B3778" t="s">
        <v>4502</v>
      </c>
      <c r="C3778">
        <v>4.7</v>
      </c>
      <c r="D3778">
        <v>247992</v>
      </c>
      <c r="E3778" t="s">
        <v>285</v>
      </c>
      <c r="F3778" t="s">
        <v>29</v>
      </c>
      <c r="G3778" t="s">
        <v>17</v>
      </c>
      <c r="H3778">
        <v>0</v>
      </c>
      <c r="I3778" t="s">
        <v>34</v>
      </c>
      <c r="J3778" t="s">
        <v>4503</v>
      </c>
      <c r="K3778" s="1">
        <v>43306</v>
      </c>
      <c r="L3778" t="s">
        <v>4583</v>
      </c>
      <c r="M3778" t="s">
        <v>60</v>
      </c>
      <c r="N3778" t="str">
        <f t="shared" ref="N3778:N3841" si="118">SUBSTITUTE(SUBSTITUTE(F3778,"+",""),",","")</f>
        <v>5000000</v>
      </c>
      <c r="O3778" t="str">
        <f t="shared" si="117"/>
        <v>0</v>
      </c>
    </row>
    <row r="3779" spans="1:15">
      <c r="A3779" t="s">
        <v>4584</v>
      </c>
      <c r="B3779" t="s">
        <v>4502</v>
      </c>
      <c r="C3779">
        <v>3.9</v>
      </c>
      <c r="D3779">
        <v>63647</v>
      </c>
      <c r="E3779" t="s">
        <v>97</v>
      </c>
      <c r="F3779" t="s">
        <v>67</v>
      </c>
      <c r="G3779" t="s">
        <v>17</v>
      </c>
      <c r="H3779">
        <v>0</v>
      </c>
      <c r="I3779" t="s">
        <v>91</v>
      </c>
      <c r="J3779" t="s">
        <v>4503</v>
      </c>
      <c r="K3779" s="1">
        <v>43313</v>
      </c>
      <c r="L3779" t="s">
        <v>4585</v>
      </c>
      <c r="M3779" t="s">
        <v>41</v>
      </c>
      <c r="N3779" t="str">
        <f t="shared" si="118"/>
        <v>10000000</v>
      </c>
      <c r="O3779" t="str">
        <f t="shared" ref="O3779:O3842" si="119">SUBSTITUTE(H3779,"$","")</f>
        <v>0</v>
      </c>
    </row>
    <row r="3780" spans="1:15">
      <c r="A3780" t="s">
        <v>4586</v>
      </c>
      <c r="B3780" t="s">
        <v>4502</v>
      </c>
      <c r="C3780">
        <v>3.9</v>
      </c>
      <c r="D3780">
        <v>6105</v>
      </c>
      <c r="E3780" t="s">
        <v>35</v>
      </c>
      <c r="F3780" t="s">
        <v>39</v>
      </c>
      <c r="G3780" t="s">
        <v>17</v>
      </c>
      <c r="H3780">
        <v>0</v>
      </c>
      <c r="I3780" t="s">
        <v>34</v>
      </c>
      <c r="J3780" t="s">
        <v>4503</v>
      </c>
      <c r="K3780" s="1">
        <v>42440</v>
      </c>
      <c r="L3780" t="s">
        <v>35</v>
      </c>
      <c r="M3780" t="s">
        <v>35</v>
      </c>
      <c r="N3780" t="str">
        <f t="shared" si="118"/>
        <v>100000</v>
      </c>
      <c r="O3780" t="str">
        <f t="shared" si="119"/>
        <v>0</v>
      </c>
    </row>
    <row r="3781" spans="1:15">
      <c r="A3781" t="s">
        <v>4587</v>
      </c>
      <c r="B3781" t="s">
        <v>4502</v>
      </c>
      <c r="C3781">
        <v>4.4000000000000004</v>
      </c>
      <c r="D3781">
        <v>30722</v>
      </c>
      <c r="E3781" t="s">
        <v>35</v>
      </c>
      <c r="F3781" t="s">
        <v>49</v>
      </c>
      <c r="G3781" t="s">
        <v>17</v>
      </c>
      <c r="H3781">
        <v>0</v>
      </c>
      <c r="I3781" t="s">
        <v>34</v>
      </c>
      <c r="J3781" t="s">
        <v>4503</v>
      </c>
      <c r="K3781" s="1">
        <v>43314</v>
      </c>
      <c r="L3781" t="s">
        <v>35</v>
      </c>
      <c r="M3781" t="s">
        <v>35</v>
      </c>
      <c r="N3781" t="str">
        <f t="shared" si="118"/>
        <v>1000000</v>
      </c>
      <c r="O3781" t="str">
        <f t="shared" si="119"/>
        <v>0</v>
      </c>
    </row>
    <row r="3782" spans="1:15">
      <c r="A3782" t="s">
        <v>4508</v>
      </c>
      <c r="B3782" t="s">
        <v>4502</v>
      </c>
      <c r="C3782">
        <v>4.3</v>
      </c>
      <c r="D3782">
        <v>296781</v>
      </c>
      <c r="E3782" t="s">
        <v>35</v>
      </c>
      <c r="F3782" t="s">
        <v>67</v>
      </c>
      <c r="G3782" t="s">
        <v>17</v>
      </c>
      <c r="H3782">
        <v>0</v>
      </c>
      <c r="I3782" t="s">
        <v>91</v>
      </c>
      <c r="J3782" t="s">
        <v>4503</v>
      </c>
      <c r="K3782" s="1">
        <v>43305</v>
      </c>
      <c r="L3782" t="s">
        <v>35</v>
      </c>
      <c r="M3782" t="s">
        <v>35</v>
      </c>
      <c r="N3782" t="str">
        <f t="shared" si="118"/>
        <v>10000000</v>
      </c>
      <c r="O3782" t="str">
        <f t="shared" si="119"/>
        <v>0</v>
      </c>
    </row>
    <row r="3783" spans="1:15">
      <c r="A3783" t="s">
        <v>4588</v>
      </c>
      <c r="B3783" t="s">
        <v>4502</v>
      </c>
      <c r="C3783">
        <v>4.5999999999999996</v>
      </c>
      <c r="D3783">
        <v>56524</v>
      </c>
      <c r="E3783" t="s">
        <v>23</v>
      </c>
      <c r="F3783" t="s">
        <v>49</v>
      </c>
      <c r="G3783" t="s">
        <v>17</v>
      </c>
      <c r="H3783">
        <v>0</v>
      </c>
      <c r="I3783" t="s">
        <v>34</v>
      </c>
      <c r="J3783" t="s">
        <v>4503</v>
      </c>
      <c r="K3783" s="1">
        <v>43318</v>
      </c>
      <c r="L3783" t="s">
        <v>4589</v>
      </c>
      <c r="M3783" t="s">
        <v>21</v>
      </c>
      <c r="N3783" t="str">
        <f t="shared" si="118"/>
        <v>1000000</v>
      </c>
      <c r="O3783" t="str">
        <f t="shared" si="119"/>
        <v>0</v>
      </c>
    </row>
    <row r="3784" spans="1:15">
      <c r="A3784" t="s">
        <v>4590</v>
      </c>
      <c r="B3784" t="s">
        <v>4502</v>
      </c>
      <c r="C3784">
        <v>4</v>
      </c>
      <c r="D3784">
        <v>24790</v>
      </c>
      <c r="E3784" t="s">
        <v>35</v>
      </c>
      <c r="F3784" t="s">
        <v>49</v>
      </c>
      <c r="G3784" t="s">
        <v>17</v>
      </c>
      <c r="H3784">
        <v>0</v>
      </c>
      <c r="I3784" t="s">
        <v>18</v>
      </c>
      <c r="J3784" t="s">
        <v>4503</v>
      </c>
      <c r="K3784" s="1">
        <v>43301</v>
      </c>
      <c r="L3784" t="s">
        <v>35</v>
      </c>
      <c r="M3784" t="s">
        <v>35</v>
      </c>
      <c r="N3784" t="str">
        <f t="shared" si="118"/>
        <v>1000000</v>
      </c>
      <c r="O3784" t="str">
        <f t="shared" si="119"/>
        <v>0</v>
      </c>
    </row>
    <row r="3785" spans="1:15">
      <c r="A3785" t="s">
        <v>4591</v>
      </c>
      <c r="B3785" t="s">
        <v>4502</v>
      </c>
      <c r="C3785">
        <v>4.3</v>
      </c>
      <c r="D3785">
        <v>13169</v>
      </c>
      <c r="E3785" t="s">
        <v>32</v>
      </c>
      <c r="F3785" t="s">
        <v>49</v>
      </c>
      <c r="G3785" t="s">
        <v>17</v>
      </c>
      <c r="H3785">
        <v>0</v>
      </c>
      <c r="I3785" t="s">
        <v>91</v>
      </c>
      <c r="J3785" t="s">
        <v>4503</v>
      </c>
      <c r="K3785" s="1">
        <v>43257</v>
      </c>
      <c r="L3785" t="s">
        <v>4592</v>
      </c>
      <c r="M3785" t="s">
        <v>60</v>
      </c>
      <c r="N3785" t="str">
        <f t="shared" si="118"/>
        <v>1000000</v>
      </c>
      <c r="O3785" t="str">
        <f t="shared" si="119"/>
        <v>0</v>
      </c>
    </row>
    <row r="3786" spans="1:15">
      <c r="A3786" t="s">
        <v>4593</v>
      </c>
      <c r="B3786" t="s">
        <v>4502</v>
      </c>
      <c r="C3786">
        <v>4.2</v>
      </c>
      <c r="D3786">
        <v>61692</v>
      </c>
      <c r="E3786" t="s">
        <v>177</v>
      </c>
      <c r="F3786" t="s">
        <v>67</v>
      </c>
      <c r="G3786" t="s">
        <v>17</v>
      </c>
      <c r="H3786">
        <v>0</v>
      </c>
      <c r="I3786" t="s">
        <v>18</v>
      </c>
      <c r="J3786" t="s">
        <v>4503</v>
      </c>
      <c r="K3786" s="1">
        <v>43306</v>
      </c>
      <c r="L3786" t="s">
        <v>4594</v>
      </c>
      <c r="M3786" t="s">
        <v>41</v>
      </c>
      <c r="N3786" t="str">
        <f t="shared" si="118"/>
        <v>10000000</v>
      </c>
      <c r="O3786" t="str">
        <f t="shared" si="119"/>
        <v>0</v>
      </c>
    </row>
    <row r="3787" spans="1:15">
      <c r="A3787" t="s">
        <v>4501</v>
      </c>
      <c r="B3787" t="s">
        <v>4502</v>
      </c>
      <c r="C3787">
        <v>4.5</v>
      </c>
      <c r="D3787">
        <v>249919</v>
      </c>
      <c r="E3787" t="s">
        <v>35</v>
      </c>
      <c r="F3787" t="s">
        <v>67</v>
      </c>
      <c r="G3787" t="s">
        <v>17</v>
      </c>
      <c r="H3787">
        <v>0</v>
      </c>
      <c r="I3787" t="s">
        <v>91</v>
      </c>
      <c r="J3787" t="s">
        <v>4503</v>
      </c>
      <c r="K3787" s="1">
        <v>43311</v>
      </c>
      <c r="L3787" t="s">
        <v>35</v>
      </c>
      <c r="M3787" t="s">
        <v>35</v>
      </c>
      <c r="N3787" t="str">
        <f t="shared" si="118"/>
        <v>10000000</v>
      </c>
      <c r="O3787" t="str">
        <f t="shared" si="119"/>
        <v>0</v>
      </c>
    </row>
    <row r="3788" spans="1:15">
      <c r="A3788" t="s">
        <v>4595</v>
      </c>
      <c r="B3788" t="s">
        <v>4502</v>
      </c>
      <c r="C3788">
        <v>4.3</v>
      </c>
      <c r="D3788">
        <v>3684</v>
      </c>
      <c r="E3788" t="s">
        <v>35</v>
      </c>
      <c r="F3788" t="s">
        <v>39</v>
      </c>
      <c r="G3788" t="s">
        <v>17</v>
      </c>
      <c r="H3788">
        <v>0</v>
      </c>
      <c r="I3788" t="s">
        <v>91</v>
      </c>
      <c r="J3788" t="s">
        <v>4503</v>
      </c>
      <c r="K3788" s="1">
        <v>43314</v>
      </c>
      <c r="L3788" t="s">
        <v>35</v>
      </c>
      <c r="M3788" t="s">
        <v>35</v>
      </c>
      <c r="N3788" t="str">
        <f t="shared" si="118"/>
        <v>100000</v>
      </c>
      <c r="O3788" t="str">
        <f t="shared" si="119"/>
        <v>0</v>
      </c>
    </row>
    <row r="3789" spans="1:15">
      <c r="A3789" t="s">
        <v>4596</v>
      </c>
      <c r="B3789" t="s">
        <v>4502</v>
      </c>
      <c r="C3789">
        <v>4</v>
      </c>
      <c r="D3789">
        <v>18976</v>
      </c>
      <c r="E3789" t="s">
        <v>153</v>
      </c>
      <c r="F3789" t="s">
        <v>49</v>
      </c>
      <c r="G3789" t="s">
        <v>17</v>
      </c>
      <c r="H3789">
        <v>0</v>
      </c>
      <c r="I3789" t="s">
        <v>91</v>
      </c>
      <c r="J3789" t="s">
        <v>4503</v>
      </c>
      <c r="K3789" s="1">
        <v>43257</v>
      </c>
      <c r="L3789" t="s">
        <v>4597</v>
      </c>
      <c r="M3789" t="s">
        <v>192</v>
      </c>
      <c r="N3789" t="str">
        <f t="shared" si="118"/>
        <v>1000000</v>
      </c>
      <c r="O3789" t="str">
        <f t="shared" si="119"/>
        <v>0</v>
      </c>
    </row>
    <row r="3790" spans="1:15">
      <c r="A3790" t="s">
        <v>4598</v>
      </c>
      <c r="B3790" t="s">
        <v>4502</v>
      </c>
      <c r="C3790">
        <v>4.0999999999999996</v>
      </c>
      <c r="D3790">
        <v>63020</v>
      </c>
      <c r="E3790" t="s">
        <v>35</v>
      </c>
      <c r="F3790" t="s">
        <v>29</v>
      </c>
      <c r="G3790" t="s">
        <v>17</v>
      </c>
      <c r="H3790">
        <v>0</v>
      </c>
      <c r="I3790" t="s">
        <v>91</v>
      </c>
      <c r="J3790" t="s">
        <v>4503</v>
      </c>
      <c r="K3790" s="1">
        <v>43144</v>
      </c>
      <c r="L3790" t="s">
        <v>35</v>
      </c>
      <c r="M3790" t="s">
        <v>35</v>
      </c>
      <c r="N3790" t="str">
        <f t="shared" si="118"/>
        <v>5000000</v>
      </c>
      <c r="O3790" t="str">
        <f t="shared" si="119"/>
        <v>0</v>
      </c>
    </row>
    <row r="3791" spans="1:15">
      <c r="A3791" t="s">
        <v>4599</v>
      </c>
      <c r="B3791" t="s">
        <v>4502</v>
      </c>
      <c r="C3791">
        <v>4.5999999999999996</v>
      </c>
      <c r="D3791">
        <v>62740</v>
      </c>
      <c r="E3791" t="s">
        <v>172</v>
      </c>
      <c r="F3791" t="s">
        <v>24</v>
      </c>
      <c r="G3791" t="s">
        <v>17</v>
      </c>
      <c r="H3791">
        <v>0</v>
      </c>
      <c r="I3791" t="s">
        <v>292</v>
      </c>
      <c r="J3791" t="s">
        <v>4503</v>
      </c>
      <c r="K3791" s="1">
        <v>43267</v>
      </c>
      <c r="L3791">
        <v>16.3</v>
      </c>
      <c r="M3791" t="s">
        <v>60</v>
      </c>
      <c r="N3791" t="str">
        <f t="shared" si="118"/>
        <v>500000</v>
      </c>
      <c r="O3791" t="str">
        <f t="shared" si="119"/>
        <v>0</v>
      </c>
    </row>
    <row r="3792" spans="1:15">
      <c r="A3792" t="s">
        <v>4576</v>
      </c>
      <c r="B3792" t="s">
        <v>4502</v>
      </c>
      <c r="C3792">
        <v>4.0999999999999996</v>
      </c>
      <c r="D3792">
        <v>49259</v>
      </c>
      <c r="E3792" t="s">
        <v>35</v>
      </c>
      <c r="F3792" t="s">
        <v>29</v>
      </c>
      <c r="G3792" t="s">
        <v>17</v>
      </c>
      <c r="H3792">
        <v>0</v>
      </c>
      <c r="I3792" t="s">
        <v>91</v>
      </c>
      <c r="J3792" t="s">
        <v>4503</v>
      </c>
      <c r="K3792" s="1">
        <v>43314</v>
      </c>
      <c r="L3792" t="s">
        <v>35</v>
      </c>
      <c r="M3792" t="s">
        <v>35</v>
      </c>
      <c r="N3792" t="str">
        <f t="shared" si="118"/>
        <v>5000000</v>
      </c>
      <c r="O3792" t="str">
        <f t="shared" si="119"/>
        <v>0</v>
      </c>
    </row>
    <row r="3793" spans="1:15">
      <c r="A3793" t="s">
        <v>4600</v>
      </c>
      <c r="B3793" t="s">
        <v>4502</v>
      </c>
      <c r="C3793">
        <v>4.5</v>
      </c>
      <c r="D3793">
        <v>76677</v>
      </c>
      <c r="E3793" t="s">
        <v>106</v>
      </c>
      <c r="F3793" t="s">
        <v>49</v>
      </c>
      <c r="G3793" t="s">
        <v>17</v>
      </c>
      <c r="H3793">
        <v>0</v>
      </c>
      <c r="I3793" t="s">
        <v>91</v>
      </c>
      <c r="J3793" t="s">
        <v>4503</v>
      </c>
      <c r="K3793" s="1">
        <v>42880</v>
      </c>
      <c r="L3793" t="s">
        <v>3153</v>
      </c>
      <c r="M3793" t="s">
        <v>64</v>
      </c>
      <c r="N3793" t="str">
        <f t="shared" si="118"/>
        <v>1000000</v>
      </c>
      <c r="O3793" t="str">
        <f t="shared" si="119"/>
        <v>0</v>
      </c>
    </row>
    <row r="3794" spans="1:15">
      <c r="A3794" t="s">
        <v>4513</v>
      </c>
      <c r="B3794" t="s">
        <v>4502</v>
      </c>
      <c r="C3794">
        <v>4</v>
      </c>
      <c r="D3794">
        <v>293080</v>
      </c>
      <c r="E3794" t="s">
        <v>32</v>
      </c>
      <c r="F3794" t="s">
        <v>67</v>
      </c>
      <c r="G3794" t="s">
        <v>17</v>
      </c>
      <c r="H3794">
        <v>0</v>
      </c>
      <c r="I3794" t="s">
        <v>91</v>
      </c>
      <c r="J3794" t="s">
        <v>4503</v>
      </c>
      <c r="K3794" s="1">
        <v>43318</v>
      </c>
      <c r="L3794">
        <v>5.17</v>
      </c>
      <c r="M3794" t="s">
        <v>41</v>
      </c>
      <c r="N3794" t="str">
        <f t="shared" si="118"/>
        <v>10000000</v>
      </c>
      <c r="O3794" t="str">
        <f t="shared" si="119"/>
        <v>0</v>
      </c>
    </row>
    <row r="3795" spans="1:15">
      <c r="A3795" t="s">
        <v>4601</v>
      </c>
      <c r="B3795" t="s">
        <v>4502</v>
      </c>
      <c r="C3795">
        <v>4.2</v>
      </c>
      <c r="D3795">
        <v>78154</v>
      </c>
      <c r="E3795" t="s">
        <v>62</v>
      </c>
      <c r="F3795" t="s">
        <v>49</v>
      </c>
      <c r="G3795" t="s">
        <v>17</v>
      </c>
      <c r="H3795">
        <v>0</v>
      </c>
      <c r="I3795" t="s">
        <v>91</v>
      </c>
      <c r="J3795" t="s">
        <v>4503</v>
      </c>
      <c r="K3795" s="1">
        <v>43315</v>
      </c>
      <c r="L3795" t="s">
        <v>4602</v>
      </c>
      <c r="M3795" t="s">
        <v>41</v>
      </c>
      <c r="N3795" t="str">
        <f t="shared" si="118"/>
        <v>1000000</v>
      </c>
      <c r="O3795" t="str">
        <f t="shared" si="119"/>
        <v>0</v>
      </c>
    </row>
    <row r="3796" spans="1:15">
      <c r="A3796" t="s">
        <v>4603</v>
      </c>
      <c r="B3796" t="s">
        <v>4502</v>
      </c>
      <c r="C3796">
        <v>4.3</v>
      </c>
      <c r="D3796">
        <v>479594</v>
      </c>
      <c r="E3796" t="s">
        <v>217</v>
      </c>
      <c r="F3796" t="s">
        <v>67</v>
      </c>
      <c r="G3796" t="s">
        <v>17</v>
      </c>
      <c r="H3796">
        <v>0</v>
      </c>
      <c r="I3796" t="s">
        <v>34</v>
      </c>
      <c r="J3796" t="s">
        <v>4503</v>
      </c>
      <c r="K3796" s="1">
        <v>43309</v>
      </c>
      <c r="L3796" t="s">
        <v>4604</v>
      </c>
      <c r="M3796" t="s">
        <v>64</v>
      </c>
      <c r="N3796" t="str">
        <f t="shared" si="118"/>
        <v>10000000</v>
      </c>
      <c r="O3796" t="str">
        <f t="shared" si="119"/>
        <v>0</v>
      </c>
    </row>
    <row r="3797" spans="1:15">
      <c r="A3797" t="s">
        <v>4605</v>
      </c>
      <c r="B3797" t="s">
        <v>4502</v>
      </c>
      <c r="C3797">
        <v>4.2</v>
      </c>
      <c r="D3797">
        <v>201737</v>
      </c>
      <c r="E3797" t="s">
        <v>35</v>
      </c>
      <c r="F3797" t="s">
        <v>67</v>
      </c>
      <c r="G3797" t="s">
        <v>17</v>
      </c>
      <c r="H3797">
        <v>0</v>
      </c>
      <c r="I3797" t="s">
        <v>91</v>
      </c>
      <c r="J3797" t="s">
        <v>4503</v>
      </c>
      <c r="K3797" s="1">
        <v>43284</v>
      </c>
      <c r="L3797" t="s">
        <v>35</v>
      </c>
      <c r="M3797" t="s">
        <v>35</v>
      </c>
      <c r="N3797" t="str">
        <f t="shared" si="118"/>
        <v>10000000</v>
      </c>
      <c r="O3797" t="str">
        <f t="shared" si="119"/>
        <v>0</v>
      </c>
    </row>
    <row r="3798" spans="1:15">
      <c r="A3798" t="s">
        <v>4535</v>
      </c>
      <c r="B3798" t="s">
        <v>4502</v>
      </c>
      <c r="C3798">
        <v>4.3</v>
      </c>
      <c r="D3798">
        <v>11667403</v>
      </c>
      <c r="E3798" t="s">
        <v>35</v>
      </c>
      <c r="F3798" t="s">
        <v>608</v>
      </c>
      <c r="G3798" t="s">
        <v>17</v>
      </c>
      <c r="H3798">
        <v>0</v>
      </c>
      <c r="I3798" t="s">
        <v>292</v>
      </c>
      <c r="J3798" t="s">
        <v>4503</v>
      </c>
      <c r="K3798" s="1">
        <v>43318</v>
      </c>
      <c r="L3798" t="s">
        <v>35</v>
      </c>
      <c r="M3798" t="s">
        <v>35</v>
      </c>
      <c r="N3798" t="str">
        <f t="shared" si="118"/>
        <v>500000000</v>
      </c>
      <c r="O3798" t="str">
        <f t="shared" si="119"/>
        <v>0</v>
      </c>
    </row>
    <row r="3799" spans="1:15">
      <c r="A3799" t="s">
        <v>4606</v>
      </c>
      <c r="B3799" t="s">
        <v>4502</v>
      </c>
      <c r="C3799">
        <v>4.2</v>
      </c>
      <c r="D3799">
        <v>233305</v>
      </c>
      <c r="E3799" t="s">
        <v>56</v>
      </c>
      <c r="F3799" t="s">
        <v>67</v>
      </c>
      <c r="G3799" t="s">
        <v>17</v>
      </c>
      <c r="H3799">
        <v>0</v>
      </c>
      <c r="I3799" t="s">
        <v>18</v>
      </c>
      <c r="J3799" t="s">
        <v>4503</v>
      </c>
      <c r="K3799" s="1">
        <v>43315</v>
      </c>
      <c r="L3799" t="s">
        <v>4607</v>
      </c>
      <c r="M3799" t="s">
        <v>164</v>
      </c>
      <c r="N3799" t="str">
        <f t="shared" si="118"/>
        <v>10000000</v>
      </c>
      <c r="O3799" t="str">
        <f t="shared" si="119"/>
        <v>0</v>
      </c>
    </row>
    <row r="3800" spans="1:15">
      <c r="A3800" t="s">
        <v>4608</v>
      </c>
      <c r="B3800" t="s">
        <v>4502</v>
      </c>
      <c r="C3800">
        <v>4</v>
      </c>
      <c r="D3800">
        <v>80368</v>
      </c>
      <c r="E3800" t="s">
        <v>35</v>
      </c>
      <c r="F3800" t="s">
        <v>67</v>
      </c>
      <c r="G3800" t="s">
        <v>17</v>
      </c>
      <c r="H3800">
        <v>0</v>
      </c>
      <c r="I3800" t="s">
        <v>18</v>
      </c>
      <c r="J3800" t="s">
        <v>4503</v>
      </c>
      <c r="K3800" s="1">
        <v>43237</v>
      </c>
      <c r="L3800" t="s">
        <v>35</v>
      </c>
      <c r="M3800" t="s">
        <v>35</v>
      </c>
      <c r="N3800" t="str">
        <f t="shared" si="118"/>
        <v>10000000</v>
      </c>
      <c r="O3800" t="str">
        <f t="shared" si="119"/>
        <v>0</v>
      </c>
    </row>
    <row r="3801" spans="1:15">
      <c r="A3801" t="s">
        <v>4609</v>
      </c>
      <c r="B3801" t="s">
        <v>4502</v>
      </c>
      <c r="C3801">
        <v>4.2</v>
      </c>
      <c r="D3801">
        <v>23292</v>
      </c>
      <c r="E3801" t="s">
        <v>23</v>
      </c>
      <c r="F3801" t="s">
        <v>49</v>
      </c>
      <c r="G3801" t="s">
        <v>17</v>
      </c>
      <c r="H3801">
        <v>0</v>
      </c>
      <c r="I3801" t="s">
        <v>91</v>
      </c>
      <c r="J3801" t="s">
        <v>4503</v>
      </c>
      <c r="K3801" s="1">
        <v>43244</v>
      </c>
      <c r="L3801" t="s">
        <v>4610</v>
      </c>
      <c r="M3801" t="s">
        <v>60</v>
      </c>
      <c r="N3801" t="str">
        <f t="shared" si="118"/>
        <v>1000000</v>
      </c>
      <c r="O3801" t="str">
        <f t="shared" si="119"/>
        <v>0</v>
      </c>
    </row>
    <row r="3802" spans="1:15">
      <c r="A3802" t="s">
        <v>4508</v>
      </c>
      <c r="B3802" t="s">
        <v>4502</v>
      </c>
      <c r="C3802">
        <v>4.3</v>
      </c>
      <c r="D3802">
        <v>296781</v>
      </c>
      <c r="E3802" t="s">
        <v>35</v>
      </c>
      <c r="F3802" t="s">
        <v>67</v>
      </c>
      <c r="G3802" t="s">
        <v>17</v>
      </c>
      <c r="H3802">
        <v>0</v>
      </c>
      <c r="I3802" t="s">
        <v>91</v>
      </c>
      <c r="J3802" t="s">
        <v>4503</v>
      </c>
      <c r="K3802" s="1">
        <v>43305</v>
      </c>
      <c r="L3802" t="s">
        <v>35</v>
      </c>
      <c r="M3802" t="s">
        <v>35</v>
      </c>
      <c r="N3802" t="str">
        <f t="shared" si="118"/>
        <v>10000000</v>
      </c>
      <c r="O3802" t="str">
        <f t="shared" si="119"/>
        <v>0</v>
      </c>
    </row>
    <row r="3803" spans="1:15">
      <c r="A3803" t="s">
        <v>4590</v>
      </c>
      <c r="B3803" t="s">
        <v>4502</v>
      </c>
      <c r="C3803">
        <v>4</v>
      </c>
      <c r="D3803">
        <v>24790</v>
      </c>
      <c r="E3803" t="s">
        <v>35</v>
      </c>
      <c r="F3803" t="s">
        <v>49</v>
      </c>
      <c r="G3803" t="s">
        <v>17</v>
      </c>
      <c r="H3803">
        <v>0</v>
      </c>
      <c r="I3803" t="s">
        <v>18</v>
      </c>
      <c r="J3803" t="s">
        <v>4503</v>
      </c>
      <c r="K3803" s="1">
        <v>43301</v>
      </c>
      <c r="L3803" t="s">
        <v>35</v>
      </c>
      <c r="M3803" t="s">
        <v>35</v>
      </c>
      <c r="N3803" t="str">
        <f t="shared" si="118"/>
        <v>1000000</v>
      </c>
      <c r="O3803" t="str">
        <f t="shared" si="119"/>
        <v>0</v>
      </c>
    </row>
    <row r="3804" spans="1:15">
      <c r="A3804" t="s">
        <v>4501</v>
      </c>
      <c r="B3804" t="s">
        <v>4502</v>
      </c>
      <c r="C3804">
        <v>4.5</v>
      </c>
      <c r="D3804">
        <v>249919</v>
      </c>
      <c r="E3804" t="s">
        <v>35</v>
      </c>
      <c r="F3804" t="s">
        <v>67</v>
      </c>
      <c r="G3804" t="s">
        <v>17</v>
      </c>
      <c r="H3804">
        <v>0</v>
      </c>
      <c r="I3804" t="s">
        <v>91</v>
      </c>
      <c r="J3804" t="s">
        <v>4503</v>
      </c>
      <c r="K3804" s="1">
        <v>43311</v>
      </c>
      <c r="L3804" t="s">
        <v>35</v>
      </c>
      <c r="M3804" t="s">
        <v>35</v>
      </c>
      <c r="N3804" t="str">
        <f t="shared" si="118"/>
        <v>10000000</v>
      </c>
      <c r="O3804" t="str">
        <f t="shared" si="119"/>
        <v>0</v>
      </c>
    </row>
    <row r="3805" spans="1:15">
      <c r="A3805" t="s">
        <v>4611</v>
      </c>
      <c r="B3805" t="s">
        <v>4502</v>
      </c>
      <c r="C3805">
        <v>4.3</v>
      </c>
      <c r="D3805">
        <v>23641</v>
      </c>
      <c r="E3805" t="s">
        <v>97</v>
      </c>
      <c r="F3805" t="s">
        <v>49</v>
      </c>
      <c r="G3805" t="s">
        <v>17</v>
      </c>
      <c r="H3805">
        <v>0</v>
      </c>
      <c r="I3805" t="s">
        <v>91</v>
      </c>
      <c r="J3805" t="s">
        <v>4503</v>
      </c>
      <c r="K3805" s="1">
        <v>43280</v>
      </c>
      <c r="L3805" t="s">
        <v>1452</v>
      </c>
      <c r="M3805" t="s">
        <v>60</v>
      </c>
      <c r="N3805" t="str">
        <f t="shared" si="118"/>
        <v>1000000</v>
      </c>
      <c r="O3805" t="str">
        <f t="shared" si="119"/>
        <v>0</v>
      </c>
    </row>
    <row r="3806" spans="1:15">
      <c r="A3806" t="s">
        <v>4595</v>
      </c>
      <c r="B3806" t="s">
        <v>4502</v>
      </c>
      <c r="C3806">
        <v>4.3</v>
      </c>
      <c r="D3806">
        <v>3684</v>
      </c>
      <c r="E3806" t="s">
        <v>35</v>
      </c>
      <c r="F3806" t="s">
        <v>39</v>
      </c>
      <c r="G3806" t="s">
        <v>17</v>
      </c>
      <c r="H3806">
        <v>0</v>
      </c>
      <c r="I3806" t="s">
        <v>91</v>
      </c>
      <c r="J3806" t="s">
        <v>4503</v>
      </c>
      <c r="K3806" s="1">
        <v>43314</v>
      </c>
      <c r="L3806" t="s">
        <v>35</v>
      </c>
      <c r="M3806" t="s">
        <v>35</v>
      </c>
      <c r="N3806" t="str">
        <f t="shared" si="118"/>
        <v>100000</v>
      </c>
      <c r="O3806" t="str">
        <f t="shared" si="119"/>
        <v>0</v>
      </c>
    </row>
    <row r="3807" spans="1:15">
      <c r="A3807" t="s">
        <v>4612</v>
      </c>
      <c r="B3807" t="s">
        <v>4502</v>
      </c>
      <c r="C3807">
        <v>3.9</v>
      </c>
      <c r="D3807">
        <v>13217</v>
      </c>
      <c r="E3807" t="s">
        <v>610</v>
      </c>
      <c r="F3807" t="s">
        <v>49</v>
      </c>
      <c r="G3807" t="s">
        <v>17</v>
      </c>
      <c r="H3807">
        <v>0</v>
      </c>
      <c r="I3807" t="s">
        <v>34</v>
      </c>
      <c r="J3807" t="s">
        <v>4503</v>
      </c>
      <c r="K3807" s="1">
        <v>43315</v>
      </c>
      <c r="L3807" t="s">
        <v>4613</v>
      </c>
      <c r="M3807" t="s">
        <v>192</v>
      </c>
      <c r="N3807" t="str">
        <f t="shared" si="118"/>
        <v>1000000</v>
      </c>
      <c r="O3807" t="str">
        <f t="shared" si="119"/>
        <v>0</v>
      </c>
    </row>
    <row r="3808" spans="1:15">
      <c r="A3808" t="s">
        <v>4596</v>
      </c>
      <c r="B3808" t="s">
        <v>4502</v>
      </c>
      <c r="C3808">
        <v>4</v>
      </c>
      <c r="D3808">
        <v>18976</v>
      </c>
      <c r="E3808" t="s">
        <v>153</v>
      </c>
      <c r="F3808" t="s">
        <v>49</v>
      </c>
      <c r="G3808" t="s">
        <v>17</v>
      </c>
      <c r="H3808">
        <v>0</v>
      </c>
      <c r="I3808" t="s">
        <v>91</v>
      </c>
      <c r="J3808" t="s">
        <v>4503</v>
      </c>
      <c r="K3808" s="1">
        <v>43257</v>
      </c>
      <c r="L3808" t="s">
        <v>4597</v>
      </c>
      <c r="M3808" t="s">
        <v>192</v>
      </c>
      <c r="N3808" t="str">
        <f t="shared" si="118"/>
        <v>1000000</v>
      </c>
      <c r="O3808" t="str">
        <f t="shared" si="119"/>
        <v>0</v>
      </c>
    </row>
    <row r="3809" spans="1:15">
      <c r="A3809" t="s">
        <v>4576</v>
      </c>
      <c r="B3809" t="s">
        <v>4502</v>
      </c>
      <c r="C3809">
        <v>4.0999999999999996</v>
      </c>
      <c r="D3809">
        <v>49259</v>
      </c>
      <c r="E3809" t="s">
        <v>35</v>
      </c>
      <c r="F3809" t="s">
        <v>29</v>
      </c>
      <c r="G3809" t="s">
        <v>17</v>
      </c>
      <c r="H3809">
        <v>0</v>
      </c>
      <c r="I3809" t="s">
        <v>91</v>
      </c>
      <c r="J3809" t="s">
        <v>4503</v>
      </c>
      <c r="K3809" s="1">
        <v>43314</v>
      </c>
      <c r="L3809" t="s">
        <v>35</v>
      </c>
      <c r="M3809" t="s">
        <v>35</v>
      </c>
      <c r="N3809" t="str">
        <f t="shared" si="118"/>
        <v>5000000</v>
      </c>
      <c r="O3809" t="str">
        <f t="shared" si="119"/>
        <v>0</v>
      </c>
    </row>
    <row r="3810" spans="1:15">
      <c r="A3810" t="s">
        <v>4598</v>
      </c>
      <c r="B3810" t="s">
        <v>4502</v>
      </c>
      <c r="C3810">
        <v>4.0999999999999996</v>
      </c>
      <c r="D3810">
        <v>63020</v>
      </c>
      <c r="E3810" t="s">
        <v>35</v>
      </c>
      <c r="F3810" t="s">
        <v>29</v>
      </c>
      <c r="G3810" t="s">
        <v>17</v>
      </c>
      <c r="H3810">
        <v>0</v>
      </c>
      <c r="I3810" t="s">
        <v>91</v>
      </c>
      <c r="J3810" t="s">
        <v>4503</v>
      </c>
      <c r="K3810" s="1">
        <v>43144</v>
      </c>
      <c r="L3810" t="s">
        <v>35</v>
      </c>
      <c r="M3810" t="s">
        <v>35</v>
      </c>
      <c r="N3810" t="str">
        <f t="shared" si="118"/>
        <v>5000000</v>
      </c>
      <c r="O3810" t="str">
        <f t="shared" si="119"/>
        <v>0</v>
      </c>
    </row>
    <row r="3811" spans="1:15">
      <c r="A3811" t="s">
        <v>4578</v>
      </c>
      <c r="B3811" t="s">
        <v>4502</v>
      </c>
      <c r="C3811">
        <v>4.0999999999999996</v>
      </c>
      <c r="D3811">
        <v>40975</v>
      </c>
      <c r="E3811" t="s">
        <v>1027</v>
      </c>
      <c r="F3811" t="s">
        <v>49</v>
      </c>
      <c r="G3811" t="s">
        <v>17</v>
      </c>
      <c r="H3811">
        <v>0</v>
      </c>
      <c r="I3811" t="s">
        <v>91</v>
      </c>
      <c r="J3811" t="s">
        <v>4503</v>
      </c>
      <c r="K3811" s="1">
        <v>43314</v>
      </c>
      <c r="L3811" t="s">
        <v>4579</v>
      </c>
      <c r="M3811" t="s">
        <v>60</v>
      </c>
      <c r="N3811" t="str">
        <f t="shared" si="118"/>
        <v>1000000</v>
      </c>
      <c r="O3811" t="str">
        <f t="shared" si="119"/>
        <v>0</v>
      </c>
    </row>
    <row r="3812" spans="1:15">
      <c r="A3812" t="s">
        <v>4614</v>
      </c>
      <c r="B3812" t="s">
        <v>4502</v>
      </c>
      <c r="C3812">
        <v>4</v>
      </c>
      <c r="D3812">
        <v>17240</v>
      </c>
      <c r="E3812" t="s">
        <v>35</v>
      </c>
      <c r="F3812" t="s">
        <v>49</v>
      </c>
      <c r="G3812" t="s">
        <v>17</v>
      </c>
      <c r="H3812">
        <v>0</v>
      </c>
      <c r="I3812" t="s">
        <v>91</v>
      </c>
      <c r="J3812" t="s">
        <v>4503</v>
      </c>
      <c r="K3812" s="1">
        <v>43315</v>
      </c>
      <c r="L3812" t="s">
        <v>35</v>
      </c>
      <c r="M3812" t="s">
        <v>60</v>
      </c>
      <c r="N3812" t="str">
        <f t="shared" si="118"/>
        <v>1000000</v>
      </c>
      <c r="O3812" t="str">
        <f t="shared" si="119"/>
        <v>0</v>
      </c>
    </row>
    <row r="3813" spans="1:15">
      <c r="A3813" t="s">
        <v>4513</v>
      </c>
      <c r="B3813" t="s">
        <v>4502</v>
      </c>
      <c r="C3813">
        <v>4</v>
      </c>
      <c r="D3813">
        <v>293080</v>
      </c>
      <c r="E3813" t="s">
        <v>32</v>
      </c>
      <c r="F3813" t="s">
        <v>67</v>
      </c>
      <c r="G3813" t="s">
        <v>17</v>
      </c>
      <c r="H3813">
        <v>0</v>
      </c>
      <c r="I3813" t="s">
        <v>91</v>
      </c>
      <c r="J3813" t="s">
        <v>4503</v>
      </c>
      <c r="K3813" s="1">
        <v>43318</v>
      </c>
      <c r="L3813">
        <v>5.17</v>
      </c>
      <c r="M3813" t="s">
        <v>41</v>
      </c>
      <c r="N3813" t="str">
        <f t="shared" si="118"/>
        <v>10000000</v>
      </c>
      <c r="O3813" t="str">
        <f t="shared" si="119"/>
        <v>0</v>
      </c>
    </row>
    <row r="3814" spans="1:15">
      <c r="A3814" t="s">
        <v>4615</v>
      </c>
      <c r="B3814" t="s">
        <v>4502</v>
      </c>
      <c r="C3814">
        <v>4.5</v>
      </c>
      <c r="D3814">
        <v>256680</v>
      </c>
      <c r="E3814" t="s">
        <v>62</v>
      </c>
      <c r="F3814" t="s">
        <v>67</v>
      </c>
      <c r="G3814" t="s">
        <v>17</v>
      </c>
      <c r="H3814">
        <v>0</v>
      </c>
      <c r="I3814" t="s">
        <v>18</v>
      </c>
      <c r="J3814" t="s">
        <v>4503</v>
      </c>
      <c r="K3814" s="1">
        <v>43305</v>
      </c>
      <c r="L3814" t="s">
        <v>4616</v>
      </c>
      <c r="M3814" t="s">
        <v>21</v>
      </c>
      <c r="N3814" t="str">
        <f t="shared" si="118"/>
        <v>10000000</v>
      </c>
      <c r="O3814" t="str">
        <f t="shared" si="119"/>
        <v>0</v>
      </c>
    </row>
    <row r="3815" spans="1:15">
      <c r="A3815" t="s">
        <v>4617</v>
      </c>
      <c r="B3815" t="s">
        <v>4502</v>
      </c>
      <c r="C3815">
        <v>4.0999999999999996</v>
      </c>
      <c r="D3815">
        <v>62465</v>
      </c>
      <c r="E3815" t="s">
        <v>35</v>
      </c>
      <c r="F3815" t="s">
        <v>29</v>
      </c>
      <c r="G3815" t="s">
        <v>17</v>
      </c>
      <c r="H3815">
        <v>0</v>
      </c>
      <c r="I3815" t="s">
        <v>91</v>
      </c>
      <c r="J3815" t="s">
        <v>4503</v>
      </c>
      <c r="K3815" s="1">
        <v>43314</v>
      </c>
      <c r="L3815" t="s">
        <v>35</v>
      </c>
      <c r="M3815" t="s">
        <v>35</v>
      </c>
      <c r="N3815" t="str">
        <f t="shared" si="118"/>
        <v>5000000</v>
      </c>
      <c r="O3815" t="str">
        <f t="shared" si="119"/>
        <v>0</v>
      </c>
    </row>
    <row r="3816" spans="1:15">
      <c r="A3816" t="s">
        <v>4584</v>
      </c>
      <c r="B3816" t="s">
        <v>4502</v>
      </c>
      <c r="C3816">
        <v>3.9</v>
      </c>
      <c r="D3816">
        <v>63647</v>
      </c>
      <c r="E3816" t="s">
        <v>97</v>
      </c>
      <c r="F3816" t="s">
        <v>67</v>
      </c>
      <c r="G3816" t="s">
        <v>17</v>
      </c>
      <c r="H3816">
        <v>0</v>
      </c>
      <c r="I3816" t="s">
        <v>91</v>
      </c>
      <c r="J3816" t="s">
        <v>4503</v>
      </c>
      <c r="K3816" s="1">
        <v>43313</v>
      </c>
      <c r="L3816" t="s">
        <v>4585</v>
      </c>
      <c r="M3816" t="s">
        <v>41</v>
      </c>
      <c r="N3816" t="str">
        <f t="shared" si="118"/>
        <v>10000000</v>
      </c>
      <c r="O3816" t="str">
        <f t="shared" si="119"/>
        <v>0</v>
      </c>
    </row>
    <row r="3817" spans="1:15">
      <c r="A3817" t="s">
        <v>4605</v>
      </c>
      <c r="B3817" t="s">
        <v>4502</v>
      </c>
      <c r="C3817">
        <v>4.2</v>
      </c>
      <c r="D3817">
        <v>201737</v>
      </c>
      <c r="E3817" t="s">
        <v>35</v>
      </c>
      <c r="F3817" t="s">
        <v>67</v>
      </c>
      <c r="G3817" t="s">
        <v>17</v>
      </c>
      <c r="H3817">
        <v>0</v>
      </c>
      <c r="I3817" t="s">
        <v>91</v>
      </c>
      <c r="J3817" t="s">
        <v>4503</v>
      </c>
      <c r="K3817" s="1">
        <v>43284</v>
      </c>
      <c r="L3817" t="s">
        <v>35</v>
      </c>
      <c r="M3817" t="s">
        <v>35</v>
      </c>
      <c r="N3817" t="str">
        <f t="shared" si="118"/>
        <v>10000000</v>
      </c>
      <c r="O3817" t="str">
        <f t="shared" si="119"/>
        <v>0</v>
      </c>
    </row>
    <row r="3818" spans="1:15">
      <c r="A3818" t="s">
        <v>4529</v>
      </c>
      <c r="B3818" t="s">
        <v>4502</v>
      </c>
      <c r="C3818">
        <v>3.9</v>
      </c>
      <c r="D3818">
        <v>877643</v>
      </c>
      <c r="E3818" t="s">
        <v>340</v>
      </c>
      <c r="F3818" t="s">
        <v>336</v>
      </c>
      <c r="G3818" t="s">
        <v>17</v>
      </c>
      <c r="H3818">
        <v>0</v>
      </c>
      <c r="I3818" t="s">
        <v>34</v>
      </c>
      <c r="J3818" t="s">
        <v>4503</v>
      </c>
      <c r="K3818" s="1">
        <v>43313</v>
      </c>
      <c r="L3818" t="s">
        <v>4530</v>
      </c>
      <c r="M3818" t="s">
        <v>41</v>
      </c>
      <c r="N3818" t="str">
        <f t="shared" si="118"/>
        <v>1000000000</v>
      </c>
      <c r="O3818" t="str">
        <f t="shared" si="119"/>
        <v>0</v>
      </c>
    </row>
    <row r="3819" spans="1:15">
      <c r="A3819" t="s">
        <v>4618</v>
      </c>
      <c r="B3819" t="s">
        <v>4502</v>
      </c>
      <c r="C3819">
        <v>4.5</v>
      </c>
      <c r="D3819">
        <v>103074</v>
      </c>
      <c r="E3819" t="s">
        <v>35</v>
      </c>
      <c r="F3819" t="s">
        <v>49</v>
      </c>
      <c r="G3819" t="s">
        <v>17</v>
      </c>
      <c r="H3819">
        <v>0</v>
      </c>
      <c r="I3819" t="s">
        <v>292</v>
      </c>
      <c r="J3819" t="s">
        <v>4503</v>
      </c>
      <c r="K3819" s="1">
        <v>43283</v>
      </c>
      <c r="L3819" t="s">
        <v>35</v>
      </c>
      <c r="M3819" t="s">
        <v>35</v>
      </c>
      <c r="N3819" t="str">
        <f t="shared" si="118"/>
        <v>1000000</v>
      </c>
      <c r="O3819" t="str">
        <f t="shared" si="119"/>
        <v>0</v>
      </c>
    </row>
    <row r="3820" spans="1:15">
      <c r="A3820" t="s">
        <v>4571</v>
      </c>
      <c r="B3820" t="s">
        <v>4502</v>
      </c>
      <c r="C3820">
        <v>4.3</v>
      </c>
      <c r="D3820">
        <v>131028</v>
      </c>
      <c r="E3820" t="s">
        <v>340</v>
      </c>
      <c r="F3820" t="s">
        <v>29</v>
      </c>
      <c r="G3820" t="s">
        <v>17</v>
      </c>
      <c r="H3820">
        <v>0</v>
      </c>
      <c r="I3820" t="s">
        <v>34</v>
      </c>
      <c r="J3820" t="s">
        <v>4503</v>
      </c>
      <c r="K3820" s="1">
        <v>43311</v>
      </c>
      <c r="L3820">
        <v>5.38</v>
      </c>
      <c r="M3820" t="s">
        <v>41</v>
      </c>
      <c r="N3820" t="str">
        <f t="shared" si="118"/>
        <v>5000000</v>
      </c>
      <c r="O3820" t="str">
        <f t="shared" si="119"/>
        <v>0</v>
      </c>
    </row>
    <row r="3821" spans="1:15">
      <c r="A3821" t="s">
        <v>4557</v>
      </c>
      <c r="B3821" t="s">
        <v>4502</v>
      </c>
      <c r="C3821">
        <v>4.4000000000000004</v>
      </c>
      <c r="D3821">
        <v>1284018</v>
      </c>
      <c r="E3821" t="s">
        <v>35</v>
      </c>
      <c r="F3821" t="s">
        <v>608</v>
      </c>
      <c r="G3821" t="s">
        <v>17</v>
      </c>
      <c r="H3821">
        <v>0</v>
      </c>
      <c r="I3821" t="s">
        <v>91</v>
      </c>
      <c r="J3821" t="s">
        <v>4503</v>
      </c>
      <c r="K3821" s="1">
        <v>43315</v>
      </c>
      <c r="L3821" t="s">
        <v>35</v>
      </c>
      <c r="M3821" t="s">
        <v>35</v>
      </c>
      <c r="N3821" t="str">
        <f t="shared" si="118"/>
        <v>500000000</v>
      </c>
      <c r="O3821" t="str">
        <f t="shared" si="119"/>
        <v>0</v>
      </c>
    </row>
    <row r="3822" spans="1:15">
      <c r="A3822" t="s">
        <v>4619</v>
      </c>
      <c r="B3822" t="s">
        <v>4620</v>
      </c>
      <c r="C3822">
        <v>4.5999999999999996</v>
      </c>
      <c r="D3822">
        <v>7232629</v>
      </c>
      <c r="E3822" t="s">
        <v>35</v>
      </c>
      <c r="F3822" t="s">
        <v>314</v>
      </c>
      <c r="G3822" t="s">
        <v>17</v>
      </c>
      <c r="H3822">
        <v>0</v>
      </c>
      <c r="I3822" t="s">
        <v>18</v>
      </c>
      <c r="J3822" t="s">
        <v>4621</v>
      </c>
      <c r="K3822" s="1">
        <v>43310</v>
      </c>
      <c r="L3822" t="s">
        <v>35</v>
      </c>
      <c r="M3822" t="s">
        <v>35</v>
      </c>
      <c r="N3822" t="str">
        <f t="shared" si="118"/>
        <v>100000000</v>
      </c>
      <c r="O3822" t="str">
        <f t="shared" si="119"/>
        <v>0</v>
      </c>
    </row>
    <row r="3823" spans="1:15">
      <c r="A3823" t="s">
        <v>4622</v>
      </c>
      <c r="B3823" t="s">
        <v>4620</v>
      </c>
      <c r="C3823">
        <v>4.2</v>
      </c>
      <c r="D3823">
        <v>15681</v>
      </c>
      <c r="E3823" t="s">
        <v>35</v>
      </c>
      <c r="F3823" t="s">
        <v>29</v>
      </c>
      <c r="G3823" t="s">
        <v>17</v>
      </c>
      <c r="H3823">
        <v>0</v>
      </c>
      <c r="I3823" t="s">
        <v>18</v>
      </c>
      <c r="J3823" t="s">
        <v>4621</v>
      </c>
      <c r="K3823" s="1">
        <v>43314</v>
      </c>
      <c r="L3823" t="s">
        <v>35</v>
      </c>
      <c r="M3823" t="s">
        <v>35</v>
      </c>
      <c r="N3823" t="str">
        <f t="shared" si="118"/>
        <v>5000000</v>
      </c>
      <c r="O3823" t="str">
        <f t="shared" si="119"/>
        <v>0</v>
      </c>
    </row>
    <row r="3824" spans="1:15">
      <c r="A3824" t="s">
        <v>4623</v>
      </c>
      <c r="B3824" t="s">
        <v>4620</v>
      </c>
      <c r="C3824">
        <v>4.0999999999999996</v>
      </c>
      <c r="D3824">
        <v>53481</v>
      </c>
      <c r="E3824" t="s">
        <v>35</v>
      </c>
      <c r="F3824" t="s">
        <v>67</v>
      </c>
      <c r="G3824" t="s">
        <v>17</v>
      </c>
      <c r="H3824">
        <v>0</v>
      </c>
      <c r="I3824" t="s">
        <v>18</v>
      </c>
      <c r="J3824" t="s">
        <v>4621</v>
      </c>
      <c r="K3824" s="1">
        <v>43242</v>
      </c>
      <c r="L3824" t="s">
        <v>35</v>
      </c>
      <c r="M3824" t="s">
        <v>35</v>
      </c>
      <c r="N3824" t="str">
        <f t="shared" si="118"/>
        <v>10000000</v>
      </c>
      <c r="O3824" t="str">
        <f t="shared" si="119"/>
        <v>0</v>
      </c>
    </row>
    <row r="3825" spans="1:15">
      <c r="A3825" t="s">
        <v>4624</v>
      </c>
      <c r="B3825" t="s">
        <v>4620</v>
      </c>
      <c r="C3825">
        <v>4.4000000000000004</v>
      </c>
      <c r="D3825">
        <v>104800</v>
      </c>
      <c r="E3825" t="s">
        <v>285</v>
      </c>
      <c r="F3825" t="s">
        <v>67</v>
      </c>
      <c r="G3825" t="s">
        <v>17</v>
      </c>
      <c r="H3825">
        <v>0</v>
      </c>
      <c r="I3825" t="s">
        <v>18</v>
      </c>
      <c r="J3825" t="s">
        <v>4621</v>
      </c>
      <c r="K3825" s="1">
        <v>43307</v>
      </c>
      <c r="L3825" t="s">
        <v>2825</v>
      </c>
      <c r="M3825" t="s">
        <v>64</v>
      </c>
      <c r="N3825" t="str">
        <f t="shared" si="118"/>
        <v>10000000</v>
      </c>
      <c r="O3825" t="str">
        <f t="shared" si="119"/>
        <v>0</v>
      </c>
    </row>
    <row r="3826" spans="1:15">
      <c r="A3826" t="s">
        <v>4625</v>
      </c>
      <c r="B3826" t="s">
        <v>4620</v>
      </c>
      <c r="C3826">
        <v>4.4000000000000004</v>
      </c>
      <c r="D3826">
        <v>50459</v>
      </c>
      <c r="E3826" t="s">
        <v>35</v>
      </c>
      <c r="F3826" t="s">
        <v>29</v>
      </c>
      <c r="G3826" t="s">
        <v>17</v>
      </c>
      <c r="H3826">
        <v>0</v>
      </c>
      <c r="I3826" t="s">
        <v>18</v>
      </c>
      <c r="J3826" t="s">
        <v>4621</v>
      </c>
      <c r="K3826" s="1">
        <v>43307</v>
      </c>
      <c r="L3826" t="s">
        <v>35</v>
      </c>
      <c r="M3826" t="s">
        <v>35</v>
      </c>
      <c r="N3826" t="str">
        <f t="shared" si="118"/>
        <v>5000000</v>
      </c>
      <c r="O3826" t="str">
        <f t="shared" si="119"/>
        <v>0</v>
      </c>
    </row>
    <row r="3827" spans="1:15">
      <c r="A3827" t="s">
        <v>4626</v>
      </c>
      <c r="B3827" t="s">
        <v>4620</v>
      </c>
      <c r="C3827">
        <v>4.2</v>
      </c>
      <c r="D3827">
        <v>43269</v>
      </c>
      <c r="E3827" t="s">
        <v>35</v>
      </c>
      <c r="F3827" t="s">
        <v>29</v>
      </c>
      <c r="G3827" t="s">
        <v>17</v>
      </c>
      <c r="H3827">
        <v>0</v>
      </c>
      <c r="I3827" t="s">
        <v>18</v>
      </c>
      <c r="J3827" t="s">
        <v>4621</v>
      </c>
      <c r="K3827" s="1">
        <v>43299</v>
      </c>
      <c r="L3827" t="s">
        <v>2981</v>
      </c>
      <c r="M3827" t="s">
        <v>35</v>
      </c>
      <c r="N3827" t="str">
        <f t="shared" si="118"/>
        <v>5000000</v>
      </c>
      <c r="O3827" t="str">
        <f t="shared" si="119"/>
        <v>0</v>
      </c>
    </row>
    <row r="3828" spans="1:15">
      <c r="A3828" t="s">
        <v>4627</v>
      </c>
      <c r="B3828" t="s">
        <v>4620</v>
      </c>
      <c r="C3828">
        <v>4.5</v>
      </c>
      <c r="D3828">
        <v>56443</v>
      </c>
      <c r="E3828" t="s">
        <v>1360</v>
      </c>
      <c r="F3828" t="s">
        <v>49</v>
      </c>
      <c r="G3828" t="s">
        <v>17</v>
      </c>
      <c r="H3828">
        <v>0</v>
      </c>
      <c r="I3828" t="s">
        <v>18</v>
      </c>
      <c r="J3828" t="s">
        <v>4621</v>
      </c>
      <c r="K3828" s="1">
        <v>43277</v>
      </c>
      <c r="L3828" t="s">
        <v>2095</v>
      </c>
      <c r="M3828" t="s">
        <v>60</v>
      </c>
      <c r="N3828" t="str">
        <f t="shared" si="118"/>
        <v>1000000</v>
      </c>
      <c r="O3828" t="str">
        <f t="shared" si="119"/>
        <v>0</v>
      </c>
    </row>
    <row r="3829" spans="1:15">
      <c r="A3829" t="s">
        <v>4628</v>
      </c>
      <c r="B3829" t="s">
        <v>4620</v>
      </c>
      <c r="C3829">
        <v>4.2</v>
      </c>
      <c r="D3829">
        <v>4928420</v>
      </c>
      <c r="E3829" t="s">
        <v>35</v>
      </c>
      <c r="F3829" t="s">
        <v>314</v>
      </c>
      <c r="G3829" t="s">
        <v>17</v>
      </c>
      <c r="H3829">
        <v>0</v>
      </c>
      <c r="I3829" t="s">
        <v>18</v>
      </c>
      <c r="J3829" t="s">
        <v>4621</v>
      </c>
      <c r="K3829" s="1">
        <v>43318</v>
      </c>
      <c r="L3829" t="s">
        <v>35</v>
      </c>
      <c r="M3829" t="s">
        <v>35</v>
      </c>
      <c r="N3829" t="str">
        <f t="shared" si="118"/>
        <v>100000000</v>
      </c>
      <c r="O3829" t="str">
        <f t="shared" si="119"/>
        <v>0</v>
      </c>
    </row>
    <row r="3830" spans="1:15">
      <c r="A3830" t="s">
        <v>4629</v>
      </c>
      <c r="B3830" t="s">
        <v>4620</v>
      </c>
      <c r="C3830">
        <v>4.4000000000000004</v>
      </c>
      <c r="D3830">
        <v>1421884</v>
      </c>
      <c r="E3830" t="s">
        <v>52</v>
      </c>
      <c r="F3830" t="s">
        <v>33</v>
      </c>
      <c r="G3830" t="s">
        <v>17</v>
      </c>
      <c r="H3830">
        <v>0</v>
      </c>
      <c r="I3830" t="s">
        <v>18</v>
      </c>
      <c r="J3830" t="s">
        <v>4621</v>
      </c>
      <c r="K3830" s="1">
        <v>43307</v>
      </c>
      <c r="L3830" t="s">
        <v>4630</v>
      </c>
      <c r="M3830" t="s">
        <v>21</v>
      </c>
      <c r="N3830" t="str">
        <f t="shared" si="118"/>
        <v>50000000</v>
      </c>
      <c r="O3830" t="str">
        <f t="shared" si="119"/>
        <v>0</v>
      </c>
    </row>
    <row r="3831" spans="1:15">
      <c r="A3831" t="s">
        <v>4631</v>
      </c>
      <c r="B3831" t="s">
        <v>4620</v>
      </c>
      <c r="C3831">
        <v>4.4000000000000004</v>
      </c>
      <c r="D3831">
        <v>3652</v>
      </c>
      <c r="E3831" t="s">
        <v>207</v>
      </c>
      <c r="F3831" t="s">
        <v>24</v>
      </c>
      <c r="G3831" t="s">
        <v>17</v>
      </c>
      <c r="H3831">
        <v>0</v>
      </c>
      <c r="I3831" t="s">
        <v>18</v>
      </c>
      <c r="J3831" t="s">
        <v>4621</v>
      </c>
      <c r="K3831" s="1">
        <v>43306</v>
      </c>
      <c r="L3831" t="s">
        <v>4632</v>
      </c>
      <c r="M3831" t="s">
        <v>60</v>
      </c>
      <c r="N3831" t="str">
        <f t="shared" si="118"/>
        <v>500000</v>
      </c>
      <c r="O3831" t="str">
        <f t="shared" si="119"/>
        <v>0</v>
      </c>
    </row>
    <row r="3832" spans="1:15">
      <c r="A3832" t="s">
        <v>4633</v>
      </c>
      <c r="B3832" t="s">
        <v>4620</v>
      </c>
      <c r="C3832">
        <v>4</v>
      </c>
      <c r="D3832">
        <v>126282</v>
      </c>
      <c r="E3832" t="s">
        <v>35</v>
      </c>
      <c r="F3832" t="s">
        <v>67</v>
      </c>
      <c r="G3832" t="s">
        <v>17</v>
      </c>
      <c r="H3832">
        <v>0</v>
      </c>
      <c r="I3832" t="s">
        <v>18</v>
      </c>
      <c r="J3832" t="s">
        <v>4621</v>
      </c>
      <c r="K3832" s="1">
        <v>43311</v>
      </c>
      <c r="L3832">
        <v>5.7</v>
      </c>
      <c r="M3832" t="s">
        <v>60</v>
      </c>
      <c r="N3832" t="str">
        <f t="shared" si="118"/>
        <v>10000000</v>
      </c>
      <c r="O3832" t="str">
        <f t="shared" si="119"/>
        <v>0</v>
      </c>
    </row>
    <row r="3833" spans="1:15">
      <c r="A3833" t="s">
        <v>4634</v>
      </c>
      <c r="B3833" t="s">
        <v>4620</v>
      </c>
      <c r="C3833">
        <v>4.3</v>
      </c>
      <c r="D3833">
        <v>14110</v>
      </c>
      <c r="E3833" t="s">
        <v>366</v>
      </c>
      <c r="F3833" t="s">
        <v>49</v>
      </c>
      <c r="G3833" t="s">
        <v>17</v>
      </c>
      <c r="H3833">
        <v>0</v>
      </c>
      <c r="I3833" t="s">
        <v>18</v>
      </c>
      <c r="J3833" t="s">
        <v>4621</v>
      </c>
      <c r="K3833" s="1">
        <v>43305</v>
      </c>
      <c r="L3833">
        <v>4.3</v>
      </c>
      <c r="M3833" t="s">
        <v>192</v>
      </c>
      <c r="N3833" t="str">
        <f t="shared" si="118"/>
        <v>1000000</v>
      </c>
      <c r="O3833" t="str">
        <f t="shared" si="119"/>
        <v>0</v>
      </c>
    </row>
    <row r="3834" spans="1:15">
      <c r="A3834" t="s">
        <v>4635</v>
      </c>
      <c r="B3834" t="s">
        <v>4620</v>
      </c>
      <c r="C3834">
        <v>4.4000000000000004</v>
      </c>
      <c r="D3834">
        <v>18710</v>
      </c>
      <c r="E3834" t="s">
        <v>375</v>
      </c>
      <c r="F3834" t="s">
        <v>49</v>
      </c>
      <c r="G3834" t="s">
        <v>17</v>
      </c>
      <c r="H3834">
        <v>0</v>
      </c>
      <c r="I3834" t="s">
        <v>18</v>
      </c>
      <c r="J3834" t="s">
        <v>4621</v>
      </c>
      <c r="K3834" s="1">
        <v>43315</v>
      </c>
      <c r="L3834" t="s">
        <v>4636</v>
      </c>
      <c r="M3834" t="s">
        <v>21</v>
      </c>
      <c r="N3834" t="str">
        <f t="shared" si="118"/>
        <v>1000000</v>
      </c>
      <c r="O3834" t="str">
        <f t="shared" si="119"/>
        <v>0</v>
      </c>
    </row>
    <row r="3835" spans="1:15">
      <c r="A3835" t="s">
        <v>4637</v>
      </c>
      <c r="B3835" t="s">
        <v>4620</v>
      </c>
      <c r="C3835">
        <v>4.2</v>
      </c>
      <c r="D3835">
        <v>22063</v>
      </c>
      <c r="E3835" t="s">
        <v>35</v>
      </c>
      <c r="F3835" t="s">
        <v>49</v>
      </c>
      <c r="G3835" t="s">
        <v>17</v>
      </c>
      <c r="H3835">
        <v>0</v>
      </c>
      <c r="I3835" t="s">
        <v>18</v>
      </c>
      <c r="J3835" t="s">
        <v>4621</v>
      </c>
      <c r="K3835" s="1">
        <v>43312</v>
      </c>
      <c r="L3835" t="s">
        <v>35</v>
      </c>
      <c r="M3835" t="s">
        <v>35</v>
      </c>
      <c r="N3835" t="str">
        <f t="shared" si="118"/>
        <v>1000000</v>
      </c>
      <c r="O3835" t="str">
        <f t="shared" si="119"/>
        <v>0</v>
      </c>
    </row>
    <row r="3836" spans="1:15">
      <c r="A3836" t="s">
        <v>4638</v>
      </c>
      <c r="B3836" t="s">
        <v>4620</v>
      </c>
      <c r="C3836">
        <v>4.3</v>
      </c>
      <c r="D3836">
        <v>286454</v>
      </c>
      <c r="E3836" t="s">
        <v>283</v>
      </c>
      <c r="F3836" t="s">
        <v>67</v>
      </c>
      <c r="G3836" t="s">
        <v>17</v>
      </c>
      <c r="H3836">
        <v>0</v>
      </c>
      <c r="I3836" t="s">
        <v>18</v>
      </c>
      <c r="J3836" t="s">
        <v>4621</v>
      </c>
      <c r="K3836" s="1">
        <v>42591</v>
      </c>
      <c r="L3836" t="s">
        <v>2428</v>
      </c>
      <c r="M3836" t="s">
        <v>45</v>
      </c>
      <c r="N3836" t="str">
        <f t="shared" si="118"/>
        <v>10000000</v>
      </c>
      <c r="O3836" t="str">
        <f t="shared" si="119"/>
        <v>0</v>
      </c>
    </row>
    <row r="3837" spans="1:15">
      <c r="A3837" t="s">
        <v>4639</v>
      </c>
      <c r="B3837" t="s">
        <v>4620</v>
      </c>
      <c r="C3837">
        <v>4.0999999999999996</v>
      </c>
      <c r="D3837">
        <v>15922</v>
      </c>
      <c r="E3837" t="s">
        <v>35</v>
      </c>
      <c r="F3837" t="s">
        <v>49</v>
      </c>
      <c r="G3837" t="s">
        <v>17</v>
      </c>
      <c r="H3837">
        <v>0</v>
      </c>
      <c r="I3837" t="s">
        <v>18</v>
      </c>
      <c r="J3837" t="s">
        <v>4621</v>
      </c>
      <c r="K3837" s="1">
        <v>43307</v>
      </c>
      <c r="L3837" t="s">
        <v>35</v>
      </c>
      <c r="M3837" t="s">
        <v>35</v>
      </c>
      <c r="N3837" t="str">
        <f t="shared" si="118"/>
        <v>1000000</v>
      </c>
      <c r="O3837" t="str">
        <f t="shared" si="119"/>
        <v>0</v>
      </c>
    </row>
    <row r="3838" spans="1:15">
      <c r="A3838" t="s">
        <v>4640</v>
      </c>
      <c r="B3838" t="s">
        <v>4620</v>
      </c>
      <c r="C3838">
        <v>4.4000000000000004</v>
      </c>
      <c r="D3838">
        <v>652</v>
      </c>
      <c r="E3838" t="s">
        <v>196</v>
      </c>
      <c r="F3838" t="s">
        <v>39</v>
      </c>
      <c r="G3838" t="s">
        <v>17</v>
      </c>
      <c r="H3838">
        <v>0</v>
      </c>
      <c r="I3838" t="s">
        <v>18</v>
      </c>
      <c r="J3838" t="s">
        <v>4621</v>
      </c>
      <c r="K3838" s="1">
        <v>43246</v>
      </c>
      <c r="L3838">
        <v>116</v>
      </c>
      <c r="M3838" t="s">
        <v>60</v>
      </c>
      <c r="N3838" t="str">
        <f t="shared" si="118"/>
        <v>100000</v>
      </c>
      <c r="O3838" t="str">
        <f t="shared" si="119"/>
        <v>0</v>
      </c>
    </row>
    <row r="3839" spans="1:15">
      <c r="A3839" t="s">
        <v>4641</v>
      </c>
      <c r="B3839" t="s">
        <v>4620</v>
      </c>
      <c r="C3839">
        <v>4.3</v>
      </c>
      <c r="D3839">
        <v>29768</v>
      </c>
      <c r="E3839" t="s">
        <v>35</v>
      </c>
      <c r="F3839" t="s">
        <v>29</v>
      </c>
      <c r="G3839" t="s">
        <v>17</v>
      </c>
      <c r="H3839">
        <v>0</v>
      </c>
      <c r="I3839" t="s">
        <v>18</v>
      </c>
      <c r="J3839" t="s">
        <v>4621</v>
      </c>
      <c r="K3839" s="1">
        <v>43316</v>
      </c>
      <c r="L3839" t="s">
        <v>35</v>
      </c>
      <c r="M3839" t="s">
        <v>35</v>
      </c>
      <c r="N3839" t="str">
        <f t="shared" si="118"/>
        <v>5000000</v>
      </c>
      <c r="O3839" t="str">
        <f t="shared" si="119"/>
        <v>0</v>
      </c>
    </row>
    <row r="3840" spans="1:15">
      <c r="A3840" t="s">
        <v>4642</v>
      </c>
      <c r="B3840" t="s">
        <v>4620</v>
      </c>
      <c r="C3840">
        <v>4.4000000000000004</v>
      </c>
      <c r="D3840">
        <v>102248</v>
      </c>
      <c r="E3840" t="s">
        <v>35</v>
      </c>
      <c r="F3840" t="s">
        <v>29</v>
      </c>
      <c r="G3840" t="s">
        <v>17</v>
      </c>
      <c r="H3840">
        <v>0</v>
      </c>
      <c r="I3840" t="s">
        <v>18</v>
      </c>
      <c r="J3840" t="s">
        <v>4621</v>
      </c>
      <c r="K3840" s="1">
        <v>43313</v>
      </c>
      <c r="L3840" t="s">
        <v>35</v>
      </c>
      <c r="M3840" t="s">
        <v>35</v>
      </c>
      <c r="N3840" t="str">
        <f t="shared" si="118"/>
        <v>5000000</v>
      </c>
      <c r="O3840" t="str">
        <f t="shared" si="119"/>
        <v>0</v>
      </c>
    </row>
    <row r="3841" spans="1:15">
      <c r="A3841" t="s">
        <v>4643</v>
      </c>
      <c r="B3841" t="s">
        <v>4620</v>
      </c>
      <c r="C3841">
        <v>4.2</v>
      </c>
      <c r="D3841">
        <v>41225</v>
      </c>
      <c r="E3841" t="s">
        <v>35</v>
      </c>
      <c r="F3841" t="s">
        <v>29</v>
      </c>
      <c r="G3841" t="s">
        <v>17</v>
      </c>
      <c r="H3841">
        <v>0</v>
      </c>
      <c r="I3841" t="s">
        <v>18</v>
      </c>
      <c r="J3841" t="s">
        <v>4621</v>
      </c>
      <c r="K3841" s="1">
        <v>43315</v>
      </c>
      <c r="L3841" t="s">
        <v>35</v>
      </c>
      <c r="M3841" t="s">
        <v>35</v>
      </c>
      <c r="N3841" t="str">
        <f t="shared" si="118"/>
        <v>5000000</v>
      </c>
      <c r="O3841" t="str">
        <f t="shared" si="119"/>
        <v>0</v>
      </c>
    </row>
    <row r="3842" spans="1:15">
      <c r="A3842" t="s">
        <v>4644</v>
      </c>
      <c r="B3842" t="s">
        <v>4620</v>
      </c>
      <c r="C3842">
        <v>4.7</v>
      </c>
      <c r="D3842">
        <v>162049</v>
      </c>
      <c r="E3842" t="s">
        <v>498</v>
      </c>
      <c r="F3842" t="s">
        <v>29</v>
      </c>
      <c r="G3842" t="s">
        <v>17</v>
      </c>
      <c r="H3842">
        <v>0</v>
      </c>
      <c r="I3842" t="s">
        <v>18</v>
      </c>
      <c r="J3842" t="s">
        <v>4621</v>
      </c>
      <c r="K3842" s="1">
        <v>43319</v>
      </c>
      <c r="L3842" t="s">
        <v>4645</v>
      </c>
      <c r="M3842" t="s">
        <v>41</v>
      </c>
      <c r="N3842" t="str">
        <f t="shared" ref="N3842:N3905" si="120">SUBSTITUTE(SUBSTITUTE(F3842,"+",""),",","")</f>
        <v>5000000</v>
      </c>
      <c r="O3842" t="str">
        <f t="shared" si="119"/>
        <v>0</v>
      </c>
    </row>
    <row r="3843" spans="1:15">
      <c r="A3843" t="s">
        <v>4646</v>
      </c>
      <c r="B3843" t="s">
        <v>4620</v>
      </c>
      <c r="C3843">
        <v>4.3</v>
      </c>
      <c r="D3843">
        <v>26014</v>
      </c>
      <c r="E3843" t="s">
        <v>1366</v>
      </c>
      <c r="F3843" t="s">
        <v>49</v>
      </c>
      <c r="G3843" t="s">
        <v>17</v>
      </c>
      <c r="H3843">
        <v>0</v>
      </c>
      <c r="I3843" t="s">
        <v>18</v>
      </c>
      <c r="J3843" t="s">
        <v>4621</v>
      </c>
      <c r="K3843" s="1">
        <v>43045</v>
      </c>
      <c r="L3843" t="s">
        <v>611</v>
      </c>
      <c r="M3843" t="s">
        <v>21</v>
      </c>
      <c r="N3843" t="str">
        <f t="shared" si="120"/>
        <v>1000000</v>
      </c>
      <c r="O3843" t="str">
        <f t="shared" ref="O3843:O3906" si="121">SUBSTITUTE(H3843,"$","")</f>
        <v>0</v>
      </c>
    </row>
    <row r="3844" spans="1:15">
      <c r="A3844" t="s">
        <v>4647</v>
      </c>
      <c r="B3844" t="s">
        <v>4620</v>
      </c>
      <c r="C3844">
        <v>4.5</v>
      </c>
      <c r="D3844">
        <v>53562</v>
      </c>
      <c r="E3844" t="s">
        <v>1812</v>
      </c>
      <c r="F3844" t="s">
        <v>49</v>
      </c>
      <c r="G3844" t="s">
        <v>17</v>
      </c>
      <c r="H3844">
        <v>0</v>
      </c>
      <c r="I3844" t="s">
        <v>18</v>
      </c>
      <c r="J3844" t="s">
        <v>4621</v>
      </c>
      <c r="K3844" s="1">
        <v>43224</v>
      </c>
      <c r="L3844" t="s">
        <v>4648</v>
      </c>
      <c r="M3844" t="s">
        <v>192</v>
      </c>
      <c r="N3844" t="str">
        <f t="shared" si="120"/>
        <v>1000000</v>
      </c>
      <c r="O3844" t="str">
        <f t="shared" si="121"/>
        <v>0</v>
      </c>
    </row>
    <row r="3845" spans="1:15">
      <c r="A3845" t="s">
        <v>4649</v>
      </c>
      <c r="B3845" t="s">
        <v>4620</v>
      </c>
      <c r="C3845">
        <v>3.7</v>
      </c>
      <c r="D3845">
        <v>10562</v>
      </c>
      <c r="E3845" t="s">
        <v>1812</v>
      </c>
      <c r="F3845" t="s">
        <v>49</v>
      </c>
      <c r="G3845" t="s">
        <v>17</v>
      </c>
      <c r="H3845">
        <v>0</v>
      </c>
      <c r="I3845" t="s">
        <v>18</v>
      </c>
      <c r="J3845" t="s">
        <v>4621</v>
      </c>
      <c r="K3845" s="1">
        <v>43315</v>
      </c>
      <c r="L3845" t="s">
        <v>4650</v>
      </c>
      <c r="M3845" t="s">
        <v>41</v>
      </c>
      <c r="N3845" t="str">
        <f t="shared" si="120"/>
        <v>1000000</v>
      </c>
      <c r="O3845" t="str">
        <f t="shared" si="121"/>
        <v>0</v>
      </c>
    </row>
    <row r="3846" spans="1:15">
      <c r="A3846" t="s">
        <v>4651</v>
      </c>
      <c r="B3846" t="s">
        <v>4620</v>
      </c>
      <c r="C3846">
        <v>4.3</v>
      </c>
      <c r="D3846">
        <v>21589</v>
      </c>
      <c r="E3846" t="s">
        <v>43</v>
      </c>
      <c r="F3846" t="s">
        <v>49</v>
      </c>
      <c r="G3846" t="s">
        <v>17</v>
      </c>
      <c r="H3846">
        <v>0</v>
      </c>
      <c r="I3846" t="s">
        <v>18</v>
      </c>
      <c r="J3846" t="s">
        <v>4621</v>
      </c>
      <c r="K3846" s="1">
        <v>43313</v>
      </c>
      <c r="L3846" t="s">
        <v>4652</v>
      </c>
      <c r="M3846" t="s">
        <v>64</v>
      </c>
      <c r="N3846" t="str">
        <f t="shared" si="120"/>
        <v>1000000</v>
      </c>
      <c r="O3846" t="str">
        <f t="shared" si="121"/>
        <v>0</v>
      </c>
    </row>
    <row r="3847" spans="1:15">
      <c r="A3847" t="s">
        <v>4653</v>
      </c>
      <c r="B3847" t="s">
        <v>4620</v>
      </c>
      <c r="C3847">
        <v>4.2</v>
      </c>
      <c r="D3847">
        <v>3682</v>
      </c>
      <c r="E3847" t="s">
        <v>35</v>
      </c>
      <c r="F3847" t="s">
        <v>39</v>
      </c>
      <c r="G3847" t="s">
        <v>17</v>
      </c>
      <c r="H3847">
        <v>0</v>
      </c>
      <c r="I3847" t="s">
        <v>18</v>
      </c>
      <c r="J3847" t="s">
        <v>4621</v>
      </c>
      <c r="K3847" s="1">
        <v>43314</v>
      </c>
      <c r="L3847" t="s">
        <v>35</v>
      </c>
      <c r="M3847" t="s">
        <v>35</v>
      </c>
      <c r="N3847" t="str">
        <f t="shared" si="120"/>
        <v>100000</v>
      </c>
      <c r="O3847" t="str">
        <f t="shared" si="121"/>
        <v>0</v>
      </c>
    </row>
    <row r="3848" spans="1:15">
      <c r="A3848" t="s">
        <v>4654</v>
      </c>
      <c r="B3848" t="s">
        <v>4620</v>
      </c>
      <c r="C3848">
        <v>4.0999999999999996</v>
      </c>
      <c r="D3848">
        <v>2909</v>
      </c>
      <c r="E3848" t="s">
        <v>112</v>
      </c>
      <c r="F3848" t="s">
        <v>39</v>
      </c>
      <c r="G3848" t="s">
        <v>17</v>
      </c>
      <c r="H3848">
        <v>0</v>
      </c>
      <c r="I3848" t="s">
        <v>18</v>
      </c>
      <c r="J3848" t="s">
        <v>4621</v>
      </c>
      <c r="K3848" s="1">
        <v>43277</v>
      </c>
      <c r="L3848">
        <v>1.39</v>
      </c>
      <c r="M3848" t="s">
        <v>60</v>
      </c>
      <c r="N3848" t="str">
        <f t="shared" si="120"/>
        <v>100000</v>
      </c>
      <c r="O3848" t="str">
        <f t="shared" si="121"/>
        <v>0</v>
      </c>
    </row>
    <row r="3849" spans="1:15">
      <c r="A3849" t="s">
        <v>4655</v>
      </c>
      <c r="B3849" t="s">
        <v>4620</v>
      </c>
      <c r="C3849">
        <v>4.5</v>
      </c>
      <c r="D3849">
        <v>37937</v>
      </c>
      <c r="E3849" t="s">
        <v>32</v>
      </c>
      <c r="F3849" t="s">
        <v>49</v>
      </c>
      <c r="G3849" t="s">
        <v>17</v>
      </c>
      <c r="H3849">
        <v>0</v>
      </c>
      <c r="I3849" t="s">
        <v>18</v>
      </c>
      <c r="J3849" t="s">
        <v>4621</v>
      </c>
      <c r="K3849" s="1">
        <v>43313</v>
      </c>
      <c r="L3849" t="s">
        <v>3630</v>
      </c>
      <c r="M3849" t="s">
        <v>21</v>
      </c>
      <c r="N3849" t="str">
        <f t="shared" si="120"/>
        <v>1000000</v>
      </c>
      <c r="O3849" t="str">
        <f t="shared" si="121"/>
        <v>0</v>
      </c>
    </row>
    <row r="3850" spans="1:15">
      <c r="A3850" t="s">
        <v>4656</v>
      </c>
      <c r="B3850" t="s">
        <v>4620</v>
      </c>
      <c r="C3850">
        <v>4.8</v>
      </c>
      <c r="D3850">
        <v>15865</v>
      </c>
      <c r="E3850" t="s">
        <v>571</v>
      </c>
      <c r="F3850" t="s">
        <v>49</v>
      </c>
      <c r="G3850" t="s">
        <v>17</v>
      </c>
      <c r="H3850">
        <v>0</v>
      </c>
      <c r="I3850" t="s">
        <v>18</v>
      </c>
      <c r="J3850" t="s">
        <v>4621</v>
      </c>
      <c r="K3850" s="1">
        <v>43315</v>
      </c>
      <c r="L3850">
        <v>10</v>
      </c>
      <c r="M3850" t="s">
        <v>60</v>
      </c>
      <c r="N3850" t="str">
        <f t="shared" si="120"/>
        <v>1000000</v>
      </c>
      <c r="O3850" t="str">
        <f t="shared" si="121"/>
        <v>0</v>
      </c>
    </row>
    <row r="3851" spans="1:15">
      <c r="A3851" t="s">
        <v>4657</v>
      </c>
      <c r="B3851" t="s">
        <v>4620</v>
      </c>
      <c r="C3851">
        <v>4.3</v>
      </c>
      <c r="D3851">
        <v>63920</v>
      </c>
      <c r="E3851" t="s">
        <v>48</v>
      </c>
      <c r="F3851" t="s">
        <v>29</v>
      </c>
      <c r="G3851" t="s">
        <v>17</v>
      </c>
      <c r="H3851">
        <v>0</v>
      </c>
      <c r="I3851" t="s">
        <v>18</v>
      </c>
      <c r="J3851" t="s">
        <v>4621</v>
      </c>
      <c r="K3851" s="1">
        <v>43309</v>
      </c>
      <c r="L3851" t="s">
        <v>4658</v>
      </c>
      <c r="M3851" t="s">
        <v>21</v>
      </c>
      <c r="N3851" t="str">
        <f t="shared" si="120"/>
        <v>5000000</v>
      </c>
      <c r="O3851" t="str">
        <f t="shared" si="121"/>
        <v>0</v>
      </c>
    </row>
    <row r="3852" spans="1:15">
      <c r="A3852" t="s">
        <v>4659</v>
      </c>
      <c r="B3852" t="s">
        <v>4620</v>
      </c>
      <c r="C3852">
        <v>4.7</v>
      </c>
      <c r="D3852">
        <v>38375</v>
      </c>
      <c r="E3852" t="s">
        <v>908</v>
      </c>
      <c r="F3852" t="s">
        <v>49</v>
      </c>
      <c r="G3852" t="s">
        <v>17</v>
      </c>
      <c r="H3852">
        <v>0</v>
      </c>
      <c r="I3852" t="s">
        <v>18</v>
      </c>
      <c r="J3852" t="s">
        <v>4621</v>
      </c>
      <c r="K3852" s="1">
        <v>43307</v>
      </c>
      <c r="L3852" t="s">
        <v>2466</v>
      </c>
      <c r="M3852" t="s">
        <v>60</v>
      </c>
      <c r="N3852" t="str">
        <f t="shared" si="120"/>
        <v>1000000</v>
      </c>
      <c r="O3852" t="str">
        <f t="shared" si="121"/>
        <v>0</v>
      </c>
    </row>
    <row r="3853" spans="1:15">
      <c r="A3853" t="s">
        <v>4660</v>
      </c>
      <c r="B3853" t="s">
        <v>4620</v>
      </c>
      <c r="C3853">
        <v>4.3</v>
      </c>
      <c r="D3853">
        <v>16657</v>
      </c>
      <c r="E3853" t="s">
        <v>166</v>
      </c>
      <c r="F3853" t="s">
        <v>49</v>
      </c>
      <c r="G3853" t="s">
        <v>17</v>
      </c>
      <c r="H3853">
        <v>0</v>
      </c>
      <c r="I3853" t="s">
        <v>18</v>
      </c>
      <c r="J3853" t="s">
        <v>4621</v>
      </c>
      <c r="K3853" s="1">
        <v>43298</v>
      </c>
      <c r="L3853" t="s">
        <v>3331</v>
      </c>
      <c r="M3853" t="s">
        <v>21</v>
      </c>
      <c r="N3853" t="str">
        <f t="shared" si="120"/>
        <v>1000000</v>
      </c>
      <c r="O3853" t="str">
        <f t="shared" si="121"/>
        <v>0</v>
      </c>
    </row>
    <row r="3854" spans="1:15">
      <c r="A3854" t="s">
        <v>4661</v>
      </c>
      <c r="B3854" t="s">
        <v>4620</v>
      </c>
      <c r="C3854">
        <v>4.2</v>
      </c>
      <c r="D3854">
        <v>301413</v>
      </c>
      <c r="E3854" t="s">
        <v>498</v>
      </c>
      <c r="F3854" t="s">
        <v>29</v>
      </c>
      <c r="G3854" t="s">
        <v>17</v>
      </c>
      <c r="H3854">
        <v>0</v>
      </c>
      <c r="I3854" t="s">
        <v>18</v>
      </c>
      <c r="J3854" t="s">
        <v>4621</v>
      </c>
      <c r="K3854" s="1">
        <v>43313</v>
      </c>
      <c r="L3854" t="s">
        <v>4662</v>
      </c>
      <c r="M3854" t="s">
        <v>60</v>
      </c>
      <c r="N3854" t="str">
        <f t="shared" si="120"/>
        <v>5000000</v>
      </c>
      <c r="O3854" t="str">
        <f t="shared" si="121"/>
        <v>0</v>
      </c>
    </row>
    <row r="3855" spans="1:15">
      <c r="A3855" t="s">
        <v>4663</v>
      </c>
      <c r="B3855" t="s">
        <v>4620</v>
      </c>
      <c r="C3855">
        <v>3.7</v>
      </c>
      <c r="D3855">
        <v>20605</v>
      </c>
      <c r="E3855" t="s">
        <v>35</v>
      </c>
      <c r="F3855" t="s">
        <v>49</v>
      </c>
      <c r="G3855" t="s">
        <v>17</v>
      </c>
      <c r="H3855">
        <v>0</v>
      </c>
      <c r="I3855" t="s">
        <v>18</v>
      </c>
      <c r="J3855" t="s">
        <v>4621</v>
      </c>
      <c r="K3855" s="1">
        <v>43318</v>
      </c>
      <c r="L3855" t="s">
        <v>35</v>
      </c>
      <c r="M3855" t="s">
        <v>35</v>
      </c>
      <c r="N3855" t="str">
        <f t="shared" si="120"/>
        <v>1000000</v>
      </c>
      <c r="O3855" t="str">
        <f t="shared" si="121"/>
        <v>0</v>
      </c>
    </row>
    <row r="3856" spans="1:15">
      <c r="A3856" t="s">
        <v>4664</v>
      </c>
      <c r="B3856" t="s">
        <v>4620</v>
      </c>
      <c r="C3856">
        <v>4.5999999999999996</v>
      </c>
      <c r="D3856">
        <v>16094</v>
      </c>
      <c r="E3856" t="s">
        <v>215</v>
      </c>
      <c r="F3856" t="s">
        <v>49</v>
      </c>
      <c r="G3856" t="s">
        <v>17</v>
      </c>
      <c r="H3856">
        <v>0</v>
      </c>
      <c r="I3856" t="s">
        <v>18</v>
      </c>
      <c r="J3856" t="s">
        <v>4621</v>
      </c>
      <c r="K3856" s="1">
        <v>43312</v>
      </c>
      <c r="L3856" t="s">
        <v>4142</v>
      </c>
      <c r="M3856" t="s">
        <v>64</v>
      </c>
      <c r="N3856" t="str">
        <f t="shared" si="120"/>
        <v>1000000</v>
      </c>
      <c r="O3856" t="str">
        <f t="shared" si="121"/>
        <v>0</v>
      </c>
    </row>
    <row r="3857" spans="1:15">
      <c r="A3857" t="s">
        <v>4665</v>
      </c>
      <c r="B3857" t="s">
        <v>4620</v>
      </c>
      <c r="C3857">
        <v>4.5</v>
      </c>
      <c r="D3857">
        <v>65590</v>
      </c>
      <c r="E3857" t="s">
        <v>217</v>
      </c>
      <c r="F3857" t="s">
        <v>29</v>
      </c>
      <c r="G3857" t="s">
        <v>17</v>
      </c>
      <c r="H3857">
        <v>0</v>
      </c>
      <c r="I3857" t="s">
        <v>18</v>
      </c>
      <c r="J3857" t="s">
        <v>4621</v>
      </c>
      <c r="K3857" s="1">
        <v>43290</v>
      </c>
      <c r="L3857" t="s">
        <v>562</v>
      </c>
      <c r="M3857" t="s">
        <v>64</v>
      </c>
      <c r="N3857" t="str">
        <f t="shared" si="120"/>
        <v>5000000</v>
      </c>
      <c r="O3857" t="str">
        <f t="shared" si="121"/>
        <v>0</v>
      </c>
    </row>
    <row r="3858" spans="1:15">
      <c r="A3858" t="s">
        <v>4666</v>
      </c>
      <c r="B3858" t="s">
        <v>4620</v>
      </c>
      <c r="C3858">
        <v>4.3</v>
      </c>
      <c r="D3858">
        <v>32225</v>
      </c>
      <c r="E3858" t="s">
        <v>297</v>
      </c>
      <c r="F3858" t="s">
        <v>49</v>
      </c>
      <c r="G3858" t="s">
        <v>17</v>
      </c>
      <c r="H3858">
        <v>0</v>
      </c>
      <c r="I3858" t="s">
        <v>18</v>
      </c>
      <c r="J3858" t="s">
        <v>4621</v>
      </c>
      <c r="K3858" s="1">
        <v>43307</v>
      </c>
      <c r="L3858" t="s">
        <v>26</v>
      </c>
      <c r="M3858" t="s">
        <v>36</v>
      </c>
      <c r="N3858" t="str">
        <f t="shared" si="120"/>
        <v>1000000</v>
      </c>
      <c r="O3858" t="str">
        <f t="shared" si="121"/>
        <v>0</v>
      </c>
    </row>
    <row r="3859" spans="1:15">
      <c r="A3859" t="s">
        <v>4667</v>
      </c>
      <c r="B3859" t="s">
        <v>4620</v>
      </c>
      <c r="C3859">
        <v>4.5</v>
      </c>
      <c r="D3859">
        <v>44348</v>
      </c>
      <c r="E3859" t="s">
        <v>114</v>
      </c>
      <c r="F3859" t="s">
        <v>29</v>
      </c>
      <c r="G3859" t="s">
        <v>17</v>
      </c>
      <c r="H3859">
        <v>0</v>
      </c>
      <c r="I3859" t="s">
        <v>18</v>
      </c>
      <c r="J3859" t="s">
        <v>4621</v>
      </c>
      <c r="K3859" s="1">
        <v>43287</v>
      </c>
      <c r="L3859" t="s">
        <v>3810</v>
      </c>
      <c r="M3859" t="s">
        <v>60</v>
      </c>
      <c r="N3859" t="str">
        <f t="shared" si="120"/>
        <v>5000000</v>
      </c>
      <c r="O3859" t="str">
        <f t="shared" si="121"/>
        <v>0</v>
      </c>
    </row>
    <row r="3860" spans="1:15">
      <c r="A3860" t="s">
        <v>4668</v>
      </c>
      <c r="B3860" t="s">
        <v>4620</v>
      </c>
      <c r="C3860">
        <v>4.2</v>
      </c>
      <c r="D3860">
        <v>23279</v>
      </c>
      <c r="E3860" t="s">
        <v>507</v>
      </c>
      <c r="F3860" t="s">
        <v>49</v>
      </c>
      <c r="G3860" t="s">
        <v>17</v>
      </c>
      <c r="H3860">
        <v>0</v>
      </c>
      <c r="I3860" t="s">
        <v>18</v>
      </c>
      <c r="J3860" t="s">
        <v>4621</v>
      </c>
      <c r="K3860" s="1">
        <v>43216</v>
      </c>
      <c r="L3860" t="s">
        <v>4669</v>
      </c>
      <c r="M3860" t="s">
        <v>60</v>
      </c>
      <c r="N3860" t="str">
        <f t="shared" si="120"/>
        <v>1000000</v>
      </c>
      <c r="O3860" t="str">
        <f t="shared" si="121"/>
        <v>0</v>
      </c>
    </row>
    <row r="3861" spans="1:15">
      <c r="A3861" t="s">
        <v>4670</v>
      </c>
      <c r="B3861" t="s">
        <v>4620</v>
      </c>
      <c r="C3861">
        <v>4.2</v>
      </c>
      <c r="D3861">
        <v>12572</v>
      </c>
      <c r="E3861" t="s">
        <v>120</v>
      </c>
      <c r="F3861" t="s">
        <v>49</v>
      </c>
      <c r="G3861" t="s">
        <v>17</v>
      </c>
      <c r="H3861">
        <v>0</v>
      </c>
      <c r="I3861" t="s">
        <v>18</v>
      </c>
      <c r="J3861" t="s">
        <v>4621</v>
      </c>
      <c r="K3861" s="1">
        <v>43150</v>
      </c>
      <c r="L3861" t="s">
        <v>4671</v>
      </c>
      <c r="M3861" t="s">
        <v>64</v>
      </c>
      <c r="N3861" t="str">
        <f t="shared" si="120"/>
        <v>1000000</v>
      </c>
      <c r="O3861" t="str">
        <f t="shared" si="121"/>
        <v>0</v>
      </c>
    </row>
    <row r="3862" spans="1:15">
      <c r="A3862" t="s">
        <v>4672</v>
      </c>
      <c r="B3862" t="s">
        <v>4620</v>
      </c>
      <c r="C3862">
        <v>4.3</v>
      </c>
      <c r="D3862">
        <v>70556</v>
      </c>
      <c r="E3862" t="s">
        <v>139</v>
      </c>
      <c r="F3862" t="s">
        <v>67</v>
      </c>
      <c r="G3862" t="s">
        <v>17</v>
      </c>
      <c r="H3862">
        <v>0</v>
      </c>
      <c r="I3862" t="s">
        <v>18</v>
      </c>
      <c r="J3862" t="s">
        <v>4621</v>
      </c>
      <c r="K3862" s="1">
        <v>43298</v>
      </c>
      <c r="L3862">
        <v>4.76</v>
      </c>
      <c r="M3862" t="s">
        <v>64</v>
      </c>
      <c r="N3862" t="str">
        <f t="shared" si="120"/>
        <v>10000000</v>
      </c>
      <c r="O3862" t="str">
        <f t="shared" si="121"/>
        <v>0</v>
      </c>
    </row>
    <row r="3863" spans="1:15">
      <c r="A3863" t="s">
        <v>4673</v>
      </c>
      <c r="B3863" t="s">
        <v>4620</v>
      </c>
      <c r="C3863">
        <v>4.3</v>
      </c>
      <c r="D3863">
        <v>1240</v>
      </c>
      <c r="E3863" t="s">
        <v>23</v>
      </c>
      <c r="F3863" t="s">
        <v>39</v>
      </c>
      <c r="G3863" t="s">
        <v>17</v>
      </c>
      <c r="H3863">
        <v>0</v>
      </c>
      <c r="I3863" t="s">
        <v>18</v>
      </c>
      <c r="J3863" t="s">
        <v>4621</v>
      </c>
      <c r="K3863" s="1">
        <v>43041</v>
      </c>
      <c r="L3863" t="s">
        <v>611</v>
      </c>
      <c r="M3863" t="s">
        <v>60</v>
      </c>
      <c r="N3863" t="str">
        <f t="shared" si="120"/>
        <v>100000</v>
      </c>
      <c r="O3863" t="str">
        <f t="shared" si="121"/>
        <v>0</v>
      </c>
    </row>
    <row r="3864" spans="1:15">
      <c r="A3864" t="s">
        <v>4674</v>
      </c>
      <c r="B3864" t="s">
        <v>4620</v>
      </c>
      <c r="C3864">
        <v>4.4000000000000004</v>
      </c>
      <c r="D3864">
        <v>56471</v>
      </c>
      <c r="E3864" t="s">
        <v>35</v>
      </c>
      <c r="F3864" t="s">
        <v>29</v>
      </c>
      <c r="G3864" t="s">
        <v>17</v>
      </c>
      <c r="H3864">
        <v>0</v>
      </c>
      <c r="I3864" t="s">
        <v>18</v>
      </c>
      <c r="J3864" t="s">
        <v>4621</v>
      </c>
      <c r="K3864" s="1">
        <v>43312</v>
      </c>
      <c r="L3864" t="s">
        <v>35</v>
      </c>
      <c r="M3864" t="s">
        <v>35</v>
      </c>
      <c r="N3864" t="str">
        <f t="shared" si="120"/>
        <v>5000000</v>
      </c>
      <c r="O3864" t="str">
        <f t="shared" si="121"/>
        <v>0</v>
      </c>
    </row>
    <row r="3865" spans="1:15">
      <c r="A3865" t="s">
        <v>4675</v>
      </c>
      <c r="B3865" t="s">
        <v>4620</v>
      </c>
      <c r="C3865">
        <v>3.7</v>
      </c>
      <c r="D3865">
        <v>6939</v>
      </c>
      <c r="E3865" t="s">
        <v>35</v>
      </c>
      <c r="F3865" t="s">
        <v>49</v>
      </c>
      <c r="G3865" t="s">
        <v>17</v>
      </c>
      <c r="H3865">
        <v>0</v>
      </c>
      <c r="I3865" t="s">
        <v>18</v>
      </c>
      <c r="J3865" t="s">
        <v>4621</v>
      </c>
      <c r="K3865" s="1">
        <v>43304</v>
      </c>
      <c r="L3865" t="s">
        <v>35</v>
      </c>
      <c r="M3865" t="s">
        <v>35</v>
      </c>
      <c r="N3865" t="str">
        <f t="shared" si="120"/>
        <v>1000000</v>
      </c>
      <c r="O3865" t="str">
        <f t="shared" si="121"/>
        <v>0</v>
      </c>
    </row>
    <row r="3866" spans="1:15">
      <c r="A3866" t="s">
        <v>4676</v>
      </c>
      <c r="B3866" t="s">
        <v>4620</v>
      </c>
      <c r="C3866">
        <v>4.4000000000000004</v>
      </c>
      <c r="D3866">
        <v>10218</v>
      </c>
      <c r="E3866" t="s">
        <v>1276</v>
      </c>
      <c r="F3866" t="s">
        <v>49</v>
      </c>
      <c r="G3866" t="s">
        <v>17</v>
      </c>
      <c r="H3866">
        <v>0</v>
      </c>
      <c r="I3866" t="s">
        <v>18</v>
      </c>
      <c r="J3866" t="s">
        <v>4621</v>
      </c>
      <c r="K3866" s="1">
        <v>43312</v>
      </c>
      <c r="L3866" t="s">
        <v>4677</v>
      </c>
      <c r="M3866" t="s">
        <v>36</v>
      </c>
      <c r="N3866" t="str">
        <f t="shared" si="120"/>
        <v>1000000</v>
      </c>
      <c r="O3866" t="str">
        <f t="shared" si="121"/>
        <v>0</v>
      </c>
    </row>
    <row r="3867" spans="1:15">
      <c r="A3867" t="s">
        <v>4678</v>
      </c>
      <c r="B3867" t="s">
        <v>4620</v>
      </c>
      <c r="C3867">
        <v>4.4000000000000004</v>
      </c>
      <c r="D3867">
        <v>617477</v>
      </c>
      <c r="E3867" t="s">
        <v>35</v>
      </c>
      <c r="F3867" t="s">
        <v>67</v>
      </c>
      <c r="G3867" t="s">
        <v>17</v>
      </c>
      <c r="H3867">
        <v>0</v>
      </c>
      <c r="I3867" t="s">
        <v>18</v>
      </c>
      <c r="J3867" t="s">
        <v>4621</v>
      </c>
      <c r="K3867" s="1">
        <v>43317</v>
      </c>
      <c r="L3867" t="s">
        <v>35</v>
      </c>
      <c r="M3867" t="s">
        <v>35</v>
      </c>
      <c r="N3867" t="str">
        <f t="shared" si="120"/>
        <v>10000000</v>
      </c>
      <c r="O3867" t="str">
        <f t="shared" si="121"/>
        <v>0</v>
      </c>
    </row>
    <row r="3868" spans="1:15">
      <c r="A3868" t="s">
        <v>4679</v>
      </c>
      <c r="B3868" t="s">
        <v>4620</v>
      </c>
      <c r="C3868">
        <v>4.2</v>
      </c>
      <c r="D3868">
        <v>1688</v>
      </c>
      <c r="E3868" t="s">
        <v>35</v>
      </c>
      <c r="F3868" t="s">
        <v>44</v>
      </c>
      <c r="G3868" t="s">
        <v>17</v>
      </c>
      <c r="H3868">
        <v>0</v>
      </c>
      <c r="I3868" t="s">
        <v>18</v>
      </c>
      <c r="J3868" t="s">
        <v>4621</v>
      </c>
      <c r="K3868" s="1">
        <v>43315</v>
      </c>
      <c r="L3868" t="s">
        <v>499</v>
      </c>
      <c r="M3868" t="s">
        <v>64</v>
      </c>
      <c r="N3868" t="str">
        <f t="shared" si="120"/>
        <v>50000</v>
      </c>
      <c r="O3868" t="str">
        <f t="shared" si="121"/>
        <v>0</v>
      </c>
    </row>
    <row r="3869" spans="1:15">
      <c r="A3869" t="s">
        <v>4680</v>
      </c>
      <c r="B3869" t="s">
        <v>4620</v>
      </c>
      <c r="C3869">
        <v>3.5</v>
      </c>
      <c r="D3869">
        <v>18857</v>
      </c>
      <c r="E3869" t="s">
        <v>94</v>
      </c>
      <c r="F3869" t="s">
        <v>49</v>
      </c>
      <c r="G3869" t="s">
        <v>17</v>
      </c>
      <c r="H3869">
        <v>0</v>
      </c>
      <c r="I3869" t="s">
        <v>18</v>
      </c>
      <c r="J3869" t="s">
        <v>4621</v>
      </c>
      <c r="K3869" s="1">
        <v>43244</v>
      </c>
      <c r="L3869" t="s">
        <v>4681</v>
      </c>
      <c r="M3869" t="s">
        <v>21</v>
      </c>
      <c r="N3869" t="str">
        <f t="shared" si="120"/>
        <v>1000000</v>
      </c>
      <c r="O3869" t="str">
        <f t="shared" si="121"/>
        <v>0</v>
      </c>
    </row>
    <row r="3870" spans="1:15">
      <c r="A3870" t="s">
        <v>4682</v>
      </c>
      <c r="B3870" t="s">
        <v>4620</v>
      </c>
      <c r="C3870">
        <v>4.2</v>
      </c>
      <c r="D3870">
        <v>11838</v>
      </c>
      <c r="E3870" t="s">
        <v>109</v>
      </c>
      <c r="F3870" t="s">
        <v>49</v>
      </c>
      <c r="G3870" t="s">
        <v>17</v>
      </c>
      <c r="H3870">
        <v>0</v>
      </c>
      <c r="I3870" t="s">
        <v>18</v>
      </c>
      <c r="J3870" t="s">
        <v>4621</v>
      </c>
      <c r="K3870" s="1">
        <v>43199</v>
      </c>
      <c r="L3870" t="s">
        <v>1995</v>
      </c>
      <c r="M3870" t="s">
        <v>21</v>
      </c>
      <c r="N3870" t="str">
        <f t="shared" si="120"/>
        <v>1000000</v>
      </c>
      <c r="O3870" t="str">
        <f t="shared" si="121"/>
        <v>0</v>
      </c>
    </row>
    <row r="3871" spans="1:15">
      <c r="A3871" t="s">
        <v>4683</v>
      </c>
      <c r="B3871" t="s">
        <v>4620</v>
      </c>
      <c r="C3871">
        <v>4.2</v>
      </c>
      <c r="D3871">
        <v>60838</v>
      </c>
      <c r="E3871" t="s">
        <v>35</v>
      </c>
      <c r="F3871" t="s">
        <v>29</v>
      </c>
      <c r="G3871" t="s">
        <v>17</v>
      </c>
      <c r="H3871">
        <v>0</v>
      </c>
      <c r="I3871" t="s">
        <v>18</v>
      </c>
      <c r="J3871" t="s">
        <v>4621</v>
      </c>
      <c r="K3871" s="1">
        <v>43318</v>
      </c>
      <c r="L3871" t="s">
        <v>35</v>
      </c>
      <c r="M3871" t="s">
        <v>35</v>
      </c>
      <c r="N3871" t="str">
        <f t="shared" si="120"/>
        <v>5000000</v>
      </c>
      <c r="O3871" t="str">
        <f t="shared" si="121"/>
        <v>0</v>
      </c>
    </row>
    <row r="3872" spans="1:15">
      <c r="A3872" t="s">
        <v>3175</v>
      </c>
      <c r="B3872" t="s">
        <v>3167</v>
      </c>
      <c r="C3872">
        <v>4</v>
      </c>
      <c r="D3872">
        <v>17000166</v>
      </c>
      <c r="E3872" t="s">
        <v>35</v>
      </c>
      <c r="F3872" t="s">
        <v>608</v>
      </c>
      <c r="G3872" t="s">
        <v>17</v>
      </c>
      <c r="H3872">
        <v>0</v>
      </c>
      <c r="I3872" t="s">
        <v>34</v>
      </c>
      <c r="J3872" t="s">
        <v>3168</v>
      </c>
      <c r="K3872" s="1">
        <v>43311</v>
      </c>
      <c r="L3872" t="s">
        <v>35</v>
      </c>
      <c r="M3872" t="s">
        <v>35</v>
      </c>
      <c r="N3872" t="str">
        <f t="shared" si="120"/>
        <v>500000000</v>
      </c>
      <c r="O3872" t="str">
        <f t="shared" si="121"/>
        <v>0</v>
      </c>
    </row>
    <row r="3873" spans="1:15">
      <c r="A3873" t="s">
        <v>3962</v>
      </c>
      <c r="B3873" t="s">
        <v>3882</v>
      </c>
      <c r="C3873">
        <v>4.5</v>
      </c>
      <c r="D3873">
        <v>162335</v>
      </c>
      <c r="E3873" t="s">
        <v>317</v>
      </c>
      <c r="F3873" t="s">
        <v>67</v>
      </c>
      <c r="G3873" t="s">
        <v>17</v>
      </c>
      <c r="H3873">
        <v>0</v>
      </c>
      <c r="I3873" t="s">
        <v>18</v>
      </c>
      <c r="J3873" t="s">
        <v>3883</v>
      </c>
      <c r="K3873" s="1">
        <v>43287</v>
      </c>
      <c r="L3873" t="s">
        <v>4684</v>
      </c>
      <c r="M3873" t="s">
        <v>64</v>
      </c>
      <c r="N3873" t="str">
        <f t="shared" si="120"/>
        <v>10000000</v>
      </c>
      <c r="O3873" t="str">
        <f t="shared" si="121"/>
        <v>0</v>
      </c>
    </row>
    <row r="3874" spans="1:15">
      <c r="A3874" t="s">
        <v>4685</v>
      </c>
      <c r="B3874" t="s">
        <v>2560</v>
      </c>
      <c r="C3874">
        <v>4.2</v>
      </c>
      <c r="D3874">
        <v>886418</v>
      </c>
      <c r="E3874" t="s">
        <v>452</v>
      </c>
      <c r="F3874" t="s">
        <v>33</v>
      </c>
      <c r="G3874" t="s">
        <v>17</v>
      </c>
      <c r="H3874">
        <v>0</v>
      </c>
      <c r="I3874" t="s">
        <v>18</v>
      </c>
      <c r="J3874" t="s">
        <v>2209</v>
      </c>
      <c r="K3874" s="1">
        <v>43281</v>
      </c>
      <c r="L3874" t="s">
        <v>1995</v>
      </c>
      <c r="M3874" t="s">
        <v>60</v>
      </c>
      <c r="N3874" t="str">
        <f t="shared" si="120"/>
        <v>50000000</v>
      </c>
      <c r="O3874" t="str">
        <f t="shared" si="121"/>
        <v>0</v>
      </c>
    </row>
    <row r="3875" spans="1:15">
      <c r="A3875" t="s">
        <v>4686</v>
      </c>
      <c r="B3875" t="s">
        <v>2560</v>
      </c>
      <c r="C3875">
        <v>3.9</v>
      </c>
      <c r="D3875">
        <v>3720</v>
      </c>
      <c r="E3875" t="s">
        <v>114</v>
      </c>
      <c r="F3875" t="s">
        <v>49</v>
      </c>
      <c r="G3875" t="s">
        <v>17</v>
      </c>
      <c r="H3875">
        <v>0</v>
      </c>
      <c r="I3875" t="s">
        <v>18</v>
      </c>
      <c r="J3875" t="s">
        <v>1225</v>
      </c>
      <c r="K3875" s="1">
        <v>42708</v>
      </c>
      <c r="L3875" t="s">
        <v>1172</v>
      </c>
      <c r="M3875" t="s">
        <v>21</v>
      </c>
      <c r="N3875" t="str">
        <f t="shared" si="120"/>
        <v>1000000</v>
      </c>
      <c r="O3875" t="str">
        <f t="shared" si="121"/>
        <v>0</v>
      </c>
    </row>
    <row r="3876" spans="1:15">
      <c r="A3876" t="s">
        <v>4687</v>
      </c>
      <c r="B3876" t="s">
        <v>2189</v>
      </c>
      <c r="C3876">
        <v>4.3</v>
      </c>
      <c r="D3876">
        <v>9951</v>
      </c>
      <c r="E3876" t="s">
        <v>2288</v>
      </c>
      <c r="F3876" t="s">
        <v>49</v>
      </c>
      <c r="G3876" t="s">
        <v>17</v>
      </c>
      <c r="H3876">
        <v>0</v>
      </c>
      <c r="I3876" t="s">
        <v>292</v>
      </c>
      <c r="J3876" t="s">
        <v>2193</v>
      </c>
      <c r="K3876" s="1">
        <v>42608</v>
      </c>
      <c r="L3876">
        <v>1</v>
      </c>
      <c r="M3876" t="s">
        <v>45</v>
      </c>
      <c r="N3876" t="str">
        <f t="shared" si="120"/>
        <v>1000000</v>
      </c>
      <c r="O3876" t="str">
        <f t="shared" si="121"/>
        <v>0</v>
      </c>
    </row>
    <row r="3877" spans="1:15">
      <c r="A3877" t="s">
        <v>4688</v>
      </c>
      <c r="B3877" t="s">
        <v>2560</v>
      </c>
      <c r="C3877">
        <v>3.7</v>
      </c>
      <c r="D3877">
        <v>2398</v>
      </c>
      <c r="E3877" t="s">
        <v>203</v>
      </c>
      <c r="F3877" t="s">
        <v>24</v>
      </c>
      <c r="G3877" t="s">
        <v>17</v>
      </c>
      <c r="H3877">
        <v>0</v>
      </c>
      <c r="I3877" t="s">
        <v>18</v>
      </c>
      <c r="J3877" t="s">
        <v>1037</v>
      </c>
      <c r="K3877" s="1">
        <v>42740</v>
      </c>
      <c r="L3877">
        <v>5.8</v>
      </c>
      <c r="M3877" t="s">
        <v>64</v>
      </c>
      <c r="N3877" t="str">
        <f t="shared" si="120"/>
        <v>500000</v>
      </c>
      <c r="O3877" t="str">
        <f t="shared" si="121"/>
        <v>0</v>
      </c>
    </row>
    <row r="3878" spans="1:15">
      <c r="A3878" t="s">
        <v>4689</v>
      </c>
      <c r="B3878" t="s">
        <v>2189</v>
      </c>
      <c r="C3878">
        <v>4.3</v>
      </c>
      <c r="D3878">
        <v>213340</v>
      </c>
      <c r="E3878" t="s">
        <v>120</v>
      </c>
      <c r="F3878" t="s">
        <v>67</v>
      </c>
      <c r="G3878" t="s">
        <v>17</v>
      </c>
      <c r="H3878">
        <v>0</v>
      </c>
      <c r="I3878" t="s">
        <v>18</v>
      </c>
      <c r="J3878" t="s">
        <v>2325</v>
      </c>
      <c r="K3878" s="1">
        <v>43265</v>
      </c>
      <c r="L3878" t="s">
        <v>4690</v>
      </c>
      <c r="M3878" t="s">
        <v>64</v>
      </c>
      <c r="N3878" t="str">
        <f t="shared" si="120"/>
        <v>10000000</v>
      </c>
      <c r="O3878" t="str">
        <f t="shared" si="121"/>
        <v>0</v>
      </c>
    </row>
    <row r="3879" spans="1:15">
      <c r="A3879" t="s">
        <v>4691</v>
      </c>
      <c r="B3879" t="s">
        <v>2560</v>
      </c>
      <c r="C3879">
        <v>4.3</v>
      </c>
      <c r="D3879">
        <v>1805398</v>
      </c>
      <c r="E3879" t="s">
        <v>426</v>
      </c>
      <c r="F3879" t="s">
        <v>33</v>
      </c>
      <c r="G3879" t="s">
        <v>17</v>
      </c>
      <c r="H3879">
        <v>0</v>
      </c>
      <c r="I3879" t="s">
        <v>34</v>
      </c>
      <c r="J3879" t="s">
        <v>1225</v>
      </c>
      <c r="K3879" s="1">
        <v>43262</v>
      </c>
      <c r="L3879" t="s">
        <v>4692</v>
      </c>
      <c r="M3879" t="s">
        <v>41</v>
      </c>
      <c r="N3879" t="str">
        <f t="shared" si="120"/>
        <v>50000000</v>
      </c>
      <c r="O3879" t="str">
        <f t="shared" si="121"/>
        <v>0</v>
      </c>
    </row>
    <row r="3880" spans="1:15">
      <c r="A3880" t="s">
        <v>4693</v>
      </c>
      <c r="B3880" t="s">
        <v>2560</v>
      </c>
      <c r="C3880">
        <v>4.5999999999999996</v>
      </c>
      <c r="D3880">
        <v>94989</v>
      </c>
      <c r="E3880" t="s">
        <v>2196</v>
      </c>
      <c r="F3880" t="s">
        <v>29</v>
      </c>
      <c r="G3880" t="s">
        <v>17</v>
      </c>
      <c r="H3880">
        <v>0</v>
      </c>
      <c r="I3880" t="s">
        <v>34</v>
      </c>
      <c r="J3880" t="s">
        <v>2316</v>
      </c>
      <c r="K3880" s="1">
        <v>43212</v>
      </c>
      <c r="L3880">
        <v>8.6</v>
      </c>
      <c r="M3880" t="s">
        <v>64</v>
      </c>
      <c r="N3880" t="str">
        <f t="shared" si="120"/>
        <v>5000000</v>
      </c>
      <c r="O3880" t="str">
        <f t="shared" si="121"/>
        <v>0</v>
      </c>
    </row>
    <row r="3881" spans="1:15">
      <c r="A3881" t="s">
        <v>2213</v>
      </c>
      <c r="B3881" t="s">
        <v>2560</v>
      </c>
      <c r="C3881">
        <v>4.3</v>
      </c>
      <c r="D3881">
        <v>10483141</v>
      </c>
      <c r="E3881" t="s">
        <v>120</v>
      </c>
      <c r="F3881" t="s">
        <v>608</v>
      </c>
      <c r="G3881" t="s">
        <v>17</v>
      </c>
      <c r="H3881">
        <v>0</v>
      </c>
      <c r="I3881" t="s">
        <v>18</v>
      </c>
      <c r="J3881" t="s">
        <v>2197</v>
      </c>
      <c r="K3881" s="1">
        <v>43245</v>
      </c>
      <c r="L3881" t="s">
        <v>2214</v>
      </c>
      <c r="M3881" t="s">
        <v>64</v>
      </c>
      <c r="N3881" t="str">
        <f t="shared" si="120"/>
        <v>500000000</v>
      </c>
      <c r="O3881" t="str">
        <f t="shared" si="121"/>
        <v>0</v>
      </c>
    </row>
    <row r="3882" spans="1:15">
      <c r="A3882" t="s">
        <v>2509</v>
      </c>
      <c r="B3882" t="s">
        <v>2189</v>
      </c>
      <c r="C3882">
        <v>4.2</v>
      </c>
      <c r="D3882">
        <v>3815614</v>
      </c>
      <c r="E3882" t="s">
        <v>207</v>
      </c>
      <c r="F3882" t="s">
        <v>314</v>
      </c>
      <c r="G3882" t="s">
        <v>17</v>
      </c>
      <c r="H3882">
        <v>0</v>
      </c>
      <c r="I3882" t="s">
        <v>18</v>
      </c>
      <c r="J3882" t="s">
        <v>2207</v>
      </c>
      <c r="K3882" s="1">
        <v>43304</v>
      </c>
      <c r="L3882" t="s">
        <v>2510</v>
      </c>
      <c r="M3882" t="s">
        <v>21</v>
      </c>
      <c r="N3882" t="str">
        <f t="shared" si="120"/>
        <v>100000000</v>
      </c>
      <c r="O3882" t="str">
        <f t="shared" si="121"/>
        <v>0</v>
      </c>
    </row>
    <row r="3883" spans="1:15">
      <c r="A3883" t="s">
        <v>4694</v>
      </c>
      <c r="B3883" t="s">
        <v>2560</v>
      </c>
      <c r="C3883">
        <v>4.5999999999999996</v>
      </c>
      <c r="D3883">
        <v>10247</v>
      </c>
      <c r="E3883" t="s">
        <v>128</v>
      </c>
      <c r="F3883" t="s">
        <v>49</v>
      </c>
      <c r="G3883" t="s">
        <v>17</v>
      </c>
      <c r="H3883">
        <v>0</v>
      </c>
      <c r="I3883" t="s">
        <v>18</v>
      </c>
      <c r="J3883" t="s">
        <v>1225</v>
      </c>
      <c r="K3883" s="1">
        <v>43308</v>
      </c>
      <c r="L3883" t="s">
        <v>4695</v>
      </c>
      <c r="M3883" t="s">
        <v>60</v>
      </c>
      <c r="N3883" t="str">
        <f t="shared" si="120"/>
        <v>1000000</v>
      </c>
      <c r="O3883" t="str">
        <f t="shared" si="121"/>
        <v>0</v>
      </c>
    </row>
    <row r="3884" spans="1:15">
      <c r="A3884" t="s">
        <v>4696</v>
      </c>
      <c r="B3884" t="s">
        <v>1439</v>
      </c>
      <c r="C3884">
        <v>3.9</v>
      </c>
      <c r="D3884">
        <v>730</v>
      </c>
      <c r="E3884" t="s">
        <v>1380</v>
      </c>
      <c r="F3884" t="s">
        <v>16</v>
      </c>
      <c r="G3884" t="s">
        <v>17</v>
      </c>
      <c r="H3884">
        <v>0</v>
      </c>
      <c r="I3884" t="s">
        <v>18</v>
      </c>
      <c r="J3884" t="s">
        <v>1440</v>
      </c>
      <c r="K3884" s="1">
        <v>43277</v>
      </c>
      <c r="L3884" t="s">
        <v>4697</v>
      </c>
      <c r="M3884" t="s">
        <v>41</v>
      </c>
      <c r="N3884" t="str">
        <f t="shared" si="120"/>
        <v>10000</v>
      </c>
      <c r="O3884" t="str">
        <f t="shared" si="121"/>
        <v>0</v>
      </c>
    </row>
    <row r="3885" spans="1:15">
      <c r="A3885" t="s">
        <v>2250</v>
      </c>
      <c r="B3885" t="s">
        <v>2189</v>
      </c>
      <c r="C3885">
        <v>4.4000000000000004</v>
      </c>
      <c r="D3885">
        <v>5565856</v>
      </c>
      <c r="E3885" t="s">
        <v>1108</v>
      </c>
      <c r="F3885" t="s">
        <v>314</v>
      </c>
      <c r="G3885" t="s">
        <v>17</v>
      </c>
      <c r="H3885">
        <v>0</v>
      </c>
      <c r="I3885" t="s">
        <v>18</v>
      </c>
      <c r="J3885" t="s">
        <v>2193</v>
      </c>
      <c r="K3885" s="1">
        <v>43244</v>
      </c>
      <c r="L3885" t="s">
        <v>2251</v>
      </c>
      <c r="M3885" t="s">
        <v>60</v>
      </c>
      <c r="N3885" t="str">
        <f t="shared" si="120"/>
        <v>100000000</v>
      </c>
      <c r="O3885" t="str">
        <f t="shared" si="121"/>
        <v>0</v>
      </c>
    </row>
    <row r="3886" spans="1:15">
      <c r="A3886" t="s">
        <v>4698</v>
      </c>
      <c r="B3886" t="s">
        <v>2560</v>
      </c>
      <c r="C3886">
        <v>4.5999999999999996</v>
      </c>
      <c r="D3886">
        <v>263454</v>
      </c>
      <c r="E3886" t="s">
        <v>2196</v>
      </c>
      <c r="F3886" t="s">
        <v>67</v>
      </c>
      <c r="G3886" t="s">
        <v>17</v>
      </c>
      <c r="H3886">
        <v>0</v>
      </c>
      <c r="I3886" t="s">
        <v>18</v>
      </c>
      <c r="J3886" t="s">
        <v>2217</v>
      </c>
      <c r="K3886" s="1">
        <v>43314</v>
      </c>
      <c r="L3886" t="s">
        <v>1293</v>
      </c>
      <c r="M3886" t="s">
        <v>60</v>
      </c>
      <c r="N3886" t="str">
        <f t="shared" si="120"/>
        <v>10000000</v>
      </c>
      <c r="O3886" t="str">
        <f t="shared" si="121"/>
        <v>0</v>
      </c>
    </row>
    <row r="3887" spans="1:15">
      <c r="A3887" t="s">
        <v>4699</v>
      </c>
      <c r="B3887" t="s">
        <v>2189</v>
      </c>
      <c r="C3887">
        <v>4.0999999999999996</v>
      </c>
      <c r="D3887">
        <v>1728557</v>
      </c>
      <c r="E3887" t="s">
        <v>35</v>
      </c>
      <c r="F3887" t="s">
        <v>33</v>
      </c>
      <c r="G3887" t="s">
        <v>17</v>
      </c>
      <c r="H3887">
        <v>0</v>
      </c>
      <c r="I3887" t="s">
        <v>18</v>
      </c>
      <c r="J3887" t="s">
        <v>2200</v>
      </c>
      <c r="K3887" s="1">
        <v>42998</v>
      </c>
      <c r="L3887" t="s">
        <v>35</v>
      </c>
      <c r="M3887" t="s">
        <v>35</v>
      </c>
      <c r="N3887" t="str">
        <f t="shared" si="120"/>
        <v>50000000</v>
      </c>
      <c r="O3887" t="str">
        <f t="shared" si="121"/>
        <v>0</v>
      </c>
    </row>
    <row r="3888" spans="1:15">
      <c r="A3888" t="s">
        <v>4700</v>
      </c>
      <c r="B3888" t="s">
        <v>2560</v>
      </c>
      <c r="C3888">
        <v>4.8</v>
      </c>
      <c r="D3888">
        <v>39480</v>
      </c>
      <c r="E3888" t="s">
        <v>23</v>
      </c>
      <c r="F3888" t="s">
        <v>24</v>
      </c>
      <c r="G3888" t="s">
        <v>17</v>
      </c>
      <c r="H3888">
        <v>0</v>
      </c>
      <c r="I3888" t="s">
        <v>18</v>
      </c>
      <c r="J3888" t="s">
        <v>2217</v>
      </c>
      <c r="K3888" s="1">
        <v>42902</v>
      </c>
      <c r="L3888" t="s">
        <v>2527</v>
      </c>
      <c r="M3888" t="s">
        <v>60</v>
      </c>
      <c r="N3888" t="str">
        <f t="shared" si="120"/>
        <v>500000</v>
      </c>
      <c r="O3888" t="str">
        <f t="shared" si="121"/>
        <v>0</v>
      </c>
    </row>
    <row r="3889" spans="1:15">
      <c r="A3889" t="s">
        <v>4701</v>
      </c>
      <c r="B3889" t="s">
        <v>2560</v>
      </c>
      <c r="C3889">
        <v>4.3</v>
      </c>
      <c r="D3889">
        <v>1311</v>
      </c>
      <c r="E3889" t="s">
        <v>23</v>
      </c>
      <c r="F3889" t="s">
        <v>16</v>
      </c>
      <c r="G3889" t="s">
        <v>17</v>
      </c>
      <c r="H3889">
        <v>0</v>
      </c>
      <c r="I3889" t="s">
        <v>18</v>
      </c>
      <c r="J3889" t="s">
        <v>1037</v>
      </c>
      <c r="K3889" s="1">
        <v>43292</v>
      </c>
      <c r="L3889" t="s">
        <v>1125</v>
      </c>
      <c r="M3889" t="s">
        <v>41</v>
      </c>
      <c r="N3889" t="str">
        <f t="shared" si="120"/>
        <v>10000</v>
      </c>
      <c r="O3889" t="str">
        <f t="shared" si="121"/>
        <v>0</v>
      </c>
    </row>
    <row r="3890" spans="1:15">
      <c r="A3890" t="s">
        <v>2298</v>
      </c>
      <c r="B3890" t="s">
        <v>2560</v>
      </c>
      <c r="C3890">
        <v>4.5</v>
      </c>
      <c r="D3890">
        <v>14885236</v>
      </c>
      <c r="E3890" t="s">
        <v>35</v>
      </c>
      <c r="F3890" t="s">
        <v>608</v>
      </c>
      <c r="G3890" t="s">
        <v>17</v>
      </c>
      <c r="H3890">
        <v>0</v>
      </c>
      <c r="I3890" t="s">
        <v>18</v>
      </c>
      <c r="J3890" t="s">
        <v>2197</v>
      </c>
      <c r="K3890" s="1">
        <v>43300</v>
      </c>
      <c r="L3890" t="s">
        <v>2299</v>
      </c>
      <c r="M3890" t="s">
        <v>60</v>
      </c>
      <c r="N3890" t="str">
        <f t="shared" si="120"/>
        <v>500000000</v>
      </c>
      <c r="O3890" t="str">
        <f t="shared" si="121"/>
        <v>0</v>
      </c>
    </row>
    <row r="3891" spans="1:15">
      <c r="A3891" t="s">
        <v>1223</v>
      </c>
      <c r="B3891" t="s">
        <v>2560</v>
      </c>
      <c r="C3891">
        <v>4.4000000000000004</v>
      </c>
      <c r="D3891">
        <v>5453997</v>
      </c>
      <c r="E3891" t="s">
        <v>35</v>
      </c>
      <c r="F3891" t="s">
        <v>314</v>
      </c>
      <c r="G3891" t="s">
        <v>17</v>
      </c>
      <c r="H3891">
        <v>0</v>
      </c>
      <c r="I3891" t="s">
        <v>34</v>
      </c>
      <c r="J3891" t="s">
        <v>1225</v>
      </c>
      <c r="K3891" s="1">
        <v>43312</v>
      </c>
      <c r="L3891" t="s">
        <v>35</v>
      </c>
      <c r="M3891" t="s">
        <v>35</v>
      </c>
      <c r="N3891" t="str">
        <f t="shared" si="120"/>
        <v>100000000</v>
      </c>
      <c r="O3891" t="str">
        <f t="shared" si="121"/>
        <v>0</v>
      </c>
    </row>
    <row r="3892" spans="1:15">
      <c r="A3892" t="s">
        <v>4702</v>
      </c>
      <c r="B3892" t="s">
        <v>2560</v>
      </c>
      <c r="C3892">
        <v>4.4000000000000004</v>
      </c>
      <c r="D3892">
        <v>174</v>
      </c>
      <c r="E3892" t="s">
        <v>168</v>
      </c>
      <c r="F3892" t="s">
        <v>16</v>
      </c>
      <c r="G3892" t="s">
        <v>17</v>
      </c>
      <c r="H3892">
        <v>0</v>
      </c>
      <c r="I3892" t="s">
        <v>18</v>
      </c>
      <c r="J3892" t="s">
        <v>1037</v>
      </c>
      <c r="K3892" s="1">
        <v>43209</v>
      </c>
      <c r="L3892" t="s">
        <v>2775</v>
      </c>
      <c r="M3892" t="s">
        <v>60</v>
      </c>
      <c r="N3892" t="str">
        <f t="shared" si="120"/>
        <v>10000</v>
      </c>
      <c r="O3892" t="str">
        <f t="shared" si="121"/>
        <v>0</v>
      </c>
    </row>
    <row r="3893" spans="1:15">
      <c r="A3893" t="s">
        <v>4703</v>
      </c>
      <c r="B3893" t="s">
        <v>2560</v>
      </c>
      <c r="C3893">
        <v>3.3</v>
      </c>
      <c r="D3893">
        <v>8642</v>
      </c>
      <c r="E3893" t="s">
        <v>15</v>
      </c>
      <c r="F3893" t="s">
        <v>24</v>
      </c>
      <c r="G3893" t="s">
        <v>17</v>
      </c>
      <c r="H3893">
        <v>0</v>
      </c>
      <c r="I3893" t="s">
        <v>34</v>
      </c>
      <c r="J3893" t="s">
        <v>2197</v>
      </c>
      <c r="K3893" s="1">
        <v>43099</v>
      </c>
      <c r="L3893" t="s">
        <v>4704</v>
      </c>
      <c r="M3893" t="s">
        <v>45</v>
      </c>
      <c r="N3893" t="str">
        <f t="shared" si="120"/>
        <v>500000</v>
      </c>
      <c r="O3893" t="str">
        <f t="shared" si="121"/>
        <v>0</v>
      </c>
    </row>
    <row r="3894" spans="1:15">
      <c r="A3894" t="s">
        <v>4705</v>
      </c>
      <c r="B3894" t="s">
        <v>597</v>
      </c>
      <c r="C3894">
        <v>4.2</v>
      </c>
      <c r="D3894">
        <v>1092337</v>
      </c>
      <c r="E3894" t="s">
        <v>35</v>
      </c>
      <c r="F3894" t="s">
        <v>33</v>
      </c>
      <c r="G3894" t="s">
        <v>17</v>
      </c>
      <c r="H3894">
        <v>0</v>
      </c>
      <c r="I3894" t="s">
        <v>292</v>
      </c>
      <c r="J3894" t="s">
        <v>598</v>
      </c>
      <c r="K3894" s="1">
        <v>43305</v>
      </c>
      <c r="L3894" t="s">
        <v>35</v>
      </c>
      <c r="M3894" t="s">
        <v>35</v>
      </c>
      <c r="N3894" t="str">
        <f t="shared" si="120"/>
        <v>50000000</v>
      </c>
      <c r="O3894" t="str">
        <f t="shared" si="121"/>
        <v>0</v>
      </c>
    </row>
    <row r="3895" spans="1:15">
      <c r="A3895" t="s">
        <v>4706</v>
      </c>
      <c r="B3895" t="s">
        <v>2189</v>
      </c>
      <c r="C3895">
        <v>3.8</v>
      </c>
      <c r="D3895">
        <v>4257</v>
      </c>
      <c r="E3895" t="s">
        <v>35</v>
      </c>
      <c r="F3895" t="s">
        <v>24</v>
      </c>
      <c r="G3895" t="s">
        <v>17</v>
      </c>
      <c r="H3895">
        <v>0</v>
      </c>
      <c r="I3895" t="s">
        <v>18</v>
      </c>
      <c r="J3895" t="s">
        <v>2335</v>
      </c>
      <c r="K3895" s="1">
        <v>43233</v>
      </c>
      <c r="L3895" t="s">
        <v>35</v>
      </c>
      <c r="M3895" t="s">
        <v>35</v>
      </c>
      <c r="N3895" t="str">
        <f t="shared" si="120"/>
        <v>500000</v>
      </c>
      <c r="O3895" t="str">
        <f t="shared" si="121"/>
        <v>0</v>
      </c>
    </row>
    <row r="3896" spans="1:15">
      <c r="A3896" t="s">
        <v>2202</v>
      </c>
      <c r="B3896" t="s">
        <v>2189</v>
      </c>
      <c r="C3896">
        <v>4.5</v>
      </c>
      <c r="D3896">
        <v>43576</v>
      </c>
      <c r="E3896" t="s">
        <v>1596</v>
      </c>
      <c r="F3896" t="s">
        <v>29</v>
      </c>
      <c r="G3896" t="s">
        <v>17</v>
      </c>
      <c r="H3896">
        <v>0</v>
      </c>
      <c r="I3896" t="s">
        <v>18</v>
      </c>
      <c r="J3896" t="s">
        <v>2193</v>
      </c>
      <c r="K3896" s="1">
        <v>42991</v>
      </c>
      <c r="L3896">
        <v>4.4000000000000004</v>
      </c>
      <c r="M3896" t="s">
        <v>45</v>
      </c>
      <c r="N3896" t="str">
        <f t="shared" si="120"/>
        <v>5000000</v>
      </c>
      <c r="O3896" t="str">
        <f t="shared" si="121"/>
        <v>0</v>
      </c>
    </row>
    <row r="3897" spans="1:15">
      <c r="A3897" t="s">
        <v>4173</v>
      </c>
      <c r="B3897" t="s">
        <v>4169</v>
      </c>
      <c r="C3897">
        <v>4.3</v>
      </c>
      <c r="D3897">
        <v>3014548</v>
      </c>
      <c r="E3897" t="s">
        <v>35</v>
      </c>
      <c r="F3897" t="s">
        <v>314</v>
      </c>
      <c r="G3897" t="s">
        <v>17</v>
      </c>
      <c r="H3897">
        <v>0</v>
      </c>
      <c r="I3897" t="s">
        <v>18</v>
      </c>
      <c r="J3897" t="s">
        <v>4170</v>
      </c>
      <c r="K3897" s="1">
        <v>43207</v>
      </c>
      <c r="L3897" t="s">
        <v>35</v>
      </c>
      <c r="M3897" t="s">
        <v>35</v>
      </c>
      <c r="N3897" t="str">
        <f t="shared" si="120"/>
        <v>100000000</v>
      </c>
      <c r="O3897" t="str">
        <f t="shared" si="121"/>
        <v>0</v>
      </c>
    </row>
    <row r="3898" spans="1:15">
      <c r="A3898" t="s">
        <v>2192</v>
      </c>
      <c r="B3898" t="s">
        <v>2189</v>
      </c>
      <c r="C3898">
        <v>4.5</v>
      </c>
      <c r="D3898">
        <v>27711703</v>
      </c>
      <c r="E3898" t="s">
        <v>1161</v>
      </c>
      <c r="F3898" t="s">
        <v>336</v>
      </c>
      <c r="G3898" t="s">
        <v>17</v>
      </c>
      <c r="H3898">
        <v>0</v>
      </c>
      <c r="I3898" t="s">
        <v>91</v>
      </c>
      <c r="J3898" t="s">
        <v>2193</v>
      </c>
      <c r="K3898" s="1">
        <v>43293</v>
      </c>
      <c r="L3898" t="s">
        <v>2194</v>
      </c>
      <c r="M3898" t="s">
        <v>60</v>
      </c>
      <c r="N3898" t="str">
        <f t="shared" si="120"/>
        <v>1000000000</v>
      </c>
      <c r="O3898" t="str">
        <f t="shared" si="121"/>
        <v>0</v>
      </c>
    </row>
    <row r="3899" spans="1:15">
      <c r="A3899" t="s">
        <v>4707</v>
      </c>
      <c r="B3899" t="s">
        <v>2189</v>
      </c>
      <c r="C3899">
        <v>3.7</v>
      </c>
      <c r="D3899">
        <v>1221896</v>
      </c>
      <c r="E3899" t="s">
        <v>957</v>
      </c>
      <c r="F3899" t="s">
        <v>314</v>
      </c>
      <c r="G3899" t="s">
        <v>17</v>
      </c>
      <c r="H3899">
        <v>0</v>
      </c>
      <c r="I3899" t="s">
        <v>18</v>
      </c>
      <c r="J3899" t="s">
        <v>2207</v>
      </c>
      <c r="K3899" s="1">
        <v>43293</v>
      </c>
      <c r="L3899" t="s">
        <v>4708</v>
      </c>
      <c r="M3899" t="s">
        <v>36</v>
      </c>
      <c r="N3899" t="str">
        <f t="shared" si="120"/>
        <v>100000000</v>
      </c>
      <c r="O3899" t="str">
        <f t="shared" si="121"/>
        <v>0</v>
      </c>
    </row>
    <row r="3900" spans="1:15">
      <c r="A3900" t="s">
        <v>4709</v>
      </c>
      <c r="B3900" t="s">
        <v>2189</v>
      </c>
      <c r="C3900">
        <v>4.5</v>
      </c>
      <c r="D3900">
        <v>152658</v>
      </c>
      <c r="E3900" t="s">
        <v>48</v>
      </c>
      <c r="F3900" t="s">
        <v>49</v>
      </c>
      <c r="G3900" t="s">
        <v>17</v>
      </c>
      <c r="H3900">
        <v>0</v>
      </c>
      <c r="I3900" t="s">
        <v>34</v>
      </c>
      <c r="J3900" t="s">
        <v>2325</v>
      </c>
      <c r="K3900" s="1">
        <v>41894</v>
      </c>
      <c r="L3900" t="s">
        <v>1051</v>
      </c>
      <c r="M3900" t="s">
        <v>364</v>
      </c>
      <c r="N3900" t="str">
        <f t="shared" si="120"/>
        <v>1000000</v>
      </c>
      <c r="O3900" t="str">
        <f t="shared" si="121"/>
        <v>0</v>
      </c>
    </row>
    <row r="3901" spans="1:15">
      <c r="A3901" t="s">
        <v>4710</v>
      </c>
      <c r="B3901" t="s">
        <v>597</v>
      </c>
      <c r="C3901">
        <v>4.0999999999999996</v>
      </c>
      <c r="D3901">
        <v>14766</v>
      </c>
      <c r="E3901" t="s">
        <v>189</v>
      </c>
      <c r="F3901" t="s">
        <v>24</v>
      </c>
      <c r="G3901" t="s">
        <v>17</v>
      </c>
      <c r="H3901">
        <v>0</v>
      </c>
      <c r="I3901" t="s">
        <v>34</v>
      </c>
      <c r="J3901" t="s">
        <v>598</v>
      </c>
      <c r="K3901" s="1">
        <v>42998</v>
      </c>
      <c r="L3901" t="s">
        <v>4711</v>
      </c>
      <c r="M3901" t="s">
        <v>21</v>
      </c>
      <c r="N3901" t="str">
        <f t="shared" si="120"/>
        <v>500000</v>
      </c>
      <c r="O3901" t="str">
        <f t="shared" si="121"/>
        <v>0</v>
      </c>
    </row>
    <row r="3902" spans="1:15">
      <c r="A3902" t="s">
        <v>4712</v>
      </c>
      <c r="B3902" t="s">
        <v>2560</v>
      </c>
      <c r="C3902">
        <v>4.4000000000000004</v>
      </c>
      <c r="D3902">
        <v>1852384</v>
      </c>
      <c r="E3902" t="s">
        <v>35</v>
      </c>
      <c r="F3902" t="s">
        <v>67</v>
      </c>
      <c r="G3902" t="s">
        <v>17</v>
      </c>
      <c r="H3902">
        <v>0</v>
      </c>
      <c r="I3902" t="s">
        <v>18</v>
      </c>
      <c r="J3902" t="s">
        <v>2316</v>
      </c>
      <c r="K3902" s="1">
        <v>43294</v>
      </c>
      <c r="L3902" t="s">
        <v>4713</v>
      </c>
      <c r="M3902" t="s">
        <v>21</v>
      </c>
      <c r="N3902" t="str">
        <f t="shared" si="120"/>
        <v>10000000</v>
      </c>
      <c r="O3902" t="str">
        <f t="shared" si="121"/>
        <v>0</v>
      </c>
    </row>
    <row r="3903" spans="1:15">
      <c r="A3903" t="s">
        <v>4714</v>
      </c>
      <c r="B3903" t="s">
        <v>2560</v>
      </c>
      <c r="C3903">
        <v>3.7</v>
      </c>
      <c r="D3903">
        <v>353342</v>
      </c>
      <c r="E3903" t="s">
        <v>340</v>
      </c>
      <c r="F3903" t="s">
        <v>33</v>
      </c>
      <c r="G3903" t="s">
        <v>17</v>
      </c>
      <c r="H3903">
        <v>0</v>
      </c>
      <c r="I3903" t="s">
        <v>18</v>
      </c>
      <c r="J3903" t="s">
        <v>1225</v>
      </c>
      <c r="K3903" s="1">
        <v>43063</v>
      </c>
      <c r="L3903" t="s">
        <v>2775</v>
      </c>
      <c r="M3903" t="s">
        <v>64</v>
      </c>
      <c r="N3903" t="str">
        <f t="shared" si="120"/>
        <v>50000000</v>
      </c>
      <c r="O3903" t="str">
        <f t="shared" si="121"/>
        <v>0</v>
      </c>
    </row>
    <row r="3904" spans="1:15">
      <c r="A3904" t="s">
        <v>2672</v>
      </c>
      <c r="B3904" t="s">
        <v>2560</v>
      </c>
      <c r="C3904">
        <v>4.0999999999999996</v>
      </c>
      <c r="D3904">
        <v>672089</v>
      </c>
      <c r="E3904" t="s">
        <v>361</v>
      </c>
      <c r="F3904" t="s">
        <v>33</v>
      </c>
      <c r="G3904" t="s">
        <v>17</v>
      </c>
      <c r="H3904">
        <v>0</v>
      </c>
      <c r="I3904" t="s">
        <v>18</v>
      </c>
      <c r="J3904" t="s">
        <v>2667</v>
      </c>
      <c r="K3904" s="1">
        <v>43119</v>
      </c>
      <c r="L3904" t="s">
        <v>2673</v>
      </c>
      <c r="M3904" t="s">
        <v>60</v>
      </c>
      <c r="N3904" t="str">
        <f t="shared" si="120"/>
        <v>50000000</v>
      </c>
      <c r="O3904" t="str">
        <f t="shared" si="121"/>
        <v>0</v>
      </c>
    </row>
    <row r="3905" spans="1:15">
      <c r="A3905" t="s">
        <v>4715</v>
      </c>
      <c r="B3905" t="s">
        <v>2560</v>
      </c>
      <c r="C3905">
        <v>4.8</v>
      </c>
      <c r="D3905">
        <v>3053</v>
      </c>
      <c r="E3905" t="s">
        <v>80</v>
      </c>
      <c r="F3905" t="s">
        <v>44</v>
      </c>
      <c r="G3905" t="s">
        <v>17</v>
      </c>
      <c r="H3905">
        <v>0</v>
      </c>
      <c r="I3905" t="s">
        <v>18</v>
      </c>
      <c r="J3905" t="s">
        <v>1037</v>
      </c>
      <c r="K3905" s="1">
        <v>43284</v>
      </c>
      <c r="L3905">
        <v>1.7</v>
      </c>
      <c r="M3905" t="s">
        <v>36</v>
      </c>
      <c r="N3905" t="str">
        <f t="shared" si="120"/>
        <v>50000</v>
      </c>
      <c r="O3905" t="str">
        <f t="shared" si="121"/>
        <v>0</v>
      </c>
    </row>
    <row r="3906" spans="1:15">
      <c r="A3906" t="s">
        <v>599</v>
      </c>
      <c r="B3906" t="s">
        <v>597</v>
      </c>
      <c r="C3906">
        <v>4.4000000000000004</v>
      </c>
      <c r="D3906">
        <v>69109672</v>
      </c>
      <c r="E3906" t="s">
        <v>35</v>
      </c>
      <c r="F3906" t="s">
        <v>336</v>
      </c>
      <c r="G3906" t="s">
        <v>17</v>
      </c>
      <c r="H3906">
        <v>0</v>
      </c>
      <c r="I3906" t="s">
        <v>18</v>
      </c>
      <c r="J3906" t="s">
        <v>598</v>
      </c>
      <c r="K3906" s="1">
        <v>43315</v>
      </c>
      <c r="L3906" t="s">
        <v>35</v>
      </c>
      <c r="M3906" t="s">
        <v>35</v>
      </c>
      <c r="N3906" t="str">
        <f t="shared" ref="N3906:N3969" si="122">SUBSTITUTE(SUBSTITUTE(F3906,"+",""),",","")</f>
        <v>1000000000</v>
      </c>
      <c r="O3906" t="str">
        <f t="shared" si="121"/>
        <v>0</v>
      </c>
    </row>
    <row r="3907" spans="1:15">
      <c r="A3907" t="s">
        <v>4716</v>
      </c>
      <c r="B3907" t="s">
        <v>4439</v>
      </c>
      <c r="C3907">
        <v>4.3</v>
      </c>
      <c r="D3907">
        <v>960726</v>
      </c>
      <c r="E3907" t="s">
        <v>35</v>
      </c>
      <c r="F3907" t="s">
        <v>67</v>
      </c>
      <c r="G3907" t="s">
        <v>17</v>
      </c>
      <c r="H3907">
        <v>0</v>
      </c>
      <c r="I3907" t="s">
        <v>18</v>
      </c>
      <c r="J3907" t="s">
        <v>4440</v>
      </c>
      <c r="K3907" s="1">
        <v>43314</v>
      </c>
      <c r="L3907" t="s">
        <v>35</v>
      </c>
      <c r="M3907" t="s">
        <v>35</v>
      </c>
      <c r="N3907" t="str">
        <f t="shared" si="122"/>
        <v>10000000</v>
      </c>
      <c r="O3907" t="str">
        <f t="shared" ref="O3907:O3970" si="123">SUBSTITUTE(H3907,"$","")</f>
        <v>0</v>
      </c>
    </row>
    <row r="3908" spans="1:15">
      <c r="A3908" t="s">
        <v>4717</v>
      </c>
      <c r="B3908" t="s">
        <v>2189</v>
      </c>
      <c r="C3908">
        <v>4.0999999999999996</v>
      </c>
      <c r="D3908">
        <v>1703479</v>
      </c>
      <c r="E3908" t="s">
        <v>35</v>
      </c>
      <c r="F3908" t="s">
        <v>314</v>
      </c>
      <c r="G3908" t="s">
        <v>17</v>
      </c>
      <c r="H3908">
        <v>0</v>
      </c>
      <c r="I3908" t="s">
        <v>18</v>
      </c>
      <c r="J3908" t="s">
        <v>2193</v>
      </c>
      <c r="K3908" s="1">
        <v>43303</v>
      </c>
      <c r="L3908" t="s">
        <v>1049</v>
      </c>
      <c r="M3908" t="s">
        <v>60</v>
      </c>
      <c r="N3908" t="str">
        <f t="shared" si="122"/>
        <v>100000000</v>
      </c>
      <c r="O3908" t="str">
        <f t="shared" si="123"/>
        <v>0</v>
      </c>
    </row>
    <row r="3909" spans="1:15">
      <c r="A3909" t="s">
        <v>3886</v>
      </c>
      <c r="B3909" t="s">
        <v>3882</v>
      </c>
      <c r="C3909">
        <v>4.4000000000000004</v>
      </c>
      <c r="D3909">
        <v>5741684</v>
      </c>
      <c r="E3909" t="s">
        <v>35</v>
      </c>
      <c r="F3909" t="s">
        <v>608</v>
      </c>
      <c r="G3909" t="s">
        <v>17</v>
      </c>
      <c r="H3909">
        <v>0</v>
      </c>
      <c r="I3909" t="s">
        <v>18</v>
      </c>
      <c r="J3909" t="s">
        <v>3883</v>
      </c>
      <c r="K3909" s="1">
        <v>43316</v>
      </c>
      <c r="L3909" t="s">
        <v>35</v>
      </c>
      <c r="M3909" t="s">
        <v>35</v>
      </c>
      <c r="N3909" t="str">
        <f t="shared" si="122"/>
        <v>500000000</v>
      </c>
      <c r="O3909" t="str">
        <f t="shared" si="123"/>
        <v>0</v>
      </c>
    </row>
    <row r="3910" spans="1:15">
      <c r="A3910" t="s">
        <v>2324</v>
      </c>
      <c r="B3910" t="s">
        <v>2189</v>
      </c>
      <c r="C3910">
        <v>4.0999999999999996</v>
      </c>
      <c r="D3910">
        <v>10421284</v>
      </c>
      <c r="E3910" t="s">
        <v>2262</v>
      </c>
      <c r="F3910" t="s">
        <v>314</v>
      </c>
      <c r="G3910" t="s">
        <v>17</v>
      </c>
      <c r="H3910">
        <v>0</v>
      </c>
      <c r="I3910" t="s">
        <v>18</v>
      </c>
      <c r="J3910" t="s">
        <v>2325</v>
      </c>
      <c r="K3910" s="1">
        <v>43304</v>
      </c>
      <c r="L3910" t="s">
        <v>2326</v>
      </c>
      <c r="M3910" t="s">
        <v>41</v>
      </c>
      <c r="N3910" t="str">
        <f t="shared" si="122"/>
        <v>100000000</v>
      </c>
      <c r="O3910" t="str">
        <f t="shared" si="123"/>
        <v>0</v>
      </c>
    </row>
    <row r="3911" spans="1:15">
      <c r="A3911" t="s">
        <v>3169</v>
      </c>
      <c r="B3911" t="s">
        <v>3167</v>
      </c>
      <c r="C3911">
        <v>4.5</v>
      </c>
      <c r="D3911">
        <v>66509917</v>
      </c>
      <c r="E3911" t="s">
        <v>35</v>
      </c>
      <c r="F3911" t="s">
        <v>336</v>
      </c>
      <c r="G3911" t="s">
        <v>17</v>
      </c>
      <c r="H3911">
        <v>0</v>
      </c>
      <c r="I3911" t="s">
        <v>34</v>
      </c>
      <c r="J3911" t="s">
        <v>3168</v>
      </c>
      <c r="K3911" s="1">
        <v>43312</v>
      </c>
      <c r="L3911" t="s">
        <v>35</v>
      </c>
      <c r="M3911" t="s">
        <v>35</v>
      </c>
      <c r="N3911" t="str">
        <f t="shared" si="122"/>
        <v>1000000000</v>
      </c>
      <c r="O3911" t="str">
        <f t="shared" si="123"/>
        <v>0</v>
      </c>
    </row>
    <row r="3912" spans="1:15">
      <c r="A3912" t="s">
        <v>2279</v>
      </c>
      <c r="B3912" t="s">
        <v>2560</v>
      </c>
      <c r="C3912">
        <v>4.5</v>
      </c>
      <c r="D3912">
        <v>9876369</v>
      </c>
      <c r="E3912" t="s">
        <v>2012</v>
      </c>
      <c r="F3912" t="s">
        <v>314</v>
      </c>
      <c r="G3912" t="s">
        <v>17</v>
      </c>
      <c r="H3912">
        <v>0</v>
      </c>
      <c r="I3912" t="s">
        <v>18</v>
      </c>
      <c r="J3912" t="s">
        <v>2197</v>
      </c>
      <c r="K3912" s="1">
        <v>43284</v>
      </c>
      <c r="L3912" t="s">
        <v>2280</v>
      </c>
      <c r="M3912" t="s">
        <v>60</v>
      </c>
      <c r="N3912" t="str">
        <f t="shared" si="122"/>
        <v>100000000</v>
      </c>
      <c r="O3912" t="str">
        <f t="shared" si="123"/>
        <v>0</v>
      </c>
    </row>
    <row r="3913" spans="1:15">
      <c r="A3913" t="s">
        <v>1230</v>
      </c>
      <c r="B3913" t="s">
        <v>2560</v>
      </c>
      <c r="C3913">
        <v>4.5</v>
      </c>
      <c r="D3913">
        <v>469851</v>
      </c>
      <c r="E3913" t="s">
        <v>35</v>
      </c>
      <c r="F3913" t="s">
        <v>33</v>
      </c>
      <c r="G3913" t="s">
        <v>17</v>
      </c>
      <c r="H3913">
        <v>0</v>
      </c>
      <c r="I3913" t="s">
        <v>18</v>
      </c>
      <c r="J3913" t="s">
        <v>1231</v>
      </c>
      <c r="K3913" s="1">
        <v>43315</v>
      </c>
      <c r="L3913" t="s">
        <v>1232</v>
      </c>
      <c r="M3913" t="s">
        <v>60</v>
      </c>
      <c r="N3913" t="str">
        <f t="shared" si="122"/>
        <v>50000000</v>
      </c>
      <c r="O3913" t="str">
        <f t="shared" si="123"/>
        <v>0</v>
      </c>
    </row>
    <row r="3914" spans="1:15">
      <c r="A3914" t="s">
        <v>4718</v>
      </c>
      <c r="B3914" t="s">
        <v>2189</v>
      </c>
      <c r="C3914">
        <v>4.5</v>
      </c>
      <c r="D3914">
        <v>8389714</v>
      </c>
      <c r="E3914" t="s">
        <v>2448</v>
      </c>
      <c r="F3914" t="s">
        <v>314</v>
      </c>
      <c r="G3914" t="s">
        <v>17</v>
      </c>
      <c r="H3914">
        <v>0</v>
      </c>
      <c r="I3914" t="s">
        <v>34</v>
      </c>
      <c r="J3914" t="s">
        <v>2254</v>
      </c>
      <c r="K3914" s="1">
        <v>43285</v>
      </c>
      <c r="L3914" t="s">
        <v>4719</v>
      </c>
      <c r="M3914" t="s">
        <v>21</v>
      </c>
      <c r="N3914" t="str">
        <f t="shared" si="122"/>
        <v>100000000</v>
      </c>
      <c r="O3914" t="str">
        <f t="shared" si="123"/>
        <v>0</v>
      </c>
    </row>
    <row r="3915" spans="1:15">
      <c r="A3915" t="s">
        <v>2234</v>
      </c>
      <c r="B3915" t="s">
        <v>2189</v>
      </c>
      <c r="C3915">
        <v>4.2</v>
      </c>
      <c r="D3915">
        <v>685450</v>
      </c>
      <c r="E3915" t="s">
        <v>71</v>
      </c>
      <c r="F3915" t="s">
        <v>314</v>
      </c>
      <c r="G3915" t="s">
        <v>17</v>
      </c>
      <c r="H3915">
        <v>0</v>
      </c>
      <c r="I3915" t="s">
        <v>18</v>
      </c>
      <c r="J3915" t="s">
        <v>2193</v>
      </c>
      <c r="K3915" s="1">
        <v>43235</v>
      </c>
      <c r="L3915" t="s">
        <v>2235</v>
      </c>
      <c r="M3915" t="s">
        <v>60</v>
      </c>
      <c r="N3915" t="str">
        <f t="shared" si="122"/>
        <v>100000000</v>
      </c>
      <c r="O3915" t="str">
        <f t="shared" si="123"/>
        <v>0</v>
      </c>
    </row>
    <row r="3916" spans="1:15">
      <c r="A3916" t="s">
        <v>4720</v>
      </c>
      <c r="B3916" t="s">
        <v>3601</v>
      </c>
      <c r="C3916">
        <v>4.4000000000000004</v>
      </c>
      <c r="D3916">
        <v>867920</v>
      </c>
      <c r="E3916" t="s">
        <v>888</v>
      </c>
      <c r="F3916" t="s">
        <v>67</v>
      </c>
      <c r="G3916" t="s">
        <v>17</v>
      </c>
      <c r="H3916">
        <v>0</v>
      </c>
      <c r="I3916" t="s">
        <v>18</v>
      </c>
      <c r="J3916" t="s">
        <v>2239</v>
      </c>
      <c r="K3916" s="1">
        <v>43295</v>
      </c>
      <c r="L3916" t="s">
        <v>4721</v>
      </c>
      <c r="M3916" t="s">
        <v>21</v>
      </c>
      <c r="N3916" t="str">
        <f t="shared" si="122"/>
        <v>10000000</v>
      </c>
      <c r="O3916" t="str">
        <f t="shared" si="123"/>
        <v>0</v>
      </c>
    </row>
    <row r="3917" spans="1:15">
      <c r="A3917" t="s">
        <v>1374</v>
      </c>
      <c r="B3917" t="s">
        <v>2560</v>
      </c>
      <c r="C3917">
        <v>4.5</v>
      </c>
      <c r="D3917">
        <v>787107</v>
      </c>
      <c r="E3917" t="s">
        <v>35</v>
      </c>
      <c r="F3917" t="s">
        <v>67</v>
      </c>
      <c r="G3917" t="s">
        <v>17</v>
      </c>
      <c r="H3917">
        <v>0</v>
      </c>
      <c r="I3917" t="s">
        <v>18</v>
      </c>
      <c r="J3917" t="s">
        <v>1225</v>
      </c>
      <c r="K3917" s="1">
        <v>43271</v>
      </c>
      <c r="L3917" t="s">
        <v>35</v>
      </c>
      <c r="M3917" t="s">
        <v>35</v>
      </c>
      <c r="N3917" t="str">
        <f t="shared" si="122"/>
        <v>10000000</v>
      </c>
      <c r="O3917" t="str">
        <f t="shared" si="123"/>
        <v>0</v>
      </c>
    </row>
    <row r="3918" spans="1:15">
      <c r="A3918" t="s">
        <v>4722</v>
      </c>
      <c r="B3918" t="s">
        <v>2189</v>
      </c>
      <c r="C3918">
        <v>4.3</v>
      </c>
      <c r="D3918">
        <v>798522</v>
      </c>
      <c r="E3918" t="s">
        <v>150</v>
      </c>
      <c r="F3918" t="s">
        <v>314</v>
      </c>
      <c r="G3918" t="s">
        <v>17</v>
      </c>
      <c r="H3918">
        <v>0</v>
      </c>
      <c r="I3918" t="s">
        <v>91</v>
      </c>
      <c r="J3918" t="s">
        <v>2193</v>
      </c>
      <c r="K3918" s="1">
        <v>43258</v>
      </c>
      <c r="L3918" t="s">
        <v>4723</v>
      </c>
      <c r="M3918" t="s">
        <v>60</v>
      </c>
      <c r="N3918" t="str">
        <f t="shared" si="122"/>
        <v>100000000</v>
      </c>
      <c r="O3918" t="str">
        <f t="shared" si="123"/>
        <v>0</v>
      </c>
    </row>
    <row r="3919" spans="1:15">
      <c r="A3919" t="s">
        <v>4724</v>
      </c>
      <c r="B3919" t="s">
        <v>2560</v>
      </c>
      <c r="C3919">
        <v>3.8</v>
      </c>
      <c r="D3919">
        <v>6760</v>
      </c>
      <c r="E3919" t="s">
        <v>139</v>
      </c>
      <c r="F3919" t="s">
        <v>24</v>
      </c>
      <c r="G3919" t="s">
        <v>17</v>
      </c>
      <c r="H3919">
        <v>0</v>
      </c>
      <c r="I3919" t="s">
        <v>18</v>
      </c>
      <c r="J3919" t="s">
        <v>1225</v>
      </c>
      <c r="K3919" s="1">
        <v>42166</v>
      </c>
      <c r="L3919" t="s">
        <v>2333</v>
      </c>
      <c r="M3919" t="s">
        <v>1196</v>
      </c>
      <c r="N3919" t="str">
        <f t="shared" si="122"/>
        <v>500000</v>
      </c>
      <c r="O3919" t="str">
        <f t="shared" si="123"/>
        <v>0</v>
      </c>
    </row>
    <row r="3920" spans="1:15">
      <c r="A3920" t="s">
        <v>4725</v>
      </c>
      <c r="B3920" t="s">
        <v>2189</v>
      </c>
      <c r="C3920">
        <v>4.5</v>
      </c>
      <c r="D3920">
        <v>13118</v>
      </c>
      <c r="E3920" t="s">
        <v>1141</v>
      </c>
      <c r="F3920" t="s">
        <v>24</v>
      </c>
      <c r="G3920" t="s">
        <v>17</v>
      </c>
      <c r="H3920">
        <v>0</v>
      </c>
      <c r="I3920" t="s">
        <v>34</v>
      </c>
      <c r="J3920" t="s">
        <v>2325</v>
      </c>
      <c r="K3920" s="1">
        <v>43276</v>
      </c>
      <c r="L3920" t="s">
        <v>4027</v>
      </c>
      <c r="M3920" t="s">
        <v>21</v>
      </c>
      <c r="N3920" t="str">
        <f t="shared" si="122"/>
        <v>500000</v>
      </c>
      <c r="O3920" t="str">
        <f t="shared" si="123"/>
        <v>0</v>
      </c>
    </row>
    <row r="3921" spans="1:15">
      <c r="A3921" t="s">
        <v>4726</v>
      </c>
      <c r="B3921" t="s">
        <v>2189</v>
      </c>
      <c r="C3921">
        <v>3.7</v>
      </c>
      <c r="D3921">
        <v>413609</v>
      </c>
      <c r="E3921" t="s">
        <v>285</v>
      </c>
      <c r="F3921" t="s">
        <v>67</v>
      </c>
      <c r="G3921" t="s">
        <v>17</v>
      </c>
      <c r="H3921">
        <v>0</v>
      </c>
      <c r="I3921" t="s">
        <v>292</v>
      </c>
      <c r="J3921" t="s">
        <v>2254</v>
      </c>
      <c r="K3921" s="1">
        <v>43313</v>
      </c>
      <c r="L3921">
        <v>2.8</v>
      </c>
      <c r="M3921" t="s">
        <v>60</v>
      </c>
      <c r="N3921" t="str">
        <f t="shared" si="122"/>
        <v>10000000</v>
      </c>
      <c r="O3921" t="str">
        <f t="shared" si="123"/>
        <v>0</v>
      </c>
    </row>
    <row r="3922" spans="1:15">
      <c r="A3922" t="s">
        <v>2591</v>
      </c>
      <c r="B3922" t="s">
        <v>2560</v>
      </c>
      <c r="C3922">
        <v>4.5</v>
      </c>
      <c r="D3922">
        <v>1013465</v>
      </c>
      <c r="E3922" t="s">
        <v>148</v>
      </c>
      <c r="F3922" t="s">
        <v>33</v>
      </c>
      <c r="G3922" t="s">
        <v>17</v>
      </c>
      <c r="H3922">
        <v>0</v>
      </c>
      <c r="I3922" t="s">
        <v>18</v>
      </c>
      <c r="J3922" t="s">
        <v>2587</v>
      </c>
      <c r="K3922" s="1">
        <v>42915</v>
      </c>
      <c r="L3922" t="s">
        <v>2592</v>
      </c>
      <c r="M3922" t="s">
        <v>60</v>
      </c>
      <c r="N3922" t="str">
        <f t="shared" si="122"/>
        <v>50000000</v>
      </c>
      <c r="O3922" t="str">
        <f t="shared" si="123"/>
        <v>0</v>
      </c>
    </row>
    <row r="3923" spans="1:15">
      <c r="A3923" t="s">
        <v>4727</v>
      </c>
      <c r="B3923" t="s">
        <v>2189</v>
      </c>
      <c r="C3923">
        <v>4.5</v>
      </c>
      <c r="D3923">
        <v>1117212</v>
      </c>
      <c r="E3923" t="s">
        <v>1596</v>
      </c>
      <c r="F3923" t="s">
        <v>33</v>
      </c>
      <c r="G3923" t="s">
        <v>17</v>
      </c>
      <c r="H3923">
        <v>0</v>
      </c>
      <c r="I3923" t="s">
        <v>18</v>
      </c>
      <c r="J3923" t="s">
        <v>2335</v>
      </c>
      <c r="K3923" s="1">
        <v>43315</v>
      </c>
      <c r="L3923" t="s">
        <v>35</v>
      </c>
      <c r="M3923" t="s">
        <v>21</v>
      </c>
      <c r="N3923" t="str">
        <f t="shared" si="122"/>
        <v>50000000</v>
      </c>
      <c r="O3923" t="str">
        <f t="shared" si="123"/>
        <v>0</v>
      </c>
    </row>
    <row r="3924" spans="1:15">
      <c r="A3924" t="s">
        <v>3289</v>
      </c>
      <c r="B3924" t="s">
        <v>3274</v>
      </c>
      <c r="C3924">
        <v>4.3</v>
      </c>
      <c r="D3924">
        <v>908525</v>
      </c>
      <c r="E3924" t="s">
        <v>389</v>
      </c>
      <c r="F3924" t="s">
        <v>314</v>
      </c>
      <c r="G3924" t="s">
        <v>17</v>
      </c>
      <c r="H3924">
        <v>0</v>
      </c>
      <c r="I3924" t="s">
        <v>34</v>
      </c>
      <c r="J3924" t="s">
        <v>3275</v>
      </c>
      <c r="K3924" s="1">
        <v>43312</v>
      </c>
      <c r="L3924" t="s">
        <v>3290</v>
      </c>
      <c r="M3924" t="s">
        <v>41</v>
      </c>
      <c r="N3924" t="str">
        <f t="shared" si="122"/>
        <v>100000000</v>
      </c>
      <c r="O3924" t="str">
        <f t="shared" si="123"/>
        <v>0</v>
      </c>
    </row>
    <row r="3925" spans="1:15">
      <c r="A3925" t="s">
        <v>4728</v>
      </c>
      <c r="B3925" t="s">
        <v>2560</v>
      </c>
      <c r="C3925">
        <v>4.5999999999999996</v>
      </c>
      <c r="D3925">
        <v>305765</v>
      </c>
      <c r="E3925" t="s">
        <v>1436</v>
      </c>
      <c r="F3925" t="s">
        <v>67</v>
      </c>
      <c r="G3925" t="s">
        <v>17</v>
      </c>
      <c r="H3925">
        <v>0</v>
      </c>
      <c r="I3925" t="s">
        <v>18</v>
      </c>
      <c r="J3925" t="s">
        <v>2379</v>
      </c>
      <c r="K3925" s="1">
        <v>43312</v>
      </c>
      <c r="L3925" t="s">
        <v>2506</v>
      </c>
      <c r="M3925" t="s">
        <v>60</v>
      </c>
      <c r="N3925" t="str">
        <f t="shared" si="122"/>
        <v>10000000</v>
      </c>
      <c r="O3925" t="str">
        <f t="shared" si="123"/>
        <v>0</v>
      </c>
    </row>
    <row r="3926" spans="1:15">
      <c r="A3926" t="s">
        <v>4729</v>
      </c>
      <c r="B3926" t="s">
        <v>4169</v>
      </c>
      <c r="C3926">
        <v>4.3</v>
      </c>
      <c r="D3926">
        <v>154668</v>
      </c>
      <c r="E3926" t="s">
        <v>35</v>
      </c>
      <c r="F3926" t="s">
        <v>67</v>
      </c>
      <c r="G3926" t="s">
        <v>17</v>
      </c>
      <c r="H3926">
        <v>0</v>
      </c>
      <c r="I3926" t="s">
        <v>18</v>
      </c>
      <c r="J3926" t="s">
        <v>4170</v>
      </c>
      <c r="K3926" s="1">
        <v>43314</v>
      </c>
      <c r="L3926" t="s">
        <v>35</v>
      </c>
      <c r="M3926" t="s">
        <v>35</v>
      </c>
      <c r="N3926" t="str">
        <f t="shared" si="122"/>
        <v>10000000</v>
      </c>
      <c r="O3926" t="str">
        <f t="shared" si="123"/>
        <v>0</v>
      </c>
    </row>
    <row r="3927" spans="1:15">
      <c r="A3927" t="s">
        <v>4730</v>
      </c>
      <c r="B3927" t="s">
        <v>2560</v>
      </c>
      <c r="C3927">
        <v>4.4000000000000004</v>
      </c>
      <c r="D3927">
        <v>98324</v>
      </c>
      <c r="E3927" t="s">
        <v>957</v>
      </c>
      <c r="F3927" t="s">
        <v>49</v>
      </c>
      <c r="G3927" t="s">
        <v>17</v>
      </c>
      <c r="H3927">
        <v>0</v>
      </c>
      <c r="I3927" t="s">
        <v>18</v>
      </c>
      <c r="J3927" t="s">
        <v>2316</v>
      </c>
      <c r="K3927" s="1">
        <v>43309</v>
      </c>
      <c r="L3927" t="s">
        <v>4731</v>
      </c>
      <c r="M3927" t="s">
        <v>60</v>
      </c>
      <c r="N3927" t="str">
        <f t="shared" si="122"/>
        <v>1000000</v>
      </c>
      <c r="O3927" t="str">
        <f t="shared" si="123"/>
        <v>0</v>
      </c>
    </row>
    <row r="3928" spans="1:15">
      <c r="A3928" t="s">
        <v>1653</v>
      </c>
      <c r="B3928" t="s">
        <v>1624</v>
      </c>
      <c r="C3928">
        <v>4.3</v>
      </c>
      <c r="D3928">
        <v>27931</v>
      </c>
      <c r="E3928" t="s">
        <v>80</v>
      </c>
      <c r="F3928" t="s">
        <v>29</v>
      </c>
      <c r="G3928" t="s">
        <v>17</v>
      </c>
      <c r="H3928">
        <v>0</v>
      </c>
      <c r="I3928" t="s">
        <v>18</v>
      </c>
      <c r="J3928" t="s">
        <v>1625</v>
      </c>
      <c r="K3928" s="1">
        <v>43315</v>
      </c>
      <c r="L3928" t="s">
        <v>1654</v>
      </c>
      <c r="M3928" t="s">
        <v>192</v>
      </c>
      <c r="N3928" t="str">
        <f t="shared" si="122"/>
        <v>5000000</v>
      </c>
      <c r="O3928" t="str">
        <f t="shared" si="123"/>
        <v>0</v>
      </c>
    </row>
    <row r="3929" spans="1:15">
      <c r="A3929" t="s">
        <v>4732</v>
      </c>
      <c r="B3929" t="s">
        <v>2189</v>
      </c>
      <c r="C3929">
        <v>4.3</v>
      </c>
      <c r="D3929">
        <v>47698</v>
      </c>
      <c r="E3929" t="s">
        <v>3241</v>
      </c>
      <c r="F3929" t="s">
        <v>29</v>
      </c>
      <c r="G3929" t="s">
        <v>17</v>
      </c>
      <c r="H3929">
        <v>0</v>
      </c>
      <c r="I3929" t="s">
        <v>18</v>
      </c>
      <c r="J3929" t="s">
        <v>2335</v>
      </c>
      <c r="K3929" s="1">
        <v>42472</v>
      </c>
      <c r="L3929" t="s">
        <v>4733</v>
      </c>
      <c r="M3929" t="s">
        <v>324</v>
      </c>
      <c r="N3929" t="str">
        <f t="shared" si="122"/>
        <v>5000000</v>
      </c>
      <c r="O3929" t="str">
        <f t="shared" si="123"/>
        <v>0</v>
      </c>
    </row>
    <row r="3930" spans="1:15">
      <c r="A3930" t="s">
        <v>4438</v>
      </c>
      <c r="B3930" t="s">
        <v>4439</v>
      </c>
      <c r="C3930">
        <v>4.3</v>
      </c>
      <c r="D3930">
        <v>25623548</v>
      </c>
      <c r="E3930" t="s">
        <v>35</v>
      </c>
      <c r="F3930" t="s">
        <v>336</v>
      </c>
      <c r="G3930" t="s">
        <v>17</v>
      </c>
      <c r="H3930">
        <v>0</v>
      </c>
      <c r="I3930" t="s">
        <v>34</v>
      </c>
      <c r="J3930" t="s">
        <v>4440</v>
      </c>
      <c r="K3930" s="1">
        <v>43314</v>
      </c>
      <c r="L3930" t="s">
        <v>35</v>
      </c>
      <c r="M3930" t="s">
        <v>35</v>
      </c>
      <c r="N3930" t="str">
        <f t="shared" si="122"/>
        <v>1000000000</v>
      </c>
      <c r="O3930" t="str">
        <f t="shared" si="123"/>
        <v>0</v>
      </c>
    </row>
    <row r="3931" spans="1:15">
      <c r="A3931" t="s">
        <v>4734</v>
      </c>
      <c r="B3931" t="s">
        <v>2189</v>
      </c>
      <c r="C3931">
        <v>4.3</v>
      </c>
      <c r="D3931">
        <v>133195</v>
      </c>
      <c r="E3931" t="s">
        <v>114</v>
      </c>
      <c r="F3931" t="s">
        <v>29</v>
      </c>
      <c r="G3931" t="s">
        <v>17</v>
      </c>
      <c r="H3931">
        <v>0</v>
      </c>
      <c r="I3931" t="s">
        <v>18</v>
      </c>
      <c r="J3931" t="s">
        <v>2335</v>
      </c>
      <c r="K3931" s="1">
        <v>43262</v>
      </c>
      <c r="L3931">
        <v>1.58</v>
      </c>
      <c r="M3931" t="s">
        <v>60</v>
      </c>
      <c r="N3931" t="str">
        <f t="shared" si="122"/>
        <v>5000000</v>
      </c>
      <c r="O3931" t="str">
        <f t="shared" si="123"/>
        <v>0</v>
      </c>
    </row>
    <row r="3932" spans="1:15">
      <c r="A3932" t="s">
        <v>2252</v>
      </c>
      <c r="B3932" t="s">
        <v>2560</v>
      </c>
      <c r="C3932">
        <v>4.3</v>
      </c>
      <c r="D3932">
        <v>1295293</v>
      </c>
      <c r="E3932" t="s">
        <v>114</v>
      </c>
      <c r="F3932" t="s">
        <v>314</v>
      </c>
      <c r="G3932" t="s">
        <v>17</v>
      </c>
      <c r="H3932">
        <v>0</v>
      </c>
      <c r="I3932" t="s">
        <v>18</v>
      </c>
      <c r="J3932" t="s">
        <v>2217</v>
      </c>
      <c r="K3932" s="1">
        <v>43201</v>
      </c>
      <c r="L3932">
        <v>4</v>
      </c>
      <c r="M3932" t="s">
        <v>60</v>
      </c>
      <c r="N3932" t="str">
        <f t="shared" si="122"/>
        <v>100000000</v>
      </c>
      <c r="O3932" t="str">
        <f t="shared" si="123"/>
        <v>0</v>
      </c>
    </row>
    <row r="3933" spans="1:15">
      <c r="A3933" t="s">
        <v>4735</v>
      </c>
      <c r="B3933" t="s">
        <v>2560</v>
      </c>
      <c r="C3933">
        <v>4.4000000000000004</v>
      </c>
      <c r="D3933">
        <v>17069</v>
      </c>
      <c r="E3933" t="s">
        <v>1848</v>
      </c>
      <c r="F3933" t="s">
        <v>24</v>
      </c>
      <c r="G3933" t="s">
        <v>17</v>
      </c>
      <c r="H3933">
        <v>0</v>
      </c>
      <c r="I3933" t="s">
        <v>91</v>
      </c>
      <c r="J3933" t="s">
        <v>2379</v>
      </c>
      <c r="K3933" s="1">
        <v>43313</v>
      </c>
      <c r="L3933" t="s">
        <v>4736</v>
      </c>
      <c r="M3933" t="s">
        <v>192</v>
      </c>
      <c r="N3933" t="str">
        <f t="shared" si="122"/>
        <v>500000</v>
      </c>
      <c r="O3933" t="str">
        <f t="shared" si="123"/>
        <v>0</v>
      </c>
    </row>
    <row r="3934" spans="1:15">
      <c r="A3934" t="s">
        <v>4737</v>
      </c>
      <c r="B3934" t="s">
        <v>4169</v>
      </c>
      <c r="C3934">
        <v>4.2</v>
      </c>
      <c r="D3934">
        <v>145088</v>
      </c>
      <c r="E3934" t="s">
        <v>120</v>
      </c>
      <c r="F3934" t="s">
        <v>67</v>
      </c>
      <c r="G3934" t="s">
        <v>17</v>
      </c>
      <c r="H3934">
        <v>0</v>
      </c>
      <c r="I3934" t="s">
        <v>18</v>
      </c>
      <c r="J3934" t="s">
        <v>4170</v>
      </c>
      <c r="K3934" s="1">
        <v>43304</v>
      </c>
      <c r="L3934" t="s">
        <v>4738</v>
      </c>
      <c r="M3934" t="s">
        <v>41</v>
      </c>
      <c r="N3934" t="str">
        <f t="shared" si="122"/>
        <v>10000000</v>
      </c>
      <c r="O3934" t="str">
        <f t="shared" si="123"/>
        <v>0</v>
      </c>
    </row>
    <row r="3935" spans="1:15">
      <c r="A3935" t="s">
        <v>4739</v>
      </c>
      <c r="B3935" t="s">
        <v>2560</v>
      </c>
      <c r="C3935">
        <v>4.9000000000000004</v>
      </c>
      <c r="D3935">
        <v>46253</v>
      </c>
      <c r="E3935" t="s">
        <v>148</v>
      </c>
      <c r="F3935" t="s">
        <v>24</v>
      </c>
      <c r="G3935" t="s">
        <v>17</v>
      </c>
      <c r="H3935">
        <v>0</v>
      </c>
      <c r="I3935" t="s">
        <v>91</v>
      </c>
      <c r="J3935" t="s">
        <v>2316</v>
      </c>
      <c r="K3935" s="1">
        <v>43138</v>
      </c>
      <c r="L3935" t="s">
        <v>163</v>
      </c>
      <c r="M3935" t="s">
        <v>64</v>
      </c>
      <c r="N3935" t="str">
        <f t="shared" si="122"/>
        <v>500000</v>
      </c>
      <c r="O3935" t="str">
        <f t="shared" si="123"/>
        <v>0</v>
      </c>
    </row>
    <row r="3936" spans="1:15">
      <c r="A3936" t="s">
        <v>4168</v>
      </c>
      <c r="B3936" t="s">
        <v>4169</v>
      </c>
      <c r="C3936">
        <v>4.5</v>
      </c>
      <c r="D3936">
        <v>2078744</v>
      </c>
      <c r="E3936" t="s">
        <v>35</v>
      </c>
      <c r="F3936" t="s">
        <v>608</v>
      </c>
      <c r="G3936" t="s">
        <v>17</v>
      </c>
      <c r="H3936">
        <v>0</v>
      </c>
      <c r="I3936" t="s">
        <v>18</v>
      </c>
      <c r="J3936" t="s">
        <v>4170</v>
      </c>
      <c r="K3936" s="1">
        <v>43292</v>
      </c>
      <c r="L3936" t="s">
        <v>4171</v>
      </c>
      <c r="M3936" t="s">
        <v>41</v>
      </c>
      <c r="N3936" t="str">
        <f t="shared" si="122"/>
        <v>500000000</v>
      </c>
      <c r="O3936" t="str">
        <f t="shared" si="123"/>
        <v>0</v>
      </c>
    </row>
    <row r="3937" spans="1:15">
      <c r="A3937" t="s">
        <v>4740</v>
      </c>
      <c r="B3937" t="s">
        <v>2560</v>
      </c>
      <c r="C3937">
        <v>4.5999999999999996</v>
      </c>
      <c r="D3937">
        <v>111741</v>
      </c>
      <c r="E3937" t="s">
        <v>674</v>
      </c>
      <c r="F3937" t="s">
        <v>29</v>
      </c>
      <c r="G3937" t="s">
        <v>17</v>
      </c>
      <c r="H3937">
        <v>0</v>
      </c>
      <c r="I3937" t="s">
        <v>34</v>
      </c>
      <c r="J3937" t="s">
        <v>2316</v>
      </c>
      <c r="K3937" s="1">
        <v>43158</v>
      </c>
      <c r="L3937">
        <v>5.4</v>
      </c>
      <c r="M3937" t="s">
        <v>64</v>
      </c>
      <c r="N3937" t="str">
        <f t="shared" si="122"/>
        <v>5000000</v>
      </c>
      <c r="O3937" t="str">
        <f t="shared" si="123"/>
        <v>0</v>
      </c>
    </row>
    <row r="3938" spans="1:15">
      <c r="A3938" t="s">
        <v>2489</v>
      </c>
      <c r="B3938" t="s">
        <v>2189</v>
      </c>
      <c r="C3938">
        <v>4.5999999999999996</v>
      </c>
      <c r="D3938">
        <v>515240</v>
      </c>
      <c r="E3938" t="s">
        <v>897</v>
      </c>
      <c r="F3938" t="s">
        <v>67</v>
      </c>
      <c r="G3938" t="s">
        <v>17</v>
      </c>
      <c r="H3938">
        <v>0</v>
      </c>
      <c r="I3938" t="s">
        <v>18</v>
      </c>
      <c r="J3938" t="s">
        <v>2207</v>
      </c>
      <c r="K3938" s="1">
        <v>43256</v>
      </c>
      <c r="L3938" t="s">
        <v>156</v>
      </c>
      <c r="M3938" t="s">
        <v>64</v>
      </c>
      <c r="N3938" t="str">
        <f t="shared" si="122"/>
        <v>10000000</v>
      </c>
      <c r="O3938" t="str">
        <f t="shared" si="123"/>
        <v>0</v>
      </c>
    </row>
    <row r="3939" spans="1:15">
      <c r="A3939" t="s">
        <v>4741</v>
      </c>
      <c r="B3939" t="s">
        <v>1439</v>
      </c>
      <c r="C3939">
        <v>4.5999999999999996</v>
      </c>
      <c r="D3939">
        <v>49275</v>
      </c>
      <c r="E3939" t="s">
        <v>2378</v>
      </c>
      <c r="F3939" t="s">
        <v>24</v>
      </c>
      <c r="G3939" t="s">
        <v>17</v>
      </c>
      <c r="H3939">
        <v>0</v>
      </c>
      <c r="I3939" t="s">
        <v>18</v>
      </c>
      <c r="J3939" t="s">
        <v>1440</v>
      </c>
      <c r="K3939" s="1">
        <v>43298</v>
      </c>
      <c r="L3939" t="s">
        <v>4742</v>
      </c>
      <c r="M3939" t="s">
        <v>41</v>
      </c>
      <c r="N3939" t="str">
        <f t="shared" si="122"/>
        <v>500000</v>
      </c>
      <c r="O3939" t="str">
        <f t="shared" si="123"/>
        <v>0</v>
      </c>
    </row>
    <row r="3940" spans="1:15">
      <c r="A3940" t="s">
        <v>4743</v>
      </c>
      <c r="B3940" t="s">
        <v>2189</v>
      </c>
      <c r="C3940">
        <v>3.4</v>
      </c>
      <c r="D3940">
        <v>29265</v>
      </c>
      <c r="E3940" t="s">
        <v>80</v>
      </c>
      <c r="F3940" t="s">
        <v>49</v>
      </c>
      <c r="G3940" t="s">
        <v>17</v>
      </c>
      <c r="H3940">
        <v>0</v>
      </c>
      <c r="I3940" t="s">
        <v>18</v>
      </c>
      <c r="J3940" t="s">
        <v>2325</v>
      </c>
      <c r="K3940" s="1">
        <v>42874</v>
      </c>
      <c r="L3940" t="s">
        <v>116</v>
      </c>
      <c r="M3940" t="s">
        <v>21</v>
      </c>
      <c r="N3940" t="str">
        <f t="shared" si="122"/>
        <v>1000000</v>
      </c>
      <c r="O3940" t="str">
        <f t="shared" si="123"/>
        <v>0</v>
      </c>
    </row>
    <row r="3941" spans="1:15">
      <c r="A3941" t="s">
        <v>4744</v>
      </c>
      <c r="B3941" t="s">
        <v>3601</v>
      </c>
      <c r="C3941">
        <v>3.8</v>
      </c>
      <c r="D3941">
        <v>85763</v>
      </c>
      <c r="E3941" t="s">
        <v>69</v>
      </c>
      <c r="F3941" t="s">
        <v>49</v>
      </c>
      <c r="G3941" t="s">
        <v>17</v>
      </c>
      <c r="H3941">
        <v>0</v>
      </c>
      <c r="I3941" t="s">
        <v>18</v>
      </c>
      <c r="J3941" t="s">
        <v>2239</v>
      </c>
      <c r="K3941" s="1">
        <v>42240</v>
      </c>
      <c r="L3941" t="s">
        <v>4745</v>
      </c>
      <c r="M3941" t="s">
        <v>54</v>
      </c>
      <c r="N3941" t="str">
        <f t="shared" si="122"/>
        <v>1000000</v>
      </c>
      <c r="O3941" t="str">
        <f t="shared" si="123"/>
        <v>0</v>
      </c>
    </row>
    <row r="3942" spans="1:15">
      <c r="A3942" t="s">
        <v>2259</v>
      </c>
      <c r="B3942" t="s">
        <v>2189</v>
      </c>
      <c r="C3942">
        <v>4.4000000000000004</v>
      </c>
      <c r="D3942">
        <v>4918776</v>
      </c>
      <c r="E3942" t="s">
        <v>35</v>
      </c>
      <c r="F3942" t="s">
        <v>314</v>
      </c>
      <c r="G3942" t="s">
        <v>17</v>
      </c>
      <c r="H3942">
        <v>0</v>
      </c>
      <c r="I3942" t="s">
        <v>91</v>
      </c>
      <c r="J3942" t="s">
        <v>2193</v>
      </c>
      <c r="K3942" s="1">
        <v>43266</v>
      </c>
      <c r="L3942" t="s">
        <v>35</v>
      </c>
      <c r="M3942" t="s">
        <v>35</v>
      </c>
      <c r="N3942" t="str">
        <f t="shared" si="122"/>
        <v>100000000</v>
      </c>
      <c r="O3942" t="str">
        <f t="shared" si="123"/>
        <v>0</v>
      </c>
    </row>
    <row r="3943" spans="1:15">
      <c r="A3943" t="s">
        <v>4746</v>
      </c>
      <c r="B3943" t="s">
        <v>313</v>
      </c>
      <c r="C3943">
        <v>4.7</v>
      </c>
      <c r="D3943">
        <v>2440695</v>
      </c>
      <c r="E3943" t="s">
        <v>35</v>
      </c>
      <c r="F3943" t="s">
        <v>314</v>
      </c>
      <c r="G3943" t="s">
        <v>17</v>
      </c>
      <c r="H3943">
        <v>0</v>
      </c>
      <c r="I3943" t="s">
        <v>34</v>
      </c>
      <c r="J3943" t="s">
        <v>315</v>
      </c>
      <c r="K3943" s="1">
        <v>43314</v>
      </c>
      <c r="L3943" t="s">
        <v>35</v>
      </c>
      <c r="M3943" t="s">
        <v>35</v>
      </c>
      <c r="N3943" t="str">
        <f t="shared" si="122"/>
        <v>100000000</v>
      </c>
      <c r="O3943" t="str">
        <f t="shared" si="123"/>
        <v>0</v>
      </c>
    </row>
    <row r="3944" spans="1:15">
      <c r="A3944" t="s">
        <v>4747</v>
      </c>
      <c r="B3944" t="s">
        <v>2560</v>
      </c>
      <c r="C3944">
        <v>4.5999999999999996</v>
      </c>
      <c r="D3944">
        <v>137198</v>
      </c>
      <c r="E3944" t="s">
        <v>2411</v>
      </c>
      <c r="F3944" t="s">
        <v>29</v>
      </c>
      <c r="G3944" t="s">
        <v>17</v>
      </c>
      <c r="H3944">
        <v>0</v>
      </c>
      <c r="I3944" t="s">
        <v>91</v>
      </c>
      <c r="J3944" t="s">
        <v>2316</v>
      </c>
      <c r="K3944" s="1">
        <v>43212</v>
      </c>
      <c r="L3944">
        <v>3.7</v>
      </c>
      <c r="M3944" t="s">
        <v>64</v>
      </c>
      <c r="N3944" t="str">
        <f t="shared" si="122"/>
        <v>5000000</v>
      </c>
      <c r="O3944" t="str">
        <f t="shared" si="123"/>
        <v>0</v>
      </c>
    </row>
    <row r="3945" spans="1:15">
      <c r="A3945" t="s">
        <v>3166</v>
      </c>
      <c r="B3945" t="s">
        <v>3167</v>
      </c>
      <c r="C3945">
        <v>4.0999999999999996</v>
      </c>
      <c r="D3945">
        <v>78128208</v>
      </c>
      <c r="E3945" t="s">
        <v>35</v>
      </c>
      <c r="F3945" t="s">
        <v>336</v>
      </c>
      <c r="G3945" t="s">
        <v>17</v>
      </c>
      <c r="H3945">
        <v>0</v>
      </c>
      <c r="I3945" t="s">
        <v>34</v>
      </c>
      <c r="J3945" t="s">
        <v>3168</v>
      </c>
      <c r="K3945" s="1">
        <v>43315</v>
      </c>
      <c r="L3945" t="s">
        <v>35</v>
      </c>
      <c r="M3945" t="s">
        <v>35</v>
      </c>
      <c r="N3945" t="str">
        <f t="shared" si="122"/>
        <v>1000000000</v>
      </c>
      <c r="O3945" t="str">
        <f t="shared" si="123"/>
        <v>0</v>
      </c>
    </row>
    <row r="3946" spans="1:15">
      <c r="A3946" t="s">
        <v>4748</v>
      </c>
      <c r="B3946" t="s">
        <v>2189</v>
      </c>
      <c r="C3946">
        <v>3.8</v>
      </c>
      <c r="D3946">
        <v>22191</v>
      </c>
      <c r="E3946" t="s">
        <v>849</v>
      </c>
      <c r="F3946" t="s">
        <v>49</v>
      </c>
      <c r="G3946" t="s">
        <v>17</v>
      </c>
      <c r="H3946">
        <v>0</v>
      </c>
      <c r="I3946" t="s">
        <v>18</v>
      </c>
      <c r="J3946" t="s">
        <v>2335</v>
      </c>
      <c r="K3946" s="1">
        <v>42128</v>
      </c>
      <c r="L3946">
        <v>1.1000000000000001</v>
      </c>
      <c r="M3946" t="s">
        <v>45</v>
      </c>
      <c r="N3946" t="str">
        <f t="shared" si="122"/>
        <v>1000000</v>
      </c>
      <c r="O3946" t="str">
        <f t="shared" si="123"/>
        <v>0</v>
      </c>
    </row>
    <row r="3947" spans="1:15">
      <c r="A3947" t="s">
        <v>4749</v>
      </c>
      <c r="B3947" t="s">
        <v>3167</v>
      </c>
      <c r="C3947">
        <v>4.4000000000000004</v>
      </c>
      <c r="D3947">
        <v>5637451</v>
      </c>
      <c r="E3947" t="s">
        <v>1201</v>
      </c>
      <c r="F3947" t="s">
        <v>314</v>
      </c>
      <c r="G3947" t="s">
        <v>17</v>
      </c>
      <c r="H3947">
        <v>0</v>
      </c>
      <c r="I3947" t="s">
        <v>34</v>
      </c>
      <c r="J3947" t="s">
        <v>3168</v>
      </c>
      <c r="K3947" s="1">
        <v>43315</v>
      </c>
      <c r="L3947" t="s">
        <v>4750</v>
      </c>
      <c r="M3947" t="s">
        <v>60</v>
      </c>
      <c r="N3947" t="str">
        <f t="shared" si="122"/>
        <v>100000000</v>
      </c>
      <c r="O3947" t="str">
        <f t="shared" si="123"/>
        <v>0</v>
      </c>
    </row>
    <row r="3948" spans="1:15">
      <c r="A3948" t="s">
        <v>3449</v>
      </c>
      <c r="B3948" t="s">
        <v>3427</v>
      </c>
      <c r="C3948">
        <v>4.4000000000000004</v>
      </c>
      <c r="D3948">
        <v>5276983</v>
      </c>
      <c r="E3948" t="s">
        <v>35</v>
      </c>
      <c r="F3948" t="s">
        <v>314</v>
      </c>
      <c r="G3948" t="s">
        <v>17</v>
      </c>
      <c r="H3948">
        <v>0</v>
      </c>
      <c r="I3948" t="s">
        <v>18</v>
      </c>
      <c r="J3948" t="s">
        <v>3428</v>
      </c>
      <c r="K3948" s="1">
        <v>43311</v>
      </c>
      <c r="L3948" t="s">
        <v>3450</v>
      </c>
      <c r="M3948" t="s">
        <v>423</v>
      </c>
      <c r="N3948" t="str">
        <f t="shared" si="122"/>
        <v>100000000</v>
      </c>
      <c r="O3948" t="str">
        <f t="shared" si="123"/>
        <v>0</v>
      </c>
    </row>
    <row r="3949" spans="1:15">
      <c r="A3949" t="s">
        <v>4751</v>
      </c>
      <c r="B3949" t="s">
        <v>2560</v>
      </c>
      <c r="C3949">
        <v>3.9</v>
      </c>
      <c r="D3949">
        <v>31061</v>
      </c>
      <c r="E3949" t="s">
        <v>2465</v>
      </c>
      <c r="F3949" t="s">
        <v>49</v>
      </c>
      <c r="G3949" t="s">
        <v>17</v>
      </c>
      <c r="H3949">
        <v>0</v>
      </c>
      <c r="I3949" t="s">
        <v>18</v>
      </c>
      <c r="J3949" t="s">
        <v>4752</v>
      </c>
      <c r="K3949" s="1">
        <v>43267</v>
      </c>
      <c r="L3949" t="s">
        <v>3988</v>
      </c>
      <c r="M3949" t="s">
        <v>36</v>
      </c>
      <c r="N3949" t="str">
        <f t="shared" si="122"/>
        <v>1000000</v>
      </c>
      <c r="O3949" t="str">
        <f t="shared" si="123"/>
        <v>0</v>
      </c>
    </row>
    <row r="3950" spans="1:15">
      <c r="A3950" t="s">
        <v>4753</v>
      </c>
      <c r="B3950" t="s">
        <v>3167</v>
      </c>
      <c r="C3950">
        <v>4.0999999999999996</v>
      </c>
      <c r="D3950">
        <v>12495</v>
      </c>
      <c r="E3950" t="s">
        <v>15</v>
      </c>
      <c r="F3950" t="s">
        <v>49</v>
      </c>
      <c r="G3950" t="s">
        <v>17</v>
      </c>
      <c r="H3950">
        <v>0</v>
      </c>
      <c r="I3950" t="s">
        <v>292</v>
      </c>
      <c r="J3950" t="s">
        <v>3168</v>
      </c>
      <c r="K3950" s="1">
        <v>42966</v>
      </c>
      <c r="L3950" t="s">
        <v>4754</v>
      </c>
      <c r="M3950" t="s">
        <v>45</v>
      </c>
      <c r="N3950" t="str">
        <f t="shared" si="122"/>
        <v>1000000</v>
      </c>
      <c r="O3950" t="str">
        <f t="shared" si="123"/>
        <v>0</v>
      </c>
    </row>
    <row r="3951" spans="1:15">
      <c r="A3951" t="s">
        <v>4755</v>
      </c>
      <c r="B3951" t="s">
        <v>3427</v>
      </c>
      <c r="C3951">
        <v>4.5</v>
      </c>
      <c r="D3951">
        <v>512996</v>
      </c>
      <c r="E3951" t="s">
        <v>97</v>
      </c>
      <c r="F3951" t="s">
        <v>67</v>
      </c>
      <c r="G3951" t="s">
        <v>17</v>
      </c>
      <c r="H3951">
        <v>0</v>
      </c>
      <c r="I3951" t="s">
        <v>18</v>
      </c>
      <c r="J3951" t="s">
        <v>3428</v>
      </c>
      <c r="K3951" s="1">
        <v>43314</v>
      </c>
      <c r="L3951" t="s">
        <v>4756</v>
      </c>
      <c r="M3951" t="s">
        <v>60</v>
      </c>
      <c r="N3951" t="str">
        <f t="shared" si="122"/>
        <v>10000000</v>
      </c>
      <c r="O3951" t="str">
        <f t="shared" si="123"/>
        <v>0</v>
      </c>
    </row>
    <row r="3952" spans="1:15">
      <c r="A3952" t="s">
        <v>4757</v>
      </c>
      <c r="B3952" t="s">
        <v>1439</v>
      </c>
      <c r="C3952">
        <v>3.7</v>
      </c>
      <c r="D3952">
        <v>800</v>
      </c>
      <c r="E3952" t="s">
        <v>207</v>
      </c>
      <c r="F3952" t="s">
        <v>44</v>
      </c>
      <c r="G3952" t="s">
        <v>17</v>
      </c>
      <c r="H3952">
        <v>0</v>
      </c>
      <c r="I3952" t="s">
        <v>18</v>
      </c>
      <c r="J3952" t="s">
        <v>1440</v>
      </c>
      <c r="K3952" s="1">
        <v>43272</v>
      </c>
      <c r="L3952" t="s">
        <v>4758</v>
      </c>
      <c r="M3952" t="s">
        <v>41</v>
      </c>
      <c r="N3952" t="str">
        <f t="shared" si="122"/>
        <v>50000</v>
      </c>
      <c r="O3952" t="str">
        <f t="shared" si="123"/>
        <v>0</v>
      </c>
    </row>
    <row r="3953" spans="1:15">
      <c r="A3953" t="s">
        <v>4759</v>
      </c>
      <c r="B3953" t="s">
        <v>3167</v>
      </c>
      <c r="C3953">
        <v>4.4000000000000004</v>
      </c>
      <c r="D3953">
        <v>2349421</v>
      </c>
      <c r="E3953" t="s">
        <v>82</v>
      </c>
      <c r="F3953" t="s">
        <v>314</v>
      </c>
      <c r="G3953" t="s">
        <v>17</v>
      </c>
      <c r="H3953">
        <v>0</v>
      </c>
      <c r="I3953" t="s">
        <v>34</v>
      </c>
      <c r="J3953" t="s">
        <v>3168</v>
      </c>
      <c r="K3953" s="1">
        <v>43308</v>
      </c>
      <c r="L3953" t="s">
        <v>569</v>
      </c>
      <c r="M3953" t="s">
        <v>64</v>
      </c>
      <c r="N3953" t="str">
        <f t="shared" si="122"/>
        <v>100000000</v>
      </c>
      <c r="O3953" t="str">
        <f t="shared" si="123"/>
        <v>0</v>
      </c>
    </row>
    <row r="3954" spans="1:15">
      <c r="A3954" t="s">
        <v>2315</v>
      </c>
      <c r="B3954" t="s">
        <v>2560</v>
      </c>
      <c r="C3954">
        <v>4.5</v>
      </c>
      <c r="D3954">
        <v>944661</v>
      </c>
      <c r="E3954" t="s">
        <v>150</v>
      </c>
      <c r="F3954" t="s">
        <v>33</v>
      </c>
      <c r="G3954" t="s">
        <v>17</v>
      </c>
      <c r="H3954">
        <v>0</v>
      </c>
      <c r="I3954" t="s">
        <v>18</v>
      </c>
      <c r="J3954" t="s">
        <v>2316</v>
      </c>
      <c r="K3954" s="1">
        <v>43164</v>
      </c>
      <c r="L3954" t="s">
        <v>2317</v>
      </c>
      <c r="M3954" t="s">
        <v>21</v>
      </c>
      <c r="N3954" t="str">
        <f t="shared" si="122"/>
        <v>50000000</v>
      </c>
      <c r="O3954" t="str">
        <f t="shared" si="123"/>
        <v>0</v>
      </c>
    </row>
    <row r="3955" spans="1:15">
      <c r="A3955" t="s">
        <v>2238</v>
      </c>
      <c r="B3955" t="s">
        <v>3601</v>
      </c>
      <c r="C3955">
        <v>4.5</v>
      </c>
      <c r="D3955">
        <v>14184910</v>
      </c>
      <c r="E3955" t="s">
        <v>253</v>
      </c>
      <c r="F3955" t="s">
        <v>314</v>
      </c>
      <c r="G3955" t="s">
        <v>17</v>
      </c>
      <c r="H3955">
        <v>0</v>
      </c>
      <c r="I3955" t="s">
        <v>18</v>
      </c>
      <c r="J3955" t="s">
        <v>2239</v>
      </c>
      <c r="K3955" s="1">
        <v>43312</v>
      </c>
      <c r="L3955" t="s">
        <v>2240</v>
      </c>
      <c r="M3955" t="s">
        <v>21</v>
      </c>
      <c r="N3955" t="str">
        <f t="shared" si="122"/>
        <v>100000000</v>
      </c>
      <c r="O3955" t="str">
        <f t="shared" si="123"/>
        <v>0</v>
      </c>
    </row>
    <row r="3956" spans="1:15">
      <c r="A3956" t="s">
        <v>4760</v>
      </c>
      <c r="B3956" t="s">
        <v>3882</v>
      </c>
      <c r="C3956">
        <v>3.8</v>
      </c>
      <c r="D3956">
        <v>159</v>
      </c>
      <c r="E3956" t="s">
        <v>461</v>
      </c>
      <c r="F3956" t="s">
        <v>16</v>
      </c>
      <c r="G3956" t="s">
        <v>17</v>
      </c>
      <c r="H3956">
        <v>0</v>
      </c>
      <c r="I3956" t="s">
        <v>18</v>
      </c>
      <c r="J3956" t="s">
        <v>3883</v>
      </c>
      <c r="K3956" s="1">
        <v>43210</v>
      </c>
      <c r="L3956">
        <v>5.5</v>
      </c>
      <c r="M3956" t="s">
        <v>192</v>
      </c>
      <c r="N3956" t="str">
        <f t="shared" si="122"/>
        <v>10000</v>
      </c>
      <c r="O3956" t="str">
        <f t="shared" si="123"/>
        <v>0</v>
      </c>
    </row>
    <row r="3957" spans="1:15">
      <c r="A3957" t="s">
        <v>4761</v>
      </c>
      <c r="B3957" t="s">
        <v>2189</v>
      </c>
      <c r="C3957">
        <v>3.1</v>
      </c>
      <c r="D3957">
        <v>50</v>
      </c>
      <c r="E3957" t="s">
        <v>288</v>
      </c>
      <c r="F3957" t="s">
        <v>16</v>
      </c>
      <c r="G3957" t="s">
        <v>17</v>
      </c>
      <c r="H3957">
        <v>0</v>
      </c>
      <c r="I3957" t="s">
        <v>18</v>
      </c>
      <c r="J3957" t="s">
        <v>2242</v>
      </c>
      <c r="K3957" s="1">
        <v>43054</v>
      </c>
      <c r="L3957">
        <v>2</v>
      </c>
      <c r="M3957" t="s">
        <v>64</v>
      </c>
      <c r="N3957" t="str">
        <f t="shared" si="122"/>
        <v>10000</v>
      </c>
      <c r="O3957" t="str">
        <f t="shared" si="123"/>
        <v>0</v>
      </c>
    </row>
    <row r="3958" spans="1:15">
      <c r="A3958" t="s">
        <v>4004</v>
      </c>
      <c r="B3958" t="s">
        <v>3882</v>
      </c>
      <c r="C3958">
        <v>4.5</v>
      </c>
      <c r="D3958">
        <v>799206</v>
      </c>
      <c r="E3958" t="s">
        <v>198</v>
      </c>
      <c r="F3958" t="s">
        <v>67</v>
      </c>
      <c r="G3958" t="s">
        <v>17</v>
      </c>
      <c r="H3958">
        <v>0</v>
      </c>
      <c r="I3958" t="s">
        <v>18</v>
      </c>
      <c r="J3958" t="s">
        <v>3883</v>
      </c>
      <c r="K3958" s="1">
        <v>43313</v>
      </c>
      <c r="L3958" t="s">
        <v>582</v>
      </c>
      <c r="M3958" t="s">
        <v>60</v>
      </c>
      <c r="N3958" t="str">
        <f t="shared" si="122"/>
        <v>10000000</v>
      </c>
      <c r="O3958" t="str">
        <f t="shared" si="123"/>
        <v>0</v>
      </c>
    </row>
    <row r="3959" spans="1:15">
      <c r="A3959" t="s">
        <v>4762</v>
      </c>
      <c r="B3959" t="s">
        <v>3882</v>
      </c>
      <c r="C3959">
        <v>5</v>
      </c>
      <c r="D3959">
        <v>2</v>
      </c>
      <c r="E3959" t="s">
        <v>1380</v>
      </c>
      <c r="F3959" t="s">
        <v>783</v>
      </c>
      <c r="G3959" t="s">
        <v>477</v>
      </c>
      <c r="H3959" s="2">
        <v>1.99</v>
      </c>
      <c r="I3959" t="s">
        <v>18</v>
      </c>
      <c r="J3959" t="s">
        <v>3883</v>
      </c>
      <c r="K3959" s="1">
        <v>43235</v>
      </c>
      <c r="L3959">
        <v>1.19</v>
      </c>
      <c r="M3959" t="s">
        <v>41</v>
      </c>
      <c r="N3959" t="str">
        <f t="shared" si="122"/>
        <v>100</v>
      </c>
      <c r="O3959" t="str">
        <f t="shared" si="123"/>
        <v>1.99</v>
      </c>
    </row>
    <row r="3960" spans="1:15">
      <c r="A3960" t="s">
        <v>4763</v>
      </c>
      <c r="B3960" t="s">
        <v>2189</v>
      </c>
      <c r="C3960">
        <v>4.4000000000000004</v>
      </c>
      <c r="D3960">
        <v>3039889</v>
      </c>
      <c r="E3960" t="s">
        <v>217</v>
      </c>
      <c r="F3960" t="s">
        <v>67</v>
      </c>
      <c r="G3960" t="s">
        <v>17</v>
      </c>
      <c r="H3960">
        <v>0</v>
      </c>
      <c r="I3960" t="s">
        <v>292</v>
      </c>
      <c r="J3960" t="s">
        <v>2207</v>
      </c>
      <c r="K3960" s="1">
        <v>43278</v>
      </c>
      <c r="L3960" t="s">
        <v>4764</v>
      </c>
      <c r="M3960" t="s">
        <v>64</v>
      </c>
      <c r="N3960" t="str">
        <f t="shared" si="122"/>
        <v>10000000</v>
      </c>
      <c r="O3960" t="str">
        <f t="shared" si="123"/>
        <v>0</v>
      </c>
    </row>
    <row r="3961" spans="1:15">
      <c r="A3961" t="s">
        <v>4765</v>
      </c>
      <c r="B3961" t="s">
        <v>4045</v>
      </c>
      <c r="C3961" t="s">
        <v>76</v>
      </c>
      <c r="D3961">
        <v>7</v>
      </c>
      <c r="E3961" t="s">
        <v>23</v>
      </c>
      <c r="F3961" t="s">
        <v>783</v>
      </c>
      <c r="G3961" t="s">
        <v>477</v>
      </c>
      <c r="H3961" s="2">
        <v>1.49</v>
      </c>
      <c r="I3961" t="s">
        <v>18</v>
      </c>
      <c r="J3961" t="s">
        <v>4046</v>
      </c>
      <c r="K3961" s="1">
        <v>42726</v>
      </c>
      <c r="L3961">
        <v>1</v>
      </c>
      <c r="M3961" t="s">
        <v>60</v>
      </c>
      <c r="N3961" t="str">
        <f t="shared" si="122"/>
        <v>100</v>
      </c>
      <c r="O3961" t="str">
        <f t="shared" si="123"/>
        <v>1.49</v>
      </c>
    </row>
    <row r="3962" spans="1:15">
      <c r="A3962" t="s">
        <v>4766</v>
      </c>
      <c r="B3962" t="s">
        <v>2189</v>
      </c>
      <c r="C3962">
        <v>4.3</v>
      </c>
      <c r="D3962">
        <v>1305050</v>
      </c>
      <c r="E3962" t="s">
        <v>35</v>
      </c>
      <c r="F3962" t="s">
        <v>33</v>
      </c>
      <c r="G3962" t="s">
        <v>17</v>
      </c>
      <c r="H3962">
        <v>0</v>
      </c>
      <c r="I3962" t="s">
        <v>91</v>
      </c>
      <c r="J3962" t="s">
        <v>2325</v>
      </c>
      <c r="K3962" s="1">
        <v>43310</v>
      </c>
      <c r="L3962" t="s">
        <v>4767</v>
      </c>
      <c r="M3962" t="s">
        <v>60</v>
      </c>
      <c r="N3962" t="str">
        <f t="shared" si="122"/>
        <v>50000000</v>
      </c>
      <c r="O3962" t="str">
        <f t="shared" si="123"/>
        <v>0</v>
      </c>
    </row>
    <row r="3963" spans="1:15">
      <c r="A3963" t="s">
        <v>4768</v>
      </c>
      <c r="B3963" t="s">
        <v>1624</v>
      </c>
      <c r="C3963">
        <v>2.9</v>
      </c>
      <c r="D3963">
        <v>155</v>
      </c>
      <c r="E3963" t="s">
        <v>66</v>
      </c>
      <c r="F3963" t="s">
        <v>16</v>
      </c>
      <c r="G3963" t="s">
        <v>17</v>
      </c>
      <c r="H3963">
        <v>0</v>
      </c>
      <c r="I3963" t="s">
        <v>18</v>
      </c>
      <c r="J3963" t="s">
        <v>1625</v>
      </c>
      <c r="K3963" s="1">
        <v>43194</v>
      </c>
      <c r="L3963" t="s">
        <v>4769</v>
      </c>
      <c r="M3963" t="s">
        <v>60</v>
      </c>
      <c r="N3963" t="str">
        <f t="shared" si="122"/>
        <v>10000</v>
      </c>
      <c r="O3963" t="str">
        <f t="shared" si="123"/>
        <v>0</v>
      </c>
    </row>
    <row r="3964" spans="1:15">
      <c r="A3964" t="s">
        <v>4770</v>
      </c>
      <c r="B3964" t="s">
        <v>2068</v>
      </c>
      <c r="C3964">
        <v>3.1</v>
      </c>
      <c r="D3964">
        <v>3042</v>
      </c>
      <c r="E3964" t="s">
        <v>35</v>
      </c>
      <c r="F3964" t="s">
        <v>24</v>
      </c>
      <c r="G3964" t="s">
        <v>17</v>
      </c>
      <c r="H3964">
        <v>0</v>
      </c>
      <c r="I3964" t="s">
        <v>18</v>
      </c>
      <c r="J3964" t="s">
        <v>2069</v>
      </c>
      <c r="K3964" s="1">
        <v>43286</v>
      </c>
      <c r="L3964" t="s">
        <v>35</v>
      </c>
      <c r="M3964" t="s">
        <v>35</v>
      </c>
      <c r="N3964" t="str">
        <f t="shared" si="122"/>
        <v>500000</v>
      </c>
      <c r="O3964" t="str">
        <f t="shared" si="123"/>
        <v>0</v>
      </c>
    </row>
    <row r="3965" spans="1:15">
      <c r="A3965" t="s">
        <v>4771</v>
      </c>
      <c r="B3965" t="s">
        <v>1738</v>
      </c>
      <c r="C3965">
        <v>3.3</v>
      </c>
      <c r="D3965">
        <v>14210</v>
      </c>
      <c r="E3965" t="s">
        <v>2288</v>
      </c>
      <c r="F3965" t="s">
        <v>49</v>
      </c>
      <c r="G3965" t="s">
        <v>17</v>
      </c>
      <c r="H3965">
        <v>0</v>
      </c>
      <c r="I3965" t="s">
        <v>18</v>
      </c>
      <c r="J3965" t="s">
        <v>1739</v>
      </c>
      <c r="K3965" s="1">
        <v>43300</v>
      </c>
      <c r="L3965" t="s">
        <v>1654</v>
      </c>
      <c r="M3965" t="s">
        <v>192</v>
      </c>
      <c r="N3965" t="str">
        <f t="shared" si="122"/>
        <v>1000000</v>
      </c>
      <c r="O3965" t="str">
        <f t="shared" si="123"/>
        <v>0</v>
      </c>
    </row>
    <row r="3966" spans="1:15">
      <c r="A3966" t="s">
        <v>4772</v>
      </c>
      <c r="B3966" t="s">
        <v>4045</v>
      </c>
      <c r="C3966">
        <v>4.0999999999999996</v>
      </c>
      <c r="D3966">
        <v>291</v>
      </c>
      <c r="E3966" t="s">
        <v>153</v>
      </c>
      <c r="F3966" t="s">
        <v>75</v>
      </c>
      <c r="G3966" t="s">
        <v>477</v>
      </c>
      <c r="H3966" s="2">
        <v>1.99</v>
      </c>
      <c r="I3966" t="s">
        <v>18</v>
      </c>
      <c r="J3966" t="s">
        <v>4046</v>
      </c>
      <c r="K3966" s="1">
        <v>42665</v>
      </c>
      <c r="L3966">
        <v>2.2000000000000002</v>
      </c>
      <c r="M3966" t="s">
        <v>760</v>
      </c>
      <c r="N3966" t="str">
        <f t="shared" si="122"/>
        <v>5000</v>
      </c>
      <c r="O3966" t="str">
        <f t="shared" si="123"/>
        <v>1.99</v>
      </c>
    </row>
    <row r="3967" spans="1:15">
      <c r="A3967" t="s">
        <v>2892</v>
      </c>
      <c r="B3967" t="s">
        <v>2821</v>
      </c>
      <c r="C3967">
        <v>4.5999999999999996</v>
      </c>
      <c r="D3967">
        <v>625</v>
      </c>
      <c r="E3967" t="s">
        <v>695</v>
      </c>
      <c r="F3967" t="s">
        <v>16</v>
      </c>
      <c r="G3967" t="s">
        <v>477</v>
      </c>
      <c r="H3967" s="2">
        <v>3.99</v>
      </c>
      <c r="I3967" t="s">
        <v>18</v>
      </c>
      <c r="J3967" t="s">
        <v>2822</v>
      </c>
      <c r="K3967" s="1">
        <v>42743</v>
      </c>
      <c r="L3967">
        <v>2.1</v>
      </c>
      <c r="M3967" t="s">
        <v>364</v>
      </c>
      <c r="N3967" t="str">
        <f t="shared" si="122"/>
        <v>10000</v>
      </c>
      <c r="O3967" t="str">
        <f t="shared" si="123"/>
        <v>3.99</v>
      </c>
    </row>
    <row r="3968" spans="1:15">
      <c r="A3968" t="s">
        <v>4773</v>
      </c>
      <c r="B3968" t="s">
        <v>4045</v>
      </c>
      <c r="C3968">
        <v>4.4000000000000004</v>
      </c>
      <c r="D3968">
        <v>83</v>
      </c>
      <c r="E3968" t="s">
        <v>172</v>
      </c>
      <c r="F3968" t="s">
        <v>586</v>
      </c>
      <c r="G3968" t="s">
        <v>477</v>
      </c>
      <c r="H3968" s="2">
        <v>1.7</v>
      </c>
      <c r="I3968" t="s">
        <v>18</v>
      </c>
      <c r="J3968" t="s">
        <v>4046</v>
      </c>
      <c r="K3968" s="1">
        <v>42232</v>
      </c>
      <c r="L3968">
        <v>1.05</v>
      </c>
      <c r="M3968" t="s">
        <v>164</v>
      </c>
      <c r="N3968" t="str">
        <f t="shared" si="122"/>
        <v>1000</v>
      </c>
      <c r="O3968" t="str">
        <f t="shared" si="123"/>
        <v>1.7</v>
      </c>
    </row>
    <row r="3969" spans="1:15">
      <c r="A3969" t="s">
        <v>4774</v>
      </c>
      <c r="B3969" t="s">
        <v>2189</v>
      </c>
      <c r="C3969">
        <v>4.5</v>
      </c>
      <c r="D3969">
        <v>4487182</v>
      </c>
      <c r="E3969" t="s">
        <v>426</v>
      </c>
      <c r="F3969" t="s">
        <v>33</v>
      </c>
      <c r="G3969" t="s">
        <v>17</v>
      </c>
      <c r="H3969">
        <v>0</v>
      </c>
      <c r="I3969" t="s">
        <v>34</v>
      </c>
      <c r="J3969" t="s">
        <v>2207</v>
      </c>
      <c r="K3969" s="1">
        <v>43285</v>
      </c>
      <c r="L3969" t="s">
        <v>4775</v>
      </c>
      <c r="M3969" t="s">
        <v>21</v>
      </c>
      <c r="N3969" t="str">
        <f t="shared" si="122"/>
        <v>50000000</v>
      </c>
      <c r="O3969" t="str">
        <f t="shared" si="123"/>
        <v>0</v>
      </c>
    </row>
    <row r="3970" spans="1:15">
      <c r="A3970" t="s">
        <v>4776</v>
      </c>
      <c r="B3970" t="s">
        <v>2189</v>
      </c>
      <c r="C3970">
        <v>4.3</v>
      </c>
      <c r="D3970">
        <v>12</v>
      </c>
      <c r="E3970" t="s">
        <v>48</v>
      </c>
      <c r="F3970" t="s">
        <v>783</v>
      </c>
      <c r="G3970" t="s">
        <v>477</v>
      </c>
      <c r="H3970" s="2">
        <v>0.99</v>
      </c>
      <c r="I3970" t="s">
        <v>18</v>
      </c>
      <c r="J3970" t="s">
        <v>2193</v>
      </c>
      <c r="K3970" s="1">
        <v>42980</v>
      </c>
      <c r="L3970" t="s">
        <v>4777</v>
      </c>
      <c r="M3970" t="s">
        <v>45</v>
      </c>
      <c r="N3970" t="str">
        <f t="shared" ref="N3970:N4033" si="124">SUBSTITUTE(SUBSTITUTE(F3970,"+",""),",","")</f>
        <v>100</v>
      </c>
      <c r="O3970" t="str">
        <f t="shared" si="123"/>
        <v>0.99</v>
      </c>
    </row>
    <row r="3971" spans="1:15">
      <c r="A3971" t="s">
        <v>4778</v>
      </c>
      <c r="B3971" t="s">
        <v>3882</v>
      </c>
      <c r="C3971">
        <v>4.3</v>
      </c>
      <c r="D3971">
        <v>668</v>
      </c>
      <c r="E3971" t="s">
        <v>340</v>
      </c>
      <c r="F3971" t="s">
        <v>44</v>
      </c>
      <c r="G3971" t="s">
        <v>17</v>
      </c>
      <c r="H3971">
        <v>0</v>
      </c>
      <c r="I3971" t="s">
        <v>18</v>
      </c>
      <c r="J3971" t="s">
        <v>3883</v>
      </c>
      <c r="K3971" s="1">
        <v>42460</v>
      </c>
      <c r="L3971" t="s">
        <v>1051</v>
      </c>
      <c r="M3971" t="s">
        <v>364</v>
      </c>
      <c r="N3971" t="str">
        <f t="shared" si="124"/>
        <v>50000</v>
      </c>
      <c r="O3971" t="str">
        <f t="shared" ref="O3971:O4034" si="125">SUBSTITUTE(H3971,"$","")</f>
        <v>0</v>
      </c>
    </row>
    <row r="3972" spans="1:15">
      <c r="A3972" t="s">
        <v>2991</v>
      </c>
      <c r="B3972" t="s">
        <v>2821</v>
      </c>
      <c r="C3972">
        <v>4.5</v>
      </c>
      <c r="D3972">
        <v>2948</v>
      </c>
      <c r="E3972" t="s">
        <v>189</v>
      </c>
      <c r="F3972" t="s">
        <v>44</v>
      </c>
      <c r="G3972" t="s">
        <v>17</v>
      </c>
      <c r="H3972">
        <v>0</v>
      </c>
      <c r="I3972" t="s">
        <v>18</v>
      </c>
      <c r="J3972" t="s">
        <v>2822</v>
      </c>
      <c r="K3972" s="1">
        <v>43292</v>
      </c>
      <c r="L3972" t="s">
        <v>1125</v>
      </c>
      <c r="M3972" t="s">
        <v>41</v>
      </c>
      <c r="N3972" t="str">
        <f t="shared" si="124"/>
        <v>50000</v>
      </c>
      <c r="O3972" t="str">
        <f t="shared" si="125"/>
        <v>0</v>
      </c>
    </row>
    <row r="3973" spans="1:15">
      <c r="A3973" t="s">
        <v>668</v>
      </c>
      <c r="B3973" t="s">
        <v>597</v>
      </c>
      <c r="C3973">
        <v>4.5</v>
      </c>
      <c r="D3973">
        <v>17712922</v>
      </c>
      <c r="E3973" t="s">
        <v>576</v>
      </c>
      <c r="F3973" t="s">
        <v>608</v>
      </c>
      <c r="G3973" t="s">
        <v>17</v>
      </c>
      <c r="H3973">
        <v>0</v>
      </c>
      <c r="I3973" t="s">
        <v>34</v>
      </c>
      <c r="J3973" t="s">
        <v>598</v>
      </c>
      <c r="K3973" s="1">
        <v>43314</v>
      </c>
      <c r="L3973" t="s">
        <v>669</v>
      </c>
      <c r="M3973" t="s">
        <v>64</v>
      </c>
      <c r="N3973" t="str">
        <f t="shared" si="124"/>
        <v>500000000</v>
      </c>
      <c r="O3973" t="str">
        <f t="shared" si="125"/>
        <v>0</v>
      </c>
    </row>
    <row r="3974" spans="1:15">
      <c r="A3974" t="s">
        <v>4779</v>
      </c>
      <c r="B3974" t="s">
        <v>3738</v>
      </c>
      <c r="C3974">
        <v>2.2000000000000002</v>
      </c>
      <c r="D3974">
        <v>83</v>
      </c>
      <c r="E3974" t="s">
        <v>263</v>
      </c>
      <c r="F3974" t="s">
        <v>44</v>
      </c>
      <c r="G3974" t="s">
        <v>17</v>
      </c>
      <c r="H3974">
        <v>0</v>
      </c>
      <c r="I3974" t="s">
        <v>18</v>
      </c>
      <c r="J3974" t="s">
        <v>3739</v>
      </c>
      <c r="K3974" s="1">
        <v>43286</v>
      </c>
      <c r="L3974" t="s">
        <v>4780</v>
      </c>
      <c r="M3974" t="s">
        <v>41</v>
      </c>
      <c r="N3974" t="str">
        <f t="shared" si="124"/>
        <v>50000</v>
      </c>
      <c r="O3974" t="str">
        <f t="shared" si="125"/>
        <v>0</v>
      </c>
    </row>
    <row r="3975" spans="1:15">
      <c r="A3975" t="s">
        <v>2321</v>
      </c>
      <c r="B3975" t="s">
        <v>2189</v>
      </c>
      <c r="C3975">
        <v>4.5</v>
      </c>
      <c r="D3975">
        <v>6071542</v>
      </c>
      <c r="E3975" t="s">
        <v>1492</v>
      </c>
      <c r="F3975" t="s">
        <v>314</v>
      </c>
      <c r="G3975" t="s">
        <v>17</v>
      </c>
      <c r="H3975">
        <v>0</v>
      </c>
      <c r="I3975" t="s">
        <v>34</v>
      </c>
      <c r="J3975" t="s">
        <v>2193</v>
      </c>
      <c r="K3975" s="1">
        <v>43306</v>
      </c>
      <c r="L3975" t="s">
        <v>2024</v>
      </c>
      <c r="M3975" t="s">
        <v>60</v>
      </c>
      <c r="N3975" t="str">
        <f t="shared" si="124"/>
        <v>100000000</v>
      </c>
      <c r="O3975" t="str">
        <f t="shared" si="125"/>
        <v>0</v>
      </c>
    </row>
    <row r="3976" spans="1:15">
      <c r="A3976" t="s">
        <v>4781</v>
      </c>
      <c r="B3976" t="s">
        <v>2189</v>
      </c>
      <c r="C3976">
        <v>4.2</v>
      </c>
      <c r="D3976">
        <v>828489</v>
      </c>
      <c r="E3976" t="s">
        <v>35</v>
      </c>
      <c r="F3976" t="s">
        <v>33</v>
      </c>
      <c r="G3976" t="s">
        <v>17</v>
      </c>
      <c r="H3976">
        <v>0</v>
      </c>
      <c r="I3976" t="s">
        <v>18</v>
      </c>
      <c r="J3976" t="s">
        <v>2242</v>
      </c>
      <c r="K3976" s="1">
        <v>43316</v>
      </c>
      <c r="L3976" t="s">
        <v>35</v>
      </c>
      <c r="M3976" t="s">
        <v>35</v>
      </c>
      <c r="N3976" t="str">
        <f t="shared" si="124"/>
        <v>50000000</v>
      </c>
      <c r="O3976" t="str">
        <f t="shared" si="125"/>
        <v>0</v>
      </c>
    </row>
    <row r="3977" spans="1:15">
      <c r="A3977" t="s">
        <v>4782</v>
      </c>
      <c r="B3977" t="s">
        <v>2560</v>
      </c>
      <c r="C3977">
        <v>4.5</v>
      </c>
      <c r="D3977">
        <v>10053186</v>
      </c>
      <c r="E3977" t="s">
        <v>1848</v>
      </c>
      <c r="F3977" t="s">
        <v>314</v>
      </c>
      <c r="G3977" t="s">
        <v>17</v>
      </c>
      <c r="H3977">
        <v>0</v>
      </c>
      <c r="I3977" t="s">
        <v>18</v>
      </c>
      <c r="J3977" t="s">
        <v>2197</v>
      </c>
      <c r="K3977" s="1">
        <v>43279</v>
      </c>
      <c r="L3977" t="s">
        <v>2476</v>
      </c>
      <c r="M3977" t="s">
        <v>21</v>
      </c>
      <c r="N3977" t="str">
        <f t="shared" si="124"/>
        <v>100000000</v>
      </c>
      <c r="O3977" t="str">
        <f t="shared" si="125"/>
        <v>0</v>
      </c>
    </row>
    <row r="3978" spans="1:15">
      <c r="A3978" t="s">
        <v>2087</v>
      </c>
      <c r="B3978" t="s">
        <v>2068</v>
      </c>
      <c r="C3978">
        <v>4.5999999999999996</v>
      </c>
      <c r="D3978">
        <v>815280</v>
      </c>
      <c r="E3978" t="s">
        <v>952</v>
      </c>
      <c r="F3978" t="s">
        <v>67</v>
      </c>
      <c r="G3978" t="s">
        <v>17</v>
      </c>
      <c r="H3978">
        <v>0</v>
      </c>
      <c r="I3978" t="s">
        <v>18</v>
      </c>
      <c r="J3978" t="s">
        <v>2069</v>
      </c>
      <c r="K3978" s="1">
        <v>43281</v>
      </c>
      <c r="L3978">
        <v>4.9000000000000004</v>
      </c>
      <c r="M3978" t="s">
        <v>60</v>
      </c>
      <c r="N3978" t="str">
        <f t="shared" si="124"/>
        <v>10000000</v>
      </c>
      <c r="O3978" t="str">
        <f t="shared" si="125"/>
        <v>0</v>
      </c>
    </row>
    <row r="3979" spans="1:15">
      <c r="A3979" t="s">
        <v>4783</v>
      </c>
      <c r="B3979" t="s">
        <v>2189</v>
      </c>
      <c r="C3979">
        <v>3.9</v>
      </c>
      <c r="D3979">
        <v>24</v>
      </c>
      <c r="E3979" t="s">
        <v>1640</v>
      </c>
      <c r="F3979" t="s">
        <v>586</v>
      </c>
      <c r="G3979" t="s">
        <v>477</v>
      </c>
      <c r="H3979" s="2">
        <v>1.99</v>
      </c>
      <c r="I3979" t="s">
        <v>34</v>
      </c>
      <c r="J3979" t="s">
        <v>2207</v>
      </c>
      <c r="K3979" s="1">
        <v>43025</v>
      </c>
      <c r="L3979" t="s">
        <v>4784</v>
      </c>
      <c r="M3979" t="s">
        <v>1196</v>
      </c>
      <c r="N3979" t="str">
        <f t="shared" si="124"/>
        <v>1000</v>
      </c>
      <c r="O3979" t="str">
        <f t="shared" si="125"/>
        <v>1.99</v>
      </c>
    </row>
    <row r="3980" spans="1:15">
      <c r="A3980" t="s">
        <v>4785</v>
      </c>
      <c r="B3980" t="s">
        <v>4045</v>
      </c>
      <c r="C3980">
        <v>4.0999999999999996</v>
      </c>
      <c r="D3980">
        <v>8</v>
      </c>
      <c r="E3980" t="s">
        <v>240</v>
      </c>
      <c r="F3980" t="s">
        <v>586</v>
      </c>
      <c r="G3980" t="s">
        <v>17</v>
      </c>
      <c r="H3980">
        <v>0</v>
      </c>
      <c r="I3980" t="s">
        <v>18</v>
      </c>
      <c r="J3980" t="s">
        <v>4046</v>
      </c>
      <c r="K3980" s="1">
        <v>43241</v>
      </c>
      <c r="L3980">
        <v>3.1</v>
      </c>
      <c r="M3980" t="s">
        <v>21</v>
      </c>
      <c r="N3980" t="str">
        <f t="shared" si="124"/>
        <v>1000</v>
      </c>
      <c r="O3980" t="str">
        <f t="shared" si="125"/>
        <v>0</v>
      </c>
    </row>
    <row r="3981" spans="1:15">
      <c r="A3981" t="s">
        <v>4786</v>
      </c>
      <c r="B3981" t="s">
        <v>4620</v>
      </c>
      <c r="C3981">
        <v>3.3</v>
      </c>
      <c r="D3981">
        <v>19</v>
      </c>
      <c r="E3981" t="s">
        <v>100</v>
      </c>
      <c r="F3981" t="s">
        <v>75</v>
      </c>
      <c r="G3981" t="s">
        <v>17</v>
      </c>
      <c r="H3981">
        <v>0</v>
      </c>
      <c r="I3981" t="s">
        <v>18</v>
      </c>
      <c r="J3981" t="s">
        <v>4621</v>
      </c>
      <c r="K3981" s="1">
        <v>42928</v>
      </c>
      <c r="L3981">
        <v>1.2</v>
      </c>
      <c r="M3981" t="s">
        <v>423</v>
      </c>
      <c r="N3981" t="str">
        <f t="shared" si="124"/>
        <v>5000</v>
      </c>
      <c r="O3981" t="str">
        <f t="shared" si="125"/>
        <v>0</v>
      </c>
    </row>
    <row r="3982" spans="1:15">
      <c r="A3982" t="s">
        <v>4787</v>
      </c>
      <c r="B3982" t="s">
        <v>2560</v>
      </c>
      <c r="C3982">
        <v>4.5</v>
      </c>
      <c r="D3982">
        <v>472247</v>
      </c>
      <c r="E3982" t="s">
        <v>35</v>
      </c>
      <c r="F3982" t="s">
        <v>33</v>
      </c>
      <c r="G3982" t="s">
        <v>17</v>
      </c>
      <c r="H3982">
        <v>0</v>
      </c>
      <c r="I3982" t="s">
        <v>18</v>
      </c>
      <c r="J3982" t="s">
        <v>2217</v>
      </c>
      <c r="K3982" s="1">
        <v>43312</v>
      </c>
      <c r="L3982" t="s">
        <v>4788</v>
      </c>
      <c r="M3982" t="s">
        <v>60</v>
      </c>
      <c r="N3982" t="str">
        <f t="shared" si="124"/>
        <v>50000000</v>
      </c>
      <c r="O3982" t="str">
        <f t="shared" si="125"/>
        <v>0</v>
      </c>
    </row>
    <row r="3983" spans="1:15">
      <c r="A3983" t="s">
        <v>4789</v>
      </c>
      <c r="B3983" t="s">
        <v>3427</v>
      </c>
      <c r="C3983">
        <v>4.0999999999999996</v>
      </c>
      <c r="D3983">
        <v>283</v>
      </c>
      <c r="E3983" t="s">
        <v>288</v>
      </c>
      <c r="F3983" t="s">
        <v>39</v>
      </c>
      <c r="G3983" t="s">
        <v>17</v>
      </c>
      <c r="H3983">
        <v>0</v>
      </c>
      <c r="I3983" t="s">
        <v>18</v>
      </c>
      <c r="J3983" t="s">
        <v>3428</v>
      </c>
      <c r="K3983" s="1">
        <v>43232</v>
      </c>
      <c r="L3983" t="s">
        <v>4790</v>
      </c>
      <c r="M3983" t="s">
        <v>64</v>
      </c>
      <c r="N3983" t="str">
        <f t="shared" si="124"/>
        <v>100000</v>
      </c>
      <c r="O3983" t="str">
        <f t="shared" si="125"/>
        <v>0</v>
      </c>
    </row>
    <row r="3984" spans="1:15">
      <c r="A3984" t="s">
        <v>4791</v>
      </c>
      <c r="B3984" t="s">
        <v>14</v>
      </c>
      <c r="C3984">
        <v>4.8</v>
      </c>
      <c r="D3984">
        <v>253</v>
      </c>
      <c r="E3984" t="s">
        <v>283</v>
      </c>
      <c r="F3984" t="s">
        <v>44</v>
      </c>
      <c r="G3984" t="s">
        <v>17</v>
      </c>
      <c r="H3984">
        <v>0</v>
      </c>
      <c r="I3984" t="s">
        <v>18</v>
      </c>
      <c r="J3984" t="s">
        <v>19</v>
      </c>
      <c r="K3984" s="1">
        <v>43040</v>
      </c>
      <c r="L3984" t="s">
        <v>20</v>
      </c>
      <c r="M3984" t="s">
        <v>64</v>
      </c>
      <c r="N3984" t="str">
        <f t="shared" si="124"/>
        <v>50000</v>
      </c>
      <c r="O3984" t="str">
        <f t="shared" si="125"/>
        <v>0</v>
      </c>
    </row>
    <row r="3985" spans="1:15">
      <c r="A3985" t="s">
        <v>4792</v>
      </c>
      <c r="B3985" t="s">
        <v>4620</v>
      </c>
      <c r="C3985">
        <v>4.0999999999999996</v>
      </c>
      <c r="D3985">
        <v>41</v>
      </c>
      <c r="E3985" t="s">
        <v>32</v>
      </c>
      <c r="F3985" t="s">
        <v>586</v>
      </c>
      <c r="G3985" t="s">
        <v>17</v>
      </c>
      <c r="H3985">
        <v>0</v>
      </c>
      <c r="I3985" t="s">
        <v>18</v>
      </c>
      <c r="J3985" t="s">
        <v>4621</v>
      </c>
      <c r="K3985" s="1">
        <v>43285</v>
      </c>
      <c r="L3985" t="s">
        <v>4793</v>
      </c>
      <c r="M3985" t="s">
        <v>21</v>
      </c>
      <c r="N3985" t="str">
        <f t="shared" si="124"/>
        <v>1000</v>
      </c>
      <c r="O3985" t="str">
        <f t="shared" si="125"/>
        <v>0</v>
      </c>
    </row>
    <row r="3986" spans="1:15">
      <c r="A3986" t="s">
        <v>4794</v>
      </c>
      <c r="B3986" t="s">
        <v>4045</v>
      </c>
      <c r="C3986">
        <v>4.5</v>
      </c>
      <c r="D3986">
        <v>2</v>
      </c>
      <c r="E3986" t="s">
        <v>131</v>
      </c>
      <c r="F3986" t="s">
        <v>944</v>
      </c>
      <c r="G3986" t="s">
        <v>17</v>
      </c>
      <c r="H3986">
        <v>0</v>
      </c>
      <c r="I3986" t="s">
        <v>292</v>
      </c>
      <c r="J3986" t="s">
        <v>4046</v>
      </c>
      <c r="K3986" s="1">
        <v>43261</v>
      </c>
      <c r="L3986">
        <v>1.3</v>
      </c>
      <c r="M3986" t="s">
        <v>21</v>
      </c>
      <c r="N3986" t="str">
        <f t="shared" si="124"/>
        <v>500</v>
      </c>
      <c r="O3986" t="str">
        <f t="shared" si="125"/>
        <v>0</v>
      </c>
    </row>
    <row r="3987" spans="1:15">
      <c r="A3987" t="s">
        <v>4795</v>
      </c>
      <c r="B3987" t="s">
        <v>2189</v>
      </c>
      <c r="C3987" t="s">
        <v>76</v>
      </c>
      <c r="D3987">
        <v>30</v>
      </c>
      <c r="E3987" t="s">
        <v>139</v>
      </c>
      <c r="F3987" t="s">
        <v>944</v>
      </c>
      <c r="G3987" t="s">
        <v>477</v>
      </c>
      <c r="H3987" s="2">
        <v>0.99</v>
      </c>
      <c r="I3987" t="s">
        <v>18</v>
      </c>
      <c r="J3987" t="s">
        <v>2254</v>
      </c>
      <c r="K3987" s="1">
        <v>42906</v>
      </c>
      <c r="L3987" t="s">
        <v>20</v>
      </c>
      <c r="M3987" t="s">
        <v>45</v>
      </c>
      <c r="N3987" t="str">
        <f t="shared" si="124"/>
        <v>500</v>
      </c>
      <c r="O3987" t="str">
        <f t="shared" si="125"/>
        <v>0.99</v>
      </c>
    </row>
    <row r="3988" spans="1:15">
      <c r="A3988" t="s">
        <v>2229</v>
      </c>
      <c r="B3988" t="s">
        <v>2560</v>
      </c>
      <c r="C3988">
        <v>4.5999999999999996</v>
      </c>
      <c r="D3988">
        <v>44881447</v>
      </c>
      <c r="E3988" t="s">
        <v>2230</v>
      </c>
      <c r="F3988" t="s">
        <v>314</v>
      </c>
      <c r="G3988" t="s">
        <v>17</v>
      </c>
      <c r="H3988">
        <v>0</v>
      </c>
      <c r="I3988" t="s">
        <v>91</v>
      </c>
      <c r="J3988" t="s">
        <v>2209</v>
      </c>
      <c r="K3988" s="1">
        <v>43296</v>
      </c>
      <c r="L3988" t="s">
        <v>2231</v>
      </c>
      <c r="M3988" t="s">
        <v>60</v>
      </c>
      <c r="N3988" t="str">
        <f t="shared" si="124"/>
        <v>100000000</v>
      </c>
      <c r="O3988" t="str">
        <f t="shared" si="125"/>
        <v>0</v>
      </c>
    </row>
    <row r="3989" spans="1:15">
      <c r="A3989" t="s">
        <v>2208</v>
      </c>
      <c r="B3989" t="s">
        <v>2560</v>
      </c>
      <c r="C3989">
        <v>4.5999999999999996</v>
      </c>
      <c r="D3989">
        <v>23125280</v>
      </c>
      <c r="E3989" t="s">
        <v>1108</v>
      </c>
      <c r="F3989" t="s">
        <v>314</v>
      </c>
      <c r="G3989" t="s">
        <v>17</v>
      </c>
      <c r="H3989">
        <v>0</v>
      </c>
      <c r="I3989" t="s">
        <v>91</v>
      </c>
      <c r="J3989" t="s">
        <v>2209</v>
      </c>
      <c r="K3989" s="1">
        <v>43278</v>
      </c>
      <c r="L3989" t="s">
        <v>1361</v>
      </c>
      <c r="M3989" t="s">
        <v>60</v>
      </c>
      <c r="N3989" t="str">
        <f t="shared" si="124"/>
        <v>100000000</v>
      </c>
      <c r="O3989" t="str">
        <f t="shared" si="125"/>
        <v>0</v>
      </c>
    </row>
    <row r="3990" spans="1:15">
      <c r="A3990" t="s">
        <v>1120</v>
      </c>
      <c r="B3990" t="s">
        <v>2560</v>
      </c>
      <c r="C3990">
        <v>4.3</v>
      </c>
      <c r="D3990">
        <v>22248</v>
      </c>
      <c r="E3990" t="s">
        <v>1119</v>
      </c>
      <c r="F3990" t="s">
        <v>49</v>
      </c>
      <c r="G3990" t="s">
        <v>17</v>
      </c>
      <c r="H3990">
        <v>0</v>
      </c>
      <c r="I3990" t="s">
        <v>18</v>
      </c>
      <c r="J3990" t="s">
        <v>1037</v>
      </c>
      <c r="K3990" s="1">
        <v>42183</v>
      </c>
      <c r="L3990">
        <v>3</v>
      </c>
      <c r="M3990" t="s">
        <v>45</v>
      </c>
      <c r="N3990" t="str">
        <f t="shared" si="124"/>
        <v>1000000</v>
      </c>
      <c r="O3990" t="str">
        <f t="shared" si="125"/>
        <v>0</v>
      </c>
    </row>
    <row r="3991" spans="1:15">
      <c r="A3991" t="s">
        <v>1112</v>
      </c>
      <c r="B3991" t="s">
        <v>2560</v>
      </c>
      <c r="C3991">
        <v>4.0999999999999996</v>
      </c>
      <c r="D3991">
        <v>29978</v>
      </c>
      <c r="E3991" t="s">
        <v>35</v>
      </c>
      <c r="F3991" t="s">
        <v>49</v>
      </c>
      <c r="G3991" t="s">
        <v>17</v>
      </c>
      <c r="H3991">
        <v>0</v>
      </c>
      <c r="I3991" t="s">
        <v>18</v>
      </c>
      <c r="J3991" t="s">
        <v>1037</v>
      </c>
      <c r="K3991" s="1">
        <v>42964</v>
      </c>
      <c r="L3991" t="s">
        <v>35</v>
      </c>
      <c r="M3991" t="s">
        <v>35</v>
      </c>
      <c r="N3991" t="str">
        <f t="shared" si="124"/>
        <v>1000000</v>
      </c>
      <c r="O3991" t="str">
        <f t="shared" si="125"/>
        <v>0</v>
      </c>
    </row>
    <row r="3992" spans="1:15">
      <c r="A3992" t="s">
        <v>4796</v>
      </c>
      <c r="B3992" t="s">
        <v>2560</v>
      </c>
      <c r="C3992">
        <v>4.5</v>
      </c>
      <c r="D3992">
        <v>349</v>
      </c>
      <c r="E3992" t="s">
        <v>114</v>
      </c>
      <c r="F3992" t="s">
        <v>44</v>
      </c>
      <c r="G3992" t="s">
        <v>17</v>
      </c>
      <c r="H3992">
        <v>0</v>
      </c>
      <c r="I3992" t="s">
        <v>18</v>
      </c>
      <c r="J3992" t="s">
        <v>1037</v>
      </c>
      <c r="K3992" s="1">
        <v>43175</v>
      </c>
      <c r="L3992" t="s">
        <v>1293</v>
      </c>
      <c r="M3992" t="s">
        <v>64</v>
      </c>
      <c r="N3992" t="str">
        <f t="shared" si="124"/>
        <v>50000</v>
      </c>
      <c r="O3992" t="str">
        <f t="shared" si="125"/>
        <v>0</v>
      </c>
    </row>
    <row r="3993" spans="1:15">
      <c r="A3993" t="s">
        <v>4797</v>
      </c>
      <c r="B3993" t="s">
        <v>2560</v>
      </c>
      <c r="C3993">
        <v>4.3</v>
      </c>
      <c r="D3993">
        <v>4624</v>
      </c>
      <c r="E3993" t="s">
        <v>1276</v>
      </c>
      <c r="F3993" t="s">
        <v>39</v>
      </c>
      <c r="G3993" t="s">
        <v>17</v>
      </c>
      <c r="H3993">
        <v>0</v>
      </c>
      <c r="I3993" t="s">
        <v>18</v>
      </c>
      <c r="J3993" t="s">
        <v>1037</v>
      </c>
      <c r="K3993" s="1">
        <v>43288</v>
      </c>
      <c r="L3993" t="s">
        <v>158</v>
      </c>
      <c r="M3993" t="s">
        <v>21</v>
      </c>
      <c r="N3993" t="str">
        <f t="shared" si="124"/>
        <v>100000</v>
      </c>
      <c r="O3993" t="str">
        <f t="shared" si="125"/>
        <v>0</v>
      </c>
    </row>
    <row r="3994" spans="1:15">
      <c r="A3994" t="s">
        <v>4798</v>
      </c>
      <c r="B3994" t="s">
        <v>2189</v>
      </c>
      <c r="C3994">
        <v>4.4000000000000004</v>
      </c>
      <c r="D3994">
        <v>1397944</v>
      </c>
      <c r="E3994" t="s">
        <v>1596</v>
      </c>
      <c r="F3994" t="s">
        <v>67</v>
      </c>
      <c r="G3994" t="s">
        <v>17</v>
      </c>
      <c r="H3994">
        <v>0</v>
      </c>
      <c r="I3994" t="s">
        <v>34</v>
      </c>
      <c r="J3994" t="s">
        <v>2207</v>
      </c>
      <c r="K3994" s="1">
        <v>43312</v>
      </c>
      <c r="L3994" t="s">
        <v>4799</v>
      </c>
      <c r="M3994" t="s">
        <v>41</v>
      </c>
      <c r="N3994" t="str">
        <f t="shared" si="124"/>
        <v>10000000</v>
      </c>
      <c r="O3994" t="str">
        <f t="shared" si="125"/>
        <v>0</v>
      </c>
    </row>
    <row r="3995" spans="1:15">
      <c r="A3995" t="s">
        <v>4800</v>
      </c>
      <c r="B3995" t="s">
        <v>2560</v>
      </c>
      <c r="C3995">
        <v>4.7</v>
      </c>
      <c r="D3995">
        <v>2890</v>
      </c>
      <c r="E3995" t="s">
        <v>35</v>
      </c>
      <c r="F3995" t="s">
        <v>44</v>
      </c>
      <c r="G3995" t="s">
        <v>477</v>
      </c>
      <c r="H3995" s="2">
        <v>2.99</v>
      </c>
      <c r="I3995" t="s">
        <v>18</v>
      </c>
      <c r="J3995" t="s">
        <v>1037</v>
      </c>
      <c r="K3995" s="1">
        <v>42973</v>
      </c>
      <c r="L3995" t="s">
        <v>35</v>
      </c>
      <c r="M3995" t="s">
        <v>35</v>
      </c>
      <c r="N3995" t="str">
        <f t="shared" si="124"/>
        <v>50000</v>
      </c>
      <c r="O3995" t="str">
        <f t="shared" si="125"/>
        <v>2.99</v>
      </c>
    </row>
    <row r="3996" spans="1:15">
      <c r="A3996" t="s">
        <v>2195</v>
      </c>
      <c r="B3996" t="s">
        <v>2560</v>
      </c>
      <c r="C3996">
        <v>4.4000000000000004</v>
      </c>
      <c r="D3996">
        <v>22419455</v>
      </c>
      <c r="E3996" t="s">
        <v>2196</v>
      </c>
      <c r="F3996" t="s">
        <v>608</v>
      </c>
      <c r="G3996" t="s">
        <v>17</v>
      </c>
      <c r="H3996">
        <v>0</v>
      </c>
      <c r="I3996" t="s">
        <v>18</v>
      </c>
      <c r="J3996" t="s">
        <v>2197</v>
      </c>
      <c r="K3996" s="1">
        <v>43286</v>
      </c>
      <c r="L3996" t="s">
        <v>2198</v>
      </c>
      <c r="M3996" t="s">
        <v>60</v>
      </c>
      <c r="N3996" t="str">
        <f t="shared" si="124"/>
        <v>500000000</v>
      </c>
      <c r="O3996" t="str">
        <f t="shared" si="125"/>
        <v>0</v>
      </c>
    </row>
    <row r="3997" spans="1:15">
      <c r="A3997" t="s">
        <v>4801</v>
      </c>
      <c r="B3997" t="s">
        <v>3274</v>
      </c>
      <c r="C3997">
        <v>4.4000000000000004</v>
      </c>
      <c r="D3997">
        <v>27275</v>
      </c>
      <c r="E3997" t="s">
        <v>549</v>
      </c>
      <c r="F3997" t="s">
        <v>49</v>
      </c>
      <c r="G3997" t="s">
        <v>17</v>
      </c>
      <c r="H3997">
        <v>0</v>
      </c>
      <c r="I3997" t="s">
        <v>34</v>
      </c>
      <c r="J3997" t="s">
        <v>3275</v>
      </c>
      <c r="K3997" s="1">
        <v>43311</v>
      </c>
      <c r="L3997">
        <v>27500000</v>
      </c>
      <c r="M3997" t="s">
        <v>60</v>
      </c>
      <c r="N3997" t="str">
        <f t="shared" si="124"/>
        <v>1000000</v>
      </c>
      <c r="O3997" t="str">
        <f t="shared" si="125"/>
        <v>0</v>
      </c>
    </row>
    <row r="3998" spans="1:15">
      <c r="A3998" t="s">
        <v>602</v>
      </c>
      <c r="B3998" t="s">
        <v>597</v>
      </c>
      <c r="C3998">
        <v>4.3</v>
      </c>
      <c r="D3998">
        <v>9642112</v>
      </c>
      <c r="E3998" t="s">
        <v>35</v>
      </c>
      <c r="F3998" t="s">
        <v>336</v>
      </c>
      <c r="G3998" t="s">
        <v>17</v>
      </c>
      <c r="H3998">
        <v>0</v>
      </c>
      <c r="I3998" t="s">
        <v>18</v>
      </c>
      <c r="J3998" t="s">
        <v>598</v>
      </c>
      <c r="K3998" s="1">
        <v>43313</v>
      </c>
      <c r="L3998" t="s">
        <v>35</v>
      </c>
      <c r="M3998" t="s">
        <v>35</v>
      </c>
      <c r="N3998" t="str">
        <f t="shared" si="124"/>
        <v>1000000000</v>
      </c>
      <c r="O3998" t="str">
        <f t="shared" si="125"/>
        <v>0</v>
      </c>
    </row>
    <row r="3999" spans="1:15">
      <c r="A3999" t="s">
        <v>4802</v>
      </c>
      <c r="B3999" t="s">
        <v>4045</v>
      </c>
      <c r="C3999">
        <v>4.2</v>
      </c>
      <c r="D3999">
        <v>1531</v>
      </c>
      <c r="E3999" t="s">
        <v>1366</v>
      </c>
      <c r="F3999" t="s">
        <v>16</v>
      </c>
      <c r="G3999" t="s">
        <v>477</v>
      </c>
      <c r="H3999" s="2">
        <v>2.99</v>
      </c>
      <c r="I3999" t="s">
        <v>18</v>
      </c>
      <c r="J3999" t="s">
        <v>4046</v>
      </c>
      <c r="K3999" s="1">
        <v>43074</v>
      </c>
      <c r="L3999" t="s">
        <v>4803</v>
      </c>
      <c r="M3999" t="s">
        <v>60</v>
      </c>
      <c r="N3999" t="str">
        <f t="shared" si="124"/>
        <v>10000</v>
      </c>
      <c r="O3999" t="str">
        <f t="shared" si="125"/>
        <v>2.99</v>
      </c>
    </row>
    <row r="4000" spans="1:15">
      <c r="A4000" t="s">
        <v>4804</v>
      </c>
      <c r="B4000" t="s">
        <v>313</v>
      </c>
      <c r="C4000">
        <v>4.2</v>
      </c>
      <c r="D4000">
        <v>873</v>
      </c>
      <c r="E4000" t="s">
        <v>181</v>
      </c>
      <c r="F4000" t="s">
        <v>44</v>
      </c>
      <c r="G4000" t="s">
        <v>17</v>
      </c>
      <c r="H4000">
        <v>0</v>
      </c>
      <c r="I4000" t="s">
        <v>18</v>
      </c>
      <c r="J4000" t="s">
        <v>315</v>
      </c>
      <c r="K4000" s="1">
        <v>41851</v>
      </c>
      <c r="L4000">
        <v>2.2000000000000002</v>
      </c>
      <c r="M4000" t="s">
        <v>364</v>
      </c>
      <c r="N4000" t="str">
        <f t="shared" si="124"/>
        <v>50000</v>
      </c>
      <c r="O4000" t="str">
        <f t="shared" si="125"/>
        <v>0</v>
      </c>
    </row>
    <row r="4001" spans="1:15">
      <c r="A4001" t="s">
        <v>1123</v>
      </c>
      <c r="B4001" t="s">
        <v>2560</v>
      </c>
      <c r="C4001">
        <v>4.5999999999999996</v>
      </c>
      <c r="D4001">
        <v>73404</v>
      </c>
      <c r="E4001" t="s">
        <v>1124</v>
      </c>
      <c r="F4001" t="s">
        <v>49</v>
      </c>
      <c r="G4001" t="s">
        <v>17</v>
      </c>
      <c r="H4001">
        <v>0</v>
      </c>
      <c r="I4001" t="s">
        <v>18</v>
      </c>
      <c r="J4001" t="s">
        <v>1037</v>
      </c>
      <c r="K4001" s="1">
        <v>43094</v>
      </c>
      <c r="L4001" t="s">
        <v>1125</v>
      </c>
      <c r="M4001" t="s">
        <v>64</v>
      </c>
      <c r="N4001" t="str">
        <f t="shared" si="124"/>
        <v>1000000</v>
      </c>
      <c r="O4001" t="str">
        <f t="shared" si="125"/>
        <v>0</v>
      </c>
    </row>
    <row r="4002" spans="1:15">
      <c r="A4002" t="s">
        <v>4805</v>
      </c>
      <c r="B4002" t="s">
        <v>4045</v>
      </c>
      <c r="C4002">
        <v>4.5</v>
      </c>
      <c r="D4002">
        <v>901110</v>
      </c>
      <c r="E4002" t="s">
        <v>35</v>
      </c>
      <c r="F4002" t="s">
        <v>67</v>
      </c>
      <c r="G4002" t="s">
        <v>17</v>
      </c>
      <c r="H4002">
        <v>0</v>
      </c>
      <c r="I4002" t="s">
        <v>91</v>
      </c>
      <c r="J4002" t="s">
        <v>4046</v>
      </c>
      <c r="K4002" s="1">
        <v>43291</v>
      </c>
      <c r="L4002" t="s">
        <v>35</v>
      </c>
      <c r="M4002" t="s">
        <v>35</v>
      </c>
      <c r="N4002" t="str">
        <f t="shared" si="124"/>
        <v>10000000</v>
      </c>
      <c r="O4002" t="str">
        <f t="shared" si="125"/>
        <v>0</v>
      </c>
    </row>
    <row r="4003" spans="1:15">
      <c r="A4003" t="s">
        <v>4806</v>
      </c>
      <c r="B4003" t="s">
        <v>2560</v>
      </c>
      <c r="C4003">
        <v>4.5999999999999996</v>
      </c>
      <c r="D4003">
        <v>1218</v>
      </c>
      <c r="E4003" t="s">
        <v>375</v>
      </c>
      <c r="F4003" t="s">
        <v>44</v>
      </c>
      <c r="G4003" t="s">
        <v>17</v>
      </c>
      <c r="H4003">
        <v>0</v>
      </c>
      <c r="I4003" t="s">
        <v>18</v>
      </c>
      <c r="J4003" t="s">
        <v>1037</v>
      </c>
      <c r="K4003" s="1">
        <v>42868</v>
      </c>
      <c r="L4003">
        <v>3</v>
      </c>
      <c r="M4003" t="s">
        <v>21</v>
      </c>
      <c r="N4003" t="str">
        <f t="shared" si="124"/>
        <v>50000</v>
      </c>
      <c r="O4003" t="str">
        <f t="shared" si="125"/>
        <v>0</v>
      </c>
    </row>
    <row r="4004" spans="1:15">
      <c r="A4004" t="s">
        <v>4807</v>
      </c>
      <c r="B4004" t="s">
        <v>313</v>
      </c>
      <c r="C4004">
        <v>4.7</v>
      </c>
      <c r="D4004">
        <v>88</v>
      </c>
      <c r="E4004" t="s">
        <v>90</v>
      </c>
      <c r="F4004" t="s">
        <v>586</v>
      </c>
      <c r="G4004" t="s">
        <v>17</v>
      </c>
      <c r="H4004">
        <v>0</v>
      </c>
      <c r="I4004" t="s">
        <v>18</v>
      </c>
      <c r="J4004" t="s">
        <v>315</v>
      </c>
      <c r="K4004" s="1">
        <v>43077</v>
      </c>
      <c r="L4004" t="s">
        <v>163</v>
      </c>
      <c r="M4004" t="s">
        <v>60</v>
      </c>
      <c r="N4004" t="str">
        <f t="shared" si="124"/>
        <v>1000</v>
      </c>
      <c r="O4004" t="str">
        <f t="shared" si="125"/>
        <v>0</v>
      </c>
    </row>
    <row r="4005" spans="1:15">
      <c r="A4005" t="s">
        <v>4808</v>
      </c>
      <c r="B4005" t="s">
        <v>4045</v>
      </c>
      <c r="C4005">
        <v>4.8</v>
      </c>
      <c r="D4005">
        <v>557</v>
      </c>
      <c r="E4005" t="s">
        <v>2196</v>
      </c>
      <c r="F4005" t="s">
        <v>16</v>
      </c>
      <c r="G4005" t="s">
        <v>477</v>
      </c>
      <c r="H4005" s="2">
        <v>0.99</v>
      </c>
      <c r="I4005" t="s">
        <v>18</v>
      </c>
      <c r="J4005" t="s">
        <v>4046</v>
      </c>
      <c r="K4005" s="1">
        <v>43308</v>
      </c>
      <c r="L4005" t="s">
        <v>1013</v>
      </c>
      <c r="M4005" t="s">
        <v>21</v>
      </c>
      <c r="N4005" t="str">
        <f t="shared" si="124"/>
        <v>10000</v>
      </c>
      <c r="O4005" t="str">
        <f t="shared" si="125"/>
        <v>0.99</v>
      </c>
    </row>
    <row r="4006" spans="1:15">
      <c r="A4006" t="s">
        <v>4809</v>
      </c>
      <c r="B4006" t="s">
        <v>2560</v>
      </c>
      <c r="C4006">
        <v>4.7</v>
      </c>
      <c r="D4006">
        <v>2387</v>
      </c>
      <c r="E4006" t="s">
        <v>971</v>
      </c>
      <c r="F4006" t="s">
        <v>39</v>
      </c>
      <c r="G4006" t="s">
        <v>17</v>
      </c>
      <c r="H4006">
        <v>0</v>
      </c>
      <c r="I4006" t="s">
        <v>18</v>
      </c>
      <c r="J4006" t="s">
        <v>1037</v>
      </c>
      <c r="K4006" s="1">
        <v>43260</v>
      </c>
      <c r="L4006" t="s">
        <v>158</v>
      </c>
      <c r="M4006" t="s">
        <v>60</v>
      </c>
      <c r="N4006" t="str">
        <f t="shared" si="124"/>
        <v>100000</v>
      </c>
      <c r="O4006" t="str">
        <f t="shared" si="125"/>
        <v>0</v>
      </c>
    </row>
    <row r="4007" spans="1:15">
      <c r="A4007" t="s">
        <v>4810</v>
      </c>
      <c r="B4007" t="s">
        <v>3882</v>
      </c>
      <c r="C4007">
        <v>4.7</v>
      </c>
      <c r="D4007">
        <v>42916526</v>
      </c>
      <c r="E4007" t="s">
        <v>35</v>
      </c>
      <c r="F4007" t="s">
        <v>608</v>
      </c>
      <c r="G4007" t="s">
        <v>17</v>
      </c>
      <c r="H4007">
        <v>0</v>
      </c>
      <c r="I4007" t="s">
        <v>18</v>
      </c>
      <c r="J4007" t="s">
        <v>3883</v>
      </c>
      <c r="K4007" s="1">
        <v>43315</v>
      </c>
      <c r="L4007" t="s">
        <v>35</v>
      </c>
      <c r="M4007" t="s">
        <v>35</v>
      </c>
      <c r="N4007" t="str">
        <f t="shared" si="124"/>
        <v>500000000</v>
      </c>
      <c r="O4007" t="str">
        <f t="shared" si="125"/>
        <v>0</v>
      </c>
    </row>
    <row r="4008" spans="1:15">
      <c r="A4008" t="s">
        <v>4811</v>
      </c>
      <c r="B4008" t="s">
        <v>2068</v>
      </c>
      <c r="C4008">
        <v>1.7</v>
      </c>
      <c r="D4008">
        <v>686</v>
      </c>
      <c r="E4008" t="s">
        <v>624</v>
      </c>
      <c r="F4008" t="s">
        <v>16</v>
      </c>
      <c r="G4008" t="s">
        <v>17</v>
      </c>
      <c r="H4008">
        <v>0</v>
      </c>
      <c r="I4008" t="s">
        <v>18</v>
      </c>
      <c r="J4008" t="s">
        <v>2069</v>
      </c>
      <c r="K4008" s="1">
        <v>43292</v>
      </c>
      <c r="L4008" t="s">
        <v>4812</v>
      </c>
      <c r="M4008" t="s">
        <v>423</v>
      </c>
      <c r="N4008" t="str">
        <f t="shared" si="124"/>
        <v>10000</v>
      </c>
      <c r="O4008" t="str">
        <f t="shared" si="125"/>
        <v>0</v>
      </c>
    </row>
    <row r="4009" spans="1:15">
      <c r="A4009" t="s">
        <v>4813</v>
      </c>
      <c r="B4009" t="s">
        <v>2068</v>
      </c>
      <c r="C4009">
        <v>4.5</v>
      </c>
      <c r="D4009">
        <v>8096</v>
      </c>
      <c r="E4009" t="s">
        <v>189</v>
      </c>
      <c r="F4009" t="s">
        <v>49</v>
      </c>
      <c r="G4009" t="s">
        <v>17</v>
      </c>
      <c r="H4009">
        <v>0</v>
      </c>
      <c r="I4009" t="s">
        <v>292</v>
      </c>
      <c r="J4009" t="s">
        <v>2069</v>
      </c>
      <c r="K4009" s="1">
        <v>43315</v>
      </c>
      <c r="L4009" t="s">
        <v>2630</v>
      </c>
      <c r="M4009" t="s">
        <v>60</v>
      </c>
      <c r="N4009" t="str">
        <f t="shared" si="124"/>
        <v>1000000</v>
      </c>
      <c r="O4009" t="str">
        <f t="shared" si="125"/>
        <v>0</v>
      </c>
    </row>
    <row r="4010" spans="1:15">
      <c r="A4010" t="s">
        <v>4814</v>
      </c>
      <c r="B4010" t="s">
        <v>4169</v>
      </c>
      <c r="C4010">
        <v>4</v>
      </c>
      <c r="D4010">
        <v>499</v>
      </c>
      <c r="E4010" t="s">
        <v>553</v>
      </c>
      <c r="F4010" t="s">
        <v>16</v>
      </c>
      <c r="G4010" t="s">
        <v>17</v>
      </c>
      <c r="H4010">
        <v>0</v>
      </c>
      <c r="I4010" t="s">
        <v>18</v>
      </c>
      <c r="J4010" t="s">
        <v>4170</v>
      </c>
      <c r="K4010" s="1">
        <v>42762</v>
      </c>
      <c r="L4010">
        <v>1.37</v>
      </c>
      <c r="M4010" t="s">
        <v>64</v>
      </c>
      <c r="N4010" t="str">
        <f t="shared" si="124"/>
        <v>10000</v>
      </c>
      <c r="O4010" t="str">
        <f t="shared" si="125"/>
        <v>0</v>
      </c>
    </row>
    <row r="4011" spans="1:15">
      <c r="A4011" t="s">
        <v>4815</v>
      </c>
      <c r="B4011" t="s">
        <v>2560</v>
      </c>
      <c r="C4011">
        <v>3.6</v>
      </c>
      <c r="D4011">
        <v>608</v>
      </c>
      <c r="E4011" t="s">
        <v>215</v>
      </c>
      <c r="F4011" t="s">
        <v>39</v>
      </c>
      <c r="G4011" t="s">
        <v>17</v>
      </c>
      <c r="H4011">
        <v>0</v>
      </c>
      <c r="I4011" t="s">
        <v>18</v>
      </c>
      <c r="J4011" t="s">
        <v>1225</v>
      </c>
      <c r="K4011" s="1">
        <v>43237</v>
      </c>
      <c r="L4011" t="s">
        <v>922</v>
      </c>
      <c r="M4011" t="s">
        <v>60</v>
      </c>
      <c r="N4011" t="str">
        <f t="shared" si="124"/>
        <v>100000</v>
      </c>
      <c r="O4011" t="str">
        <f t="shared" si="125"/>
        <v>0</v>
      </c>
    </row>
    <row r="4012" spans="1:15">
      <c r="A4012" t="s">
        <v>4816</v>
      </c>
      <c r="B4012" t="s">
        <v>3882</v>
      </c>
      <c r="C4012">
        <v>2</v>
      </c>
      <c r="D4012">
        <v>24</v>
      </c>
      <c r="E4012" t="s">
        <v>153</v>
      </c>
      <c r="F4012" t="s">
        <v>586</v>
      </c>
      <c r="G4012" t="s">
        <v>17</v>
      </c>
      <c r="H4012">
        <v>0</v>
      </c>
      <c r="I4012" t="s">
        <v>18</v>
      </c>
      <c r="J4012" t="s">
        <v>3883</v>
      </c>
      <c r="K4012" s="1">
        <v>43098</v>
      </c>
      <c r="L4012">
        <v>1.7</v>
      </c>
      <c r="M4012" t="s">
        <v>209</v>
      </c>
      <c r="N4012" t="str">
        <f t="shared" si="124"/>
        <v>1000</v>
      </c>
      <c r="O4012" t="str">
        <f t="shared" si="125"/>
        <v>0</v>
      </c>
    </row>
    <row r="4013" spans="1:15">
      <c r="A4013" t="s">
        <v>4817</v>
      </c>
      <c r="B4013" t="s">
        <v>2068</v>
      </c>
      <c r="C4013">
        <v>4.7</v>
      </c>
      <c r="D4013">
        <v>707</v>
      </c>
      <c r="E4013" t="s">
        <v>139</v>
      </c>
      <c r="F4013" t="s">
        <v>75</v>
      </c>
      <c r="G4013" t="s">
        <v>17</v>
      </c>
      <c r="H4013">
        <v>0</v>
      </c>
      <c r="I4013" t="s">
        <v>18</v>
      </c>
      <c r="J4013" t="s">
        <v>2069</v>
      </c>
      <c r="K4013" s="1">
        <v>43298</v>
      </c>
      <c r="L4013" t="s">
        <v>308</v>
      </c>
      <c r="M4013" t="s">
        <v>41</v>
      </c>
      <c r="N4013" t="str">
        <f t="shared" si="124"/>
        <v>5000</v>
      </c>
      <c r="O4013" t="str">
        <f t="shared" si="125"/>
        <v>0</v>
      </c>
    </row>
    <row r="4014" spans="1:15">
      <c r="A4014" t="s">
        <v>4818</v>
      </c>
      <c r="B4014" t="s">
        <v>4169</v>
      </c>
      <c r="C4014">
        <v>4.0999999999999996</v>
      </c>
      <c r="D4014">
        <v>376</v>
      </c>
      <c r="E4014" t="s">
        <v>207</v>
      </c>
      <c r="F4014" t="s">
        <v>44</v>
      </c>
      <c r="G4014" t="s">
        <v>17</v>
      </c>
      <c r="H4014">
        <v>0</v>
      </c>
      <c r="I4014" t="s">
        <v>18</v>
      </c>
      <c r="J4014" t="s">
        <v>4170</v>
      </c>
      <c r="K4014" s="1">
        <v>43304</v>
      </c>
      <c r="L4014" t="s">
        <v>1101</v>
      </c>
      <c r="M4014" t="s">
        <v>41</v>
      </c>
      <c r="N4014" t="str">
        <f t="shared" si="124"/>
        <v>50000</v>
      </c>
      <c r="O4014" t="str">
        <f t="shared" si="125"/>
        <v>0</v>
      </c>
    </row>
    <row r="4015" spans="1:15">
      <c r="A4015" t="s">
        <v>4819</v>
      </c>
      <c r="B4015" t="s">
        <v>2560</v>
      </c>
      <c r="C4015">
        <v>4.3</v>
      </c>
      <c r="D4015">
        <v>109</v>
      </c>
      <c r="E4015" t="s">
        <v>74</v>
      </c>
      <c r="F4015" t="s">
        <v>75</v>
      </c>
      <c r="G4015" t="s">
        <v>17</v>
      </c>
      <c r="H4015">
        <v>0</v>
      </c>
      <c r="I4015" t="s">
        <v>18</v>
      </c>
      <c r="J4015" t="s">
        <v>1037</v>
      </c>
      <c r="K4015" s="1">
        <v>42910</v>
      </c>
      <c r="L4015">
        <v>4.0999999999999996</v>
      </c>
      <c r="M4015" t="s">
        <v>64</v>
      </c>
      <c r="N4015" t="str">
        <f t="shared" si="124"/>
        <v>5000</v>
      </c>
      <c r="O4015" t="str">
        <f t="shared" si="125"/>
        <v>0</v>
      </c>
    </row>
    <row r="4016" spans="1:15">
      <c r="A4016" t="s">
        <v>4820</v>
      </c>
      <c r="B4016" t="s">
        <v>2560</v>
      </c>
      <c r="C4016">
        <v>4.3</v>
      </c>
      <c r="D4016">
        <v>43</v>
      </c>
      <c r="E4016" t="s">
        <v>283</v>
      </c>
      <c r="F4016" t="s">
        <v>16</v>
      </c>
      <c r="G4016" t="s">
        <v>17</v>
      </c>
      <c r="H4016">
        <v>0</v>
      </c>
      <c r="I4016" t="s">
        <v>18</v>
      </c>
      <c r="J4016" t="s">
        <v>1037</v>
      </c>
      <c r="K4016" s="1">
        <v>43085</v>
      </c>
      <c r="L4016" t="s">
        <v>221</v>
      </c>
      <c r="M4016" t="s">
        <v>60</v>
      </c>
      <c r="N4016" t="str">
        <f t="shared" si="124"/>
        <v>10000</v>
      </c>
      <c r="O4016" t="str">
        <f t="shared" si="125"/>
        <v>0</v>
      </c>
    </row>
    <row r="4017" spans="1:15">
      <c r="A4017" t="s">
        <v>4821</v>
      </c>
      <c r="B4017" t="s">
        <v>2560</v>
      </c>
      <c r="C4017">
        <v>4.5</v>
      </c>
      <c r="D4017">
        <v>2751</v>
      </c>
      <c r="E4017" t="s">
        <v>94</v>
      </c>
      <c r="F4017" t="s">
        <v>39</v>
      </c>
      <c r="G4017" t="s">
        <v>17</v>
      </c>
      <c r="H4017">
        <v>0</v>
      </c>
      <c r="I4017" t="s">
        <v>18</v>
      </c>
      <c r="J4017" t="s">
        <v>1037</v>
      </c>
      <c r="K4017" s="1">
        <v>43266</v>
      </c>
      <c r="L4017" t="s">
        <v>4822</v>
      </c>
      <c r="M4017" t="s">
        <v>21</v>
      </c>
      <c r="N4017" t="str">
        <f t="shared" si="124"/>
        <v>100000</v>
      </c>
      <c r="O4017" t="str">
        <f t="shared" si="125"/>
        <v>0</v>
      </c>
    </row>
    <row r="4018" spans="1:15">
      <c r="A4018" t="s">
        <v>4823</v>
      </c>
      <c r="B4018" t="s">
        <v>2560</v>
      </c>
      <c r="C4018">
        <v>4.4000000000000004</v>
      </c>
      <c r="D4018">
        <v>77</v>
      </c>
      <c r="E4018" t="s">
        <v>971</v>
      </c>
      <c r="F4018" t="s">
        <v>75</v>
      </c>
      <c r="G4018" t="s">
        <v>17</v>
      </c>
      <c r="H4018">
        <v>0</v>
      </c>
      <c r="I4018" t="s">
        <v>18</v>
      </c>
      <c r="J4018" t="s">
        <v>1037</v>
      </c>
      <c r="K4018" s="1">
        <v>43105</v>
      </c>
      <c r="L4018" t="s">
        <v>1416</v>
      </c>
      <c r="M4018" t="s">
        <v>192</v>
      </c>
      <c r="N4018" t="str">
        <f t="shared" si="124"/>
        <v>5000</v>
      </c>
      <c r="O4018" t="str">
        <f t="shared" si="125"/>
        <v>0</v>
      </c>
    </row>
    <row r="4019" spans="1:15">
      <c r="A4019" t="s">
        <v>2267</v>
      </c>
      <c r="B4019" t="s">
        <v>2189</v>
      </c>
      <c r="C4019">
        <v>4.4000000000000004</v>
      </c>
      <c r="D4019">
        <v>8921451</v>
      </c>
      <c r="E4019" t="s">
        <v>897</v>
      </c>
      <c r="F4019" t="s">
        <v>314</v>
      </c>
      <c r="G4019" t="s">
        <v>17</v>
      </c>
      <c r="H4019">
        <v>0</v>
      </c>
      <c r="I4019" t="s">
        <v>18</v>
      </c>
      <c r="J4019" t="s">
        <v>2254</v>
      </c>
      <c r="K4019" s="1">
        <v>43283</v>
      </c>
      <c r="L4019" t="s">
        <v>2268</v>
      </c>
      <c r="M4019" t="s">
        <v>36</v>
      </c>
      <c r="N4019" t="str">
        <f t="shared" si="124"/>
        <v>100000000</v>
      </c>
      <c r="O4019" t="str">
        <f t="shared" si="125"/>
        <v>0</v>
      </c>
    </row>
    <row r="4020" spans="1:15">
      <c r="A4020" t="s">
        <v>4824</v>
      </c>
      <c r="B4020" t="s">
        <v>2560</v>
      </c>
      <c r="C4020">
        <v>4.5999999999999996</v>
      </c>
      <c r="D4020">
        <v>130</v>
      </c>
      <c r="E4020" t="s">
        <v>238</v>
      </c>
      <c r="F4020" t="s">
        <v>16</v>
      </c>
      <c r="G4020" t="s">
        <v>17</v>
      </c>
      <c r="H4020">
        <v>0</v>
      </c>
      <c r="I4020" t="s">
        <v>18</v>
      </c>
      <c r="J4020" t="s">
        <v>1037</v>
      </c>
      <c r="K4020" s="1">
        <v>42464</v>
      </c>
      <c r="L4020" t="s">
        <v>221</v>
      </c>
      <c r="M4020" t="s">
        <v>21</v>
      </c>
      <c r="N4020" t="str">
        <f t="shared" si="124"/>
        <v>10000</v>
      </c>
      <c r="O4020" t="str">
        <f t="shared" si="125"/>
        <v>0</v>
      </c>
    </row>
    <row r="4021" spans="1:15">
      <c r="A4021" t="s">
        <v>4825</v>
      </c>
      <c r="B4021" t="s">
        <v>2560</v>
      </c>
      <c r="C4021">
        <v>3.7</v>
      </c>
      <c r="D4021">
        <v>452</v>
      </c>
      <c r="E4021" t="s">
        <v>265</v>
      </c>
      <c r="F4021" t="s">
        <v>39</v>
      </c>
      <c r="G4021" t="s">
        <v>17</v>
      </c>
      <c r="H4021">
        <v>0</v>
      </c>
      <c r="I4021" t="s">
        <v>18</v>
      </c>
      <c r="J4021" t="s">
        <v>1225</v>
      </c>
      <c r="K4021" s="1">
        <v>43133</v>
      </c>
      <c r="L4021" t="s">
        <v>102</v>
      </c>
      <c r="M4021" t="s">
        <v>41</v>
      </c>
      <c r="N4021" t="str">
        <f t="shared" si="124"/>
        <v>100000</v>
      </c>
      <c r="O4021" t="str">
        <f t="shared" si="125"/>
        <v>0</v>
      </c>
    </row>
    <row r="4022" spans="1:15">
      <c r="A4022" t="s">
        <v>4826</v>
      </c>
      <c r="B4022" t="s">
        <v>2560</v>
      </c>
      <c r="C4022">
        <v>4.5</v>
      </c>
      <c r="D4022">
        <v>4115</v>
      </c>
      <c r="E4022" t="s">
        <v>864</v>
      </c>
      <c r="F4022" t="s">
        <v>39</v>
      </c>
      <c r="G4022" t="s">
        <v>17</v>
      </c>
      <c r="H4022">
        <v>0</v>
      </c>
      <c r="I4022" t="s">
        <v>18</v>
      </c>
      <c r="J4022" t="s">
        <v>1037</v>
      </c>
      <c r="K4022" s="1">
        <v>43289</v>
      </c>
      <c r="L4022" t="s">
        <v>3717</v>
      </c>
      <c r="M4022" t="s">
        <v>64</v>
      </c>
      <c r="N4022" t="str">
        <f t="shared" si="124"/>
        <v>100000</v>
      </c>
      <c r="O4022" t="str">
        <f t="shared" si="125"/>
        <v>0</v>
      </c>
    </row>
    <row r="4023" spans="1:15">
      <c r="A4023" t="s">
        <v>4827</v>
      </c>
      <c r="B4023" t="s">
        <v>313</v>
      </c>
      <c r="C4023">
        <v>4</v>
      </c>
      <c r="D4023">
        <v>459</v>
      </c>
      <c r="E4023" t="s">
        <v>56</v>
      </c>
      <c r="F4023" t="s">
        <v>44</v>
      </c>
      <c r="G4023" t="s">
        <v>17</v>
      </c>
      <c r="H4023">
        <v>0</v>
      </c>
      <c r="I4023" t="s">
        <v>18</v>
      </c>
      <c r="J4023" t="s">
        <v>315</v>
      </c>
      <c r="K4023" s="1">
        <v>43055</v>
      </c>
      <c r="L4023" t="s">
        <v>4828</v>
      </c>
      <c r="M4023" t="s">
        <v>64</v>
      </c>
      <c r="N4023" t="str">
        <f t="shared" si="124"/>
        <v>50000</v>
      </c>
      <c r="O4023" t="str">
        <f t="shared" si="125"/>
        <v>0</v>
      </c>
    </row>
    <row r="4024" spans="1:15">
      <c r="A4024" t="s">
        <v>4829</v>
      </c>
      <c r="B4024" t="s">
        <v>2560</v>
      </c>
      <c r="C4024">
        <v>4.8</v>
      </c>
      <c r="D4024">
        <v>55</v>
      </c>
      <c r="E4024" t="s">
        <v>459</v>
      </c>
      <c r="F4024" t="s">
        <v>586</v>
      </c>
      <c r="G4024" t="s">
        <v>17</v>
      </c>
      <c r="H4024">
        <v>0</v>
      </c>
      <c r="I4024" t="s">
        <v>18</v>
      </c>
      <c r="J4024" t="s">
        <v>1037</v>
      </c>
      <c r="K4024" s="1">
        <v>42273</v>
      </c>
      <c r="L4024">
        <v>1</v>
      </c>
      <c r="M4024" t="s">
        <v>21</v>
      </c>
      <c r="N4024" t="str">
        <f t="shared" si="124"/>
        <v>1000</v>
      </c>
      <c r="O4024" t="str">
        <f t="shared" si="125"/>
        <v>0</v>
      </c>
    </row>
    <row r="4025" spans="1:15">
      <c r="A4025" t="s">
        <v>4830</v>
      </c>
      <c r="B4025" t="s">
        <v>2560</v>
      </c>
      <c r="C4025">
        <v>4</v>
      </c>
      <c r="D4025">
        <v>1320</v>
      </c>
      <c r="E4025" t="s">
        <v>172</v>
      </c>
      <c r="F4025" t="s">
        <v>39</v>
      </c>
      <c r="G4025" t="s">
        <v>17</v>
      </c>
      <c r="H4025">
        <v>0</v>
      </c>
      <c r="I4025" t="s">
        <v>18</v>
      </c>
      <c r="J4025" t="s">
        <v>1037</v>
      </c>
      <c r="K4025" s="1">
        <v>43254</v>
      </c>
      <c r="L4025" t="s">
        <v>569</v>
      </c>
      <c r="M4025" t="s">
        <v>60</v>
      </c>
      <c r="N4025" t="str">
        <f t="shared" si="124"/>
        <v>100000</v>
      </c>
      <c r="O4025" t="str">
        <f t="shared" si="125"/>
        <v>0</v>
      </c>
    </row>
    <row r="4026" spans="1:15">
      <c r="A4026" t="s">
        <v>4831</v>
      </c>
      <c r="B4026" t="s">
        <v>2560</v>
      </c>
      <c r="C4026">
        <v>4.7</v>
      </c>
      <c r="D4026">
        <v>27</v>
      </c>
      <c r="E4026" t="s">
        <v>4832</v>
      </c>
      <c r="F4026" t="s">
        <v>75</v>
      </c>
      <c r="G4026" t="s">
        <v>17</v>
      </c>
      <c r="H4026">
        <v>0</v>
      </c>
      <c r="I4026" t="s">
        <v>18</v>
      </c>
      <c r="J4026" t="s">
        <v>1037</v>
      </c>
      <c r="K4026" s="1">
        <v>42389</v>
      </c>
      <c r="L4026">
        <v>1</v>
      </c>
      <c r="M4026" t="s">
        <v>54</v>
      </c>
      <c r="N4026" t="str">
        <f t="shared" si="124"/>
        <v>5000</v>
      </c>
      <c r="O4026" t="str">
        <f t="shared" si="125"/>
        <v>0</v>
      </c>
    </row>
    <row r="4027" spans="1:15">
      <c r="A4027" t="s">
        <v>4833</v>
      </c>
      <c r="B4027" t="s">
        <v>2560</v>
      </c>
      <c r="C4027">
        <v>4.8</v>
      </c>
      <c r="D4027">
        <v>306</v>
      </c>
      <c r="E4027" t="s">
        <v>571</v>
      </c>
      <c r="F4027" t="s">
        <v>75</v>
      </c>
      <c r="G4027" t="s">
        <v>17</v>
      </c>
      <c r="H4027">
        <v>0</v>
      </c>
      <c r="I4027" t="s">
        <v>18</v>
      </c>
      <c r="J4027" t="s">
        <v>1037</v>
      </c>
      <c r="K4027" s="1">
        <v>42889</v>
      </c>
      <c r="L4027">
        <v>1.2</v>
      </c>
      <c r="M4027" t="s">
        <v>60</v>
      </c>
      <c r="N4027" t="str">
        <f t="shared" si="124"/>
        <v>5000</v>
      </c>
      <c r="O4027" t="str">
        <f t="shared" si="125"/>
        <v>0</v>
      </c>
    </row>
    <row r="4028" spans="1:15">
      <c r="A4028" t="s">
        <v>4834</v>
      </c>
      <c r="B4028" t="s">
        <v>2560</v>
      </c>
      <c r="C4028">
        <v>4.5999999999999996</v>
      </c>
      <c r="D4028">
        <v>498</v>
      </c>
      <c r="E4028" t="s">
        <v>333</v>
      </c>
      <c r="F4028" t="s">
        <v>44</v>
      </c>
      <c r="G4028" t="s">
        <v>17</v>
      </c>
      <c r="H4028">
        <v>0</v>
      </c>
      <c r="I4028" t="s">
        <v>18</v>
      </c>
      <c r="J4028" t="s">
        <v>1037</v>
      </c>
      <c r="K4028" s="1">
        <v>43023</v>
      </c>
      <c r="L4028">
        <v>2</v>
      </c>
      <c r="M4028" t="s">
        <v>21</v>
      </c>
      <c r="N4028" t="str">
        <f t="shared" si="124"/>
        <v>50000</v>
      </c>
      <c r="O4028" t="str">
        <f t="shared" si="125"/>
        <v>0</v>
      </c>
    </row>
    <row r="4029" spans="1:15">
      <c r="A4029" t="s">
        <v>4835</v>
      </c>
      <c r="B4029" t="s">
        <v>2560</v>
      </c>
      <c r="C4029">
        <v>4.3</v>
      </c>
      <c r="D4029">
        <v>36</v>
      </c>
      <c r="E4029" t="s">
        <v>223</v>
      </c>
      <c r="F4029" t="s">
        <v>75</v>
      </c>
      <c r="G4029" t="s">
        <v>17</v>
      </c>
      <c r="H4029">
        <v>0</v>
      </c>
      <c r="I4029" t="s">
        <v>18</v>
      </c>
      <c r="J4029" t="s">
        <v>1037</v>
      </c>
      <c r="K4029" s="1">
        <v>42977</v>
      </c>
      <c r="L4029">
        <v>1.2</v>
      </c>
      <c r="M4029" t="s">
        <v>54</v>
      </c>
      <c r="N4029" t="str">
        <f t="shared" si="124"/>
        <v>5000</v>
      </c>
      <c r="O4029" t="str">
        <f t="shared" si="125"/>
        <v>0</v>
      </c>
    </row>
    <row r="4030" spans="1:15">
      <c r="A4030" t="s">
        <v>4836</v>
      </c>
      <c r="B4030" t="s">
        <v>2560</v>
      </c>
      <c r="C4030">
        <v>4.2</v>
      </c>
      <c r="D4030">
        <v>1002</v>
      </c>
      <c r="E4030" t="s">
        <v>952</v>
      </c>
      <c r="F4030" t="s">
        <v>16</v>
      </c>
      <c r="G4030" t="s">
        <v>17</v>
      </c>
      <c r="H4030">
        <v>0</v>
      </c>
      <c r="I4030" t="s">
        <v>18</v>
      </c>
      <c r="J4030" t="s">
        <v>1037</v>
      </c>
      <c r="K4030" s="1">
        <v>42613</v>
      </c>
      <c r="L4030">
        <v>3.9</v>
      </c>
      <c r="M4030" t="s">
        <v>64</v>
      </c>
      <c r="N4030" t="str">
        <f t="shared" si="124"/>
        <v>10000</v>
      </c>
      <c r="O4030" t="str">
        <f t="shared" si="125"/>
        <v>0</v>
      </c>
    </row>
    <row r="4031" spans="1:15">
      <c r="A4031" t="s">
        <v>4837</v>
      </c>
      <c r="B4031" t="s">
        <v>2560</v>
      </c>
      <c r="C4031">
        <v>4.8</v>
      </c>
      <c r="D4031">
        <v>138</v>
      </c>
      <c r="E4031" t="s">
        <v>387</v>
      </c>
      <c r="F4031" t="s">
        <v>16</v>
      </c>
      <c r="G4031" t="s">
        <v>17</v>
      </c>
      <c r="H4031">
        <v>0</v>
      </c>
      <c r="I4031" t="s">
        <v>18</v>
      </c>
      <c r="J4031" t="s">
        <v>1037</v>
      </c>
      <c r="K4031" s="1">
        <v>43000</v>
      </c>
      <c r="L4031">
        <v>1</v>
      </c>
      <c r="M4031" t="s">
        <v>54</v>
      </c>
      <c r="N4031" t="str">
        <f t="shared" si="124"/>
        <v>10000</v>
      </c>
      <c r="O4031" t="str">
        <f t="shared" si="125"/>
        <v>0</v>
      </c>
    </row>
    <row r="4032" spans="1:15">
      <c r="A4032" t="s">
        <v>4838</v>
      </c>
      <c r="B4032" t="s">
        <v>2560</v>
      </c>
      <c r="C4032">
        <v>4.2</v>
      </c>
      <c r="D4032">
        <v>20</v>
      </c>
      <c r="E4032" t="s">
        <v>763</v>
      </c>
      <c r="F4032" t="s">
        <v>75</v>
      </c>
      <c r="G4032" t="s">
        <v>17</v>
      </c>
      <c r="H4032">
        <v>0</v>
      </c>
      <c r="I4032" t="s">
        <v>18</v>
      </c>
      <c r="J4032" t="s">
        <v>1037</v>
      </c>
      <c r="K4032" s="1">
        <v>42738</v>
      </c>
      <c r="L4032">
        <v>1</v>
      </c>
      <c r="M4032" t="s">
        <v>64</v>
      </c>
      <c r="N4032" t="str">
        <f t="shared" si="124"/>
        <v>5000</v>
      </c>
      <c r="O4032" t="str">
        <f t="shared" si="125"/>
        <v>0</v>
      </c>
    </row>
    <row r="4033" spans="1:15">
      <c r="A4033" t="s">
        <v>4048</v>
      </c>
      <c r="B4033" t="s">
        <v>4045</v>
      </c>
      <c r="C4033">
        <v>4.5999999999999996</v>
      </c>
      <c r="D4033">
        <v>6459626</v>
      </c>
      <c r="E4033" t="s">
        <v>35</v>
      </c>
      <c r="F4033" t="s">
        <v>314</v>
      </c>
      <c r="G4033" t="s">
        <v>17</v>
      </c>
      <c r="H4033">
        <v>0</v>
      </c>
      <c r="I4033" t="s">
        <v>34</v>
      </c>
      <c r="J4033" t="s">
        <v>4046</v>
      </c>
      <c r="K4033" s="1">
        <v>43300</v>
      </c>
      <c r="L4033" t="s">
        <v>35</v>
      </c>
      <c r="M4033" t="s">
        <v>35</v>
      </c>
      <c r="N4033" t="str">
        <f t="shared" si="124"/>
        <v>100000000</v>
      </c>
      <c r="O4033" t="str">
        <f t="shared" si="125"/>
        <v>0</v>
      </c>
    </row>
    <row r="4034" spans="1:15">
      <c r="A4034" t="s">
        <v>4839</v>
      </c>
      <c r="B4034" t="s">
        <v>4439</v>
      </c>
      <c r="C4034">
        <v>4.2</v>
      </c>
      <c r="D4034">
        <v>1971777</v>
      </c>
      <c r="E4034" t="s">
        <v>48</v>
      </c>
      <c r="F4034" t="s">
        <v>314</v>
      </c>
      <c r="G4034" t="s">
        <v>17</v>
      </c>
      <c r="H4034">
        <v>0</v>
      </c>
      <c r="I4034" t="s">
        <v>34</v>
      </c>
      <c r="J4034" t="s">
        <v>4440</v>
      </c>
      <c r="K4034" s="1">
        <v>43231</v>
      </c>
      <c r="L4034" t="s">
        <v>4840</v>
      </c>
      <c r="M4034" t="s">
        <v>60</v>
      </c>
      <c r="N4034" t="str">
        <f t="shared" ref="N4034:N4097" si="126">SUBSTITUTE(SUBSTITUTE(F4034,"+",""),",","")</f>
        <v>100000000</v>
      </c>
      <c r="O4034" t="str">
        <f t="shared" si="125"/>
        <v>0</v>
      </c>
    </row>
    <row r="4035" spans="1:15">
      <c r="A4035" t="s">
        <v>4841</v>
      </c>
      <c r="B4035" t="s">
        <v>597</v>
      </c>
      <c r="C4035">
        <v>4.5</v>
      </c>
      <c r="D4035">
        <v>305347</v>
      </c>
      <c r="E4035" t="s">
        <v>82</v>
      </c>
      <c r="F4035" t="s">
        <v>67</v>
      </c>
      <c r="G4035" t="s">
        <v>17</v>
      </c>
      <c r="H4035">
        <v>0</v>
      </c>
      <c r="I4035" t="s">
        <v>34</v>
      </c>
      <c r="J4035" t="s">
        <v>598</v>
      </c>
      <c r="K4035" s="1">
        <v>43308</v>
      </c>
      <c r="L4035" t="s">
        <v>4842</v>
      </c>
      <c r="M4035" t="s">
        <v>60</v>
      </c>
      <c r="N4035" t="str">
        <f t="shared" si="126"/>
        <v>10000000</v>
      </c>
      <c r="O4035" t="str">
        <f t="shared" ref="O4035:O4098" si="127">SUBSTITUTE(H4035,"$","")</f>
        <v>0</v>
      </c>
    </row>
    <row r="4036" spans="1:15">
      <c r="A4036" t="s">
        <v>4843</v>
      </c>
      <c r="B4036" t="s">
        <v>2189</v>
      </c>
      <c r="C4036">
        <v>4.5999999999999996</v>
      </c>
      <c r="D4036">
        <v>408292</v>
      </c>
      <c r="E4036" t="s">
        <v>48</v>
      </c>
      <c r="F4036" t="s">
        <v>67</v>
      </c>
      <c r="G4036" t="s">
        <v>477</v>
      </c>
      <c r="H4036" s="2">
        <v>0.99</v>
      </c>
      <c r="I4036" t="s">
        <v>292</v>
      </c>
      <c r="J4036" t="s">
        <v>2207</v>
      </c>
      <c r="K4036" s="1">
        <v>43293</v>
      </c>
      <c r="L4036" t="s">
        <v>4844</v>
      </c>
      <c r="M4036" t="s">
        <v>60</v>
      </c>
      <c r="N4036" t="str">
        <f t="shared" si="126"/>
        <v>10000000</v>
      </c>
      <c r="O4036" t="str">
        <f t="shared" si="127"/>
        <v>0.99</v>
      </c>
    </row>
    <row r="4037" spans="1:15">
      <c r="A4037" t="s">
        <v>4845</v>
      </c>
      <c r="B4037" t="s">
        <v>2189</v>
      </c>
      <c r="C4037">
        <v>4.5</v>
      </c>
      <c r="D4037">
        <v>1736105</v>
      </c>
      <c r="E4037" t="s">
        <v>23</v>
      </c>
      <c r="F4037" t="s">
        <v>67</v>
      </c>
      <c r="G4037" t="s">
        <v>17</v>
      </c>
      <c r="H4037">
        <v>0</v>
      </c>
      <c r="I4037" t="s">
        <v>292</v>
      </c>
      <c r="J4037" t="s">
        <v>2207</v>
      </c>
      <c r="K4037" s="1">
        <v>41775</v>
      </c>
      <c r="L4037" t="s">
        <v>681</v>
      </c>
      <c r="M4037" t="s">
        <v>364</v>
      </c>
      <c r="N4037" t="str">
        <f t="shared" si="126"/>
        <v>10000000</v>
      </c>
      <c r="O4037" t="str">
        <f t="shared" si="127"/>
        <v>0</v>
      </c>
    </row>
    <row r="4038" spans="1:15">
      <c r="A4038" t="s">
        <v>2274</v>
      </c>
      <c r="B4038" t="s">
        <v>2560</v>
      </c>
      <c r="C4038">
        <v>4.5</v>
      </c>
      <c r="D4038">
        <v>10214862</v>
      </c>
      <c r="E4038" t="s">
        <v>35</v>
      </c>
      <c r="F4038" t="s">
        <v>314</v>
      </c>
      <c r="G4038" t="s">
        <v>17</v>
      </c>
      <c r="H4038">
        <v>0</v>
      </c>
      <c r="I4038" t="s">
        <v>91</v>
      </c>
      <c r="J4038" t="s">
        <v>2275</v>
      </c>
      <c r="K4038" s="1">
        <v>43293</v>
      </c>
      <c r="L4038" t="s">
        <v>35</v>
      </c>
      <c r="M4038" t="s">
        <v>35</v>
      </c>
      <c r="N4038" t="str">
        <f t="shared" si="126"/>
        <v>100000000</v>
      </c>
      <c r="O4038" t="str">
        <f t="shared" si="127"/>
        <v>0</v>
      </c>
    </row>
    <row r="4039" spans="1:15">
      <c r="A4039" t="s">
        <v>4846</v>
      </c>
      <c r="B4039" t="s">
        <v>2189</v>
      </c>
      <c r="C4039">
        <v>4.3</v>
      </c>
      <c r="D4039">
        <v>5091448</v>
      </c>
      <c r="E4039" t="s">
        <v>491</v>
      </c>
      <c r="F4039" t="s">
        <v>314</v>
      </c>
      <c r="G4039" t="s">
        <v>17</v>
      </c>
      <c r="H4039">
        <v>0</v>
      </c>
      <c r="I4039" t="s">
        <v>18</v>
      </c>
      <c r="J4039" t="s">
        <v>2193</v>
      </c>
      <c r="K4039" s="1">
        <v>43293</v>
      </c>
      <c r="L4039" t="s">
        <v>4847</v>
      </c>
      <c r="M4039" t="s">
        <v>60</v>
      </c>
      <c r="N4039" t="str">
        <f t="shared" si="126"/>
        <v>100000000</v>
      </c>
      <c r="O4039" t="str">
        <f t="shared" si="127"/>
        <v>0</v>
      </c>
    </row>
    <row r="4040" spans="1:15">
      <c r="A4040" t="s">
        <v>4848</v>
      </c>
      <c r="B4040" t="s">
        <v>4439</v>
      </c>
      <c r="C4040">
        <v>4.8</v>
      </c>
      <c r="D4040">
        <v>2588730</v>
      </c>
      <c r="E4040" t="s">
        <v>1249</v>
      </c>
      <c r="F4040" t="s">
        <v>33</v>
      </c>
      <c r="G4040" t="s">
        <v>17</v>
      </c>
      <c r="H4040">
        <v>0</v>
      </c>
      <c r="I4040" t="s">
        <v>18</v>
      </c>
      <c r="J4040" t="s">
        <v>4440</v>
      </c>
      <c r="K4040" s="1">
        <v>43311</v>
      </c>
      <c r="L4040" t="s">
        <v>4849</v>
      </c>
      <c r="M4040" t="s">
        <v>192</v>
      </c>
      <c r="N4040" t="str">
        <f t="shared" si="126"/>
        <v>50000000</v>
      </c>
      <c r="O4040" t="str">
        <f t="shared" si="127"/>
        <v>0</v>
      </c>
    </row>
    <row r="4041" spans="1:15">
      <c r="A4041" t="s">
        <v>658</v>
      </c>
      <c r="B4041" t="s">
        <v>597</v>
      </c>
      <c r="C4041">
        <v>4.5999999999999996</v>
      </c>
      <c r="D4041">
        <v>2083237</v>
      </c>
      <c r="E4041" t="s">
        <v>35</v>
      </c>
      <c r="F4041" t="s">
        <v>608</v>
      </c>
      <c r="G4041" t="s">
        <v>17</v>
      </c>
      <c r="H4041">
        <v>0</v>
      </c>
      <c r="I4041" t="s">
        <v>18</v>
      </c>
      <c r="J4041" t="s">
        <v>598</v>
      </c>
      <c r="K4041" s="1">
        <v>43312</v>
      </c>
      <c r="L4041" t="s">
        <v>659</v>
      </c>
      <c r="M4041" t="s">
        <v>41</v>
      </c>
      <c r="N4041" t="str">
        <f t="shared" si="126"/>
        <v>500000000</v>
      </c>
      <c r="O4041" t="str">
        <f t="shared" si="127"/>
        <v>0</v>
      </c>
    </row>
    <row r="4042" spans="1:15">
      <c r="A4042" t="s">
        <v>2481</v>
      </c>
      <c r="B4042" t="s">
        <v>2189</v>
      </c>
      <c r="C4042">
        <v>4.5</v>
      </c>
      <c r="D4042">
        <v>4229977</v>
      </c>
      <c r="E4042" t="s">
        <v>1812</v>
      </c>
      <c r="F4042" t="s">
        <v>314</v>
      </c>
      <c r="G4042" t="s">
        <v>17</v>
      </c>
      <c r="H4042">
        <v>0</v>
      </c>
      <c r="I4042" t="s">
        <v>18</v>
      </c>
      <c r="J4042" t="s">
        <v>2207</v>
      </c>
      <c r="K4042" s="1">
        <v>43313</v>
      </c>
      <c r="L4042" t="s">
        <v>562</v>
      </c>
      <c r="M4042" t="s">
        <v>192</v>
      </c>
      <c r="N4042" t="str">
        <f t="shared" si="126"/>
        <v>100000000</v>
      </c>
      <c r="O4042" t="str">
        <f t="shared" si="127"/>
        <v>0</v>
      </c>
    </row>
    <row r="4043" spans="1:15">
      <c r="A4043" t="s">
        <v>2210</v>
      </c>
      <c r="B4043" t="s">
        <v>2189</v>
      </c>
      <c r="C4043">
        <v>4.3</v>
      </c>
      <c r="D4043">
        <v>8116142</v>
      </c>
      <c r="E4043" t="s">
        <v>2211</v>
      </c>
      <c r="F4043" t="s">
        <v>608</v>
      </c>
      <c r="G4043" t="s">
        <v>17</v>
      </c>
      <c r="H4043">
        <v>0</v>
      </c>
      <c r="I4043" t="s">
        <v>18</v>
      </c>
      <c r="J4043" t="s">
        <v>2207</v>
      </c>
      <c r="K4043" s="1">
        <v>43286</v>
      </c>
      <c r="L4043" t="s">
        <v>2212</v>
      </c>
      <c r="M4043" t="s">
        <v>64</v>
      </c>
      <c r="N4043" t="str">
        <f t="shared" si="126"/>
        <v>500000000</v>
      </c>
      <c r="O4043" t="str">
        <f t="shared" si="127"/>
        <v>0</v>
      </c>
    </row>
    <row r="4044" spans="1:15">
      <c r="A4044" t="s">
        <v>4850</v>
      </c>
      <c r="B4044" t="s">
        <v>2189</v>
      </c>
      <c r="C4044">
        <v>4.2</v>
      </c>
      <c r="D4044">
        <v>640974</v>
      </c>
      <c r="E4044" t="s">
        <v>1141</v>
      </c>
      <c r="F4044" t="s">
        <v>33</v>
      </c>
      <c r="G4044" t="s">
        <v>17</v>
      </c>
      <c r="H4044">
        <v>0</v>
      </c>
      <c r="I4044" t="s">
        <v>18</v>
      </c>
      <c r="J4044" t="s">
        <v>2254</v>
      </c>
      <c r="K4044" s="1">
        <v>43256</v>
      </c>
      <c r="L4044">
        <v>1.5</v>
      </c>
      <c r="M4044" t="s">
        <v>21</v>
      </c>
      <c r="N4044" t="str">
        <f t="shared" si="126"/>
        <v>50000000</v>
      </c>
      <c r="O4044" t="str">
        <f t="shared" si="127"/>
        <v>0</v>
      </c>
    </row>
    <row r="4045" spans="1:15">
      <c r="A4045" t="s">
        <v>4851</v>
      </c>
      <c r="B4045" t="s">
        <v>2189</v>
      </c>
      <c r="C4045">
        <v>4.4000000000000004</v>
      </c>
      <c r="D4045">
        <v>3058687</v>
      </c>
      <c r="E4045" t="s">
        <v>3248</v>
      </c>
      <c r="F4045" t="s">
        <v>314</v>
      </c>
      <c r="G4045" t="s">
        <v>17</v>
      </c>
      <c r="H4045">
        <v>0</v>
      </c>
      <c r="I4045" t="s">
        <v>91</v>
      </c>
      <c r="J4045" t="s">
        <v>2193</v>
      </c>
      <c r="K4045" s="1">
        <v>42569</v>
      </c>
      <c r="L4045" t="s">
        <v>1065</v>
      </c>
      <c r="M4045" t="s">
        <v>64</v>
      </c>
      <c r="N4045" t="str">
        <f t="shared" si="126"/>
        <v>100000000</v>
      </c>
      <c r="O4045" t="str">
        <f t="shared" si="127"/>
        <v>0</v>
      </c>
    </row>
    <row r="4046" spans="1:15">
      <c r="A4046" t="s">
        <v>4852</v>
      </c>
      <c r="B4046" t="s">
        <v>2189</v>
      </c>
      <c r="C4046">
        <v>4.5</v>
      </c>
      <c r="D4046">
        <v>4972230</v>
      </c>
      <c r="E4046" t="s">
        <v>304</v>
      </c>
      <c r="F4046" t="s">
        <v>314</v>
      </c>
      <c r="G4046" t="s">
        <v>17</v>
      </c>
      <c r="H4046">
        <v>0</v>
      </c>
      <c r="I4046" t="s">
        <v>18</v>
      </c>
      <c r="J4046" t="s">
        <v>2254</v>
      </c>
      <c r="K4046" s="1">
        <v>43161</v>
      </c>
      <c r="L4046">
        <v>1.52</v>
      </c>
      <c r="M4046" t="s">
        <v>21</v>
      </c>
      <c r="N4046" t="str">
        <f t="shared" si="126"/>
        <v>100000000</v>
      </c>
      <c r="O4046" t="str">
        <f t="shared" si="127"/>
        <v>0</v>
      </c>
    </row>
    <row r="4047" spans="1:15">
      <c r="A4047" t="s">
        <v>4853</v>
      </c>
      <c r="B4047" t="s">
        <v>2189</v>
      </c>
      <c r="C4047">
        <v>4.2</v>
      </c>
      <c r="D4047">
        <v>951</v>
      </c>
      <c r="E4047" t="s">
        <v>1640</v>
      </c>
      <c r="F4047" t="s">
        <v>39</v>
      </c>
      <c r="G4047" t="s">
        <v>17</v>
      </c>
      <c r="H4047">
        <v>0</v>
      </c>
      <c r="I4047" t="s">
        <v>34</v>
      </c>
      <c r="J4047" t="s">
        <v>2207</v>
      </c>
      <c r="K4047" s="1">
        <v>43245</v>
      </c>
      <c r="L4047">
        <v>1.2</v>
      </c>
      <c r="M4047" t="s">
        <v>60</v>
      </c>
      <c r="N4047" t="str">
        <f t="shared" si="126"/>
        <v>100000</v>
      </c>
      <c r="O4047" t="str">
        <f t="shared" si="127"/>
        <v>0</v>
      </c>
    </row>
    <row r="4048" spans="1:15">
      <c r="A4048" t="s">
        <v>4854</v>
      </c>
      <c r="B4048" t="s">
        <v>2189</v>
      </c>
      <c r="C4048">
        <v>4.5999999999999996</v>
      </c>
      <c r="D4048">
        <v>1591129</v>
      </c>
      <c r="E4048" t="s">
        <v>498</v>
      </c>
      <c r="F4048" t="s">
        <v>33</v>
      </c>
      <c r="G4048" t="s">
        <v>17</v>
      </c>
      <c r="H4048">
        <v>0</v>
      </c>
      <c r="I4048" t="s">
        <v>18</v>
      </c>
      <c r="J4048" t="s">
        <v>2193</v>
      </c>
      <c r="K4048" s="1">
        <v>43091</v>
      </c>
      <c r="L4048">
        <v>1.01</v>
      </c>
      <c r="M4048" t="s">
        <v>64</v>
      </c>
      <c r="N4048" t="str">
        <f t="shared" si="126"/>
        <v>50000000</v>
      </c>
      <c r="O4048" t="str">
        <f t="shared" si="127"/>
        <v>0</v>
      </c>
    </row>
    <row r="4049" spans="1:15">
      <c r="A4049" t="s">
        <v>4855</v>
      </c>
      <c r="B4049" t="s">
        <v>4045</v>
      </c>
      <c r="C4049">
        <v>4.5999999999999996</v>
      </c>
      <c r="D4049">
        <v>14026</v>
      </c>
      <c r="E4049" t="s">
        <v>62</v>
      </c>
      <c r="F4049" t="s">
        <v>39</v>
      </c>
      <c r="G4049" t="s">
        <v>477</v>
      </c>
      <c r="H4049" s="2">
        <v>0.99</v>
      </c>
      <c r="I4049" t="s">
        <v>18</v>
      </c>
      <c r="J4049" t="s">
        <v>4046</v>
      </c>
      <c r="K4049" s="1">
        <v>41814</v>
      </c>
      <c r="L4049">
        <v>1.9</v>
      </c>
      <c r="M4049" t="s">
        <v>164</v>
      </c>
      <c r="N4049" t="str">
        <f t="shared" si="126"/>
        <v>100000</v>
      </c>
      <c r="O4049" t="str">
        <f t="shared" si="127"/>
        <v>0.99</v>
      </c>
    </row>
    <row r="4050" spans="1:15">
      <c r="A4050" t="s">
        <v>4203</v>
      </c>
      <c r="B4050" t="s">
        <v>4169</v>
      </c>
      <c r="C4050">
        <v>4.4000000000000004</v>
      </c>
      <c r="D4050">
        <v>1860844</v>
      </c>
      <c r="E4050" t="s">
        <v>671</v>
      </c>
      <c r="F4050" t="s">
        <v>608</v>
      </c>
      <c r="G4050" t="s">
        <v>17</v>
      </c>
      <c r="H4050">
        <v>0</v>
      </c>
      <c r="I4050" t="s">
        <v>18</v>
      </c>
      <c r="J4050" t="s">
        <v>4170</v>
      </c>
      <c r="K4050" s="1">
        <v>43313</v>
      </c>
      <c r="L4050" t="s">
        <v>35</v>
      </c>
      <c r="M4050" t="s">
        <v>35</v>
      </c>
      <c r="N4050" t="str">
        <f t="shared" si="126"/>
        <v>500000000</v>
      </c>
      <c r="O4050" t="str">
        <f t="shared" si="127"/>
        <v>0</v>
      </c>
    </row>
    <row r="4051" spans="1:15">
      <c r="A4051" t="s">
        <v>4856</v>
      </c>
      <c r="B4051" t="s">
        <v>4439</v>
      </c>
      <c r="C4051">
        <v>4.5</v>
      </c>
      <c r="D4051">
        <v>1013867</v>
      </c>
      <c r="E4051" t="s">
        <v>207</v>
      </c>
      <c r="F4051" t="s">
        <v>33</v>
      </c>
      <c r="G4051" t="s">
        <v>17</v>
      </c>
      <c r="H4051">
        <v>0</v>
      </c>
      <c r="I4051" t="s">
        <v>18</v>
      </c>
      <c r="J4051" t="s">
        <v>4440</v>
      </c>
      <c r="K4051" s="1">
        <v>43315</v>
      </c>
      <c r="L4051" t="s">
        <v>4857</v>
      </c>
      <c r="M4051" t="s">
        <v>60</v>
      </c>
      <c r="N4051" t="str">
        <f t="shared" si="126"/>
        <v>50000000</v>
      </c>
      <c r="O4051" t="str">
        <f t="shared" si="127"/>
        <v>0</v>
      </c>
    </row>
    <row r="4052" spans="1:15">
      <c r="A4052" t="s">
        <v>4858</v>
      </c>
      <c r="B4052" t="s">
        <v>2560</v>
      </c>
      <c r="C4052">
        <v>4.5</v>
      </c>
      <c r="D4052">
        <v>762706</v>
      </c>
      <c r="E4052" t="s">
        <v>58</v>
      </c>
      <c r="F4052" t="s">
        <v>67</v>
      </c>
      <c r="G4052" t="s">
        <v>17</v>
      </c>
      <c r="H4052">
        <v>0</v>
      </c>
      <c r="I4052" t="s">
        <v>34</v>
      </c>
      <c r="J4052" t="s">
        <v>2316</v>
      </c>
      <c r="K4052" s="1">
        <v>43189</v>
      </c>
      <c r="L4052" t="s">
        <v>2018</v>
      </c>
      <c r="M4052" t="s">
        <v>64</v>
      </c>
      <c r="N4052" t="str">
        <f t="shared" si="126"/>
        <v>10000000</v>
      </c>
      <c r="O4052" t="str">
        <f t="shared" si="127"/>
        <v>0</v>
      </c>
    </row>
    <row r="4053" spans="1:15">
      <c r="A4053" t="s">
        <v>2283</v>
      </c>
      <c r="B4053" t="s">
        <v>2189</v>
      </c>
      <c r="C4053">
        <v>4.5999999999999996</v>
      </c>
      <c r="D4053">
        <v>7657490</v>
      </c>
      <c r="E4053" t="s">
        <v>35</v>
      </c>
      <c r="F4053" t="s">
        <v>314</v>
      </c>
      <c r="G4053" t="s">
        <v>17</v>
      </c>
      <c r="H4053">
        <v>0</v>
      </c>
      <c r="I4053" t="s">
        <v>292</v>
      </c>
      <c r="J4053" t="s">
        <v>2207</v>
      </c>
      <c r="K4053" s="1">
        <v>43314</v>
      </c>
      <c r="L4053" t="s">
        <v>35</v>
      </c>
      <c r="M4053" t="s">
        <v>35</v>
      </c>
      <c r="N4053" t="str">
        <f t="shared" si="126"/>
        <v>100000000</v>
      </c>
      <c r="O4053" t="str">
        <f t="shared" si="127"/>
        <v>0</v>
      </c>
    </row>
    <row r="4054" spans="1:15">
      <c r="A4054" t="s">
        <v>4859</v>
      </c>
      <c r="B4054" t="s">
        <v>2189</v>
      </c>
      <c r="C4054">
        <v>4.5</v>
      </c>
      <c r="D4054">
        <v>2586261</v>
      </c>
      <c r="E4054" t="s">
        <v>35</v>
      </c>
      <c r="F4054" t="s">
        <v>314</v>
      </c>
      <c r="G4054" t="s">
        <v>17</v>
      </c>
      <c r="H4054">
        <v>0</v>
      </c>
      <c r="I4054" t="s">
        <v>18</v>
      </c>
      <c r="J4054" t="s">
        <v>2254</v>
      </c>
      <c r="K4054" s="1">
        <v>43312</v>
      </c>
      <c r="L4054" t="s">
        <v>4860</v>
      </c>
      <c r="M4054" t="s">
        <v>36</v>
      </c>
      <c r="N4054" t="str">
        <f t="shared" si="126"/>
        <v>100000000</v>
      </c>
      <c r="O4054" t="str">
        <f t="shared" si="127"/>
        <v>0</v>
      </c>
    </row>
    <row r="4055" spans="1:15">
      <c r="A4055" t="s">
        <v>4861</v>
      </c>
      <c r="B4055" t="s">
        <v>2560</v>
      </c>
      <c r="C4055">
        <v>4.4000000000000004</v>
      </c>
      <c r="D4055">
        <v>91171</v>
      </c>
      <c r="E4055" t="s">
        <v>1027</v>
      </c>
      <c r="F4055" t="s">
        <v>49</v>
      </c>
      <c r="G4055" t="s">
        <v>17</v>
      </c>
      <c r="H4055">
        <v>0</v>
      </c>
      <c r="I4055" t="s">
        <v>18</v>
      </c>
      <c r="J4055" t="s">
        <v>2379</v>
      </c>
      <c r="K4055" s="1">
        <v>43315</v>
      </c>
      <c r="L4055" t="s">
        <v>102</v>
      </c>
      <c r="M4055" t="s">
        <v>60</v>
      </c>
      <c r="N4055" t="str">
        <f t="shared" si="126"/>
        <v>1000000</v>
      </c>
      <c r="O4055" t="str">
        <f t="shared" si="127"/>
        <v>0</v>
      </c>
    </row>
    <row r="4056" spans="1:15">
      <c r="A4056" t="s">
        <v>4862</v>
      </c>
      <c r="B4056" t="s">
        <v>3601</v>
      </c>
      <c r="C4056">
        <v>4.0999999999999996</v>
      </c>
      <c r="D4056">
        <v>1076243</v>
      </c>
      <c r="E4056" t="s">
        <v>340</v>
      </c>
      <c r="F4056" t="s">
        <v>314</v>
      </c>
      <c r="G4056" t="s">
        <v>17</v>
      </c>
      <c r="H4056">
        <v>0</v>
      </c>
      <c r="I4056" t="s">
        <v>18</v>
      </c>
      <c r="J4056" t="s">
        <v>2239</v>
      </c>
      <c r="K4056" s="1">
        <v>43118</v>
      </c>
      <c r="L4056">
        <v>3.1</v>
      </c>
      <c r="M4056" t="s">
        <v>4863</v>
      </c>
      <c r="N4056" t="str">
        <f t="shared" si="126"/>
        <v>100000000</v>
      </c>
      <c r="O4056" t="str">
        <f t="shared" si="127"/>
        <v>0</v>
      </c>
    </row>
    <row r="4057" spans="1:15">
      <c r="A4057" t="s">
        <v>2220</v>
      </c>
      <c r="B4057" t="s">
        <v>2560</v>
      </c>
      <c r="C4057">
        <v>4.4000000000000004</v>
      </c>
      <c r="D4057">
        <v>4064868</v>
      </c>
      <c r="E4057" t="s">
        <v>2221</v>
      </c>
      <c r="F4057" t="s">
        <v>314</v>
      </c>
      <c r="G4057" t="s">
        <v>17</v>
      </c>
      <c r="H4057">
        <v>0</v>
      </c>
      <c r="I4057" t="s">
        <v>91</v>
      </c>
      <c r="J4057" t="s">
        <v>2209</v>
      </c>
      <c r="K4057" s="1">
        <v>43287</v>
      </c>
      <c r="L4057" t="s">
        <v>2222</v>
      </c>
      <c r="M4057" t="s">
        <v>60</v>
      </c>
      <c r="N4057" t="str">
        <f t="shared" si="126"/>
        <v>100000000</v>
      </c>
      <c r="O4057" t="str">
        <f t="shared" si="127"/>
        <v>0</v>
      </c>
    </row>
    <row r="4058" spans="1:15">
      <c r="A4058" t="s">
        <v>2308</v>
      </c>
      <c r="B4058" t="s">
        <v>3601</v>
      </c>
      <c r="C4058">
        <v>4.5999999999999996</v>
      </c>
      <c r="D4058">
        <v>9873470</v>
      </c>
      <c r="E4058" t="s">
        <v>2196</v>
      </c>
      <c r="F4058" t="s">
        <v>314</v>
      </c>
      <c r="G4058" t="s">
        <v>17</v>
      </c>
      <c r="H4058">
        <v>0</v>
      </c>
      <c r="I4058" t="s">
        <v>18</v>
      </c>
      <c r="J4058" t="s">
        <v>2239</v>
      </c>
      <c r="K4058" s="1">
        <v>43297</v>
      </c>
      <c r="L4058">
        <v>5.0640000000000001</v>
      </c>
      <c r="M4058" t="s">
        <v>41</v>
      </c>
      <c r="N4058" t="str">
        <f t="shared" si="126"/>
        <v>100000000</v>
      </c>
      <c r="O4058" t="str">
        <f t="shared" si="127"/>
        <v>0</v>
      </c>
    </row>
    <row r="4059" spans="1:15">
      <c r="A4059" t="s">
        <v>4864</v>
      </c>
      <c r="B4059" t="s">
        <v>2560</v>
      </c>
      <c r="C4059">
        <v>4.5999999999999996</v>
      </c>
      <c r="D4059">
        <v>15301</v>
      </c>
      <c r="E4059" t="s">
        <v>217</v>
      </c>
      <c r="F4059" t="s">
        <v>39</v>
      </c>
      <c r="G4059" t="s">
        <v>477</v>
      </c>
      <c r="H4059" s="2">
        <v>2.99</v>
      </c>
      <c r="I4059" t="s">
        <v>18</v>
      </c>
      <c r="J4059" t="s">
        <v>2566</v>
      </c>
      <c r="K4059" s="1">
        <v>43299</v>
      </c>
      <c r="L4059" t="s">
        <v>1466</v>
      </c>
      <c r="M4059" t="s">
        <v>45</v>
      </c>
      <c r="N4059" t="str">
        <f t="shared" si="126"/>
        <v>100000</v>
      </c>
      <c r="O4059" t="str">
        <f t="shared" si="127"/>
        <v>2.99</v>
      </c>
    </row>
    <row r="4060" spans="1:15">
      <c r="A4060" t="s">
        <v>4865</v>
      </c>
      <c r="B4060" t="s">
        <v>4045</v>
      </c>
      <c r="C4060">
        <v>4.5</v>
      </c>
      <c r="D4060">
        <v>10158</v>
      </c>
      <c r="E4060" t="s">
        <v>166</v>
      </c>
      <c r="F4060" t="s">
        <v>24</v>
      </c>
      <c r="G4060" t="s">
        <v>17</v>
      </c>
      <c r="H4060">
        <v>0</v>
      </c>
      <c r="I4060" t="s">
        <v>18</v>
      </c>
      <c r="J4060" t="s">
        <v>4046</v>
      </c>
      <c r="K4060" s="1">
        <v>43160</v>
      </c>
      <c r="L4060">
        <v>1.5</v>
      </c>
      <c r="M4060" t="s">
        <v>21</v>
      </c>
      <c r="N4060" t="str">
        <f t="shared" si="126"/>
        <v>500000</v>
      </c>
      <c r="O4060" t="str">
        <f t="shared" si="127"/>
        <v>0</v>
      </c>
    </row>
    <row r="4061" spans="1:15">
      <c r="A4061" t="s">
        <v>4866</v>
      </c>
      <c r="B4061" t="s">
        <v>2189</v>
      </c>
      <c r="C4061">
        <v>4.5</v>
      </c>
      <c r="D4061">
        <v>4147718</v>
      </c>
      <c r="E4061" t="s">
        <v>1486</v>
      </c>
      <c r="F4061" t="s">
        <v>314</v>
      </c>
      <c r="G4061" t="s">
        <v>17</v>
      </c>
      <c r="H4061">
        <v>0</v>
      </c>
      <c r="I4061" t="s">
        <v>18</v>
      </c>
      <c r="J4061" t="s">
        <v>2193</v>
      </c>
      <c r="K4061" s="1">
        <v>42334</v>
      </c>
      <c r="L4061" t="s">
        <v>940</v>
      </c>
      <c r="M4061" t="s">
        <v>45</v>
      </c>
      <c r="N4061" t="str">
        <f t="shared" si="126"/>
        <v>100000000</v>
      </c>
      <c r="O4061" t="str">
        <f t="shared" si="127"/>
        <v>0</v>
      </c>
    </row>
    <row r="4062" spans="1:15">
      <c r="A4062" t="s">
        <v>4867</v>
      </c>
      <c r="B4062" t="s">
        <v>2560</v>
      </c>
      <c r="C4062">
        <v>4.3</v>
      </c>
      <c r="D4062">
        <v>1168959</v>
      </c>
      <c r="E4062" t="s">
        <v>674</v>
      </c>
      <c r="F4062" t="s">
        <v>33</v>
      </c>
      <c r="G4062" t="s">
        <v>17</v>
      </c>
      <c r="H4062">
        <v>0</v>
      </c>
      <c r="I4062" t="s">
        <v>18</v>
      </c>
      <c r="J4062" t="s">
        <v>2217</v>
      </c>
      <c r="K4062" s="1">
        <v>42858</v>
      </c>
      <c r="L4062" t="s">
        <v>592</v>
      </c>
      <c r="M4062" t="s">
        <v>60</v>
      </c>
      <c r="N4062" t="str">
        <f t="shared" si="126"/>
        <v>50000000</v>
      </c>
      <c r="O4062" t="str">
        <f t="shared" si="127"/>
        <v>0</v>
      </c>
    </row>
    <row r="4063" spans="1:15">
      <c r="A4063" t="s">
        <v>4868</v>
      </c>
      <c r="B4063" t="s">
        <v>2189</v>
      </c>
      <c r="C4063">
        <v>4.3</v>
      </c>
      <c r="D4063">
        <v>4000433</v>
      </c>
      <c r="E4063" t="s">
        <v>389</v>
      </c>
      <c r="F4063" t="s">
        <v>314</v>
      </c>
      <c r="G4063" t="s">
        <v>17</v>
      </c>
      <c r="H4063">
        <v>0</v>
      </c>
      <c r="I4063" t="s">
        <v>18</v>
      </c>
      <c r="J4063" t="s">
        <v>2193</v>
      </c>
      <c r="K4063" s="1">
        <v>43314</v>
      </c>
      <c r="L4063" t="s">
        <v>169</v>
      </c>
      <c r="M4063" t="s">
        <v>64</v>
      </c>
      <c r="N4063" t="str">
        <f t="shared" si="126"/>
        <v>100000000</v>
      </c>
      <c r="O4063" t="str">
        <f t="shared" si="127"/>
        <v>0</v>
      </c>
    </row>
    <row r="4064" spans="1:15">
      <c r="A4064" t="s">
        <v>4869</v>
      </c>
      <c r="B4064" t="s">
        <v>2560</v>
      </c>
      <c r="C4064">
        <v>3.3</v>
      </c>
      <c r="D4064">
        <v>23682</v>
      </c>
      <c r="E4064" t="s">
        <v>248</v>
      </c>
      <c r="F4064" t="s">
        <v>49</v>
      </c>
      <c r="G4064" t="s">
        <v>17</v>
      </c>
      <c r="H4064">
        <v>0</v>
      </c>
      <c r="I4064" t="s">
        <v>34</v>
      </c>
      <c r="J4064" t="s">
        <v>2197</v>
      </c>
      <c r="K4064" s="1">
        <v>43265</v>
      </c>
      <c r="L4064">
        <v>6.2</v>
      </c>
      <c r="M4064" t="s">
        <v>64</v>
      </c>
      <c r="N4064" t="str">
        <f t="shared" si="126"/>
        <v>1000000</v>
      </c>
      <c r="O4064" t="str">
        <f t="shared" si="127"/>
        <v>0</v>
      </c>
    </row>
    <row r="4065" spans="1:15">
      <c r="A4065" t="s">
        <v>4870</v>
      </c>
      <c r="B4065" t="s">
        <v>3882</v>
      </c>
      <c r="C4065">
        <v>3.7</v>
      </c>
      <c r="D4065">
        <v>338449</v>
      </c>
      <c r="E4065" t="s">
        <v>38</v>
      </c>
      <c r="F4065" t="s">
        <v>67</v>
      </c>
      <c r="G4065" t="s">
        <v>17</v>
      </c>
      <c r="H4065">
        <v>0</v>
      </c>
      <c r="I4065" t="s">
        <v>18</v>
      </c>
      <c r="J4065" t="s">
        <v>3883</v>
      </c>
      <c r="K4065" s="1">
        <v>43270</v>
      </c>
      <c r="L4065">
        <v>8.6</v>
      </c>
      <c r="M4065" t="s">
        <v>123</v>
      </c>
      <c r="N4065" t="str">
        <f t="shared" si="126"/>
        <v>10000000</v>
      </c>
      <c r="O4065" t="str">
        <f t="shared" si="127"/>
        <v>0</v>
      </c>
    </row>
    <row r="4066" spans="1:15">
      <c r="A4066" t="s">
        <v>4871</v>
      </c>
      <c r="B4066" t="s">
        <v>3882</v>
      </c>
      <c r="C4066">
        <v>4.5</v>
      </c>
      <c r="D4066">
        <v>214265</v>
      </c>
      <c r="E4066" t="s">
        <v>35</v>
      </c>
      <c r="F4066" t="s">
        <v>67</v>
      </c>
      <c r="G4066" t="s">
        <v>17</v>
      </c>
      <c r="H4066">
        <v>0</v>
      </c>
      <c r="I4066" t="s">
        <v>18</v>
      </c>
      <c r="J4066" t="s">
        <v>3883</v>
      </c>
      <c r="K4066" s="1">
        <v>43255</v>
      </c>
      <c r="L4066" t="s">
        <v>35</v>
      </c>
      <c r="M4066" t="s">
        <v>35</v>
      </c>
      <c r="N4066" t="str">
        <f t="shared" si="126"/>
        <v>10000000</v>
      </c>
      <c r="O4066" t="str">
        <f t="shared" si="127"/>
        <v>0</v>
      </c>
    </row>
    <row r="4067" spans="1:15">
      <c r="A4067" t="s">
        <v>4872</v>
      </c>
      <c r="B4067" t="s">
        <v>2560</v>
      </c>
      <c r="C4067">
        <v>4.4000000000000004</v>
      </c>
      <c r="D4067">
        <v>187892</v>
      </c>
      <c r="E4067" t="s">
        <v>576</v>
      </c>
      <c r="F4067" t="s">
        <v>29</v>
      </c>
      <c r="G4067" t="s">
        <v>17</v>
      </c>
      <c r="H4067">
        <v>0</v>
      </c>
      <c r="I4067" t="s">
        <v>18</v>
      </c>
      <c r="J4067" t="s">
        <v>2316</v>
      </c>
      <c r="K4067" s="1">
        <v>43230</v>
      </c>
      <c r="L4067" t="s">
        <v>1065</v>
      </c>
      <c r="M4067" t="s">
        <v>64</v>
      </c>
      <c r="N4067" t="str">
        <f t="shared" si="126"/>
        <v>5000000</v>
      </c>
      <c r="O4067" t="str">
        <f t="shared" si="127"/>
        <v>0</v>
      </c>
    </row>
    <row r="4068" spans="1:15">
      <c r="A4068" t="s">
        <v>4873</v>
      </c>
      <c r="B4068" t="s">
        <v>2560</v>
      </c>
      <c r="C4068">
        <v>3.1</v>
      </c>
      <c r="D4068">
        <v>740</v>
      </c>
      <c r="E4068" t="s">
        <v>66</v>
      </c>
      <c r="F4068" t="s">
        <v>39</v>
      </c>
      <c r="G4068" t="s">
        <v>17</v>
      </c>
      <c r="H4068">
        <v>0</v>
      </c>
      <c r="I4068" t="s">
        <v>34</v>
      </c>
      <c r="J4068" t="s">
        <v>1225</v>
      </c>
      <c r="K4068" s="1">
        <v>43244</v>
      </c>
      <c r="L4068" t="s">
        <v>1334</v>
      </c>
      <c r="M4068" t="s">
        <v>41</v>
      </c>
      <c r="N4068" t="str">
        <f t="shared" si="126"/>
        <v>100000</v>
      </c>
      <c r="O4068" t="str">
        <f t="shared" si="127"/>
        <v>0</v>
      </c>
    </row>
    <row r="4069" spans="1:15">
      <c r="A4069" t="s">
        <v>4874</v>
      </c>
      <c r="B4069" t="s">
        <v>4502</v>
      </c>
      <c r="C4069">
        <v>4</v>
      </c>
      <c r="D4069">
        <v>15443</v>
      </c>
      <c r="E4069" t="s">
        <v>32</v>
      </c>
      <c r="F4069" t="s">
        <v>49</v>
      </c>
      <c r="G4069" t="s">
        <v>17</v>
      </c>
      <c r="H4069">
        <v>0</v>
      </c>
      <c r="I4069" t="s">
        <v>34</v>
      </c>
      <c r="J4069" t="s">
        <v>4503</v>
      </c>
      <c r="K4069" s="1">
        <v>43270</v>
      </c>
      <c r="L4069" t="s">
        <v>4875</v>
      </c>
      <c r="M4069" t="s">
        <v>41</v>
      </c>
      <c r="N4069" t="str">
        <f t="shared" si="126"/>
        <v>1000000</v>
      </c>
      <c r="O4069" t="str">
        <f t="shared" si="127"/>
        <v>0</v>
      </c>
    </row>
    <row r="4070" spans="1:15">
      <c r="A4070" t="s">
        <v>3287</v>
      </c>
      <c r="B4070" t="s">
        <v>3274</v>
      </c>
      <c r="C4070">
        <v>4.4000000000000004</v>
      </c>
      <c r="D4070">
        <v>2788460</v>
      </c>
      <c r="E4070" t="s">
        <v>35</v>
      </c>
      <c r="F4070" t="s">
        <v>314</v>
      </c>
      <c r="G4070" t="s">
        <v>17</v>
      </c>
      <c r="H4070">
        <v>0</v>
      </c>
      <c r="I4070" t="s">
        <v>34</v>
      </c>
      <c r="J4070" t="s">
        <v>3275</v>
      </c>
      <c r="K4070" s="1">
        <v>43311</v>
      </c>
      <c r="L4070" t="s">
        <v>35</v>
      </c>
      <c r="M4070" t="s">
        <v>35</v>
      </c>
      <c r="N4070" t="str">
        <f t="shared" si="126"/>
        <v>100000000</v>
      </c>
      <c r="O4070" t="str">
        <f t="shared" si="127"/>
        <v>0</v>
      </c>
    </row>
    <row r="4071" spans="1:15">
      <c r="A4071" t="s">
        <v>3600</v>
      </c>
      <c r="B4071" t="s">
        <v>3601</v>
      </c>
      <c r="C4071">
        <v>4.2</v>
      </c>
      <c r="D4071">
        <v>521081</v>
      </c>
      <c r="E4071" t="s">
        <v>35</v>
      </c>
      <c r="F4071" t="s">
        <v>67</v>
      </c>
      <c r="G4071" t="s">
        <v>17</v>
      </c>
      <c r="H4071">
        <v>0</v>
      </c>
      <c r="I4071" t="s">
        <v>91</v>
      </c>
      <c r="J4071" t="s">
        <v>2239</v>
      </c>
      <c r="K4071" s="1">
        <v>43300</v>
      </c>
      <c r="L4071" t="s">
        <v>35</v>
      </c>
      <c r="M4071" t="s">
        <v>192</v>
      </c>
      <c r="N4071" t="str">
        <f t="shared" si="126"/>
        <v>10000000</v>
      </c>
      <c r="O4071" t="str">
        <f t="shared" si="127"/>
        <v>0</v>
      </c>
    </row>
    <row r="4072" spans="1:15">
      <c r="A4072" t="s">
        <v>4876</v>
      </c>
      <c r="B4072" t="s">
        <v>2560</v>
      </c>
      <c r="C4072">
        <v>3.9</v>
      </c>
      <c r="D4072">
        <v>94910</v>
      </c>
      <c r="E4072" t="s">
        <v>752</v>
      </c>
      <c r="F4072" t="s">
        <v>67</v>
      </c>
      <c r="G4072" t="s">
        <v>17</v>
      </c>
      <c r="H4072">
        <v>0</v>
      </c>
      <c r="I4072" t="s">
        <v>18</v>
      </c>
      <c r="J4072" t="s">
        <v>2504</v>
      </c>
      <c r="K4072" s="1">
        <v>42745</v>
      </c>
      <c r="L4072">
        <v>1.1200000000000001</v>
      </c>
      <c r="M4072" t="s">
        <v>423</v>
      </c>
      <c r="N4072" t="str">
        <f t="shared" si="126"/>
        <v>10000000</v>
      </c>
      <c r="O4072" t="str">
        <f t="shared" si="127"/>
        <v>0</v>
      </c>
    </row>
    <row r="4073" spans="1:15">
      <c r="A4073" t="s">
        <v>4877</v>
      </c>
      <c r="B4073" t="s">
        <v>2560</v>
      </c>
      <c r="C4073">
        <v>4.4000000000000004</v>
      </c>
      <c r="D4073">
        <v>63773</v>
      </c>
      <c r="E4073" t="s">
        <v>610</v>
      </c>
      <c r="F4073" t="s">
        <v>29</v>
      </c>
      <c r="G4073" t="s">
        <v>17</v>
      </c>
      <c r="H4073">
        <v>0</v>
      </c>
      <c r="I4073" t="s">
        <v>18</v>
      </c>
      <c r="J4073" t="s">
        <v>1225</v>
      </c>
      <c r="K4073" s="1">
        <v>43311</v>
      </c>
      <c r="L4073" t="s">
        <v>1128</v>
      </c>
      <c r="M4073" t="s">
        <v>192</v>
      </c>
      <c r="N4073" t="str">
        <f t="shared" si="126"/>
        <v>5000000</v>
      </c>
      <c r="O4073" t="str">
        <f t="shared" si="127"/>
        <v>0</v>
      </c>
    </row>
    <row r="4074" spans="1:15">
      <c r="A4074" t="s">
        <v>4197</v>
      </c>
      <c r="B4074" t="s">
        <v>4169</v>
      </c>
      <c r="C4074">
        <v>4.5999999999999996</v>
      </c>
      <c r="D4074">
        <v>5378795</v>
      </c>
      <c r="E4074" t="s">
        <v>189</v>
      </c>
      <c r="F4074" t="s">
        <v>314</v>
      </c>
      <c r="G4074" t="s">
        <v>17</v>
      </c>
      <c r="H4074">
        <v>0</v>
      </c>
      <c r="I4074" t="s">
        <v>18</v>
      </c>
      <c r="J4074" t="s">
        <v>4170</v>
      </c>
      <c r="K4074" s="1">
        <v>43315</v>
      </c>
      <c r="L4074" t="s">
        <v>4198</v>
      </c>
      <c r="M4074" t="s">
        <v>64</v>
      </c>
      <c r="N4074" t="str">
        <f t="shared" si="126"/>
        <v>100000000</v>
      </c>
      <c r="O4074" t="str">
        <f t="shared" si="127"/>
        <v>0</v>
      </c>
    </row>
    <row r="4075" spans="1:15">
      <c r="A4075" t="s">
        <v>4878</v>
      </c>
      <c r="B4075" t="s">
        <v>2560</v>
      </c>
      <c r="C4075">
        <v>4.8</v>
      </c>
      <c r="D4075">
        <v>1506783</v>
      </c>
      <c r="E4075" t="s">
        <v>3248</v>
      </c>
      <c r="F4075" t="s">
        <v>67</v>
      </c>
      <c r="G4075" t="s">
        <v>17</v>
      </c>
      <c r="H4075">
        <v>0</v>
      </c>
      <c r="I4075" t="s">
        <v>34</v>
      </c>
      <c r="J4075" t="s">
        <v>2379</v>
      </c>
      <c r="K4075" s="1">
        <v>43299</v>
      </c>
      <c r="L4075" t="s">
        <v>4879</v>
      </c>
      <c r="M4075" t="s">
        <v>64</v>
      </c>
      <c r="N4075" t="str">
        <f t="shared" si="126"/>
        <v>10000000</v>
      </c>
      <c r="O4075" t="str">
        <f t="shared" si="127"/>
        <v>0</v>
      </c>
    </row>
    <row r="4076" spans="1:15">
      <c r="A4076" t="s">
        <v>612</v>
      </c>
      <c r="B4076" t="s">
        <v>597</v>
      </c>
      <c r="C4076">
        <v>4.4000000000000004</v>
      </c>
      <c r="D4076">
        <v>3075096</v>
      </c>
      <c r="E4076" t="s">
        <v>35</v>
      </c>
      <c r="F4076" t="s">
        <v>314</v>
      </c>
      <c r="G4076" t="s">
        <v>17</v>
      </c>
      <c r="H4076">
        <v>0</v>
      </c>
      <c r="I4076" t="s">
        <v>18</v>
      </c>
      <c r="J4076" t="s">
        <v>598</v>
      </c>
      <c r="K4076" s="1">
        <v>43291</v>
      </c>
      <c r="L4076" t="s">
        <v>35</v>
      </c>
      <c r="M4076" t="s">
        <v>35</v>
      </c>
      <c r="N4076" t="str">
        <f t="shared" si="126"/>
        <v>100000000</v>
      </c>
      <c r="O4076" t="str">
        <f t="shared" si="127"/>
        <v>0</v>
      </c>
    </row>
    <row r="4077" spans="1:15">
      <c r="A4077" t="s">
        <v>1573</v>
      </c>
      <c r="B4077" t="s">
        <v>1439</v>
      </c>
      <c r="C4077">
        <v>3.9</v>
      </c>
      <c r="D4077">
        <v>10657</v>
      </c>
      <c r="E4077" t="s">
        <v>1574</v>
      </c>
      <c r="F4077" t="s">
        <v>49</v>
      </c>
      <c r="G4077" t="s">
        <v>17</v>
      </c>
      <c r="H4077">
        <v>0</v>
      </c>
      <c r="I4077" t="s">
        <v>18</v>
      </c>
      <c r="J4077" t="s">
        <v>1440</v>
      </c>
      <c r="K4077" s="1">
        <v>43314</v>
      </c>
      <c r="L4077" t="s">
        <v>1575</v>
      </c>
      <c r="M4077" t="s">
        <v>41</v>
      </c>
      <c r="N4077" t="str">
        <f t="shared" si="126"/>
        <v>1000000</v>
      </c>
      <c r="O4077" t="str">
        <f t="shared" si="127"/>
        <v>0</v>
      </c>
    </row>
    <row r="4078" spans="1:15">
      <c r="A4078" t="s">
        <v>1331</v>
      </c>
      <c r="B4078" t="s">
        <v>2560</v>
      </c>
      <c r="C4078">
        <v>4.5</v>
      </c>
      <c r="D4078">
        <v>736824</v>
      </c>
      <c r="E4078" t="s">
        <v>66</v>
      </c>
      <c r="F4078" t="s">
        <v>67</v>
      </c>
      <c r="G4078" t="s">
        <v>17</v>
      </c>
      <c r="H4078">
        <v>0</v>
      </c>
      <c r="I4078" t="s">
        <v>34</v>
      </c>
      <c r="J4078" t="s">
        <v>1225</v>
      </c>
      <c r="K4078" s="1">
        <v>43119</v>
      </c>
      <c r="L4078" t="s">
        <v>1332</v>
      </c>
      <c r="M4078" t="s">
        <v>60</v>
      </c>
      <c r="N4078" t="str">
        <f t="shared" si="126"/>
        <v>10000000</v>
      </c>
      <c r="O4078" t="str">
        <f t="shared" si="127"/>
        <v>0</v>
      </c>
    </row>
    <row r="4079" spans="1:15">
      <c r="A4079" t="s">
        <v>4880</v>
      </c>
      <c r="B4079" t="s">
        <v>2560</v>
      </c>
      <c r="C4079">
        <v>3.6</v>
      </c>
      <c r="D4079">
        <v>1354</v>
      </c>
      <c r="E4079" t="s">
        <v>954</v>
      </c>
      <c r="F4079" t="s">
        <v>24</v>
      </c>
      <c r="G4079" t="s">
        <v>17</v>
      </c>
      <c r="H4079">
        <v>0</v>
      </c>
      <c r="I4079" t="s">
        <v>292</v>
      </c>
      <c r="J4079" t="s">
        <v>1225</v>
      </c>
      <c r="K4079" s="1">
        <v>43031</v>
      </c>
      <c r="L4079">
        <v>1</v>
      </c>
      <c r="M4079" t="s">
        <v>45</v>
      </c>
      <c r="N4079" t="str">
        <f t="shared" si="126"/>
        <v>500000</v>
      </c>
      <c r="O4079" t="str">
        <f t="shared" si="127"/>
        <v>0</v>
      </c>
    </row>
    <row r="4080" spans="1:15">
      <c r="A4080" t="s">
        <v>4881</v>
      </c>
      <c r="B4080" t="s">
        <v>2068</v>
      </c>
      <c r="C4080">
        <v>3.4</v>
      </c>
      <c r="D4080">
        <v>4082</v>
      </c>
      <c r="E4080" t="s">
        <v>4882</v>
      </c>
      <c r="F4080" t="s">
        <v>24</v>
      </c>
      <c r="G4080" t="s">
        <v>17</v>
      </c>
      <c r="H4080">
        <v>0</v>
      </c>
      <c r="I4080" t="s">
        <v>18</v>
      </c>
      <c r="J4080" t="s">
        <v>2069</v>
      </c>
      <c r="K4080" s="1">
        <v>41928</v>
      </c>
      <c r="L4080">
        <v>1</v>
      </c>
      <c r="M4080" t="s">
        <v>36</v>
      </c>
      <c r="N4080" t="str">
        <f t="shared" si="126"/>
        <v>500000</v>
      </c>
      <c r="O4080" t="str">
        <f t="shared" si="127"/>
        <v>0</v>
      </c>
    </row>
    <row r="4081" spans="1:15">
      <c r="A4081" t="s">
        <v>4883</v>
      </c>
      <c r="B4081" t="s">
        <v>4169</v>
      </c>
      <c r="C4081">
        <v>4.7</v>
      </c>
      <c r="D4081">
        <v>564759</v>
      </c>
      <c r="E4081" t="s">
        <v>35</v>
      </c>
      <c r="F4081" t="s">
        <v>67</v>
      </c>
      <c r="G4081" t="s">
        <v>17</v>
      </c>
      <c r="H4081">
        <v>0</v>
      </c>
      <c r="I4081" t="s">
        <v>18</v>
      </c>
      <c r="J4081" t="s">
        <v>4170</v>
      </c>
      <c r="K4081" s="1">
        <v>43308</v>
      </c>
      <c r="L4081" t="s">
        <v>35</v>
      </c>
      <c r="M4081" t="s">
        <v>35</v>
      </c>
      <c r="N4081" t="str">
        <f t="shared" si="126"/>
        <v>10000000</v>
      </c>
      <c r="O4081" t="str">
        <f t="shared" si="127"/>
        <v>0</v>
      </c>
    </row>
    <row r="4082" spans="1:15">
      <c r="A4082" t="s">
        <v>4884</v>
      </c>
      <c r="B4082" t="s">
        <v>3882</v>
      </c>
      <c r="C4082">
        <v>4.4000000000000004</v>
      </c>
      <c r="D4082">
        <v>951413</v>
      </c>
      <c r="E4082" t="s">
        <v>340</v>
      </c>
      <c r="F4082" t="s">
        <v>314</v>
      </c>
      <c r="G4082" t="s">
        <v>17</v>
      </c>
      <c r="H4082">
        <v>0</v>
      </c>
      <c r="I4082" t="s">
        <v>18</v>
      </c>
      <c r="J4082" t="s">
        <v>3883</v>
      </c>
      <c r="K4082" s="1">
        <v>43312</v>
      </c>
      <c r="L4082" t="s">
        <v>4885</v>
      </c>
      <c r="M4082" t="s">
        <v>41</v>
      </c>
      <c r="N4082" t="str">
        <f t="shared" si="126"/>
        <v>100000000</v>
      </c>
      <c r="O4082" t="str">
        <f t="shared" si="127"/>
        <v>0</v>
      </c>
    </row>
    <row r="4083" spans="1:15">
      <c r="A4083" t="s">
        <v>4886</v>
      </c>
      <c r="B4083" t="s">
        <v>2560</v>
      </c>
      <c r="C4083">
        <v>4.4000000000000004</v>
      </c>
      <c r="D4083">
        <v>1657</v>
      </c>
      <c r="E4083" t="s">
        <v>317</v>
      </c>
      <c r="F4083" t="s">
        <v>39</v>
      </c>
      <c r="G4083" t="s">
        <v>17</v>
      </c>
      <c r="H4083">
        <v>0</v>
      </c>
      <c r="I4083" t="s">
        <v>18</v>
      </c>
      <c r="J4083" t="s">
        <v>1035</v>
      </c>
      <c r="K4083" s="1">
        <v>43298</v>
      </c>
      <c r="L4083">
        <v>1.35</v>
      </c>
      <c r="M4083" t="s">
        <v>60</v>
      </c>
      <c r="N4083" t="str">
        <f t="shared" si="126"/>
        <v>100000</v>
      </c>
      <c r="O4083" t="str">
        <f t="shared" si="127"/>
        <v>0</v>
      </c>
    </row>
    <row r="4084" spans="1:15">
      <c r="A4084" t="s">
        <v>4887</v>
      </c>
      <c r="B4084" t="s">
        <v>3167</v>
      </c>
      <c r="C4084">
        <v>4.5</v>
      </c>
      <c r="D4084">
        <v>17350</v>
      </c>
      <c r="E4084" t="s">
        <v>62</v>
      </c>
      <c r="F4084" t="s">
        <v>24</v>
      </c>
      <c r="G4084" t="s">
        <v>17</v>
      </c>
      <c r="H4084">
        <v>0</v>
      </c>
      <c r="I4084" t="s">
        <v>18</v>
      </c>
      <c r="J4084" t="s">
        <v>3168</v>
      </c>
      <c r="K4084" s="1">
        <v>43299</v>
      </c>
      <c r="L4084">
        <v>1.0780000000000001</v>
      </c>
      <c r="M4084" t="s">
        <v>35</v>
      </c>
      <c r="N4084" t="str">
        <f t="shared" si="126"/>
        <v>500000</v>
      </c>
      <c r="O4084" t="str">
        <f t="shared" si="127"/>
        <v>0</v>
      </c>
    </row>
    <row r="4085" spans="1:15">
      <c r="A4085" t="s">
        <v>322</v>
      </c>
      <c r="B4085" t="s">
        <v>313</v>
      </c>
      <c r="C4085">
        <v>4.2</v>
      </c>
      <c r="D4085">
        <v>814151</v>
      </c>
      <c r="E4085" t="s">
        <v>35</v>
      </c>
      <c r="F4085" t="s">
        <v>314</v>
      </c>
      <c r="G4085" t="s">
        <v>17</v>
      </c>
      <c r="H4085">
        <v>0</v>
      </c>
      <c r="I4085" t="s">
        <v>34</v>
      </c>
      <c r="J4085" t="s">
        <v>315</v>
      </c>
      <c r="K4085" s="1">
        <v>43308</v>
      </c>
      <c r="L4085" t="s">
        <v>35</v>
      </c>
      <c r="M4085" t="s">
        <v>35</v>
      </c>
      <c r="N4085" t="str">
        <f t="shared" si="126"/>
        <v>100000000</v>
      </c>
      <c r="O4085" t="str">
        <f t="shared" si="127"/>
        <v>0</v>
      </c>
    </row>
    <row r="4086" spans="1:15">
      <c r="A4086" t="s">
        <v>4214</v>
      </c>
      <c r="B4086" t="s">
        <v>4169</v>
      </c>
      <c r="C4086">
        <v>4.5999999999999996</v>
      </c>
      <c r="D4086">
        <v>1488289</v>
      </c>
      <c r="E4086" t="s">
        <v>35</v>
      </c>
      <c r="F4086" t="s">
        <v>314</v>
      </c>
      <c r="G4086" t="s">
        <v>17</v>
      </c>
      <c r="H4086">
        <v>0</v>
      </c>
      <c r="I4086" t="s">
        <v>18</v>
      </c>
      <c r="J4086" t="s">
        <v>4170</v>
      </c>
      <c r="K4086" s="1">
        <v>43315</v>
      </c>
      <c r="L4086" t="s">
        <v>35</v>
      </c>
      <c r="M4086" t="s">
        <v>35</v>
      </c>
      <c r="N4086" t="str">
        <f t="shared" si="126"/>
        <v>100000000</v>
      </c>
      <c r="O4086" t="str">
        <f t="shared" si="127"/>
        <v>0</v>
      </c>
    </row>
    <row r="4087" spans="1:15">
      <c r="A4087" t="s">
        <v>4888</v>
      </c>
      <c r="B4087" t="s">
        <v>3738</v>
      </c>
      <c r="C4087">
        <v>4.3</v>
      </c>
      <c r="D4087">
        <v>15209</v>
      </c>
      <c r="E4087" t="s">
        <v>35</v>
      </c>
      <c r="F4087" t="s">
        <v>39</v>
      </c>
      <c r="G4087" t="s">
        <v>477</v>
      </c>
      <c r="H4087" s="2">
        <v>8.99</v>
      </c>
      <c r="I4087" t="s">
        <v>18</v>
      </c>
      <c r="J4087" t="s">
        <v>3739</v>
      </c>
      <c r="K4087" s="1">
        <v>43313</v>
      </c>
      <c r="L4087" t="s">
        <v>35</v>
      </c>
      <c r="M4087" t="s">
        <v>35</v>
      </c>
      <c r="N4087" t="str">
        <f t="shared" si="126"/>
        <v>100000</v>
      </c>
      <c r="O4087" t="str">
        <f t="shared" si="127"/>
        <v>8.99</v>
      </c>
    </row>
    <row r="4088" spans="1:15">
      <c r="A4088" t="s">
        <v>673</v>
      </c>
      <c r="B4088" t="s">
        <v>597</v>
      </c>
      <c r="C4088">
        <v>4.3</v>
      </c>
      <c r="D4088">
        <v>27156</v>
      </c>
      <c r="E4088" t="s">
        <v>674</v>
      </c>
      <c r="F4088" t="s">
        <v>29</v>
      </c>
      <c r="G4088" t="s">
        <v>17</v>
      </c>
      <c r="H4088">
        <v>0</v>
      </c>
      <c r="I4088" t="s">
        <v>18</v>
      </c>
      <c r="J4088" t="s">
        <v>598</v>
      </c>
      <c r="K4088" s="1">
        <v>43309</v>
      </c>
      <c r="L4088" t="s">
        <v>675</v>
      </c>
      <c r="M4088" t="s">
        <v>41</v>
      </c>
      <c r="N4088" t="str">
        <f t="shared" si="126"/>
        <v>5000000</v>
      </c>
      <c r="O4088" t="str">
        <f t="shared" si="127"/>
        <v>0</v>
      </c>
    </row>
    <row r="4089" spans="1:15">
      <c r="A4089" t="s">
        <v>4180</v>
      </c>
      <c r="B4089" t="s">
        <v>4169</v>
      </c>
      <c r="C4089">
        <v>4.3</v>
      </c>
      <c r="D4089">
        <v>3249518</v>
      </c>
      <c r="E4089" t="s">
        <v>1596</v>
      </c>
      <c r="F4089" t="s">
        <v>314</v>
      </c>
      <c r="G4089" t="s">
        <v>17</v>
      </c>
      <c r="H4089">
        <v>0</v>
      </c>
      <c r="I4089" t="s">
        <v>18</v>
      </c>
      <c r="J4089" t="s">
        <v>4170</v>
      </c>
      <c r="K4089" s="1">
        <v>43314</v>
      </c>
      <c r="L4089" t="s">
        <v>4181</v>
      </c>
      <c r="M4089" t="s">
        <v>41</v>
      </c>
      <c r="N4089" t="str">
        <f t="shared" si="126"/>
        <v>100000000</v>
      </c>
      <c r="O4089" t="str">
        <f t="shared" si="127"/>
        <v>0</v>
      </c>
    </row>
    <row r="4090" spans="1:15">
      <c r="A4090" t="s">
        <v>3177</v>
      </c>
      <c r="B4090" t="s">
        <v>3167</v>
      </c>
      <c r="C4090">
        <v>4.5999999999999996</v>
      </c>
      <c r="D4090">
        <v>4300936</v>
      </c>
      <c r="E4090" t="s">
        <v>35</v>
      </c>
      <c r="F4090" t="s">
        <v>314</v>
      </c>
      <c r="G4090" t="s">
        <v>17</v>
      </c>
      <c r="H4090">
        <v>0</v>
      </c>
      <c r="I4090" t="s">
        <v>34</v>
      </c>
      <c r="J4090" t="s">
        <v>3168</v>
      </c>
      <c r="K4090" s="1">
        <v>43315</v>
      </c>
      <c r="L4090" t="s">
        <v>35</v>
      </c>
      <c r="M4090" t="s">
        <v>35</v>
      </c>
      <c r="N4090" t="str">
        <f t="shared" si="126"/>
        <v>100000000</v>
      </c>
      <c r="O4090" t="str">
        <f t="shared" si="127"/>
        <v>0</v>
      </c>
    </row>
    <row r="4091" spans="1:15">
      <c r="A4091" t="s">
        <v>1200</v>
      </c>
      <c r="B4091" t="s">
        <v>2560</v>
      </c>
      <c r="C4091">
        <v>4.4000000000000004</v>
      </c>
      <c r="D4091">
        <v>148536</v>
      </c>
      <c r="E4091" t="s">
        <v>1201</v>
      </c>
      <c r="F4091" t="s">
        <v>67</v>
      </c>
      <c r="G4091" t="s">
        <v>17</v>
      </c>
      <c r="H4091">
        <v>0</v>
      </c>
      <c r="I4091" t="s">
        <v>18</v>
      </c>
      <c r="J4091" t="s">
        <v>1035</v>
      </c>
      <c r="K4091" s="1">
        <v>43315</v>
      </c>
      <c r="L4091" t="s">
        <v>1202</v>
      </c>
      <c r="M4091" t="s">
        <v>60</v>
      </c>
      <c r="N4091" t="str">
        <f t="shared" si="126"/>
        <v>10000000</v>
      </c>
      <c r="O4091" t="str">
        <f t="shared" si="127"/>
        <v>0</v>
      </c>
    </row>
    <row r="4092" spans="1:15">
      <c r="A4092" t="s">
        <v>3356</v>
      </c>
      <c r="B4092" t="s">
        <v>3274</v>
      </c>
      <c r="C4092">
        <v>4.5</v>
      </c>
      <c r="D4092">
        <v>181983</v>
      </c>
      <c r="E4092" t="s">
        <v>35</v>
      </c>
      <c r="F4092" t="s">
        <v>67</v>
      </c>
      <c r="G4092" t="s">
        <v>17</v>
      </c>
      <c r="H4092">
        <v>0</v>
      </c>
      <c r="I4092" t="s">
        <v>18</v>
      </c>
      <c r="J4092" t="s">
        <v>3275</v>
      </c>
      <c r="K4092" s="1">
        <v>43217</v>
      </c>
      <c r="L4092" t="s">
        <v>35</v>
      </c>
      <c r="M4092" t="s">
        <v>35</v>
      </c>
      <c r="N4092" t="str">
        <f t="shared" si="126"/>
        <v>10000000</v>
      </c>
      <c r="O4092" t="str">
        <f t="shared" si="127"/>
        <v>0</v>
      </c>
    </row>
    <row r="4093" spans="1:15">
      <c r="A4093" t="s">
        <v>4889</v>
      </c>
      <c r="B4093" t="s">
        <v>3601</v>
      </c>
      <c r="C4093">
        <v>4.5</v>
      </c>
      <c r="D4093">
        <v>16257</v>
      </c>
      <c r="E4093" t="s">
        <v>23</v>
      </c>
      <c r="F4093" t="s">
        <v>24</v>
      </c>
      <c r="G4093" t="s">
        <v>17</v>
      </c>
      <c r="H4093">
        <v>0</v>
      </c>
      <c r="I4093" t="s">
        <v>91</v>
      </c>
      <c r="J4093" t="s">
        <v>2239</v>
      </c>
      <c r="K4093" s="1">
        <v>42769</v>
      </c>
      <c r="L4093">
        <v>2.8</v>
      </c>
      <c r="M4093" t="s">
        <v>60</v>
      </c>
      <c r="N4093" t="str">
        <f t="shared" si="126"/>
        <v>500000</v>
      </c>
      <c r="O4093" t="str">
        <f t="shared" si="127"/>
        <v>0</v>
      </c>
    </row>
    <row r="4094" spans="1:15">
      <c r="A4094" t="s">
        <v>4890</v>
      </c>
      <c r="B4094" t="s">
        <v>4169</v>
      </c>
      <c r="C4094">
        <v>4</v>
      </c>
      <c r="D4094">
        <v>4660</v>
      </c>
      <c r="E4094" t="s">
        <v>338</v>
      </c>
      <c r="F4094" t="s">
        <v>49</v>
      </c>
      <c r="G4094" t="s">
        <v>17</v>
      </c>
      <c r="H4094">
        <v>0</v>
      </c>
      <c r="I4094" t="s">
        <v>18</v>
      </c>
      <c r="J4094" t="s">
        <v>4170</v>
      </c>
      <c r="K4094" s="1">
        <v>42649</v>
      </c>
      <c r="L4094">
        <v>1</v>
      </c>
      <c r="M4094" t="s">
        <v>64</v>
      </c>
      <c r="N4094" t="str">
        <f t="shared" si="126"/>
        <v>1000000</v>
      </c>
      <c r="O4094" t="str">
        <f t="shared" si="127"/>
        <v>0</v>
      </c>
    </row>
    <row r="4095" spans="1:15">
      <c r="A4095" t="s">
        <v>4891</v>
      </c>
      <c r="B4095" t="s">
        <v>313</v>
      </c>
      <c r="C4095">
        <v>4.3</v>
      </c>
      <c r="D4095">
        <v>1476</v>
      </c>
      <c r="E4095" t="s">
        <v>491</v>
      </c>
      <c r="F4095" t="s">
        <v>39</v>
      </c>
      <c r="G4095" t="s">
        <v>17</v>
      </c>
      <c r="H4095">
        <v>0</v>
      </c>
      <c r="I4095" t="s">
        <v>18</v>
      </c>
      <c r="J4095" t="s">
        <v>315</v>
      </c>
      <c r="K4095" s="1">
        <v>42787</v>
      </c>
      <c r="L4095">
        <v>1</v>
      </c>
      <c r="M4095" t="s">
        <v>54</v>
      </c>
      <c r="N4095" t="str">
        <f t="shared" si="126"/>
        <v>100000</v>
      </c>
      <c r="O4095" t="str">
        <f t="shared" si="127"/>
        <v>0</v>
      </c>
    </row>
    <row r="4096" spans="1:15">
      <c r="A4096" t="s">
        <v>4892</v>
      </c>
      <c r="B4096" t="s">
        <v>4169</v>
      </c>
      <c r="C4096">
        <v>4.5</v>
      </c>
      <c r="D4096">
        <v>75951</v>
      </c>
      <c r="E4096" t="s">
        <v>35</v>
      </c>
      <c r="F4096" t="s">
        <v>29</v>
      </c>
      <c r="G4096" t="s">
        <v>17</v>
      </c>
      <c r="H4096">
        <v>0</v>
      </c>
      <c r="I4096" t="s">
        <v>18</v>
      </c>
      <c r="J4096" t="s">
        <v>4170</v>
      </c>
      <c r="K4096" s="1">
        <v>43289</v>
      </c>
      <c r="L4096" t="s">
        <v>35</v>
      </c>
      <c r="M4096" t="s">
        <v>35</v>
      </c>
      <c r="N4096" t="str">
        <f t="shared" si="126"/>
        <v>5000000</v>
      </c>
      <c r="O4096" t="str">
        <f t="shared" si="127"/>
        <v>0</v>
      </c>
    </row>
    <row r="4097" spans="1:15">
      <c r="A4097" t="s">
        <v>354</v>
      </c>
      <c r="B4097" t="s">
        <v>313</v>
      </c>
      <c r="C4097">
        <v>4.0999999999999996</v>
      </c>
      <c r="D4097">
        <v>85842</v>
      </c>
      <c r="E4097" t="s">
        <v>71</v>
      </c>
      <c r="F4097" t="s">
        <v>29</v>
      </c>
      <c r="G4097" t="s">
        <v>17</v>
      </c>
      <c r="H4097">
        <v>0</v>
      </c>
      <c r="I4097" t="s">
        <v>18</v>
      </c>
      <c r="J4097" t="s">
        <v>315</v>
      </c>
      <c r="K4097" s="1">
        <v>43276</v>
      </c>
      <c r="L4097" t="s">
        <v>355</v>
      </c>
      <c r="M4097" t="s">
        <v>64</v>
      </c>
      <c r="N4097" t="str">
        <f t="shared" si="126"/>
        <v>5000000</v>
      </c>
      <c r="O4097" t="str">
        <f t="shared" si="127"/>
        <v>0</v>
      </c>
    </row>
    <row r="4098" spans="1:15">
      <c r="A4098" t="s">
        <v>605</v>
      </c>
      <c r="B4098" t="s">
        <v>597</v>
      </c>
      <c r="C4098">
        <v>4.3</v>
      </c>
      <c r="D4098">
        <v>4604324</v>
      </c>
      <c r="E4098" t="s">
        <v>35</v>
      </c>
      <c r="F4098" t="s">
        <v>336</v>
      </c>
      <c r="G4098" t="s">
        <v>17</v>
      </c>
      <c r="H4098">
        <v>0</v>
      </c>
      <c r="I4098" t="s">
        <v>18</v>
      </c>
      <c r="J4098" t="s">
        <v>598</v>
      </c>
      <c r="K4098" s="1">
        <v>43314</v>
      </c>
      <c r="L4098" t="s">
        <v>35</v>
      </c>
      <c r="M4098" t="s">
        <v>35</v>
      </c>
      <c r="N4098" t="str">
        <f t="shared" ref="N4098:N4161" si="128">SUBSTITUTE(SUBSTITUTE(F4098,"+",""),",","")</f>
        <v>1000000000</v>
      </c>
      <c r="O4098" t="str">
        <f t="shared" si="127"/>
        <v>0</v>
      </c>
    </row>
    <row r="4099" spans="1:15">
      <c r="A4099" t="s">
        <v>4893</v>
      </c>
      <c r="B4099" t="s">
        <v>1439</v>
      </c>
      <c r="C4099">
        <v>4</v>
      </c>
      <c r="D4099">
        <v>10374</v>
      </c>
      <c r="E4099" t="s">
        <v>35</v>
      </c>
      <c r="F4099" t="s">
        <v>24</v>
      </c>
      <c r="G4099" t="s">
        <v>17</v>
      </c>
      <c r="H4099">
        <v>0</v>
      </c>
      <c r="I4099" t="s">
        <v>18</v>
      </c>
      <c r="J4099" t="s">
        <v>1440</v>
      </c>
      <c r="K4099" s="1">
        <v>42667</v>
      </c>
      <c r="L4099" t="s">
        <v>35</v>
      </c>
      <c r="M4099" t="s">
        <v>35</v>
      </c>
      <c r="N4099" t="str">
        <f t="shared" si="128"/>
        <v>500000</v>
      </c>
      <c r="O4099" t="str">
        <f t="shared" ref="O4099:O4162" si="129">SUBSTITUTE(H4099,"$","")</f>
        <v>0</v>
      </c>
    </row>
    <row r="4100" spans="1:15">
      <c r="A4100" t="s">
        <v>3758</v>
      </c>
      <c r="B4100" t="s">
        <v>3738</v>
      </c>
      <c r="C4100">
        <v>4.3</v>
      </c>
      <c r="D4100">
        <v>9231613</v>
      </c>
      <c r="E4100" t="s">
        <v>35</v>
      </c>
      <c r="F4100" t="s">
        <v>336</v>
      </c>
      <c r="G4100" t="s">
        <v>17</v>
      </c>
      <c r="H4100">
        <v>0</v>
      </c>
      <c r="I4100" t="s">
        <v>18</v>
      </c>
      <c r="J4100" t="s">
        <v>3739</v>
      </c>
      <c r="K4100" s="1">
        <v>43312</v>
      </c>
      <c r="L4100" t="s">
        <v>35</v>
      </c>
      <c r="M4100" t="s">
        <v>35</v>
      </c>
      <c r="N4100" t="str">
        <f t="shared" si="128"/>
        <v>1000000000</v>
      </c>
      <c r="O4100" t="str">
        <f t="shared" si="129"/>
        <v>0</v>
      </c>
    </row>
    <row r="4101" spans="1:15">
      <c r="A4101" t="s">
        <v>3285</v>
      </c>
      <c r="B4101" t="s">
        <v>3274</v>
      </c>
      <c r="C4101">
        <v>4.5999999999999996</v>
      </c>
      <c r="D4101">
        <v>5911055</v>
      </c>
      <c r="E4101" t="s">
        <v>35</v>
      </c>
      <c r="F4101" t="s">
        <v>314</v>
      </c>
      <c r="G4101" t="s">
        <v>17</v>
      </c>
      <c r="H4101">
        <v>0</v>
      </c>
      <c r="I4101" t="s">
        <v>34</v>
      </c>
      <c r="J4101" t="s">
        <v>3275</v>
      </c>
      <c r="K4101" s="1">
        <v>43313</v>
      </c>
      <c r="L4101" t="s">
        <v>35</v>
      </c>
      <c r="M4101" t="s">
        <v>35</v>
      </c>
      <c r="N4101" t="str">
        <f t="shared" si="128"/>
        <v>100000000</v>
      </c>
      <c r="O4101" t="str">
        <f t="shared" si="129"/>
        <v>0</v>
      </c>
    </row>
    <row r="4102" spans="1:15">
      <c r="A4102" t="s">
        <v>4894</v>
      </c>
      <c r="B4102" t="s">
        <v>313</v>
      </c>
      <c r="C4102">
        <v>4.2</v>
      </c>
      <c r="D4102">
        <v>210534</v>
      </c>
      <c r="E4102" t="s">
        <v>285</v>
      </c>
      <c r="F4102" t="s">
        <v>67</v>
      </c>
      <c r="G4102" t="s">
        <v>17</v>
      </c>
      <c r="H4102">
        <v>0</v>
      </c>
      <c r="I4102" t="s">
        <v>18</v>
      </c>
      <c r="J4102" t="s">
        <v>315</v>
      </c>
      <c r="K4102" s="1">
        <v>43264</v>
      </c>
      <c r="L4102" t="s">
        <v>4895</v>
      </c>
      <c r="M4102" t="s">
        <v>64</v>
      </c>
      <c r="N4102" t="str">
        <f t="shared" si="128"/>
        <v>10000000</v>
      </c>
      <c r="O4102" t="str">
        <f t="shared" si="129"/>
        <v>0</v>
      </c>
    </row>
    <row r="4103" spans="1:15">
      <c r="A4103" t="s">
        <v>3342</v>
      </c>
      <c r="B4103" t="s">
        <v>3274</v>
      </c>
      <c r="C4103">
        <v>4.4000000000000004</v>
      </c>
      <c r="D4103">
        <v>6003590</v>
      </c>
      <c r="E4103" t="s">
        <v>35</v>
      </c>
      <c r="F4103" t="s">
        <v>314</v>
      </c>
      <c r="G4103" t="s">
        <v>17</v>
      </c>
      <c r="H4103">
        <v>0</v>
      </c>
      <c r="I4103" t="s">
        <v>34</v>
      </c>
      <c r="J4103" t="s">
        <v>3275</v>
      </c>
      <c r="K4103" s="1">
        <v>43314</v>
      </c>
      <c r="L4103" t="s">
        <v>35</v>
      </c>
      <c r="M4103" t="s">
        <v>35</v>
      </c>
      <c r="N4103" t="str">
        <f t="shared" si="128"/>
        <v>100000000</v>
      </c>
      <c r="O4103" t="str">
        <f t="shared" si="129"/>
        <v>0</v>
      </c>
    </row>
    <row r="4104" spans="1:15">
      <c r="A4104" t="s">
        <v>3277</v>
      </c>
      <c r="B4104" t="s">
        <v>3274</v>
      </c>
      <c r="C4104">
        <v>4.5</v>
      </c>
      <c r="D4104">
        <v>6200739</v>
      </c>
      <c r="E4104" t="s">
        <v>128</v>
      </c>
      <c r="F4104" t="s">
        <v>314</v>
      </c>
      <c r="G4104" t="s">
        <v>17</v>
      </c>
      <c r="H4104">
        <v>0</v>
      </c>
      <c r="I4104" t="s">
        <v>18</v>
      </c>
      <c r="J4104" t="s">
        <v>3275</v>
      </c>
      <c r="K4104" s="1">
        <v>43315</v>
      </c>
      <c r="L4104" t="s">
        <v>3278</v>
      </c>
      <c r="M4104" t="s">
        <v>60</v>
      </c>
      <c r="N4104" t="str">
        <f t="shared" si="128"/>
        <v>100000000</v>
      </c>
      <c r="O4104" t="str">
        <f t="shared" si="129"/>
        <v>0</v>
      </c>
    </row>
    <row r="4105" spans="1:15">
      <c r="A4105" t="s">
        <v>4896</v>
      </c>
      <c r="B4105" t="s">
        <v>1439</v>
      </c>
      <c r="C4105">
        <v>4.3</v>
      </c>
      <c r="D4105">
        <v>9400</v>
      </c>
      <c r="E4105" t="s">
        <v>104</v>
      </c>
      <c r="F4105" t="s">
        <v>49</v>
      </c>
      <c r="G4105" t="s">
        <v>17</v>
      </c>
      <c r="H4105">
        <v>0</v>
      </c>
      <c r="I4105" t="s">
        <v>18</v>
      </c>
      <c r="J4105" t="s">
        <v>1440</v>
      </c>
      <c r="K4105" s="1">
        <v>42502</v>
      </c>
      <c r="L4105">
        <v>1.0900000000000001</v>
      </c>
      <c r="M4105" t="s">
        <v>164</v>
      </c>
      <c r="N4105" t="str">
        <f t="shared" si="128"/>
        <v>1000000</v>
      </c>
      <c r="O4105" t="str">
        <f t="shared" si="129"/>
        <v>0</v>
      </c>
    </row>
    <row r="4106" spans="1:15">
      <c r="A4106" t="s">
        <v>596</v>
      </c>
      <c r="B4106" t="s">
        <v>597</v>
      </c>
      <c r="C4106">
        <v>4</v>
      </c>
      <c r="D4106">
        <v>56642847</v>
      </c>
      <c r="E4106" t="s">
        <v>35</v>
      </c>
      <c r="F4106" t="s">
        <v>336</v>
      </c>
      <c r="G4106" t="s">
        <v>17</v>
      </c>
      <c r="H4106">
        <v>0</v>
      </c>
      <c r="I4106" t="s">
        <v>18</v>
      </c>
      <c r="J4106" t="s">
        <v>598</v>
      </c>
      <c r="K4106" s="1">
        <v>43313</v>
      </c>
      <c r="L4106" t="s">
        <v>35</v>
      </c>
      <c r="M4106" t="s">
        <v>35</v>
      </c>
      <c r="N4106" t="str">
        <f t="shared" si="128"/>
        <v>1000000000</v>
      </c>
      <c r="O4106" t="str">
        <f t="shared" si="129"/>
        <v>0</v>
      </c>
    </row>
    <row r="4107" spans="1:15">
      <c r="A4107" t="s">
        <v>3170</v>
      </c>
      <c r="B4107" t="s">
        <v>3167</v>
      </c>
      <c r="C4107">
        <v>4.3</v>
      </c>
      <c r="D4107">
        <v>8595964</v>
      </c>
      <c r="E4107" t="s">
        <v>35</v>
      </c>
      <c r="F4107" t="s">
        <v>608</v>
      </c>
      <c r="G4107" t="s">
        <v>17</v>
      </c>
      <c r="H4107">
        <v>0</v>
      </c>
      <c r="I4107" t="s">
        <v>34</v>
      </c>
      <c r="J4107" t="s">
        <v>3168</v>
      </c>
      <c r="K4107" s="1">
        <v>43313</v>
      </c>
      <c r="L4107" t="s">
        <v>35</v>
      </c>
      <c r="M4107" t="s">
        <v>35</v>
      </c>
      <c r="N4107" t="str">
        <f t="shared" si="128"/>
        <v>500000000</v>
      </c>
      <c r="O4107" t="str">
        <f t="shared" si="129"/>
        <v>0</v>
      </c>
    </row>
    <row r="4108" spans="1:15">
      <c r="A4108" t="s">
        <v>603</v>
      </c>
      <c r="B4108" t="s">
        <v>597</v>
      </c>
      <c r="C4108">
        <v>4.4000000000000004</v>
      </c>
      <c r="D4108">
        <v>1429038</v>
      </c>
      <c r="E4108" t="s">
        <v>35</v>
      </c>
      <c r="F4108" t="s">
        <v>314</v>
      </c>
      <c r="G4108" t="s">
        <v>17</v>
      </c>
      <c r="H4108">
        <v>0</v>
      </c>
      <c r="I4108" t="s">
        <v>18</v>
      </c>
      <c r="J4108" t="s">
        <v>598</v>
      </c>
      <c r="K4108" s="1">
        <v>43306</v>
      </c>
      <c r="L4108" t="s">
        <v>604</v>
      </c>
      <c r="M4108" t="s">
        <v>45</v>
      </c>
      <c r="N4108" t="str">
        <f t="shared" si="128"/>
        <v>100000000</v>
      </c>
      <c r="O4108" t="str">
        <f t="shared" si="129"/>
        <v>0</v>
      </c>
    </row>
    <row r="4109" spans="1:15">
      <c r="A4109" t="s">
        <v>4897</v>
      </c>
      <c r="B4109" t="s">
        <v>3882</v>
      </c>
      <c r="C4109">
        <v>4.5999999999999996</v>
      </c>
      <c r="D4109">
        <v>894435</v>
      </c>
      <c r="E4109" t="s">
        <v>56</v>
      </c>
      <c r="F4109" t="s">
        <v>33</v>
      </c>
      <c r="G4109" t="s">
        <v>17</v>
      </c>
      <c r="H4109">
        <v>0</v>
      </c>
      <c r="I4109" t="s">
        <v>34</v>
      </c>
      <c r="J4109" t="s">
        <v>3883</v>
      </c>
      <c r="K4109" s="1">
        <v>43282</v>
      </c>
      <c r="L4109" t="s">
        <v>2510</v>
      </c>
      <c r="M4109" t="s">
        <v>64</v>
      </c>
      <c r="N4109" t="str">
        <f t="shared" si="128"/>
        <v>50000000</v>
      </c>
      <c r="O4109" t="str">
        <f t="shared" si="129"/>
        <v>0</v>
      </c>
    </row>
    <row r="4110" spans="1:15">
      <c r="A4110" t="s">
        <v>4898</v>
      </c>
      <c r="B4110" t="s">
        <v>3427</v>
      </c>
      <c r="C4110">
        <v>4.4000000000000004</v>
      </c>
      <c r="D4110">
        <v>1302</v>
      </c>
      <c r="E4110" t="s">
        <v>4899</v>
      </c>
      <c r="F4110" t="s">
        <v>16</v>
      </c>
      <c r="G4110" t="s">
        <v>477</v>
      </c>
      <c r="H4110" s="2">
        <v>4.99</v>
      </c>
      <c r="I4110" t="s">
        <v>18</v>
      </c>
      <c r="J4110" t="s">
        <v>3428</v>
      </c>
      <c r="K4110" s="1">
        <v>42221</v>
      </c>
      <c r="L4110">
        <v>3.2</v>
      </c>
      <c r="M4110" t="s">
        <v>164</v>
      </c>
      <c r="N4110" t="str">
        <f t="shared" si="128"/>
        <v>10000</v>
      </c>
      <c r="O4110" t="str">
        <f t="shared" si="129"/>
        <v>4.99</v>
      </c>
    </row>
    <row r="4111" spans="1:15">
      <c r="A4111" t="s">
        <v>4900</v>
      </c>
      <c r="B4111" t="s">
        <v>2560</v>
      </c>
      <c r="C4111">
        <v>4.3</v>
      </c>
      <c r="D4111">
        <v>4551</v>
      </c>
      <c r="E4111" t="s">
        <v>1486</v>
      </c>
      <c r="F4111" t="s">
        <v>24</v>
      </c>
      <c r="G4111" t="s">
        <v>17</v>
      </c>
      <c r="H4111">
        <v>0</v>
      </c>
      <c r="I4111" t="s">
        <v>18</v>
      </c>
      <c r="J4111" t="s">
        <v>2316</v>
      </c>
      <c r="K4111" s="1">
        <v>43095</v>
      </c>
      <c r="L4111">
        <v>1</v>
      </c>
      <c r="M4111" t="s">
        <v>45</v>
      </c>
      <c r="N4111" t="str">
        <f t="shared" si="128"/>
        <v>500000</v>
      </c>
      <c r="O4111" t="str">
        <f t="shared" si="129"/>
        <v>0</v>
      </c>
    </row>
    <row r="4112" spans="1:15">
      <c r="A4112" t="s">
        <v>4901</v>
      </c>
      <c r="B4112" t="s">
        <v>3427</v>
      </c>
      <c r="C4112">
        <v>4.2</v>
      </c>
      <c r="D4112">
        <v>12726</v>
      </c>
      <c r="E4112" t="s">
        <v>128</v>
      </c>
      <c r="F4112" t="s">
        <v>49</v>
      </c>
      <c r="G4112" t="s">
        <v>17</v>
      </c>
      <c r="H4112">
        <v>0</v>
      </c>
      <c r="I4112" t="s">
        <v>18</v>
      </c>
      <c r="J4112" t="s">
        <v>3428</v>
      </c>
      <c r="K4112" s="1">
        <v>43302</v>
      </c>
      <c r="L4112" t="s">
        <v>4902</v>
      </c>
      <c r="M4112" t="s">
        <v>60</v>
      </c>
      <c r="N4112" t="str">
        <f t="shared" si="128"/>
        <v>1000000</v>
      </c>
      <c r="O4112" t="str">
        <f t="shared" si="129"/>
        <v>0</v>
      </c>
    </row>
    <row r="4113" spans="1:15">
      <c r="A4113" t="s">
        <v>4903</v>
      </c>
      <c r="B4113" t="s">
        <v>2560</v>
      </c>
      <c r="C4113">
        <v>4.3</v>
      </c>
      <c r="D4113">
        <v>3213548</v>
      </c>
      <c r="E4113" t="s">
        <v>426</v>
      </c>
      <c r="F4113" t="s">
        <v>314</v>
      </c>
      <c r="G4113" t="s">
        <v>17</v>
      </c>
      <c r="H4113">
        <v>0</v>
      </c>
      <c r="I4113" t="s">
        <v>91</v>
      </c>
      <c r="J4113" t="s">
        <v>1225</v>
      </c>
      <c r="K4113" s="1">
        <v>43306</v>
      </c>
      <c r="L4113" t="s">
        <v>4904</v>
      </c>
      <c r="M4113" t="s">
        <v>60</v>
      </c>
      <c r="N4113" t="str">
        <f t="shared" si="128"/>
        <v>100000000</v>
      </c>
      <c r="O4113" t="str">
        <f t="shared" si="129"/>
        <v>0</v>
      </c>
    </row>
    <row r="4114" spans="1:15">
      <c r="A4114" t="s">
        <v>4905</v>
      </c>
      <c r="B4114" t="s">
        <v>3882</v>
      </c>
      <c r="C4114">
        <v>4.3</v>
      </c>
      <c r="D4114">
        <v>3943</v>
      </c>
      <c r="E4114" t="s">
        <v>114</v>
      </c>
      <c r="F4114" t="s">
        <v>39</v>
      </c>
      <c r="G4114" t="s">
        <v>17</v>
      </c>
      <c r="H4114">
        <v>0</v>
      </c>
      <c r="I4114" t="s">
        <v>18</v>
      </c>
      <c r="J4114" t="s">
        <v>3883</v>
      </c>
      <c r="K4114" s="1">
        <v>43243</v>
      </c>
      <c r="L4114" t="s">
        <v>277</v>
      </c>
      <c r="M4114" t="s">
        <v>192</v>
      </c>
      <c r="N4114" t="str">
        <f t="shared" si="128"/>
        <v>100000</v>
      </c>
      <c r="O4114" t="str">
        <f t="shared" si="129"/>
        <v>0</v>
      </c>
    </row>
    <row r="4115" spans="1:15">
      <c r="A4115" t="s">
        <v>4906</v>
      </c>
      <c r="B4115" t="s">
        <v>3882</v>
      </c>
      <c r="C4115">
        <v>4.5999999999999996</v>
      </c>
      <c r="D4115">
        <v>57</v>
      </c>
      <c r="E4115" t="s">
        <v>340</v>
      </c>
      <c r="F4115" t="s">
        <v>75</v>
      </c>
      <c r="G4115" t="s">
        <v>17</v>
      </c>
      <c r="H4115">
        <v>0</v>
      </c>
      <c r="I4115" t="s">
        <v>18</v>
      </c>
      <c r="J4115" t="s">
        <v>3883</v>
      </c>
      <c r="K4115" s="1">
        <v>43285</v>
      </c>
      <c r="L4115" t="s">
        <v>4907</v>
      </c>
      <c r="M4115" t="s">
        <v>192</v>
      </c>
      <c r="N4115" t="str">
        <f t="shared" si="128"/>
        <v>5000</v>
      </c>
      <c r="O4115" t="str">
        <f t="shared" si="129"/>
        <v>0</v>
      </c>
    </row>
    <row r="4116" spans="1:15">
      <c r="A4116" t="s">
        <v>4908</v>
      </c>
      <c r="B4116" t="s">
        <v>2189</v>
      </c>
      <c r="C4116">
        <v>3.6</v>
      </c>
      <c r="D4116">
        <v>214</v>
      </c>
      <c r="E4116" t="s">
        <v>317</v>
      </c>
      <c r="F4116" t="s">
        <v>44</v>
      </c>
      <c r="G4116" t="s">
        <v>17</v>
      </c>
      <c r="H4116">
        <v>0</v>
      </c>
      <c r="I4116" t="s">
        <v>18</v>
      </c>
      <c r="J4116" t="s">
        <v>2325</v>
      </c>
      <c r="K4116" s="1">
        <v>43300</v>
      </c>
      <c r="L4116" t="s">
        <v>266</v>
      </c>
      <c r="M4116" t="s">
        <v>36</v>
      </c>
      <c r="N4116" t="str">
        <f t="shared" si="128"/>
        <v>50000</v>
      </c>
      <c r="O4116" t="str">
        <f t="shared" si="129"/>
        <v>0</v>
      </c>
    </row>
    <row r="4117" spans="1:15">
      <c r="A4117" t="s">
        <v>4535</v>
      </c>
      <c r="B4117" t="s">
        <v>4502</v>
      </c>
      <c r="C4117">
        <v>4.3</v>
      </c>
      <c r="D4117">
        <v>11657972</v>
      </c>
      <c r="E4117" t="s">
        <v>35</v>
      </c>
      <c r="F4117" t="s">
        <v>608</v>
      </c>
      <c r="G4117" t="s">
        <v>17</v>
      </c>
      <c r="H4117">
        <v>0</v>
      </c>
      <c r="I4117" t="s">
        <v>292</v>
      </c>
      <c r="J4117" t="s">
        <v>4503</v>
      </c>
      <c r="K4117" s="1">
        <v>43311</v>
      </c>
      <c r="L4117" t="s">
        <v>35</v>
      </c>
      <c r="M4117" t="s">
        <v>35</v>
      </c>
      <c r="N4117" t="str">
        <f t="shared" si="128"/>
        <v>500000000</v>
      </c>
      <c r="O4117" t="str">
        <f t="shared" si="129"/>
        <v>0</v>
      </c>
    </row>
    <row r="4118" spans="1:15">
      <c r="A4118" t="s">
        <v>4909</v>
      </c>
      <c r="B4118" t="s">
        <v>3882</v>
      </c>
      <c r="C4118">
        <v>4.2</v>
      </c>
      <c r="D4118">
        <v>2588</v>
      </c>
      <c r="E4118" t="s">
        <v>1198</v>
      </c>
      <c r="F4118" t="s">
        <v>39</v>
      </c>
      <c r="G4118" t="s">
        <v>17</v>
      </c>
      <c r="H4118">
        <v>0</v>
      </c>
      <c r="I4118" t="s">
        <v>18</v>
      </c>
      <c r="J4118" t="s">
        <v>3883</v>
      </c>
      <c r="K4118" s="1">
        <v>43278</v>
      </c>
      <c r="L4118" t="s">
        <v>3502</v>
      </c>
      <c r="M4118" t="s">
        <v>64</v>
      </c>
      <c r="N4118" t="str">
        <f t="shared" si="128"/>
        <v>100000</v>
      </c>
      <c r="O4118" t="str">
        <f t="shared" si="129"/>
        <v>0</v>
      </c>
    </row>
    <row r="4119" spans="1:15">
      <c r="A4119" t="s">
        <v>4910</v>
      </c>
      <c r="B4119" t="s">
        <v>4169</v>
      </c>
      <c r="C4119">
        <v>4.2</v>
      </c>
      <c r="D4119">
        <v>1117</v>
      </c>
      <c r="E4119" t="s">
        <v>849</v>
      </c>
      <c r="F4119" t="s">
        <v>44</v>
      </c>
      <c r="G4119" t="s">
        <v>17</v>
      </c>
      <c r="H4119">
        <v>0</v>
      </c>
      <c r="I4119" t="s">
        <v>18</v>
      </c>
      <c r="J4119" t="s">
        <v>4170</v>
      </c>
      <c r="K4119" s="1">
        <v>43026</v>
      </c>
      <c r="L4119" t="s">
        <v>250</v>
      </c>
      <c r="M4119" t="s">
        <v>192</v>
      </c>
      <c r="N4119" t="str">
        <f t="shared" si="128"/>
        <v>50000</v>
      </c>
      <c r="O4119" t="str">
        <f t="shared" si="129"/>
        <v>0</v>
      </c>
    </row>
    <row r="4120" spans="1:15">
      <c r="A4120" t="s">
        <v>4911</v>
      </c>
      <c r="B4120" t="s">
        <v>4169</v>
      </c>
      <c r="C4120">
        <v>4.4000000000000004</v>
      </c>
      <c r="D4120">
        <v>607</v>
      </c>
      <c r="E4120" t="s">
        <v>71</v>
      </c>
      <c r="F4120" t="s">
        <v>44</v>
      </c>
      <c r="G4120" t="s">
        <v>17</v>
      </c>
      <c r="H4120">
        <v>0</v>
      </c>
      <c r="I4120" t="s">
        <v>18</v>
      </c>
      <c r="J4120" t="s">
        <v>4170</v>
      </c>
      <c r="K4120" s="1">
        <v>42575</v>
      </c>
      <c r="L4120">
        <v>1.1000000000000001</v>
      </c>
      <c r="M4120" t="s">
        <v>21</v>
      </c>
      <c r="N4120" t="str">
        <f t="shared" si="128"/>
        <v>50000</v>
      </c>
      <c r="O4120" t="str">
        <f t="shared" si="129"/>
        <v>0</v>
      </c>
    </row>
    <row r="4121" spans="1:15">
      <c r="A4121" t="s">
        <v>4912</v>
      </c>
      <c r="B4121" t="s">
        <v>3882</v>
      </c>
      <c r="C4121">
        <v>4.3</v>
      </c>
      <c r="D4121">
        <v>9433</v>
      </c>
      <c r="E4121" t="s">
        <v>980</v>
      </c>
      <c r="F4121" t="s">
        <v>24</v>
      </c>
      <c r="G4121" t="s">
        <v>17</v>
      </c>
      <c r="H4121">
        <v>0</v>
      </c>
      <c r="I4121" t="s">
        <v>18</v>
      </c>
      <c r="J4121" t="s">
        <v>3883</v>
      </c>
      <c r="K4121" s="1">
        <v>43311</v>
      </c>
      <c r="L4121" t="s">
        <v>4913</v>
      </c>
      <c r="M4121" t="s">
        <v>192</v>
      </c>
      <c r="N4121" t="str">
        <f t="shared" si="128"/>
        <v>500000</v>
      </c>
      <c r="O4121" t="str">
        <f t="shared" si="129"/>
        <v>0</v>
      </c>
    </row>
    <row r="4122" spans="1:15">
      <c r="A4122" t="s">
        <v>4914</v>
      </c>
      <c r="B4122" t="s">
        <v>145</v>
      </c>
      <c r="C4122">
        <v>4.9000000000000004</v>
      </c>
      <c r="D4122">
        <v>73</v>
      </c>
      <c r="E4122" t="s">
        <v>97</v>
      </c>
      <c r="F4122" t="s">
        <v>586</v>
      </c>
      <c r="G4122" t="s">
        <v>17</v>
      </c>
      <c r="H4122">
        <v>0</v>
      </c>
      <c r="I4122" t="s">
        <v>18</v>
      </c>
      <c r="J4122" t="s">
        <v>146</v>
      </c>
      <c r="K4122" s="1">
        <v>43256</v>
      </c>
      <c r="L4122" t="s">
        <v>4915</v>
      </c>
      <c r="M4122" t="s">
        <v>1196</v>
      </c>
      <c r="N4122" t="str">
        <f t="shared" si="128"/>
        <v>1000</v>
      </c>
      <c r="O4122" t="str">
        <f t="shared" si="129"/>
        <v>0</v>
      </c>
    </row>
    <row r="4123" spans="1:15">
      <c r="A4123" t="s">
        <v>4916</v>
      </c>
      <c r="B4123" t="s">
        <v>3882</v>
      </c>
      <c r="C4123">
        <v>4.5</v>
      </c>
      <c r="D4123">
        <v>1250</v>
      </c>
      <c r="E4123" t="s">
        <v>4917</v>
      </c>
      <c r="F4123" t="s">
        <v>44</v>
      </c>
      <c r="G4123" t="s">
        <v>17</v>
      </c>
      <c r="H4123">
        <v>0</v>
      </c>
      <c r="I4123" t="s">
        <v>18</v>
      </c>
      <c r="J4123" t="s">
        <v>3883</v>
      </c>
      <c r="K4123" s="1">
        <v>43165</v>
      </c>
      <c r="L4123" t="s">
        <v>163</v>
      </c>
      <c r="M4123" t="s">
        <v>21</v>
      </c>
      <c r="N4123" t="str">
        <f t="shared" si="128"/>
        <v>50000</v>
      </c>
      <c r="O4123" t="str">
        <f t="shared" si="129"/>
        <v>0</v>
      </c>
    </row>
    <row r="4124" spans="1:15">
      <c r="A4124" t="s">
        <v>692</v>
      </c>
      <c r="B4124" t="s">
        <v>597</v>
      </c>
      <c r="C4124">
        <v>4.2</v>
      </c>
      <c r="D4124">
        <v>10790092</v>
      </c>
      <c r="E4124" t="s">
        <v>35</v>
      </c>
      <c r="F4124" t="s">
        <v>608</v>
      </c>
      <c r="G4124" t="s">
        <v>17</v>
      </c>
      <c r="H4124">
        <v>0</v>
      </c>
      <c r="I4124" t="s">
        <v>18</v>
      </c>
      <c r="J4124" t="s">
        <v>598</v>
      </c>
      <c r="K4124" s="1">
        <v>43307</v>
      </c>
      <c r="L4124" t="s">
        <v>35</v>
      </c>
      <c r="M4124" t="s">
        <v>35</v>
      </c>
      <c r="N4124" t="str">
        <f t="shared" si="128"/>
        <v>500000000</v>
      </c>
      <c r="O4124" t="str">
        <f t="shared" si="129"/>
        <v>0</v>
      </c>
    </row>
    <row r="4125" spans="1:15">
      <c r="A4125" t="s">
        <v>615</v>
      </c>
      <c r="B4125" t="s">
        <v>597</v>
      </c>
      <c r="C4125">
        <v>4.3</v>
      </c>
      <c r="D4125">
        <v>659395</v>
      </c>
      <c r="E4125" t="s">
        <v>114</v>
      </c>
      <c r="F4125" t="s">
        <v>314</v>
      </c>
      <c r="G4125" t="s">
        <v>17</v>
      </c>
      <c r="H4125">
        <v>0</v>
      </c>
      <c r="I4125" t="s">
        <v>18</v>
      </c>
      <c r="J4125" t="s">
        <v>598</v>
      </c>
      <c r="K4125" s="1">
        <v>43258</v>
      </c>
      <c r="L4125" t="s">
        <v>616</v>
      </c>
      <c r="M4125" t="s">
        <v>64</v>
      </c>
      <c r="N4125" t="str">
        <f t="shared" si="128"/>
        <v>100000000</v>
      </c>
      <c r="O4125" t="str">
        <f t="shared" si="129"/>
        <v>0</v>
      </c>
    </row>
    <row r="4126" spans="1:15">
      <c r="A4126" t="s">
        <v>4918</v>
      </c>
      <c r="B4126" t="s">
        <v>3882</v>
      </c>
      <c r="C4126">
        <v>4.2</v>
      </c>
      <c r="D4126">
        <v>13096</v>
      </c>
      <c r="E4126" t="s">
        <v>109</v>
      </c>
      <c r="F4126" t="s">
        <v>24</v>
      </c>
      <c r="G4126" t="s">
        <v>17</v>
      </c>
      <c r="H4126">
        <v>0</v>
      </c>
      <c r="I4126" t="s">
        <v>18</v>
      </c>
      <c r="J4126" t="s">
        <v>3883</v>
      </c>
      <c r="K4126" s="1">
        <v>43311</v>
      </c>
      <c r="L4126" t="s">
        <v>4913</v>
      </c>
      <c r="M4126" t="s">
        <v>192</v>
      </c>
      <c r="N4126" t="str">
        <f t="shared" si="128"/>
        <v>500000</v>
      </c>
      <c r="O4126" t="str">
        <f t="shared" si="129"/>
        <v>0</v>
      </c>
    </row>
    <row r="4127" spans="1:15">
      <c r="A4127" t="s">
        <v>4919</v>
      </c>
      <c r="B4127" t="s">
        <v>2068</v>
      </c>
      <c r="C4127">
        <v>3.8</v>
      </c>
      <c r="D4127">
        <v>38</v>
      </c>
      <c r="E4127" t="s">
        <v>954</v>
      </c>
      <c r="F4127" t="s">
        <v>75</v>
      </c>
      <c r="G4127" t="s">
        <v>17</v>
      </c>
      <c r="H4127">
        <v>0</v>
      </c>
      <c r="I4127" t="s">
        <v>18</v>
      </c>
      <c r="J4127" t="s">
        <v>2069</v>
      </c>
      <c r="K4127" s="1">
        <v>43207</v>
      </c>
      <c r="L4127" t="s">
        <v>3674</v>
      </c>
      <c r="M4127" t="s">
        <v>64</v>
      </c>
      <c r="N4127" t="str">
        <f t="shared" si="128"/>
        <v>5000</v>
      </c>
      <c r="O4127" t="str">
        <f t="shared" si="129"/>
        <v>0</v>
      </c>
    </row>
    <row r="4128" spans="1:15">
      <c r="A4128" t="s">
        <v>4920</v>
      </c>
      <c r="B4128" t="s">
        <v>2560</v>
      </c>
      <c r="C4128">
        <v>4.2</v>
      </c>
      <c r="D4128">
        <v>1671658</v>
      </c>
      <c r="E4128" t="s">
        <v>35</v>
      </c>
      <c r="F4128" t="s">
        <v>33</v>
      </c>
      <c r="G4128" t="s">
        <v>17</v>
      </c>
      <c r="H4128">
        <v>0</v>
      </c>
      <c r="I4128" t="s">
        <v>34</v>
      </c>
      <c r="J4128" t="s">
        <v>2197</v>
      </c>
      <c r="K4128" s="1">
        <v>43293</v>
      </c>
      <c r="L4128" t="s">
        <v>35</v>
      </c>
      <c r="M4128" t="s">
        <v>35</v>
      </c>
      <c r="N4128" t="str">
        <f t="shared" si="128"/>
        <v>50000000</v>
      </c>
      <c r="O4128" t="str">
        <f t="shared" si="129"/>
        <v>0</v>
      </c>
    </row>
    <row r="4129" spans="1:15">
      <c r="A4129" t="s">
        <v>4921</v>
      </c>
      <c r="B4129" t="s">
        <v>2560</v>
      </c>
      <c r="C4129">
        <v>1</v>
      </c>
      <c r="D4129">
        <v>1</v>
      </c>
      <c r="E4129" t="s">
        <v>189</v>
      </c>
      <c r="F4129" t="s">
        <v>969</v>
      </c>
      <c r="G4129" t="s">
        <v>477</v>
      </c>
      <c r="H4129" s="2">
        <v>2.99</v>
      </c>
      <c r="I4129" t="s">
        <v>18</v>
      </c>
      <c r="J4129" t="s">
        <v>1037</v>
      </c>
      <c r="K4129" s="1">
        <v>42650</v>
      </c>
      <c r="L4129">
        <v>1</v>
      </c>
      <c r="M4129" t="s">
        <v>123</v>
      </c>
      <c r="N4129" t="str">
        <f t="shared" si="128"/>
        <v>10</v>
      </c>
      <c r="O4129" t="str">
        <f t="shared" si="129"/>
        <v>2.99</v>
      </c>
    </row>
    <row r="4130" spans="1:15">
      <c r="A4130" t="s">
        <v>4922</v>
      </c>
      <c r="B4130" t="s">
        <v>4382</v>
      </c>
      <c r="C4130">
        <v>4.4000000000000004</v>
      </c>
      <c r="D4130">
        <v>6495</v>
      </c>
      <c r="E4130" t="s">
        <v>576</v>
      </c>
      <c r="F4130" t="s">
        <v>39</v>
      </c>
      <c r="G4130" t="s">
        <v>17</v>
      </c>
      <c r="H4130">
        <v>0</v>
      </c>
      <c r="I4130" t="s">
        <v>34</v>
      </c>
      <c r="J4130" t="s">
        <v>4383</v>
      </c>
      <c r="K4130" s="1">
        <v>43293</v>
      </c>
      <c r="L4130" t="s">
        <v>3425</v>
      </c>
      <c r="M4130" t="s">
        <v>41</v>
      </c>
      <c r="N4130" t="str">
        <f t="shared" si="128"/>
        <v>100000</v>
      </c>
      <c r="O4130" t="str">
        <f t="shared" si="129"/>
        <v>0</v>
      </c>
    </row>
    <row r="4131" spans="1:15">
      <c r="A4131" t="s">
        <v>4923</v>
      </c>
      <c r="B4131" t="s">
        <v>1439</v>
      </c>
      <c r="C4131">
        <v>4</v>
      </c>
      <c r="D4131">
        <v>43</v>
      </c>
      <c r="E4131" t="s">
        <v>340</v>
      </c>
      <c r="F4131" t="s">
        <v>75</v>
      </c>
      <c r="G4131" t="s">
        <v>17</v>
      </c>
      <c r="H4131">
        <v>0</v>
      </c>
      <c r="I4131" t="s">
        <v>18</v>
      </c>
      <c r="J4131" t="s">
        <v>1440</v>
      </c>
      <c r="K4131" s="1">
        <v>43151</v>
      </c>
      <c r="L4131" t="s">
        <v>1013</v>
      </c>
      <c r="M4131" t="s">
        <v>64</v>
      </c>
      <c r="N4131" t="str">
        <f t="shared" si="128"/>
        <v>5000</v>
      </c>
      <c r="O4131" t="str">
        <f t="shared" si="129"/>
        <v>0</v>
      </c>
    </row>
    <row r="4132" spans="1:15">
      <c r="A4132" t="s">
        <v>4924</v>
      </c>
      <c r="B4132" t="s">
        <v>3882</v>
      </c>
      <c r="C4132" t="s">
        <v>76</v>
      </c>
      <c r="D4132">
        <v>6</v>
      </c>
      <c r="E4132" t="s">
        <v>317</v>
      </c>
      <c r="F4132" t="s">
        <v>944</v>
      </c>
      <c r="G4132" t="s">
        <v>17</v>
      </c>
      <c r="H4132">
        <v>0</v>
      </c>
      <c r="I4132" t="s">
        <v>18</v>
      </c>
      <c r="J4132" t="s">
        <v>3883</v>
      </c>
      <c r="K4132" s="1">
        <v>43235</v>
      </c>
      <c r="L4132" t="s">
        <v>1019</v>
      </c>
      <c r="M4132" t="s">
        <v>64</v>
      </c>
      <c r="N4132" t="str">
        <f t="shared" si="128"/>
        <v>500</v>
      </c>
      <c r="O4132" t="str">
        <f t="shared" si="129"/>
        <v>0</v>
      </c>
    </row>
    <row r="4133" spans="1:15">
      <c r="A4133" t="s">
        <v>4925</v>
      </c>
      <c r="B4133" t="s">
        <v>2560</v>
      </c>
      <c r="C4133">
        <v>4.4000000000000004</v>
      </c>
      <c r="D4133">
        <v>20368</v>
      </c>
      <c r="E4133" t="s">
        <v>85</v>
      </c>
      <c r="F4133" t="s">
        <v>24</v>
      </c>
      <c r="G4133" t="s">
        <v>17</v>
      </c>
      <c r="H4133">
        <v>0</v>
      </c>
      <c r="I4133" t="s">
        <v>34</v>
      </c>
      <c r="J4133" t="s">
        <v>2379</v>
      </c>
      <c r="K4133" s="1">
        <v>42719</v>
      </c>
      <c r="L4133" t="s">
        <v>4926</v>
      </c>
      <c r="M4133" t="s">
        <v>45</v>
      </c>
      <c r="N4133" t="str">
        <f t="shared" si="128"/>
        <v>500000</v>
      </c>
      <c r="O4133" t="str">
        <f t="shared" si="129"/>
        <v>0</v>
      </c>
    </row>
    <row r="4134" spans="1:15">
      <c r="A4134" t="s">
        <v>4927</v>
      </c>
      <c r="B4134" t="s">
        <v>2560</v>
      </c>
      <c r="C4134">
        <v>4.4000000000000004</v>
      </c>
      <c r="D4134">
        <v>5427</v>
      </c>
      <c r="E4134" t="s">
        <v>35</v>
      </c>
      <c r="F4134" t="s">
        <v>39</v>
      </c>
      <c r="G4134" t="s">
        <v>477</v>
      </c>
      <c r="H4134" s="2">
        <v>4.99</v>
      </c>
      <c r="I4134" t="s">
        <v>18</v>
      </c>
      <c r="J4134" t="s">
        <v>2316</v>
      </c>
      <c r="K4134" s="1">
        <v>41667</v>
      </c>
      <c r="L4134" t="s">
        <v>35</v>
      </c>
      <c r="M4134" t="s">
        <v>35</v>
      </c>
      <c r="N4134" t="str">
        <f t="shared" si="128"/>
        <v>100000</v>
      </c>
      <c r="O4134" t="str">
        <f t="shared" si="129"/>
        <v>4.99</v>
      </c>
    </row>
    <row r="4135" spans="1:15">
      <c r="A4135" t="s">
        <v>4928</v>
      </c>
      <c r="B4135" t="s">
        <v>4382</v>
      </c>
      <c r="C4135">
        <v>4.5</v>
      </c>
      <c r="D4135">
        <v>76593</v>
      </c>
      <c r="E4135" t="s">
        <v>35</v>
      </c>
      <c r="F4135" t="s">
        <v>24</v>
      </c>
      <c r="G4135" t="s">
        <v>477</v>
      </c>
      <c r="H4135" s="2">
        <v>5.99</v>
      </c>
      <c r="I4135" t="s">
        <v>18</v>
      </c>
      <c r="J4135" t="s">
        <v>4383</v>
      </c>
      <c r="K4135" s="1">
        <v>43060</v>
      </c>
      <c r="L4135" t="s">
        <v>35</v>
      </c>
      <c r="M4135" t="s">
        <v>35</v>
      </c>
      <c r="N4135" t="str">
        <f t="shared" si="128"/>
        <v>500000</v>
      </c>
      <c r="O4135" t="str">
        <f t="shared" si="129"/>
        <v>5.99</v>
      </c>
    </row>
    <row r="4136" spans="1:15">
      <c r="A4136" t="s">
        <v>4929</v>
      </c>
      <c r="B4136" t="s">
        <v>2560</v>
      </c>
      <c r="C4136" t="s">
        <v>76</v>
      </c>
      <c r="D4136">
        <v>0</v>
      </c>
      <c r="E4136" t="s">
        <v>23</v>
      </c>
      <c r="F4136" t="s">
        <v>1015</v>
      </c>
      <c r="G4136" t="s">
        <v>477</v>
      </c>
      <c r="H4136" s="2">
        <v>39.99</v>
      </c>
      <c r="I4136" t="s">
        <v>18</v>
      </c>
      <c r="J4136" t="s">
        <v>1037</v>
      </c>
      <c r="K4136" s="1">
        <v>42271</v>
      </c>
      <c r="L4136">
        <v>1</v>
      </c>
      <c r="M4136" t="s">
        <v>64</v>
      </c>
      <c r="N4136" t="str">
        <f t="shared" si="128"/>
        <v>5</v>
      </c>
      <c r="O4136" t="str">
        <f t="shared" si="129"/>
        <v>39.99</v>
      </c>
    </row>
    <row r="4137" spans="1:15">
      <c r="A4137" t="s">
        <v>4930</v>
      </c>
      <c r="B4137" t="s">
        <v>397</v>
      </c>
      <c r="C4137">
        <v>3.4</v>
      </c>
      <c r="D4137">
        <v>58</v>
      </c>
      <c r="E4137" t="s">
        <v>849</v>
      </c>
      <c r="F4137" t="s">
        <v>16</v>
      </c>
      <c r="G4137" t="s">
        <v>17</v>
      </c>
      <c r="H4137">
        <v>0</v>
      </c>
      <c r="I4137" t="s">
        <v>18</v>
      </c>
      <c r="J4137" t="s">
        <v>398</v>
      </c>
      <c r="K4137" s="1">
        <v>42846</v>
      </c>
      <c r="L4137">
        <v>1</v>
      </c>
      <c r="M4137" t="s">
        <v>41</v>
      </c>
      <c r="N4137" t="str">
        <f t="shared" si="128"/>
        <v>10000</v>
      </c>
      <c r="O4137" t="str">
        <f t="shared" si="129"/>
        <v>0</v>
      </c>
    </row>
    <row r="4138" spans="1:15">
      <c r="A4138" t="s">
        <v>4931</v>
      </c>
      <c r="B4138" t="s">
        <v>397</v>
      </c>
      <c r="C4138">
        <v>3.8</v>
      </c>
      <c r="D4138">
        <v>183</v>
      </c>
      <c r="E4138" t="s">
        <v>304</v>
      </c>
      <c r="F4138" t="s">
        <v>44</v>
      </c>
      <c r="G4138" t="s">
        <v>17</v>
      </c>
      <c r="H4138">
        <v>0</v>
      </c>
      <c r="I4138" t="s">
        <v>18</v>
      </c>
      <c r="J4138" t="s">
        <v>398</v>
      </c>
      <c r="K4138" s="1">
        <v>43297</v>
      </c>
      <c r="L4138" t="s">
        <v>4932</v>
      </c>
      <c r="M4138" t="s">
        <v>21</v>
      </c>
      <c r="N4138" t="str">
        <f t="shared" si="128"/>
        <v>50000</v>
      </c>
      <c r="O4138" t="str">
        <f t="shared" si="129"/>
        <v>0</v>
      </c>
    </row>
    <row r="4139" spans="1:15">
      <c r="A4139" t="s">
        <v>4933</v>
      </c>
      <c r="B4139" t="s">
        <v>4045</v>
      </c>
      <c r="C4139" t="s">
        <v>76</v>
      </c>
      <c r="D4139">
        <v>0</v>
      </c>
      <c r="E4139" t="s">
        <v>35</v>
      </c>
      <c r="F4139" t="s">
        <v>969</v>
      </c>
      <c r="G4139" t="s">
        <v>477</v>
      </c>
      <c r="H4139" s="2">
        <v>2.4900000000000002</v>
      </c>
      <c r="I4139" t="s">
        <v>18</v>
      </c>
      <c r="J4139" t="s">
        <v>4046</v>
      </c>
      <c r="K4139" s="1">
        <v>42970</v>
      </c>
      <c r="L4139" t="s">
        <v>35</v>
      </c>
      <c r="M4139" t="s">
        <v>35</v>
      </c>
      <c r="N4139" t="str">
        <f t="shared" si="128"/>
        <v>10</v>
      </c>
      <c r="O4139" t="str">
        <f t="shared" si="129"/>
        <v>2.49</v>
      </c>
    </row>
    <row r="4140" spans="1:15">
      <c r="A4140" t="s">
        <v>4934</v>
      </c>
      <c r="B4140" t="s">
        <v>1738</v>
      </c>
      <c r="C4140">
        <v>3.7</v>
      </c>
      <c r="D4140">
        <v>5559</v>
      </c>
      <c r="E4140" t="s">
        <v>283</v>
      </c>
      <c r="F4140" t="s">
        <v>24</v>
      </c>
      <c r="G4140" t="s">
        <v>17</v>
      </c>
      <c r="H4140">
        <v>0</v>
      </c>
      <c r="I4140" t="s">
        <v>18</v>
      </c>
      <c r="J4140" t="s">
        <v>1739</v>
      </c>
      <c r="K4140" s="1">
        <v>42444</v>
      </c>
      <c r="L4140">
        <v>22</v>
      </c>
      <c r="M4140" t="s">
        <v>21</v>
      </c>
      <c r="N4140" t="str">
        <f t="shared" si="128"/>
        <v>500000</v>
      </c>
      <c r="O4140" t="str">
        <f t="shared" si="129"/>
        <v>0</v>
      </c>
    </row>
    <row r="4141" spans="1:15">
      <c r="A4141" t="s">
        <v>4935</v>
      </c>
      <c r="B4141" t="s">
        <v>3427</v>
      </c>
      <c r="C4141" t="s">
        <v>76</v>
      </c>
      <c r="D4141">
        <v>0</v>
      </c>
      <c r="E4141" t="s">
        <v>2111</v>
      </c>
      <c r="F4141" t="s">
        <v>969</v>
      </c>
      <c r="G4141" t="s">
        <v>477</v>
      </c>
      <c r="H4141" s="2">
        <v>2</v>
      </c>
      <c r="I4141" t="s">
        <v>18</v>
      </c>
      <c r="J4141" t="s">
        <v>3428</v>
      </c>
      <c r="K4141" s="1">
        <v>43219</v>
      </c>
      <c r="L4141">
        <v>1</v>
      </c>
      <c r="M4141" t="s">
        <v>21</v>
      </c>
      <c r="N4141" t="str">
        <f t="shared" si="128"/>
        <v>10</v>
      </c>
      <c r="O4141" t="str">
        <f t="shared" si="129"/>
        <v>2</v>
      </c>
    </row>
    <row r="4142" spans="1:15">
      <c r="A4142" t="s">
        <v>4936</v>
      </c>
      <c r="B4142" t="s">
        <v>3427</v>
      </c>
      <c r="C4142">
        <v>4.0999999999999996</v>
      </c>
      <c r="D4142">
        <v>41</v>
      </c>
      <c r="E4142" t="s">
        <v>114</v>
      </c>
      <c r="F4142" t="s">
        <v>944</v>
      </c>
      <c r="G4142" t="s">
        <v>477</v>
      </c>
      <c r="H4142" s="2">
        <v>1.49</v>
      </c>
      <c r="I4142" t="s">
        <v>18</v>
      </c>
      <c r="J4142" t="s">
        <v>3428</v>
      </c>
      <c r="K4142" s="1">
        <v>42570</v>
      </c>
      <c r="L4142">
        <v>3.1</v>
      </c>
      <c r="M4142" t="s">
        <v>41</v>
      </c>
      <c r="N4142" t="str">
        <f t="shared" si="128"/>
        <v>500</v>
      </c>
      <c r="O4142" t="str">
        <f t="shared" si="129"/>
        <v>1.49</v>
      </c>
    </row>
    <row r="4143" spans="1:15">
      <c r="A4143" t="s">
        <v>2278</v>
      </c>
      <c r="B4143" t="s">
        <v>2189</v>
      </c>
      <c r="C4143">
        <v>4.5999999999999996</v>
      </c>
      <c r="D4143">
        <v>759838</v>
      </c>
      <c r="E4143" t="s">
        <v>897</v>
      </c>
      <c r="F4143" t="s">
        <v>67</v>
      </c>
      <c r="G4143" t="s">
        <v>17</v>
      </c>
      <c r="H4143">
        <v>0</v>
      </c>
      <c r="I4143" t="s">
        <v>18</v>
      </c>
      <c r="J4143" t="s">
        <v>2193</v>
      </c>
      <c r="K4143" s="1">
        <v>43091</v>
      </c>
      <c r="L4143">
        <v>1.03</v>
      </c>
      <c r="M4143" t="s">
        <v>64</v>
      </c>
      <c r="N4143" t="str">
        <f t="shared" si="128"/>
        <v>10000000</v>
      </c>
      <c r="O4143" t="str">
        <f t="shared" si="129"/>
        <v>0</v>
      </c>
    </row>
    <row r="4144" spans="1:15">
      <c r="A4144" t="s">
        <v>4937</v>
      </c>
      <c r="B4144" t="s">
        <v>3882</v>
      </c>
      <c r="C4144">
        <v>4.4000000000000004</v>
      </c>
      <c r="D4144">
        <v>51</v>
      </c>
      <c r="E4144" t="s">
        <v>387</v>
      </c>
      <c r="F4144" t="s">
        <v>75</v>
      </c>
      <c r="G4144" t="s">
        <v>17</v>
      </c>
      <c r="H4144">
        <v>0</v>
      </c>
      <c r="I4144" t="s">
        <v>18</v>
      </c>
      <c r="J4144" t="s">
        <v>3883</v>
      </c>
      <c r="K4144" s="1">
        <v>43241</v>
      </c>
      <c r="L4144" t="s">
        <v>4938</v>
      </c>
      <c r="M4144" t="s">
        <v>64</v>
      </c>
      <c r="N4144" t="str">
        <f t="shared" si="128"/>
        <v>5000</v>
      </c>
      <c r="O4144" t="str">
        <f t="shared" si="129"/>
        <v>0</v>
      </c>
    </row>
    <row r="4145" spans="1:15">
      <c r="A4145" t="s">
        <v>4939</v>
      </c>
      <c r="B4145" t="s">
        <v>397</v>
      </c>
      <c r="C4145">
        <v>4.2</v>
      </c>
      <c r="D4145">
        <v>127</v>
      </c>
      <c r="E4145" t="s">
        <v>836</v>
      </c>
      <c r="F4145" t="s">
        <v>16</v>
      </c>
      <c r="G4145" t="s">
        <v>17</v>
      </c>
      <c r="H4145">
        <v>0</v>
      </c>
      <c r="I4145" t="s">
        <v>18</v>
      </c>
      <c r="J4145" t="s">
        <v>398</v>
      </c>
      <c r="K4145" s="1">
        <v>42650</v>
      </c>
      <c r="L4145" t="s">
        <v>2944</v>
      </c>
      <c r="M4145" t="s">
        <v>64</v>
      </c>
      <c r="N4145" t="str">
        <f t="shared" si="128"/>
        <v>10000</v>
      </c>
      <c r="O4145" t="str">
        <f t="shared" si="129"/>
        <v>0</v>
      </c>
    </row>
    <row r="4146" spans="1:15">
      <c r="A4146" t="s">
        <v>3179</v>
      </c>
      <c r="B4146" t="s">
        <v>3167</v>
      </c>
      <c r="C4146">
        <v>4.2</v>
      </c>
      <c r="D4146">
        <v>4828372</v>
      </c>
      <c r="E4146" t="s">
        <v>35</v>
      </c>
      <c r="F4146" t="s">
        <v>336</v>
      </c>
      <c r="G4146" t="s">
        <v>17</v>
      </c>
      <c r="H4146">
        <v>0</v>
      </c>
      <c r="I4146" t="s">
        <v>34</v>
      </c>
      <c r="J4146" t="s">
        <v>3168</v>
      </c>
      <c r="K4146" s="1">
        <v>43307</v>
      </c>
      <c r="L4146" t="s">
        <v>35</v>
      </c>
      <c r="M4146" t="s">
        <v>35</v>
      </c>
      <c r="N4146" t="str">
        <f t="shared" si="128"/>
        <v>1000000000</v>
      </c>
      <c r="O4146" t="str">
        <f t="shared" si="129"/>
        <v>0</v>
      </c>
    </row>
    <row r="4147" spans="1:15">
      <c r="A4147" t="s">
        <v>2355</v>
      </c>
      <c r="B4147" t="s">
        <v>2189</v>
      </c>
      <c r="C4147">
        <v>4.4000000000000004</v>
      </c>
      <c r="D4147">
        <v>3697174</v>
      </c>
      <c r="E4147" t="s">
        <v>1027</v>
      </c>
      <c r="F4147" t="s">
        <v>33</v>
      </c>
      <c r="G4147" t="s">
        <v>17</v>
      </c>
      <c r="H4147">
        <v>0</v>
      </c>
      <c r="I4147" t="s">
        <v>34</v>
      </c>
      <c r="J4147" t="s">
        <v>2207</v>
      </c>
      <c r="K4147" s="1">
        <v>43305</v>
      </c>
      <c r="L4147" t="s">
        <v>2356</v>
      </c>
      <c r="M4147" t="s">
        <v>423</v>
      </c>
      <c r="N4147" t="str">
        <f t="shared" si="128"/>
        <v>50000000</v>
      </c>
      <c r="O4147" t="str">
        <f t="shared" si="129"/>
        <v>0</v>
      </c>
    </row>
    <row r="4148" spans="1:15">
      <c r="A4148" t="s">
        <v>4940</v>
      </c>
      <c r="B4148" t="s">
        <v>2189</v>
      </c>
      <c r="C4148">
        <v>4.5</v>
      </c>
      <c r="D4148">
        <v>4830407</v>
      </c>
      <c r="E4148" t="s">
        <v>207</v>
      </c>
      <c r="F4148" t="s">
        <v>33</v>
      </c>
      <c r="G4148" t="s">
        <v>17</v>
      </c>
      <c r="H4148">
        <v>0</v>
      </c>
      <c r="I4148" t="s">
        <v>292</v>
      </c>
      <c r="J4148" t="s">
        <v>2207</v>
      </c>
      <c r="K4148" s="1">
        <v>43245</v>
      </c>
      <c r="L4148" t="s">
        <v>4719</v>
      </c>
      <c r="M4148" t="s">
        <v>35</v>
      </c>
      <c r="N4148" t="str">
        <f t="shared" si="128"/>
        <v>50000000</v>
      </c>
      <c r="O4148" t="str">
        <f t="shared" si="129"/>
        <v>0</v>
      </c>
    </row>
    <row r="4149" spans="1:15">
      <c r="A4149" t="s">
        <v>3929</v>
      </c>
      <c r="B4149" t="s">
        <v>3882</v>
      </c>
      <c r="C4149">
        <v>4.2</v>
      </c>
      <c r="D4149">
        <v>1855262</v>
      </c>
      <c r="E4149" t="s">
        <v>35</v>
      </c>
      <c r="F4149" t="s">
        <v>608</v>
      </c>
      <c r="G4149" t="s">
        <v>17</v>
      </c>
      <c r="H4149">
        <v>0</v>
      </c>
      <c r="I4149" t="s">
        <v>18</v>
      </c>
      <c r="J4149" t="s">
        <v>3883</v>
      </c>
      <c r="K4149" s="1">
        <v>43312</v>
      </c>
      <c r="L4149" t="s">
        <v>35</v>
      </c>
      <c r="M4149" t="s">
        <v>35</v>
      </c>
      <c r="N4149" t="str">
        <f t="shared" si="128"/>
        <v>500000000</v>
      </c>
      <c r="O4149" t="str">
        <f t="shared" si="129"/>
        <v>0</v>
      </c>
    </row>
    <row r="4150" spans="1:15">
      <c r="A4150" t="s">
        <v>2248</v>
      </c>
      <c r="B4150" t="s">
        <v>2189</v>
      </c>
      <c r="C4150">
        <v>4.5</v>
      </c>
      <c r="D4150">
        <v>1128805</v>
      </c>
      <c r="E4150" t="s">
        <v>1201</v>
      </c>
      <c r="F4150" t="s">
        <v>33</v>
      </c>
      <c r="G4150" t="s">
        <v>17</v>
      </c>
      <c r="H4150">
        <v>0</v>
      </c>
      <c r="I4150" t="s">
        <v>34</v>
      </c>
      <c r="J4150" t="s">
        <v>2193</v>
      </c>
      <c r="K4150" s="1">
        <v>43249</v>
      </c>
      <c r="L4150" t="s">
        <v>2249</v>
      </c>
      <c r="M4150" t="s">
        <v>64</v>
      </c>
      <c r="N4150" t="str">
        <f t="shared" si="128"/>
        <v>50000000</v>
      </c>
      <c r="O4150" t="str">
        <f t="shared" si="129"/>
        <v>0</v>
      </c>
    </row>
    <row r="4151" spans="1:15">
      <c r="A4151" t="s">
        <v>4941</v>
      </c>
      <c r="B4151" t="s">
        <v>2560</v>
      </c>
      <c r="C4151">
        <v>4.3</v>
      </c>
      <c r="D4151">
        <v>64884</v>
      </c>
      <c r="E4151" t="s">
        <v>71</v>
      </c>
      <c r="F4151" t="s">
        <v>29</v>
      </c>
      <c r="G4151" t="s">
        <v>17</v>
      </c>
      <c r="H4151">
        <v>0</v>
      </c>
      <c r="I4151" t="s">
        <v>18</v>
      </c>
      <c r="J4151" t="s">
        <v>2316</v>
      </c>
      <c r="K4151" s="1">
        <v>42563</v>
      </c>
      <c r="L4151">
        <v>1</v>
      </c>
      <c r="M4151" t="s">
        <v>123</v>
      </c>
      <c r="N4151" t="str">
        <f t="shared" si="128"/>
        <v>5000000</v>
      </c>
      <c r="O4151" t="str">
        <f t="shared" si="129"/>
        <v>0</v>
      </c>
    </row>
    <row r="4152" spans="1:15">
      <c r="A4152" t="s">
        <v>3885</v>
      </c>
      <c r="B4152" t="s">
        <v>3882</v>
      </c>
      <c r="C4152">
        <v>4.4000000000000004</v>
      </c>
      <c r="D4152">
        <v>8021623</v>
      </c>
      <c r="E4152" t="s">
        <v>35</v>
      </c>
      <c r="F4152" t="s">
        <v>336</v>
      </c>
      <c r="G4152" t="s">
        <v>17</v>
      </c>
      <c r="H4152">
        <v>0</v>
      </c>
      <c r="I4152" t="s">
        <v>18</v>
      </c>
      <c r="J4152" t="s">
        <v>3883</v>
      </c>
      <c r="K4152" s="1">
        <v>43315</v>
      </c>
      <c r="L4152" t="s">
        <v>35</v>
      </c>
      <c r="M4152" t="s">
        <v>35</v>
      </c>
      <c r="N4152" t="str">
        <f t="shared" si="128"/>
        <v>1000000000</v>
      </c>
      <c r="O4152" t="str">
        <f t="shared" si="129"/>
        <v>0</v>
      </c>
    </row>
    <row r="4153" spans="1:15">
      <c r="A4153" t="s">
        <v>4942</v>
      </c>
      <c r="B4153" t="s">
        <v>3882</v>
      </c>
      <c r="C4153">
        <v>4.2</v>
      </c>
      <c r="D4153">
        <v>857215</v>
      </c>
      <c r="E4153" t="s">
        <v>143</v>
      </c>
      <c r="F4153" t="s">
        <v>314</v>
      </c>
      <c r="G4153" t="s">
        <v>17</v>
      </c>
      <c r="H4153">
        <v>0</v>
      </c>
      <c r="I4153" t="s">
        <v>18</v>
      </c>
      <c r="J4153" t="s">
        <v>3883</v>
      </c>
      <c r="K4153" s="1">
        <v>43076</v>
      </c>
      <c r="L4153" t="s">
        <v>4943</v>
      </c>
      <c r="M4153" t="s">
        <v>4944</v>
      </c>
      <c r="N4153" t="str">
        <f t="shared" si="128"/>
        <v>100000000</v>
      </c>
      <c r="O4153" t="str">
        <f t="shared" si="129"/>
        <v>0</v>
      </c>
    </row>
    <row r="4154" spans="1:15">
      <c r="A4154" t="s">
        <v>4945</v>
      </c>
      <c r="B4154" t="s">
        <v>2189</v>
      </c>
      <c r="C4154">
        <v>3.6</v>
      </c>
      <c r="D4154">
        <v>2065</v>
      </c>
      <c r="E4154" t="s">
        <v>32</v>
      </c>
      <c r="F4154" t="s">
        <v>39</v>
      </c>
      <c r="G4154" t="s">
        <v>17</v>
      </c>
      <c r="H4154">
        <v>0</v>
      </c>
      <c r="I4154" t="s">
        <v>18</v>
      </c>
      <c r="J4154" t="s">
        <v>2325</v>
      </c>
      <c r="K4154" s="1">
        <v>42760</v>
      </c>
      <c r="L4154">
        <v>1</v>
      </c>
      <c r="M4154" t="s">
        <v>123</v>
      </c>
      <c r="N4154" t="str">
        <f t="shared" si="128"/>
        <v>100000</v>
      </c>
      <c r="O4154" t="str">
        <f t="shared" si="129"/>
        <v>0</v>
      </c>
    </row>
    <row r="4155" spans="1:15">
      <c r="A4155" t="s">
        <v>606</v>
      </c>
      <c r="B4155" t="s">
        <v>597</v>
      </c>
      <c r="C4155">
        <v>4</v>
      </c>
      <c r="D4155">
        <v>3419464</v>
      </c>
      <c r="E4155" t="s">
        <v>35</v>
      </c>
      <c r="F4155" t="s">
        <v>336</v>
      </c>
      <c r="G4155" t="s">
        <v>17</v>
      </c>
      <c r="H4155">
        <v>0</v>
      </c>
      <c r="I4155" t="s">
        <v>18</v>
      </c>
      <c r="J4155" t="s">
        <v>598</v>
      </c>
      <c r="K4155" s="1">
        <v>43302</v>
      </c>
      <c r="L4155" t="s">
        <v>35</v>
      </c>
      <c r="M4155" t="s">
        <v>35</v>
      </c>
      <c r="N4155" t="str">
        <f t="shared" si="128"/>
        <v>1000000000</v>
      </c>
      <c r="O4155" t="str">
        <f t="shared" si="129"/>
        <v>0</v>
      </c>
    </row>
    <row r="4156" spans="1:15">
      <c r="A4156" t="s">
        <v>4946</v>
      </c>
      <c r="B4156" t="s">
        <v>2189</v>
      </c>
      <c r="C4156">
        <v>4.4000000000000004</v>
      </c>
      <c r="D4156">
        <v>12683</v>
      </c>
      <c r="E4156" t="s">
        <v>15</v>
      </c>
      <c r="F4156" t="s">
        <v>49</v>
      </c>
      <c r="G4156" t="s">
        <v>17</v>
      </c>
      <c r="H4156">
        <v>0</v>
      </c>
      <c r="I4156" t="s">
        <v>18</v>
      </c>
      <c r="J4156" t="s">
        <v>2207</v>
      </c>
      <c r="K4156" s="1">
        <v>43136</v>
      </c>
      <c r="L4156">
        <v>1.1000000000000001</v>
      </c>
      <c r="M4156" t="s">
        <v>45</v>
      </c>
      <c r="N4156" t="str">
        <f t="shared" si="128"/>
        <v>1000000</v>
      </c>
      <c r="O4156" t="str">
        <f t="shared" si="129"/>
        <v>0</v>
      </c>
    </row>
    <row r="4157" spans="1:15">
      <c r="A4157" t="s">
        <v>4947</v>
      </c>
      <c r="B4157" t="s">
        <v>2189</v>
      </c>
      <c r="C4157">
        <v>4.5999999999999996</v>
      </c>
      <c r="D4157">
        <v>3656</v>
      </c>
      <c r="E4157" t="s">
        <v>82</v>
      </c>
      <c r="F4157" t="s">
        <v>39</v>
      </c>
      <c r="G4157" t="s">
        <v>17</v>
      </c>
      <c r="H4157">
        <v>0</v>
      </c>
      <c r="I4157" t="s">
        <v>18</v>
      </c>
      <c r="J4157" t="s">
        <v>2207</v>
      </c>
      <c r="K4157" s="1">
        <v>43174</v>
      </c>
      <c r="L4157" t="s">
        <v>98</v>
      </c>
      <c r="M4157" t="s">
        <v>54</v>
      </c>
      <c r="N4157" t="str">
        <f t="shared" si="128"/>
        <v>100000</v>
      </c>
      <c r="O4157" t="str">
        <f t="shared" si="129"/>
        <v>0</v>
      </c>
    </row>
    <row r="4158" spans="1:15">
      <c r="A4158" t="s">
        <v>4948</v>
      </c>
      <c r="B4158" t="s">
        <v>3882</v>
      </c>
      <c r="C4158">
        <v>4.5</v>
      </c>
      <c r="D4158">
        <v>1034</v>
      </c>
      <c r="E4158" t="s">
        <v>4949</v>
      </c>
      <c r="F4158" t="s">
        <v>75</v>
      </c>
      <c r="G4158" t="s">
        <v>477</v>
      </c>
      <c r="H4158" s="2">
        <v>4.99</v>
      </c>
      <c r="I4158" t="s">
        <v>18</v>
      </c>
      <c r="J4158" t="s">
        <v>3883</v>
      </c>
      <c r="K4158" s="1">
        <v>41525</v>
      </c>
      <c r="L4158">
        <v>1.1000000000000001</v>
      </c>
      <c r="M4158" t="s">
        <v>164</v>
      </c>
      <c r="N4158" t="str">
        <f t="shared" si="128"/>
        <v>5000</v>
      </c>
      <c r="O4158" t="str">
        <f t="shared" si="129"/>
        <v>4.99</v>
      </c>
    </row>
    <row r="4159" spans="1:15">
      <c r="A4159" t="s">
        <v>4950</v>
      </c>
      <c r="B4159" t="s">
        <v>3167</v>
      </c>
      <c r="C4159">
        <v>4.4000000000000004</v>
      </c>
      <c r="D4159">
        <v>120</v>
      </c>
      <c r="E4159" t="s">
        <v>378</v>
      </c>
      <c r="F4159" t="s">
        <v>16</v>
      </c>
      <c r="G4159" t="s">
        <v>17</v>
      </c>
      <c r="H4159">
        <v>0</v>
      </c>
      <c r="I4159" t="s">
        <v>34</v>
      </c>
      <c r="J4159" t="s">
        <v>3168</v>
      </c>
      <c r="K4159" s="1">
        <v>43013</v>
      </c>
      <c r="L4159">
        <v>1</v>
      </c>
      <c r="M4159" t="s">
        <v>21</v>
      </c>
      <c r="N4159" t="str">
        <f t="shared" si="128"/>
        <v>10000</v>
      </c>
      <c r="O4159" t="str">
        <f t="shared" si="129"/>
        <v>0</v>
      </c>
    </row>
    <row r="4160" spans="1:15">
      <c r="A4160" t="s">
        <v>4951</v>
      </c>
      <c r="B4160" t="s">
        <v>4045</v>
      </c>
      <c r="C4160">
        <v>4.2</v>
      </c>
      <c r="D4160">
        <v>59</v>
      </c>
      <c r="E4160" t="s">
        <v>1021</v>
      </c>
      <c r="F4160" t="s">
        <v>586</v>
      </c>
      <c r="G4160" t="s">
        <v>477</v>
      </c>
      <c r="H4160" s="2">
        <v>1.7</v>
      </c>
      <c r="I4160" t="s">
        <v>18</v>
      </c>
      <c r="J4160" t="s">
        <v>4046</v>
      </c>
      <c r="K4160" s="1">
        <v>42232</v>
      </c>
      <c r="L4160">
        <v>1.05</v>
      </c>
      <c r="M4160" t="s">
        <v>164</v>
      </c>
      <c r="N4160" t="str">
        <f t="shared" si="128"/>
        <v>1000</v>
      </c>
      <c r="O4160" t="str">
        <f t="shared" si="129"/>
        <v>1.7</v>
      </c>
    </row>
    <row r="4161" spans="1:15">
      <c r="A4161" t="s">
        <v>4952</v>
      </c>
      <c r="B4161" t="s">
        <v>3601</v>
      </c>
      <c r="C4161">
        <v>4.3</v>
      </c>
      <c r="D4161">
        <v>989344</v>
      </c>
      <c r="E4161" t="s">
        <v>488</v>
      </c>
      <c r="F4161" t="s">
        <v>33</v>
      </c>
      <c r="G4161" t="s">
        <v>17</v>
      </c>
      <c r="H4161">
        <v>0</v>
      </c>
      <c r="I4161" t="s">
        <v>34</v>
      </c>
      <c r="J4161" t="s">
        <v>2239</v>
      </c>
      <c r="K4161" s="1">
        <v>43304</v>
      </c>
      <c r="L4161">
        <v>1.64</v>
      </c>
      <c r="M4161" t="s">
        <v>64</v>
      </c>
      <c r="N4161" t="str">
        <f t="shared" si="128"/>
        <v>50000000</v>
      </c>
      <c r="O4161" t="str">
        <f t="shared" si="129"/>
        <v>0</v>
      </c>
    </row>
    <row r="4162" spans="1:15">
      <c r="A4162" t="s">
        <v>4304</v>
      </c>
      <c r="B4162" t="s">
        <v>4169</v>
      </c>
      <c r="C4162">
        <v>4.5999999999999996</v>
      </c>
      <c r="D4162">
        <v>267042</v>
      </c>
      <c r="E4162" t="s">
        <v>35</v>
      </c>
      <c r="F4162" t="s">
        <v>29</v>
      </c>
      <c r="G4162" t="s">
        <v>17</v>
      </c>
      <c r="H4162">
        <v>0</v>
      </c>
      <c r="I4162" t="s">
        <v>18</v>
      </c>
      <c r="J4162" t="s">
        <v>4170</v>
      </c>
      <c r="K4162" s="1">
        <v>43219</v>
      </c>
      <c r="L4162" t="s">
        <v>35</v>
      </c>
      <c r="M4162" t="s">
        <v>35</v>
      </c>
      <c r="N4162" t="str">
        <f t="shared" ref="N4162:N4225" si="130">SUBSTITUTE(SUBSTITUTE(F4162,"+",""),",","")</f>
        <v>5000000</v>
      </c>
      <c r="O4162" t="str">
        <f t="shared" si="129"/>
        <v>0</v>
      </c>
    </row>
    <row r="4163" spans="1:15">
      <c r="A4163" t="s">
        <v>4953</v>
      </c>
      <c r="B4163" t="s">
        <v>3882</v>
      </c>
      <c r="C4163">
        <v>1.8</v>
      </c>
      <c r="D4163">
        <v>53</v>
      </c>
      <c r="E4163" t="s">
        <v>196</v>
      </c>
      <c r="F4163" t="s">
        <v>586</v>
      </c>
      <c r="G4163" t="s">
        <v>477</v>
      </c>
      <c r="H4163" s="2">
        <v>1.49</v>
      </c>
      <c r="I4163" t="s">
        <v>18</v>
      </c>
      <c r="J4163" t="s">
        <v>3883</v>
      </c>
      <c r="K4163" s="1">
        <v>43239</v>
      </c>
      <c r="L4163">
        <v>1.91</v>
      </c>
      <c r="M4163" t="s">
        <v>21</v>
      </c>
      <c r="N4163" t="str">
        <f t="shared" si="130"/>
        <v>1000</v>
      </c>
      <c r="O4163" t="str">
        <f t="shared" ref="O4163:O4226" si="131">SUBSTITUTE(H4163,"$","")</f>
        <v>1.49</v>
      </c>
    </row>
    <row r="4164" spans="1:15">
      <c r="A4164" t="s">
        <v>4954</v>
      </c>
      <c r="B4164" t="s">
        <v>2189</v>
      </c>
      <c r="C4164">
        <v>3.8</v>
      </c>
      <c r="D4164">
        <v>4116</v>
      </c>
      <c r="E4164" t="s">
        <v>610</v>
      </c>
      <c r="F4164" t="s">
        <v>39</v>
      </c>
      <c r="G4164" t="s">
        <v>17</v>
      </c>
      <c r="H4164">
        <v>0</v>
      </c>
      <c r="I4164" t="s">
        <v>18</v>
      </c>
      <c r="J4164" t="s">
        <v>2207</v>
      </c>
      <c r="K4164" s="1">
        <v>42248</v>
      </c>
      <c r="L4164" t="s">
        <v>622</v>
      </c>
      <c r="M4164" t="s">
        <v>45</v>
      </c>
      <c r="N4164" t="str">
        <f t="shared" si="130"/>
        <v>100000</v>
      </c>
      <c r="O4164" t="str">
        <f t="shared" si="131"/>
        <v>0</v>
      </c>
    </row>
    <row r="4165" spans="1:15">
      <c r="A4165" t="s">
        <v>4955</v>
      </c>
      <c r="B4165" t="s">
        <v>2560</v>
      </c>
      <c r="C4165">
        <v>4.4000000000000004</v>
      </c>
      <c r="D4165">
        <v>7715</v>
      </c>
      <c r="E4165" t="s">
        <v>58</v>
      </c>
      <c r="F4165" t="s">
        <v>24</v>
      </c>
      <c r="G4165" t="s">
        <v>17</v>
      </c>
      <c r="H4165">
        <v>0</v>
      </c>
      <c r="I4165" t="s">
        <v>18</v>
      </c>
      <c r="J4165" t="s">
        <v>2316</v>
      </c>
      <c r="K4165" s="1">
        <v>43280</v>
      </c>
      <c r="L4165">
        <v>1.7</v>
      </c>
      <c r="M4165" t="s">
        <v>60</v>
      </c>
      <c r="N4165" t="str">
        <f t="shared" si="130"/>
        <v>500000</v>
      </c>
      <c r="O4165" t="str">
        <f t="shared" si="131"/>
        <v>0</v>
      </c>
    </row>
    <row r="4166" spans="1:15">
      <c r="A4166" t="s">
        <v>4956</v>
      </c>
      <c r="B4166" t="s">
        <v>2068</v>
      </c>
      <c r="C4166">
        <v>3</v>
      </c>
      <c r="D4166">
        <v>4710</v>
      </c>
      <c r="E4166" t="s">
        <v>35</v>
      </c>
      <c r="F4166" t="s">
        <v>39</v>
      </c>
      <c r="G4166" t="s">
        <v>17</v>
      </c>
      <c r="H4166">
        <v>0</v>
      </c>
      <c r="I4166" t="s">
        <v>18</v>
      </c>
      <c r="J4166" t="s">
        <v>2069</v>
      </c>
      <c r="K4166" s="1">
        <v>43040</v>
      </c>
      <c r="L4166" t="s">
        <v>35</v>
      </c>
      <c r="M4166" t="s">
        <v>35</v>
      </c>
      <c r="N4166" t="str">
        <f t="shared" si="130"/>
        <v>100000</v>
      </c>
      <c r="O4166" t="str">
        <f t="shared" si="131"/>
        <v>0</v>
      </c>
    </row>
    <row r="4167" spans="1:15">
      <c r="A4167" t="s">
        <v>4957</v>
      </c>
      <c r="B4167" t="s">
        <v>4169</v>
      </c>
      <c r="C4167">
        <v>3.4</v>
      </c>
      <c r="D4167">
        <v>5</v>
      </c>
      <c r="E4167" t="s">
        <v>114</v>
      </c>
      <c r="F4167" t="s">
        <v>783</v>
      </c>
      <c r="G4167" t="s">
        <v>477</v>
      </c>
      <c r="H4167" s="2">
        <v>2.99</v>
      </c>
      <c r="I4167" t="s">
        <v>18</v>
      </c>
      <c r="J4167" t="s">
        <v>4170</v>
      </c>
      <c r="K4167" s="1">
        <v>42639</v>
      </c>
      <c r="L4167">
        <v>2</v>
      </c>
      <c r="M4167" t="s">
        <v>1196</v>
      </c>
      <c r="N4167" t="str">
        <f t="shared" si="130"/>
        <v>100</v>
      </c>
      <c r="O4167" t="str">
        <f t="shared" si="131"/>
        <v>2.99</v>
      </c>
    </row>
    <row r="4168" spans="1:15">
      <c r="A4168" t="s">
        <v>4958</v>
      </c>
      <c r="B4168" t="s">
        <v>3601</v>
      </c>
      <c r="C4168">
        <v>4.5999999999999996</v>
      </c>
      <c r="D4168">
        <v>10</v>
      </c>
      <c r="E4168" t="s">
        <v>104</v>
      </c>
      <c r="F4168" t="s">
        <v>783</v>
      </c>
      <c r="G4168" t="s">
        <v>477</v>
      </c>
      <c r="H4168" s="2">
        <v>3.88</v>
      </c>
      <c r="I4168" t="s">
        <v>18</v>
      </c>
      <c r="J4168" t="s">
        <v>2239</v>
      </c>
      <c r="K4168" s="1">
        <v>41374</v>
      </c>
      <c r="L4168">
        <v>1</v>
      </c>
      <c r="M4168" t="s">
        <v>123</v>
      </c>
      <c r="N4168" t="str">
        <f t="shared" si="130"/>
        <v>100</v>
      </c>
      <c r="O4168" t="str">
        <f t="shared" si="131"/>
        <v>3.88</v>
      </c>
    </row>
    <row r="4169" spans="1:15">
      <c r="A4169" t="s">
        <v>4959</v>
      </c>
      <c r="B4169" t="s">
        <v>4620</v>
      </c>
      <c r="C4169">
        <v>3.7</v>
      </c>
      <c r="D4169">
        <v>96</v>
      </c>
      <c r="E4169" t="s">
        <v>23</v>
      </c>
      <c r="F4169" t="s">
        <v>16</v>
      </c>
      <c r="G4169" t="s">
        <v>17</v>
      </c>
      <c r="H4169">
        <v>0</v>
      </c>
      <c r="I4169" t="s">
        <v>18</v>
      </c>
      <c r="J4169" t="s">
        <v>4621</v>
      </c>
      <c r="K4169" s="1">
        <v>43053</v>
      </c>
      <c r="L4169" t="s">
        <v>940</v>
      </c>
      <c r="M4169" t="s">
        <v>60</v>
      </c>
      <c r="N4169" t="str">
        <f t="shared" si="130"/>
        <v>10000</v>
      </c>
      <c r="O4169" t="str">
        <f t="shared" si="131"/>
        <v>0</v>
      </c>
    </row>
    <row r="4170" spans="1:15">
      <c r="A4170" t="s">
        <v>4960</v>
      </c>
      <c r="B4170" t="s">
        <v>2068</v>
      </c>
      <c r="C4170">
        <v>3</v>
      </c>
      <c r="D4170">
        <v>543</v>
      </c>
      <c r="E4170" t="s">
        <v>1848</v>
      </c>
      <c r="F4170" t="s">
        <v>44</v>
      </c>
      <c r="G4170" t="s">
        <v>17</v>
      </c>
      <c r="H4170">
        <v>0</v>
      </c>
      <c r="I4170" t="s">
        <v>18</v>
      </c>
      <c r="J4170" t="s">
        <v>2069</v>
      </c>
      <c r="K4170" s="1">
        <v>43283</v>
      </c>
      <c r="L4170" t="s">
        <v>4961</v>
      </c>
      <c r="M4170" t="s">
        <v>192</v>
      </c>
      <c r="N4170" t="str">
        <f t="shared" si="130"/>
        <v>50000</v>
      </c>
      <c r="O4170" t="str">
        <f t="shared" si="131"/>
        <v>0</v>
      </c>
    </row>
    <row r="4171" spans="1:15">
      <c r="A4171" t="s">
        <v>4962</v>
      </c>
      <c r="B4171" t="s">
        <v>4045</v>
      </c>
      <c r="C4171">
        <v>4.5999999999999996</v>
      </c>
      <c r="D4171">
        <v>89</v>
      </c>
      <c r="E4171" t="s">
        <v>114</v>
      </c>
      <c r="F4171" t="s">
        <v>75</v>
      </c>
      <c r="G4171" t="s">
        <v>477</v>
      </c>
      <c r="H4171" s="2">
        <v>0.99</v>
      </c>
      <c r="I4171" t="s">
        <v>18</v>
      </c>
      <c r="J4171" t="s">
        <v>4046</v>
      </c>
      <c r="K4171" s="1">
        <v>43029</v>
      </c>
      <c r="L4171" t="s">
        <v>137</v>
      </c>
      <c r="M4171" t="s">
        <v>21</v>
      </c>
      <c r="N4171" t="str">
        <f t="shared" si="130"/>
        <v>5000</v>
      </c>
      <c r="O4171" t="str">
        <f t="shared" si="131"/>
        <v>0.99</v>
      </c>
    </row>
    <row r="4172" spans="1:15">
      <c r="A4172" t="s">
        <v>4176</v>
      </c>
      <c r="B4172" t="s">
        <v>4169</v>
      </c>
      <c r="C4172">
        <v>4.4000000000000004</v>
      </c>
      <c r="D4172">
        <v>2728941</v>
      </c>
      <c r="E4172" t="s">
        <v>35</v>
      </c>
      <c r="F4172" t="s">
        <v>336</v>
      </c>
      <c r="G4172" t="s">
        <v>17</v>
      </c>
      <c r="H4172">
        <v>0</v>
      </c>
      <c r="I4172" t="s">
        <v>18</v>
      </c>
      <c r="J4172" t="s">
        <v>4170</v>
      </c>
      <c r="K4172" s="1">
        <v>43311</v>
      </c>
      <c r="L4172" t="s">
        <v>35</v>
      </c>
      <c r="M4172" t="s">
        <v>35</v>
      </c>
      <c r="N4172" t="str">
        <f t="shared" si="130"/>
        <v>1000000000</v>
      </c>
      <c r="O4172" t="str">
        <f t="shared" si="131"/>
        <v>0</v>
      </c>
    </row>
    <row r="4173" spans="1:15">
      <c r="A4173" t="s">
        <v>4963</v>
      </c>
      <c r="B4173" t="s">
        <v>2068</v>
      </c>
      <c r="C4173">
        <v>3.1</v>
      </c>
      <c r="D4173">
        <v>777</v>
      </c>
      <c r="E4173" t="s">
        <v>23</v>
      </c>
      <c r="F4173" t="s">
        <v>44</v>
      </c>
      <c r="G4173" t="s">
        <v>17</v>
      </c>
      <c r="H4173">
        <v>0</v>
      </c>
      <c r="I4173" t="s">
        <v>18</v>
      </c>
      <c r="J4173" t="s">
        <v>2069</v>
      </c>
      <c r="K4173" s="1">
        <v>43224</v>
      </c>
      <c r="L4173" t="s">
        <v>4964</v>
      </c>
      <c r="M4173" t="s">
        <v>64</v>
      </c>
      <c r="N4173" t="str">
        <f t="shared" si="130"/>
        <v>50000</v>
      </c>
      <c r="O4173" t="str">
        <f t="shared" si="131"/>
        <v>0</v>
      </c>
    </row>
    <row r="4174" spans="1:15">
      <c r="A4174" t="s">
        <v>4965</v>
      </c>
      <c r="B4174" t="s">
        <v>3882</v>
      </c>
      <c r="C4174">
        <v>4.3</v>
      </c>
      <c r="D4174">
        <v>255</v>
      </c>
      <c r="E4174" t="s">
        <v>763</v>
      </c>
      <c r="F4174" t="s">
        <v>75</v>
      </c>
      <c r="G4174" t="s">
        <v>477</v>
      </c>
      <c r="H4174" s="2">
        <v>14.99</v>
      </c>
      <c r="I4174" t="s">
        <v>18</v>
      </c>
      <c r="J4174" t="s">
        <v>3883</v>
      </c>
      <c r="K4174" s="1">
        <v>43306</v>
      </c>
      <c r="L4174">
        <v>14.6</v>
      </c>
      <c r="M4174" t="s">
        <v>64</v>
      </c>
      <c r="N4174" t="str">
        <f t="shared" si="130"/>
        <v>5000</v>
      </c>
      <c r="O4174" t="str">
        <f t="shared" si="131"/>
        <v>14.99</v>
      </c>
    </row>
    <row r="4175" spans="1:15">
      <c r="A4175" t="s">
        <v>4966</v>
      </c>
      <c r="B4175" t="s">
        <v>4045</v>
      </c>
      <c r="C4175">
        <v>4.3</v>
      </c>
      <c r="D4175">
        <v>25</v>
      </c>
      <c r="E4175" t="s">
        <v>128</v>
      </c>
      <c r="F4175" t="s">
        <v>944</v>
      </c>
      <c r="G4175" t="s">
        <v>477</v>
      </c>
      <c r="H4175" s="2">
        <v>1.49</v>
      </c>
      <c r="I4175" t="s">
        <v>18</v>
      </c>
      <c r="J4175" t="s">
        <v>4046</v>
      </c>
      <c r="K4175" s="1">
        <v>43082</v>
      </c>
      <c r="L4175" t="s">
        <v>1019</v>
      </c>
      <c r="M4175" t="s">
        <v>370</v>
      </c>
      <c r="N4175" t="str">
        <f t="shared" si="130"/>
        <v>500</v>
      </c>
      <c r="O4175" t="str">
        <f t="shared" si="131"/>
        <v>1.49</v>
      </c>
    </row>
    <row r="4176" spans="1:15">
      <c r="A4176" t="s">
        <v>4967</v>
      </c>
      <c r="B4176" t="s">
        <v>3882</v>
      </c>
      <c r="C4176">
        <v>3.8</v>
      </c>
      <c r="D4176">
        <v>415</v>
      </c>
      <c r="E4176" t="s">
        <v>74</v>
      </c>
      <c r="F4176" t="s">
        <v>44</v>
      </c>
      <c r="G4176" t="s">
        <v>17</v>
      </c>
      <c r="H4176">
        <v>0</v>
      </c>
      <c r="I4176" t="s">
        <v>18</v>
      </c>
      <c r="J4176" t="s">
        <v>3883</v>
      </c>
      <c r="K4176" s="1">
        <v>42887</v>
      </c>
      <c r="L4176">
        <v>7</v>
      </c>
      <c r="M4176" t="s">
        <v>45</v>
      </c>
      <c r="N4176" t="str">
        <f t="shared" si="130"/>
        <v>50000</v>
      </c>
      <c r="O4176" t="str">
        <f t="shared" si="131"/>
        <v>0</v>
      </c>
    </row>
    <row r="4177" spans="1:15">
      <c r="A4177" t="s">
        <v>4968</v>
      </c>
      <c r="B4177" t="s">
        <v>2068</v>
      </c>
      <c r="C4177">
        <v>4.5</v>
      </c>
      <c r="D4177">
        <v>231</v>
      </c>
      <c r="E4177" t="s">
        <v>168</v>
      </c>
      <c r="F4177" t="s">
        <v>75</v>
      </c>
      <c r="G4177" t="s">
        <v>477</v>
      </c>
      <c r="H4177" s="2">
        <v>0.99</v>
      </c>
      <c r="I4177" t="s">
        <v>18</v>
      </c>
      <c r="J4177" t="s">
        <v>2069</v>
      </c>
      <c r="K4177" s="1">
        <v>43093</v>
      </c>
      <c r="L4177" t="s">
        <v>2825</v>
      </c>
      <c r="M4177" t="s">
        <v>423</v>
      </c>
      <c r="N4177" t="str">
        <f t="shared" si="130"/>
        <v>5000</v>
      </c>
      <c r="O4177" t="str">
        <f t="shared" si="131"/>
        <v>0.99</v>
      </c>
    </row>
    <row r="4178" spans="1:15">
      <c r="A4178" t="s">
        <v>4969</v>
      </c>
      <c r="B4178" t="s">
        <v>2189</v>
      </c>
      <c r="C4178">
        <v>3.6</v>
      </c>
      <c r="D4178">
        <v>517</v>
      </c>
      <c r="E4178" t="s">
        <v>1141</v>
      </c>
      <c r="F4178" t="s">
        <v>44</v>
      </c>
      <c r="G4178" t="s">
        <v>17</v>
      </c>
      <c r="H4178">
        <v>0</v>
      </c>
      <c r="I4178" t="s">
        <v>18</v>
      </c>
      <c r="J4178" t="s">
        <v>2193</v>
      </c>
      <c r="K4178" s="1">
        <v>42345</v>
      </c>
      <c r="L4178">
        <v>1.4</v>
      </c>
      <c r="M4178" t="s">
        <v>60</v>
      </c>
      <c r="N4178" t="str">
        <f t="shared" si="130"/>
        <v>50000</v>
      </c>
      <c r="O4178" t="str">
        <f t="shared" si="131"/>
        <v>0</v>
      </c>
    </row>
    <row r="4179" spans="1:15">
      <c r="A4179" t="s">
        <v>4970</v>
      </c>
      <c r="B4179" t="s">
        <v>3882</v>
      </c>
      <c r="C4179" t="s">
        <v>76</v>
      </c>
      <c r="D4179">
        <v>0</v>
      </c>
      <c r="E4179" t="s">
        <v>763</v>
      </c>
      <c r="F4179" t="s">
        <v>969</v>
      </c>
      <c r="G4179" t="s">
        <v>477</v>
      </c>
      <c r="H4179" s="2">
        <v>25.99</v>
      </c>
      <c r="I4179" t="s">
        <v>18</v>
      </c>
      <c r="J4179" t="s">
        <v>3883</v>
      </c>
      <c r="K4179" s="1">
        <v>43265</v>
      </c>
      <c r="L4179">
        <v>5</v>
      </c>
      <c r="M4179" t="s">
        <v>64</v>
      </c>
      <c r="N4179" t="str">
        <f t="shared" si="130"/>
        <v>10</v>
      </c>
      <c r="O4179" t="str">
        <f t="shared" si="131"/>
        <v>25.99</v>
      </c>
    </row>
    <row r="4180" spans="1:15">
      <c r="A4180" t="s">
        <v>4971</v>
      </c>
      <c r="B4180" t="s">
        <v>4045</v>
      </c>
      <c r="C4180">
        <v>4.2</v>
      </c>
      <c r="D4180">
        <v>33</v>
      </c>
      <c r="E4180" t="s">
        <v>4972</v>
      </c>
      <c r="F4180" t="s">
        <v>944</v>
      </c>
      <c r="G4180" t="s">
        <v>477</v>
      </c>
      <c r="H4180" s="2">
        <v>1.49</v>
      </c>
      <c r="I4180" t="s">
        <v>18</v>
      </c>
      <c r="J4180" t="s">
        <v>4046</v>
      </c>
      <c r="K4180" s="1">
        <v>42370</v>
      </c>
      <c r="L4180">
        <v>2</v>
      </c>
      <c r="M4180" t="s">
        <v>64</v>
      </c>
      <c r="N4180" t="str">
        <f t="shared" si="130"/>
        <v>500</v>
      </c>
      <c r="O4180" t="str">
        <f t="shared" si="131"/>
        <v>1.49</v>
      </c>
    </row>
    <row r="4181" spans="1:15">
      <c r="A4181" t="s">
        <v>4973</v>
      </c>
      <c r="B4181" t="s">
        <v>1924</v>
      </c>
      <c r="C4181">
        <v>4.5</v>
      </c>
      <c r="D4181">
        <v>30</v>
      </c>
      <c r="E4181" t="s">
        <v>32</v>
      </c>
      <c r="F4181" t="s">
        <v>586</v>
      </c>
      <c r="G4181" t="s">
        <v>17</v>
      </c>
      <c r="H4181">
        <v>0</v>
      </c>
      <c r="I4181" t="s">
        <v>18</v>
      </c>
      <c r="J4181" t="s">
        <v>1925</v>
      </c>
      <c r="K4181" s="1">
        <v>43313</v>
      </c>
      <c r="L4181">
        <v>2.4</v>
      </c>
      <c r="M4181" t="s">
        <v>21</v>
      </c>
      <c r="N4181" t="str">
        <f t="shared" si="130"/>
        <v>1000</v>
      </c>
      <c r="O4181" t="str">
        <f t="shared" si="131"/>
        <v>0</v>
      </c>
    </row>
    <row r="4182" spans="1:15">
      <c r="A4182" t="s">
        <v>4974</v>
      </c>
      <c r="B4182" t="s">
        <v>3882</v>
      </c>
      <c r="C4182">
        <v>4.2</v>
      </c>
      <c r="D4182">
        <v>184</v>
      </c>
      <c r="E4182" t="s">
        <v>3029</v>
      </c>
      <c r="F4182" t="s">
        <v>16</v>
      </c>
      <c r="G4182" t="s">
        <v>17</v>
      </c>
      <c r="H4182">
        <v>0</v>
      </c>
      <c r="I4182" t="s">
        <v>18</v>
      </c>
      <c r="J4182" t="s">
        <v>3883</v>
      </c>
      <c r="K4182" s="1">
        <v>42945</v>
      </c>
      <c r="L4182">
        <v>2.23</v>
      </c>
      <c r="M4182" t="s">
        <v>64</v>
      </c>
      <c r="N4182" t="str">
        <f t="shared" si="130"/>
        <v>10000</v>
      </c>
      <c r="O4182" t="str">
        <f t="shared" si="131"/>
        <v>0</v>
      </c>
    </row>
    <row r="4183" spans="1:15">
      <c r="A4183" t="s">
        <v>4975</v>
      </c>
      <c r="B4183" t="s">
        <v>3882</v>
      </c>
      <c r="C4183">
        <v>3.3</v>
      </c>
      <c r="D4183">
        <v>6</v>
      </c>
      <c r="E4183" t="s">
        <v>459</v>
      </c>
      <c r="F4183" t="s">
        <v>783</v>
      </c>
      <c r="G4183" t="s">
        <v>477</v>
      </c>
      <c r="H4183" s="2">
        <v>5.99</v>
      </c>
      <c r="I4183" t="s">
        <v>18</v>
      </c>
      <c r="J4183" t="s">
        <v>3883</v>
      </c>
      <c r="K4183" s="1">
        <v>43269</v>
      </c>
      <c r="L4183">
        <v>3.2</v>
      </c>
      <c r="M4183" t="s">
        <v>64</v>
      </c>
      <c r="N4183" t="str">
        <f t="shared" si="130"/>
        <v>100</v>
      </c>
      <c r="O4183" t="str">
        <f t="shared" si="131"/>
        <v>5.99</v>
      </c>
    </row>
    <row r="4184" spans="1:15">
      <c r="A4184" t="s">
        <v>2215</v>
      </c>
      <c r="B4184" t="s">
        <v>2189</v>
      </c>
      <c r="C4184">
        <v>4.2</v>
      </c>
      <c r="D4184">
        <v>1485806</v>
      </c>
      <c r="E4184" t="s">
        <v>52</v>
      </c>
      <c r="F4184" t="s">
        <v>314</v>
      </c>
      <c r="G4184" t="s">
        <v>17</v>
      </c>
      <c r="H4184">
        <v>0</v>
      </c>
      <c r="I4184" t="s">
        <v>18</v>
      </c>
      <c r="J4184" t="s">
        <v>2207</v>
      </c>
      <c r="K4184" s="1">
        <v>43199</v>
      </c>
      <c r="L4184" t="s">
        <v>250</v>
      </c>
      <c r="M4184" t="s">
        <v>60</v>
      </c>
      <c r="N4184" t="str">
        <f t="shared" si="130"/>
        <v>100000000</v>
      </c>
      <c r="O4184" t="str">
        <f t="shared" si="131"/>
        <v>0</v>
      </c>
    </row>
    <row r="4185" spans="1:15">
      <c r="A4185" t="s">
        <v>4976</v>
      </c>
      <c r="B4185" t="s">
        <v>3882</v>
      </c>
      <c r="C4185">
        <v>4.3</v>
      </c>
      <c r="D4185">
        <v>99290</v>
      </c>
      <c r="E4185" t="s">
        <v>201</v>
      </c>
      <c r="F4185" t="s">
        <v>29</v>
      </c>
      <c r="G4185" t="s">
        <v>17</v>
      </c>
      <c r="H4185">
        <v>0</v>
      </c>
      <c r="I4185" t="s">
        <v>18</v>
      </c>
      <c r="J4185" t="s">
        <v>3883</v>
      </c>
      <c r="K4185" s="1">
        <v>43074</v>
      </c>
      <c r="L4185" t="s">
        <v>4977</v>
      </c>
      <c r="M4185" t="s">
        <v>45</v>
      </c>
      <c r="N4185" t="str">
        <f t="shared" si="130"/>
        <v>5000000</v>
      </c>
      <c r="O4185" t="str">
        <f t="shared" si="131"/>
        <v>0</v>
      </c>
    </row>
    <row r="4186" spans="1:15">
      <c r="A4186" t="s">
        <v>4978</v>
      </c>
      <c r="B4186" t="s">
        <v>2560</v>
      </c>
      <c r="C4186">
        <v>4.2</v>
      </c>
      <c r="D4186">
        <v>1960</v>
      </c>
      <c r="E4186" t="s">
        <v>2292</v>
      </c>
      <c r="F4186" t="s">
        <v>39</v>
      </c>
      <c r="G4186" t="s">
        <v>17</v>
      </c>
      <c r="H4186">
        <v>0</v>
      </c>
      <c r="I4186" t="s">
        <v>18</v>
      </c>
      <c r="J4186" t="s">
        <v>2316</v>
      </c>
      <c r="K4186" s="1">
        <v>43014</v>
      </c>
      <c r="L4186">
        <v>1.4</v>
      </c>
      <c r="M4186" t="s">
        <v>45</v>
      </c>
      <c r="N4186" t="str">
        <f t="shared" si="130"/>
        <v>100000</v>
      </c>
      <c r="O4186" t="str">
        <f t="shared" si="131"/>
        <v>0</v>
      </c>
    </row>
    <row r="4187" spans="1:15">
      <c r="A4187" t="s">
        <v>2101</v>
      </c>
      <c r="B4187" t="s">
        <v>2068</v>
      </c>
      <c r="C4187">
        <v>3.7</v>
      </c>
      <c r="D4187">
        <v>41917</v>
      </c>
      <c r="E4187" t="s">
        <v>23</v>
      </c>
      <c r="F4187" t="s">
        <v>67</v>
      </c>
      <c r="G4187" t="s">
        <v>17</v>
      </c>
      <c r="H4187">
        <v>0</v>
      </c>
      <c r="I4187" t="s">
        <v>18</v>
      </c>
      <c r="J4187" t="s">
        <v>2069</v>
      </c>
      <c r="K4187" s="1">
        <v>43311</v>
      </c>
      <c r="L4187" t="s">
        <v>2102</v>
      </c>
      <c r="M4187" t="s">
        <v>41</v>
      </c>
      <c r="N4187" t="str">
        <f t="shared" si="130"/>
        <v>10000000</v>
      </c>
      <c r="O4187" t="str">
        <f t="shared" si="131"/>
        <v>0</v>
      </c>
    </row>
    <row r="4188" spans="1:15">
      <c r="A4188" t="s">
        <v>4979</v>
      </c>
      <c r="B4188" t="s">
        <v>2560</v>
      </c>
      <c r="C4188">
        <v>3.8</v>
      </c>
      <c r="D4188">
        <v>29544</v>
      </c>
      <c r="E4188" t="s">
        <v>131</v>
      </c>
      <c r="F4188" t="s">
        <v>67</v>
      </c>
      <c r="G4188" t="s">
        <v>17</v>
      </c>
      <c r="H4188">
        <v>0</v>
      </c>
      <c r="I4188" t="s">
        <v>18</v>
      </c>
      <c r="J4188" t="s">
        <v>1225</v>
      </c>
      <c r="K4188" s="1">
        <v>43306</v>
      </c>
      <c r="L4188">
        <v>3.15</v>
      </c>
      <c r="M4188" t="s">
        <v>64</v>
      </c>
      <c r="N4188" t="str">
        <f t="shared" si="130"/>
        <v>10000000</v>
      </c>
      <c r="O4188" t="str">
        <f t="shared" si="131"/>
        <v>0</v>
      </c>
    </row>
    <row r="4189" spans="1:15">
      <c r="A4189" t="s">
        <v>4980</v>
      </c>
      <c r="B4189" t="s">
        <v>1738</v>
      </c>
      <c r="C4189">
        <v>2.9</v>
      </c>
      <c r="D4189">
        <v>1786</v>
      </c>
      <c r="E4189" t="s">
        <v>338</v>
      </c>
      <c r="F4189" t="s">
        <v>39</v>
      </c>
      <c r="G4189" t="s">
        <v>17</v>
      </c>
      <c r="H4189">
        <v>0</v>
      </c>
      <c r="I4189" t="s">
        <v>18</v>
      </c>
      <c r="J4189" t="s">
        <v>1739</v>
      </c>
      <c r="K4189" s="1">
        <v>43263</v>
      </c>
      <c r="L4189" t="s">
        <v>1130</v>
      </c>
      <c r="M4189" t="s">
        <v>41</v>
      </c>
      <c r="N4189" t="str">
        <f t="shared" si="130"/>
        <v>100000</v>
      </c>
      <c r="O4189" t="str">
        <f t="shared" si="131"/>
        <v>0</v>
      </c>
    </row>
    <row r="4190" spans="1:15">
      <c r="A4190" t="s">
        <v>4981</v>
      </c>
      <c r="B4190" t="s">
        <v>2189</v>
      </c>
      <c r="C4190">
        <v>4.5</v>
      </c>
      <c r="D4190">
        <v>6181640</v>
      </c>
      <c r="E4190" t="s">
        <v>1574</v>
      </c>
      <c r="F4190" t="s">
        <v>314</v>
      </c>
      <c r="G4190" t="s">
        <v>17</v>
      </c>
      <c r="H4190">
        <v>0</v>
      </c>
      <c r="I4190" t="s">
        <v>18</v>
      </c>
      <c r="J4190" t="s">
        <v>2193</v>
      </c>
      <c r="K4190" s="1">
        <v>43091</v>
      </c>
      <c r="L4190">
        <v>2.2000000000000002</v>
      </c>
      <c r="M4190" t="s">
        <v>64</v>
      </c>
      <c r="N4190" t="str">
        <f t="shared" si="130"/>
        <v>100000000</v>
      </c>
      <c r="O4190" t="str">
        <f t="shared" si="131"/>
        <v>0</v>
      </c>
    </row>
    <row r="4191" spans="1:15">
      <c r="A4191" t="s">
        <v>4982</v>
      </c>
      <c r="B4191" t="s">
        <v>3882</v>
      </c>
      <c r="C4191">
        <v>4.3</v>
      </c>
      <c r="D4191">
        <v>123</v>
      </c>
      <c r="E4191" t="s">
        <v>1117</v>
      </c>
      <c r="F4191" t="s">
        <v>75</v>
      </c>
      <c r="G4191" t="s">
        <v>17</v>
      </c>
      <c r="H4191">
        <v>0</v>
      </c>
      <c r="I4191" t="s">
        <v>18</v>
      </c>
      <c r="J4191" t="s">
        <v>3883</v>
      </c>
      <c r="K4191" s="1">
        <v>43008</v>
      </c>
      <c r="L4191">
        <v>1.2</v>
      </c>
      <c r="M4191" t="s">
        <v>64</v>
      </c>
      <c r="N4191" t="str">
        <f t="shared" si="130"/>
        <v>5000</v>
      </c>
      <c r="O4191" t="str">
        <f t="shared" si="131"/>
        <v>0</v>
      </c>
    </row>
    <row r="4192" spans="1:15">
      <c r="A4192" t="s">
        <v>4983</v>
      </c>
      <c r="B4192" t="s">
        <v>2068</v>
      </c>
      <c r="C4192">
        <v>4.9000000000000004</v>
      </c>
      <c r="D4192">
        <v>145</v>
      </c>
      <c r="E4192" t="s">
        <v>498</v>
      </c>
      <c r="F4192" t="s">
        <v>75</v>
      </c>
      <c r="G4192" t="s">
        <v>477</v>
      </c>
      <c r="H4192" s="2">
        <v>1.99</v>
      </c>
      <c r="I4192" t="s">
        <v>292</v>
      </c>
      <c r="J4192" t="s">
        <v>2069</v>
      </c>
      <c r="K4192" s="1">
        <v>42467</v>
      </c>
      <c r="L4192">
        <v>1</v>
      </c>
      <c r="M4192" t="s">
        <v>21</v>
      </c>
      <c r="N4192" t="str">
        <f t="shared" si="130"/>
        <v>5000</v>
      </c>
      <c r="O4192" t="str">
        <f t="shared" si="131"/>
        <v>1.99</v>
      </c>
    </row>
    <row r="4193" spans="1:15">
      <c r="A4193" t="s">
        <v>4984</v>
      </c>
      <c r="B4193" t="s">
        <v>2189</v>
      </c>
      <c r="C4193">
        <v>4.4000000000000004</v>
      </c>
      <c r="D4193">
        <v>19816</v>
      </c>
      <c r="E4193" t="s">
        <v>150</v>
      </c>
      <c r="F4193" t="s">
        <v>49</v>
      </c>
      <c r="G4193" t="s">
        <v>17</v>
      </c>
      <c r="H4193">
        <v>0</v>
      </c>
      <c r="I4193" t="s">
        <v>18</v>
      </c>
      <c r="J4193" t="s">
        <v>2254</v>
      </c>
      <c r="K4193" s="1">
        <v>43042</v>
      </c>
      <c r="L4193" t="s">
        <v>1139</v>
      </c>
      <c r="M4193" t="s">
        <v>41</v>
      </c>
      <c r="N4193" t="str">
        <f t="shared" si="130"/>
        <v>1000000</v>
      </c>
      <c r="O4193" t="str">
        <f t="shared" si="131"/>
        <v>0</v>
      </c>
    </row>
    <row r="4194" spans="1:15">
      <c r="A4194" t="s">
        <v>4985</v>
      </c>
      <c r="B4194" t="s">
        <v>597</v>
      </c>
      <c r="C4194">
        <v>4.4000000000000004</v>
      </c>
      <c r="D4194">
        <v>9</v>
      </c>
      <c r="E4194" t="s">
        <v>4986</v>
      </c>
      <c r="F4194" t="s">
        <v>944</v>
      </c>
      <c r="G4194" t="s">
        <v>477</v>
      </c>
      <c r="H4194" s="2">
        <v>3.99</v>
      </c>
      <c r="I4194" t="s">
        <v>18</v>
      </c>
      <c r="J4194" t="s">
        <v>598</v>
      </c>
      <c r="K4194" s="1">
        <v>42774</v>
      </c>
      <c r="L4194">
        <v>3.6</v>
      </c>
      <c r="M4194" t="s">
        <v>164</v>
      </c>
      <c r="N4194" t="str">
        <f t="shared" si="130"/>
        <v>500</v>
      </c>
      <c r="O4194" t="str">
        <f t="shared" si="131"/>
        <v>3.99</v>
      </c>
    </row>
    <row r="4195" spans="1:15">
      <c r="A4195" t="s">
        <v>4987</v>
      </c>
      <c r="B4195" t="s">
        <v>14</v>
      </c>
      <c r="C4195">
        <v>4.4000000000000004</v>
      </c>
      <c r="D4195">
        <v>13</v>
      </c>
      <c r="E4195" t="s">
        <v>240</v>
      </c>
      <c r="F4195" t="s">
        <v>586</v>
      </c>
      <c r="G4195" t="s">
        <v>17</v>
      </c>
      <c r="H4195">
        <v>0</v>
      </c>
      <c r="I4195" t="s">
        <v>18</v>
      </c>
      <c r="J4195" t="s">
        <v>19</v>
      </c>
      <c r="K4195" s="1">
        <v>43186</v>
      </c>
      <c r="L4195">
        <v>2</v>
      </c>
      <c r="M4195" t="s">
        <v>21</v>
      </c>
      <c r="N4195" t="str">
        <f t="shared" si="130"/>
        <v>1000</v>
      </c>
      <c r="O4195" t="str">
        <f t="shared" si="131"/>
        <v>0</v>
      </c>
    </row>
    <row r="4196" spans="1:15">
      <c r="A4196" t="s">
        <v>4988</v>
      </c>
      <c r="B4196" t="s">
        <v>1738</v>
      </c>
      <c r="C4196">
        <v>2.9</v>
      </c>
      <c r="D4196">
        <v>4031</v>
      </c>
      <c r="E4196" t="s">
        <v>198</v>
      </c>
      <c r="F4196" t="s">
        <v>24</v>
      </c>
      <c r="G4196" t="s">
        <v>17</v>
      </c>
      <c r="H4196">
        <v>0</v>
      </c>
      <c r="I4196" t="s">
        <v>18</v>
      </c>
      <c r="J4196" t="s">
        <v>1739</v>
      </c>
      <c r="K4196" s="1">
        <v>43266</v>
      </c>
      <c r="L4196" t="s">
        <v>2466</v>
      </c>
      <c r="M4196" t="s">
        <v>41</v>
      </c>
      <c r="N4196" t="str">
        <f t="shared" si="130"/>
        <v>500000</v>
      </c>
      <c r="O4196" t="str">
        <f t="shared" si="131"/>
        <v>0</v>
      </c>
    </row>
    <row r="4197" spans="1:15">
      <c r="A4197" t="s">
        <v>4989</v>
      </c>
      <c r="B4197" t="s">
        <v>774</v>
      </c>
      <c r="C4197">
        <v>4.2</v>
      </c>
      <c r="D4197">
        <v>46</v>
      </c>
      <c r="E4197" t="s">
        <v>139</v>
      </c>
      <c r="F4197" t="s">
        <v>16</v>
      </c>
      <c r="G4197" t="s">
        <v>17</v>
      </c>
      <c r="H4197">
        <v>0</v>
      </c>
      <c r="I4197" t="s">
        <v>292</v>
      </c>
      <c r="J4197" t="s">
        <v>775</v>
      </c>
      <c r="K4197" s="1">
        <v>43310</v>
      </c>
      <c r="L4197" t="s">
        <v>3191</v>
      </c>
      <c r="M4197" t="s">
        <v>192</v>
      </c>
      <c r="N4197" t="str">
        <f t="shared" si="130"/>
        <v>10000</v>
      </c>
      <c r="O4197" t="str">
        <f t="shared" si="131"/>
        <v>0</v>
      </c>
    </row>
    <row r="4198" spans="1:15">
      <c r="A4198" t="s">
        <v>4990</v>
      </c>
      <c r="B4198" t="s">
        <v>1738</v>
      </c>
      <c r="C4198">
        <v>4</v>
      </c>
      <c r="D4198">
        <v>50</v>
      </c>
      <c r="E4198" t="s">
        <v>128</v>
      </c>
      <c r="F4198" t="s">
        <v>75</v>
      </c>
      <c r="G4198" t="s">
        <v>17</v>
      </c>
      <c r="H4198">
        <v>0</v>
      </c>
      <c r="I4198" t="s">
        <v>18</v>
      </c>
      <c r="J4198" t="s">
        <v>1739</v>
      </c>
      <c r="K4198" s="1">
        <v>43284</v>
      </c>
      <c r="L4198">
        <v>2.14</v>
      </c>
      <c r="M4198" t="s">
        <v>41</v>
      </c>
      <c r="N4198" t="str">
        <f t="shared" si="130"/>
        <v>5000</v>
      </c>
      <c r="O4198" t="str">
        <f t="shared" si="131"/>
        <v>0</v>
      </c>
    </row>
    <row r="4199" spans="1:15">
      <c r="A4199" t="s">
        <v>4991</v>
      </c>
      <c r="B4199" t="s">
        <v>2560</v>
      </c>
      <c r="C4199">
        <v>4.3</v>
      </c>
      <c r="D4199">
        <v>6</v>
      </c>
      <c r="E4199" t="s">
        <v>459</v>
      </c>
      <c r="F4199" t="s">
        <v>783</v>
      </c>
      <c r="G4199" t="s">
        <v>477</v>
      </c>
      <c r="H4199" s="2">
        <v>399.99</v>
      </c>
      <c r="I4199" t="s">
        <v>18</v>
      </c>
      <c r="J4199" t="s">
        <v>1225</v>
      </c>
      <c r="K4199" s="1">
        <v>43297</v>
      </c>
      <c r="L4199">
        <v>1</v>
      </c>
      <c r="M4199" t="s">
        <v>370</v>
      </c>
      <c r="N4199" t="str">
        <f t="shared" si="130"/>
        <v>100</v>
      </c>
      <c r="O4199" t="str">
        <f t="shared" si="131"/>
        <v>399.99</v>
      </c>
    </row>
    <row r="4200" spans="1:15">
      <c r="A4200" t="s">
        <v>4992</v>
      </c>
      <c r="B4200" t="s">
        <v>597</v>
      </c>
      <c r="C4200">
        <v>4.3</v>
      </c>
      <c r="D4200">
        <v>15439</v>
      </c>
      <c r="E4200" t="s">
        <v>238</v>
      </c>
      <c r="F4200" t="s">
        <v>49</v>
      </c>
      <c r="G4200" t="s">
        <v>17</v>
      </c>
      <c r="H4200">
        <v>0</v>
      </c>
      <c r="I4200" t="s">
        <v>18</v>
      </c>
      <c r="J4200" t="s">
        <v>598</v>
      </c>
      <c r="K4200" s="1">
        <v>42681</v>
      </c>
      <c r="L4200" t="s">
        <v>26</v>
      </c>
      <c r="M4200" t="s">
        <v>45</v>
      </c>
      <c r="N4200" t="str">
        <f t="shared" si="130"/>
        <v>1000000</v>
      </c>
      <c r="O4200" t="str">
        <f t="shared" si="131"/>
        <v>0</v>
      </c>
    </row>
    <row r="4201" spans="1:15">
      <c r="A4201" t="s">
        <v>4993</v>
      </c>
      <c r="B4201" t="s">
        <v>2560</v>
      </c>
      <c r="C4201">
        <v>3.9</v>
      </c>
      <c r="D4201">
        <v>38</v>
      </c>
      <c r="E4201" t="s">
        <v>389</v>
      </c>
      <c r="F4201" t="s">
        <v>75</v>
      </c>
      <c r="G4201" t="s">
        <v>17</v>
      </c>
      <c r="H4201">
        <v>0</v>
      </c>
      <c r="I4201" t="s">
        <v>18</v>
      </c>
      <c r="J4201" t="s">
        <v>1225</v>
      </c>
      <c r="K4201" s="1">
        <v>43196</v>
      </c>
      <c r="L4201" t="s">
        <v>4994</v>
      </c>
      <c r="M4201" t="s">
        <v>60</v>
      </c>
      <c r="N4201" t="str">
        <f t="shared" si="130"/>
        <v>5000</v>
      </c>
      <c r="O4201" t="str">
        <f t="shared" si="131"/>
        <v>0</v>
      </c>
    </row>
    <row r="4202" spans="1:15">
      <c r="A4202" t="s">
        <v>1246</v>
      </c>
      <c r="B4202" t="s">
        <v>2560</v>
      </c>
      <c r="C4202">
        <v>4.3</v>
      </c>
      <c r="D4202">
        <v>103064</v>
      </c>
      <c r="E4202" t="s">
        <v>43</v>
      </c>
      <c r="F4202" t="s">
        <v>29</v>
      </c>
      <c r="G4202" t="s">
        <v>17</v>
      </c>
      <c r="H4202">
        <v>0</v>
      </c>
      <c r="I4202" t="s">
        <v>18</v>
      </c>
      <c r="J4202" t="s">
        <v>1225</v>
      </c>
      <c r="K4202" s="1">
        <v>43286</v>
      </c>
      <c r="L4202" t="s">
        <v>1247</v>
      </c>
      <c r="M4202" t="s">
        <v>123</v>
      </c>
      <c r="N4202" t="str">
        <f t="shared" si="130"/>
        <v>5000000</v>
      </c>
      <c r="O4202" t="str">
        <f t="shared" si="131"/>
        <v>0</v>
      </c>
    </row>
    <row r="4203" spans="1:15">
      <c r="A4203" t="s">
        <v>4995</v>
      </c>
      <c r="B4203" t="s">
        <v>3167</v>
      </c>
      <c r="C4203" t="s">
        <v>76</v>
      </c>
      <c r="D4203">
        <v>17</v>
      </c>
      <c r="E4203" t="s">
        <v>507</v>
      </c>
      <c r="F4203" t="s">
        <v>586</v>
      </c>
      <c r="G4203" t="s">
        <v>17</v>
      </c>
      <c r="H4203">
        <v>0</v>
      </c>
      <c r="I4203" t="s">
        <v>34</v>
      </c>
      <c r="J4203" t="s">
        <v>3168</v>
      </c>
      <c r="K4203" s="1">
        <v>43279</v>
      </c>
      <c r="L4203">
        <v>16.7</v>
      </c>
      <c r="M4203" t="s">
        <v>21</v>
      </c>
      <c r="N4203" t="str">
        <f t="shared" si="130"/>
        <v>1000</v>
      </c>
      <c r="O4203" t="str">
        <f t="shared" si="131"/>
        <v>0</v>
      </c>
    </row>
    <row r="4204" spans="1:15">
      <c r="A4204" t="s">
        <v>4996</v>
      </c>
      <c r="B4204" t="s">
        <v>1738</v>
      </c>
      <c r="C4204">
        <v>4</v>
      </c>
      <c r="D4204">
        <v>214</v>
      </c>
      <c r="E4204" t="s">
        <v>198</v>
      </c>
      <c r="F4204" t="s">
        <v>16</v>
      </c>
      <c r="G4204" t="s">
        <v>17</v>
      </c>
      <c r="H4204">
        <v>0</v>
      </c>
      <c r="I4204" t="s">
        <v>18</v>
      </c>
      <c r="J4204" t="s">
        <v>1739</v>
      </c>
      <c r="K4204" s="1">
        <v>43264</v>
      </c>
      <c r="L4204" t="s">
        <v>2466</v>
      </c>
      <c r="M4204" t="s">
        <v>41</v>
      </c>
      <c r="N4204" t="str">
        <f t="shared" si="130"/>
        <v>10000</v>
      </c>
      <c r="O4204" t="str">
        <f t="shared" si="131"/>
        <v>0</v>
      </c>
    </row>
    <row r="4205" spans="1:15">
      <c r="A4205" t="s">
        <v>4997</v>
      </c>
      <c r="B4205" t="s">
        <v>2189</v>
      </c>
      <c r="C4205">
        <v>4.5999999999999996</v>
      </c>
      <c r="D4205">
        <v>4108</v>
      </c>
      <c r="E4205" t="s">
        <v>340</v>
      </c>
      <c r="F4205" t="s">
        <v>16</v>
      </c>
      <c r="G4205" t="s">
        <v>477</v>
      </c>
      <c r="H4205" s="2">
        <v>17.989999999999998</v>
      </c>
      <c r="I4205" t="s">
        <v>91</v>
      </c>
      <c r="J4205" t="s">
        <v>2193</v>
      </c>
      <c r="K4205" s="1">
        <v>42352</v>
      </c>
      <c r="L4205" t="s">
        <v>59</v>
      </c>
      <c r="M4205" t="s">
        <v>64</v>
      </c>
      <c r="N4205" t="str">
        <f t="shared" si="130"/>
        <v>10000</v>
      </c>
      <c r="O4205" t="str">
        <f t="shared" si="131"/>
        <v>17.99</v>
      </c>
    </row>
    <row r="4206" spans="1:15">
      <c r="A4206" t="s">
        <v>4998</v>
      </c>
      <c r="B4206" t="s">
        <v>2560</v>
      </c>
      <c r="C4206">
        <v>3.7</v>
      </c>
      <c r="D4206">
        <v>126</v>
      </c>
      <c r="E4206" t="s">
        <v>340</v>
      </c>
      <c r="F4206" t="s">
        <v>16</v>
      </c>
      <c r="G4206" t="s">
        <v>17</v>
      </c>
      <c r="H4206">
        <v>0</v>
      </c>
      <c r="I4206" t="s">
        <v>18</v>
      </c>
      <c r="J4206" t="s">
        <v>1225</v>
      </c>
      <c r="K4206" s="1">
        <v>42969</v>
      </c>
      <c r="L4206" t="s">
        <v>4999</v>
      </c>
      <c r="M4206" t="s">
        <v>60</v>
      </c>
      <c r="N4206" t="str">
        <f t="shared" si="130"/>
        <v>10000</v>
      </c>
      <c r="O4206" t="str">
        <f t="shared" si="131"/>
        <v>0</v>
      </c>
    </row>
    <row r="4207" spans="1:15">
      <c r="A4207" t="s">
        <v>5000</v>
      </c>
      <c r="B4207" t="s">
        <v>1924</v>
      </c>
      <c r="C4207">
        <v>4</v>
      </c>
      <c r="D4207">
        <v>65914</v>
      </c>
      <c r="E4207" t="s">
        <v>35</v>
      </c>
      <c r="F4207" t="s">
        <v>67</v>
      </c>
      <c r="G4207" t="s">
        <v>17</v>
      </c>
      <c r="H4207">
        <v>0</v>
      </c>
      <c r="I4207" t="s">
        <v>18</v>
      </c>
      <c r="J4207" t="s">
        <v>1925</v>
      </c>
      <c r="K4207" s="1">
        <v>43280</v>
      </c>
      <c r="L4207" t="s">
        <v>35</v>
      </c>
      <c r="M4207" t="s">
        <v>35</v>
      </c>
      <c r="N4207" t="str">
        <f t="shared" si="130"/>
        <v>10000000</v>
      </c>
      <c r="O4207" t="str">
        <f t="shared" si="131"/>
        <v>0</v>
      </c>
    </row>
    <row r="4208" spans="1:15">
      <c r="A4208" t="s">
        <v>5001</v>
      </c>
      <c r="B4208" t="s">
        <v>4045</v>
      </c>
      <c r="C4208">
        <v>4.5999999999999996</v>
      </c>
      <c r="D4208">
        <v>621</v>
      </c>
      <c r="E4208" t="s">
        <v>215</v>
      </c>
      <c r="F4208" t="s">
        <v>44</v>
      </c>
      <c r="G4208" t="s">
        <v>17</v>
      </c>
      <c r="H4208">
        <v>0</v>
      </c>
      <c r="I4208" t="s">
        <v>18</v>
      </c>
      <c r="J4208" t="s">
        <v>4046</v>
      </c>
      <c r="K4208" s="1">
        <v>43070</v>
      </c>
      <c r="L4208" t="s">
        <v>5002</v>
      </c>
      <c r="M4208" t="s">
        <v>41</v>
      </c>
      <c r="N4208" t="str">
        <f t="shared" si="130"/>
        <v>50000</v>
      </c>
      <c r="O4208" t="str">
        <f t="shared" si="131"/>
        <v>0</v>
      </c>
    </row>
    <row r="4209" spans="1:15">
      <c r="A4209" t="s">
        <v>5003</v>
      </c>
      <c r="B4209" t="s">
        <v>2189</v>
      </c>
      <c r="C4209">
        <v>4.4000000000000004</v>
      </c>
      <c r="D4209">
        <v>3250</v>
      </c>
      <c r="E4209" t="s">
        <v>177</v>
      </c>
      <c r="F4209" t="s">
        <v>49</v>
      </c>
      <c r="G4209" t="s">
        <v>17</v>
      </c>
      <c r="H4209">
        <v>0</v>
      </c>
      <c r="I4209" t="s">
        <v>18</v>
      </c>
      <c r="J4209" t="s">
        <v>2254</v>
      </c>
      <c r="K4209" s="1">
        <v>43300</v>
      </c>
      <c r="L4209">
        <v>1.2</v>
      </c>
      <c r="M4209" t="s">
        <v>64</v>
      </c>
      <c r="N4209" t="str">
        <f t="shared" si="130"/>
        <v>1000000</v>
      </c>
      <c r="O4209" t="str">
        <f t="shared" si="131"/>
        <v>0</v>
      </c>
    </row>
    <row r="4210" spans="1:15">
      <c r="A4210" t="s">
        <v>5004</v>
      </c>
      <c r="B4210" t="s">
        <v>4045</v>
      </c>
      <c r="C4210">
        <v>4.5</v>
      </c>
      <c r="D4210">
        <v>2</v>
      </c>
      <c r="E4210" t="s">
        <v>849</v>
      </c>
      <c r="F4210" t="s">
        <v>783</v>
      </c>
      <c r="G4210" t="s">
        <v>17</v>
      </c>
      <c r="H4210">
        <v>0</v>
      </c>
      <c r="I4210" t="s">
        <v>18</v>
      </c>
      <c r="J4210" t="s">
        <v>4046</v>
      </c>
      <c r="K4210" s="1">
        <v>43090</v>
      </c>
      <c r="L4210">
        <v>1</v>
      </c>
      <c r="M4210" t="s">
        <v>60</v>
      </c>
      <c r="N4210" t="str">
        <f t="shared" si="130"/>
        <v>100</v>
      </c>
      <c r="O4210" t="str">
        <f t="shared" si="131"/>
        <v>0</v>
      </c>
    </row>
    <row r="4211" spans="1:15">
      <c r="A4211" t="s">
        <v>5005</v>
      </c>
      <c r="B4211" t="s">
        <v>2560</v>
      </c>
      <c r="C4211">
        <v>3</v>
      </c>
      <c r="D4211">
        <v>4</v>
      </c>
      <c r="E4211" t="s">
        <v>15</v>
      </c>
      <c r="F4211" t="s">
        <v>586</v>
      </c>
      <c r="G4211" t="s">
        <v>17</v>
      </c>
      <c r="H4211">
        <v>0</v>
      </c>
      <c r="I4211" t="s">
        <v>18</v>
      </c>
      <c r="J4211" t="s">
        <v>1225</v>
      </c>
      <c r="K4211" s="1">
        <v>43138</v>
      </c>
      <c r="L4211" t="s">
        <v>266</v>
      </c>
      <c r="M4211" t="s">
        <v>60</v>
      </c>
      <c r="N4211" t="str">
        <f t="shared" si="130"/>
        <v>1000</v>
      </c>
      <c r="O4211" t="str">
        <f t="shared" si="131"/>
        <v>0</v>
      </c>
    </row>
    <row r="4212" spans="1:15">
      <c r="A4212" t="s">
        <v>5006</v>
      </c>
      <c r="B4212" t="s">
        <v>4169</v>
      </c>
      <c r="C4212">
        <v>3.1</v>
      </c>
      <c r="D4212">
        <v>67</v>
      </c>
      <c r="E4212" t="s">
        <v>549</v>
      </c>
      <c r="F4212" t="s">
        <v>16</v>
      </c>
      <c r="G4212" t="s">
        <v>17</v>
      </c>
      <c r="H4212">
        <v>0</v>
      </c>
      <c r="I4212" t="s">
        <v>18</v>
      </c>
      <c r="J4212" t="s">
        <v>4170</v>
      </c>
      <c r="K4212" s="1">
        <v>43299</v>
      </c>
      <c r="L4212" t="s">
        <v>5007</v>
      </c>
      <c r="M4212" t="s">
        <v>21</v>
      </c>
      <c r="N4212" t="str">
        <f t="shared" si="130"/>
        <v>10000</v>
      </c>
      <c r="O4212" t="str">
        <f t="shared" si="131"/>
        <v>0</v>
      </c>
    </row>
    <row r="4213" spans="1:15">
      <c r="A4213" t="s">
        <v>1282</v>
      </c>
      <c r="B4213" t="s">
        <v>2560</v>
      </c>
      <c r="C4213">
        <v>4.3</v>
      </c>
      <c r="D4213">
        <v>1633565</v>
      </c>
      <c r="E4213" t="s">
        <v>150</v>
      </c>
      <c r="F4213" t="s">
        <v>314</v>
      </c>
      <c r="G4213" t="s">
        <v>17</v>
      </c>
      <c r="H4213">
        <v>0</v>
      </c>
      <c r="I4213" t="s">
        <v>18</v>
      </c>
      <c r="J4213" t="s">
        <v>1225</v>
      </c>
      <c r="K4213" s="1">
        <v>43284</v>
      </c>
      <c r="L4213" t="s">
        <v>1283</v>
      </c>
      <c r="M4213" t="s">
        <v>60</v>
      </c>
      <c r="N4213" t="str">
        <f t="shared" si="130"/>
        <v>100000000</v>
      </c>
      <c r="O4213" t="str">
        <f t="shared" si="131"/>
        <v>0</v>
      </c>
    </row>
    <row r="4214" spans="1:15">
      <c r="A4214" t="s">
        <v>5008</v>
      </c>
      <c r="B4214" t="s">
        <v>4169</v>
      </c>
      <c r="C4214">
        <v>4.5</v>
      </c>
      <c r="D4214">
        <v>107</v>
      </c>
      <c r="E4214" t="s">
        <v>134</v>
      </c>
      <c r="F4214" t="s">
        <v>44</v>
      </c>
      <c r="G4214" t="s">
        <v>17</v>
      </c>
      <c r="H4214">
        <v>0</v>
      </c>
      <c r="I4214" t="s">
        <v>18</v>
      </c>
      <c r="J4214" t="s">
        <v>4170</v>
      </c>
      <c r="K4214" s="1">
        <v>42143</v>
      </c>
      <c r="L4214" t="s">
        <v>5009</v>
      </c>
      <c r="M4214" t="s">
        <v>64</v>
      </c>
      <c r="N4214" t="str">
        <f t="shared" si="130"/>
        <v>50000</v>
      </c>
      <c r="O4214" t="str">
        <f t="shared" si="131"/>
        <v>0</v>
      </c>
    </row>
    <row r="4215" spans="1:15">
      <c r="A4215" t="s">
        <v>5010</v>
      </c>
      <c r="B4215" t="s">
        <v>2560</v>
      </c>
      <c r="C4215">
        <v>4.5</v>
      </c>
      <c r="D4215">
        <v>681</v>
      </c>
      <c r="E4215" t="s">
        <v>38</v>
      </c>
      <c r="F4215" t="s">
        <v>44</v>
      </c>
      <c r="G4215" t="s">
        <v>17</v>
      </c>
      <c r="H4215">
        <v>0</v>
      </c>
      <c r="I4215" t="s">
        <v>18</v>
      </c>
      <c r="J4215" t="s">
        <v>1037</v>
      </c>
      <c r="K4215" s="1">
        <v>42328</v>
      </c>
      <c r="L4215">
        <v>1.1000000000000001</v>
      </c>
      <c r="M4215" t="s">
        <v>45</v>
      </c>
      <c r="N4215" t="str">
        <f t="shared" si="130"/>
        <v>50000</v>
      </c>
      <c r="O4215" t="str">
        <f t="shared" si="131"/>
        <v>0</v>
      </c>
    </row>
    <row r="4216" spans="1:15">
      <c r="A4216" t="s">
        <v>5011</v>
      </c>
      <c r="B4216" t="s">
        <v>397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398</v>
      </c>
      <c r="K4216" s="1">
        <v>42668</v>
      </c>
      <c r="L4216">
        <v>2</v>
      </c>
      <c r="M4216" t="s">
        <v>192</v>
      </c>
      <c r="N4216" t="str">
        <f t="shared" si="130"/>
        <v>10000</v>
      </c>
      <c r="O4216" t="str">
        <f t="shared" si="131"/>
        <v>0</v>
      </c>
    </row>
    <row r="4217" spans="1:15">
      <c r="A4217" t="s">
        <v>5012</v>
      </c>
      <c r="B4217" t="s">
        <v>3882</v>
      </c>
      <c r="C4217">
        <v>4.0999999999999996</v>
      </c>
      <c r="D4217">
        <v>10426</v>
      </c>
      <c r="E4217" t="s">
        <v>381</v>
      </c>
      <c r="F4217" t="s">
        <v>49</v>
      </c>
      <c r="G4217" t="s">
        <v>17</v>
      </c>
      <c r="H4217">
        <v>0</v>
      </c>
      <c r="I4217" t="s">
        <v>18</v>
      </c>
      <c r="J4217" t="s">
        <v>3883</v>
      </c>
      <c r="K4217" s="1">
        <v>43135</v>
      </c>
      <c r="L4217">
        <v>1.4</v>
      </c>
      <c r="M4217" t="s">
        <v>64</v>
      </c>
      <c r="N4217" t="str">
        <f t="shared" si="130"/>
        <v>1000000</v>
      </c>
      <c r="O4217" t="str">
        <f t="shared" si="131"/>
        <v>0</v>
      </c>
    </row>
    <row r="4218" spans="1:15">
      <c r="A4218" t="s">
        <v>5013</v>
      </c>
      <c r="B4218" t="s">
        <v>145</v>
      </c>
      <c r="C4218">
        <v>4.5999999999999996</v>
      </c>
      <c r="D4218">
        <v>4140</v>
      </c>
      <c r="E4218" t="s">
        <v>35</v>
      </c>
      <c r="F4218" t="s">
        <v>44</v>
      </c>
      <c r="G4218" t="s">
        <v>477</v>
      </c>
      <c r="H4218" s="2">
        <v>1.99</v>
      </c>
      <c r="I4218" t="s">
        <v>18</v>
      </c>
      <c r="J4218" t="s">
        <v>146</v>
      </c>
      <c r="K4218" s="1">
        <v>43233</v>
      </c>
      <c r="L4218" t="s">
        <v>35</v>
      </c>
      <c r="M4218" t="s">
        <v>35</v>
      </c>
      <c r="N4218" t="str">
        <f t="shared" si="130"/>
        <v>50000</v>
      </c>
      <c r="O4218" t="str">
        <f t="shared" si="131"/>
        <v>1.99</v>
      </c>
    </row>
    <row r="4219" spans="1:15">
      <c r="A4219" t="s">
        <v>5014</v>
      </c>
      <c r="B4219" t="s">
        <v>2560</v>
      </c>
      <c r="C4219">
        <v>4.2</v>
      </c>
      <c r="D4219">
        <v>1752017</v>
      </c>
      <c r="E4219" t="s">
        <v>253</v>
      </c>
      <c r="F4219" t="s">
        <v>314</v>
      </c>
      <c r="G4219" t="s">
        <v>17</v>
      </c>
      <c r="H4219">
        <v>0</v>
      </c>
      <c r="I4219" t="s">
        <v>18</v>
      </c>
      <c r="J4219" t="s">
        <v>1225</v>
      </c>
      <c r="K4219" s="1">
        <v>43286</v>
      </c>
      <c r="L4219" t="s">
        <v>5015</v>
      </c>
      <c r="M4219" t="s">
        <v>60</v>
      </c>
      <c r="N4219" t="str">
        <f t="shared" si="130"/>
        <v>100000000</v>
      </c>
      <c r="O4219" t="str">
        <f t="shared" si="131"/>
        <v>0</v>
      </c>
    </row>
    <row r="4220" spans="1:15">
      <c r="A4220" t="s">
        <v>5016</v>
      </c>
      <c r="B4220" t="s">
        <v>2189</v>
      </c>
      <c r="C4220" t="s">
        <v>76</v>
      </c>
      <c r="D4220">
        <v>0</v>
      </c>
      <c r="E4220" t="s">
        <v>35</v>
      </c>
      <c r="F4220" t="s">
        <v>999</v>
      </c>
      <c r="G4220" t="s">
        <v>477</v>
      </c>
      <c r="H4220" s="2">
        <v>0.99</v>
      </c>
      <c r="I4220" t="s">
        <v>18</v>
      </c>
      <c r="J4220" t="s">
        <v>2193</v>
      </c>
      <c r="K4220" s="1">
        <v>42575</v>
      </c>
      <c r="L4220" t="s">
        <v>35</v>
      </c>
      <c r="M4220" t="s">
        <v>35</v>
      </c>
      <c r="N4220" t="str">
        <f t="shared" si="130"/>
        <v>1</v>
      </c>
      <c r="O4220" t="str">
        <f t="shared" si="131"/>
        <v>0.99</v>
      </c>
    </row>
    <row r="4221" spans="1:15">
      <c r="A4221" t="s">
        <v>5017</v>
      </c>
      <c r="B4221" t="s">
        <v>2189</v>
      </c>
      <c r="C4221">
        <v>3.9</v>
      </c>
      <c r="D4221">
        <v>178723</v>
      </c>
      <c r="E4221" t="s">
        <v>1477</v>
      </c>
      <c r="F4221" t="s">
        <v>67</v>
      </c>
      <c r="G4221" t="s">
        <v>17</v>
      </c>
      <c r="H4221">
        <v>0</v>
      </c>
      <c r="I4221" t="s">
        <v>18</v>
      </c>
      <c r="J4221" t="s">
        <v>2254</v>
      </c>
      <c r="K4221" s="1">
        <v>42729</v>
      </c>
      <c r="L4221">
        <v>4.0999999999999996</v>
      </c>
      <c r="M4221" t="s">
        <v>123</v>
      </c>
      <c r="N4221" t="str">
        <f t="shared" si="130"/>
        <v>10000000</v>
      </c>
      <c r="O4221" t="str">
        <f t="shared" si="131"/>
        <v>0</v>
      </c>
    </row>
    <row r="4222" spans="1:15">
      <c r="A4222" t="s">
        <v>5018</v>
      </c>
      <c r="B4222" t="s">
        <v>2189</v>
      </c>
      <c r="C4222">
        <v>3.9</v>
      </c>
      <c r="D4222">
        <v>2454</v>
      </c>
      <c r="E4222" t="s">
        <v>71</v>
      </c>
      <c r="F4222" t="s">
        <v>24</v>
      </c>
      <c r="G4222" t="s">
        <v>17</v>
      </c>
      <c r="H4222">
        <v>0</v>
      </c>
      <c r="I4222" t="s">
        <v>18</v>
      </c>
      <c r="J4222" t="s">
        <v>2193</v>
      </c>
      <c r="K4222" s="1">
        <v>42988</v>
      </c>
      <c r="L4222">
        <v>1.2</v>
      </c>
      <c r="M4222" t="s">
        <v>64</v>
      </c>
      <c r="N4222" t="str">
        <f t="shared" si="130"/>
        <v>500000</v>
      </c>
      <c r="O4222" t="str">
        <f t="shared" si="131"/>
        <v>0</v>
      </c>
    </row>
    <row r="4223" spans="1:15">
      <c r="A4223" t="s">
        <v>5019</v>
      </c>
      <c r="B4223" t="s">
        <v>3882</v>
      </c>
      <c r="C4223">
        <v>3.9</v>
      </c>
      <c r="D4223">
        <v>19758</v>
      </c>
      <c r="E4223" t="s">
        <v>203</v>
      </c>
      <c r="F4223" t="s">
        <v>29</v>
      </c>
      <c r="G4223" t="s">
        <v>17</v>
      </c>
      <c r="H4223">
        <v>0</v>
      </c>
      <c r="I4223" t="s">
        <v>18</v>
      </c>
      <c r="J4223" t="s">
        <v>3883</v>
      </c>
      <c r="K4223" s="1">
        <v>43114</v>
      </c>
      <c r="L4223">
        <v>2.7</v>
      </c>
      <c r="M4223" t="s">
        <v>64</v>
      </c>
      <c r="N4223" t="str">
        <f t="shared" si="130"/>
        <v>5000000</v>
      </c>
      <c r="O4223" t="str">
        <f t="shared" si="131"/>
        <v>0</v>
      </c>
    </row>
    <row r="4224" spans="1:15">
      <c r="A4224" t="s">
        <v>617</v>
      </c>
      <c r="B4224" t="s">
        <v>597</v>
      </c>
      <c r="C4224">
        <v>4.3</v>
      </c>
      <c r="D4224">
        <v>4785892</v>
      </c>
      <c r="E4224" t="s">
        <v>114</v>
      </c>
      <c r="F4224" t="s">
        <v>608</v>
      </c>
      <c r="G4224" t="s">
        <v>17</v>
      </c>
      <c r="H4224">
        <v>0</v>
      </c>
      <c r="I4224" t="s">
        <v>18</v>
      </c>
      <c r="J4224" t="s">
        <v>598</v>
      </c>
      <c r="K4224" s="1">
        <v>43259</v>
      </c>
      <c r="L4224" t="s">
        <v>618</v>
      </c>
      <c r="M4224" t="s">
        <v>64</v>
      </c>
      <c r="N4224" t="str">
        <f t="shared" si="130"/>
        <v>500000000</v>
      </c>
      <c r="O4224" t="str">
        <f t="shared" si="131"/>
        <v>0</v>
      </c>
    </row>
    <row r="4225" spans="1:15">
      <c r="A4225" t="s">
        <v>5020</v>
      </c>
      <c r="B4225" t="s">
        <v>2560</v>
      </c>
      <c r="C4225">
        <v>4.2</v>
      </c>
      <c r="D4225">
        <v>3133</v>
      </c>
      <c r="E4225" t="s">
        <v>1436</v>
      </c>
      <c r="F4225" t="s">
        <v>24</v>
      </c>
      <c r="G4225" t="s">
        <v>17</v>
      </c>
      <c r="H4225">
        <v>0</v>
      </c>
      <c r="I4225" t="s">
        <v>18</v>
      </c>
      <c r="J4225" t="s">
        <v>2197</v>
      </c>
      <c r="K4225" s="1">
        <v>42373</v>
      </c>
      <c r="L4225" t="s">
        <v>1004</v>
      </c>
      <c r="M4225" t="s">
        <v>3564</v>
      </c>
      <c r="N4225" t="str">
        <f t="shared" si="130"/>
        <v>500000</v>
      </c>
      <c r="O4225" t="str">
        <f t="shared" si="131"/>
        <v>0</v>
      </c>
    </row>
    <row r="4226" spans="1:15">
      <c r="A4226" t="s">
        <v>682</v>
      </c>
      <c r="B4226" t="s">
        <v>597</v>
      </c>
      <c r="C4226">
        <v>4.2</v>
      </c>
      <c r="D4226">
        <v>594720</v>
      </c>
      <c r="E4226" t="s">
        <v>35</v>
      </c>
      <c r="F4226" t="s">
        <v>33</v>
      </c>
      <c r="G4226" t="s">
        <v>17</v>
      </c>
      <c r="H4226">
        <v>0</v>
      </c>
      <c r="I4226" t="s">
        <v>18</v>
      </c>
      <c r="J4226" t="s">
        <v>598</v>
      </c>
      <c r="K4226" s="1">
        <v>43300</v>
      </c>
      <c r="L4226" t="s">
        <v>683</v>
      </c>
      <c r="M4226" t="s">
        <v>41</v>
      </c>
      <c r="N4226" t="str">
        <f t="shared" ref="N4226:N4289" si="132">SUBSTITUTE(SUBSTITUTE(F4226,"+",""),",","")</f>
        <v>50000000</v>
      </c>
      <c r="O4226" t="str">
        <f t="shared" si="131"/>
        <v>0</v>
      </c>
    </row>
    <row r="4227" spans="1:15">
      <c r="A4227" t="s">
        <v>5021</v>
      </c>
      <c r="B4227" t="s">
        <v>2560</v>
      </c>
      <c r="C4227">
        <v>3.7</v>
      </c>
      <c r="D4227">
        <v>7453</v>
      </c>
      <c r="E4227" t="s">
        <v>452</v>
      </c>
      <c r="F4227" t="s">
        <v>49</v>
      </c>
      <c r="G4227" t="s">
        <v>17</v>
      </c>
      <c r="H4227">
        <v>0</v>
      </c>
      <c r="I4227" t="s">
        <v>18</v>
      </c>
      <c r="J4227" t="s">
        <v>1225</v>
      </c>
      <c r="K4227" s="1">
        <v>43088</v>
      </c>
      <c r="L4227">
        <v>2.1</v>
      </c>
      <c r="M4227" t="s">
        <v>60</v>
      </c>
      <c r="N4227" t="str">
        <f t="shared" si="132"/>
        <v>1000000</v>
      </c>
      <c r="O4227" t="str">
        <f t="shared" ref="O4227:O4290" si="133">SUBSTITUTE(H4227,"$","")</f>
        <v>0</v>
      </c>
    </row>
    <row r="4228" spans="1:15">
      <c r="A4228" t="s">
        <v>5022</v>
      </c>
      <c r="B4228" t="s">
        <v>2560</v>
      </c>
      <c r="C4228">
        <v>2.8</v>
      </c>
      <c r="D4228">
        <v>4635</v>
      </c>
      <c r="E4228" t="s">
        <v>201</v>
      </c>
      <c r="F4228" t="s">
        <v>49</v>
      </c>
      <c r="G4228" t="s">
        <v>17</v>
      </c>
      <c r="H4228">
        <v>0</v>
      </c>
      <c r="I4228" t="s">
        <v>18</v>
      </c>
      <c r="J4228" t="s">
        <v>1225</v>
      </c>
      <c r="K4228" s="1">
        <v>43101</v>
      </c>
      <c r="L4228">
        <v>1.7</v>
      </c>
      <c r="M4228" t="s">
        <v>64</v>
      </c>
      <c r="N4228" t="str">
        <f t="shared" si="132"/>
        <v>1000000</v>
      </c>
      <c r="O4228" t="str">
        <f t="shared" si="133"/>
        <v>0</v>
      </c>
    </row>
    <row r="4229" spans="1:15">
      <c r="A4229" t="s">
        <v>2206</v>
      </c>
      <c r="B4229" t="s">
        <v>2189</v>
      </c>
      <c r="C4229">
        <v>4.4000000000000004</v>
      </c>
      <c r="D4229">
        <v>5231553</v>
      </c>
      <c r="E4229" t="s">
        <v>35</v>
      </c>
      <c r="F4229" t="s">
        <v>314</v>
      </c>
      <c r="G4229" t="s">
        <v>17</v>
      </c>
      <c r="H4229">
        <v>0</v>
      </c>
      <c r="I4229" t="s">
        <v>18</v>
      </c>
      <c r="J4229" t="s">
        <v>2207</v>
      </c>
      <c r="K4229" s="1">
        <v>43053</v>
      </c>
      <c r="L4229" t="s">
        <v>35</v>
      </c>
      <c r="M4229" t="s">
        <v>45</v>
      </c>
      <c r="N4229" t="str">
        <f t="shared" si="132"/>
        <v>100000000</v>
      </c>
      <c r="O4229" t="str">
        <f t="shared" si="133"/>
        <v>0</v>
      </c>
    </row>
    <row r="4230" spans="1:15">
      <c r="A4230" t="s">
        <v>5023</v>
      </c>
      <c r="B4230" t="s">
        <v>3882</v>
      </c>
      <c r="C4230">
        <v>4.0999999999999996</v>
      </c>
      <c r="D4230">
        <v>8137</v>
      </c>
      <c r="E4230" t="s">
        <v>201</v>
      </c>
      <c r="F4230" t="s">
        <v>49</v>
      </c>
      <c r="G4230" t="s">
        <v>17</v>
      </c>
      <c r="H4230">
        <v>0</v>
      </c>
      <c r="I4230" t="s">
        <v>18</v>
      </c>
      <c r="J4230" t="s">
        <v>3883</v>
      </c>
      <c r="K4230" s="1">
        <v>43156</v>
      </c>
      <c r="L4230">
        <v>1.1100000000000001</v>
      </c>
      <c r="M4230" t="s">
        <v>423</v>
      </c>
      <c r="N4230" t="str">
        <f t="shared" si="132"/>
        <v>1000000</v>
      </c>
      <c r="O4230" t="str">
        <f t="shared" si="133"/>
        <v>0</v>
      </c>
    </row>
    <row r="4231" spans="1:15">
      <c r="A4231" t="s">
        <v>5024</v>
      </c>
      <c r="B4231" t="s">
        <v>2560</v>
      </c>
      <c r="C4231">
        <v>4.4000000000000004</v>
      </c>
      <c r="D4231">
        <v>1372013</v>
      </c>
      <c r="E4231" t="s">
        <v>150</v>
      </c>
      <c r="F4231" t="s">
        <v>314</v>
      </c>
      <c r="G4231" t="s">
        <v>17</v>
      </c>
      <c r="H4231">
        <v>0</v>
      </c>
      <c r="I4231" t="s">
        <v>18</v>
      </c>
      <c r="J4231" t="s">
        <v>2566</v>
      </c>
      <c r="K4231" s="1">
        <v>43060</v>
      </c>
      <c r="L4231" t="s">
        <v>1109</v>
      </c>
      <c r="M4231" t="s">
        <v>60</v>
      </c>
      <c r="N4231" t="str">
        <f t="shared" si="132"/>
        <v>100000000</v>
      </c>
      <c r="O4231" t="str">
        <f t="shared" si="133"/>
        <v>0</v>
      </c>
    </row>
    <row r="4232" spans="1:15">
      <c r="A4232" t="s">
        <v>5025</v>
      </c>
      <c r="B4232" t="s">
        <v>3427</v>
      </c>
      <c r="C4232">
        <v>2.7</v>
      </c>
      <c r="D4232">
        <v>3032</v>
      </c>
      <c r="E4232" t="s">
        <v>38</v>
      </c>
      <c r="F4232" t="s">
        <v>24</v>
      </c>
      <c r="G4232" t="s">
        <v>17</v>
      </c>
      <c r="H4232">
        <v>0</v>
      </c>
      <c r="I4232" t="s">
        <v>18</v>
      </c>
      <c r="J4232" t="s">
        <v>3428</v>
      </c>
      <c r="K4232" s="1">
        <v>43077</v>
      </c>
      <c r="L4232">
        <v>1.3</v>
      </c>
      <c r="M4232" t="s">
        <v>54</v>
      </c>
      <c r="N4232" t="str">
        <f t="shared" si="132"/>
        <v>500000</v>
      </c>
      <c r="O4232" t="str">
        <f t="shared" si="133"/>
        <v>0</v>
      </c>
    </row>
    <row r="4233" spans="1:15">
      <c r="A4233" t="s">
        <v>5026</v>
      </c>
      <c r="B4233" t="s">
        <v>2189</v>
      </c>
      <c r="C4233">
        <v>4.7</v>
      </c>
      <c r="D4233">
        <v>403911</v>
      </c>
      <c r="E4233" t="s">
        <v>97</v>
      </c>
      <c r="F4233" t="s">
        <v>67</v>
      </c>
      <c r="G4233" t="s">
        <v>17</v>
      </c>
      <c r="H4233">
        <v>0</v>
      </c>
      <c r="I4233" t="s">
        <v>18</v>
      </c>
      <c r="J4233" t="s">
        <v>2200</v>
      </c>
      <c r="K4233" s="1">
        <v>43275</v>
      </c>
      <c r="L4233" t="s">
        <v>5027</v>
      </c>
      <c r="M4233" t="s">
        <v>60</v>
      </c>
      <c r="N4233" t="str">
        <f t="shared" si="132"/>
        <v>10000000</v>
      </c>
      <c r="O4233" t="str">
        <f t="shared" si="133"/>
        <v>0</v>
      </c>
    </row>
    <row r="4234" spans="1:15">
      <c r="A4234" t="s">
        <v>3260</v>
      </c>
      <c r="B4234" t="s">
        <v>3167</v>
      </c>
      <c r="C4234">
        <v>4.2</v>
      </c>
      <c r="D4234">
        <v>1175188</v>
      </c>
      <c r="E4234" t="s">
        <v>35</v>
      </c>
      <c r="F4234" t="s">
        <v>33</v>
      </c>
      <c r="G4234" t="s">
        <v>17</v>
      </c>
      <c r="H4234">
        <v>0</v>
      </c>
      <c r="I4234" t="s">
        <v>292</v>
      </c>
      <c r="J4234" t="s">
        <v>3168</v>
      </c>
      <c r="K4234" s="1">
        <v>43312</v>
      </c>
      <c r="L4234" t="s">
        <v>35</v>
      </c>
      <c r="M4234" t="s">
        <v>35</v>
      </c>
      <c r="N4234" t="str">
        <f t="shared" si="132"/>
        <v>50000000</v>
      </c>
      <c r="O4234" t="str">
        <f t="shared" si="133"/>
        <v>0</v>
      </c>
    </row>
    <row r="4235" spans="1:15">
      <c r="A4235" t="s">
        <v>5028</v>
      </c>
      <c r="B4235" t="s">
        <v>2189</v>
      </c>
      <c r="C4235">
        <v>4.2</v>
      </c>
      <c r="D4235">
        <v>249308</v>
      </c>
      <c r="E4235" t="s">
        <v>426</v>
      </c>
      <c r="F4235" t="s">
        <v>67</v>
      </c>
      <c r="G4235" t="s">
        <v>17</v>
      </c>
      <c r="H4235">
        <v>0</v>
      </c>
      <c r="I4235" t="s">
        <v>18</v>
      </c>
      <c r="J4235" t="s">
        <v>2193</v>
      </c>
      <c r="K4235" s="1">
        <v>42985</v>
      </c>
      <c r="L4235">
        <v>5.26</v>
      </c>
      <c r="M4235" t="s">
        <v>45</v>
      </c>
      <c r="N4235" t="str">
        <f t="shared" si="132"/>
        <v>10000000</v>
      </c>
      <c r="O4235" t="str">
        <f t="shared" si="133"/>
        <v>0</v>
      </c>
    </row>
    <row r="4236" spans="1:15">
      <c r="A4236" t="s">
        <v>684</v>
      </c>
      <c r="B4236" t="s">
        <v>597</v>
      </c>
      <c r="C4236">
        <v>4.0999999999999996</v>
      </c>
      <c r="D4236">
        <v>10484169</v>
      </c>
      <c r="E4236" t="s">
        <v>35</v>
      </c>
      <c r="F4236" t="s">
        <v>336</v>
      </c>
      <c r="G4236" t="s">
        <v>17</v>
      </c>
      <c r="H4236">
        <v>0</v>
      </c>
      <c r="I4236" t="s">
        <v>18</v>
      </c>
      <c r="J4236" t="s">
        <v>598</v>
      </c>
      <c r="K4236" s="1">
        <v>43315</v>
      </c>
      <c r="L4236" t="s">
        <v>35</v>
      </c>
      <c r="M4236" t="s">
        <v>35</v>
      </c>
      <c r="N4236" t="str">
        <f t="shared" si="132"/>
        <v>1000000000</v>
      </c>
      <c r="O4236" t="str">
        <f t="shared" si="133"/>
        <v>0</v>
      </c>
    </row>
    <row r="4237" spans="1:15">
      <c r="A4237" t="s">
        <v>2223</v>
      </c>
      <c r="B4237" t="s">
        <v>2189</v>
      </c>
      <c r="C4237">
        <v>4.5</v>
      </c>
      <c r="D4237">
        <v>3777822</v>
      </c>
      <c r="E4237" t="s">
        <v>2224</v>
      </c>
      <c r="F4237" t="s">
        <v>314</v>
      </c>
      <c r="G4237" t="s">
        <v>17</v>
      </c>
      <c r="H4237">
        <v>0</v>
      </c>
      <c r="I4237" t="s">
        <v>18</v>
      </c>
      <c r="J4237" t="s">
        <v>2193</v>
      </c>
      <c r="K4237" s="1">
        <v>43307</v>
      </c>
      <c r="L4237" t="s">
        <v>2225</v>
      </c>
      <c r="M4237" t="s">
        <v>60</v>
      </c>
      <c r="N4237" t="str">
        <f t="shared" si="132"/>
        <v>100000000</v>
      </c>
      <c r="O4237" t="str">
        <f t="shared" si="133"/>
        <v>0</v>
      </c>
    </row>
    <row r="4238" spans="1:15">
      <c r="A4238" t="s">
        <v>5029</v>
      </c>
      <c r="B4238" t="s">
        <v>3601</v>
      </c>
      <c r="C4238">
        <v>4.4000000000000004</v>
      </c>
      <c r="D4238">
        <v>29864</v>
      </c>
      <c r="E4238" t="s">
        <v>576</v>
      </c>
      <c r="F4238" t="s">
        <v>49</v>
      </c>
      <c r="G4238" t="s">
        <v>17</v>
      </c>
      <c r="H4238">
        <v>0</v>
      </c>
      <c r="I4238" t="s">
        <v>18</v>
      </c>
      <c r="J4238" t="s">
        <v>2239</v>
      </c>
      <c r="K4238" s="1">
        <v>43307</v>
      </c>
      <c r="L4238">
        <v>2.5</v>
      </c>
      <c r="M4238" t="s">
        <v>60</v>
      </c>
      <c r="N4238" t="str">
        <f t="shared" si="132"/>
        <v>1000000</v>
      </c>
      <c r="O4238" t="str">
        <f t="shared" si="133"/>
        <v>0</v>
      </c>
    </row>
    <row r="4239" spans="1:15">
      <c r="A4239" t="s">
        <v>5030</v>
      </c>
      <c r="B4239" t="s">
        <v>2560</v>
      </c>
      <c r="C4239">
        <v>4</v>
      </c>
      <c r="D4239">
        <v>250257</v>
      </c>
      <c r="E4239" t="s">
        <v>1596</v>
      </c>
      <c r="F4239" t="s">
        <v>29</v>
      </c>
      <c r="G4239" t="s">
        <v>17</v>
      </c>
      <c r="H4239">
        <v>0</v>
      </c>
      <c r="I4239" t="s">
        <v>18</v>
      </c>
      <c r="J4239" t="s">
        <v>2316</v>
      </c>
      <c r="K4239" s="1">
        <v>42690</v>
      </c>
      <c r="L4239" t="s">
        <v>2495</v>
      </c>
      <c r="M4239" t="s">
        <v>123</v>
      </c>
      <c r="N4239" t="str">
        <f t="shared" si="132"/>
        <v>5000000</v>
      </c>
      <c r="O4239" t="str">
        <f t="shared" si="133"/>
        <v>0</v>
      </c>
    </row>
    <row r="4240" spans="1:15">
      <c r="A4240" t="s">
        <v>3224</v>
      </c>
      <c r="B4240" t="s">
        <v>3167</v>
      </c>
      <c r="C4240">
        <v>4.2</v>
      </c>
      <c r="D4240">
        <v>83474</v>
      </c>
      <c r="E4240" t="s">
        <v>35</v>
      </c>
      <c r="F4240" t="s">
        <v>29</v>
      </c>
      <c r="G4240" t="s">
        <v>17</v>
      </c>
      <c r="H4240">
        <v>0</v>
      </c>
      <c r="I4240" t="s">
        <v>18</v>
      </c>
      <c r="J4240" t="s">
        <v>3168</v>
      </c>
      <c r="K4240" s="1">
        <v>43305</v>
      </c>
      <c r="L4240" t="s">
        <v>35</v>
      </c>
      <c r="M4240" t="s">
        <v>35</v>
      </c>
      <c r="N4240" t="str">
        <f t="shared" si="132"/>
        <v>5000000</v>
      </c>
      <c r="O4240" t="str">
        <f t="shared" si="133"/>
        <v>0</v>
      </c>
    </row>
    <row r="4241" spans="1:15">
      <c r="A4241" t="s">
        <v>679</v>
      </c>
      <c r="B4241" t="s">
        <v>597</v>
      </c>
      <c r="C4241">
        <v>4.0999999999999996</v>
      </c>
      <c r="D4241">
        <v>132015</v>
      </c>
      <c r="E4241" t="s">
        <v>32</v>
      </c>
      <c r="F4241" t="s">
        <v>67</v>
      </c>
      <c r="G4241" t="s">
        <v>17</v>
      </c>
      <c r="H4241">
        <v>0</v>
      </c>
      <c r="I4241" t="s">
        <v>18</v>
      </c>
      <c r="J4241" t="s">
        <v>598</v>
      </c>
      <c r="K4241" s="1">
        <v>43299</v>
      </c>
      <c r="L4241">
        <v>6.1</v>
      </c>
      <c r="M4241" t="s">
        <v>36</v>
      </c>
      <c r="N4241" t="str">
        <f t="shared" si="132"/>
        <v>10000000</v>
      </c>
      <c r="O4241" t="str">
        <f t="shared" si="133"/>
        <v>0</v>
      </c>
    </row>
    <row r="4242" spans="1:15">
      <c r="A4242" t="s">
        <v>5031</v>
      </c>
      <c r="B4242" t="s">
        <v>3167</v>
      </c>
      <c r="C4242">
        <v>4</v>
      </c>
      <c r="D4242">
        <v>80987</v>
      </c>
      <c r="E4242" t="s">
        <v>32</v>
      </c>
      <c r="F4242" t="s">
        <v>29</v>
      </c>
      <c r="G4242" t="s">
        <v>17</v>
      </c>
      <c r="H4242">
        <v>0</v>
      </c>
      <c r="I4242" t="s">
        <v>34</v>
      </c>
      <c r="J4242" t="s">
        <v>3168</v>
      </c>
      <c r="K4242" s="1">
        <v>43311</v>
      </c>
      <c r="L4242" t="s">
        <v>1081</v>
      </c>
      <c r="M4242" t="s">
        <v>41</v>
      </c>
      <c r="N4242" t="str">
        <f t="shared" si="132"/>
        <v>5000000</v>
      </c>
      <c r="O4242" t="str">
        <f t="shared" si="133"/>
        <v>0</v>
      </c>
    </row>
    <row r="4243" spans="1:15">
      <c r="A4243" t="s">
        <v>132</v>
      </c>
      <c r="B4243" t="s">
        <v>14</v>
      </c>
      <c r="C4243">
        <v>4.4000000000000004</v>
      </c>
      <c r="D4243">
        <v>295237</v>
      </c>
      <c r="E4243" t="s">
        <v>35</v>
      </c>
      <c r="F4243" t="s">
        <v>67</v>
      </c>
      <c r="G4243" t="s">
        <v>17</v>
      </c>
      <c r="H4243">
        <v>0</v>
      </c>
      <c r="I4243" t="s">
        <v>18</v>
      </c>
      <c r="J4243" t="s">
        <v>19</v>
      </c>
      <c r="K4243" s="1">
        <v>43311</v>
      </c>
      <c r="L4243" t="s">
        <v>35</v>
      </c>
      <c r="M4243" t="s">
        <v>35</v>
      </c>
      <c r="N4243" t="str">
        <f t="shared" si="132"/>
        <v>10000000</v>
      </c>
      <c r="O4243" t="str">
        <f t="shared" si="133"/>
        <v>0</v>
      </c>
    </row>
    <row r="4244" spans="1:15">
      <c r="A4244" t="s">
        <v>5032</v>
      </c>
      <c r="B4244" t="s">
        <v>3167</v>
      </c>
      <c r="C4244">
        <v>4.7</v>
      </c>
      <c r="D4244">
        <v>896118</v>
      </c>
      <c r="E4244" t="s">
        <v>624</v>
      </c>
      <c r="F4244" t="s">
        <v>29</v>
      </c>
      <c r="G4244" t="s">
        <v>17</v>
      </c>
      <c r="H4244">
        <v>0</v>
      </c>
      <c r="I4244" t="s">
        <v>18</v>
      </c>
      <c r="J4244" t="s">
        <v>3168</v>
      </c>
      <c r="K4244" s="1">
        <v>43017</v>
      </c>
      <c r="L4244" t="s">
        <v>1115</v>
      </c>
      <c r="M4244" t="s">
        <v>60</v>
      </c>
      <c r="N4244" t="str">
        <f t="shared" si="132"/>
        <v>5000000</v>
      </c>
      <c r="O4244" t="str">
        <f t="shared" si="133"/>
        <v>0</v>
      </c>
    </row>
    <row r="4245" spans="1:15">
      <c r="A4245" t="s">
        <v>5033</v>
      </c>
      <c r="B4245" t="s">
        <v>2189</v>
      </c>
      <c r="C4245">
        <v>4.3</v>
      </c>
      <c r="D4245">
        <v>421000</v>
      </c>
      <c r="E4245" t="s">
        <v>1027</v>
      </c>
      <c r="F4245" t="s">
        <v>67</v>
      </c>
      <c r="G4245" t="s">
        <v>17</v>
      </c>
      <c r="H4245">
        <v>0</v>
      </c>
      <c r="I4245" t="s">
        <v>18</v>
      </c>
      <c r="J4245" t="s">
        <v>2193</v>
      </c>
      <c r="K4245" s="1">
        <v>43264</v>
      </c>
      <c r="L4245" t="s">
        <v>2502</v>
      </c>
      <c r="M4245" t="s">
        <v>60</v>
      </c>
      <c r="N4245" t="str">
        <f t="shared" si="132"/>
        <v>10000000</v>
      </c>
      <c r="O4245" t="str">
        <f t="shared" si="133"/>
        <v>0</v>
      </c>
    </row>
    <row r="4246" spans="1:15">
      <c r="A4246" t="s">
        <v>2272</v>
      </c>
      <c r="B4246" t="s">
        <v>2189</v>
      </c>
      <c r="C4246">
        <v>4.7</v>
      </c>
      <c r="D4246">
        <v>989158</v>
      </c>
      <c r="E4246" t="s">
        <v>2224</v>
      </c>
      <c r="F4246" t="s">
        <v>67</v>
      </c>
      <c r="G4246" t="s">
        <v>17</v>
      </c>
      <c r="H4246">
        <v>0</v>
      </c>
      <c r="I4246" t="s">
        <v>18</v>
      </c>
      <c r="J4246" t="s">
        <v>2207</v>
      </c>
      <c r="K4246" s="1">
        <v>43244</v>
      </c>
      <c r="L4246" t="s">
        <v>2273</v>
      </c>
      <c r="M4246" t="s">
        <v>60</v>
      </c>
      <c r="N4246" t="str">
        <f t="shared" si="132"/>
        <v>10000000</v>
      </c>
      <c r="O4246" t="str">
        <f t="shared" si="133"/>
        <v>0</v>
      </c>
    </row>
    <row r="4247" spans="1:15">
      <c r="A4247" t="s">
        <v>5034</v>
      </c>
      <c r="B4247" t="s">
        <v>3167</v>
      </c>
      <c r="C4247">
        <v>4.4000000000000004</v>
      </c>
      <c r="D4247">
        <v>90082</v>
      </c>
      <c r="E4247" t="s">
        <v>610</v>
      </c>
      <c r="F4247" t="s">
        <v>49</v>
      </c>
      <c r="G4247" t="s">
        <v>17</v>
      </c>
      <c r="H4247">
        <v>0</v>
      </c>
      <c r="I4247" t="s">
        <v>18</v>
      </c>
      <c r="J4247" t="s">
        <v>3168</v>
      </c>
      <c r="K4247" s="1">
        <v>43242</v>
      </c>
      <c r="L4247">
        <v>2.44</v>
      </c>
      <c r="M4247" t="s">
        <v>60</v>
      </c>
      <c r="N4247" t="str">
        <f t="shared" si="132"/>
        <v>1000000</v>
      </c>
      <c r="O4247" t="str">
        <f t="shared" si="133"/>
        <v>0</v>
      </c>
    </row>
    <row r="4248" spans="1:15">
      <c r="A4248" t="s">
        <v>5035</v>
      </c>
      <c r="B4248" t="s">
        <v>2560</v>
      </c>
      <c r="C4248">
        <v>4</v>
      </c>
      <c r="D4248">
        <v>83875</v>
      </c>
      <c r="E4248" t="s">
        <v>1360</v>
      </c>
      <c r="F4248" t="s">
        <v>49</v>
      </c>
      <c r="G4248" t="s">
        <v>17</v>
      </c>
      <c r="H4248">
        <v>0</v>
      </c>
      <c r="I4248" t="s">
        <v>18</v>
      </c>
      <c r="J4248" t="s">
        <v>2316</v>
      </c>
      <c r="K4248" s="1">
        <v>42986</v>
      </c>
      <c r="L4248" t="s">
        <v>137</v>
      </c>
      <c r="M4248" t="s">
        <v>123</v>
      </c>
      <c r="N4248" t="str">
        <f t="shared" si="132"/>
        <v>1000000</v>
      </c>
      <c r="O4248" t="str">
        <f t="shared" si="133"/>
        <v>0</v>
      </c>
    </row>
    <row r="4249" spans="1:15">
      <c r="A4249" t="s">
        <v>5036</v>
      </c>
      <c r="B4249" t="s">
        <v>2560</v>
      </c>
      <c r="C4249">
        <v>4.3</v>
      </c>
      <c r="D4249">
        <v>1838090</v>
      </c>
      <c r="E4249" t="s">
        <v>35</v>
      </c>
      <c r="F4249" t="s">
        <v>314</v>
      </c>
      <c r="G4249" t="s">
        <v>17</v>
      </c>
      <c r="H4249">
        <v>0</v>
      </c>
      <c r="I4249" t="s">
        <v>91</v>
      </c>
      <c r="J4249" t="s">
        <v>2197</v>
      </c>
      <c r="K4249" s="1">
        <v>43308</v>
      </c>
      <c r="L4249" t="s">
        <v>35</v>
      </c>
      <c r="M4249" t="s">
        <v>60</v>
      </c>
      <c r="N4249" t="str">
        <f t="shared" si="132"/>
        <v>100000000</v>
      </c>
      <c r="O4249" t="str">
        <f t="shared" si="133"/>
        <v>0</v>
      </c>
    </row>
    <row r="4250" spans="1:15">
      <c r="A4250" t="s">
        <v>5037</v>
      </c>
      <c r="B4250" t="s">
        <v>2189</v>
      </c>
      <c r="C4250">
        <v>4.2</v>
      </c>
      <c r="D4250">
        <v>307398</v>
      </c>
      <c r="E4250" t="s">
        <v>304</v>
      </c>
      <c r="F4250" t="s">
        <v>67</v>
      </c>
      <c r="G4250" t="s">
        <v>17</v>
      </c>
      <c r="H4250">
        <v>0</v>
      </c>
      <c r="I4250" t="s">
        <v>18</v>
      </c>
      <c r="J4250" t="s">
        <v>2193</v>
      </c>
      <c r="K4250" s="1">
        <v>43069</v>
      </c>
      <c r="L4250" t="s">
        <v>5038</v>
      </c>
      <c r="M4250" t="s">
        <v>364</v>
      </c>
      <c r="N4250" t="str">
        <f t="shared" si="132"/>
        <v>10000000</v>
      </c>
      <c r="O4250" t="str">
        <f t="shared" si="133"/>
        <v>0</v>
      </c>
    </row>
    <row r="4251" spans="1:15">
      <c r="A4251" t="s">
        <v>2554</v>
      </c>
      <c r="B4251" t="s">
        <v>2189</v>
      </c>
      <c r="C4251">
        <v>4.4000000000000004</v>
      </c>
      <c r="D4251">
        <v>4637439</v>
      </c>
      <c r="E4251" t="s">
        <v>2288</v>
      </c>
      <c r="F4251" t="s">
        <v>314</v>
      </c>
      <c r="G4251" t="s">
        <v>17</v>
      </c>
      <c r="H4251">
        <v>0</v>
      </c>
      <c r="I4251" t="s">
        <v>91</v>
      </c>
      <c r="J4251" t="s">
        <v>2193</v>
      </c>
      <c r="K4251" s="1">
        <v>43300</v>
      </c>
      <c r="L4251" t="s">
        <v>2555</v>
      </c>
      <c r="M4251" t="s">
        <v>60</v>
      </c>
      <c r="N4251" t="str">
        <f t="shared" si="132"/>
        <v>100000000</v>
      </c>
      <c r="O4251" t="str">
        <f t="shared" si="133"/>
        <v>0</v>
      </c>
    </row>
    <row r="4252" spans="1:15">
      <c r="A4252" t="s">
        <v>5039</v>
      </c>
      <c r="B4252" t="s">
        <v>3882</v>
      </c>
      <c r="C4252">
        <v>4.5999999999999996</v>
      </c>
      <c r="D4252">
        <v>2176</v>
      </c>
      <c r="E4252" t="s">
        <v>5040</v>
      </c>
      <c r="F4252" t="s">
        <v>39</v>
      </c>
      <c r="G4252" t="s">
        <v>17</v>
      </c>
      <c r="H4252">
        <v>0</v>
      </c>
      <c r="I4252" t="s">
        <v>18</v>
      </c>
      <c r="J4252" t="s">
        <v>3883</v>
      </c>
      <c r="K4252" s="1">
        <v>43313</v>
      </c>
      <c r="L4252" t="s">
        <v>5041</v>
      </c>
      <c r="M4252" t="s">
        <v>60</v>
      </c>
      <c r="N4252" t="str">
        <f t="shared" si="132"/>
        <v>100000</v>
      </c>
      <c r="O4252" t="str">
        <f t="shared" si="133"/>
        <v>0</v>
      </c>
    </row>
    <row r="4253" spans="1:15">
      <c r="A4253" t="s">
        <v>5042</v>
      </c>
      <c r="B4253" t="s">
        <v>2560</v>
      </c>
      <c r="C4253">
        <v>3.3</v>
      </c>
      <c r="D4253">
        <v>162</v>
      </c>
      <c r="E4253" t="s">
        <v>257</v>
      </c>
      <c r="F4253" t="s">
        <v>16</v>
      </c>
      <c r="G4253" t="s">
        <v>17</v>
      </c>
      <c r="H4253">
        <v>0</v>
      </c>
      <c r="I4253" t="s">
        <v>34</v>
      </c>
      <c r="J4253" t="s">
        <v>1225</v>
      </c>
      <c r="K4253" s="1">
        <v>43030</v>
      </c>
      <c r="L4253">
        <v>1.2</v>
      </c>
      <c r="M4253" t="s">
        <v>60</v>
      </c>
      <c r="N4253" t="str">
        <f t="shared" si="132"/>
        <v>10000</v>
      </c>
      <c r="O4253" t="str">
        <f t="shared" si="133"/>
        <v>0</v>
      </c>
    </row>
    <row r="4254" spans="1:15">
      <c r="A4254" t="s">
        <v>2494</v>
      </c>
      <c r="B4254" t="s">
        <v>2189</v>
      </c>
      <c r="C4254">
        <v>4.5</v>
      </c>
      <c r="D4254">
        <v>547644</v>
      </c>
      <c r="E4254" t="s">
        <v>97</v>
      </c>
      <c r="F4254" t="s">
        <v>33</v>
      </c>
      <c r="G4254" t="s">
        <v>17</v>
      </c>
      <c r="H4254">
        <v>0</v>
      </c>
      <c r="I4254" t="s">
        <v>34</v>
      </c>
      <c r="J4254" t="s">
        <v>2207</v>
      </c>
      <c r="K4254" s="1">
        <v>43315</v>
      </c>
      <c r="L4254" t="s">
        <v>2495</v>
      </c>
      <c r="M4254" t="s">
        <v>45</v>
      </c>
      <c r="N4254" t="str">
        <f t="shared" si="132"/>
        <v>50000000</v>
      </c>
      <c r="O4254" t="str">
        <f t="shared" si="133"/>
        <v>0</v>
      </c>
    </row>
    <row r="4255" spans="1:15">
      <c r="A4255" t="s">
        <v>5043</v>
      </c>
      <c r="B4255" t="s">
        <v>1738</v>
      </c>
      <c r="C4255">
        <v>2.2999999999999998</v>
      </c>
      <c r="D4255">
        <v>74</v>
      </c>
      <c r="E4255" t="s">
        <v>276</v>
      </c>
      <c r="F4255" t="s">
        <v>16</v>
      </c>
      <c r="G4255" t="s">
        <v>17</v>
      </c>
      <c r="H4255">
        <v>0</v>
      </c>
      <c r="I4255" t="s">
        <v>18</v>
      </c>
      <c r="J4255" t="s">
        <v>1739</v>
      </c>
      <c r="K4255" s="1">
        <v>42389</v>
      </c>
      <c r="L4255">
        <v>1.1000000000000001</v>
      </c>
      <c r="M4255" t="s">
        <v>423</v>
      </c>
      <c r="N4255" t="str">
        <f t="shared" si="132"/>
        <v>10000</v>
      </c>
      <c r="O4255" t="str">
        <f t="shared" si="133"/>
        <v>0</v>
      </c>
    </row>
    <row r="4256" spans="1:15">
      <c r="A4256" t="s">
        <v>5044</v>
      </c>
      <c r="B4256" t="s">
        <v>2560</v>
      </c>
      <c r="C4256">
        <v>4.2</v>
      </c>
      <c r="D4256">
        <v>56259</v>
      </c>
      <c r="E4256" t="s">
        <v>97</v>
      </c>
      <c r="F4256" t="s">
        <v>67</v>
      </c>
      <c r="G4256" t="s">
        <v>17</v>
      </c>
      <c r="H4256">
        <v>0</v>
      </c>
      <c r="I4256" t="s">
        <v>18</v>
      </c>
      <c r="J4256" t="s">
        <v>2197</v>
      </c>
      <c r="K4256" s="1">
        <v>43173</v>
      </c>
      <c r="L4256">
        <v>4</v>
      </c>
      <c r="M4256" t="s">
        <v>64</v>
      </c>
      <c r="N4256" t="str">
        <f t="shared" si="132"/>
        <v>10000000</v>
      </c>
      <c r="O4256" t="str">
        <f t="shared" si="133"/>
        <v>0</v>
      </c>
    </row>
    <row r="4257" spans="1:15">
      <c r="A4257" t="s">
        <v>5045</v>
      </c>
      <c r="B4257" t="s">
        <v>2560</v>
      </c>
      <c r="C4257">
        <v>4.0999999999999996</v>
      </c>
      <c r="D4257">
        <v>705805</v>
      </c>
      <c r="E4257" t="s">
        <v>153</v>
      </c>
      <c r="F4257" t="s">
        <v>33</v>
      </c>
      <c r="G4257" t="s">
        <v>17</v>
      </c>
      <c r="H4257">
        <v>0</v>
      </c>
      <c r="I4257" t="s">
        <v>18</v>
      </c>
      <c r="J4257" t="s">
        <v>1225</v>
      </c>
      <c r="K4257" s="1">
        <v>43220</v>
      </c>
      <c r="L4257" t="s">
        <v>5046</v>
      </c>
      <c r="M4257" t="s">
        <v>60</v>
      </c>
      <c r="N4257" t="str">
        <f t="shared" si="132"/>
        <v>50000000</v>
      </c>
      <c r="O4257" t="str">
        <f t="shared" si="133"/>
        <v>0</v>
      </c>
    </row>
    <row r="4258" spans="1:15">
      <c r="A4258" t="s">
        <v>5047</v>
      </c>
      <c r="B4258" t="s">
        <v>3601</v>
      </c>
      <c r="C4258" t="s">
        <v>76</v>
      </c>
      <c r="D4258">
        <v>7</v>
      </c>
      <c r="E4258" t="s">
        <v>381</v>
      </c>
      <c r="F4258" t="s">
        <v>586</v>
      </c>
      <c r="G4258" t="s">
        <v>17</v>
      </c>
      <c r="H4258">
        <v>0</v>
      </c>
      <c r="I4258" t="s">
        <v>91</v>
      </c>
      <c r="J4258" t="s">
        <v>2239</v>
      </c>
      <c r="K4258" s="1">
        <v>43159</v>
      </c>
      <c r="L4258" t="s">
        <v>1648</v>
      </c>
      <c r="M4258" t="s">
        <v>60</v>
      </c>
      <c r="N4258" t="str">
        <f t="shared" si="132"/>
        <v>1000</v>
      </c>
      <c r="O4258" t="str">
        <f t="shared" si="133"/>
        <v>0</v>
      </c>
    </row>
    <row r="4259" spans="1:15">
      <c r="A4259" t="s">
        <v>2281</v>
      </c>
      <c r="B4259" t="s">
        <v>2560</v>
      </c>
      <c r="C4259">
        <v>4.4000000000000004</v>
      </c>
      <c r="D4259">
        <v>2122705</v>
      </c>
      <c r="E4259" t="s">
        <v>908</v>
      </c>
      <c r="F4259" t="s">
        <v>314</v>
      </c>
      <c r="G4259" t="s">
        <v>17</v>
      </c>
      <c r="H4259">
        <v>0</v>
      </c>
      <c r="I4259" t="s">
        <v>18</v>
      </c>
      <c r="J4259" t="s">
        <v>2217</v>
      </c>
      <c r="K4259" s="1">
        <v>43286</v>
      </c>
      <c r="L4259" t="s">
        <v>2282</v>
      </c>
      <c r="M4259" t="s">
        <v>60</v>
      </c>
      <c r="N4259" t="str">
        <f t="shared" si="132"/>
        <v>100000000</v>
      </c>
      <c r="O4259" t="str">
        <f t="shared" si="133"/>
        <v>0</v>
      </c>
    </row>
    <row r="4260" spans="1:15">
      <c r="A4260" t="s">
        <v>5048</v>
      </c>
      <c r="B4260" t="s">
        <v>3167</v>
      </c>
      <c r="C4260">
        <v>3.2</v>
      </c>
      <c r="D4260">
        <v>185</v>
      </c>
      <c r="E4260" t="s">
        <v>553</v>
      </c>
      <c r="F4260" t="s">
        <v>16</v>
      </c>
      <c r="G4260" t="s">
        <v>17</v>
      </c>
      <c r="H4260">
        <v>0</v>
      </c>
      <c r="I4260" t="s">
        <v>34</v>
      </c>
      <c r="J4260" t="s">
        <v>3168</v>
      </c>
      <c r="K4260" s="1">
        <v>43028</v>
      </c>
      <c r="L4260" t="s">
        <v>163</v>
      </c>
      <c r="M4260" t="s">
        <v>60</v>
      </c>
      <c r="N4260" t="str">
        <f t="shared" si="132"/>
        <v>10000</v>
      </c>
      <c r="O4260" t="str">
        <f t="shared" si="133"/>
        <v>0</v>
      </c>
    </row>
    <row r="4261" spans="1:15">
      <c r="A4261" t="s">
        <v>5049</v>
      </c>
      <c r="B4261" t="s">
        <v>2560</v>
      </c>
      <c r="C4261">
        <v>3.5</v>
      </c>
      <c r="D4261">
        <v>339</v>
      </c>
      <c r="E4261" t="s">
        <v>35</v>
      </c>
      <c r="F4261" t="s">
        <v>39</v>
      </c>
      <c r="G4261" t="s">
        <v>17</v>
      </c>
      <c r="H4261">
        <v>0</v>
      </c>
      <c r="I4261" t="s">
        <v>18</v>
      </c>
      <c r="J4261" t="s">
        <v>1225</v>
      </c>
      <c r="K4261" s="1">
        <v>43081</v>
      </c>
      <c r="L4261" t="s">
        <v>35</v>
      </c>
      <c r="M4261" t="s">
        <v>21</v>
      </c>
      <c r="N4261" t="str">
        <f t="shared" si="132"/>
        <v>100000</v>
      </c>
      <c r="O4261" t="str">
        <f t="shared" si="133"/>
        <v>0</v>
      </c>
    </row>
    <row r="4262" spans="1:15">
      <c r="A4262" t="s">
        <v>5050</v>
      </c>
      <c r="B4262" t="s">
        <v>2560</v>
      </c>
      <c r="C4262">
        <v>4.5999999999999996</v>
      </c>
      <c r="D4262">
        <v>61264</v>
      </c>
      <c r="E4262" t="s">
        <v>1360</v>
      </c>
      <c r="F4262" t="s">
        <v>49</v>
      </c>
      <c r="G4262" t="s">
        <v>477</v>
      </c>
      <c r="H4262" s="2">
        <v>0.99</v>
      </c>
      <c r="I4262" t="s">
        <v>18</v>
      </c>
      <c r="J4262" t="s">
        <v>2217</v>
      </c>
      <c r="K4262" s="1">
        <v>43270</v>
      </c>
      <c r="L4262" t="s">
        <v>1085</v>
      </c>
      <c r="M4262" t="s">
        <v>60</v>
      </c>
      <c r="N4262" t="str">
        <f t="shared" si="132"/>
        <v>1000000</v>
      </c>
      <c r="O4262" t="str">
        <f t="shared" si="133"/>
        <v>0.99</v>
      </c>
    </row>
    <row r="4263" spans="1:15">
      <c r="A4263" t="s">
        <v>2693</v>
      </c>
      <c r="B4263" t="s">
        <v>2560</v>
      </c>
      <c r="C4263">
        <v>4.3</v>
      </c>
      <c r="D4263">
        <v>1329008</v>
      </c>
      <c r="E4263" t="s">
        <v>1108</v>
      </c>
      <c r="F4263" t="s">
        <v>33</v>
      </c>
      <c r="G4263" t="s">
        <v>17</v>
      </c>
      <c r="H4263">
        <v>0</v>
      </c>
      <c r="I4263" t="s">
        <v>18</v>
      </c>
      <c r="J4263" t="s">
        <v>2615</v>
      </c>
      <c r="K4263" s="1">
        <v>43012</v>
      </c>
      <c r="L4263" t="s">
        <v>2694</v>
      </c>
      <c r="M4263" t="s">
        <v>123</v>
      </c>
      <c r="N4263" t="str">
        <f t="shared" si="132"/>
        <v>50000000</v>
      </c>
      <c r="O4263" t="str">
        <f t="shared" si="133"/>
        <v>0</v>
      </c>
    </row>
    <row r="4264" spans="1:15">
      <c r="A4264" t="s">
        <v>5051</v>
      </c>
      <c r="B4264" t="s">
        <v>2560</v>
      </c>
      <c r="C4264">
        <v>4.0999999999999996</v>
      </c>
      <c r="D4264">
        <v>405824</v>
      </c>
      <c r="E4264" t="s">
        <v>35</v>
      </c>
      <c r="F4264" t="s">
        <v>67</v>
      </c>
      <c r="G4264" t="s">
        <v>17</v>
      </c>
      <c r="H4264">
        <v>0</v>
      </c>
      <c r="I4264" t="s">
        <v>18</v>
      </c>
      <c r="J4264" t="s">
        <v>1225</v>
      </c>
      <c r="K4264" s="1">
        <v>43316</v>
      </c>
      <c r="L4264" t="s">
        <v>4754</v>
      </c>
      <c r="M4264" t="s">
        <v>36</v>
      </c>
      <c r="N4264" t="str">
        <f t="shared" si="132"/>
        <v>10000000</v>
      </c>
      <c r="O4264" t="str">
        <f t="shared" si="133"/>
        <v>0</v>
      </c>
    </row>
    <row r="4265" spans="1:15">
      <c r="A4265" t="s">
        <v>5052</v>
      </c>
      <c r="B4265" t="s">
        <v>4045</v>
      </c>
      <c r="C4265">
        <v>4.0999999999999996</v>
      </c>
      <c r="D4265">
        <v>8</v>
      </c>
      <c r="E4265" t="s">
        <v>56</v>
      </c>
      <c r="F4265" t="s">
        <v>586</v>
      </c>
      <c r="G4265" t="s">
        <v>17</v>
      </c>
      <c r="H4265">
        <v>0</v>
      </c>
      <c r="I4265" t="s">
        <v>18</v>
      </c>
      <c r="J4265" t="s">
        <v>4046</v>
      </c>
      <c r="K4265" s="1">
        <v>43111</v>
      </c>
      <c r="L4265">
        <v>1</v>
      </c>
      <c r="M4265" t="s">
        <v>60</v>
      </c>
      <c r="N4265" t="str">
        <f t="shared" si="132"/>
        <v>1000</v>
      </c>
      <c r="O4265" t="str">
        <f t="shared" si="133"/>
        <v>0</v>
      </c>
    </row>
    <row r="4266" spans="1:15">
      <c r="A4266" t="s">
        <v>5053</v>
      </c>
      <c r="B4266" t="s">
        <v>4045</v>
      </c>
      <c r="C4266">
        <v>4.0999999999999996</v>
      </c>
      <c r="D4266">
        <v>797</v>
      </c>
      <c r="E4266" t="s">
        <v>263</v>
      </c>
      <c r="F4266" t="s">
        <v>44</v>
      </c>
      <c r="G4266" t="s">
        <v>17</v>
      </c>
      <c r="H4266">
        <v>0</v>
      </c>
      <c r="I4266" t="s">
        <v>18</v>
      </c>
      <c r="J4266" t="s">
        <v>4046</v>
      </c>
      <c r="K4266" s="1">
        <v>43310</v>
      </c>
      <c r="L4266" t="s">
        <v>5054</v>
      </c>
      <c r="M4266" t="s">
        <v>21</v>
      </c>
      <c r="N4266" t="str">
        <f t="shared" si="132"/>
        <v>50000</v>
      </c>
      <c r="O4266" t="str">
        <f t="shared" si="133"/>
        <v>0</v>
      </c>
    </row>
    <row r="4267" spans="1:15">
      <c r="A4267" t="s">
        <v>5055</v>
      </c>
      <c r="B4267" t="s">
        <v>597</v>
      </c>
      <c r="C4267" t="s">
        <v>76</v>
      </c>
      <c r="D4267">
        <v>2</v>
      </c>
      <c r="E4267" t="s">
        <v>340</v>
      </c>
      <c r="F4267" t="s">
        <v>969</v>
      </c>
      <c r="G4267" t="s">
        <v>477</v>
      </c>
      <c r="H4267" s="2">
        <v>1.99</v>
      </c>
      <c r="I4267" t="s">
        <v>18</v>
      </c>
      <c r="J4267" t="s">
        <v>598</v>
      </c>
      <c r="K4267" s="1">
        <v>42858</v>
      </c>
      <c r="L4267">
        <v>1</v>
      </c>
      <c r="M4267" t="s">
        <v>1196</v>
      </c>
      <c r="N4267" t="str">
        <f t="shared" si="132"/>
        <v>10</v>
      </c>
      <c r="O4267" t="str">
        <f t="shared" si="133"/>
        <v>1.99</v>
      </c>
    </row>
    <row r="4268" spans="1:15">
      <c r="A4268" t="s">
        <v>5056</v>
      </c>
      <c r="B4268" t="s">
        <v>2560</v>
      </c>
      <c r="C4268">
        <v>4.7</v>
      </c>
      <c r="D4268">
        <v>36</v>
      </c>
      <c r="E4268" t="s">
        <v>280</v>
      </c>
      <c r="F4268" t="s">
        <v>586</v>
      </c>
      <c r="G4268" t="s">
        <v>17</v>
      </c>
      <c r="H4268">
        <v>0</v>
      </c>
      <c r="I4268" t="s">
        <v>18</v>
      </c>
      <c r="J4268" t="s">
        <v>1225</v>
      </c>
      <c r="K4268" s="1">
        <v>43171</v>
      </c>
      <c r="L4268">
        <v>1.3</v>
      </c>
      <c r="M4268" t="s">
        <v>21</v>
      </c>
      <c r="N4268" t="str">
        <f t="shared" si="132"/>
        <v>1000</v>
      </c>
      <c r="O4268" t="str">
        <f t="shared" si="133"/>
        <v>0</v>
      </c>
    </row>
    <row r="4269" spans="1:15">
      <c r="A4269" t="s">
        <v>5057</v>
      </c>
      <c r="B4269" t="s">
        <v>3882</v>
      </c>
      <c r="C4269">
        <v>3.5</v>
      </c>
      <c r="D4269">
        <v>81747</v>
      </c>
      <c r="E4269" t="s">
        <v>410</v>
      </c>
      <c r="F4269" t="s">
        <v>67</v>
      </c>
      <c r="G4269" t="s">
        <v>17</v>
      </c>
      <c r="H4269">
        <v>0</v>
      </c>
      <c r="I4269" t="s">
        <v>18</v>
      </c>
      <c r="J4269" t="s">
        <v>3883</v>
      </c>
      <c r="K4269" s="1">
        <v>43246</v>
      </c>
      <c r="L4269" t="s">
        <v>5058</v>
      </c>
      <c r="M4269" t="s">
        <v>60</v>
      </c>
      <c r="N4269" t="str">
        <f t="shared" si="132"/>
        <v>10000000</v>
      </c>
      <c r="O4269" t="str">
        <f t="shared" si="133"/>
        <v>0</v>
      </c>
    </row>
    <row r="4270" spans="1:15">
      <c r="A4270" t="s">
        <v>5059</v>
      </c>
      <c r="B4270" t="s">
        <v>2560</v>
      </c>
      <c r="C4270">
        <v>3.9</v>
      </c>
      <c r="D4270">
        <v>28</v>
      </c>
      <c r="E4270" t="s">
        <v>2230</v>
      </c>
      <c r="F4270" t="s">
        <v>586</v>
      </c>
      <c r="G4270" t="s">
        <v>17</v>
      </c>
      <c r="H4270">
        <v>0</v>
      </c>
      <c r="I4270" t="s">
        <v>18</v>
      </c>
      <c r="J4270" t="s">
        <v>1225</v>
      </c>
      <c r="K4270" s="1">
        <v>43251</v>
      </c>
      <c r="L4270" t="s">
        <v>5060</v>
      </c>
      <c r="M4270" t="s">
        <v>41</v>
      </c>
      <c r="N4270" t="str">
        <f t="shared" si="132"/>
        <v>1000</v>
      </c>
      <c r="O4270" t="str">
        <f t="shared" si="133"/>
        <v>0</v>
      </c>
    </row>
    <row r="4271" spans="1:15">
      <c r="A4271" t="s">
        <v>5061</v>
      </c>
      <c r="B4271" t="s">
        <v>2189</v>
      </c>
      <c r="C4271" t="s">
        <v>76</v>
      </c>
      <c r="D4271">
        <v>6</v>
      </c>
      <c r="E4271" t="s">
        <v>265</v>
      </c>
      <c r="F4271" t="s">
        <v>944</v>
      </c>
      <c r="G4271" t="s">
        <v>17</v>
      </c>
      <c r="H4271">
        <v>0</v>
      </c>
      <c r="I4271" t="s">
        <v>18</v>
      </c>
      <c r="J4271" t="s">
        <v>2242</v>
      </c>
      <c r="K4271" s="1">
        <v>43235</v>
      </c>
      <c r="L4271">
        <v>2</v>
      </c>
      <c r="M4271" t="s">
        <v>60</v>
      </c>
      <c r="N4271" t="str">
        <f t="shared" si="132"/>
        <v>500</v>
      </c>
      <c r="O4271" t="str">
        <f t="shared" si="133"/>
        <v>0</v>
      </c>
    </row>
    <row r="4272" spans="1:15">
      <c r="A4272" t="s">
        <v>5062</v>
      </c>
      <c r="B4272" t="s">
        <v>2189</v>
      </c>
      <c r="C4272" t="s">
        <v>76</v>
      </c>
      <c r="D4272">
        <v>28</v>
      </c>
      <c r="E4272" t="s">
        <v>198</v>
      </c>
      <c r="F4272" t="s">
        <v>586</v>
      </c>
      <c r="G4272" t="s">
        <v>17</v>
      </c>
      <c r="H4272">
        <v>0</v>
      </c>
      <c r="I4272" t="s">
        <v>18</v>
      </c>
      <c r="J4272" t="s">
        <v>2349</v>
      </c>
      <c r="K4272" s="1">
        <v>43093</v>
      </c>
      <c r="L4272">
        <v>1.1000000000000001</v>
      </c>
      <c r="M4272" t="s">
        <v>60</v>
      </c>
      <c r="N4272" t="str">
        <f t="shared" si="132"/>
        <v>1000</v>
      </c>
      <c r="O4272" t="str">
        <f t="shared" si="133"/>
        <v>0</v>
      </c>
    </row>
    <row r="4273" spans="1:15">
      <c r="A4273" t="s">
        <v>5063</v>
      </c>
      <c r="B4273" t="s">
        <v>2189</v>
      </c>
      <c r="C4273">
        <v>4.0999999999999996</v>
      </c>
      <c r="D4273">
        <v>609</v>
      </c>
      <c r="E4273" t="s">
        <v>340</v>
      </c>
      <c r="F4273" t="s">
        <v>16</v>
      </c>
      <c r="G4273" t="s">
        <v>17</v>
      </c>
      <c r="H4273">
        <v>0</v>
      </c>
      <c r="I4273" t="s">
        <v>18</v>
      </c>
      <c r="J4273" t="s">
        <v>2207</v>
      </c>
      <c r="K4273" s="1">
        <v>41773</v>
      </c>
      <c r="L4273">
        <v>1.7</v>
      </c>
      <c r="M4273" t="s">
        <v>164</v>
      </c>
      <c r="N4273" t="str">
        <f t="shared" si="132"/>
        <v>10000</v>
      </c>
      <c r="O4273" t="str">
        <f t="shared" si="133"/>
        <v>0</v>
      </c>
    </row>
    <row r="4274" spans="1:15">
      <c r="A4274" t="s">
        <v>5064</v>
      </c>
      <c r="B4274" t="s">
        <v>2560</v>
      </c>
      <c r="C4274">
        <v>4.7</v>
      </c>
      <c r="D4274">
        <v>17</v>
      </c>
      <c r="E4274" t="s">
        <v>175</v>
      </c>
      <c r="F4274" t="s">
        <v>586</v>
      </c>
      <c r="G4274" t="s">
        <v>17</v>
      </c>
      <c r="H4274">
        <v>0</v>
      </c>
      <c r="I4274" t="s">
        <v>18</v>
      </c>
      <c r="J4274" t="s">
        <v>2217</v>
      </c>
      <c r="K4274" s="1">
        <v>43004</v>
      </c>
      <c r="L4274">
        <v>1</v>
      </c>
      <c r="M4274" t="s">
        <v>123</v>
      </c>
      <c r="N4274" t="str">
        <f t="shared" si="132"/>
        <v>1000</v>
      </c>
      <c r="O4274" t="str">
        <f t="shared" si="133"/>
        <v>0</v>
      </c>
    </row>
    <row r="4275" spans="1:15">
      <c r="A4275" t="s">
        <v>5065</v>
      </c>
      <c r="B4275" t="s">
        <v>4169</v>
      </c>
      <c r="C4275" t="s">
        <v>76</v>
      </c>
      <c r="D4275">
        <v>0</v>
      </c>
      <c r="E4275" t="s">
        <v>752</v>
      </c>
      <c r="F4275" t="s">
        <v>783</v>
      </c>
      <c r="G4275" t="s">
        <v>17</v>
      </c>
      <c r="H4275">
        <v>0</v>
      </c>
      <c r="I4275" t="s">
        <v>18</v>
      </c>
      <c r="J4275" t="s">
        <v>4170</v>
      </c>
      <c r="K4275" s="1">
        <v>43185</v>
      </c>
      <c r="L4275" t="s">
        <v>2371</v>
      </c>
      <c r="M4275" t="s">
        <v>192</v>
      </c>
      <c r="N4275" t="str">
        <f t="shared" si="132"/>
        <v>100</v>
      </c>
      <c r="O4275" t="str">
        <f t="shared" si="133"/>
        <v>0</v>
      </c>
    </row>
    <row r="4276" spans="1:15">
      <c r="A4276" t="s">
        <v>5066</v>
      </c>
      <c r="B4276" t="s">
        <v>2560</v>
      </c>
      <c r="C4276">
        <v>4.5999999999999996</v>
      </c>
      <c r="D4276">
        <v>7</v>
      </c>
      <c r="E4276" t="s">
        <v>392</v>
      </c>
      <c r="F4276" t="s">
        <v>586</v>
      </c>
      <c r="G4276" t="s">
        <v>17</v>
      </c>
      <c r="H4276">
        <v>0</v>
      </c>
      <c r="I4276" t="s">
        <v>292</v>
      </c>
      <c r="J4276" t="s">
        <v>1225</v>
      </c>
      <c r="K4276" s="1">
        <v>43201</v>
      </c>
      <c r="L4276">
        <v>1.3</v>
      </c>
      <c r="M4276" t="s">
        <v>21</v>
      </c>
      <c r="N4276" t="str">
        <f t="shared" si="132"/>
        <v>1000</v>
      </c>
      <c r="O4276" t="str">
        <f t="shared" si="133"/>
        <v>0</v>
      </c>
    </row>
    <row r="4277" spans="1:15">
      <c r="A4277" t="s">
        <v>5067</v>
      </c>
      <c r="B4277" t="s">
        <v>4045</v>
      </c>
      <c r="C4277">
        <v>4.5</v>
      </c>
      <c r="D4277">
        <v>164</v>
      </c>
      <c r="E4277" t="s">
        <v>52</v>
      </c>
      <c r="F4277" t="s">
        <v>16</v>
      </c>
      <c r="G4277" t="s">
        <v>17</v>
      </c>
      <c r="H4277">
        <v>0</v>
      </c>
      <c r="I4277" t="s">
        <v>18</v>
      </c>
      <c r="J4277" t="s">
        <v>4046</v>
      </c>
      <c r="K4277" s="1">
        <v>43300</v>
      </c>
      <c r="L4277">
        <v>4.3</v>
      </c>
      <c r="M4277" t="s">
        <v>209</v>
      </c>
      <c r="N4277" t="str">
        <f t="shared" si="132"/>
        <v>10000</v>
      </c>
      <c r="O4277" t="str">
        <f t="shared" si="133"/>
        <v>0</v>
      </c>
    </row>
    <row r="4278" spans="1:15">
      <c r="A4278" t="s">
        <v>5068</v>
      </c>
      <c r="B4278" t="s">
        <v>4045</v>
      </c>
      <c r="C4278">
        <v>4.7</v>
      </c>
      <c r="D4278">
        <v>98</v>
      </c>
      <c r="E4278" t="s">
        <v>196</v>
      </c>
      <c r="F4278" t="s">
        <v>16</v>
      </c>
      <c r="G4278" t="s">
        <v>17</v>
      </c>
      <c r="H4278">
        <v>0</v>
      </c>
      <c r="I4278" t="s">
        <v>18</v>
      </c>
      <c r="J4278" t="s">
        <v>4046</v>
      </c>
      <c r="K4278" s="1">
        <v>43239</v>
      </c>
      <c r="L4278" t="s">
        <v>1004</v>
      </c>
      <c r="M4278" t="s">
        <v>64</v>
      </c>
      <c r="N4278" t="str">
        <f t="shared" si="132"/>
        <v>10000</v>
      </c>
      <c r="O4278" t="str">
        <f t="shared" si="133"/>
        <v>0</v>
      </c>
    </row>
    <row r="4279" spans="1:15">
      <c r="A4279" t="s">
        <v>5069</v>
      </c>
      <c r="B4279" t="s">
        <v>4045</v>
      </c>
      <c r="C4279">
        <v>4.9000000000000004</v>
      </c>
      <c r="D4279">
        <v>934</v>
      </c>
      <c r="E4279" t="s">
        <v>868</v>
      </c>
      <c r="F4279" t="s">
        <v>16</v>
      </c>
      <c r="G4279" t="s">
        <v>17</v>
      </c>
      <c r="H4279">
        <v>0</v>
      </c>
      <c r="I4279" t="s">
        <v>18</v>
      </c>
      <c r="J4279" t="s">
        <v>4046</v>
      </c>
      <c r="K4279" s="1">
        <v>41929</v>
      </c>
      <c r="L4279">
        <v>4.0999999999999996</v>
      </c>
      <c r="M4279" t="s">
        <v>21</v>
      </c>
      <c r="N4279" t="str">
        <f t="shared" si="132"/>
        <v>10000</v>
      </c>
      <c r="O4279" t="str">
        <f t="shared" si="133"/>
        <v>0</v>
      </c>
    </row>
    <row r="4280" spans="1:15">
      <c r="A4280" t="s">
        <v>5070</v>
      </c>
      <c r="B4280" t="s">
        <v>4045</v>
      </c>
      <c r="C4280" t="s">
        <v>76</v>
      </c>
      <c r="D4280">
        <v>4</v>
      </c>
      <c r="E4280" t="s">
        <v>166</v>
      </c>
      <c r="F4280" t="s">
        <v>944</v>
      </c>
      <c r="G4280" t="s">
        <v>17</v>
      </c>
      <c r="H4280">
        <v>0</v>
      </c>
      <c r="I4280" t="s">
        <v>18</v>
      </c>
      <c r="J4280" t="s">
        <v>4046</v>
      </c>
      <c r="K4280" s="1">
        <v>43307</v>
      </c>
      <c r="L4280" t="s">
        <v>1537</v>
      </c>
      <c r="M4280" t="s">
        <v>64</v>
      </c>
      <c r="N4280" t="str">
        <f t="shared" si="132"/>
        <v>500</v>
      </c>
      <c r="O4280" t="str">
        <f t="shared" si="133"/>
        <v>0</v>
      </c>
    </row>
    <row r="4281" spans="1:15">
      <c r="A4281" t="s">
        <v>5071</v>
      </c>
      <c r="B4281" t="s">
        <v>597</v>
      </c>
      <c r="C4281">
        <v>4.3</v>
      </c>
      <c r="D4281">
        <v>2451136</v>
      </c>
      <c r="E4281" t="s">
        <v>35</v>
      </c>
      <c r="F4281" t="s">
        <v>314</v>
      </c>
      <c r="G4281" t="s">
        <v>17</v>
      </c>
      <c r="H4281">
        <v>0</v>
      </c>
      <c r="I4281" t="s">
        <v>34</v>
      </c>
      <c r="J4281" t="s">
        <v>598</v>
      </c>
      <c r="K4281" s="1">
        <v>43315</v>
      </c>
      <c r="L4281" t="s">
        <v>35</v>
      </c>
      <c r="M4281" t="s">
        <v>35</v>
      </c>
      <c r="N4281" t="str">
        <f t="shared" si="132"/>
        <v>100000000</v>
      </c>
      <c r="O4281" t="str">
        <f t="shared" si="133"/>
        <v>0</v>
      </c>
    </row>
    <row r="4282" spans="1:15">
      <c r="A4282" t="s">
        <v>5072</v>
      </c>
      <c r="B4282" t="s">
        <v>1738</v>
      </c>
      <c r="C4282">
        <v>4.0999999999999996</v>
      </c>
      <c r="D4282">
        <v>290</v>
      </c>
      <c r="E4282" t="s">
        <v>576</v>
      </c>
      <c r="F4282" t="s">
        <v>44</v>
      </c>
      <c r="G4282" t="s">
        <v>17</v>
      </c>
      <c r="H4282">
        <v>0</v>
      </c>
      <c r="I4282" t="s">
        <v>34</v>
      </c>
      <c r="J4282" t="s">
        <v>1739</v>
      </c>
      <c r="K4282" s="1">
        <v>43303</v>
      </c>
      <c r="L4282" t="s">
        <v>5073</v>
      </c>
      <c r="M4282" t="s">
        <v>60</v>
      </c>
      <c r="N4282" t="str">
        <f t="shared" si="132"/>
        <v>50000</v>
      </c>
      <c r="O4282" t="str">
        <f t="shared" si="133"/>
        <v>0</v>
      </c>
    </row>
    <row r="4283" spans="1:15">
      <c r="A4283" t="s">
        <v>5074</v>
      </c>
      <c r="B4283" t="s">
        <v>3274</v>
      </c>
      <c r="C4283">
        <v>4.4000000000000004</v>
      </c>
      <c r="D4283">
        <v>9140</v>
      </c>
      <c r="E4283" t="s">
        <v>23</v>
      </c>
      <c r="F4283" t="s">
        <v>24</v>
      </c>
      <c r="G4283" t="s">
        <v>17</v>
      </c>
      <c r="H4283">
        <v>0</v>
      </c>
      <c r="I4283" t="s">
        <v>18</v>
      </c>
      <c r="J4283" t="s">
        <v>3275</v>
      </c>
      <c r="K4283" s="1">
        <v>43312</v>
      </c>
      <c r="L4283" t="s">
        <v>5075</v>
      </c>
      <c r="M4283" t="s">
        <v>41</v>
      </c>
      <c r="N4283" t="str">
        <f t="shared" si="132"/>
        <v>500000</v>
      </c>
      <c r="O4283" t="str">
        <f t="shared" si="133"/>
        <v>0</v>
      </c>
    </row>
    <row r="4284" spans="1:15">
      <c r="A4284" t="s">
        <v>5076</v>
      </c>
      <c r="B4284" t="s">
        <v>597</v>
      </c>
      <c r="C4284">
        <v>4.2</v>
      </c>
      <c r="D4284">
        <v>1603</v>
      </c>
      <c r="E4284" t="s">
        <v>35</v>
      </c>
      <c r="F4284" t="s">
        <v>16</v>
      </c>
      <c r="G4284" t="s">
        <v>477</v>
      </c>
      <c r="H4284" s="2">
        <v>4.99</v>
      </c>
      <c r="I4284" t="s">
        <v>18</v>
      </c>
      <c r="J4284" t="s">
        <v>598</v>
      </c>
      <c r="K4284" s="1">
        <v>42574</v>
      </c>
      <c r="L4284" t="s">
        <v>35</v>
      </c>
      <c r="M4284" t="s">
        <v>35</v>
      </c>
      <c r="N4284" t="str">
        <f t="shared" si="132"/>
        <v>10000</v>
      </c>
      <c r="O4284" t="str">
        <f t="shared" si="133"/>
        <v>4.99</v>
      </c>
    </row>
    <row r="4285" spans="1:15">
      <c r="A4285" t="s">
        <v>5077</v>
      </c>
      <c r="B4285" t="s">
        <v>597</v>
      </c>
      <c r="C4285">
        <v>4.0999999999999996</v>
      </c>
      <c r="D4285">
        <v>1760</v>
      </c>
      <c r="E4285" t="s">
        <v>35</v>
      </c>
      <c r="F4285" t="s">
        <v>39</v>
      </c>
      <c r="G4285" t="s">
        <v>17</v>
      </c>
      <c r="H4285">
        <v>0</v>
      </c>
      <c r="I4285" t="s">
        <v>18</v>
      </c>
      <c r="J4285" t="s">
        <v>598</v>
      </c>
      <c r="K4285" s="1">
        <v>42574</v>
      </c>
      <c r="L4285" t="s">
        <v>35</v>
      </c>
      <c r="M4285" t="s">
        <v>35</v>
      </c>
      <c r="N4285" t="str">
        <f t="shared" si="132"/>
        <v>100000</v>
      </c>
      <c r="O4285" t="str">
        <f t="shared" si="133"/>
        <v>0</v>
      </c>
    </row>
    <row r="4286" spans="1:15">
      <c r="A4286" t="s">
        <v>5078</v>
      </c>
      <c r="B4286" t="s">
        <v>3427</v>
      </c>
      <c r="C4286">
        <v>4.5999999999999996</v>
      </c>
      <c r="D4286">
        <v>1656808</v>
      </c>
      <c r="E4286" t="s">
        <v>35</v>
      </c>
      <c r="F4286" t="s">
        <v>33</v>
      </c>
      <c r="G4286" t="s">
        <v>17</v>
      </c>
      <c r="H4286">
        <v>0</v>
      </c>
      <c r="I4286" t="s">
        <v>18</v>
      </c>
      <c r="J4286" t="s">
        <v>3428</v>
      </c>
      <c r="K4286" s="1">
        <v>43312</v>
      </c>
      <c r="L4286" t="s">
        <v>5079</v>
      </c>
      <c r="M4286" t="s">
        <v>41</v>
      </c>
      <c r="N4286" t="str">
        <f t="shared" si="132"/>
        <v>50000000</v>
      </c>
      <c r="O4286" t="str">
        <f t="shared" si="133"/>
        <v>0</v>
      </c>
    </row>
    <row r="4287" spans="1:15">
      <c r="A4287" t="s">
        <v>5080</v>
      </c>
      <c r="B4287" t="s">
        <v>2189</v>
      </c>
      <c r="C4287">
        <v>4.3</v>
      </c>
      <c r="D4287">
        <v>1017408</v>
      </c>
      <c r="E4287" t="s">
        <v>1436</v>
      </c>
      <c r="F4287" t="s">
        <v>67</v>
      </c>
      <c r="G4287" t="s">
        <v>17</v>
      </c>
      <c r="H4287">
        <v>0</v>
      </c>
      <c r="I4287" t="s">
        <v>34</v>
      </c>
      <c r="J4287" t="s">
        <v>2325</v>
      </c>
      <c r="K4287" s="1">
        <v>43297</v>
      </c>
      <c r="L4287" t="s">
        <v>5081</v>
      </c>
      <c r="M4287" t="s">
        <v>64</v>
      </c>
      <c r="N4287" t="str">
        <f t="shared" si="132"/>
        <v>10000000</v>
      </c>
      <c r="O4287" t="str">
        <f t="shared" si="133"/>
        <v>0</v>
      </c>
    </row>
    <row r="4288" spans="1:15">
      <c r="A4288" t="s">
        <v>5082</v>
      </c>
      <c r="B4288" t="s">
        <v>2560</v>
      </c>
      <c r="C4288">
        <v>4.4000000000000004</v>
      </c>
      <c r="D4288">
        <v>1185</v>
      </c>
      <c r="E4288" t="s">
        <v>576</v>
      </c>
      <c r="F4288" t="s">
        <v>39</v>
      </c>
      <c r="G4288" t="s">
        <v>17</v>
      </c>
      <c r="H4288">
        <v>0</v>
      </c>
      <c r="I4288" t="s">
        <v>18</v>
      </c>
      <c r="J4288" t="s">
        <v>2569</v>
      </c>
      <c r="K4288" s="1">
        <v>43268</v>
      </c>
      <c r="L4288" t="s">
        <v>2112</v>
      </c>
      <c r="M4288" t="s">
        <v>60</v>
      </c>
      <c r="N4288" t="str">
        <f t="shared" si="132"/>
        <v>100000</v>
      </c>
      <c r="O4288" t="str">
        <f t="shared" si="133"/>
        <v>0</v>
      </c>
    </row>
    <row r="4289" spans="1:15">
      <c r="A4289" t="s">
        <v>1438</v>
      </c>
      <c r="B4289" t="s">
        <v>1439</v>
      </c>
      <c r="C4289">
        <v>4.4000000000000004</v>
      </c>
      <c r="D4289">
        <v>124324</v>
      </c>
      <c r="E4289" t="s">
        <v>35</v>
      </c>
      <c r="F4289" t="s">
        <v>67</v>
      </c>
      <c r="G4289" t="s">
        <v>17</v>
      </c>
      <c r="H4289">
        <v>0</v>
      </c>
      <c r="I4289" t="s">
        <v>18</v>
      </c>
      <c r="J4289" t="s">
        <v>1440</v>
      </c>
      <c r="K4289" s="1">
        <v>43277</v>
      </c>
      <c r="L4289" t="s">
        <v>1441</v>
      </c>
      <c r="M4289" t="s">
        <v>36</v>
      </c>
      <c r="N4289" t="str">
        <f t="shared" si="132"/>
        <v>10000000</v>
      </c>
      <c r="O4289" t="str">
        <f t="shared" si="133"/>
        <v>0</v>
      </c>
    </row>
    <row r="4290" spans="1:15">
      <c r="A4290" t="s">
        <v>5083</v>
      </c>
      <c r="B4290" t="s">
        <v>4045</v>
      </c>
      <c r="C4290">
        <v>4.5</v>
      </c>
      <c r="D4290">
        <v>14</v>
      </c>
      <c r="E4290" t="s">
        <v>114</v>
      </c>
      <c r="F4290" t="s">
        <v>586</v>
      </c>
      <c r="G4290" t="s">
        <v>17</v>
      </c>
      <c r="H4290">
        <v>0</v>
      </c>
      <c r="I4290" t="s">
        <v>18</v>
      </c>
      <c r="J4290" t="s">
        <v>4046</v>
      </c>
      <c r="K4290" s="1">
        <v>43312</v>
      </c>
      <c r="L4290">
        <v>31</v>
      </c>
      <c r="M4290" t="s">
        <v>370</v>
      </c>
      <c r="N4290" t="str">
        <f t="shared" ref="N4290:N4353" si="134">SUBSTITUTE(SUBSTITUTE(F4290,"+",""),",","")</f>
        <v>1000</v>
      </c>
      <c r="O4290" t="str">
        <f t="shared" si="133"/>
        <v>0</v>
      </c>
    </row>
    <row r="4291" spans="1:15">
      <c r="A4291" t="s">
        <v>5084</v>
      </c>
      <c r="B4291" t="s">
        <v>3167</v>
      </c>
      <c r="C4291">
        <v>4.5999999999999996</v>
      </c>
      <c r="D4291">
        <v>4046</v>
      </c>
      <c r="E4291" t="s">
        <v>897</v>
      </c>
      <c r="F4291" t="s">
        <v>39</v>
      </c>
      <c r="G4291" t="s">
        <v>17</v>
      </c>
      <c r="H4291">
        <v>0</v>
      </c>
      <c r="I4291" t="s">
        <v>34</v>
      </c>
      <c r="J4291" t="s">
        <v>3168</v>
      </c>
      <c r="K4291" s="1">
        <v>43294</v>
      </c>
      <c r="L4291" t="s">
        <v>5085</v>
      </c>
      <c r="M4291" t="s">
        <v>21</v>
      </c>
      <c r="N4291" t="str">
        <f t="shared" si="134"/>
        <v>100000</v>
      </c>
      <c r="O4291" t="str">
        <f t="shared" ref="O4291:O4354" si="135">SUBSTITUTE(H4291,"$","")</f>
        <v>0</v>
      </c>
    </row>
    <row r="4292" spans="1:15">
      <c r="A4292" t="s">
        <v>5086</v>
      </c>
      <c r="B4292" t="s">
        <v>3882</v>
      </c>
      <c r="C4292">
        <v>4.8</v>
      </c>
      <c r="D4292">
        <v>1955</v>
      </c>
      <c r="E4292" t="s">
        <v>23</v>
      </c>
      <c r="F4292" t="s">
        <v>39</v>
      </c>
      <c r="G4292" t="s">
        <v>17</v>
      </c>
      <c r="H4292">
        <v>0</v>
      </c>
      <c r="I4292" t="s">
        <v>18</v>
      </c>
      <c r="J4292" t="s">
        <v>3883</v>
      </c>
      <c r="K4292" s="1">
        <v>43176</v>
      </c>
      <c r="L4292" t="s">
        <v>102</v>
      </c>
      <c r="M4292" t="s">
        <v>60</v>
      </c>
      <c r="N4292" t="str">
        <f t="shared" si="134"/>
        <v>100000</v>
      </c>
      <c r="O4292" t="str">
        <f t="shared" si="135"/>
        <v>0</v>
      </c>
    </row>
    <row r="4293" spans="1:15">
      <c r="A4293" t="s">
        <v>5087</v>
      </c>
      <c r="B4293" t="s">
        <v>2560</v>
      </c>
      <c r="C4293">
        <v>4.3</v>
      </c>
      <c r="D4293">
        <v>1065</v>
      </c>
      <c r="E4293" t="s">
        <v>671</v>
      </c>
      <c r="F4293" t="s">
        <v>39</v>
      </c>
      <c r="G4293" t="s">
        <v>17</v>
      </c>
      <c r="H4293">
        <v>0</v>
      </c>
      <c r="I4293" t="s">
        <v>18</v>
      </c>
      <c r="J4293" t="s">
        <v>2569</v>
      </c>
      <c r="K4293" s="1">
        <v>43233</v>
      </c>
      <c r="L4293" t="s">
        <v>5088</v>
      </c>
      <c r="M4293" t="s">
        <v>60</v>
      </c>
      <c r="N4293" t="str">
        <f t="shared" si="134"/>
        <v>100000</v>
      </c>
      <c r="O4293" t="str">
        <f t="shared" si="135"/>
        <v>0</v>
      </c>
    </row>
    <row r="4294" spans="1:15">
      <c r="A4294" t="s">
        <v>5089</v>
      </c>
      <c r="B4294" t="s">
        <v>3167</v>
      </c>
      <c r="C4294">
        <v>4.8</v>
      </c>
      <c r="D4294">
        <v>19047</v>
      </c>
      <c r="E4294" t="s">
        <v>897</v>
      </c>
      <c r="F4294" t="s">
        <v>39</v>
      </c>
      <c r="G4294" t="s">
        <v>17</v>
      </c>
      <c r="H4294">
        <v>0</v>
      </c>
      <c r="I4294" t="s">
        <v>34</v>
      </c>
      <c r="J4294" t="s">
        <v>3168</v>
      </c>
      <c r="K4294" s="1">
        <v>43294</v>
      </c>
      <c r="L4294" t="s">
        <v>5085</v>
      </c>
      <c r="M4294" t="s">
        <v>21</v>
      </c>
      <c r="N4294" t="str">
        <f t="shared" si="134"/>
        <v>100000</v>
      </c>
      <c r="O4294" t="str">
        <f t="shared" si="135"/>
        <v>0</v>
      </c>
    </row>
    <row r="4295" spans="1:15">
      <c r="A4295" t="s">
        <v>5090</v>
      </c>
      <c r="B4295" t="s">
        <v>2560</v>
      </c>
      <c r="C4295">
        <v>4.8</v>
      </c>
      <c r="D4295">
        <v>16</v>
      </c>
      <c r="E4295" t="s">
        <v>198</v>
      </c>
      <c r="F4295" t="s">
        <v>944</v>
      </c>
      <c r="G4295" t="s">
        <v>477</v>
      </c>
      <c r="H4295" s="2">
        <v>1.99</v>
      </c>
      <c r="I4295" t="s">
        <v>18</v>
      </c>
      <c r="J4295" t="s">
        <v>1225</v>
      </c>
      <c r="K4295" s="1">
        <v>42864</v>
      </c>
      <c r="L4295">
        <v>1</v>
      </c>
      <c r="M4295" t="s">
        <v>36</v>
      </c>
      <c r="N4295" t="str">
        <f t="shared" si="134"/>
        <v>500</v>
      </c>
      <c r="O4295" t="str">
        <f t="shared" si="135"/>
        <v>1.99</v>
      </c>
    </row>
    <row r="4296" spans="1:15">
      <c r="A4296" t="s">
        <v>5091</v>
      </c>
      <c r="B4296" t="s">
        <v>3882</v>
      </c>
      <c r="C4296">
        <v>3.7</v>
      </c>
      <c r="D4296">
        <v>43</v>
      </c>
      <c r="E4296" t="s">
        <v>131</v>
      </c>
      <c r="F4296" t="s">
        <v>75</v>
      </c>
      <c r="G4296" t="s">
        <v>17</v>
      </c>
      <c r="H4296">
        <v>0</v>
      </c>
      <c r="I4296" t="s">
        <v>292</v>
      </c>
      <c r="J4296" t="s">
        <v>3883</v>
      </c>
      <c r="K4296" s="1">
        <v>43305</v>
      </c>
      <c r="L4296" t="s">
        <v>2428</v>
      </c>
      <c r="M4296" t="s">
        <v>60</v>
      </c>
      <c r="N4296" t="str">
        <f t="shared" si="134"/>
        <v>5000</v>
      </c>
      <c r="O4296" t="str">
        <f t="shared" si="135"/>
        <v>0</v>
      </c>
    </row>
    <row r="4297" spans="1:15">
      <c r="A4297" t="s">
        <v>5092</v>
      </c>
      <c r="B4297" t="s">
        <v>2560</v>
      </c>
      <c r="C4297">
        <v>4.0999999999999996</v>
      </c>
      <c r="D4297">
        <v>9019</v>
      </c>
      <c r="E4297" t="s">
        <v>752</v>
      </c>
      <c r="F4297" t="s">
        <v>49</v>
      </c>
      <c r="G4297" t="s">
        <v>17</v>
      </c>
      <c r="H4297">
        <v>0</v>
      </c>
      <c r="I4297" t="s">
        <v>18</v>
      </c>
      <c r="J4297" t="s">
        <v>2599</v>
      </c>
      <c r="K4297" s="1">
        <v>43187</v>
      </c>
      <c r="L4297">
        <v>6.6</v>
      </c>
      <c r="M4297" t="s">
        <v>64</v>
      </c>
      <c r="N4297" t="str">
        <f t="shared" si="134"/>
        <v>1000000</v>
      </c>
      <c r="O4297" t="str">
        <f t="shared" si="135"/>
        <v>0</v>
      </c>
    </row>
    <row r="4298" spans="1:15">
      <c r="A4298" t="s">
        <v>5093</v>
      </c>
      <c r="B4298" t="s">
        <v>2560</v>
      </c>
      <c r="C4298">
        <v>3.7</v>
      </c>
      <c r="D4298">
        <v>4444</v>
      </c>
      <c r="E4298" t="s">
        <v>131</v>
      </c>
      <c r="F4298" t="s">
        <v>24</v>
      </c>
      <c r="G4298" t="s">
        <v>17</v>
      </c>
      <c r="H4298">
        <v>0</v>
      </c>
      <c r="I4298" t="s">
        <v>18</v>
      </c>
      <c r="J4298" t="s">
        <v>1225</v>
      </c>
      <c r="K4298" s="1">
        <v>43287</v>
      </c>
      <c r="L4298" t="s">
        <v>5094</v>
      </c>
      <c r="M4298" t="s">
        <v>60</v>
      </c>
      <c r="N4298" t="str">
        <f t="shared" si="134"/>
        <v>500000</v>
      </c>
      <c r="O4298" t="str">
        <f t="shared" si="135"/>
        <v>0</v>
      </c>
    </row>
    <row r="4299" spans="1:15">
      <c r="A4299" t="s">
        <v>5095</v>
      </c>
      <c r="B4299" t="s">
        <v>2560</v>
      </c>
      <c r="C4299">
        <v>4.2</v>
      </c>
      <c r="D4299">
        <v>6418</v>
      </c>
      <c r="E4299" t="s">
        <v>1201</v>
      </c>
      <c r="F4299" t="s">
        <v>39</v>
      </c>
      <c r="G4299" t="s">
        <v>17</v>
      </c>
      <c r="H4299">
        <v>0</v>
      </c>
      <c r="I4299" t="s">
        <v>18</v>
      </c>
      <c r="J4299" t="s">
        <v>2197</v>
      </c>
      <c r="K4299" s="1">
        <v>42863</v>
      </c>
      <c r="L4299">
        <v>1.3</v>
      </c>
      <c r="M4299" t="s">
        <v>60</v>
      </c>
      <c r="N4299" t="str">
        <f t="shared" si="134"/>
        <v>100000</v>
      </c>
      <c r="O4299" t="str">
        <f t="shared" si="135"/>
        <v>0</v>
      </c>
    </row>
    <row r="4300" spans="1:15">
      <c r="A4300" t="s">
        <v>5096</v>
      </c>
      <c r="B4300" t="s">
        <v>2560</v>
      </c>
      <c r="C4300">
        <v>4.5</v>
      </c>
      <c r="D4300">
        <v>39</v>
      </c>
      <c r="E4300" t="s">
        <v>288</v>
      </c>
      <c r="F4300" t="s">
        <v>586</v>
      </c>
      <c r="G4300" t="s">
        <v>17</v>
      </c>
      <c r="H4300">
        <v>0</v>
      </c>
      <c r="I4300" t="s">
        <v>18</v>
      </c>
      <c r="J4300" t="s">
        <v>1225</v>
      </c>
      <c r="K4300" s="1">
        <v>43168</v>
      </c>
      <c r="L4300" t="s">
        <v>5097</v>
      </c>
      <c r="M4300" t="s">
        <v>60</v>
      </c>
      <c r="N4300" t="str">
        <f t="shared" si="134"/>
        <v>1000</v>
      </c>
      <c r="O4300" t="str">
        <f t="shared" si="135"/>
        <v>0</v>
      </c>
    </row>
    <row r="4301" spans="1:15">
      <c r="A4301" t="s">
        <v>5098</v>
      </c>
      <c r="B4301" t="s">
        <v>2560</v>
      </c>
      <c r="C4301">
        <v>4.5999999999999996</v>
      </c>
      <c r="D4301">
        <v>28</v>
      </c>
      <c r="E4301" t="s">
        <v>97</v>
      </c>
      <c r="F4301" t="s">
        <v>586</v>
      </c>
      <c r="G4301" t="s">
        <v>477</v>
      </c>
      <c r="H4301" s="2">
        <v>1.99</v>
      </c>
      <c r="I4301" t="s">
        <v>18</v>
      </c>
      <c r="J4301" t="s">
        <v>1035</v>
      </c>
      <c r="K4301" s="1">
        <v>41652</v>
      </c>
      <c r="L4301">
        <v>1.02</v>
      </c>
      <c r="M4301" t="s">
        <v>164</v>
      </c>
      <c r="N4301" t="str">
        <f t="shared" si="134"/>
        <v>1000</v>
      </c>
      <c r="O4301" t="str">
        <f t="shared" si="135"/>
        <v>1.99</v>
      </c>
    </row>
    <row r="4302" spans="1:15">
      <c r="A4302" t="s">
        <v>4485</v>
      </c>
      <c r="B4302" t="s">
        <v>4439</v>
      </c>
      <c r="C4302">
        <v>4.5</v>
      </c>
      <c r="D4302">
        <v>712737</v>
      </c>
      <c r="E4302" t="s">
        <v>1596</v>
      </c>
      <c r="F4302" t="s">
        <v>67</v>
      </c>
      <c r="G4302" t="s">
        <v>17</v>
      </c>
      <c r="H4302">
        <v>0</v>
      </c>
      <c r="I4302" t="s">
        <v>18</v>
      </c>
      <c r="J4302" t="s">
        <v>4440</v>
      </c>
      <c r="K4302" s="1">
        <v>43305</v>
      </c>
      <c r="L4302" t="s">
        <v>4486</v>
      </c>
      <c r="M4302" t="s">
        <v>423</v>
      </c>
      <c r="N4302" t="str">
        <f t="shared" si="134"/>
        <v>10000000</v>
      </c>
      <c r="O4302" t="str">
        <f t="shared" si="135"/>
        <v>0</v>
      </c>
    </row>
    <row r="4303" spans="1:15">
      <c r="A4303" t="s">
        <v>1218</v>
      </c>
      <c r="B4303" t="s">
        <v>2560</v>
      </c>
      <c r="C4303">
        <v>4.7</v>
      </c>
      <c r="D4303">
        <v>21</v>
      </c>
      <c r="E4303" t="s">
        <v>752</v>
      </c>
      <c r="F4303" t="s">
        <v>586</v>
      </c>
      <c r="G4303" t="s">
        <v>477</v>
      </c>
      <c r="H4303" s="2">
        <v>5.99</v>
      </c>
      <c r="I4303" t="s">
        <v>18</v>
      </c>
      <c r="J4303" t="s">
        <v>1035</v>
      </c>
      <c r="K4303" s="1">
        <v>42937</v>
      </c>
      <c r="L4303">
        <v>1.3</v>
      </c>
      <c r="M4303" t="s">
        <v>60</v>
      </c>
      <c r="N4303" t="str">
        <f t="shared" si="134"/>
        <v>1000</v>
      </c>
      <c r="O4303" t="str">
        <f t="shared" si="135"/>
        <v>5.99</v>
      </c>
    </row>
    <row r="4304" spans="1:15">
      <c r="A4304" t="s">
        <v>698</v>
      </c>
      <c r="B4304" t="s">
        <v>597</v>
      </c>
      <c r="C4304">
        <v>4.3</v>
      </c>
      <c r="D4304">
        <v>2546549</v>
      </c>
      <c r="E4304" t="s">
        <v>35</v>
      </c>
      <c r="F4304" t="s">
        <v>314</v>
      </c>
      <c r="G4304" t="s">
        <v>17</v>
      </c>
      <c r="H4304">
        <v>0</v>
      </c>
      <c r="I4304" t="s">
        <v>18</v>
      </c>
      <c r="J4304" t="s">
        <v>598</v>
      </c>
      <c r="K4304" s="1">
        <v>43315</v>
      </c>
      <c r="L4304" t="s">
        <v>35</v>
      </c>
      <c r="M4304" t="s">
        <v>35</v>
      </c>
      <c r="N4304" t="str">
        <f t="shared" si="134"/>
        <v>100000000</v>
      </c>
      <c r="O4304" t="str">
        <f t="shared" si="135"/>
        <v>0</v>
      </c>
    </row>
    <row r="4305" spans="1:15">
      <c r="A4305" t="s">
        <v>5099</v>
      </c>
      <c r="B4305" t="s">
        <v>2560</v>
      </c>
      <c r="C4305" t="s">
        <v>76</v>
      </c>
      <c r="D4305">
        <v>2</v>
      </c>
      <c r="E4305" t="s">
        <v>128</v>
      </c>
      <c r="F4305" t="s">
        <v>586</v>
      </c>
      <c r="G4305" t="s">
        <v>17</v>
      </c>
      <c r="H4305">
        <v>0</v>
      </c>
      <c r="I4305" t="s">
        <v>18</v>
      </c>
      <c r="J4305" t="s">
        <v>1037</v>
      </c>
      <c r="K4305" s="1">
        <v>42650</v>
      </c>
      <c r="L4305">
        <v>1</v>
      </c>
      <c r="M4305" t="s">
        <v>123</v>
      </c>
      <c r="N4305" t="str">
        <f t="shared" si="134"/>
        <v>1000</v>
      </c>
      <c r="O4305" t="str">
        <f t="shared" si="135"/>
        <v>0</v>
      </c>
    </row>
    <row r="4306" spans="1:15">
      <c r="A4306" t="s">
        <v>5100</v>
      </c>
      <c r="B4306" t="s">
        <v>2560</v>
      </c>
      <c r="C4306">
        <v>4.9000000000000004</v>
      </c>
      <c r="D4306">
        <v>55</v>
      </c>
      <c r="E4306" t="s">
        <v>576</v>
      </c>
      <c r="F4306" t="s">
        <v>586</v>
      </c>
      <c r="G4306" t="s">
        <v>17</v>
      </c>
      <c r="H4306">
        <v>0</v>
      </c>
      <c r="I4306" t="s">
        <v>18</v>
      </c>
      <c r="J4306" t="s">
        <v>2217</v>
      </c>
      <c r="K4306" s="1">
        <v>43315</v>
      </c>
      <c r="L4306">
        <v>108</v>
      </c>
      <c r="M4306" t="s">
        <v>60</v>
      </c>
      <c r="N4306" t="str">
        <f t="shared" si="134"/>
        <v>1000</v>
      </c>
      <c r="O4306" t="str">
        <f t="shared" si="135"/>
        <v>0</v>
      </c>
    </row>
    <row r="4307" spans="1:15">
      <c r="A4307" t="s">
        <v>5101</v>
      </c>
      <c r="B4307" t="s">
        <v>2189</v>
      </c>
      <c r="C4307">
        <v>4.4000000000000004</v>
      </c>
      <c r="D4307">
        <v>2351</v>
      </c>
      <c r="E4307" t="s">
        <v>2211</v>
      </c>
      <c r="F4307" t="s">
        <v>39</v>
      </c>
      <c r="G4307" t="s">
        <v>17</v>
      </c>
      <c r="H4307">
        <v>0</v>
      </c>
      <c r="I4307" t="s">
        <v>18</v>
      </c>
      <c r="J4307" t="s">
        <v>2242</v>
      </c>
      <c r="K4307" s="1">
        <v>43306</v>
      </c>
      <c r="L4307">
        <v>1009001</v>
      </c>
      <c r="M4307" t="s">
        <v>64</v>
      </c>
      <c r="N4307" t="str">
        <f t="shared" si="134"/>
        <v>100000</v>
      </c>
      <c r="O4307" t="str">
        <f t="shared" si="135"/>
        <v>0</v>
      </c>
    </row>
    <row r="4308" spans="1:15">
      <c r="A4308" t="s">
        <v>5102</v>
      </c>
      <c r="B4308" t="s">
        <v>2560</v>
      </c>
      <c r="C4308">
        <v>4.5999999999999996</v>
      </c>
      <c r="D4308">
        <v>60</v>
      </c>
      <c r="E4308" t="s">
        <v>387</v>
      </c>
      <c r="F4308" t="s">
        <v>16</v>
      </c>
      <c r="G4308" t="s">
        <v>17</v>
      </c>
      <c r="H4308">
        <v>0</v>
      </c>
      <c r="I4308" t="s">
        <v>18</v>
      </c>
      <c r="J4308" t="s">
        <v>1037</v>
      </c>
      <c r="K4308" s="1">
        <v>42491</v>
      </c>
      <c r="L4308">
        <v>1</v>
      </c>
      <c r="M4308" t="s">
        <v>164</v>
      </c>
      <c r="N4308" t="str">
        <f t="shared" si="134"/>
        <v>10000</v>
      </c>
      <c r="O4308" t="str">
        <f t="shared" si="135"/>
        <v>0</v>
      </c>
    </row>
    <row r="4309" spans="1:15">
      <c r="A4309" t="s">
        <v>5103</v>
      </c>
      <c r="B4309" t="s">
        <v>2560</v>
      </c>
      <c r="C4309" t="s">
        <v>76</v>
      </c>
      <c r="D4309">
        <v>19</v>
      </c>
      <c r="E4309" t="s">
        <v>85</v>
      </c>
      <c r="F4309" t="s">
        <v>75</v>
      </c>
      <c r="G4309" t="s">
        <v>17</v>
      </c>
      <c r="H4309">
        <v>0</v>
      </c>
      <c r="I4309" t="s">
        <v>18</v>
      </c>
      <c r="J4309" t="s">
        <v>2569</v>
      </c>
      <c r="K4309" s="1">
        <v>43280</v>
      </c>
      <c r="L4309">
        <v>3.01</v>
      </c>
      <c r="M4309" t="s">
        <v>60</v>
      </c>
      <c r="N4309" t="str">
        <f t="shared" si="134"/>
        <v>5000</v>
      </c>
      <c r="O4309" t="str">
        <f t="shared" si="135"/>
        <v>0</v>
      </c>
    </row>
    <row r="4310" spans="1:15">
      <c r="A4310" t="s">
        <v>5104</v>
      </c>
      <c r="B4310" t="s">
        <v>4169</v>
      </c>
      <c r="C4310" t="s">
        <v>76</v>
      </c>
      <c r="D4310">
        <v>0</v>
      </c>
      <c r="E4310" t="s">
        <v>15</v>
      </c>
      <c r="F4310" t="s">
        <v>783</v>
      </c>
      <c r="G4310" t="s">
        <v>17</v>
      </c>
      <c r="H4310">
        <v>0</v>
      </c>
      <c r="I4310" t="s">
        <v>18</v>
      </c>
      <c r="J4310" t="s">
        <v>4170</v>
      </c>
      <c r="K4310" s="1">
        <v>43291</v>
      </c>
      <c r="L4310" t="s">
        <v>3333</v>
      </c>
      <c r="M4310" t="s">
        <v>41</v>
      </c>
      <c r="N4310" t="str">
        <f t="shared" si="134"/>
        <v>100</v>
      </c>
      <c r="O4310" t="str">
        <f t="shared" si="135"/>
        <v>0</v>
      </c>
    </row>
    <row r="4311" spans="1:15">
      <c r="A4311" t="s">
        <v>5105</v>
      </c>
      <c r="B4311" t="s">
        <v>2068</v>
      </c>
      <c r="C4311">
        <v>4</v>
      </c>
      <c r="D4311">
        <v>42</v>
      </c>
      <c r="E4311" t="s">
        <v>139</v>
      </c>
      <c r="F4311" t="s">
        <v>75</v>
      </c>
      <c r="G4311" t="s">
        <v>17</v>
      </c>
      <c r="H4311">
        <v>0</v>
      </c>
      <c r="I4311" t="s">
        <v>18</v>
      </c>
      <c r="J4311" t="s">
        <v>2069</v>
      </c>
      <c r="K4311" s="1">
        <v>43287</v>
      </c>
      <c r="L4311" t="s">
        <v>163</v>
      </c>
      <c r="M4311" t="s">
        <v>41</v>
      </c>
      <c r="N4311" t="str">
        <f t="shared" si="134"/>
        <v>5000</v>
      </c>
      <c r="O4311" t="str">
        <f t="shared" si="135"/>
        <v>0</v>
      </c>
    </row>
    <row r="4312" spans="1:15">
      <c r="A4312" t="s">
        <v>5106</v>
      </c>
      <c r="B4312" t="s">
        <v>2560</v>
      </c>
      <c r="C4312">
        <v>4.8</v>
      </c>
      <c r="D4312">
        <v>39</v>
      </c>
      <c r="E4312" t="s">
        <v>166</v>
      </c>
      <c r="F4312" t="s">
        <v>586</v>
      </c>
      <c r="G4312" t="s">
        <v>17</v>
      </c>
      <c r="H4312">
        <v>0</v>
      </c>
      <c r="I4312" t="s">
        <v>18</v>
      </c>
      <c r="J4312" t="s">
        <v>1037</v>
      </c>
      <c r="K4312" s="1">
        <v>42775</v>
      </c>
      <c r="L4312">
        <v>1.53</v>
      </c>
      <c r="M4312" t="s">
        <v>21</v>
      </c>
      <c r="N4312" t="str">
        <f t="shared" si="134"/>
        <v>1000</v>
      </c>
      <c r="O4312" t="str">
        <f t="shared" si="135"/>
        <v>0</v>
      </c>
    </row>
    <row r="4313" spans="1:15">
      <c r="A4313" t="s">
        <v>5107</v>
      </c>
      <c r="B4313" t="s">
        <v>2560</v>
      </c>
      <c r="C4313">
        <v>4.3</v>
      </c>
      <c r="D4313">
        <v>159</v>
      </c>
      <c r="E4313" t="s">
        <v>340</v>
      </c>
      <c r="F4313" t="s">
        <v>16</v>
      </c>
      <c r="G4313" t="s">
        <v>17</v>
      </c>
      <c r="H4313">
        <v>0</v>
      </c>
      <c r="I4313" t="s">
        <v>18</v>
      </c>
      <c r="J4313" t="s">
        <v>1035</v>
      </c>
      <c r="K4313" s="1">
        <v>42038</v>
      </c>
      <c r="L4313">
        <v>1</v>
      </c>
      <c r="M4313" t="s">
        <v>64</v>
      </c>
      <c r="N4313" t="str">
        <f t="shared" si="134"/>
        <v>10000</v>
      </c>
      <c r="O4313" t="str">
        <f t="shared" si="135"/>
        <v>0</v>
      </c>
    </row>
    <row r="4314" spans="1:15">
      <c r="A4314" t="s">
        <v>5108</v>
      </c>
      <c r="B4314" t="s">
        <v>597</v>
      </c>
      <c r="C4314">
        <v>4.4000000000000004</v>
      </c>
      <c r="D4314">
        <v>64</v>
      </c>
      <c r="E4314" t="s">
        <v>240</v>
      </c>
      <c r="F4314" t="s">
        <v>75</v>
      </c>
      <c r="G4314" t="s">
        <v>17</v>
      </c>
      <c r="H4314">
        <v>0</v>
      </c>
      <c r="I4314" t="s">
        <v>34</v>
      </c>
      <c r="J4314" t="s">
        <v>598</v>
      </c>
      <c r="K4314" s="1">
        <v>42821</v>
      </c>
      <c r="L4314">
        <v>5.2060000000000004</v>
      </c>
      <c r="M4314" t="s">
        <v>192</v>
      </c>
      <c r="N4314" t="str">
        <f t="shared" si="134"/>
        <v>5000</v>
      </c>
      <c r="O4314" t="str">
        <f t="shared" si="135"/>
        <v>0</v>
      </c>
    </row>
    <row r="4315" spans="1:15">
      <c r="A4315" t="s">
        <v>5109</v>
      </c>
      <c r="B4315" t="s">
        <v>2560</v>
      </c>
      <c r="C4315">
        <v>4.2</v>
      </c>
      <c r="D4315">
        <v>11263</v>
      </c>
      <c r="E4315" t="s">
        <v>153</v>
      </c>
      <c r="F4315" t="s">
        <v>49</v>
      </c>
      <c r="G4315" t="s">
        <v>17</v>
      </c>
      <c r="H4315">
        <v>0</v>
      </c>
      <c r="I4315" t="s">
        <v>18</v>
      </c>
      <c r="J4315" t="s">
        <v>1231</v>
      </c>
      <c r="K4315" s="1">
        <v>43223</v>
      </c>
      <c r="L4315" t="s">
        <v>5110</v>
      </c>
      <c r="M4315" t="s">
        <v>21</v>
      </c>
      <c r="N4315" t="str">
        <f t="shared" si="134"/>
        <v>1000000</v>
      </c>
      <c r="O4315" t="str">
        <f t="shared" si="135"/>
        <v>0</v>
      </c>
    </row>
    <row r="4316" spans="1:15">
      <c r="A4316" t="s">
        <v>5111</v>
      </c>
      <c r="B4316" t="s">
        <v>2189</v>
      </c>
      <c r="C4316">
        <v>4.5999999999999996</v>
      </c>
      <c r="D4316">
        <v>4304</v>
      </c>
      <c r="E4316" t="s">
        <v>2343</v>
      </c>
      <c r="F4316" t="s">
        <v>39</v>
      </c>
      <c r="G4316" t="s">
        <v>17</v>
      </c>
      <c r="H4316">
        <v>0</v>
      </c>
      <c r="I4316" t="s">
        <v>18</v>
      </c>
      <c r="J4316" t="s">
        <v>2242</v>
      </c>
      <c r="K4316" s="1">
        <v>43271</v>
      </c>
      <c r="L4316">
        <v>1900001</v>
      </c>
      <c r="M4316" t="s">
        <v>64</v>
      </c>
      <c r="N4316" t="str">
        <f t="shared" si="134"/>
        <v>100000</v>
      </c>
      <c r="O4316" t="str">
        <f t="shared" si="135"/>
        <v>0</v>
      </c>
    </row>
    <row r="4317" spans="1:15">
      <c r="A4317" t="s">
        <v>5112</v>
      </c>
      <c r="B4317" t="s">
        <v>4045</v>
      </c>
      <c r="C4317" t="s">
        <v>76</v>
      </c>
      <c r="D4317">
        <v>35</v>
      </c>
      <c r="E4317" t="s">
        <v>128</v>
      </c>
      <c r="F4317" t="s">
        <v>16</v>
      </c>
      <c r="G4317" t="s">
        <v>17</v>
      </c>
      <c r="H4317">
        <v>0</v>
      </c>
      <c r="I4317" t="s">
        <v>34</v>
      </c>
      <c r="J4317" t="s">
        <v>4046</v>
      </c>
      <c r="K4317" s="1">
        <v>42481</v>
      </c>
      <c r="L4317">
        <v>1</v>
      </c>
      <c r="M4317" t="s">
        <v>123</v>
      </c>
      <c r="N4317" t="str">
        <f t="shared" si="134"/>
        <v>10000</v>
      </c>
      <c r="O4317" t="str">
        <f t="shared" si="135"/>
        <v>0</v>
      </c>
    </row>
    <row r="4318" spans="1:15">
      <c r="A4318" t="s">
        <v>5113</v>
      </c>
      <c r="B4318" t="s">
        <v>2560</v>
      </c>
      <c r="C4318">
        <v>4.8</v>
      </c>
      <c r="D4318">
        <v>17</v>
      </c>
      <c r="E4318" t="s">
        <v>97</v>
      </c>
      <c r="F4318" t="s">
        <v>783</v>
      </c>
      <c r="G4318" t="s">
        <v>477</v>
      </c>
      <c r="H4318" s="2">
        <v>3.99</v>
      </c>
      <c r="I4318" t="s">
        <v>292</v>
      </c>
      <c r="J4318" t="s">
        <v>1225</v>
      </c>
      <c r="K4318" s="1">
        <v>42751</v>
      </c>
      <c r="L4318" t="s">
        <v>1703</v>
      </c>
      <c r="M4318" t="s">
        <v>21</v>
      </c>
      <c r="N4318" t="str">
        <f t="shared" si="134"/>
        <v>100</v>
      </c>
      <c r="O4318" t="str">
        <f t="shared" si="135"/>
        <v>3.99</v>
      </c>
    </row>
    <row r="4319" spans="1:15">
      <c r="A4319" t="s">
        <v>5114</v>
      </c>
      <c r="B4319" t="s">
        <v>2560</v>
      </c>
      <c r="C4319">
        <v>4</v>
      </c>
      <c r="D4319">
        <v>369</v>
      </c>
      <c r="E4319" t="s">
        <v>373</v>
      </c>
      <c r="F4319" t="s">
        <v>16</v>
      </c>
      <c r="G4319" t="s">
        <v>17</v>
      </c>
      <c r="H4319">
        <v>0</v>
      </c>
      <c r="I4319" t="s">
        <v>18</v>
      </c>
      <c r="J4319" t="s">
        <v>1225</v>
      </c>
      <c r="K4319" s="1">
        <v>42746</v>
      </c>
      <c r="L4319" t="s">
        <v>26</v>
      </c>
      <c r="M4319" t="s">
        <v>45</v>
      </c>
      <c r="N4319" t="str">
        <f t="shared" si="134"/>
        <v>10000</v>
      </c>
      <c r="O4319" t="str">
        <f t="shared" si="135"/>
        <v>0</v>
      </c>
    </row>
    <row r="4320" spans="1:15">
      <c r="A4320" t="s">
        <v>5115</v>
      </c>
      <c r="B4320" t="s">
        <v>2560</v>
      </c>
      <c r="C4320">
        <v>4.3</v>
      </c>
      <c r="D4320">
        <v>264</v>
      </c>
      <c r="E4320" t="s">
        <v>1812</v>
      </c>
      <c r="F4320" t="s">
        <v>16</v>
      </c>
      <c r="G4320" t="s">
        <v>17</v>
      </c>
      <c r="H4320">
        <v>0</v>
      </c>
      <c r="I4320" t="s">
        <v>18</v>
      </c>
      <c r="J4320" t="s">
        <v>1037</v>
      </c>
      <c r="K4320" s="1">
        <v>43312</v>
      </c>
      <c r="L4320" t="s">
        <v>5116</v>
      </c>
      <c r="M4320" t="s">
        <v>45</v>
      </c>
      <c r="N4320" t="str">
        <f t="shared" si="134"/>
        <v>10000</v>
      </c>
      <c r="O4320" t="str">
        <f t="shared" si="135"/>
        <v>0</v>
      </c>
    </row>
    <row r="4321" spans="1:15">
      <c r="A4321" t="s">
        <v>5117</v>
      </c>
      <c r="B4321" t="s">
        <v>2189</v>
      </c>
      <c r="C4321">
        <v>4.7</v>
      </c>
      <c r="D4321">
        <v>703</v>
      </c>
      <c r="E4321" t="s">
        <v>576</v>
      </c>
      <c r="F4321" t="s">
        <v>16</v>
      </c>
      <c r="G4321" t="s">
        <v>17</v>
      </c>
      <c r="H4321">
        <v>0</v>
      </c>
      <c r="I4321" t="s">
        <v>91</v>
      </c>
      <c r="J4321" t="s">
        <v>2247</v>
      </c>
      <c r="K4321" s="1">
        <v>43056</v>
      </c>
      <c r="L4321" t="s">
        <v>59</v>
      </c>
      <c r="M4321" t="s">
        <v>60</v>
      </c>
      <c r="N4321" t="str">
        <f t="shared" si="134"/>
        <v>10000</v>
      </c>
      <c r="O4321" t="str">
        <f t="shared" si="135"/>
        <v>0</v>
      </c>
    </row>
    <row r="4322" spans="1:15">
      <c r="A4322" t="s">
        <v>3193</v>
      </c>
      <c r="B4322" t="s">
        <v>3167</v>
      </c>
      <c r="C4322">
        <v>4.5</v>
      </c>
      <c r="D4322">
        <v>456866</v>
      </c>
      <c r="E4322" t="s">
        <v>35</v>
      </c>
      <c r="F4322" t="s">
        <v>67</v>
      </c>
      <c r="G4322" t="s">
        <v>17</v>
      </c>
      <c r="H4322">
        <v>0</v>
      </c>
      <c r="I4322" t="s">
        <v>34</v>
      </c>
      <c r="J4322" t="s">
        <v>3168</v>
      </c>
      <c r="K4322" s="1">
        <v>43315</v>
      </c>
      <c r="L4322" t="s">
        <v>35</v>
      </c>
      <c r="M4322" t="s">
        <v>35</v>
      </c>
      <c r="N4322" t="str">
        <f t="shared" si="134"/>
        <v>10000000</v>
      </c>
      <c r="O4322" t="str">
        <f t="shared" si="135"/>
        <v>0</v>
      </c>
    </row>
    <row r="4323" spans="1:15">
      <c r="A4323" t="s">
        <v>2305</v>
      </c>
      <c r="B4323" t="s">
        <v>2189</v>
      </c>
      <c r="C4323">
        <v>4.5999999999999996</v>
      </c>
      <c r="D4323">
        <v>2694969</v>
      </c>
      <c r="E4323" t="s">
        <v>1276</v>
      </c>
      <c r="F4323" t="s">
        <v>314</v>
      </c>
      <c r="G4323" t="s">
        <v>17</v>
      </c>
      <c r="H4323">
        <v>0</v>
      </c>
      <c r="I4323" t="s">
        <v>18</v>
      </c>
      <c r="J4323" t="s">
        <v>2207</v>
      </c>
      <c r="K4323" s="1">
        <v>43312</v>
      </c>
      <c r="L4323" t="s">
        <v>2306</v>
      </c>
      <c r="M4323" t="s">
        <v>60</v>
      </c>
      <c r="N4323" t="str">
        <f t="shared" si="134"/>
        <v>100000000</v>
      </c>
      <c r="O4323" t="str">
        <f t="shared" si="135"/>
        <v>0</v>
      </c>
    </row>
    <row r="4324" spans="1:15">
      <c r="A4324" t="s">
        <v>3288</v>
      </c>
      <c r="B4324" t="s">
        <v>3274</v>
      </c>
      <c r="C4324">
        <v>4.5</v>
      </c>
      <c r="D4324">
        <v>972256</v>
      </c>
      <c r="E4324" t="s">
        <v>66</v>
      </c>
      <c r="F4324" t="s">
        <v>33</v>
      </c>
      <c r="G4324" t="s">
        <v>17</v>
      </c>
      <c r="H4324">
        <v>0</v>
      </c>
      <c r="I4324" t="s">
        <v>34</v>
      </c>
      <c r="J4324" t="s">
        <v>3275</v>
      </c>
      <c r="K4324" s="1">
        <v>43314</v>
      </c>
      <c r="L4324" t="s">
        <v>5118</v>
      </c>
      <c r="M4324" t="s">
        <v>60</v>
      </c>
      <c r="N4324" t="str">
        <f t="shared" si="134"/>
        <v>50000000</v>
      </c>
      <c r="O4324" t="str">
        <f t="shared" si="135"/>
        <v>0</v>
      </c>
    </row>
    <row r="4325" spans="1:15">
      <c r="A4325" t="s">
        <v>5119</v>
      </c>
      <c r="B4325" t="s">
        <v>2189</v>
      </c>
      <c r="C4325">
        <v>4.3</v>
      </c>
      <c r="D4325">
        <v>696019</v>
      </c>
      <c r="E4325" t="s">
        <v>35</v>
      </c>
      <c r="F4325" t="s">
        <v>33</v>
      </c>
      <c r="G4325" t="s">
        <v>17</v>
      </c>
      <c r="H4325">
        <v>0</v>
      </c>
      <c r="I4325" t="s">
        <v>91</v>
      </c>
      <c r="J4325" t="s">
        <v>2193</v>
      </c>
      <c r="K4325" s="1">
        <v>43246</v>
      </c>
      <c r="L4325" t="s">
        <v>1754</v>
      </c>
      <c r="M4325" t="s">
        <v>60</v>
      </c>
      <c r="N4325" t="str">
        <f t="shared" si="134"/>
        <v>50000000</v>
      </c>
      <c r="O4325" t="str">
        <f t="shared" si="135"/>
        <v>0</v>
      </c>
    </row>
    <row r="4326" spans="1:15">
      <c r="A4326" t="s">
        <v>5120</v>
      </c>
      <c r="B4326" t="s">
        <v>2068</v>
      </c>
      <c r="C4326">
        <v>4</v>
      </c>
      <c r="D4326">
        <v>45224</v>
      </c>
      <c r="E4326" t="s">
        <v>908</v>
      </c>
      <c r="F4326" t="s">
        <v>29</v>
      </c>
      <c r="G4326" t="s">
        <v>17</v>
      </c>
      <c r="H4326">
        <v>0</v>
      </c>
      <c r="I4326" t="s">
        <v>18</v>
      </c>
      <c r="J4326" t="s">
        <v>2069</v>
      </c>
      <c r="K4326" s="1">
        <v>43313</v>
      </c>
      <c r="L4326" t="s">
        <v>696</v>
      </c>
      <c r="M4326" t="s">
        <v>60</v>
      </c>
      <c r="N4326" t="str">
        <f t="shared" si="134"/>
        <v>5000000</v>
      </c>
      <c r="O4326" t="str">
        <f t="shared" si="135"/>
        <v>0</v>
      </c>
    </row>
    <row r="4327" spans="1:15">
      <c r="A4327" t="s">
        <v>2319</v>
      </c>
      <c r="B4327" t="s">
        <v>2560</v>
      </c>
      <c r="C4327">
        <v>4.2</v>
      </c>
      <c r="D4327">
        <v>357049</v>
      </c>
      <c r="E4327" t="s">
        <v>576</v>
      </c>
      <c r="F4327" t="s">
        <v>33</v>
      </c>
      <c r="G4327" t="s">
        <v>17</v>
      </c>
      <c r="H4327">
        <v>0</v>
      </c>
      <c r="I4327" t="s">
        <v>18</v>
      </c>
      <c r="J4327" t="s">
        <v>2217</v>
      </c>
      <c r="K4327" s="1">
        <v>43312</v>
      </c>
      <c r="L4327" t="s">
        <v>2320</v>
      </c>
      <c r="M4327" t="s">
        <v>60</v>
      </c>
      <c r="N4327" t="str">
        <f t="shared" si="134"/>
        <v>50000000</v>
      </c>
      <c r="O4327" t="str">
        <f t="shared" si="135"/>
        <v>0</v>
      </c>
    </row>
    <row r="4328" spans="1:15">
      <c r="A4328" t="s">
        <v>5121</v>
      </c>
      <c r="B4328" t="s">
        <v>2560</v>
      </c>
      <c r="C4328">
        <v>4</v>
      </c>
      <c r="D4328">
        <v>576210</v>
      </c>
      <c r="E4328" t="s">
        <v>498</v>
      </c>
      <c r="F4328" t="s">
        <v>33</v>
      </c>
      <c r="G4328" t="s">
        <v>17</v>
      </c>
      <c r="H4328">
        <v>0</v>
      </c>
      <c r="I4328" t="s">
        <v>18</v>
      </c>
      <c r="J4328" t="s">
        <v>2197</v>
      </c>
      <c r="K4328" s="1">
        <v>41508</v>
      </c>
      <c r="L4328" t="s">
        <v>5122</v>
      </c>
      <c r="M4328" t="s">
        <v>123</v>
      </c>
      <c r="N4328" t="str">
        <f t="shared" si="134"/>
        <v>50000000</v>
      </c>
      <c r="O4328" t="str">
        <f t="shared" si="135"/>
        <v>0</v>
      </c>
    </row>
    <row r="4329" spans="1:15">
      <c r="A4329" t="s">
        <v>2375</v>
      </c>
      <c r="B4329" t="s">
        <v>2189</v>
      </c>
      <c r="C4329">
        <v>4.5</v>
      </c>
      <c r="D4329">
        <v>2308916</v>
      </c>
      <c r="E4329" t="s">
        <v>2292</v>
      </c>
      <c r="F4329" t="s">
        <v>67</v>
      </c>
      <c r="G4329" t="s">
        <v>17</v>
      </c>
      <c r="H4329">
        <v>0</v>
      </c>
      <c r="I4329" t="s">
        <v>34</v>
      </c>
      <c r="J4329" t="s">
        <v>2207</v>
      </c>
      <c r="K4329" s="1">
        <v>43313</v>
      </c>
      <c r="L4329" t="s">
        <v>2376</v>
      </c>
      <c r="M4329" t="s">
        <v>60</v>
      </c>
      <c r="N4329" t="str">
        <f t="shared" si="134"/>
        <v>10000000</v>
      </c>
      <c r="O4329" t="str">
        <f t="shared" si="135"/>
        <v>0</v>
      </c>
    </row>
    <row r="4330" spans="1:15">
      <c r="A4330" t="s">
        <v>5123</v>
      </c>
      <c r="B4330" t="s">
        <v>4045</v>
      </c>
      <c r="C4330">
        <v>4</v>
      </c>
      <c r="D4330">
        <v>6263</v>
      </c>
      <c r="E4330" t="s">
        <v>66</v>
      </c>
      <c r="F4330" t="s">
        <v>24</v>
      </c>
      <c r="G4330" t="s">
        <v>17</v>
      </c>
      <c r="H4330">
        <v>0</v>
      </c>
      <c r="I4330" t="s">
        <v>18</v>
      </c>
      <c r="J4330" t="s">
        <v>4046</v>
      </c>
      <c r="K4330" s="1">
        <v>43293</v>
      </c>
      <c r="L4330">
        <v>7.46</v>
      </c>
      <c r="M4330" t="s">
        <v>45</v>
      </c>
      <c r="N4330" t="str">
        <f t="shared" si="134"/>
        <v>500000</v>
      </c>
      <c r="O4330" t="str">
        <f t="shared" si="135"/>
        <v>0</v>
      </c>
    </row>
    <row r="4331" spans="1:15">
      <c r="A4331" t="s">
        <v>5124</v>
      </c>
      <c r="B4331" t="s">
        <v>2560</v>
      </c>
      <c r="C4331">
        <v>4.0999999999999996</v>
      </c>
      <c r="D4331">
        <v>1111915</v>
      </c>
      <c r="E4331" t="s">
        <v>1596</v>
      </c>
      <c r="F4331" t="s">
        <v>314</v>
      </c>
      <c r="G4331" t="s">
        <v>17</v>
      </c>
      <c r="H4331">
        <v>0</v>
      </c>
      <c r="I4331" t="s">
        <v>18</v>
      </c>
      <c r="J4331" t="s">
        <v>1225</v>
      </c>
      <c r="K4331" s="1">
        <v>43220</v>
      </c>
      <c r="L4331" t="s">
        <v>5125</v>
      </c>
      <c r="M4331" t="s">
        <v>60</v>
      </c>
      <c r="N4331" t="str">
        <f t="shared" si="134"/>
        <v>100000000</v>
      </c>
      <c r="O4331" t="str">
        <f t="shared" si="135"/>
        <v>0</v>
      </c>
    </row>
    <row r="4332" spans="1:15">
      <c r="A4332" t="s">
        <v>5126</v>
      </c>
      <c r="B4332" t="s">
        <v>2560</v>
      </c>
      <c r="C4332">
        <v>4.5999999999999996</v>
      </c>
      <c r="D4332">
        <v>67410</v>
      </c>
      <c r="E4332" t="s">
        <v>5127</v>
      </c>
      <c r="F4332" t="s">
        <v>49</v>
      </c>
      <c r="G4332" t="s">
        <v>17</v>
      </c>
      <c r="H4332">
        <v>0</v>
      </c>
      <c r="I4332" t="s">
        <v>18</v>
      </c>
      <c r="J4332" t="s">
        <v>1225</v>
      </c>
      <c r="K4332" s="1">
        <v>43041</v>
      </c>
      <c r="L4332" t="s">
        <v>121</v>
      </c>
      <c r="M4332" t="s">
        <v>164</v>
      </c>
      <c r="N4332" t="str">
        <f t="shared" si="134"/>
        <v>1000000</v>
      </c>
      <c r="O4332" t="str">
        <f t="shared" si="135"/>
        <v>0</v>
      </c>
    </row>
    <row r="4333" spans="1:15">
      <c r="A4333" t="s">
        <v>5128</v>
      </c>
      <c r="B4333" t="s">
        <v>2560</v>
      </c>
      <c r="C4333">
        <v>3.1</v>
      </c>
      <c r="D4333">
        <v>306</v>
      </c>
      <c r="E4333" t="s">
        <v>203</v>
      </c>
      <c r="F4333" t="s">
        <v>44</v>
      </c>
      <c r="G4333" t="s">
        <v>17</v>
      </c>
      <c r="H4333">
        <v>0</v>
      </c>
      <c r="I4333" t="s">
        <v>18</v>
      </c>
      <c r="J4333" t="s">
        <v>2316</v>
      </c>
      <c r="K4333" s="1">
        <v>42829</v>
      </c>
      <c r="L4333" t="s">
        <v>825</v>
      </c>
      <c r="M4333" t="s">
        <v>21</v>
      </c>
      <c r="N4333" t="str">
        <f t="shared" si="134"/>
        <v>50000</v>
      </c>
      <c r="O4333" t="str">
        <f t="shared" si="135"/>
        <v>0</v>
      </c>
    </row>
    <row r="4334" spans="1:15">
      <c r="A4334" t="s">
        <v>5129</v>
      </c>
      <c r="B4334" t="s">
        <v>3167</v>
      </c>
      <c r="C4334">
        <v>4.9000000000000004</v>
      </c>
      <c r="D4334">
        <v>5677</v>
      </c>
      <c r="E4334" t="s">
        <v>1791</v>
      </c>
      <c r="F4334" t="s">
        <v>44</v>
      </c>
      <c r="G4334" t="s">
        <v>17</v>
      </c>
      <c r="H4334">
        <v>0</v>
      </c>
      <c r="I4334" t="s">
        <v>34</v>
      </c>
      <c r="J4334" t="s">
        <v>3168</v>
      </c>
      <c r="K4334" s="1">
        <v>43294</v>
      </c>
      <c r="L4334" t="s">
        <v>5085</v>
      </c>
      <c r="M4334" t="s">
        <v>21</v>
      </c>
      <c r="N4334" t="str">
        <f t="shared" si="134"/>
        <v>50000</v>
      </c>
      <c r="O4334" t="str">
        <f t="shared" si="135"/>
        <v>0</v>
      </c>
    </row>
    <row r="4335" spans="1:15">
      <c r="A4335" t="s">
        <v>5130</v>
      </c>
      <c r="B4335" t="s">
        <v>4169</v>
      </c>
      <c r="C4335">
        <v>4.5</v>
      </c>
      <c r="D4335">
        <v>2965</v>
      </c>
      <c r="E4335" t="s">
        <v>175</v>
      </c>
      <c r="F4335" t="s">
        <v>39</v>
      </c>
      <c r="G4335" t="s">
        <v>17</v>
      </c>
      <c r="H4335">
        <v>0</v>
      </c>
      <c r="I4335" t="s">
        <v>18</v>
      </c>
      <c r="J4335" t="s">
        <v>4170</v>
      </c>
      <c r="K4335" s="1">
        <v>42134</v>
      </c>
      <c r="L4335" t="s">
        <v>98</v>
      </c>
      <c r="M4335" t="s">
        <v>423</v>
      </c>
      <c r="N4335" t="str">
        <f t="shared" si="134"/>
        <v>100000</v>
      </c>
      <c r="O4335" t="str">
        <f t="shared" si="135"/>
        <v>0</v>
      </c>
    </row>
    <row r="4336" spans="1:15">
      <c r="A4336" t="s">
        <v>5131</v>
      </c>
      <c r="B4336" t="s">
        <v>2560</v>
      </c>
      <c r="C4336">
        <v>4</v>
      </c>
      <c r="D4336">
        <v>155276</v>
      </c>
      <c r="E4336" t="s">
        <v>671</v>
      </c>
      <c r="F4336" t="s">
        <v>67</v>
      </c>
      <c r="G4336" t="s">
        <v>17</v>
      </c>
      <c r="H4336">
        <v>0</v>
      </c>
      <c r="I4336" t="s">
        <v>18</v>
      </c>
      <c r="J4336" t="s">
        <v>2781</v>
      </c>
      <c r="K4336" s="1">
        <v>43269</v>
      </c>
      <c r="L4336" t="s">
        <v>116</v>
      </c>
      <c r="M4336" t="s">
        <v>60</v>
      </c>
      <c r="N4336" t="str">
        <f t="shared" si="134"/>
        <v>10000000</v>
      </c>
      <c r="O4336" t="str">
        <f t="shared" si="135"/>
        <v>0</v>
      </c>
    </row>
    <row r="4337" spans="1:15">
      <c r="A4337" t="s">
        <v>5132</v>
      </c>
      <c r="B4337" t="s">
        <v>4169</v>
      </c>
      <c r="C4337">
        <v>4</v>
      </c>
      <c r="D4337">
        <v>11535</v>
      </c>
      <c r="E4337" t="s">
        <v>366</v>
      </c>
      <c r="F4337" t="s">
        <v>49</v>
      </c>
      <c r="G4337" t="s">
        <v>17</v>
      </c>
      <c r="H4337">
        <v>0</v>
      </c>
      <c r="I4337" t="s">
        <v>18</v>
      </c>
      <c r="J4337" t="s">
        <v>4170</v>
      </c>
      <c r="K4337" s="1">
        <v>43076</v>
      </c>
      <c r="L4337">
        <v>1.42</v>
      </c>
      <c r="M4337" t="s">
        <v>64</v>
      </c>
      <c r="N4337" t="str">
        <f t="shared" si="134"/>
        <v>1000000</v>
      </c>
      <c r="O4337" t="str">
        <f t="shared" si="135"/>
        <v>0</v>
      </c>
    </row>
    <row r="4338" spans="1:15">
      <c r="A4338" t="s">
        <v>5133</v>
      </c>
      <c r="B4338" t="s">
        <v>4045</v>
      </c>
      <c r="C4338">
        <v>3.6</v>
      </c>
      <c r="D4338">
        <v>5525</v>
      </c>
      <c r="E4338" t="s">
        <v>276</v>
      </c>
      <c r="F4338" t="s">
        <v>24</v>
      </c>
      <c r="G4338" t="s">
        <v>17</v>
      </c>
      <c r="H4338">
        <v>0</v>
      </c>
      <c r="I4338" t="s">
        <v>18</v>
      </c>
      <c r="J4338" t="s">
        <v>4046</v>
      </c>
      <c r="K4338" s="1">
        <v>42527</v>
      </c>
      <c r="L4338">
        <v>1.6</v>
      </c>
      <c r="M4338" t="s">
        <v>45</v>
      </c>
      <c r="N4338" t="str">
        <f t="shared" si="134"/>
        <v>500000</v>
      </c>
      <c r="O4338" t="str">
        <f t="shared" si="135"/>
        <v>0</v>
      </c>
    </row>
    <row r="4339" spans="1:15">
      <c r="A4339" t="s">
        <v>5134</v>
      </c>
      <c r="B4339" t="s">
        <v>2560</v>
      </c>
      <c r="C4339">
        <v>4.5</v>
      </c>
      <c r="D4339">
        <v>4251</v>
      </c>
      <c r="E4339" t="s">
        <v>340</v>
      </c>
      <c r="F4339" t="s">
        <v>49</v>
      </c>
      <c r="G4339" t="s">
        <v>17</v>
      </c>
      <c r="H4339">
        <v>0</v>
      </c>
      <c r="I4339" t="s">
        <v>18</v>
      </c>
      <c r="J4339" t="s">
        <v>1037</v>
      </c>
      <c r="K4339" s="1">
        <v>43217</v>
      </c>
      <c r="L4339">
        <v>23</v>
      </c>
      <c r="M4339" t="s">
        <v>21</v>
      </c>
      <c r="N4339" t="str">
        <f t="shared" si="134"/>
        <v>1000000</v>
      </c>
      <c r="O4339" t="str">
        <f t="shared" si="135"/>
        <v>0</v>
      </c>
    </row>
    <row r="4340" spans="1:15">
      <c r="A4340" t="s">
        <v>5135</v>
      </c>
      <c r="B4340" t="s">
        <v>2189</v>
      </c>
      <c r="C4340">
        <v>4.2</v>
      </c>
      <c r="D4340">
        <v>1185148</v>
      </c>
      <c r="E4340" t="s">
        <v>48</v>
      </c>
      <c r="F4340" t="s">
        <v>314</v>
      </c>
      <c r="G4340" t="s">
        <v>17</v>
      </c>
      <c r="H4340">
        <v>0</v>
      </c>
      <c r="I4340" t="s">
        <v>18</v>
      </c>
      <c r="J4340" t="s">
        <v>2193</v>
      </c>
      <c r="K4340" s="1">
        <v>43313</v>
      </c>
      <c r="L4340">
        <v>9.5500000000000007</v>
      </c>
      <c r="M4340" t="s">
        <v>21</v>
      </c>
      <c r="N4340" t="str">
        <f t="shared" si="134"/>
        <v>100000000</v>
      </c>
      <c r="O4340" t="str">
        <f t="shared" si="135"/>
        <v>0</v>
      </c>
    </row>
    <row r="4341" spans="1:15">
      <c r="A4341" t="s">
        <v>5136</v>
      </c>
      <c r="B4341" t="s">
        <v>2189</v>
      </c>
      <c r="C4341">
        <v>4.3</v>
      </c>
      <c r="D4341">
        <v>90415</v>
      </c>
      <c r="E4341" t="s">
        <v>1083</v>
      </c>
      <c r="F4341" t="s">
        <v>67</v>
      </c>
      <c r="G4341" t="s">
        <v>17</v>
      </c>
      <c r="H4341">
        <v>0</v>
      </c>
      <c r="I4341" t="s">
        <v>18</v>
      </c>
      <c r="J4341" t="s">
        <v>2193</v>
      </c>
      <c r="K4341" s="1">
        <v>43305</v>
      </c>
      <c r="L4341" t="s">
        <v>1353</v>
      </c>
      <c r="M4341" t="s">
        <v>60</v>
      </c>
      <c r="N4341" t="str">
        <f t="shared" si="134"/>
        <v>10000000</v>
      </c>
      <c r="O4341" t="str">
        <f t="shared" si="135"/>
        <v>0</v>
      </c>
    </row>
    <row r="4342" spans="1:15">
      <c r="A4342" t="s">
        <v>5137</v>
      </c>
      <c r="B4342" t="s">
        <v>4045</v>
      </c>
      <c r="C4342">
        <v>3.9</v>
      </c>
      <c r="D4342">
        <v>2852</v>
      </c>
      <c r="E4342" t="s">
        <v>215</v>
      </c>
      <c r="F4342" t="s">
        <v>39</v>
      </c>
      <c r="G4342" t="s">
        <v>17</v>
      </c>
      <c r="H4342">
        <v>0</v>
      </c>
      <c r="I4342" t="s">
        <v>18</v>
      </c>
      <c r="J4342" t="s">
        <v>4046</v>
      </c>
      <c r="K4342" s="1">
        <v>42254</v>
      </c>
      <c r="L4342">
        <v>1.3</v>
      </c>
      <c r="M4342" t="s">
        <v>64</v>
      </c>
      <c r="N4342" t="str">
        <f t="shared" si="134"/>
        <v>100000</v>
      </c>
      <c r="O4342" t="str">
        <f t="shared" si="135"/>
        <v>0</v>
      </c>
    </row>
    <row r="4343" spans="1:15">
      <c r="A4343" t="s">
        <v>5138</v>
      </c>
      <c r="B4343" t="s">
        <v>4045</v>
      </c>
      <c r="C4343">
        <v>4.3</v>
      </c>
      <c r="D4343">
        <v>1734</v>
      </c>
      <c r="E4343" t="s">
        <v>38</v>
      </c>
      <c r="F4343" t="s">
        <v>39</v>
      </c>
      <c r="G4343" t="s">
        <v>17</v>
      </c>
      <c r="H4343">
        <v>0</v>
      </c>
      <c r="I4343" t="s">
        <v>292</v>
      </c>
      <c r="J4343" t="s">
        <v>4046</v>
      </c>
      <c r="K4343" s="1">
        <v>42462</v>
      </c>
      <c r="L4343">
        <v>4</v>
      </c>
      <c r="M4343" t="s">
        <v>21</v>
      </c>
      <c r="N4343" t="str">
        <f t="shared" si="134"/>
        <v>100000</v>
      </c>
      <c r="O4343" t="str">
        <f t="shared" si="135"/>
        <v>0</v>
      </c>
    </row>
    <row r="4344" spans="1:15">
      <c r="A4344" t="s">
        <v>5139</v>
      </c>
      <c r="B4344" t="s">
        <v>3274</v>
      </c>
      <c r="C4344">
        <v>4.3</v>
      </c>
      <c r="D4344">
        <v>85</v>
      </c>
      <c r="E4344" t="s">
        <v>203</v>
      </c>
      <c r="F4344" t="s">
        <v>44</v>
      </c>
      <c r="G4344" t="s">
        <v>17</v>
      </c>
      <c r="H4344">
        <v>0</v>
      </c>
      <c r="I4344" t="s">
        <v>18</v>
      </c>
      <c r="J4344" t="s">
        <v>3275</v>
      </c>
      <c r="K4344" s="1">
        <v>43277</v>
      </c>
      <c r="L4344">
        <v>1.24</v>
      </c>
      <c r="M4344" t="s">
        <v>41</v>
      </c>
      <c r="N4344" t="str">
        <f t="shared" si="134"/>
        <v>50000</v>
      </c>
      <c r="O4344" t="str">
        <f t="shared" si="135"/>
        <v>0</v>
      </c>
    </row>
    <row r="4345" spans="1:15">
      <c r="A4345" t="s">
        <v>5140</v>
      </c>
      <c r="B4345" t="s">
        <v>2560</v>
      </c>
      <c r="C4345">
        <v>4.4000000000000004</v>
      </c>
      <c r="D4345">
        <v>222308</v>
      </c>
      <c r="E4345" t="s">
        <v>971</v>
      </c>
      <c r="F4345" t="s">
        <v>67</v>
      </c>
      <c r="G4345" t="s">
        <v>17</v>
      </c>
      <c r="H4345">
        <v>0</v>
      </c>
      <c r="I4345" t="s">
        <v>18</v>
      </c>
      <c r="J4345" t="s">
        <v>1225</v>
      </c>
      <c r="K4345" s="1">
        <v>43312</v>
      </c>
      <c r="L4345" t="s">
        <v>2466</v>
      </c>
      <c r="M4345" t="s">
        <v>41</v>
      </c>
      <c r="N4345" t="str">
        <f t="shared" si="134"/>
        <v>10000000</v>
      </c>
      <c r="O4345" t="str">
        <f t="shared" si="135"/>
        <v>0</v>
      </c>
    </row>
    <row r="4346" spans="1:15">
      <c r="A4346" t="s">
        <v>5141</v>
      </c>
      <c r="B4346" t="s">
        <v>2560</v>
      </c>
      <c r="C4346">
        <v>4.3</v>
      </c>
      <c r="D4346">
        <v>556659</v>
      </c>
      <c r="E4346" t="s">
        <v>519</v>
      </c>
      <c r="F4346" t="s">
        <v>67</v>
      </c>
      <c r="G4346" t="s">
        <v>17</v>
      </c>
      <c r="H4346">
        <v>0</v>
      </c>
      <c r="I4346" t="s">
        <v>18</v>
      </c>
      <c r="J4346" t="s">
        <v>1225</v>
      </c>
      <c r="K4346" s="1">
        <v>43271</v>
      </c>
      <c r="L4346" t="s">
        <v>5142</v>
      </c>
      <c r="M4346" t="s">
        <v>60</v>
      </c>
      <c r="N4346" t="str">
        <f t="shared" si="134"/>
        <v>10000000</v>
      </c>
      <c r="O4346" t="str">
        <f t="shared" si="135"/>
        <v>0</v>
      </c>
    </row>
    <row r="4347" spans="1:15">
      <c r="A4347" t="s">
        <v>5143</v>
      </c>
      <c r="B4347" t="s">
        <v>2560</v>
      </c>
      <c r="C4347">
        <v>4.4000000000000004</v>
      </c>
      <c r="D4347">
        <v>499</v>
      </c>
      <c r="E4347" t="s">
        <v>177</v>
      </c>
      <c r="F4347" t="s">
        <v>39</v>
      </c>
      <c r="G4347" t="s">
        <v>17</v>
      </c>
      <c r="H4347">
        <v>0</v>
      </c>
      <c r="I4347" t="s">
        <v>18</v>
      </c>
      <c r="J4347" t="s">
        <v>1037</v>
      </c>
      <c r="K4347" s="1">
        <v>43172</v>
      </c>
      <c r="L4347">
        <v>2.4</v>
      </c>
      <c r="M4347" t="s">
        <v>21</v>
      </c>
      <c r="N4347" t="str">
        <f t="shared" si="134"/>
        <v>100000</v>
      </c>
      <c r="O4347" t="str">
        <f t="shared" si="135"/>
        <v>0</v>
      </c>
    </row>
    <row r="4348" spans="1:15">
      <c r="A4348" t="s">
        <v>5144</v>
      </c>
      <c r="B4348" t="s">
        <v>4169</v>
      </c>
      <c r="C4348">
        <v>4.3</v>
      </c>
      <c r="D4348">
        <v>1827212</v>
      </c>
      <c r="E4348" t="s">
        <v>35</v>
      </c>
      <c r="F4348" t="s">
        <v>33</v>
      </c>
      <c r="G4348" t="s">
        <v>17</v>
      </c>
      <c r="H4348">
        <v>0</v>
      </c>
      <c r="I4348" t="s">
        <v>18</v>
      </c>
      <c r="J4348" t="s">
        <v>4170</v>
      </c>
      <c r="K4348" s="1">
        <v>43312</v>
      </c>
      <c r="L4348" t="s">
        <v>5145</v>
      </c>
      <c r="M4348" t="s">
        <v>41</v>
      </c>
      <c r="N4348" t="str">
        <f t="shared" si="134"/>
        <v>50000000</v>
      </c>
      <c r="O4348" t="str">
        <f t="shared" si="135"/>
        <v>0</v>
      </c>
    </row>
    <row r="4349" spans="1:15">
      <c r="A4349" t="s">
        <v>2816</v>
      </c>
      <c r="B4349" t="s">
        <v>2560</v>
      </c>
      <c r="C4349">
        <v>4.5</v>
      </c>
      <c r="D4349">
        <v>2375336</v>
      </c>
      <c r="E4349" t="s">
        <v>35</v>
      </c>
      <c r="F4349" t="s">
        <v>67</v>
      </c>
      <c r="G4349" t="s">
        <v>477</v>
      </c>
      <c r="H4349" s="2">
        <v>6.99</v>
      </c>
      <c r="I4349" t="s">
        <v>91</v>
      </c>
      <c r="J4349" t="s">
        <v>2677</v>
      </c>
      <c r="K4349" s="1">
        <v>43305</v>
      </c>
      <c r="L4349" t="s">
        <v>2817</v>
      </c>
      <c r="M4349" t="s">
        <v>35</v>
      </c>
      <c r="N4349" t="str">
        <f t="shared" si="134"/>
        <v>10000000</v>
      </c>
      <c r="O4349" t="str">
        <f t="shared" si="135"/>
        <v>6.99</v>
      </c>
    </row>
    <row r="4350" spans="1:15">
      <c r="A4350" t="s">
        <v>5146</v>
      </c>
      <c r="B4350" t="s">
        <v>4439</v>
      </c>
      <c r="C4350">
        <v>4.4000000000000004</v>
      </c>
      <c r="D4350">
        <v>953894</v>
      </c>
      <c r="E4350" t="s">
        <v>71</v>
      </c>
      <c r="F4350" t="s">
        <v>67</v>
      </c>
      <c r="G4350" t="s">
        <v>17</v>
      </c>
      <c r="H4350">
        <v>0</v>
      </c>
      <c r="I4350" t="s">
        <v>18</v>
      </c>
      <c r="J4350" t="s">
        <v>4440</v>
      </c>
      <c r="K4350" s="1">
        <v>43216</v>
      </c>
      <c r="L4350" t="s">
        <v>5147</v>
      </c>
      <c r="M4350" t="s">
        <v>35</v>
      </c>
      <c r="N4350" t="str">
        <f t="shared" si="134"/>
        <v>10000000</v>
      </c>
      <c r="O4350" t="str">
        <f t="shared" si="135"/>
        <v>0</v>
      </c>
    </row>
    <row r="4351" spans="1:15">
      <c r="A4351" t="s">
        <v>5148</v>
      </c>
      <c r="B4351" t="s">
        <v>2560</v>
      </c>
      <c r="C4351">
        <v>3.5</v>
      </c>
      <c r="D4351">
        <v>31538</v>
      </c>
      <c r="E4351" t="s">
        <v>2285</v>
      </c>
      <c r="F4351" t="s">
        <v>49</v>
      </c>
      <c r="G4351" t="s">
        <v>17</v>
      </c>
      <c r="H4351">
        <v>0</v>
      </c>
      <c r="I4351" t="s">
        <v>91</v>
      </c>
      <c r="J4351" t="s">
        <v>2379</v>
      </c>
      <c r="K4351" s="1">
        <v>43305</v>
      </c>
      <c r="L4351" t="s">
        <v>5149</v>
      </c>
      <c r="M4351" t="s">
        <v>41</v>
      </c>
      <c r="N4351" t="str">
        <f t="shared" si="134"/>
        <v>1000000</v>
      </c>
      <c r="O4351" t="str">
        <f t="shared" si="135"/>
        <v>0</v>
      </c>
    </row>
    <row r="4352" spans="1:15">
      <c r="A4352" t="s">
        <v>5150</v>
      </c>
      <c r="B4352" t="s">
        <v>397</v>
      </c>
      <c r="C4352">
        <v>4.4000000000000004</v>
      </c>
      <c r="D4352">
        <v>236</v>
      </c>
      <c r="E4352" t="s">
        <v>752</v>
      </c>
      <c r="F4352" t="s">
        <v>16</v>
      </c>
      <c r="G4352" t="s">
        <v>17</v>
      </c>
      <c r="H4352">
        <v>0</v>
      </c>
      <c r="I4352" t="s">
        <v>18</v>
      </c>
      <c r="J4352" t="s">
        <v>398</v>
      </c>
      <c r="K4352" s="1">
        <v>43277</v>
      </c>
      <c r="L4352" t="s">
        <v>2502</v>
      </c>
      <c r="M4352" t="s">
        <v>41</v>
      </c>
      <c r="N4352" t="str">
        <f t="shared" si="134"/>
        <v>10000</v>
      </c>
      <c r="O4352" t="str">
        <f t="shared" si="135"/>
        <v>0</v>
      </c>
    </row>
    <row r="4353" spans="1:15">
      <c r="A4353" t="s">
        <v>5151</v>
      </c>
      <c r="B4353" t="s">
        <v>4045</v>
      </c>
      <c r="C4353">
        <v>4.4000000000000004</v>
      </c>
      <c r="D4353">
        <v>37234</v>
      </c>
      <c r="E4353" t="s">
        <v>392</v>
      </c>
      <c r="F4353" t="s">
        <v>49</v>
      </c>
      <c r="G4353" t="s">
        <v>17</v>
      </c>
      <c r="H4353">
        <v>0</v>
      </c>
      <c r="I4353" t="s">
        <v>18</v>
      </c>
      <c r="J4353" t="s">
        <v>4046</v>
      </c>
      <c r="K4353" s="1">
        <v>43181</v>
      </c>
      <c r="L4353" t="s">
        <v>3957</v>
      </c>
      <c r="M4353" t="s">
        <v>60</v>
      </c>
      <c r="N4353" t="str">
        <f t="shared" si="134"/>
        <v>1000000</v>
      </c>
      <c r="O4353" t="str">
        <f t="shared" si="135"/>
        <v>0</v>
      </c>
    </row>
    <row r="4354" spans="1:15">
      <c r="A4354" t="s">
        <v>5152</v>
      </c>
      <c r="B4354" t="s">
        <v>4439</v>
      </c>
      <c r="C4354">
        <v>4.5</v>
      </c>
      <c r="D4354">
        <v>58820</v>
      </c>
      <c r="E4354" t="s">
        <v>71</v>
      </c>
      <c r="F4354" t="s">
        <v>49</v>
      </c>
      <c r="G4354" t="s">
        <v>17</v>
      </c>
      <c r="H4354">
        <v>0</v>
      </c>
      <c r="I4354" t="s">
        <v>18</v>
      </c>
      <c r="J4354" t="s">
        <v>4440</v>
      </c>
      <c r="K4354" s="1">
        <v>43216</v>
      </c>
      <c r="L4354" t="s">
        <v>5147</v>
      </c>
      <c r="M4354" t="s">
        <v>41</v>
      </c>
      <c r="N4354" t="str">
        <f t="shared" ref="N4354:N4417" si="136">SUBSTITUTE(SUBSTITUTE(F4354,"+",""),",","")</f>
        <v>1000000</v>
      </c>
      <c r="O4354" t="str">
        <f t="shared" si="135"/>
        <v>0</v>
      </c>
    </row>
    <row r="4355" spans="1:15">
      <c r="A4355" t="s">
        <v>5153</v>
      </c>
      <c r="B4355" t="s">
        <v>3427</v>
      </c>
      <c r="C4355">
        <v>4.4000000000000004</v>
      </c>
      <c r="D4355">
        <v>758780</v>
      </c>
      <c r="E4355" t="s">
        <v>804</v>
      </c>
      <c r="F4355" t="s">
        <v>33</v>
      </c>
      <c r="G4355" t="s">
        <v>17</v>
      </c>
      <c r="H4355">
        <v>0</v>
      </c>
      <c r="I4355" t="s">
        <v>18</v>
      </c>
      <c r="J4355" t="s">
        <v>3428</v>
      </c>
      <c r="K4355" s="1">
        <v>43315</v>
      </c>
      <c r="L4355" t="s">
        <v>5154</v>
      </c>
      <c r="M4355" t="s">
        <v>21</v>
      </c>
      <c r="N4355" t="str">
        <f t="shared" si="136"/>
        <v>50000000</v>
      </c>
      <c r="O4355" t="str">
        <f t="shared" ref="O4355:O4418" si="137">SUBSTITUTE(H4355,"$","")</f>
        <v>0</v>
      </c>
    </row>
    <row r="4356" spans="1:15">
      <c r="A4356" t="s">
        <v>5155</v>
      </c>
      <c r="B4356" t="s">
        <v>2189</v>
      </c>
      <c r="C4356">
        <v>4.4000000000000004</v>
      </c>
      <c r="D4356">
        <v>596</v>
      </c>
      <c r="E4356" t="s">
        <v>752</v>
      </c>
      <c r="F4356" t="s">
        <v>39</v>
      </c>
      <c r="G4356" t="s">
        <v>17</v>
      </c>
      <c r="H4356">
        <v>0</v>
      </c>
      <c r="I4356" t="s">
        <v>18</v>
      </c>
      <c r="J4356" t="s">
        <v>2193</v>
      </c>
      <c r="K4356" s="1">
        <v>42778</v>
      </c>
      <c r="L4356" t="s">
        <v>5156</v>
      </c>
      <c r="M4356" t="s">
        <v>64</v>
      </c>
      <c r="N4356" t="str">
        <f t="shared" si="136"/>
        <v>100000</v>
      </c>
      <c r="O4356" t="str">
        <f t="shared" si="137"/>
        <v>0</v>
      </c>
    </row>
    <row r="4357" spans="1:15">
      <c r="A4357" t="s">
        <v>4232</v>
      </c>
      <c r="B4357" t="s">
        <v>4169</v>
      </c>
      <c r="C4357">
        <v>4</v>
      </c>
      <c r="D4357">
        <v>549214</v>
      </c>
      <c r="E4357" t="s">
        <v>35</v>
      </c>
      <c r="F4357" t="s">
        <v>33</v>
      </c>
      <c r="G4357" t="s">
        <v>17</v>
      </c>
      <c r="H4357">
        <v>0</v>
      </c>
      <c r="I4357" t="s">
        <v>18</v>
      </c>
      <c r="J4357" t="s">
        <v>4170</v>
      </c>
      <c r="K4357" s="1">
        <v>43285</v>
      </c>
      <c r="L4357" t="s">
        <v>35</v>
      </c>
      <c r="M4357" t="s">
        <v>35</v>
      </c>
      <c r="N4357" t="str">
        <f t="shared" si="136"/>
        <v>50000000</v>
      </c>
      <c r="O4357" t="str">
        <f t="shared" si="137"/>
        <v>0</v>
      </c>
    </row>
    <row r="4358" spans="1:15">
      <c r="A4358" t="s">
        <v>5157</v>
      </c>
      <c r="B4358" t="s">
        <v>3882</v>
      </c>
      <c r="C4358">
        <v>3.9</v>
      </c>
      <c r="D4358">
        <v>84</v>
      </c>
      <c r="E4358" t="s">
        <v>120</v>
      </c>
      <c r="F4358" t="s">
        <v>16</v>
      </c>
      <c r="G4358" t="s">
        <v>17</v>
      </c>
      <c r="H4358">
        <v>0</v>
      </c>
      <c r="I4358" t="s">
        <v>18</v>
      </c>
      <c r="J4358" t="s">
        <v>3883</v>
      </c>
      <c r="K4358" s="1">
        <v>43083</v>
      </c>
      <c r="L4358">
        <v>2.1800000000000002</v>
      </c>
      <c r="M4358" t="s">
        <v>21</v>
      </c>
      <c r="N4358" t="str">
        <f t="shared" si="136"/>
        <v>10000</v>
      </c>
      <c r="O4358" t="str">
        <f t="shared" si="137"/>
        <v>0</v>
      </c>
    </row>
    <row r="4359" spans="1:15">
      <c r="A4359" t="s">
        <v>5158</v>
      </c>
      <c r="B4359" t="s">
        <v>2189</v>
      </c>
      <c r="C4359">
        <v>3.9</v>
      </c>
      <c r="D4359">
        <v>1202</v>
      </c>
      <c r="E4359" t="s">
        <v>1436</v>
      </c>
      <c r="F4359" t="s">
        <v>39</v>
      </c>
      <c r="G4359" t="s">
        <v>17</v>
      </c>
      <c r="H4359">
        <v>0</v>
      </c>
      <c r="I4359" t="s">
        <v>18</v>
      </c>
      <c r="J4359" t="s">
        <v>2254</v>
      </c>
      <c r="K4359" s="1">
        <v>43279</v>
      </c>
      <c r="L4359">
        <v>1.6</v>
      </c>
      <c r="M4359" t="s">
        <v>60</v>
      </c>
      <c r="N4359" t="str">
        <f t="shared" si="136"/>
        <v>100000</v>
      </c>
      <c r="O4359" t="str">
        <f t="shared" si="137"/>
        <v>0</v>
      </c>
    </row>
    <row r="4360" spans="1:15">
      <c r="A4360" t="s">
        <v>5159</v>
      </c>
      <c r="B4360" t="s">
        <v>4169</v>
      </c>
      <c r="C4360">
        <v>4.3</v>
      </c>
      <c r="D4360">
        <v>184</v>
      </c>
      <c r="E4360" t="s">
        <v>35</v>
      </c>
      <c r="F4360" t="s">
        <v>586</v>
      </c>
      <c r="G4360" t="s">
        <v>477</v>
      </c>
      <c r="H4360" s="2">
        <v>2.99</v>
      </c>
      <c r="I4360" t="s">
        <v>18</v>
      </c>
      <c r="J4360" t="s">
        <v>4170</v>
      </c>
      <c r="K4360" s="1">
        <v>42342</v>
      </c>
      <c r="L4360" t="s">
        <v>35</v>
      </c>
      <c r="M4360" t="s">
        <v>164</v>
      </c>
      <c r="N4360" t="str">
        <f t="shared" si="136"/>
        <v>1000</v>
      </c>
      <c r="O4360" t="str">
        <f t="shared" si="137"/>
        <v>2.99</v>
      </c>
    </row>
    <row r="4361" spans="1:15">
      <c r="A4361" t="s">
        <v>5160</v>
      </c>
      <c r="B4361" t="s">
        <v>4502</v>
      </c>
      <c r="C4361">
        <v>4.9000000000000004</v>
      </c>
      <c r="D4361">
        <v>198</v>
      </c>
      <c r="E4361" t="s">
        <v>410</v>
      </c>
      <c r="F4361" t="s">
        <v>16</v>
      </c>
      <c r="G4361" t="s">
        <v>17</v>
      </c>
      <c r="H4361">
        <v>0</v>
      </c>
      <c r="I4361" t="s">
        <v>18</v>
      </c>
      <c r="J4361" t="s">
        <v>4503</v>
      </c>
      <c r="K4361" s="1">
        <v>43249</v>
      </c>
      <c r="L4361" t="s">
        <v>4636</v>
      </c>
      <c r="M4361" t="s">
        <v>192</v>
      </c>
      <c r="N4361" t="str">
        <f t="shared" si="136"/>
        <v>10000</v>
      </c>
      <c r="O4361" t="str">
        <f t="shared" si="137"/>
        <v>0</v>
      </c>
    </row>
    <row r="4362" spans="1:15">
      <c r="A4362" t="s">
        <v>5161</v>
      </c>
      <c r="B4362" t="s">
        <v>2189</v>
      </c>
      <c r="C4362">
        <v>3.7</v>
      </c>
      <c r="D4362">
        <v>303</v>
      </c>
      <c r="E4362" t="s">
        <v>205</v>
      </c>
      <c r="F4362" t="s">
        <v>39</v>
      </c>
      <c r="G4362" t="s">
        <v>17</v>
      </c>
      <c r="H4362">
        <v>0</v>
      </c>
      <c r="I4362" t="s">
        <v>18</v>
      </c>
      <c r="J4362" t="s">
        <v>2193</v>
      </c>
      <c r="K4362" s="1">
        <v>42928</v>
      </c>
      <c r="L4362">
        <v>1.6</v>
      </c>
      <c r="M4362" t="s">
        <v>21</v>
      </c>
      <c r="N4362" t="str">
        <f t="shared" si="136"/>
        <v>100000</v>
      </c>
      <c r="O4362" t="str">
        <f t="shared" si="137"/>
        <v>0</v>
      </c>
    </row>
    <row r="4363" spans="1:15">
      <c r="A4363" t="s">
        <v>5162</v>
      </c>
      <c r="B4363" t="s">
        <v>4439</v>
      </c>
      <c r="C4363">
        <v>3.3</v>
      </c>
      <c r="D4363">
        <v>30</v>
      </c>
      <c r="E4363" t="s">
        <v>128</v>
      </c>
      <c r="F4363" t="s">
        <v>75</v>
      </c>
      <c r="G4363" t="s">
        <v>17</v>
      </c>
      <c r="H4363">
        <v>0</v>
      </c>
      <c r="I4363" t="s">
        <v>18</v>
      </c>
      <c r="J4363" t="s">
        <v>4440</v>
      </c>
      <c r="K4363" s="1">
        <v>43306</v>
      </c>
      <c r="L4363" t="s">
        <v>5163</v>
      </c>
      <c r="M4363" t="s">
        <v>64</v>
      </c>
      <c r="N4363" t="str">
        <f t="shared" si="136"/>
        <v>5000</v>
      </c>
      <c r="O4363" t="str">
        <f t="shared" si="137"/>
        <v>0</v>
      </c>
    </row>
    <row r="4364" spans="1:15">
      <c r="A4364" t="s">
        <v>5164</v>
      </c>
      <c r="B4364" t="s">
        <v>2068</v>
      </c>
      <c r="C4364">
        <v>3.8</v>
      </c>
      <c r="D4364">
        <v>718</v>
      </c>
      <c r="E4364" t="s">
        <v>139</v>
      </c>
      <c r="F4364" t="s">
        <v>16</v>
      </c>
      <c r="G4364" t="s">
        <v>477</v>
      </c>
      <c r="H4364" s="2">
        <v>399.99</v>
      </c>
      <c r="I4364" t="s">
        <v>18</v>
      </c>
      <c r="J4364" t="s">
        <v>2069</v>
      </c>
      <c r="K4364" s="1">
        <v>43170</v>
      </c>
      <c r="L4364" t="s">
        <v>20</v>
      </c>
      <c r="M4364" t="s">
        <v>41</v>
      </c>
      <c r="N4364" t="str">
        <f t="shared" si="136"/>
        <v>10000</v>
      </c>
      <c r="O4364" t="str">
        <f t="shared" si="137"/>
        <v>399.99</v>
      </c>
    </row>
    <row r="4365" spans="1:15">
      <c r="A4365" t="s">
        <v>5165</v>
      </c>
      <c r="B4365" t="s">
        <v>2189</v>
      </c>
      <c r="C4365">
        <v>3.5</v>
      </c>
      <c r="D4365">
        <v>901</v>
      </c>
      <c r="E4365" t="s">
        <v>897</v>
      </c>
      <c r="F4365" t="s">
        <v>44</v>
      </c>
      <c r="G4365" t="s">
        <v>17</v>
      </c>
      <c r="H4365">
        <v>0</v>
      </c>
      <c r="I4365" t="s">
        <v>18</v>
      </c>
      <c r="J4365" t="s">
        <v>2325</v>
      </c>
      <c r="K4365" s="1">
        <v>43259</v>
      </c>
      <c r="L4365" t="s">
        <v>3457</v>
      </c>
      <c r="M4365" t="s">
        <v>45</v>
      </c>
      <c r="N4365" t="str">
        <f t="shared" si="136"/>
        <v>50000</v>
      </c>
      <c r="O4365" t="str">
        <f t="shared" si="137"/>
        <v>0</v>
      </c>
    </row>
    <row r="4366" spans="1:15">
      <c r="A4366" t="s">
        <v>5166</v>
      </c>
      <c r="B4366" t="s">
        <v>3882</v>
      </c>
      <c r="C4366">
        <v>4.2</v>
      </c>
      <c r="D4366">
        <v>38</v>
      </c>
      <c r="E4366" t="s">
        <v>5167</v>
      </c>
      <c r="F4366" t="s">
        <v>75</v>
      </c>
      <c r="G4366" t="s">
        <v>17</v>
      </c>
      <c r="H4366">
        <v>0</v>
      </c>
      <c r="I4366" t="s">
        <v>18</v>
      </c>
      <c r="J4366" t="s">
        <v>3883</v>
      </c>
      <c r="K4366" s="1">
        <v>42761</v>
      </c>
      <c r="L4366">
        <v>1.4</v>
      </c>
      <c r="M4366" t="s">
        <v>302</v>
      </c>
      <c r="N4366" t="str">
        <f t="shared" si="136"/>
        <v>5000</v>
      </c>
      <c r="O4366" t="str">
        <f t="shared" si="137"/>
        <v>0</v>
      </c>
    </row>
    <row r="4367" spans="1:15">
      <c r="A4367" t="s">
        <v>4489</v>
      </c>
      <c r="B4367" t="s">
        <v>4439</v>
      </c>
      <c r="C4367">
        <v>4.5</v>
      </c>
      <c r="D4367">
        <v>6469179</v>
      </c>
      <c r="E4367" t="s">
        <v>35</v>
      </c>
      <c r="F4367" t="s">
        <v>608</v>
      </c>
      <c r="G4367" t="s">
        <v>17</v>
      </c>
      <c r="H4367">
        <v>0</v>
      </c>
      <c r="I4367" t="s">
        <v>18</v>
      </c>
      <c r="J4367" t="s">
        <v>4440</v>
      </c>
      <c r="K4367" s="1">
        <v>43313</v>
      </c>
      <c r="L4367" t="s">
        <v>35</v>
      </c>
      <c r="M4367" t="s">
        <v>35</v>
      </c>
      <c r="N4367" t="str">
        <f t="shared" si="136"/>
        <v>500000000</v>
      </c>
      <c r="O4367" t="str">
        <f t="shared" si="137"/>
        <v>0</v>
      </c>
    </row>
    <row r="4368" spans="1:15">
      <c r="A4368" t="s">
        <v>5168</v>
      </c>
      <c r="B4368" t="s">
        <v>597</v>
      </c>
      <c r="C4368">
        <v>3.5</v>
      </c>
      <c r="D4368">
        <v>400</v>
      </c>
      <c r="E4368" t="s">
        <v>90</v>
      </c>
      <c r="F4368" t="s">
        <v>39</v>
      </c>
      <c r="G4368" t="s">
        <v>17</v>
      </c>
      <c r="H4368">
        <v>0</v>
      </c>
      <c r="I4368" t="s">
        <v>18</v>
      </c>
      <c r="J4368" t="s">
        <v>598</v>
      </c>
      <c r="K4368" s="1">
        <v>42814</v>
      </c>
      <c r="L4368" t="s">
        <v>5169</v>
      </c>
      <c r="M4368" t="s">
        <v>164</v>
      </c>
      <c r="N4368" t="str">
        <f t="shared" si="136"/>
        <v>100000</v>
      </c>
      <c r="O4368" t="str">
        <f t="shared" si="137"/>
        <v>0</v>
      </c>
    </row>
    <row r="4369" spans="1:15">
      <c r="A4369" t="s">
        <v>5170</v>
      </c>
      <c r="B4369" t="s">
        <v>2068</v>
      </c>
      <c r="C4369">
        <v>3.6</v>
      </c>
      <c r="D4369">
        <v>275</v>
      </c>
      <c r="E4369" t="s">
        <v>392</v>
      </c>
      <c r="F4369" t="s">
        <v>16</v>
      </c>
      <c r="G4369" t="s">
        <v>477</v>
      </c>
      <c r="H4369" s="2">
        <v>400</v>
      </c>
      <c r="I4369" t="s">
        <v>18</v>
      </c>
      <c r="J4369" t="s">
        <v>2069</v>
      </c>
      <c r="K4369" s="1">
        <v>43223</v>
      </c>
      <c r="L4369" t="s">
        <v>163</v>
      </c>
      <c r="M4369" t="s">
        <v>60</v>
      </c>
      <c r="N4369" t="str">
        <f t="shared" si="136"/>
        <v>10000</v>
      </c>
      <c r="O4369" t="str">
        <f t="shared" si="137"/>
        <v>400</v>
      </c>
    </row>
    <row r="4370" spans="1:15">
      <c r="A4370" t="s">
        <v>1852</v>
      </c>
      <c r="B4370" t="s">
        <v>1738</v>
      </c>
      <c r="C4370">
        <v>4.5999999999999996</v>
      </c>
      <c r="D4370">
        <v>71266</v>
      </c>
      <c r="E4370" t="s">
        <v>908</v>
      </c>
      <c r="F4370" t="s">
        <v>49</v>
      </c>
      <c r="G4370" t="s">
        <v>17</v>
      </c>
      <c r="H4370">
        <v>0</v>
      </c>
      <c r="I4370" t="s">
        <v>18</v>
      </c>
      <c r="J4370" t="s">
        <v>1739</v>
      </c>
      <c r="K4370" s="1">
        <v>43189</v>
      </c>
      <c r="L4370" t="s">
        <v>1361</v>
      </c>
      <c r="M4370" t="s">
        <v>21</v>
      </c>
      <c r="N4370" t="str">
        <f t="shared" si="136"/>
        <v>1000000</v>
      </c>
      <c r="O4370" t="str">
        <f t="shared" si="137"/>
        <v>0</v>
      </c>
    </row>
    <row r="4371" spans="1:15">
      <c r="A4371" t="s">
        <v>5171</v>
      </c>
      <c r="B4371" t="s">
        <v>597</v>
      </c>
      <c r="C4371">
        <v>3.9</v>
      </c>
      <c r="D4371">
        <v>167229</v>
      </c>
      <c r="E4371" t="s">
        <v>1249</v>
      </c>
      <c r="F4371" t="s">
        <v>67</v>
      </c>
      <c r="G4371" t="s">
        <v>17</v>
      </c>
      <c r="H4371">
        <v>0</v>
      </c>
      <c r="I4371" t="s">
        <v>18</v>
      </c>
      <c r="J4371" t="s">
        <v>598</v>
      </c>
      <c r="K4371" s="1">
        <v>43190</v>
      </c>
      <c r="L4371">
        <v>8.1</v>
      </c>
      <c r="M4371" t="s">
        <v>60</v>
      </c>
      <c r="N4371" t="str">
        <f t="shared" si="136"/>
        <v>10000000</v>
      </c>
      <c r="O4371" t="str">
        <f t="shared" si="137"/>
        <v>0</v>
      </c>
    </row>
    <row r="4372" spans="1:15">
      <c r="A4372" t="s">
        <v>5172</v>
      </c>
      <c r="B4372" t="s">
        <v>3882</v>
      </c>
      <c r="C4372">
        <v>4.2</v>
      </c>
      <c r="D4372">
        <v>2803</v>
      </c>
      <c r="E4372" t="s">
        <v>836</v>
      </c>
      <c r="F4372" t="s">
        <v>39</v>
      </c>
      <c r="G4372" t="s">
        <v>17</v>
      </c>
      <c r="H4372">
        <v>0</v>
      </c>
      <c r="I4372" t="s">
        <v>18</v>
      </c>
      <c r="J4372" t="s">
        <v>3883</v>
      </c>
      <c r="K4372" s="1">
        <v>42781</v>
      </c>
      <c r="L4372" t="s">
        <v>59</v>
      </c>
      <c r="M4372" t="s">
        <v>64</v>
      </c>
      <c r="N4372" t="str">
        <f t="shared" si="136"/>
        <v>100000</v>
      </c>
      <c r="O4372" t="str">
        <f t="shared" si="137"/>
        <v>0</v>
      </c>
    </row>
    <row r="4373" spans="1:15">
      <c r="A4373" t="s">
        <v>5173</v>
      </c>
      <c r="B4373" t="s">
        <v>4045</v>
      </c>
      <c r="C4373">
        <v>4.2</v>
      </c>
      <c r="D4373">
        <v>202</v>
      </c>
      <c r="E4373" t="s">
        <v>317</v>
      </c>
      <c r="F4373" t="s">
        <v>16</v>
      </c>
      <c r="G4373" t="s">
        <v>17</v>
      </c>
      <c r="H4373">
        <v>0</v>
      </c>
      <c r="I4373" t="s">
        <v>18</v>
      </c>
      <c r="J4373" t="s">
        <v>4046</v>
      </c>
      <c r="K4373" s="1">
        <v>42690</v>
      </c>
      <c r="L4373" t="s">
        <v>72</v>
      </c>
      <c r="M4373" t="s">
        <v>54</v>
      </c>
      <c r="N4373" t="str">
        <f t="shared" si="136"/>
        <v>10000</v>
      </c>
      <c r="O4373" t="str">
        <f t="shared" si="137"/>
        <v>0</v>
      </c>
    </row>
    <row r="4374" spans="1:15">
      <c r="A4374" t="s">
        <v>5174</v>
      </c>
      <c r="B4374" t="s">
        <v>1439</v>
      </c>
      <c r="C4374">
        <v>4</v>
      </c>
      <c r="D4374">
        <v>142</v>
      </c>
      <c r="E4374" t="s">
        <v>778</v>
      </c>
      <c r="F4374" t="s">
        <v>16</v>
      </c>
      <c r="G4374" t="s">
        <v>17</v>
      </c>
      <c r="H4374">
        <v>0</v>
      </c>
      <c r="I4374" t="s">
        <v>18</v>
      </c>
      <c r="J4374" t="s">
        <v>1440</v>
      </c>
      <c r="K4374" s="1">
        <v>43294</v>
      </c>
      <c r="L4374">
        <v>5.3</v>
      </c>
      <c r="M4374" t="s">
        <v>21</v>
      </c>
      <c r="N4374" t="str">
        <f t="shared" si="136"/>
        <v>10000</v>
      </c>
      <c r="O4374" t="str">
        <f t="shared" si="137"/>
        <v>0</v>
      </c>
    </row>
    <row r="4375" spans="1:15">
      <c r="A4375" t="s">
        <v>5175</v>
      </c>
      <c r="B4375" t="s">
        <v>597</v>
      </c>
      <c r="C4375">
        <v>3.2</v>
      </c>
      <c r="D4375">
        <v>559</v>
      </c>
      <c r="E4375" t="s">
        <v>100</v>
      </c>
      <c r="F4375" t="s">
        <v>16</v>
      </c>
      <c r="G4375" t="s">
        <v>17</v>
      </c>
      <c r="H4375">
        <v>0</v>
      </c>
      <c r="I4375" t="s">
        <v>18</v>
      </c>
      <c r="J4375" t="s">
        <v>598</v>
      </c>
      <c r="K4375" s="1">
        <v>43306</v>
      </c>
      <c r="L4375">
        <v>3.4</v>
      </c>
      <c r="M4375" t="s">
        <v>54</v>
      </c>
      <c r="N4375" t="str">
        <f t="shared" si="136"/>
        <v>10000</v>
      </c>
      <c r="O4375" t="str">
        <f t="shared" si="137"/>
        <v>0</v>
      </c>
    </row>
    <row r="4376" spans="1:15">
      <c r="A4376" t="s">
        <v>2994</v>
      </c>
      <c r="B4376" t="s">
        <v>2821</v>
      </c>
      <c r="C4376">
        <v>4.5999999999999996</v>
      </c>
      <c r="D4376">
        <v>15537</v>
      </c>
      <c r="E4376" t="s">
        <v>35</v>
      </c>
      <c r="F4376" t="s">
        <v>39</v>
      </c>
      <c r="G4376" t="s">
        <v>17</v>
      </c>
      <c r="H4376">
        <v>0</v>
      </c>
      <c r="I4376" t="s">
        <v>18</v>
      </c>
      <c r="J4376" t="s">
        <v>2822</v>
      </c>
      <c r="K4376" s="1">
        <v>43313</v>
      </c>
      <c r="L4376" t="s">
        <v>793</v>
      </c>
      <c r="M4376" t="s">
        <v>35</v>
      </c>
      <c r="N4376" t="str">
        <f t="shared" si="136"/>
        <v>100000</v>
      </c>
      <c r="O4376" t="str">
        <f t="shared" si="137"/>
        <v>0</v>
      </c>
    </row>
    <row r="4377" spans="1:15">
      <c r="A4377" t="s">
        <v>5176</v>
      </c>
      <c r="B4377" t="s">
        <v>2821</v>
      </c>
      <c r="C4377">
        <v>2.4</v>
      </c>
      <c r="D4377">
        <v>102</v>
      </c>
      <c r="E4377" t="s">
        <v>134</v>
      </c>
      <c r="F4377" t="s">
        <v>16</v>
      </c>
      <c r="G4377" t="s">
        <v>17</v>
      </c>
      <c r="H4377">
        <v>0</v>
      </c>
      <c r="I4377" t="s">
        <v>18</v>
      </c>
      <c r="J4377" t="s">
        <v>2822</v>
      </c>
      <c r="K4377" s="1">
        <v>42925</v>
      </c>
      <c r="L4377">
        <v>1.2</v>
      </c>
      <c r="M4377" t="s">
        <v>41</v>
      </c>
      <c r="N4377" t="str">
        <f t="shared" si="136"/>
        <v>10000</v>
      </c>
      <c r="O4377" t="str">
        <f t="shared" si="137"/>
        <v>0</v>
      </c>
    </row>
    <row r="4378" spans="1:15">
      <c r="A4378" t="s">
        <v>5177</v>
      </c>
      <c r="B4378" t="s">
        <v>145</v>
      </c>
      <c r="C4378">
        <v>4.5</v>
      </c>
      <c r="D4378">
        <v>189</v>
      </c>
      <c r="E4378" t="s">
        <v>189</v>
      </c>
      <c r="F4378" t="s">
        <v>16</v>
      </c>
      <c r="G4378" t="s">
        <v>17</v>
      </c>
      <c r="H4378">
        <v>0</v>
      </c>
      <c r="I4378" t="s">
        <v>18</v>
      </c>
      <c r="J4378" t="s">
        <v>146</v>
      </c>
      <c r="K4378" s="1">
        <v>43284</v>
      </c>
      <c r="L4378" t="s">
        <v>344</v>
      </c>
      <c r="M4378" t="s">
        <v>209</v>
      </c>
      <c r="N4378" t="str">
        <f t="shared" si="136"/>
        <v>10000</v>
      </c>
      <c r="O4378" t="str">
        <f t="shared" si="137"/>
        <v>0</v>
      </c>
    </row>
    <row r="4379" spans="1:15">
      <c r="A4379" t="s">
        <v>5178</v>
      </c>
      <c r="B4379" t="s">
        <v>2189</v>
      </c>
      <c r="C4379">
        <v>4.0999999999999996</v>
      </c>
      <c r="D4379">
        <v>234606</v>
      </c>
      <c r="E4379" t="s">
        <v>1201</v>
      </c>
      <c r="F4379" t="s">
        <v>67</v>
      </c>
      <c r="G4379" t="s">
        <v>17</v>
      </c>
      <c r="H4379">
        <v>0</v>
      </c>
      <c r="I4379" t="s">
        <v>18</v>
      </c>
      <c r="J4379" t="s">
        <v>2207</v>
      </c>
      <c r="K4379" s="1">
        <v>43129</v>
      </c>
      <c r="L4379">
        <v>3.1</v>
      </c>
      <c r="M4379" t="s">
        <v>45</v>
      </c>
      <c r="N4379" t="str">
        <f t="shared" si="136"/>
        <v>10000000</v>
      </c>
      <c r="O4379" t="str">
        <f t="shared" si="137"/>
        <v>0</v>
      </c>
    </row>
    <row r="4380" spans="1:15">
      <c r="A4380" t="s">
        <v>5179</v>
      </c>
      <c r="B4380" t="s">
        <v>4045</v>
      </c>
      <c r="C4380">
        <v>4.2</v>
      </c>
      <c r="D4380">
        <v>128</v>
      </c>
      <c r="E4380" t="s">
        <v>1366</v>
      </c>
      <c r="F4380" t="s">
        <v>16</v>
      </c>
      <c r="G4380" t="s">
        <v>17</v>
      </c>
      <c r="H4380">
        <v>0</v>
      </c>
      <c r="I4380" t="s">
        <v>18</v>
      </c>
      <c r="J4380" t="s">
        <v>4046</v>
      </c>
      <c r="K4380" s="1">
        <v>42899</v>
      </c>
      <c r="L4380">
        <v>1</v>
      </c>
      <c r="M4380" t="s">
        <v>60</v>
      </c>
      <c r="N4380" t="str">
        <f t="shared" si="136"/>
        <v>10000</v>
      </c>
      <c r="O4380" t="str">
        <f t="shared" si="137"/>
        <v>0</v>
      </c>
    </row>
    <row r="4381" spans="1:15">
      <c r="A4381" t="s">
        <v>5180</v>
      </c>
      <c r="B4381" t="s">
        <v>2560</v>
      </c>
      <c r="C4381">
        <v>3.7</v>
      </c>
      <c r="D4381">
        <v>10035</v>
      </c>
      <c r="E4381" t="s">
        <v>265</v>
      </c>
      <c r="F4381" t="s">
        <v>49</v>
      </c>
      <c r="G4381" t="s">
        <v>17</v>
      </c>
      <c r="H4381">
        <v>0</v>
      </c>
      <c r="I4381" t="s">
        <v>34</v>
      </c>
      <c r="J4381" t="s">
        <v>2316</v>
      </c>
      <c r="K4381" s="1">
        <v>43243</v>
      </c>
      <c r="L4381">
        <v>2.0699999999999998</v>
      </c>
      <c r="M4381" t="s">
        <v>60</v>
      </c>
      <c r="N4381" t="str">
        <f t="shared" si="136"/>
        <v>1000000</v>
      </c>
      <c r="O4381" t="str">
        <f t="shared" si="137"/>
        <v>0</v>
      </c>
    </row>
    <row r="4382" spans="1:15">
      <c r="A4382" t="s">
        <v>5181</v>
      </c>
      <c r="B4382" t="s">
        <v>4045</v>
      </c>
      <c r="C4382">
        <v>4.3</v>
      </c>
      <c r="D4382">
        <v>2538</v>
      </c>
      <c r="E4382" t="s">
        <v>295</v>
      </c>
      <c r="F4382" t="s">
        <v>39</v>
      </c>
      <c r="G4382" t="s">
        <v>477</v>
      </c>
      <c r="H4382" s="2">
        <v>2.99</v>
      </c>
      <c r="I4382" t="s">
        <v>18</v>
      </c>
      <c r="J4382" t="s">
        <v>4046</v>
      </c>
      <c r="K4382" s="1">
        <v>43182</v>
      </c>
      <c r="L4382" t="s">
        <v>2112</v>
      </c>
      <c r="M4382" t="s">
        <v>60</v>
      </c>
      <c r="N4382" t="str">
        <f t="shared" si="136"/>
        <v>100000</v>
      </c>
      <c r="O4382" t="str">
        <f t="shared" si="137"/>
        <v>2.99</v>
      </c>
    </row>
    <row r="4383" spans="1:15">
      <c r="A4383" t="s">
        <v>5182</v>
      </c>
      <c r="B4383" t="s">
        <v>2189</v>
      </c>
      <c r="C4383">
        <v>4.2</v>
      </c>
      <c r="D4383">
        <v>156862</v>
      </c>
      <c r="E4383" t="s">
        <v>1640</v>
      </c>
      <c r="F4383" t="s">
        <v>29</v>
      </c>
      <c r="G4383" t="s">
        <v>17</v>
      </c>
      <c r="H4383">
        <v>0</v>
      </c>
      <c r="I4383" t="s">
        <v>91</v>
      </c>
      <c r="J4383" t="s">
        <v>2207</v>
      </c>
      <c r="K4383" s="1">
        <v>43312</v>
      </c>
      <c r="L4383" t="s">
        <v>5183</v>
      </c>
      <c r="M4383" t="s">
        <v>60</v>
      </c>
      <c r="N4383" t="str">
        <f t="shared" si="136"/>
        <v>5000000</v>
      </c>
      <c r="O4383" t="str">
        <f t="shared" si="137"/>
        <v>0</v>
      </c>
    </row>
    <row r="4384" spans="1:15">
      <c r="A4384" t="s">
        <v>5184</v>
      </c>
      <c r="B4384" t="s">
        <v>2189</v>
      </c>
      <c r="C4384">
        <v>4.0999999999999996</v>
      </c>
      <c r="D4384">
        <v>63680</v>
      </c>
      <c r="E4384" t="s">
        <v>519</v>
      </c>
      <c r="F4384" t="s">
        <v>49</v>
      </c>
      <c r="G4384" t="s">
        <v>17</v>
      </c>
      <c r="H4384">
        <v>0</v>
      </c>
      <c r="I4384" t="s">
        <v>91</v>
      </c>
      <c r="J4384" t="s">
        <v>2325</v>
      </c>
      <c r="K4384" s="1">
        <v>43253</v>
      </c>
      <c r="L4384" t="s">
        <v>1422</v>
      </c>
      <c r="M4384" t="s">
        <v>60</v>
      </c>
      <c r="N4384" t="str">
        <f t="shared" si="136"/>
        <v>1000000</v>
      </c>
      <c r="O4384" t="str">
        <f t="shared" si="137"/>
        <v>0</v>
      </c>
    </row>
    <row r="4385" spans="1:15">
      <c r="A4385" t="s">
        <v>5185</v>
      </c>
      <c r="B4385" t="s">
        <v>2560</v>
      </c>
      <c r="C4385">
        <v>3.9</v>
      </c>
      <c r="D4385">
        <v>19727</v>
      </c>
      <c r="E4385" t="s">
        <v>1161</v>
      </c>
      <c r="F4385" t="s">
        <v>49</v>
      </c>
      <c r="G4385" t="s">
        <v>17</v>
      </c>
      <c r="H4385">
        <v>0</v>
      </c>
      <c r="I4385" t="s">
        <v>34</v>
      </c>
      <c r="J4385" t="s">
        <v>2316</v>
      </c>
      <c r="K4385" s="1">
        <v>43284</v>
      </c>
      <c r="L4385">
        <v>32</v>
      </c>
      <c r="M4385" t="s">
        <v>60</v>
      </c>
      <c r="N4385" t="str">
        <f t="shared" si="136"/>
        <v>1000000</v>
      </c>
      <c r="O4385" t="str">
        <f t="shared" si="137"/>
        <v>0</v>
      </c>
    </row>
    <row r="4386" spans="1:15">
      <c r="A4386" t="s">
        <v>5186</v>
      </c>
      <c r="B4386" t="s">
        <v>2189</v>
      </c>
      <c r="C4386">
        <v>3.8</v>
      </c>
      <c r="D4386">
        <v>4719</v>
      </c>
      <c r="E4386" t="s">
        <v>160</v>
      </c>
      <c r="F4386" t="s">
        <v>24</v>
      </c>
      <c r="G4386" t="s">
        <v>17</v>
      </c>
      <c r="H4386">
        <v>0</v>
      </c>
      <c r="I4386" t="s">
        <v>18</v>
      </c>
      <c r="J4386" t="s">
        <v>2207</v>
      </c>
      <c r="K4386" s="1">
        <v>43289</v>
      </c>
      <c r="L4386" t="s">
        <v>2125</v>
      </c>
      <c r="M4386" t="s">
        <v>60</v>
      </c>
      <c r="N4386" t="str">
        <f t="shared" si="136"/>
        <v>500000</v>
      </c>
      <c r="O4386" t="str">
        <f t="shared" si="137"/>
        <v>0</v>
      </c>
    </row>
    <row r="4387" spans="1:15">
      <c r="A4387" t="s">
        <v>5187</v>
      </c>
      <c r="B4387" t="s">
        <v>4045</v>
      </c>
      <c r="C4387">
        <v>4.4000000000000004</v>
      </c>
      <c r="D4387">
        <v>32597</v>
      </c>
      <c r="E4387" t="s">
        <v>695</v>
      </c>
      <c r="F4387" t="s">
        <v>49</v>
      </c>
      <c r="G4387" t="s">
        <v>17</v>
      </c>
      <c r="H4387">
        <v>0</v>
      </c>
      <c r="I4387" t="s">
        <v>18</v>
      </c>
      <c r="J4387" t="s">
        <v>4046</v>
      </c>
      <c r="K4387" s="1">
        <v>43244</v>
      </c>
      <c r="L4387" t="s">
        <v>478</v>
      </c>
      <c r="M4387" t="s">
        <v>60</v>
      </c>
      <c r="N4387" t="str">
        <f t="shared" si="136"/>
        <v>1000000</v>
      </c>
      <c r="O4387" t="str">
        <f t="shared" si="137"/>
        <v>0</v>
      </c>
    </row>
    <row r="4388" spans="1:15">
      <c r="A4388" t="s">
        <v>5188</v>
      </c>
      <c r="B4388" t="s">
        <v>2068</v>
      </c>
      <c r="C4388">
        <v>3.4</v>
      </c>
      <c r="D4388">
        <v>552</v>
      </c>
      <c r="E4388" t="s">
        <v>285</v>
      </c>
      <c r="F4388" t="s">
        <v>16</v>
      </c>
      <c r="G4388" t="s">
        <v>17</v>
      </c>
      <c r="H4388">
        <v>0</v>
      </c>
      <c r="I4388" t="s">
        <v>18</v>
      </c>
      <c r="J4388" t="s">
        <v>2069</v>
      </c>
      <c r="K4388" s="1">
        <v>43314</v>
      </c>
      <c r="L4388" t="s">
        <v>681</v>
      </c>
      <c r="M4388" t="s">
        <v>41</v>
      </c>
      <c r="N4388" t="str">
        <f t="shared" si="136"/>
        <v>10000</v>
      </c>
      <c r="O4388" t="str">
        <f t="shared" si="137"/>
        <v>0</v>
      </c>
    </row>
    <row r="4389" spans="1:15">
      <c r="A4389" t="s">
        <v>5189</v>
      </c>
      <c r="B4389" t="s">
        <v>2189</v>
      </c>
      <c r="C4389">
        <v>4</v>
      </c>
      <c r="D4389">
        <v>166033</v>
      </c>
      <c r="E4389" t="s">
        <v>97</v>
      </c>
      <c r="F4389" t="s">
        <v>67</v>
      </c>
      <c r="G4389" t="s">
        <v>17</v>
      </c>
      <c r="H4389">
        <v>0</v>
      </c>
      <c r="I4389" t="s">
        <v>91</v>
      </c>
      <c r="J4389" t="s">
        <v>2193</v>
      </c>
      <c r="K4389" s="1">
        <v>43131</v>
      </c>
      <c r="L4389">
        <v>3.6</v>
      </c>
      <c r="M4389" t="s">
        <v>45</v>
      </c>
      <c r="N4389" t="str">
        <f t="shared" si="136"/>
        <v>10000000</v>
      </c>
      <c r="O4389" t="str">
        <f t="shared" si="137"/>
        <v>0</v>
      </c>
    </row>
    <row r="4390" spans="1:15">
      <c r="A4390" t="s">
        <v>5190</v>
      </c>
      <c r="B4390" t="s">
        <v>4169</v>
      </c>
      <c r="C4390">
        <v>4.4000000000000004</v>
      </c>
      <c r="D4390">
        <v>253</v>
      </c>
      <c r="E4390" t="s">
        <v>300</v>
      </c>
      <c r="F4390" t="s">
        <v>16</v>
      </c>
      <c r="G4390" t="s">
        <v>17</v>
      </c>
      <c r="H4390">
        <v>0</v>
      </c>
      <c r="I4390" t="s">
        <v>18</v>
      </c>
      <c r="J4390" t="s">
        <v>4170</v>
      </c>
      <c r="K4390" s="1">
        <v>43312</v>
      </c>
      <c r="L4390" t="s">
        <v>5191</v>
      </c>
      <c r="M4390" t="s">
        <v>60</v>
      </c>
      <c r="N4390" t="str">
        <f t="shared" si="136"/>
        <v>10000</v>
      </c>
      <c r="O4390" t="str">
        <f t="shared" si="137"/>
        <v>0</v>
      </c>
    </row>
    <row r="4391" spans="1:15">
      <c r="A4391" t="s">
        <v>5192</v>
      </c>
      <c r="B4391" t="s">
        <v>597</v>
      </c>
      <c r="C4391">
        <v>3.3</v>
      </c>
      <c r="D4391">
        <v>960</v>
      </c>
      <c r="E4391" t="s">
        <v>868</v>
      </c>
      <c r="F4391" t="s">
        <v>44</v>
      </c>
      <c r="G4391" t="s">
        <v>17</v>
      </c>
      <c r="H4391">
        <v>0</v>
      </c>
      <c r="I4391" t="s">
        <v>18</v>
      </c>
      <c r="J4391" t="s">
        <v>598</v>
      </c>
      <c r="K4391" s="1">
        <v>42999</v>
      </c>
      <c r="L4391" t="s">
        <v>2428</v>
      </c>
      <c r="M4391" t="s">
        <v>123</v>
      </c>
      <c r="N4391" t="str">
        <f t="shared" si="136"/>
        <v>50000</v>
      </c>
      <c r="O4391" t="str">
        <f t="shared" si="137"/>
        <v>0</v>
      </c>
    </row>
    <row r="4392" spans="1:15">
      <c r="A4392" t="s">
        <v>5193</v>
      </c>
      <c r="B4392" t="s">
        <v>2189</v>
      </c>
      <c r="C4392">
        <v>4.8</v>
      </c>
      <c r="D4392">
        <v>133180</v>
      </c>
      <c r="E4392" t="s">
        <v>160</v>
      </c>
      <c r="F4392" t="s">
        <v>49</v>
      </c>
      <c r="G4392" t="s">
        <v>17</v>
      </c>
      <c r="H4392">
        <v>0</v>
      </c>
      <c r="I4392" t="s">
        <v>91</v>
      </c>
      <c r="J4392" t="s">
        <v>2193</v>
      </c>
      <c r="K4392" s="1">
        <v>43112</v>
      </c>
      <c r="L4392" t="s">
        <v>1004</v>
      </c>
      <c r="M4392" t="s">
        <v>41</v>
      </c>
      <c r="N4392" t="str">
        <f t="shared" si="136"/>
        <v>1000000</v>
      </c>
      <c r="O4392" t="str">
        <f t="shared" si="137"/>
        <v>0</v>
      </c>
    </row>
    <row r="4393" spans="1:15">
      <c r="A4393" t="s">
        <v>5194</v>
      </c>
      <c r="B4393" t="s">
        <v>2189</v>
      </c>
      <c r="C4393">
        <v>4.5</v>
      </c>
      <c r="D4393">
        <v>413</v>
      </c>
      <c r="E4393" t="s">
        <v>410</v>
      </c>
      <c r="F4393" t="s">
        <v>586</v>
      </c>
      <c r="G4393" t="s">
        <v>477</v>
      </c>
      <c r="H4393" s="2">
        <v>4.99</v>
      </c>
      <c r="I4393" t="s">
        <v>18</v>
      </c>
      <c r="J4393" t="s">
        <v>2325</v>
      </c>
      <c r="K4393" s="1">
        <v>42872</v>
      </c>
      <c r="L4393">
        <v>1.04</v>
      </c>
      <c r="M4393" t="s">
        <v>21</v>
      </c>
      <c r="N4393" t="str">
        <f t="shared" si="136"/>
        <v>1000</v>
      </c>
      <c r="O4393" t="str">
        <f t="shared" si="137"/>
        <v>4.99</v>
      </c>
    </row>
    <row r="4394" spans="1:15">
      <c r="A4394" t="s">
        <v>5195</v>
      </c>
      <c r="B4394" t="s">
        <v>3274</v>
      </c>
      <c r="C4394">
        <v>3.4</v>
      </c>
      <c r="D4394">
        <v>620</v>
      </c>
      <c r="E4394" t="s">
        <v>576</v>
      </c>
      <c r="F4394" t="s">
        <v>39</v>
      </c>
      <c r="G4394" t="s">
        <v>17</v>
      </c>
      <c r="H4394">
        <v>0</v>
      </c>
      <c r="I4394" t="s">
        <v>18</v>
      </c>
      <c r="J4394" t="s">
        <v>3275</v>
      </c>
      <c r="K4394" s="1">
        <v>43172</v>
      </c>
      <c r="L4394" t="s">
        <v>2510</v>
      </c>
      <c r="M4394" t="s">
        <v>60</v>
      </c>
      <c r="N4394" t="str">
        <f t="shared" si="136"/>
        <v>100000</v>
      </c>
      <c r="O4394" t="str">
        <f t="shared" si="137"/>
        <v>0</v>
      </c>
    </row>
    <row r="4395" spans="1:15">
      <c r="A4395" t="s">
        <v>5196</v>
      </c>
      <c r="B4395" t="s">
        <v>2560</v>
      </c>
      <c r="C4395">
        <v>4.3</v>
      </c>
      <c r="D4395">
        <v>817</v>
      </c>
      <c r="E4395" t="s">
        <v>58</v>
      </c>
      <c r="F4395" t="s">
        <v>39</v>
      </c>
      <c r="G4395" t="s">
        <v>17</v>
      </c>
      <c r="H4395">
        <v>0</v>
      </c>
      <c r="I4395" t="s">
        <v>18</v>
      </c>
      <c r="J4395" t="s">
        <v>5197</v>
      </c>
      <c r="K4395" s="1">
        <v>43245</v>
      </c>
      <c r="L4395" t="s">
        <v>1958</v>
      </c>
      <c r="M4395" t="s">
        <v>60</v>
      </c>
      <c r="N4395" t="str">
        <f t="shared" si="136"/>
        <v>100000</v>
      </c>
      <c r="O4395" t="str">
        <f t="shared" si="137"/>
        <v>0</v>
      </c>
    </row>
    <row r="4396" spans="1:15">
      <c r="A4396" t="s">
        <v>5198</v>
      </c>
      <c r="B4396" t="s">
        <v>4169</v>
      </c>
      <c r="C4396">
        <v>4.3</v>
      </c>
      <c r="D4396">
        <v>369</v>
      </c>
      <c r="E4396" t="s">
        <v>114</v>
      </c>
      <c r="F4396" t="s">
        <v>16</v>
      </c>
      <c r="G4396" t="s">
        <v>17</v>
      </c>
      <c r="H4396">
        <v>0</v>
      </c>
      <c r="I4396" t="s">
        <v>18</v>
      </c>
      <c r="J4396" t="s">
        <v>4170</v>
      </c>
      <c r="K4396" s="1">
        <v>43299</v>
      </c>
      <c r="L4396" t="s">
        <v>1550</v>
      </c>
      <c r="M4396" t="s">
        <v>60</v>
      </c>
      <c r="N4396" t="str">
        <f t="shared" si="136"/>
        <v>10000</v>
      </c>
      <c r="O4396" t="str">
        <f t="shared" si="137"/>
        <v>0</v>
      </c>
    </row>
    <row r="4397" spans="1:15">
      <c r="A4397" t="s">
        <v>5199</v>
      </c>
      <c r="B4397" t="s">
        <v>2560</v>
      </c>
      <c r="C4397">
        <v>4.0999999999999996</v>
      </c>
      <c r="D4397">
        <v>313</v>
      </c>
      <c r="E4397" t="s">
        <v>1436</v>
      </c>
      <c r="F4397" t="s">
        <v>75</v>
      </c>
      <c r="G4397" t="s">
        <v>477</v>
      </c>
      <c r="H4397" s="2">
        <v>2.99</v>
      </c>
      <c r="I4397" t="s">
        <v>91</v>
      </c>
      <c r="J4397" t="s">
        <v>2209</v>
      </c>
      <c r="K4397" s="1">
        <v>42566</v>
      </c>
      <c r="L4397" t="s">
        <v>2495</v>
      </c>
      <c r="M4397" t="s">
        <v>123</v>
      </c>
      <c r="N4397" t="str">
        <f t="shared" si="136"/>
        <v>5000</v>
      </c>
      <c r="O4397" t="str">
        <f t="shared" si="137"/>
        <v>2.99</v>
      </c>
    </row>
    <row r="4398" spans="1:15">
      <c r="A4398" t="s">
        <v>5200</v>
      </c>
      <c r="B4398" t="s">
        <v>2189</v>
      </c>
      <c r="C4398">
        <v>4</v>
      </c>
      <c r="D4398">
        <v>37789</v>
      </c>
      <c r="E4398" t="s">
        <v>1574</v>
      </c>
      <c r="F4398" t="s">
        <v>49</v>
      </c>
      <c r="G4398" t="s">
        <v>17</v>
      </c>
      <c r="H4398">
        <v>0</v>
      </c>
      <c r="I4398" t="s">
        <v>34</v>
      </c>
      <c r="J4398" t="s">
        <v>2325</v>
      </c>
      <c r="K4398" s="1">
        <v>43257</v>
      </c>
      <c r="L4398" t="s">
        <v>478</v>
      </c>
      <c r="M4398" t="s">
        <v>60</v>
      </c>
      <c r="N4398" t="str">
        <f t="shared" si="136"/>
        <v>1000000</v>
      </c>
      <c r="O4398" t="str">
        <f t="shared" si="137"/>
        <v>0</v>
      </c>
    </row>
    <row r="4399" spans="1:15">
      <c r="A4399" t="s">
        <v>5201</v>
      </c>
      <c r="B4399" t="s">
        <v>2560</v>
      </c>
      <c r="C4399">
        <v>4.4000000000000004</v>
      </c>
      <c r="D4399">
        <v>3570</v>
      </c>
      <c r="E4399" t="s">
        <v>69</v>
      </c>
      <c r="F4399" t="s">
        <v>39</v>
      </c>
      <c r="G4399" t="s">
        <v>477</v>
      </c>
      <c r="H4399" s="2">
        <v>2.99</v>
      </c>
      <c r="I4399" t="s">
        <v>91</v>
      </c>
      <c r="J4399" t="s">
        <v>2209</v>
      </c>
      <c r="K4399" s="1">
        <v>43000</v>
      </c>
      <c r="L4399" t="s">
        <v>1139</v>
      </c>
      <c r="M4399" t="s">
        <v>123</v>
      </c>
      <c r="N4399" t="str">
        <f t="shared" si="136"/>
        <v>100000</v>
      </c>
      <c r="O4399" t="str">
        <f t="shared" si="137"/>
        <v>2.99</v>
      </c>
    </row>
    <row r="4400" spans="1:15">
      <c r="A4400" t="s">
        <v>5202</v>
      </c>
      <c r="B4400" t="s">
        <v>2560</v>
      </c>
      <c r="C4400">
        <v>3.8</v>
      </c>
      <c r="D4400">
        <v>48929</v>
      </c>
      <c r="E4400" t="s">
        <v>888</v>
      </c>
      <c r="F4400" t="s">
        <v>29</v>
      </c>
      <c r="G4400" t="s">
        <v>17</v>
      </c>
      <c r="H4400">
        <v>0</v>
      </c>
      <c r="I4400" t="s">
        <v>18</v>
      </c>
      <c r="J4400" t="s">
        <v>2569</v>
      </c>
      <c r="K4400" s="1">
        <v>42986</v>
      </c>
      <c r="L4400" t="s">
        <v>1382</v>
      </c>
      <c r="M4400" t="s">
        <v>64</v>
      </c>
      <c r="N4400" t="str">
        <f t="shared" si="136"/>
        <v>5000000</v>
      </c>
      <c r="O4400" t="str">
        <f t="shared" si="137"/>
        <v>0</v>
      </c>
    </row>
    <row r="4401" spans="1:15">
      <c r="A4401" t="s">
        <v>5203</v>
      </c>
      <c r="B4401" t="s">
        <v>2560</v>
      </c>
      <c r="C4401">
        <v>4.4000000000000004</v>
      </c>
      <c r="D4401">
        <v>89947</v>
      </c>
      <c r="E4401" t="s">
        <v>285</v>
      </c>
      <c r="F4401" t="s">
        <v>29</v>
      </c>
      <c r="G4401" t="s">
        <v>17</v>
      </c>
      <c r="H4401">
        <v>0</v>
      </c>
      <c r="I4401" t="s">
        <v>91</v>
      </c>
      <c r="J4401" t="s">
        <v>2209</v>
      </c>
      <c r="K4401" s="1">
        <v>43140</v>
      </c>
      <c r="L4401" t="s">
        <v>2359</v>
      </c>
      <c r="M4401" t="s">
        <v>64</v>
      </c>
      <c r="N4401" t="str">
        <f t="shared" si="136"/>
        <v>5000000</v>
      </c>
      <c r="O4401" t="str">
        <f t="shared" si="137"/>
        <v>0</v>
      </c>
    </row>
    <row r="4402" spans="1:15">
      <c r="A4402" t="s">
        <v>5204</v>
      </c>
      <c r="B4402" t="s">
        <v>2189</v>
      </c>
      <c r="C4402">
        <v>3.8</v>
      </c>
      <c r="D4402">
        <v>466</v>
      </c>
      <c r="E4402" t="s">
        <v>58</v>
      </c>
      <c r="F4402" t="s">
        <v>16</v>
      </c>
      <c r="G4402" t="s">
        <v>477</v>
      </c>
      <c r="H4402" s="2">
        <v>0.99</v>
      </c>
      <c r="I4402" t="s">
        <v>18</v>
      </c>
      <c r="J4402" t="s">
        <v>2193</v>
      </c>
      <c r="K4402" s="1">
        <v>42822</v>
      </c>
      <c r="L4402" t="s">
        <v>5205</v>
      </c>
      <c r="M4402" t="s">
        <v>60</v>
      </c>
      <c r="N4402" t="str">
        <f t="shared" si="136"/>
        <v>10000</v>
      </c>
      <c r="O4402" t="str">
        <f t="shared" si="137"/>
        <v>0.99</v>
      </c>
    </row>
    <row r="4403" spans="1:15">
      <c r="A4403" t="s">
        <v>5206</v>
      </c>
      <c r="B4403" t="s">
        <v>2189</v>
      </c>
      <c r="C4403">
        <v>4.2</v>
      </c>
      <c r="D4403">
        <v>30630</v>
      </c>
      <c r="E4403" t="s">
        <v>80</v>
      </c>
      <c r="F4403" t="s">
        <v>49</v>
      </c>
      <c r="G4403" t="s">
        <v>17</v>
      </c>
      <c r="H4403">
        <v>0</v>
      </c>
      <c r="I4403" t="s">
        <v>18</v>
      </c>
      <c r="J4403" t="s">
        <v>2254</v>
      </c>
      <c r="K4403" s="1">
        <v>42149</v>
      </c>
      <c r="L4403" t="s">
        <v>2381</v>
      </c>
      <c r="M4403" t="s">
        <v>60</v>
      </c>
      <c r="N4403" t="str">
        <f t="shared" si="136"/>
        <v>1000000</v>
      </c>
      <c r="O4403" t="str">
        <f t="shared" si="137"/>
        <v>0</v>
      </c>
    </row>
    <row r="4404" spans="1:15">
      <c r="A4404" t="s">
        <v>5207</v>
      </c>
      <c r="B4404" t="s">
        <v>2560</v>
      </c>
      <c r="C4404">
        <v>3.8</v>
      </c>
      <c r="D4404">
        <v>7462</v>
      </c>
      <c r="E4404" t="s">
        <v>85</v>
      </c>
      <c r="F4404" t="s">
        <v>49</v>
      </c>
      <c r="G4404" t="s">
        <v>17</v>
      </c>
      <c r="H4404">
        <v>0</v>
      </c>
      <c r="I4404" t="s">
        <v>18</v>
      </c>
      <c r="J4404" t="s">
        <v>1062</v>
      </c>
      <c r="K4404" s="1">
        <v>43147</v>
      </c>
      <c r="L4404">
        <v>3.42</v>
      </c>
      <c r="M4404" t="s">
        <v>45</v>
      </c>
      <c r="N4404" t="str">
        <f t="shared" si="136"/>
        <v>1000000</v>
      </c>
      <c r="O4404" t="str">
        <f t="shared" si="137"/>
        <v>0</v>
      </c>
    </row>
    <row r="4405" spans="1:15">
      <c r="A4405" t="s">
        <v>5208</v>
      </c>
      <c r="B4405" t="s">
        <v>4045</v>
      </c>
      <c r="C4405">
        <v>4.8</v>
      </c>
      <c r="D4405">
        <v>133</v>
      </c>
      <c r="E4405" t="s">
        <v>1201</v>
      </c>
      <c r="F4405" t="s">
        <v>586</v>
      </c>
      <c r="G4405" t="s">
        <v>477</v>
      </c>
      <c r="H4405" s="2">
        <v>2.4900000000000002</v>
      </c>
      <c r="I4405" t="s">
        <v>18</v>
      </c>
      <c r="J4405" t="s">
        <v>4046</v>
      </c>
      <c r="K4405" s="1">
        <v>43315</v>
      </c>
      <c r="L4405">
        <v>15.6</v>
      </c>
      <c r="M4405" t="s">
        <v>370</v>
      </c>
      <c r="N4405" t="str">
        <f t="shared" si="136"/>
        <v>1000</v>
      </c>
      <c r="O4405" t="str">
        <f t="shared" si="137"/>
        <v>2.49</v>
      </c>
    </row>
    <row r="4406" spans="1:15">
      <c r="A4406" t="s">
        <v>5209</v>
      </c>
      <c r="B4406" t="s">
        <v>2560</v>
      </c>
      <c r="C4406">
        <v>4.7</v>
      </c>
      <c r="D4406">
        <v>8600</v>
      </c>
      <c r="E4406" t="s">
        <v>2378</v>
      </c>
      <c r="F4406" t="s">
        <v>24</v>
      </c>
      <c r="G4406" t="s">
        <v>17</v>
      </c>
      <c r="H4406">
        <v>0</v>
      </c>
      <c r="I4406" t="s">
        <v>18</v>
      </c>
      <c r="J4406" t="s">
        <v>2217</v>
      </c>
      <c r="K4406" s="1">
        <v>43308</v>
      </c>
      <c r="L4406" t="s">
        <v>992</v>
      </c>
      <c r="M4406" t="s">
        <v>21</v>
      </c>
      <c r="N4406" t="str">
        <f t="shared" si="136"/>
        <v>500000</v>
      </c>
      <c r="O4406" t="str">
        <f t="shared" si="137"/>
        <v>0</v>
      </c>
    </row>
    <row r="4407" spans="1:15">
      <c r="A4407" t="s">
        <v>5210</v>
      </c>
      <c r="B4407" t="s">
        <v>2560</v>
      </c>
      <c r="C4407">
        <v>4.3</v>
      </c>
      <c r="D4407">
        <v>923</v>
      </c>
      <c r="E4407" t="s">
        <v>35</v>
      </c>
      <c r="F4407" t="s">
        <v>16</v>
      </c>
      <c r="G4407" t="s">
        <v>477</v>
      </c>
      <c r="H4407" s="2">
        <v>2.99</v>
      </c>
      <c r="I4407" t="s">
        <v>18</v>
      </c>
      <c r="J4407" t="s">
        <v>2209</v>
      </c>
      <c r="K4407" s="1">
        <v>43048</v>
      </c>
      <c r="L4407" t="s">
        <v>35</v>
      </c>
      <c r="M4407" t="s">
        <v>35</v>
      </c>
      <c r="N4407" t="str">
        <f t="shared" si="136"/>
        <v>10000</v>
      </c>
      <c r="O4407" t="str">
        <f t="shared" si="137"/>
        <v>2.99</v>
      </c>
    </row>
    <row r="4408" spans="1:15">
      <c r="A4408" t="s">
        <v>5211</v>
      </c>
      <c r="B4408" t="s">
        <v>2068</v>
      </c>
      <c r="C4408">
        <v>3.5</v>
      </c>
      <c r="D4408">
        <v>292</v>
      </c>
      <c r="E4408" t="s">
        <v>66</v>
      </c>
      <c r="F4408" t="s">
        <v>44</v>
      </c>
      <c r="G4408" t="s">
        <v>17</v>
      </c>
      <c r="H4408">
        <v>0</v>
      </c>
      <c r="I4408" t="s">
        <v>18</v>
      </c>
      <c r="J4408" t="s">
        <v>2069</v>
      </c>
      <c r="K4408" s="1">
        <v>43087</v>
      </c>
      <c r="L4408" t="s">
        <v>914</v>
      </c>
      <c r="M4408" t="s">
        <v>64</v>
      </c>
      <c r="N4408" t="str">
        <f t="shared" si="136"/>
        <v>50000</v>
      </c>
      <c r="O4408" t="str">
        <f t="shared" si="137"/>
        <v>0</v>
      </c>
    </row>
    <row r="4409" spans="1:15">
      <c r="A4409" t="s">
        <v>5212</v>
      </c>
      <c r="B4409" t="s">
        <v>2189</v>
      </c>
      <c r="C4409">
        <v>3.9</v>
      </c>
      <c r="D4409">
        <v>29505</v>
      </c>
      <c r="E4409" t="s">
        <v>2221</v>
      </c>
      <c r="F4409" t="s">
        <v>49</v>
      </c>
      <c r="G4409" t="s">
        <v>17</v>
      </c>
      <c r="H4409">
        <v>0</v>
      </c>
      <c r="I4409" t="s">
        <v>18</v>
      </c>
      <c r="J4409" t="s">
        <v>2247</v>
      </c>
      <c r="K4409" s="1">
        <v>43194</v>
      </c>
      <c r="L4409" t="s">
        <v>4708</v>
      </c>
      <c r="M4409" t="s">
        <v>21</v>
      </c>
      <c r="N4409" t="str">
        <f t="shared" si="136"/>
        <v>1000000</v>
      </c>
      <c r="O4409" t="str">
        <f t="shared" si="137"/>
        <v>0</v>
      </c>
    </row>
    <row r="4410" spans="1:15">
      <c r="A4410" t="s">
        <v>5213</v>
      </c>
      <c r="B4410" t="s">
        <v>2560</v>
      </c>
      <c r="C4410">
        <v>4.2</v>
      </c>
      <c r="D4410">
        <v>106</v>
      </c>
      <c r="E4410" t="s">
        <v>2343</v>
      </c>
      <c r="F4410" t="s">
        <v>44</v>
      </c>
      <c r="G4410" t="s">
        <v>17</v>
      </c>
      <c r="H4410">
        <v>0</v>
      </c>
      <c r="I4410" t="s">
        <v>18</v>
      </c>
      <c r="J4410" t="s">
        <v>2316</v>
      </c>
      <c r="K4410" s="1">
        <v>43157</v>
      </c>
      <c r="L4410">
        <v>1.8</v>
      </c>
      <c r="M4410" t="s">
        <v>21</v>
      </c>
      <c r="N4410" t="str">
        <f t="shared" si="136"/>
        <v>50000</v>
      </c>
      <c r="O4410" t="str">
        <f t="shared" si="137"/>
        <v>0</v>
      </c>
    </row>
    <row r="4411" spans="1:15">
      <c r="A4411" t="s">
        <v>5214</v>
      </c>
      <c r="B4411" t="s">
        <v>2189</v>
      </c>
      <c r="C4411">
        <v>4.5999999999999996</v>
      </c>
      <c r="D4411">
        <v>169</v>
      </c>
      <c r="E4411" t="s">
        <v>340</v>
      </c>
      <c r="F4411" t="s">
        <v>586</v>
      </c>
      <c r="G4411" t="s">
        <v>477</v>
      </c>
      <c r="H4411" s="2">
        <v>0.99</v>
      </c>
      <c r="I4411" t="s">
        <v>18</v>
      </c>
      <c r="J4411" t="s">
        <v>2200</v>
      </c>
      <c r="K4411" s="1">
        <v>42186</v>
      </c>
      <c r="L4411" t="s">
        <v>1251</v>
      </c>
      <c r="M4411" t="s">
        <v>123</v>
      </c>
      <c r="N4411" t="str">
        <f t="shared" si="136"/>
        <v>1000</v>
      </c>
      <c r="O4411" t="str">
        <f t="shared" si="137"/>
        <v>0.99</v>
      </c>
    </row>
    <row r="4412" spans="1:15">
      <c r="A4412" t="s">
        <v>5215</v>
      </c>
      <c r="B4412" t="s">
        <v>2189</v>
      </c>
      <c r="C4412">
        <v>4.7</v>
      </c>
      <c r="D4412">
        <v>6187</v>
      </c>
      <c r="E4412" t="s">
        <v>52</v>
      </c>
      <c r="F4412" t="s">
        <v>39</v>
      </c>
      <c r="G4412" t="s">
        <v>17</v>
      </c>
      <c r="H4412">
        <v>0</v>
      </c>
      <c r="I4412" t="s">
        <v>34</v>
      </c>
      <c r="J4412" t="s">
        <v>5216</v>
      </c>
      <c r="K4412" s="1">
        <v>43308</v>
      </c>
      <c r="L4412" t="s">
        <v>884</v>
      </c>
      <c r="M4412" t="s">
        <v>21</v>
      </c>
      <c r="N4412" t="str">
        <f t="shared" si="136"/>
        <v>100000</v>
      </c>
      <c r="O4412" t="str">
        <f t="shared" si="137"/>
        <v>0</v>
      </c>
    </row>
    <row r="4413" spans="1:15">
      <c r="A4413" t="s">
        <v>5217</v>
      </c>
      <c r="B4413" t="s">
        <v>2560</v>
      </c>
      <c r="C4413">
        <v>4.5</v>
      </c>
      <c r="D4413">
        <v>659</v>
      </c>
      <c r="E4413" t="s">
        <v>571</v>
      </c>
      <c r="F4413" t="s">
        <v>16</v>
      </c>
      <c r="G4413" t="s">
        <v>477</v>
      </c>
      <c r="H4413" s="2">
        <v>3.99</v>
      </c>
      <c r="I4413" t="s">
        <v>18</v>
      </c>
      <c r="J4413" t="s">
        <v>2209</v>
      </c>
      <c r="K4413" s="1">
        <v>43316</v>
      </c>
      <c r="L4413" t="s">
        <v>5218</v>
      </c>
      <c r="M4413" t="s">
        <v>324</v>
      </c>
      <c r="N4413" t="str">
        <f t="shared" si="136"/>
        <v>10000</v>
      </c>
      <c r="O4413" t="str">
        <f t="shared" si="137"/>
        <v>3.99</v>
      </c>
    </row>
    <row r="4414" spans="1:15">
      <c r="A4414" t="s">
        <v>5219</v>
      </c>
      <c r="B4414" t="s">
        <v>4439</v>
      </c>
      <c r="C4414">
        <v>3.8</v>
      </c>
      <c r="D4414">
        <v>3965</v>
      </c>
      <c r="E4414" t="s">
        <v>295</v>
      </c>
      <c r="F4414" t="s">
        <v>39</v>
      </c>
      <c r="G4414" t="s">
        <v>17</v>
      </c>
      <c r="H4414">
        <v>0</v>
      </c>
      <c r="I4414" t="s">
        <v>18</v>
      </c>
      <c r="J4414" t="s">
        <v>4440</v>
      </c>
      <c r="K4414" s="1">
        <v>43185</v>
      </c>
      <c r="L4414" t="s">
        <v>958</v>
      </c>
      <c r="M4414" t="s">
        <v>60</v>
      </c>
      <c r="N4414" t="str">
        <f t="shared" si="136"/>
        <v>100000</v>
      </c>
      <c r="O4414" t="str">
        <f t="shared" si="137"/>
        <v>0</v>
      </c>
    </row>
    <row r="4415" spans="1:15">
      <c r="A4415" t="s">
        <v>5220</v>
      </c>
      <c r="B4415" t="s">
        <v>2560</v>
      </c>
      <c r="C4415">
        <v>4.5</v>
      </c>
      <c r="D4415">
        <v>4656</v>
      </c>
      <c r="E4415" t="s">
        <v>66</v>
      </c>
      <c r="F4415" t="s">
        <v>39</v>
      </c>
      <c r="G4415" t="s">
        <v>477</v>
      </c>
      <c r="H4415" s="2">
        <v>2.99</v>
      </c>
      <c r="I4415" t="s">
        <v>91</v>
      </c>
      <c r="J4415" t="s">
        <v>2209</v>
      </c>
      <c r="K4415" s="1">
        <v>43077</v>
      </c>
      <c r="L4415" t="s">
        <v>1541</v>
      </c>
      <c r="M4415" t="s">
        <v>64</v>
      </c>
      <c r="N4415" t="str">
        <f t="shared" si="136"/>
        <v>100000</v>
      </c>
      <c r="O4415" t="str">
        <f t="shared" si="137"/>
        <v>2.99</v>
      </c>
    </row>
    <row r="4416" spans="1:15">
      <c r="A4416" t="s">
        <v>5221</v>
      </c>
      <c r="B4416" t="s">
        <v>2189</v>
      </c>
      <c r="C4416">
        <v>3.7</v>
      </c>
      <c r="D4416">
        <v>80</v>
      </c>
      <c r="E4416" t="s">
        <v>1198</v>
      </c>
      <c r="F4416" t="s">
        <v>16</v>
      </c>
      <c r="G4416" t="s">
        <v>17</v>
      </c>
      <c r="H4416">
        <v>0</v>
      </c>
      <c r="I4416" t="s">
        <v>18</v>
      </c>
      <c r="J4416" t="s">
        <v>2349</v>
      </c>
      <c r="K4416" s="1">
        <v>43257</v>
      </c>
      <c r="L4416">
        <v>5</v>
      </c>
      <c r="M4416" t="s">
        <v>60</v>
      </c>
      <c r="N4416" t="str">
        <f t="shared" si="136"/>
        <v>10000</v>
      </c>
      <c r="O4416" t="str">
        <f t="shared" si="137"/>
        <v>0</v>
      </c>
    </row>
    <row r="4417" spans="1:15">
      <c r="A4417" t="s">
        <v>5222</v>
      </c>
      <c r="B4417" t="s">
        <v>2560</v>
      </c>
      <c r="C4417">
        <v>3.5</v>
      </c>
      <c r="D4417">
        <v>205</v>
      </c>
      <c r="E4417" t="s">
        <v>2211</v>
      </c>
      <c r="F4417" t="s">
        <v>44</v>
      </c>
      <c r="G4417" t="s">
        <v>17</v>
      </c>
      <c r="H4417">
        <v>0</v>
      </c>
      <c r="I4417" t="s">
        <v>18</v>
      </c>
      <c r="J4417" t="s">
        <v>2569</v>
      </c>
      <c r="K4417" s="1">
        <v>42800</v>
      </c>
      <c r="L4417" t="s">
        <v>59</v>
      </c>
      <c r="M4417" t="s">
        <v>423</v>
      </c>
      <c r="N4417" t="str">
        <f t="shared" si="136"/>
        <v>50000</v>
      </c>
      <c r="O4417" t="str">
        <f t="shared" si="137"/>
        <v>0</v>
      </c>
    </row>
    <row r="4418" spans="1:15">
      <c r="A4418" t="s">
        <v>5223</v>
      </c>
      <c r="B4418" t="s">
        <v>2189</v>
      </c>
      <c r="C4418">
        <v>4.0999999999999996</v>
      </c>
      <c r="D4418">
        <v>155</v>
      </c>
      <c r="E4418" t="s">
        <v>207</v>
      </c>
      <c r="F4418" t="s">
        <v>586</v>
      </c>
      <c r="G4418" t="s">
        <v>477</v>
      </c>
      <c r="H4418" s="2">
        <v>2.4900000000000002</v>
      </c>
      <c r="I4418" t="s">
        <v>18</v>
      </c>
      <c r="J4418" t="s">
        <v>2193</v>
      </c>
      <c r="K4418" s="1">
        <v>43246</v>
      </c>
      <c r="L4418">
        <v>1.2</v>
      </c>
      <c r="M4418" t="s">
        <v>60</v>
      </c>
      <c r="N4418" t="str">
        <f t="shared" ref="N4418:N4481" si="138">SUBSTITUTE(SUBSTITUTE(F4418,"+",""),",","")</f>
        <v>1000</v>
      </c>
      <c r="O4418" t="str">
        <f t="shared" si="137"/>
        <v>2.49</v>
      </c>
    </row>
    <row r="4419" spans="1:15">
      <c r="A4419" t="s">
        <v>5224</v>
      </c>
      <c r="B4419" t="s">
        <v>2189</v>
      </c>
      <c r="C4419">
        <v>3.9</v>
      </c>
      <c r="D4419">
        <v>168</v>
      </c>
      <c r="E4419" t="s">
        <v>908</v>
      </c>
      <c r="F4419" t="s">
        <v>75</v>
      </c>
      <c r="G4419" t="s">
        <v>477</v>
      </c>
      <c r="H4419" s="2">
        <v>1.99</v>
      </c>
      <c r="I4419" t="s">
        <v>91</v>
      </c>
      <c r="J4419" t="s">
        <v>2193</v>
      </c>
      <c r="K4419" s="1">
        <v>42873</v>
      </c>
      <c r="L4419" t="s">
        <v>5225</v>
      </c>
      <c r="M4419" t="s">
        <v>60</v>
      </c>
      <c r="N4419" t="str">
        <f t="shared" si="138"/>
        <v>5000</v>
      </c>
      <c r="O4419" t="str">
        <f t="shared" ref="O4419:O4482" si="139">SUBSTITUTE(H4419,"$","")</f>
        <v>1.99</v>
      </c>
    </row>
    <row r="4420" spans="1:15">
      <c r="A4420" t="s">
        <v>5226</v>
      </c>
      <c r="B4420" t="s">
        <v>2560</v>
      </c>
      <c r="C4420">
        <v>4.0999999999999996</v>
      </c>
      <c r="D4420">
        <v>413</v>
      </c>
      <c r="E4420" t="s">
        <v>5227</v>
      </c>
      <c r="F4420" t="s">
        <v>16</v>
      </c>
      <c r="G4420" t="s">
        <v>17</v>
      </c>
      <c r="H4420">
        <v>0</v>
      </c>
      <c r="I4420" t="s">
        <v>18</v>
      </c>
      <c r="J4420" t="s">
        <v>2217</v>
      </c>
      <c r="K4420" s="1">
        <v>42415</v>
      </c>
      <c r="L4420">
        <v>1.6</v>
      </c>
      <c r="M4420" t="s">
        <v>364</v>
      </c>
      <c r="N4420" t="str">
        <f t="shared" si="138"/>
        <v>10000</v>
      </c>
      <c r="O4420" t="str">
        <f t="shared" si="139"/>
        <v>0</v>
      </c>
    </row>
    <row r="4421" spans="1:15">
      <c r="A4421" t="s">
        <v>5228</v>
      </c>
      <c r="B4421" t="s">
        <v>2189</v>
      </c>
      <c r="C4421">
        <v>4.5999999999999996</v>
      </c>
      <c r="D4421">
        <v>1475</v>
      </c>
      <c r="E4421" t="s">
        <v>1436</v>
      </c>
      <c r="F4421" t="s">
        <v>16</v>
      </c>
      <c r="G4421" t="s">
        <v>477</v>
      </c>
      <c r="H4421" s="2">
        <v>4.99</v>
      </c>
      <c r="I4421" t="s">
        <v>34</v>
      </c>
      <c r="J4421" t="s">
        <v>2207</v>
      </c>
      <c r="K4421" s="1">
        <v>43102</v>
      </c>
      <c r="L4421" t="s">
        <v>59</v>
      </c>
      <c r="M4421" t="s">
        <v>192</v>
      </c>
      <c r="N4421" t="str">
        <f t="shared" si="138"/>
        <v>10000</v>
      </c>
      <c r="O4421" t="str">
        <f t="shared" si="139"/>
        <v>4.99</v>
      </c>
    </row>
    <row r="4422" spans="1:15">
      <c r="A4422" t="s">
        <v>5229</v>
      </c>
      <c r="B4422" t="s">
        <v>2560</v>
      </c>
      <c r="C4422">
        <v>4.4000000000000004</v>
      </c>
      <c r="D4422">
        <v>148826</v>
      </c>
      <c r="E4422" t="s">
        <v>908</v>
      </c>
      <c r="F4422" t="s">
        <v>49</v>
      </c>
      <c r="G4422" t="s">
        <v>17</v>
      </c>
      <c r="H4422">
        <v>0</v>
      </c>
      <c r="I4422" t="s">
        <v>34</v>
      </c>
      <c r="J4422" t="s">
        <v>2379</v>
      </c>
      <c r="K4422" s="1">
        <v>43270</v>
      </c>
      <c r="L4422" t="s">
        <v>3957</v>
      </c>
      <c r="M4422" t="s">
        <v>21</v>
      </c>
      <c r="N4422" t="str">
        <f t="shared" si="138"/>
        <v>1000000</v>
      </c>
      <c r="O4422" t="str">
        <f t="shared" si="139"/>
        <v>0</v>
      </c>
    </row>
    <row r="4423" spans="1:15">
      <c r="A4423" t="s">
        <v>627</v>
      </c>
      <c r="B4423" t="s">
        <v>597</v>
      </c>
      <c r="C4423">
        <v>4.5</v>
      </c>
      <c r="D4423">
        <v>5150801</v>
      </c>
      <c r="E4423" t="s">
        <v>35</v>
      </c>
      <c r="F4423" t="s">
        <v>314</v>
      </c>
      <c r="G4423" t="s">
        <v>17</v>
      </c>
      <c r="H4423">
        <v>0</v>
      </c>
      <c r="I4423" t="s">
        <v>18</v>
      </c>
      <c r="J4423" t="s">
        <v>598</v>
      </c>
      <c r="K4423" s="1">
        <v>43300</v>
      </c>
      <c r="L4423" t="s">
        <v>35</v>
      </c>
      <c r="M4423" t="s">
        <v>35</v>
      </c>
      <c r="N4423" t="str">
        <f t="shared" si="138"/>
        <v>100000000</v>
      </c>
      <c r="O4423" t="str">
        <f t="shared" si="139"/>
        <v>0</v>
      </c>
    </row>
    <row r="4424" spans="1:15">
      <c r="A4424" t="s">
        <v>635</v>
      </c>
      <c r="B4424" t="s">
        <v>597</v>
      </c>
      <c r="C4424">
        <v>4.4000000000000004</v>
      </c>
      <c r="D4424">
        <v>2473795</v>
      </c>
      <c r="E4424" t="s">
        <v>35</v>
      </c>
      <c r="F4424" t="s">
        <v>314</v>
      </c>
      <c r="G4424" t="s">
        <v>17</v>
      </c>
      <c r="H4424">
        <v>0</v>
      </c>
      <c r="I4424" t="s">
        <v>18</v>
      </c>
      <c r="J4424" t="s">
        <v>598</v>
      </c>
      <c r="K4424" s="1">
        <v>43312</v>
      </c>
      <c r="L4424" t="s">
        <v>636</v>
      </c>
      <c r="M4424" t="s">
        <v>35</v>
      </c>
      <c r="N4424" t="str">
        <f t="shared" si="138"/>
        <v>100000000</v>
      </c>
      <c r="O4424" t="str">
        <f t="shared" si="139"/>
        <v>0</v>
      </c>
    </row>
    <row r="4425" spans="1:15">
      <c r="A4425" t="s">
        <v>5230</v>
      </c>
      <c r="B4425" t="s">
        <v>4045</v>
      </c>
      <c r="C4425">
        <v>4.5999999999999996</v>
      </c>
      <c r="D4425">
        <v>354</v>
      </c>
      <c r="E4425" t="s">
        <v>120</v>
      </c>
      <c r="F4425" t="s">
        <v>16</v>
      </c>
      <c r="G4425" t="s">
        <v>477</v>
      </c>
      <c r="H4425" s="2">
        <v>0.99</v>
      </c>
      <c r="I4425" t="s">
        <v>18</v>
      </c>
      <c r="J4425" t="s">
        <v>4046</v>
      </c>
      <c r="K4425" s="1">
        <v>43264</v>
      </c>
      <c r="L4425" t="s">
        <v>137</v>
      </c>
      <c r="M4425" t="s">
        <v>60</v>
      </c>
      <c r="N4425" t="str">
        <f t="shared" si="138"/>
        <v>10000</v>
      </c>
      <c r="O4425" t="str">
        <f t="shared" si="139"/>
        <v>0.99</v>
      </c>
    </row>
    <row r="4426" spans="1:15">
      <c r="A4426" t="s">
        <v>5231</v>
      </c>
      <c r="B4426" t="s">
        <v>2560</v>
      </c>
      <c r="C4426">
        <v>4</v>
      </c>
      <c r="D4426">
        <v>1699</v>
      </c>
      <c r="E4426" t="s">
        <v>1295</v>
      </c>
      <c r="F4426" t="s">
        <v>39</v>
      </c>
      <c r="G4426" t="s">
        <v>17</v>
      </c>
      <c r="H4426">
        <v>0</v>
      </c>
      <c r="I4426" t="s">
        <v>18</v>
      </c>
      <c r="J4426" t="s">
        <v>1231</v>
      </c>
      <c r="K4426" s="1">
        <v>43026</v>
      </c>
      <c r="L4426" t="s">
        <v>5232</v>
      </c>
      <c r="M4426" t="s">
        <v>423</v>
      </c>
      <c r="N4426" t="str">
        <f t="shared" si="138"/>
        <v>100000</v>
      </c>
      <c r="O4426" t="str">
        <f t="shared" si="139"/>
        <v>0</v>
      </c>
    </row>
    <row r="4427" spans="1:15">
      <c r="A4427" t="s">
        <v>5233</v>
      </c>
      <c r="B4427" t="s">
        <v>3882</v>
      </c>
      <c r="C4427">
        <v>4.4000000000000004</v>
      </c>
      <c r="D4427">
        <v>11393</v>
      </c>
      <c r="E4427" t="s">
        <v>28</v>
      </c>
      <c r="F4427" t="s">
        <v>49</v>
      </c>
      <c r="G4427" t="s">
        <v>17</v>
      </c>
      <c r="H4427">
        <v>0</v>
      </c>
      <c r="I4427" t="s">
        <v>18</v>
      </c>
      <c r="J4427" t="s">
        <v>3883</v>
      </c>
      <c r="K4427" s="1">
        <v>43308</v>
      </c>
      <c r="L4427">
        <v>3.9</v>
      </c>
      <c r="M4427" t="s">
        <v>41</v>
      </c>
      <c r="N4427" t="str">
        <f t="shared" si="138"/>
        <v>1000000</v>
      </c>
      <c r="O4427" t="str">
        <f t="shared" si="139"/>
        <v>0</v>
      </c>
    </row>
    <row r="4428" spans="1:15">
      <c r="A4428" t="s">
        <v>5234</v>
      </c>
      <c r="B4428" t="s">
        <v>597</v>
      </c>
      <c r="C4428">
        <v>4.4000000000000004</v>
      </c>
      <c r="D4428">
        <v>401530</v>
      </c>
      <c r="E4428" t="s">
        <v>35</v>
      </c>
      <c r="F4428" t="s">
        <v>67</v>
      </c>
      <c r="G4428" t="s">
        <v>17</v>
      </c>
      <c r="H4428">
        <v>0</v>
      </c>
      <c r="I4428" t="s">
        <v>18</v>
      </c>
      <c r="J4428" t="s">
        <v>598</v>
      </c>
      <c r="K4428" s="1">
        <v>43315</v>
      </c>
      <c r="L4428" t="s">
        <v>35</v>
      </c>
      <c r="M4428" t="s">
        <v>35</v>
      </c>
      <c r="N4428" t="str">
        <f t="shared" si="138"/>
        <v>10000000</v>
      </c>
      <c r="O4428" t="str">
        <f t="shared" si="139"/>
        <v>0</v>
      </c>
    </row>
    <row r="4429" spans="1:15">
      <c r="A4429" t="s">
        <v>5235</v>
      </c>
      <c r="B4429" t="s">
        <v>2560</v>
      </c>
      <c r="C4429">
        <v>4.4000000000000004</v>
      </c>
      <c r="D4429">
        <v>925</v>
      </c>
      <c r="E4429" t="s">
        <v>576</v>
      </c>
      <c r="F4429" t="s">
        <v>16</v>
      </c>
      <c r="G4429" t="s">
        <v>477</v>
      </c>
      <c r="H4429" s="2">
        <v>1.99</v>
      </c>
      <c r="I4429" t="s">
        <v>18</v>
      </c>
      <c r="J4429" t="s">
        <v>2197</v>
      </c>
      <c r="K4429" s="1">
        <v>41999</v>
      </c>
      <c r="L4429">
        <v>1.5</v>
      </c>
      <c r="M4429" t="s">
        <v>123</v>
      </c>
      <c r="N4429" t="str">
        <f t="shared" si="138"/>
        <v>10000</v>
      </c>
      <c r="O4429" t="str">
        <f t="shared" si="139"/>
        <v>1.99</v>
      </c>
    </row>
    <row r="4430" spans="1:15">
      <c r="A4430" t="s">
        <v>5236</v>
      </c>
      <c r="B4430" t="s">
        <v>4169</v>
      </c>
      <c r="C4430">
        <v>4</v>
      </c>
      <c r="D4430">
        <v>736</v>
      </c>
      <c r="E4430" t="s">
        <v>366</v>
      </c>
      <c r="F4430" t="s">
        <v>44</v>
      </c>
      <c r="G4430" t="s">
        <v>17</v>
      </c>
      <c r="H4430">
        <v>0</v>
      </c>
      <c r="I4430" t="s">
        <v>18</v>
      </c>
      <c r="J4430" t="s">
        <v>4170</v>
      </c>
      <c r="K4430" s="1">
        <v>43132</v>
      </c>
      <c r="L4430" t="s">
        <v>5237</v>
      </c>
      <c r="M4430" t="s">
        <v>60</v>
      </c>
      <c r="N4430" t="str">
        <f t="shared" si="138"/>
        <v>50000</v>
      </c>
      <c r="O4430" t="str">
        <f t="shared" si="139"/>
        <v>0</v>
      </c>
    </row>
    <row r="4431" spans="1:15">
      <c r="A4431" t="s">
        <v>5238</v>
      </c>
      <c r="B4431" t="s">
        <v>2560</v>
      </c>
      <c r="C4431">
        <v>3.8</v>
      </c>
      <c r="D4431">
        <v>45</v>
      </c>
      <c r="E4431" t="s">
        <v>1141</v>
      </c>
      <c r="F4431" t="s">
        <v>16</v>
      </c>
      <c r="G4431" t="s">
        <v>477</v>
      </c>
      <c r="H4431" s="2">
        <v>2.4900000000000002</v>
      </c>
      <c r="I4431" t="s">
        <v>18</v>
      </c>
      <c r="J4431" t="s">
        <v>1225</v>
      </c>
      <c r="K4431" s="1">
        <v>43297</v>
      </c>
      <c r="L4431">
        <v>1.2</v>
      </c>
      <c r="M4431" t="s">
        <v>192</v>
      </c>
      <c r="N4431" t="str">
        <f t="shared" si="138"/>
        <v>10000</v>
      </c>
      <c r="O4431" t="str">
        <f t="shared" si="139"/>
        <v>2.49</v>
      </c>
    </row>
    <row r="4432" spans="1:15">
      <c r="A4432" t="s">
        <v>5239</v>
      </c>
      <c r="B4432" t="s">
        <v>3274</v>
      </c>
      <c r="C4432">
        <v>3.9</v>
      </c>
      <c r="D4432">
        <v>671</v>
      </c>
      <c r="E4432" t="s">
        <v>166</v>
      </c>
      <c r="F4432" t="s">
        <v>39</v>
      </c>
      <c r="G4432" t="s">
        <v>17</v>
      </c>
      <c r="H4432">
        <v>0</v>
      </c>
      <c r="I4432" t="s">
        <v>18</v>
      </c>
      <c r="J4432" t="s">
        <v>3275</v>
      </c>
      <c r="K4432" s="1">
        <v>43304</v>
      </c>
      <c r="L4432" t="s">
        <v>2621</v>
      </c>
      <c r="M4432" t="s">
        <v>21</v>
      </c>
      <c r="N4432" t="str">
        <f t="shared" si="138"/>
        <v>100000</v>
      </c>
      <c r="O4432" t="str">
        <f t="shared" si="139"/>
        <v>0</v>
      </c>
    </row>
    <row r="4433" spans="1:15">
      <c r="A4433" t="s">
        <v>5240</v>
      </c>
      <c r="B4433" t="s">
        <v>2189</v>
      </c>
      <c r="C4433" t="s">
        <v>76</v>
      </c>
      <c r="D4433">
        <v>4</v>
      </c>
      <c r="E4433" t="s">
        <v>203</v>
      </c>
      <c r="F4433" t="s">
        <v>783</v>
      </c>
      <c r="G4433" t="s">
        <v>477</v>
      </c>
      <c r="H4433" s="2">
        <v>0.99</v>
      </c>
      <c r="I4433" t="s">
        <v>34</v>
      </c>
      <c r="J4433" t="s">
        <v>2335</v>
      </c>
      <c r="K4433" s="1">
        <v>43216</v>
      </c>
      <c r="L4433" t="s">
        <v>5156</v>
      </c>
      <c r="M4433" t="s">
        <v>54</v>
      </c>
      <c r="N4433" t="str">
        <f t="shared" si="138"/>
        <v>100</v>
      </c>
      <c r="O4433" t="str">
        <f t="shared" si="139"/>
        <v>0.99</v>
      </c>
    </row>
    <row r="4434" spans="1:15">
      <c r="A4434" t="s">
        <v>5241</v>
      </c>
      <c r="B4434" t="s">
        <v>3882</v>
      </c>
      <c r="C4434">
        <v>3.7</v>
      </c>
      <c r="D4434">
        <v>274</v>
      </c>
      <c r="E4434" t="s">
        <v>139</v>
      </c>
      <c r="F4434" t="s">
        <v>44</v>
      </c>
      <c r="G4434" t="s">
        <v>17</v>
      </c>
      <c r="H4434">
        <v>0</v>
      </c>
      <c r="I4434" t="s">
        <v>18</v>
      </c>
      <c r="J4434" t="s">
        <v>3883</v>
      </c>
      <c r="K4434" s="1">
        <v>43311</v>
      </c>
      <c r="L4434" t="s">
        <v>5242</v>
      </c>
      <c r="M4434" t="s">
        <v>36</v>
      </c>
      <c r="N4434" t="str">
        <f t="shared" si="138"/>
        <v>50000</v>
      </c>
      <c r="O4434" t="str">
        <f t="shared" si="139"/>
        <v>0</v>
      </c>
    </row>
    <row r="4435" spans="1:15">
      <c r="A4435" t="s">
        <v>5243</v>
      </c>
      <c r="B4435" t="s">
        <v>3601</v>
      </c>
      <c r="C4435">
        <v>4.2</v>
      </c>
      <c r="D4435">
        <v>6</v>
      </c>
      <c r="E4435" t="s">
        <v>3029</v>
      </c>
      <c r="F4435" t="s">
        <v>783</v>
      </c>
      <c r="G4435" t="s">
        <v>477</v>
      </c>
      <c r="H4435" s="2">
        <v>3.02</v>
      </c>
      <c r="I4435" t="s">
        <v>18</v>
      </c>
      <c r="J4435" t="s">
        <v>2239</v>
      </c>
      <c r="K4435" s="1">
        <v>43096</v>
      </c>
      <c r="L4435" t="s">
        <v>870</v>
      </c>
      <c r="M4435" t="s">
        <v>54</v>
      </c>
      <c r="N4435" t="str">
        <f t="shared" si="138"/>
        <v>100</v>
      </c>
      <c r="O4435" t="str">
        <f t="shared" si="139"/>
        <v>3.02</v>
      </c>
    </row>
    <row r="4436" spans="1:15">
      <c r="A4436" t="s">
        <v>5244</v>
      </c>
      <c r="B4436" t="s">
        <v>2189</v>
      </c>
      <c r="C4436">
        <v>4.0999999999999996</v>
      </c>
      <c r="D4436">
        <v>140</v>
      </c>
      <c r="E4436" t="s">
        <v>888</v>
      </c>
      <c r="F4436" t="s">
        <v>44</v>
      </c>
      <c r="G4436" t="s">
        <v>17</v>
      </c>
      <c r="H4436">
        <v>0</v>
      </c>
      <c r="I4436" t="s">
        <v>292</v>
      </c>
      <c r="J4436" t="s">
        <v>2200</v>
      </c>
      <c r="K4436" s="1">
        <v>42886</v>
      </c>
      <c r="L4436">
        <v>1.64</v>
      </c>
      <c r="M4436" t="s">
        <v>21</v>
      </c>
      <c r="N4436" t="str">
        <f t="shared" si="138"/>
        <v>50000</v>
      </c>
      <c r="O4436" t="str">
        <f t="shared" si="139"/>
        <v>0</v>
      </c>
    </row>
    <row r="4437" spans="1:15">
      <c r="A4437" t="s">
        <v>5245</v>
      </c>
      <c r="B4437" t="s">
        <v>4169</v>
      </c>
      <c r="C4437">
        <v>4.3</v>
      </c>
      <c r="D4437">
        <v>30443</v>
      </c>
      <c r="E4437" t="s">
        <v>5246</v>
      </c>
      <c r="F4437" t="s">
        <v>49</v>
      </c>
      <c r="G4437" t="s">
        <v>17</v>
      </c>
      <c r="H4437">
        <v>0</v>
      </c>
      <c r="I4437" t="s">
        <v>18</v>
      </c>
      <c r="J4437" t="s">
        <v>4170</v>
      </c>
      <c r="K4437" s="1">
        <v>43284</v>
      </c>
      <c r="L4437" t="s">
        <v>5247</v>
      </c>
      <c r="M4437" t="s">
        <v>364</v>
      </c>
      <c r="N4437" t="str">
        <f t="shared" si="138"/>
        <v>1000000</v>
      </c>
      <c r="O4437" t="str">
        <f t="shared" si="139"/>
        <v>0</v>
      </c>
    </row>
    <row r="4438" spans="1:15">
      <c r="A4438" t="s">
        <v>5248</v>
      </c>
      <c r="B4438" t="s">
        <v>313</v>
      </c>
      <c r="C4438">
        <v>4.3</v>
      </c>
      <c r="D4438">
        <v>22401</v>
      </c>
      <c r="E4438" t="s">
        <v>106</v>
      </c>
      <c r="F4438" t="s">
        <v>24</v>
      </c>
      <c r="G4438" t="s">
        <v>17</v>
      </c>
      <c r="H4438">
        <v>0</v>
      </c>
      <c r="I4438" t="s">
        <v>18</v>
      </c>
      <c r="J4438" t="s">
        <v>315</v>
      </c>
      <c r="K4438" s="1">
        <v>43227</v>
      </c>
      <c r="L4438" t="s">
        <v>499</v>
      </c>
      <c r="M4438" t="s">
        <v>192</v>
      </c>
      <c r="N4438" t="str">
        <f t="shared" si="138"/>
        <v>500000</v>
      </c>
      <c r="O4438" t="str">
        <f t="shared" si="139"/>
        <v>0</v>
      </c>
    </row>
    <row r="4439" spans="1:15">
      <c r="A4439" t="s">
        <v>5249</v>
      </c>
      <c r="B4439" t="s">
        <v>4045</v>
      </c>
      <c r="C4439">
        <v>4.0999999999999996</v>
      </c>
      <c r="D4439">
        <v>324</v>
      </c>
      <c r="E4439" t="s">
        <v>5250</v>
      </c>
      <c r="F4439" t="s">
        <v>75</v>
      </c>
      <c r="G4439" t="s">
        <v>477</v>
      </c>
      <c r="H4439" s="2">
        <v>6.99</v>
      </c>
      <c r="I4439" t="s">
        <v>18</v>
      </c>
      <c r="J4439" t="s">
        <v>4046</v>
      </c>
      <c r="K4439" s="1">
        <v>42967</v>
      </c>
      <c r="L4439">
        <v>5.0999999999999996</v>
      </c>
      <c r="M4439" t="s">
        <v>393</v>
      </c>
      <c r="N4439" t="str">
        <f t="shared" si="138"/>
        <v>5000</v>
      </c>
      <c r="O4439" t="str">
        <f t="shared" si="139"/>
        <v>6.99</v>
      </c>
    </row>
    <row r="4440" spans="1:15">
      <c r="A4440" t="s">
        <v>5251</v>
      </c>
      <c r="B4440" t="s">
        <v>4045</v>
      </c>
      <c r="C4440">
        <v>4.4000000000000004</v>
      </c>
      <c r="D4440">
        <v>14832</v>
      </c>
      <c r="E4440" t="s">
        <v>172</v>
      </c>
      <c r="F4440" t="s">
        <v>49</v>
      </c>
      <c r="G4440" t="s">
        <v>17</v>
      </c>
      <c r="H4440">
        <v>0</v>
      </c>
      <c r="I4440" t="s">
        <v>18</v>
      </c>
      <c r="J4440" t="s">
        <v>4046</v>
      </c>
      <c r="K4440" s="1">
        <v>43315</v>
      </c>
      <c r="L4440">
        <v>4.5999999999999996</v>
      </c>
      <c r="M4440" t="s">
        <v>64</v>
      </c>
      <c r="N4440" t="str">
        <f t="shared" si="138"/>
        <v>1000000</v>
      </c>
      <c r="O4440" t="str">
        <f t="shared" si="139"/>
        <v>0</v>
      </c>
    </row>
    <row r="4441" spans="1:15">
      <c r="A4441" t="s">
        <v>5252</v>
      </c>
      <c r="B4441" t="s">
        <v>2068</v>
      </c>
      <c r="C4441">
        <v>3.8</v>
      </c>
      <c r="D4441">
        <v>1140</v>
      </c>
      <c r="E4441" t="s">
        <v>5253</v>
      </c>
      <c r="F4441" t="s">
        <v>39</v>
      </c>
      <c r="G4441" t="s">
        <v>17</v>
      </c>
      <c r="H4441">
        <v>0</v>
      </c>
      <c r="I4441" t="s">
        <v>18</v>
      </c>
      <c r="J4441" t="s">
        <v>2069</v>
      </c>
      <c r="K4441" s="1">
        <v>40880</v>
      </c>
      <c r="L4441">
        <v>0.11</v>
      </c>
      <c r="M4441" t="s">
        <v>364</v>
      </c>
      <c r="N4441" t="str">
        <f t="shared" si="138"/>
        <v>100000</v>
      </c>
      <c r="O4441" t="str">
        <f t="shared" si="139"/>
        <v>0</v>
      </c>
    </row>
    <row r="4442" spans="1:15">
      <c r="A4442" t="s">
        <v>5254</v>
      </c>
      <c r="B4442" t="s">
        <v>3882</v>
      </c>
      <c r="C4442">
        <v>4.3</v>
      </c>
      <c r="D4442">
        <v>2059</v>
      </c>
      <c r="E4442" t="s">
        <v>131</v>
      </c>
      <c r="F4442" t="s">
        <v>39</v>
      </c>
      <c r="G4442" t="s">
        <v>17</v>
      </c>
      <c r="H4442">
        <v>0</v>
      </c>
      <c r="I4442" t="s">
        <v>18</v>
      </c>
      <c r="J4442" t="s">
        <v>3883</v>
      </c>
      <c r="K4442" s="1">
        <v>43242</v>
      </c>
      <c r="L4442" t="s">
        <v>2371</v>
      </c>
      <c r="M4442" t="s">
        <v>192</v>
      </c>
      <c r="N4442" t="str">
        <f t="shared" si="138"/>
        <v>100000</v>
      </c>
      <c r="O4442" t="str">
        <f t="shared" si="139"/>
        <v>0</v>
      </c>
    </row>
    <row r="4443" spans="1:15">
      <c r="A4443" t="s">
        <v>941</v>
      </c>
      <c r="B4443" t="s">
        <v>774</v>
      </c>
      <c r="C4443">
        <v>4.4000000000000004</v>
      </c>
      <c r="D4443">
        <v>59</v>
      </c>
      <c r="E4443" t="s">
        <v>205</v>
      </c>
      <c r="F4443" t="s">
        <v>75</v>
      </c>
      <c r="G4443" t="s">
        <v>17</v>
      </c>
      <c r="H4443">
        <v>0</v>
      </c>
      <c r="I4443" t="s">
        <v>18</v>
      </c>
      <c r="J4443" t="s">
        <v>775</v>
      </c>
      <c r="K4443" s="1">
        <v>43300</v>
      </c>
      <c r="L4443" t="s">
        <v>163</v>
      </c>
      <c r="M4443" t="s">
        <v>423</v>
      </c>
      <c r="N4443" t="str">
        <f t="shared" si="138"/>
        <v>5000</v>
      </c>
      <c r="O4443" t="str">
        <f t="shared" si="139"/>
        <v>0</v>
      </c>
    </row>
    <row r="4444" spans="1:15">
      <c r="A4444" t="s">
        <v>5255</v>
      </c>
      <c r="B4444" t="s">
        <v>3167</v>
      </c>
      <c r="C4444">
        <v>3.8</v>
      </c>
      <c r="D4444">
        <v>826</v>
      </c>
      <c r="E4444" t="s">
        <v>633</v>
      </c>
      <c r="F4444" t="s">
        <v>24</v>
      </c>
      <c r="G4444" t="s">
        <v>17</v>
      </c>
      <c r="H4444">
        <v>0</v>
      </c>
      <c r="I4444" t="s">
        <v>34</v>
      </c>
      <c r="J4444" t="s">
        <v>3168</v>
      </c>
      <c r="K4444" s="1">
        <v>43230</v>
      </c>
      <c r="L4444">
        <v>2</v>
      </c>
      <c r="M4444" t="s">
        <v>60</v>
      </c>
      <c r="N4444" t="str">
        <f t="shared" si="138"/>
        <v>500000</v>
      </c>
      <c r="O4444" t="str">
        <f t="shared" si="139"/>
        <v>0</v>
      </c>
    </row>
    <row r="4445" spans="1:15">
      <c r="A4445" t="s">
        <v>5256</v>
      </c>
      <c r="B4445" t="s">
        <v>3427</v>
      </c>
      <c r="C4445">
        <v>4.5</v>
      </c>
      <c r="D4445">
        <v>180697</v>
      </c>
      <c r="E4445" t="s">
        <v>104</v>
      </c>
      <c r="F4445" t="s">
        <v>67</v>
      </c>
      <c r="G4445" t="s">
        <v>17</v>
      </c>
      <c r="H4445">
        <v>0</v>
      </c>
      <c r="I4445" t="s">
        <v>18</v>
      </c>
      <c r="J4445" t="s">
        <v>3428</v>
      </c>
      <c r="K4445" s="1">
        <v>42850</v>
      </c>
      <c r="L4445" t="s">
        <v>83</v>
      </c>
      <c r="M4445" t="s">
        <v>364</v>
      </c>
      <c r="N4445" t="str">
        <f t="shared" si="138"/>
        <v>10000000</v>
      </c>
      <c r="O4445" t="str">
        <f t="shared" si="139"/>
        <v>0</v>
      </c>
    </row>
    <row r="4446" spans="1:15">
      <c r="A4446" t="s">
        <v>5257</v>
      </c>
      <c r="B4446" t="s">
        <v>2560</v>
      </c>
      <c r="C4446">
        <v>3.8</v>
      </c>
      <c r="D4446">
        <v>589</v>
      </c>
      <c r="E4446" t="s">
        <v>58</v>
      </c>
      <c r="F4446" t="s">
        <v>39</v>
      </c>
      <c r="G4446" t="s">
        <v>17</v>
      </c>
      <c r="H4446">
        <v>0</v>
      </c>
      <c r="I4446" t="s">
        <v>18</v>
      </c>
      <c r="J4446" t="s">
        <v>1037</v>
      </c>
      <c r="K4446" s="1">
        <v>43262</v>
      </c>
      <c r="L4446" t="s">
        <v>5258</v>
      </c>
      <c r="M4446" t="s">
        <v>21</v>
      </c>
      <c r="N4446" t="str">
        <f t="shared" si="138"/>
        <v>100000</v>
      </c>
      <c r="O4446" t="str">
        <f t="shared" si="139"/>
        <v>0</v>
      </c>
    </row>
    <row r="4447" spans="1:15">
      <c r="A4447" t="s">
        <v>5259</v>
      </c>
      <c r="B4447" t="s">
        <v>3882</v>
      </c>
      <c r="C4447">
        <v>3.9</v>
      </c>
      <c r="D4447">
        <v>145</v>
      </c>
      <c r="E4447" t="s">
        <v>112</v>
      </c>
      <c r="F4447" t="s">
        <v>44</v>
      </c>
      <c r="G4447" t="s">
        <v>17</v>
      </c>
      <c r="H4447">
        <v>0</v>
      </c>
      <c r="I4447" t="s">
        <v>18</v>
      </c>
      <c r="J4447" t="s">
        <v>3883</v>
      </c>
      <c r="K4447" s="1">
        <v>43235</v>
      </c>
      <c r="L4447" t="s">
        <v>992</v>
      </c>
      <c r="M4447" t="s">
        <v>60</v>
      </c>
      <c r="N4447" t="str">
        <f t="shared" si="138"/>
        <v>50000</v>
      </c>
      <c r="O4447" t="str">
        <f t="shared" si="139"/>
        <v>0</v>
      </c>
    </row>
    <row r="4448" spans="1:15">
      <c r="A4448" t="s">
        <v>5260</v>
      </c>
      <c r="B4448" t="s">
        <v>2189</v>
      </c>
      <c r="C4448">
        <v>4</v>
      </c>
      <c r="D4448">
        <v>428268</v>
      </c>
      <c r="E4448" t="s">
        <v>285</v>
      </c>
      <c r="F4448" t="s">
        <v>67</v>
      </c>
      <c r="G4448" t="s">
        <v>17</v>
      </c>
      <c r="H4448">
        <v>0</v>
      </c>
      <c r="I4448" t="s">
        <v>18</v>
      </c>
      <c r="J4448" t="s">
        <v>2207</v>
      </c>
      <c r="K4448" s="1">
        <v>42261</v>
      </c>
      <c r="L4448" t="s">
        <v>1139</v>
      </c>
      <c r="M4448" t="s">
        <v>45</v>
      </c>
      <c r="N4448" t="str">
        <f t="shared" si="138"/>
        <v>10000000</v>
      </c>
      <c r="O4448" t="str">
        <f t="shared" si="139"/>
        <v>0</v>
      </c>
    </row>
    <row r="4449" spans="1:15">
      <c r="A4449" t="s">
        <v>5261</v>
      </c>
      <c r="B4449" t="s">
        <v>597</v>
      </c>
      <c r="C4449">
        <v>4.3</v>
      </c>
      <c r="D4449">
        <v>298041</v>
      </c>
      <c r="E4449" t="s">
        <v>35</v>
      </c>
      <c r="F4449" t="s">
        <v>67</v>
      </c>
      <c r="G4449" t="s">
        <v>17</v>
      </c>
      <c r="H4449">
        <v>0</v>
      </c>
      <c r="I4449" t="s">
        <v>18</v>
      </c>
      <c r="J4449" t="s">
        <v>598</v>
      </c>
      <c r="K4449" s="1">
        <v>43284</v>
      </c>
      <c r="L4449" t="s">
        <v>35</v>
      </c>
      <c r="M4449" t="s">
        <v>35</v>
      </c>
      <c r="N4449" t="str">
        <f t="shared" si="138"/>
        <v>10000000</v>
      </c>
      <c r="O4449" t="str">
        <f t="shared" si="139"/>
        <v>0</v>
      </c>
    </row>
    <row r="4450" spans="1:15">
      <c r="A4450" t="s">
        <v>3579</v>
      </c>
      <c r="B4450" t="s">
        <v>3427</v>
      </c>
      <c r="C4450">
        <v>4.5</v>
      </c>
      <c r="D4450">
        <v>7590099</v>
      </c>
      <c r="E4450" t="s">
        <v>1436</v>
      </c>
      <c r="F4450" t="s">
        <v>314</v>
      </c>
      <c r="G4450" t="s">
        <v>17</v>
      </c>
      <c r="H4450">
        <v>0</v>
      </c>
      <c r="I4450" t="s">
        <v>34</v>
      </c>
      <c r="J4450" t="s">
        <v>3428</v>
      </c>
      <c r="K4450" s="1">
        <v>43312</v>
      </c>
      <c r="L4450" t="s">
        <v>3580</v>
      </c>
      <c r="M4450" t="s">
        <v>21</v>
      </c>
      <c r="N4450" t="str">
        <f t="shared" si="138"/>
        <v>100000000</v>
      </c>
      <c r="O4450" t="str">
        <f t="shared" si="139"/>
        <v>0</v>
      </c>
    </row>
    <row r="4451" spans="1:15">
      <c r="A4451" t="s">
        <v>5262</v>
      </c>
      <c r="B4451" t="s">
        <v>4045</v>
      </c>
      <c r="C4451">
        <v>4.4000000000000004</v>
      </c>
      <c r="D4451">
        <v>38</v>
      </c>
      <c r="E4451" t="s">
        <v>488</v>
      </c>
      <c r="F4451" t="s">
        <v>586</v>
      </c>
      <c r="G4451" t="s">
        <v>17</v>
      </c>
      <c r="H4451">
        <v>0</v>
      </c>
      <c r="I4451" t="s">
        <v>18</v>
      </c>
      <c r="J4451" t="s">
        <v>4046</v>
      </c>
      <c r="K4451" s="1">
        <v>43226</v>
      </c>
      <c r="L4451" t="s">
        <v>221</v>
      </c>
      <c r="M4451" t="s">
        <v>60</v>
      </c>
      <c r="N4451" t="str">
        <f t="shared" si="138"/>
        <v>1000</v>
      </c>
      <c r="O4451" t="str">
        <f t="shared" si="139"/>
        <v>0</v>
      </c>
    </row>
    <row r="4452" spans="1:15">
      <c r="A4452" t="s">
        <v>5263</v>
      </c>
      <c r="B4452" t="s">
        <v>4045</v>
      </c>
      <c r="C4452">
        <v>4.5999999999999996</v>
      </c>
      <c r="D4452">
        <v>29</v>
      </c>
      <c r="E4452" t="s">
        <v>82</v>
      </c>
      <c r="F4452" t="s">
        <v>783</v>
      </c>
      <c r="G4452" t="s">
        <v>477</v>
      </c>
      <c r="H4452" s="2">
        <v>1.99</v>
      </c>
      <c r="I4452" t="s">
        <v>18</v>
      </c>
      <c r="J4452" t="s">
        <v>4046</v>
      </c>
      <c r="K4452" s="1">
        <v>43236</v>
      </c>
      <c r="L4452" t="s">
        <v>20</v>
      </c>
      <c r="M4452" t="s">
        <v>209</v>
      </c>
      <c r="N4452" t="str">
        <f t="shared" si="138"/>
        <v>100</v>
      </c>
      <c r="O4452" t="str">
        <f t="shared" si="139"/>
        <v>1.99</v>
      </c>
    </row>
    <row r="4453" spans="1:15">
      <c r="A4453" t="s">
        <v>5264</v>
      </c>
      <c r="B4453" t="s">
        <v>4045</v>
      </c>
      <c r="C4453" t="s">
        <v>76</v>
      </c>
      <c r="D4453">
        <v>0</v>
      </c>
      <c r="E4453" t="s">
        <v>387</v>
      </c>
      <c r="F4453" t="s">
        <v>1015</v>
      </c>
      <c r="G4453" t="s">
        <v>477</v>
      </c>
      <c r="H4453" s="2">
        <v>1.49</v>
      </c>
      <c r="I4453" t="s">
        <v>18</v>
      </c>
      <c r="J4453" t="s">
        <v>4046</v>
      </c>
      <c r="K4453" s="1">
        <v>43204</v>
      </c>
      <c r="L4453" t="s">
        <v>5265</v>
      </c>
      <c r="M4453" t="s">
        <v>192</v>
      </c>
      <c r="N4453" t="str">
        <f t="shared" si="138"/>
        <v>5</v>
      </c>
      <c r="O4453" t="str">
        <f t="shared" si="139"/>
        <v>1.49</v>
      </c>
    </row>
    <row r="4454" spans="1:15">
      <c r="A4454" t="s">
        <v>5266</v>
      </c>
      <c r="B4454" t="s">
        <v>4045</v>
      </c>
      <c r="C4454">
        <v>5</v>
      </c>
      <c r="D4454">
        <v>4</v>
      </c>
      <c r="E4454" t="s">
        <v>62</v>
      </c>
      <c r="F4454" t="s">
        <v>783</v>
      </c>
      <c r="G4454" t="s">
        <v>477</v>
      </c>
      <c r="H4454" s="2">
        <v>0.99</v>
      </c>
      <c r="I4454" t="s">
        <v>18</v>
      </c>
      <c r="J4454" t="s">
        <v>4046</v>
      </c>
      <c r="K4454" s="1">
        <v>43235</v>
      </c>
      <c r="L4454" t="s">
        <v>5267</v>
      </c>
      <c r="M4454" t="s">
        <v>192</v>
      </c>
      <c r="N4454" t="str">
        <f t="shared" si="138"/>
        <v>100</v>
      </c>
      <c r="O4454" t="str">
        <f t="shared" si="139"/>
        <v>0.99</v>
      </c>
    </row>
    <row r="4455" spans="1:15">
      <c r="A4455" t="s">
        <v>5268</v>
      </c>
      <c r="B4455" t="s">
        <v>4045</v>
      </c>
      <c r="C4455">
        <v>4.4000000000000004</v>
      </c>
      <c r="D4455">
        <v>230</v>
      </c>
      <c r="E4455" t="s">
        <v>114</v>
      </c>
      <c r="F4455" t="s">
        <v>586</v>
      </c>
      <c r="G4455" t="s">
        <v>477</v>
      </c>
      <c r="H4455" s="2">
        <v>1.49</v>
      </c>
      <c r="I4455" t="s">
        <v>18</v>
      </c>
      <c r="J4455" t="s">
        <v>4046</v>
      </c>
      <c r="K4455" s="1">
        <v>43301</v>
      </c>
      <c r="L4455">
        <v>4.4000000000000004</v>
      </c>
      <c r="M4455" t="s">
        <v>76</v>
      </c>
      <c r="N4455" t="str">
        <f t="shared" si="138"/>
        <v>1000</v>
      </c>
      <c r="O4455" t="str">
        <f t="shared" si="139"/>
        <v>1.49</v>
      </c>
    </row>
    <row r="4456" spans="1:15">
      <c r="A4456" t="s">
        <v>5269</v>
      </c>
      <c r="B4456" t="s">
        <v>3882</v>
      </c>
      <c r="C4456">
        <v>4.4000000000000004</v>
      </c>
      <c r="D4456">
        <v>2026</v>
      </c>
      <c r="E4456" t="s">
        <v>461</v>
      </c>
      <c r="F4456" t="s">
        <v>39</v>
      </c>
      <c r="G4456" t="s">
        <v>17</v>
      </c>
      <c r="H4456">
        <v>0</v>
      </c>
      <c r="I4456" t="s">
        <v>18</v>
      </c>
      <c r="J4456" t="s">
        <v>3883</v>
      </c>
      <c r="K4456" s="1">
        <v>43315</v>
      </c>
      <c r="L4456">
        <v>1.9</v>
      </c>
      <c r="M4456" t="s">
        <v>64</v>
      </c>
      <c r="N4456" t="str">
        <f t="shared" si="138"/>
        <v>100000</v>
      </c>
      <c r="O4456" t="str">
        <f t="shared" si="139"/>
        <v>0</v>
      </c>
    </row>
    <row r="4457" spans="1:15">
      <c r="A4457" t="s">
        <v>5270</v>
      </c>
      <c r="B4457" t="s">
        <v>3167</v>
      </c>
      <c r="C4457">
        <v>4.2</v>
      </c>
      <c r="D4457">
        <v>86956</v>
      </c>
      <c r="E4457" t="s">
        <v>120</v>
      </c>
      <c r="F4457" t="s">
        <v>49</v>
      </c>
      <c r="G4457" t="s">
        <v>17</v>
      </c>
      <c r="H4457">
        <v>0</v>
      </c>
      <c r="I4457" t="s">
        <v>292</v>
      </c>
      <c r="J4457" t="s">
        <v>3168</v>
      </c>
      <c r="K4457" s="1">
        <v>43315</v>
      </c>
      <c r="L4457" t="s">
        <v>5271</v>
      </c>
      <c r="M4457" t="s">
        <v>41</v>
      </c>
      <c r="N4457" t="str">
        <f t="shared" si="138"/>
        <v>1000000</v>
      </c>
      <c r="O4457" t="str">
        <f t="shared" si="139"/>
        <v>0</v>
      </c>
    </row>
    <row r="4458" spans="1:15">
      <c r="A4458" t="s">
        <v>5272</v>
      </c>
      <c r="B4458" t="s">
        <v>4045</v>
      </c>
      <c r="C4458">
        <v>4</v>
      </c>
      <c r="D4458">
        <v>13</v>
      </c>
      <c r="E4458" t="s">
        <v>15</v>
      </c>
      <c r="F4458" t="s">
        <v>783</v>
      </c>
      <c r="G4458" t="s">
        <v>477</v>
      </c>
      <c r="H4458" s="2">
        <v>0.99</v>
      </c>
      <c r="I4458" t="s">
        <v>18</v>
      </c>
      <c r="J4458" t="s">
        <v>4046</v>
      </c>
      <c r="K4458" s="1">
        <v>43301</v>
      </c>
      <c r="L4458" t="s">
        <v>5273</v>
      </c>
      <c r="M4458" t="s">
        <v>370</v>
      </c>
      <c r="N4458" t="str">
        <f t="shared" si="138"/>
        <v>100</v>
      </c>
      <c r="O4458" t="str">
        <f t="shared" si="139"/>
        <v>0.99</v>
      </c>
    </row>
    <row r="4459" spans="1:15">
      <c r="A4459" t="s">
        <v>5274</v>
      </c>
      <c r="B4459" t="s">
        <v>4045</v>
      </c>
      <c r="C4459" t="s">
        <v>76</v>
      </c>
      <c r="D4459">
        <v>5</v>
      </c>
      <c r="E4459" t="s">
        <v>1117</v>
      </c>
      <c r="F4459" t="s">
        <v>969</v>
      </c>
      <c r="G4459" t="s">
        <v>477</v>
      </c>
      <c r="H4459" s="2">
        <v>1.49</v>
      </c>
      <c r="I4459" t="s">
        <v>18</v>
      </c>
      <c r="J4459" t="s">
        <v>4046</v>
      </c>
      <c r="K4459" s="1">
        <v>43283</v>
      </c>
      <c r="L4459" t="s">
        <v>5275</v>
      </c>
      <c r="M4459" t="s">
        <v>209</v>
      </c>
      <c r="N4459" t="str">
        <f t="shared" si="138"/>
        <v>10</v>
      </c>
      <c r="O4459" t="str">
        <f t="shared" si="139"/>
        <v>1.49</v>
      </c>
    </row>
    <row r="4460" spans="1:15">
      <c r="A4460" t="s">
        <v>5276</v>
      </c>
      <c r="B4460" t="s">
        <v>4045</v>
      </c>
      <c r="C4460">
        <v>4.2</v>
      </c>
      <c r="D4460">
        <v>35</v>
      </c>
      <c r="E4460" t="s">
        <v>112</v>
      </c>
      <c r="F4460" t="s">
        <v>944</v>
      </c>
      <c r="G4460" t="s">
        <v>477</v>
      </c>
      <c r="H4460" s="2">
        <v>1.49</v>
      </c>
      <c r="I4460" t="s">
        <v>18</v>
      </c>
      <c r="J4460" t="s">
        <v>4046</v>
      </c>
      <c r="K4460" s="1">
        <v>43216</v>
      </c>
      <c r="L4460">
        <v>1.33</v>
      </c>
      <c r="M4460" t="s">
        <v>370</v>
      </c>
      <c r="N4460" t="str">
        <f t="shared" si="138"/>
        <v>500</v>
      </c>
      <c r="O4460" t="str">
        <f t="shared" si="139"/>
        <v>1.49</v>
      </c>
    </row>
    <row r="4461" spans="1:15">
      <c r="A4461" t="s">
        <v>5277</v>
      </c>
      <c r="B4461" t="s">
        <v>4045</v>
      </c>
      <c r="C4461" t="s">
        <v>76</v>
      </c>
      <c r="D4461">
        <v>0</v>
      </c>
      <c r="E4461" t="s">
        <v>378</v>
      </c>
      <c r="F4461" t="s">
        <v>999</v>
      </c>
      <c r="G4461" t="s">
        <v>477</v>
      </c>
      <c r="H4461" s="2">
        <v>1.49</v>
      </c>
      <c r="I4461" t="s">
        <v>18</v>
      </c>
      <c r="J4461" t="s">
        <v>4046</v>
      </c>
      <c r="K4461" s="1">
        <v>43292</v>
      </c>
      <c r="L4461" t="s">
        <v>1019</v>
      </c>
      <c r="M4461" t="s">
        <v>60</v>
      </c>
      <c r="N4461" t="str">
        <f t="shared" si="138"/>
        <v>1</v>
      </c>
      <c r="O4461" t="str">
        <f t="shared" si="139"/>
        <v>1.49</v>
      </c>
    </row>
    <row r="4462" spans="1:15">
      <c r="A4462" t="s">
        <v>5278</v>
      </c>
      <c r="B4462" t="s">
        <v>4045</v>
      </c>
      <c r="C4462">
        <v>4.5999999999999996</v>
      </c>
      <c r="D4462">
        <v>5</v>
      </c>
      <c r="E4462" t="s">
        <v>240</v>
      </c>
      <c r="F4462" t="s">
        <v>783</v>
      </c>
      <c r="G4462" t="s">
        <v>477</v>
      </c>
      <c r="H4462" s="2">
        <v>1.49</v>
      </c>
      <c r="I4462" t="s">
        <v>18</v>
      </c>
      <c r="J4462" t="s">
        <v>4046</v>
      </c>
      <c r="K4462" s="1">
        <v>43288</v>
      </c>
      <c r="L4462">
        <v>1.1000000000000001</v>
      </c>
      <c r="M4462" t="s">
        <v>3111</v>
      </c>
      <c r="N4462" t="str">
        <f t="shared" si="138"/>
        <v>100</v>
      </c>
      <c r="O4462" t="str">
        <f t="shared" si="139"/>
        <v>1.49</v>
      </c>
    </row>
    <row r="4463" spans="1:15">
      <c r="A4463" t="s">
        <v>5279</v>
      </c>
      <c r="B4463" t="s">
        <v>3882</v>
      </c>
      <c r="C4463">
        <v>4.0999999999999996</v>
      </c>
      <c r="D4463">
        <v>1129</v>
      </c>
      <c r="E4463" t="s">
        <v>2111</v>
      </c>
      <c r="F4463" t="s">
        <v>16</v>
      </c>
      <c r="G4463" t="s">
        <v>477</v>
      </c>
      <c r="H4463" s="2">
        <v>0.99</v>
      </c>
      <c r="I4463" t="s">
        <v>18</v>
      </c>
      <c r="J4463" t="s">
        <v>3883</v>
      </c>
      <c r="K4463" s="1">
        <v>43281</v>
      </c>
      <c r="L4463">
        <v>1.28</v>
      </c>
      <c r="M4463" t="s">
        <v>60</v>
      </c>
      <c r="N4463" t="str">
        <f t="shared" si="138"/>
        <v>10000</v>
      </c>
      <c r="O4463" t="str">
        <f t="shared" si="139"/>
        <v>0.99</v>
      </c>
    </row>
    <row r="4464" spans="1:15">
      <c r="A4464" t="s">
        <v>5280</v>
      </c>
      <c r="B4464" t="s">
        <v>4045</v>
      </c>
      <c r="C4464" t="s">
        <v>76</v>
      </c>
      <c r="D4464">
        <v>1</v>
      </c>
      <c r="E4464" t="s">
        <v>1119</v>
      </c>
      <c r="F4464" t="s">
        <v>969</v>
      </c>
      <c r="G4464" t="s">
        <v>477</v>
      </c>
      <c r="H4464" s="2">
        <v>0.99</v>
      </c>
      <c r="I4464" t="s">
        <v>18</v>
      </c>
      <c r="J4464" t="s">
        <v>4046</v>
      </c>
      <c r="K4464" s="1">
        <v>43296</v>
      </c>
      <c r="L4464" t="s">
        <v>5281</v>
      </c>
      <c r="M4464" t="s">
        <v>192</v>
      </c>
      <c r="N4464" t="str">
        <f t="shared" si="138"/>
        <v>10</v>
      </c>
      <c r="O4464" t="str">
        <f t="shared" si="139"/>
        <v>0.99</v>
      </c>
    </row>
    <row r="4465" spans="1:15">
      <c r="A4465" t="s">
        <v>5282</v>
      </c>
      <c r="B4465" t="s">
        <v>4045</v>
      </c>
      <c r="C4465">
        <v>3.9</v>
      </c>
      <c r="D4465">
        <v>35</v>
      </c>
      <c r="E4465" t="s">
        <v>1380</v>
      </c>
      <c r="F4465" t="s">
        <v>75</v>
      </c>
      <c r="G4465" t="s">
        <v>17</v>
      </c>
      <c r="H4465">
        <v>0</v>
      </c>
      <c r="I4465" t="s">
        <v>18</v>
      </c>
      <c r="J4465" t="s">
        <v>4046</v>
      </c>
      <c r="K4465" s="1">
        <v>43282</v>
      </c>
      <c r="L4465" t="s">
        <v>5283</v>
      </c>
      <c r="M4465" t="s">
        <v>192</v>
      </c>
      <c r="N4465" t="str">
        <f t="shared" si="138"/>
        <v>5000</v>
      </c>
      <c r="O4465" t="str">
        <f t="shared" si="139"/>
        <v>0</v>
      </c>
    </row>
    <row r="4466" spans="1:15">
      <c r="A4466" t="s">
        <v>5284</v>
      </c>
      <c r="B4466" t="s">
        <v>3427</v>
      </c>
      <c r="C4466">
        <v>4.5999999999999996</v>
      </c>
      <c r="D4466">
        <v>108002</v>
      </c>
      <c r="E4466" t="s">
        <v>35</v>
      </c>
      <c r="F4466" t="s">
        <v>67</v>
      </c>
      <c r="G4466" t="s">
        <v>17</v>
      </c>
      <c r="H4466">
        <v>0</v>
      </c>
      <c r="I4466" t="s">
        <v>18</v>
      </c>
      <c r="J4466" t="s">
        <v>3428</v>
      </c>
      <c r="K4466" s="1">
        <v>43307</v>
      </c>
      <c r="L4466" t="s">
        <v>35</v>
      </c>
      <c r="M4466" t="s">
        <v>35</v>
      </c>
      <c r="N4466" t="str">
        <f t="shared" si="138"/>
        <v>10000000</v>
      </c>
      <c r="O4466" t="str">
        <f t="shared" si="139"/>
        <v>0</v>
      </c>
    </row>
    <row r="4467" spans="1:15">
      <c r="A4467" t="s">
        <v>5285</v>
      </c>
      <c r="B4467" t="s">
        <v>4045</v>
      </c>
      <c r="C4467" t="s">
        <v>76</v>
      </c>
      <c r="D4467">
        <v>0</v>
      </c>
      <c r="E4467" t="s">
        <v>78</v>
      </c>
      <c r="F4467" t="s">
        <v>5286</v>
      </c>
      <c r="G4467" t="s">
        <v>477</v>
      </c>
      <c r="H4467" s="2">
        <v>1.49</v>
      </c>
      <c r="I4467" t="s">
        <v>18</v>
      </c>
      <c r="J4467" t="s">
        <v>4046</v>
      </c>
      <c r="K4467" s="1">
        <v>43292</v>
      </c>
      <c r="L4467">
        <v>1.1000000000000001</v>
      </c>
      <c r="M4467" t="s">
        <v>36</v>
      </c>
      <c r="N4467" t="str">
        <f t="shared" si="138"/>
        <v>0</v>
      </c>
      <c r="O4467" t="str">
        <f t="shared" si="139"/>
        <v>1.49</v>
      </c>
    </row>
    <row r="4468" spans="1:15">
      <c r="A4468" t="s">
        <v>5287</v>
      </c>
      <c r="B4468" t="s">
        <v>4045</v>
      </c>
      <c r="C4468">
        <v>4.4000000000000004</v>
      </c>
      <c r="D4468">
        <v>8</v>
      </c>
      <c r="E4468" t="s">
        <v>778</v>
      </c>
      <c r="F4468" t="s">
        <v>783</v>
      </c>
      <c r="G4468" t="s">
        <v>477</v>
      </c>
      <c r="H4468" s="2">
        <v>1.49</v>
      </c>
      <c r="I4468" t="s">
        <v>18</v>
      </c>
      <c r="J4468" t="s">
        <v>4046</v>
      </c>
      <c r="K4468" s="1">
        <v>43196</v>
      </c>
      <c r="L4468">
        <v>1.1000000000000001</v>
      </c>
      <c r="M4468" t="s">
        <v>370</v>
      </c>
      <c r="N4468" t="str">
        <f t="shared" si="138"/>
        <v>100</v>
      </c>
      <c r="O4468" t="str">
        <f t="shared" si="139"/>
        <v>1.49</v>
      </c>
    </row>
    <row r="4469" spans="1:15">
      <c r="A4469" t="s">
        <v>5288</v>
      </c>
      <c r="B4469" t="s">
        <v>4045</v>
      </c>
      <c r="C4469">
        <v>3.9</v>
      </c>
      <c r="D4469">
        <v>213</v>
      </c>
      <c r="E4469" t="s">
        <v>58</v>
      </c>
      <c r="F4469" t="s">
        <v>16</v>
      </c>
      <c r="G4469" t="s">
        <v>17</v>
      </c>
      <c r="H4469">
        <v>0</v>
      </c>
      <c r="I4469" t="s">
        <v>18</v>
      </c>
      <c r="J4469" t="s">
        <v>4046</v>
      </c>
      <c r="K4469" s="1">
        <v>43238</v>
      </c>
      <c r="L4469">
        <v>1.4</v>
      </c>
      <c r="M4469" t="s">
        <v>64</v>
      </c>
      <c r="N4469" t="str">
        <f t="shared" si="138"/>
        <v>10000</v>
      </c>
      <c r="O4469" t="str">
        <f t="shared" si="139"/>
        <v>0</v>
      </c>
    </row>
    <row r="4470" spans="1:15">
      <c r="A4470" t="s">
        <v>5289</v>
      </c>
      <c r="B4470" t="s">
        <v>4045</v>
      </c>
      <c r="C4470">
        <v>4.5999999999999996</v>
      </c>
      <c r="D4470">
        <v>5</v>
      </c>
      <c r="E4470" t="s">
        <v>551</v>
      </c>
      <c r="F4470" t="s">
        <v>783</v>
      </c>
      <c r="G4470" t="s">
        <v>477</v>
      </c>
      <c r="H4470" s="2">
        <v>1.49</v>
      </c>
      <c r="I4470" t="s">
        <v>18</v>
      </c>
      <c r="J4470" t="s">
        <v>4046</v>
      </c>
      <c r="K4470" s="1">
        <v>43312</v>
      </c>
      <c r="L4470">
        <v>1.3</v>
      </c>
      <c r="M4470" t="s">
        <v>370</v>
      </c>
      <c r="N4470" t="str">
        <f t="shared" si="138"/>
        <v>100</v>
      </c>
      <c r="O4470" t="str">
        <f t="shared" si="139"/>
        <v>1.49</v>
      </c>
    </row>
    <row r="4471" spans="1:15">
      <c r="A4471" t="s">
        <v>5290</v>
      </c>
      <c r="B4471" t="s">
        <v>4045</v>
      </c>
      <c r="C4471">
        <v>4.5</v>
      </c>
      <c r="D4471">
        <v>216</v>
      </c>
      <c r="E4471" t="s">
        <v>168</v>
      </c>
      <c r="F4471" t="s">
        <v>44</v>
      </c>
      <c r="G4471" t="s">
        <v>17</v>
      </c>
      <c r="H4471">
        <v>0</v>
      </c>
      <c r="I4471" t="s">
        <v>18</v>
      </c>
      <c r="J4471" t="s">
        <v>4046</v>
      </c>
      <c r="K4471" s="1">
        <v>43203</v>
      </c>
      <c r="L4471">
        <v>1.4</v>
      </c>
      <c r="M4471" t="s">
        <v>60</v>
      </c>
      <c r="N4471" t="str">
        <f t="shared" si="138"/>
        <v>50000</v>
      </c>
      <c r="O4471" t="str">
        <f t="shared" si="139"/>
        <v>0</v>
      </c>
    </row>
    <row r="4472" spans="1:15">
      <c r="A4472" t="s">
        <v>5291</v>
      </c>
      <c r="B4472" t="s">
        <v>4045</v>
      </c>
      <c r="C4472">
        <v>3</v>
      </c>
      <c r="D4472">
        <v>12</v>
      </c>
      <c r="E4472" t="s">
        <v>317</v>
      </c>
      <c r="F4472" t="s">
        <v>944</v>
      </c>
      <c r="G4472" t="s">
        <v>17</v>
      </c>
      <c r="H4472">
        <v>0</v>
      </c>
      <c r="I4472" t="s">
        <v>18</v>
      </c>
      <c r="J4472" t="s">
        <v>4046</v>
      </c>
      <c r="K4472" s="1">
        <v>43250</v>
      </c>
      <c r="L4472">
        <v>2</v>
      </c>
      <c r="M4472" t="s">
        <v>21</v>
      </c>
      <c r="N4472" t="str">
        <f t="shared" si="138"/>
        <v>500</v>
      </c>
      <c r="O4472" t="str">
        <f t="shared" si="139"/>
        <v>0</v>
      </c>
    </row>
    <row r="4473" spans="1:15">
      <c r="A4473" t="s">
        <v>5292</v>
      </c>
      <c r="B4473" t="s">
        <v>4045</v>
      </c>
      <c r="C4473" t="s">
        <v>76</v>
      </c>
      <c r="D4473">
        <v>0</v>
      </c>
      <c r="E4473" t="s">
        <v>166</v>
      </c>
      <c r="F4473" t="s">
        <v>999</v>
      </c>
      <c r="G4473" t="s">
        <v>477</v>
      </c>
      <c r="H4473" s="2">
        <v>1.49</v>
      </c>
      <c r="I4473" t="s">
        <v>18</v>
      </c>
      <c r="J4473" t="s">
        <v>4046</v>
      </c>
      <c r="K4473" s="1">
        <v>43304</v>
      </c>
      <c r="L4473" t="s">
        <v>5275</v>
      </c>
      <c r="M4473" t="s">
        <v>209</v>
      </c>
      <c r="N4473" t="str">
        <f t="shared" si="138"/>
        <v>1</v>
      </c>
      <c r="O4473" t="str">
        <f t="shared" si="139"/>
        <v>1.49</v>
      </c>
    </row>
    <row r="4474" spans="1:15">
      <c r="A4474" t="s">
        <v>5293</v>
      </c>
      <c r="B4474" t="s">
        <v>4045</v>
      </c>
      <c r="C4474">
        <v>3.6</v>
      </c>
      <c r="D4474">
        <v>53</v>
      </c>
      <c r="E4474" t="s">
        <v>1114</v>
      </c>
      <c r="F4474" t="s">
        <v>75</v>
      </c>
      <c r="G4474" t="s">
        <v>17</v>
      </c>
      <c r="H4474">
        <v>0</v>
      </c>
      <c r="I4474" t="s">
        <v>18</v>
      </c>
      <c r="J4474" t="s">
        <v>4046</v>
      </c>
      <c r="K4474" s="1">
        <v>43143</v>
      </c>
      <c r="L4474">
        <v>1</v>
      </c>
      <c r="M4474" t="s">
        <v>21</v>
      </c>
      <c r="N4474" t="str">
        <f t="shared" si="138"/>
        <v>5000</v>
      </c>
      <c r="O4474" t="str">
        <f t="shared" si="139"/>
        <v>0</v>
      </c>
    </row>
    <row r="4475" spans="1:15">
      <c r="A4475" t="s">
        <v>5294</v>
      </c>
      <c r="B4475" t="s">
        <v>4045</v>
      </c>
      <c r="C4475">
        <v>4.4000000000000004</v>
      </c>
      <c r="D4475">
        <v>147</v>
      </c>
      <c r="E4475" t="s">
        <v>189</v>
      </c>
      <c r="F4475" t="s">
        <v>16</v>
      </c>
      <c r="G4475" t="s">
        <v>17</v>
      </c>
      <c r="H4475">
        <v>0</v>
      </c>
      <c r="I4475" t="s">
        <v>18</v>
      </c>
      <c r="J4475" t="s">
        <v>4046</v>
      </c>
      <c r="K4475" s="1">
        <v>43248</v>
      </c>
      <c r="L4475" t="s">
        <v>20</v>
      </c>
      <c r="M4475" t="s">
        <v>41</v>
      </c>
      <c r="N4475" t="str">
        <f t="shared" si="138"/>
        <v>10000</v>
      </c>
      <c r="O4475" t="str">
        <f t="shared" si="139"/>
        <v>0</v>
      </c>
    </row>
    <row r="4476" spans="1:15">
      <c r="A4476" t="s">
        <v>5295</v>
      </c>
      <c r="B4476" t="s">
        <v>4045</v>
      </c>
      <c r="C4476">
        <v>4.5999999999999996</v>
      </c>
      <c r="D4476">
        <v>3062845</v>
      </c>
      <c r="E4476" t="s">
        <v>288</v>
      </c>
      <c r="F4476" t="s">
        <v>314</v>
      </c>
      <c r="G4476" t="s">
        <v>17</v>
      </c>
      <c r="H4476">
        <v>0</v>
      </c>
      <c r="I4476" t="s">
        <v>18</v>
      </c>
      <c r="J4476" t="s">
        <v>4046</v>
      </c>
      <c r="K4476" s="1">
        <v>43315</v>
      </c>
      <c r="L4476" t="s">
        <v>5296</v>
      </c>
      <c r="M4476" t="s">
        <v>21</v>
      </c>
      <c r="N4476" t="str">
        <f t="shared" si="138"/>
        <v>100000000</v>
      </c>
      <c r="O4476" t="str">
        <f t="shared" si="139"/>
        <v>0</v>
      </c>
    </row>
    <row r="4477" spans="1:15">
      <c r="A4477" t="s">
        <v>5297</v>
      </c>
      <c r="B4477" t="s">
        <v>4045</v>
      </c>
      <c r="C4477" t="s">
        <v>76</v>
      </c>
      <c r="D4477">
        <v>13</v>
      </c>
      <c r="E4477" t="s">
        <v>551</v>
      </c>
      <c r="F4477" t="s">
        <v>586</v>
      </c>
      <c r="G4477" t="s">
        <v>17</v>
      </c>
      <c r="H4477">
        <v>0</v>
      </c>
      <c r="I4477" t="s">
        <v>18</v>
      </c>
      <c r="J4477" t="s">
        <v>4046</v>
      </c>
      <c r="K4477" s="1">
        <v>43243</v>
      </c>
      <c r="L4477" t="s">
        <v>2371</v>
      </c>
      <c r="M4477" t="s">
        <v>64</v>
      </c>
      <c r="N4477" t="str">
        <f t="shared" si="138"/>
        <v>1000</v>
      </c>
      <c r="O4477" t="str">
        <f t="shared" si="139"/>
        <v>0</v>
      </c>
    </row>
    <row r="4478" spans="1:15">
      <c r="A4478" t="s">
        <v>5298</v>
      </c>
      <c r="B4478" t="s">
        <v>3882</v>
      </c>
      <c r="C4478">
        <v>4.3</v>
      </c>
      <c r="D4478">
        <v>1162</v>
      </c>
      <c r="E4478" t="s">
        <v>392</v>
      </c>
      <c r="F4478" t="s">
        <v>39</v>
      </c>
      <c r="G4478" t="s">
        <v>17</v>
      </c>
      <c r="H4478">
        <v>0</v>
      </c>
      <c r="I4478" t="s">
        <v>18</v>
      </c>
      <c r="J4478" t="s">
        <v>3883</v>
      </c>
      <c r="K4478" s="1">
        <v>43287</v>
      </c>
      <c r="L4478">
        <v>2.5</v>
      </c>
      <c r="M4478" t="s">
        <v>60</v>
      </c>
      <c r="N4478" t="str">
        <f t="shared" si="138"/>
        <v>100000</v>
      </c>
      <c r="O4478" t="str">
        <f t="shared" si="139"/>
        <v>0</v>
      </c>
    </row>
    <row r="4479" spans="1:15">
      <c r="A4479" t="s">
        <v>5299</v>
      </c>
      <c r="B4479" t="s">
        <v>4045</v>
      </c>
      <c r="C4479">
        <v>5</v>
      </c>
      <c r="D4479">
        <v>1</v>
      </c>
      <c r="E4479" t="s">
        <v>1812</v>
      </c>
      <c r="F4479" t="s">
        <v>783</v>
      </c>
      <c r="G4479" t="s">
        <v>477</v>
      </c>
      <c r="H4479" s="2">
        <v>0.99</v>
      </c>
      <c r="I4479" t="s">
        <v>18</v>
      </c>
      <c r="J4479" t="s">
        <v>4046</v>
      </c>
      <c r="K4479" s="1">
        <v>43267</v>
      </c>
      <c r="L4479">
        <v>1</v>
      </c>
      <c r="M4479" t="s">
        <v>60</v>
      </c>
      <c r="N4479" t="str">
        <f t="shared" si="138"/>
        <v>100</v>
      </c>
      <c r="O4479" t="str">
        <f t="shared" si="139"/>
        <v>0.99</v>
      </c>
    </row>
    <row r="4480" spans="1:15">
      <c r="A4480" t="s">
        <v>5300</v>
      </c>
      <c r="B4480" t="s">
        <v>4045</v>
      </c>
      <c r="C4480">
        <v>4.5</v>
      </c>
      <c r="D4480">
        <v>16</v>
      </c>
      <c r="E4480" t="s">
        <v>283</v>
      </c>
      <c r="F4480" t="s">
        <v>586</v>
      </c>
      <c r="G4480" t="s">
        <v>17</v>
      </c>
      <c r="H4480">
        <v>0</v>
      </c>
      <c r="I4480" t="s">
        <v>18</v>
      </c>
      <c r="J4480" t="s">
        <v>4046</v>
      </c>
      <c r="K4480" s="1">
        <v>43313</v>
      </c>
      <c r="L4480" t="s">
        <v>246</v>
      </c>
      <c r="M4480" t="s">
        <v>192</v>
      </c>
      <c r="N4480" t="str">
        <f t="shared" si="138"/>
        <v>1000</v>
      </c>
      <c r="O4480" t="str">
        <f t="shared" si="139"/>
        <v>0</v>
      </c>
    </row>
    <row r="4481" spans="1:15">
      <c r="A4481" t="s">
        <v>5301</v>
      </c>
      <c r="B4481" t="s">
        <v>4045</v>
      </c>
      <c r="C4481">
        <v>4.0999999999999996</v>
      </c>
      <c r="D4481">
        <v>169</v>
      </c>
      <c r="E4481" t="s">
        <v>120</v>
      </c>
      <c r="F4481" t="s">
        <v>16</v>
      </c>
      <c r="G4481" t="s">
        <v>17</v>
      </c>
      <c r="H4481">
        <v>0</v>
      </c>
      <c r="I4481" t="s">
        <v>18</v>
      </c>
      <c r="J4481" t="s">
        <v>4046</v>
      </c>
      <c r="K4481" s="1">
        <v>43184</v>
      </c>
      <c r="L4481">
        <v>7</v>
      </c>
      <c r="M4481" t="s">
        <v>41</v>
      </c>
      <c r="N4481" t="str">
        <f t="shared" si="138"/>
        <v>10000</v>
      </c>
      <c r="O4481" t="str">
        <f t="shared" si="139"/>
        <v>0</v>
      </c>
    </row>
    <row r="4482" spans="1:15">
      <c r="A4482" t="s">
        <v>5302</v>
      </c>
      <c r="B4482" t="s">
        <v>4045</v>
      </c>
      <c r="C4482">
        <v>4.0999999999999996</v>
      </c>
      <c r="D4482">
        <v>720</v>
      </c>
      <c r="E4482" t="s">
        <v>131</v>
      </c>
      <c r="F4482" t="s">
        <v>39</v>
      </c>
      <c r="G4482" t="s">
        <v>17</v>
      </c>
      <c r="H4482">
        <v>0</v>
      </c>
      <c r="I4482" t="s">
        <v>18</v>
      </c>
      <c r="J4482" t="s">
        <v>4046</v>
      </c>
      <c r="K4482" s="1">
        <v>43172</v>
      </c>
      <c r="L4482">
        <v>12</v>
      </c>
      <c r="M4482" t="s">
        <v>41</v>
      </c>
      <c r="N4482" t="str">
        <f t="shared" ref="N4482:N4545" si="140">SUBSTITUTE(SUBSTITUTE(F4482,"+",""),",","")</f>
        <v>100000</v>
      </c>
      <c r="O4482" t="str">
        <f t="shared" si="139"/>
        <v>0</v>
      </c>
    </row>
    <row r="4483" spans="1:15">
      <c r="A4483" t="s">
        <v>5303</v>
      </c>
      <c r="B4483" t="s">
        <v>4045</v>
      </c>
      <c r="C4483">
        <v>4.5</v>
      </c>
      <c r="D4483">
        <v>61</v>
      </c>
      <c r="E4483" t="s">
        <v>461</v>
      </c>
      <c r="F4483" t="s">
        <v>16</v>
      </c>
      <c r="G4483" t="s">
        <v>17</v>
      </c>
      <c r="H4483">
        <v>0</v>
      </c>
      <c r="I4483" t="s">
        <v>18</v>
      </c>
      <c r="J4483" t="s">
        <v>4046</v>
      </c>
      <c r="K4483" s="1">
        <v>43194</v>
      </c>
      <c r="L4483">
        <v>4</v>
      </c>
      <c r="M4483" t="s">
        <v>41</v>
      </c>
      <c r="N4483" t="str">
        <f t="shared" si="140"/>
        <v>10000</v>
      </c>
      <c r="O4483" t="str">
        <f t="shared" ref="O4483:O4546" si="141">SUBSTITUTE(H4483,"$","")</f>
        <v>0</v>
      </c>
    </row>
    <row r="4484" spans="1:15">
      <c r="A4484" t="s">
        <v>5304</v>
      </c>
      <c r="B4484" t="s">
        <v>4045</v>
      </c>
      <c r="C4484" t="s">
        <v>76</v>
      </c>
      <c r="D4484">
        <v>3</v>
      </c>
      <c r="E4484" t="s">
        <v>340</v>
      </c>
      <c r="F4484" t="s">
        <v>944</v>
      </c>
      <c r="G4484" t="s">
        <v>17</v>
      </c>
      <c r="H4484">
        <v>0</v>
      </c>
      <c r="I4484" t="s">
        <v>18</v>
      </c>
      <c r="J4484" t="s">
        <v>4046</v>
      </c>
      <c r="K4484" s="1">
        <v>43256</v>
      </c>
      <c r="L4484" t="s">
        <v>20</v>
      </c>
      <c r="M4484" t="s">
        <v>41</v>
      </c>
      <c r="N4484" t="str">
        <f t="shared" si="140"/>
        <v>500</v>
      </c>
      <c r="O4484" t="str">
        <f t="shared" si="141"/>
        <v>0</v>
      </c>
    </row>
    <row r="4485" spans="1:15">
      <c r="A4485" t="s">
        <v>5305</v>
      </c>
      <c r="B4485" t="s">
        <v>4045</v>
      </c>
      <c r="C4485">
        <v>4.8</v>
      </c>
      <c r="D4485">
        <v>24</v>
      </c>
      <c r="E4485" t="s">
        <v>166</v>
      </c>
      <c r="F4485" t="s">
        <v>586</v>
      </c>
      <c r="G4485" t="s">
        <v>17</v>
      </c>
      <c r="H4485">
        <v>0</v>
      </c>
      <c r="I4485" t="s">
        <v>18</v>
      </c>
      <c r="J4485" t="s">
        <v>4046</v>
      </c>
      <c r="K4485" s="1">
        <v>43315</v>
      </c>
      <c r="L4485">
        <v>2.2440000000000002</v>
      </c>
      <c r="M4485" t="s">
        <v>192</v>
      </c>
      <c r="N4485" t="str">
        <f t="shared" si="140"/>
        <v>1000</v>
      </c>
      <c r="O4485" t="str">
        <f t="shared" si="141"/>
        <v>0</v>
      </c>
    </row>
    <row r="4486" spans="1:15">
      <c r="A4486" t="s">
        <v>5306</v>
      </c>
      <c r="B4486" t="s">
        <v>3882</v>
      </c>
      <c r="C4486">
        <v>4.5</v>
      </c>
      <c r="D4486">
        <v>502</v>
      </c>
      <c r="E4486" t="s">
        <v>1114</v>
      </c>
      <c r="F4486" t="s">
        <v>16</v>
      </c>
      <c r="G4486" t="s">
        <v>17</v>
      </c>
      <c r="H4486">
        <v>0</v>
      </c>
      <c r="I4486" t="s">
        <v>18</v>
      </c>
      <c r="J4486" t="s">
        <v>3883</v>
      </c>
      <c r="K4486" s="1">
        <v>43296</v>
      </c>
      <c r="L4486">
        <v>1.5</v>
      </c>
      <c r="M4486" t="s">
        <v>192</v>
      </c>
      <c r="N4486" t="str">
        <f t="shared" si="140"/>
        <v>10000</v>
      </c>
      <c r="O4486" t="str">
        <f t="shared" si="141"/>
        <v>0</v>
      </c>
    </row>
    <row r="4487" spans="1:15">
      <c r="A4487" t="s">
        <v>5307</v>
      </c>
      <c r="B4487" t="s">
        <v>4045</v>
      </c>
      <c r="C4487" t="s">
        <v>76</v>
      </c>
      <c r="D4487">
        <v>12</v>
      </c>
      <c r="E4487" t="s">
        <v>23</v>
      </c>
      <c r="F4487" t="s">
        <v>586</v>
      </c>
      <c r="G4487" t="s">
        <v>17</v>
      </c>
      <c r="H4487">
        <v>0</v>
      </c>
      <c r="I4487" t="s">
        <v>18</v>
      </c>
      <c r="J4487" t="s">
        <v>4046</v>
      </c>
      <c r="K4487" s="1">
        <v>43256</v>
      </c>
      <c r="L4487" t="s">
        <v>20</v>
      </c>
      <c r="M4487" t="s">
        <v>41</v>
      </c>
      <c r="N4487" t="str">
        <f t="shared" si="140"/>
        <v>1000</v>
      </c>
      <c r="O4487" t="str">
        <f t="shared" si="141"/>
        <v>0</v>
      </c>
    </row>
    <row r="4488" spans="1:15">
      <c r="A4488" t="s">
        <v>5308</v>
      </c>
      <c r="B4488" t="s">
        <v>3882</v>
      </c>
      <c r="C4488">
        <v>4</v>
      </c>
      <c r="D4488">
        <v>164</v>
      </c>
      <c r="E4488" t="s">
        <v>378</v>
      </c>
      <c r="F4488" t="s">
        <v>16</v>
      </c>
      <c r="G4488" t="s">
        <v>17</v>
      </c>
      <c r="H4488">
        <v>0</v>
      </c>
      <c r="I4488" t="s">
        <v>18</v>
      </c>
      <c r="J4488" t="s">
        <v>3883</v>
      </c>
      <c r="K4488" s="1">
        <v>43213</v>
      </c>
      <c r="L4488">
        <v>1</v>
      </c>
      <c r="M4488" t="s">
        <v>192</v>
      </c>
      <c r="N4488" t="str">
        <f t="shared" si="140"/>
        <v>10000</v>
      </c>
      <c r="O4488" t="str">
        <f t="shared" si="141"/>
        <v>0</v>
      </c>
    </row>
    <row r="4489" spans="1:15">
      <c r="A4489" t="s">
        <v>5309</v>
      </c>
      <c r="B4489" t="s">
        <v>4045</v>
      </c>
      <c r="C4489">
        <v>4.8</v>
      </c>
      <c r="D4489">
        <v>18</v>
      </c>
      <c r="E4489" t="s">
        <v>189</v>
      </c>
      <c r="F4489" t="s">
        <v>75</v>
      </c>
      <c r="G4489" t="s">
        <v>477</v>
      </c>
      <c r="H4489" s="2">
        <v>1.49</v>
      </c>
      <c r="I4489" t="s">
        <v>18</v>
      </c>
      <c r="J4489" t="s">
        <v>4046</v>
      </c>
      <c r="K4489" s="1">
        <v>43272</v>
      </c>
      <c r="L4489">
        <v>5.0999999999999996</v>
      </c>
      <c r="M4489" t="s">
        <v>21</v>
      </c>
      <c r="N4489" t="str">
        <f t="shared" si="140"/>
        <v>5000</v>
      </c>
      <c r="O4489" t="str">
        <f t="shared" si="141"/>
        <v>1.49</v>
      </c>
    </row>
    <row r="4490" spans="1:15">
      <c r="A4490" t="s">
        <v>5310</v>
      </c>
      <c r="B4490" t="s">
        <v>597</v>
      </c>
      <c r="C4490">
        <v>3.7</v>
      </c>
      <c r="D4490">
        <v>21</v>
      </c>
      <c r="E4490" t="s">
        <v>66</v>
      </c>
      <c r="F4490" t="s">
        <v>944</v>
      </c>
      <c r="G4490" t="s">
        <v>477</v>
      </c>
      <c r="H4490" s="2">
        <v>0.99</v>
      </c>
      <c r="I4490" t="s">
        <v>18</v>
      </c>
      <c r="J4490" t="s">
        <v>598</v>
      </c>
      <c r="K4490" s="1">
        <v>43311</v>
      </c>
      <c r="L4490" t="s">
        <v>5311</v>
      </c>
      <c r="M4490" t="s">
        <v>192</v>
      </c>
      <c r="N4490" t="str">
        <f t="shared" si="140"/>
        <v>500</v>
      </c>
      <c r="O4490" t="str">
        <f t="shared" si="141"/>
        <v>0.99</v>
      </c>
    </row>
    <row r="4491" spans="1:15">
      <c r="A4491" t="s">
        <v>5312</v>
      </c>
      <c r="B4491" t="s">
        <v>2560</v>
      </c>
      <c r="C4491" t="s">
        <v>76</v>
      </c>
      <c r="D4491">
        <v>0</v>
      </c>
      <c r="E4491" t="s">
        <v>69</v>
      </c>
      <c r="F4491" t="s">
        <v>969</v>
      </c>
      <c r="G4491" t="s">
        <v>477</v>
      </c>
      <c r="H4491" s="2">
        <v>0.99</v>
      </c>
      <c r="I4491" t="s">
        <v>18</v>
      </c>
      <c r="J4491" t="s">
        <v>1225</v>
      </c>
      <c r="K4491" s="1">
        <v>43297</v>
      </c>
      <c r="L4491" t="s">
        <v>250</v>
      </c>
      <c r="M4491" t="s">
        <v>21</v>
      </c>
      <c r="N4491" t="str">
        <f t="shared" si="140"/>
        <v>10</v>
      </c>
      <c r="O4491" t="str">
        <f t="shared" si="141"/>
        <v>0.99</v>
      </c>
    </row>
    <row r="4492" spans="1:15">
      <c r="A4492" t="s">
        <v>5313</v>
      </c>
      <c r="B4492" t="s">
        <v>4045</v>
      </c>
      <c r="C4492">
        <v>4.5</v>
      </c>
      <c r="D4492">
        <v>189</v>
      </c>
      <c r="E4492" t="s">
        <v>387</v>
      </c>
      <c r="F4492" t="s">
        <v>16</v>
      </c>
      <c r="G4492" t="s">
        <v>17</v>
      </c>
      <c r="H4492">
        <v>0</v>
      </c>
      <c r="I4492" t="s">
        <v>18</v>
      </c>
      <c r="J4492" t="s">
        <v>4046</v>
      </c>
      <c r="K4492" s="1">
        <v>43186</v>
      </c>
      <c r="L4492">
        <v>1.1000000000000001</v>
      </c>
      <c r="M4492" t="s">
        <v>76</v>
      </c>
      <c r="N4492" t="str">
        <f t="shared" si="140"/>
        <v>10000</v>
      </c>
      <c r="O4492" t="str">
        <f t="shared" si="141"/>
        <v>0</v>
      </c>
    </row>
    <row r="4493" spans="1:15">
      <c r="A4493" t="s">
        <v>5314</v>
      </c>
      <c r="B4493" t="s">
        <v>4502</v>
      </c>
      <c r="C4493">
        <v>4.7</v>
      </c>
      <c r="D4493">
        <v>143</v>
      </c>
      <c r="E4493" t="s">
        <v>139</v>
      </c>
      <c r="F4493" t="s">
        <v>75</v>
      </c>
      <c r="G4493" t="s">
        <v>477</v>
      </c>
      <c r="H4493" s="2">
        <v>0.99</v>
      </c>
      <c r="I4493" t="s">
        <v>292</v>
      </c>
      <c r="J4493" t="s">
        <v>4503</v>
      </c>
      <c r="K4493" s="1">
        <v>43307</v>
      </c>
      <c r="L4493" t="s">
        <v>5088</v>
      </c>
      <c r="M4493" t="s">
        <v>60</v>
      </c>
      <c r="N4493" t="str">
        <f t="shared" si="140"/>
        <v>5000</v>
      </c>
      <c r="O4493" t="str">
        <f t="shared" si="141"/>
        <v>0.99</v>
      </c>
    </row>
    <row r="4494" spans="1:15">
      <c r="A4494" t="s">
        <v>5315</v>
      </c>
      <c r="B4494" t="s">
        <v>2189</v>
      </c>
      <c r="C4494">
        <v>2.7</v>
      </c>
      <c r="D4494">
        <v>1486</v>
      </c>
      <c r="E4494" t="s">
        <v>23</v>
      </c>
      <c r="F4494" t="s">
        <v>39</v>
      </c>
      <c r="G4494" t="s">
        <v>17</v>
      </c>
      <c r="H4494">
        <v>0</v>
      </c>
      <c r="I4494" t="s">
        <v>18</v>
      </c>
      <c r="J4494" t="s">
        <v>2349</v>
      </c>
      <c r="K4494" s="1">
        <v>43315</v>
      </c>
      <c r="L4494" t="s">
        <v>5118</v>
      </c>
      <c r="M4494" t="s">
        <v>192</v>
      </c>
      <c r="N4494" t="str">
        <f t="shared" si="140"/>
        <v>100000</v>
      </c>
      <c r="O4494" t="str">
        <f t="shared" si="141"/>
        <v>0</v>
      </c>
    </row>
    <row r="4495" spans="1:15">
      <c r="A4495" t="s">
        <v>5316</v>
      </c>
      <c r="B4495" t="s">
        <v>2068</v>
      </c>
      <c r="C4495">
        <v>2.9</v>
      </c>
      <c r="D4495">
        <v>6627</v>
      </c>
      <c r="E4495" t="s">
        <v>217</v>
      </c>
      <c r="F4495" t="s">
        <v>24</v>
      </c>
      <c r="G4495" t="s">
        <v>17</v>
      </c>
      <c r="H4495">
        <v>0</v>
      </c>
      <c r="I4495" t="s">
        <v>18</v>
      </c>
      <c r="J4495" t="s">
        <v>2069</v>
      </c>
      <c r="K4495" s="1">
        <v>43313</v>
      </c>
      <c r="L4495" t="s">
        <v>158</v>
      </c>
      <c r="M4495" t="s">
        <v>41</v>
      </c>
      <c r="N4495" t="str">
        <f t="shared" si="140"/>
        <v>500000</v>
      </c>
      <c r="O4495" t="str">
        <f t="shared" si="141"/>
        <v>0</v>
      </c>
    </row>
    <row r="4496" spans="1:15">
      <c r="A4496" t="s">
        <v>5317</v>
      </c>
      <c r="B4496" t="s">
        <v>2560</v>
      </c>
      <c r="C4496">
        <v>4.2</v>
      </c>
      <c r="D4496">
        <v>69126</v>
      </c>
      <c r="E4496" t="s">
        <v>1812</v>
      </c>
      <c r="F4496" t="s">
        <v>49</v>
      </c>
      <c r="G4496" t="s">
        <v>17</v>
      </c>
      <c r="H4496">
        <v>0</v>
      </c>
      <c r="I4496" t="s">
        <v>18</v>
      </c>
      <c r="J4496" t="s">
        <v>2217</v>
      </c>
      <c r="K4496" s="1">
        <v>43209</v>
      </c>
      <c r="L4496" t="s">
        <v>1300</v>
      </c>
      <c r="M4496" t="s">
        <v>64</v>
      </c>
      <c r="N4496" t="str">
        <f t="shared" si="140"/>
        <v>1000000</v>
      </c>
      <c r="O4496" t="str">
        <f t="shared" si="141"/>
        <v>0</v>
      </c>
    </row>
    <row r="4497" spans="1:15">
      <c r="A4497" t="s">
        <v>5318</v>
      </c>
      <c r="B4497" t="s">
        <v>4169</v>
      </c>
      <c r="C4497">
        <v>4.4000000000000004</v>
      </c>
      <c r="D4497">
        <v>3031</v>
      </c>
      <c r="E4497" t="s">
        <v>35</v>
      </c>
      <c r="F4497" t="s">
        <v>24</v>
      </c>
      <c r="G4497" t="s">
        <v>17</v>
      </c>
      <c r="H4497">
        <v>0</v>
      </c>
      <c r="I4497" t="s">
        <v>18</v>
      </c>
      <c r="J4497" t="s">
        <v>4170</v>
      </c>
      <c r="K4497" s="1">
        <v>43182</v>
      </c>
      <c r="L4497" t="s">
        <v>35</v>
      </c>
      <c r="M4497" t="s">
        <v>35</v>
      </c>
      <c r="N4497" t="str">
        <f t="shared" si="140"/>
        <v>500000</v>
      </c>
      <c r="O4497" t="str">
        <f t="shared" si="141"/>
        <v>0</v>
      </c>
    </row>
    <row r="4498" spans="1:15">
      <c r="A4498" t="s">
        <v>5319</v>
      </c>
      <c r="B4498" t="s">
        <v>4045</v>
      </c>
      <c r="C4498">
        <v>4.2</v>
      </c>
      <c r="D4498">
        <v>4383</v>
      </c>
      <c r="E4498" t="s">
        <v>280</v>
      </c>
      <c r="F4498" t="s">
        <v>24</v>
      </c>
      <c r="G4498" t="s">
        <v>17</v>
      </c>
      <c r="H4498">
        <v>0</v>
      </c>
      <c r="I4498" t="s">
        <v>34</v>
      </c>
      <c r="J4498" t="s">
        <v>4046</v>
      </c>
      <c r="K4498" s="1">
        <v>42079</v>
      </c>
      <c r="L4498">
        <v>2.7</v>
      </c>
      <c r="M4498" t="s">
        <v>123</v>
      </c>
      <c r="N4498" t="str">
        <f t="shared" si="140"/>
        <v>500000</v>
      </c>
      <c r="O4498" t="str">
        <f t="shared" si="141"/>
        <v>0</v>
      </c>
    </row>
    <row r="4499" spans="1:15">
      <c r="A4499" t="s">
        <v>5320</v>
      </c>
      <c r="B4499" t="s">
        <v>397</v>
      </c>
      <c r="C4499">
        <v>3.4</v>
      </c>
      <c r="D4499">
        <v>24</v>
      </c>
      <c r="E4499" t="s">
        <v>35</v>
      </c>
      <c r="F4499" t="s">
        <v>16</v>
      </c>
      <c r="G4499" t="s">
        <v>17</v>
      </c>
      <c r="H4499">
        <v>0</v>
      </c>
      <c r="I4499" t="s">
        <v>18</v>
      </c>
      <c r="J4499" t="s">
        <v>398</v>
      </c>
      <c r="K4499" s="1">
        <v>43192</v>
      </c>
      <c r="L4499" t="s">
        <v>35</v>
      </c>
      <c r="M4499" t="s">
        <v>35</v>
      </c>
      <c r="N4499" t="str">
        <f t="shared" si="140"/>
        <v>10000</v>
      </c>
      <c r="O4499" t="str">
        <f t="shared" si="141"/>
        <v>0</v>
      </c>
    </row>
    <row r="4500" spans="1:15">
      <c r="A4500" t="s">
        <v>5321</v>
      </c>
      <c r="B4500" t="s">
        <v>2068</v>
      </c>
      <c r="C4500">
        <v>2.6</v>
      </c>
      <c r="D4500">
        <v>680</v>
      </c>
      <c r="E4500" t="s">
        <v>1812</v>
      </c>
      <c r="F4500" t="s">
        <v>44</v>
      </c>
      <c r="G4500" t="s">
        <v>17</v>
      </c>
      <c r="H4500">
        <v>0</v>
      </c>
      <c r="I4500" t="s">
        <v>18</v>
      </c>
      <c r="J4500" t="s">
        <v>2069</v>
      </c>
      <c r="K4500" s="1">
        <v>42997</v>
      </c>
      <c r="L4500" t="s">
        <v>163</v>
      </c>
      <c r="M4500" t="s">
        <v>41</v>
      </c>
      <c r="N4500" t="str">
        <f t="shared" si="140"/>
        <v>50000</v>
      </c>
      <c r="O4500" t="str">
        <f t="shared" si="141"/>
        <v>0</v>
      </c>
    </row>
    <row r="4501" spans="1:15">
      <c r="A4501" t="s">
        <v>5322</v>
      </c>
      <c r="B4501" t="s">
        <v>2560</v>
      </c>
      <c r="C4501">
        <v>4.0999999999999996</v>
      </c>
      <c r="D4501">
        <v>24668</v>
      </c>
      <c r="E4501" t="s">
        <v>576</v>
      </c>
      <c r="F4501" t="s">
        <v>49</v>
      </c>
      <c r="G4501" t="s">
        <v>17</v>
      </c>
      <c r="H4501">
        <v>0</v>
      </c>
      <c r="I4501" t="s">
        <v>18</v>
      </c>
      <c r="J4501" t="s">
        <v>2316</v>
      </c>
      <c r="K4501" s="1">
        <v>42586</v>
      </c>
      <c r="L4501" t="s">
        <v>1019</v>
      </c>
      <c r="M4501" t="s">
        <v>123</v>
      </c>
      <c r="N4501" t="str">
        <f t="shared" si="140"/>
        <v>1000000</v>
      </c>
      <c r="O4501" t="str">
        <f t="shared" si="141"/>
        <v>0</v>
      </c>
    </row>
    <row r="4502" spans="1:15">
      <c r="A4502" t="s">
        <v>5323</v>
      </c>
      <c r="B4502" t="s">
        <v>2189</v>
      </c>
      <c r="C4502">
        <v>4.3</v>
      </c>
      <c r="D4502">
        <v>13788</v>
      </c>
      <c r="E4502" t="s">
        <v>426</v>
      </c>
      <c r="F4502" t="s">
        <v>49</v>
      </c>
      <c r="G4502" t="s">
        <v>17</v>
      </c>
      <c r="H4502">
        <v>0</v>
      </c>
      <c r="I4502" t="s">
        <v>18</v>
      </c>
      <c r="J4502" t="s">
        <v>2193</v>
      </c>
      <c r="K4502" s="1">
        <v>42826</v>
      </c>
      <c r="L4502">
        <v>1.1000000000000001</v>
      </c>
      <c r="M4502" t="s">
        <v>41</v>
      </c>
      <c r="N4502" t="str">
        <f t="shared" si="140"/>
        <v>1000000</v>
      </c>
      <c r="O4502" t="str">
        <f t="shared" si="141"/>
        <v>0</v>
      </c>
    </row>
    <row r="4503" spans="1:15">
      <c r="A4503" t="s">
        <v>3214</v>
      </c>
      <c r="B4503" t="s">
        <v>3167</v>
      </c>
      <c r="C4503">
        <v>4.5</v>
      </c>
      <c r="D4503">
        <v>313403</v>
      </c>
      <c r="E4503" t="s">
        <v>35</v>
      </c>
      <c r="F4503" t="s">
        <v>67</v>
      </c>
      <c r="G4503" t="s">
        <v>17</v>
      </c>
      <c r="H4503">
        <v>0</v>
      </c>
      <c r="I4503" t="s">
        <v>34</v>
      </c>
      <c r="J4503" t="s">
        <v>3168</v>
      </c>
      <c r="K4503" s="1">
        <v>43306</v>
      </c>
      <c r="L4503" t="s">
        <v>35</v>
      </c>
      <c r="M4503" t="s">
        <v>35</v>
      </c>
      <c r="N4503" t="str">
        <f t="shared" si="140"/>
        <v>10000000</v>
      </c>
      <c r="O4503" t="str">
        <f t="shared" si="141"/>
        <v>0</v>
      </c>
    </row>
    <row r="4504" spans="1:15">
      <c r="A4504" t="s">
        <v>5324</v>
      </c>
      <c r="B4504" t="s">
        <v>2189</v>
      </c>
      <c r="C4504">
        <v>4.2</v>
      </c>
      <c r="D4504">
        <v>26893</v>
      </c>
      <c r="E4504" t="s">
        <v>66</v>
      </c>
      <c r="F4504" t="s">
        <v>49</v>
      </c>
      <c r="G4504" t="s">
        <v>17</v>
      </c>
      <c r="H4504">
        <v>0</v>
      </c>
      <c r="I4504" t="s">
        <v>34</v>
      </c>
      <c r="J4504" t="s">
        <v>2193</v>
      </c>
      <c r="K4504" s="1">
        <v>42795</v>
      </c>
      <c r="L4504" t="s">
        <v>467</v>
      </c>
      <c r="M4504" t="s">
        <v>45</v>
      </c>
      <c r="N4504" t="str">
        <f t="shared" si="140"/>
        <v>1000000</v>
      </c>
      <c r="O4504" t="str">
        <f t="shared" si="141"/>
        <v>0</v>
      </c>
    </row>
    <row r="4505" spans="1:15">
      <c r="A4505" t="s">
        <v>5325</v>
      </c>
      <c r="B4505" t="s">
        <v>2560</v>
      </c>
      <c r="C4505">
        <v>4.4000000000000004</v>
      </c>
      <c r="D4505">
        <v>591411</v>
      </c>
      <c r="E4505" t="s">
        <v>15</v>
      </c>
      <c r="F4505" t="s">
        <v>67</v>
      </c>
      <c r="G4505" t="s">
        <v>17</v>
      </c>
      <c r="H4505">
        <v>0</v>
      </c>
      <c r="I4505" t="s">
        <v>34</v>
      </c>
      <c r="J4505" t="s">
        <v>1225</v>
      </c>
      <c r="K4505" s="1">
        <v>42871</v>
      </c>
      <c r="L4505" t="s">
        <v>5326</v>
      </c>
      <c r="M4505" t="s">
        <v>54</v>
      </c>
      <c r="N4505" t="str">
        <f t="shared" si="140"/>
        <v>10000000</v>
      </c>
      <c r="O4505" t="str">
        <f t="shared" si="141"/>
        <v>0</v>
      </c>
    </row>
    <row r="4506" spans="1:15">
      <c r="A4506" t="s">
        <v>5327</v>
      </c>
      <c r="B4506" t="s">
        <v>4169</v>
      </c>
      <c r="C4506" t="s">
        <v>76</v>
      </c>
      <c r="D4506">
        <v>0</v>
      </c>
      <c r="E4506" t="s">
        <v>35</v>
      </c>
      <c r="F4506" t="s">
        <v>944</v>
      </c>
      <c r="G4506" t="s">
        <v>17</v>
      </c>
      <c r="H4506">
        <v>0</v>
      </c>
      <c r="I4506" t="s">
        <v>18</v>
      </c>
      <c r="J4506" t="s">
        <v>4170</v>
      </c>
      <c r="K4506" s="1">
        <v>43301</v>
      </c>
      <c r="L4506" t="s">
        <v>35</v>
      </c>
      <c r="M4506" t="s">
        <v>35</v>
      </c>
      <c r="N4506" t="str">
        <f t="shared" si="140"/>
        <v>500</v>
      </c>
      <c r="O4506" t="str">
        <f t="shared" si="141"/>
        <v>0</v>
      </c>
    </row>
    <row r="4507" spans="1:15">
      <c r="A4507" t="s">
        <v>5328</v>
      </c>
      <c r="B4507" t="s">
        <v>4169</v>
      </c>
      <c r="C4507">
        <v>4</v>
      </c>
      <c r="D4507">
        <v>2194</v>
      </c>
      <c r="E4507" t="s">
        <v>80</v>
      </c>
      <c r="F4507" t="s">
        <v>24</v>
      </c>
      <c r="G4507" t="s">
        <v>17</v>
      </c>
      <c r="H4507">
        <v>0</v>
      </c>
      <c r="I4507" t="s">
        <v>18</v>
      </c>
      <c r="J4507" t="s">
        <v>4170</v>
      </c>
      <c r="K4507" s="1">
        <v>43167</v>
      </c>
      <c r="L4507" t="s">
        <v>1521</v>
      </c>
      <c r="M4507" t="s">
        <v>41</v>
      </c>
      <c r="N4507" t="str">
        <f t="shared" si="140"/>
        <v>500000</v>
      </c>
      <c r="O4507" t="str">
        <f t="shared" si="141"/>
        <v>0</v>
      </c>
    </row>
    <row r="4508" spans="1:15">
      <c r="A4508" t="s">
        <v>5329</v>
      </c>
      <c r="B4508" t="s">
        <v>532</v>
      </c>
      <c r="C4508">
        <v>4.4000000000000004</v>
      </c>
      <c r="D4508">
        <v>2012</v>
      </c>
      <c r="E4508" t="s">
        <v>166</v>
      </c>
      <c r="F4508" t="s">
        <v>39</v>
      </c>
      <c r="G4508" t="s">
        <v>17</v>
      </c>
      <c r="H4508">
        <v>0</v>
      </c>
      <c r="I4508" t="s">
        <v>18</v>
      </c>
      <c r="J4508" t="s">
        <v>533</v>
      </c>
      <c r="K4508" s="1">
        <v>42798</v>
      </c>
      <c r="L4508" t="s">
        <v>3045</v>
      </c>
      <c r="M4508" t="s">
        <v>45</v>
      </c>
      <c r="N4508" t="str">
        <f t="shared" si="140"/>
        <v>100000</v>
      </c>
      <c r="O4508" t="str">
        <f t="shared" si="141"/>
        <v>0</v>
      </c>
    </row>
    <row r="4509" spans="1:15">
      <c r="A4509" t="s">
        <v>5330</v>
      </c>
      <c r="B4509" t="s">
        <v>2560</v>
      </c>
      <c r="C4509">
        <v>4.0999999999999996</v>
      </c>
      <c r="D4509">
        <v>41</v>
      </c>
      <c r="E4509" t="s">
        <v>240</v>
      </c>
      <c r="F4509" t="s">
        <v>586</v>
      </c>
      <c r="G4509" t="s">
        <v>17</v>
      </c>
      <c r="H4509">
        <v>0</v>
      </c>
      <c r="I4509" t="s">
        <v>18</v>
      </c>
      <c r="J4509" t="s">
        <v>1225</v>
      </c>
      <c r="K4509" s="1">
        <v>43272</v>
      </c>
      <c r="L4509" t="s">
        <v>5331</v>
      </c>
      <c r="M4509" t="s">
        <v>21</v>
      </c>
      <c r="N4509" t="str">
        <f t="shared" si="140"/>
        <v>1000</v>
      </c>
      <c r="O4509" t="str">
        <f t="shared" si="141"/>
        <v>0</v>
      </c>
    </row>
    <row r="4510" spans="1:15">
      <c r="A4510" t="s">
        <v>5332</v>
      </c>
      <c r="B4510" t="s">
        <v>2560</v>
      </c>
      <c r="C4510">
        <v>4.8</v>
      </c>
      <c r="D4510">
        <v>4</v>
      </c>
      <c r="E4510" t="s">
        <v>166</v>
      </c>
      <c r="F4510" t="s">
        <v>783</v>
      </c>
      <c r="G4510" t="s">
        <v>477</v>
      </c>
      <c r="H4510" s="2">
        <v>1.49</v>
      </c>
      <c r="I4510" t="s">
        <v>34</v>
      </c>
      <c r="J4510" t="s">
        <v>1225</v>
      </c>
      <c r="K4510" s="1">
        <v>42798</v>
      </c>
      <c r="L4510" t="s">
        <v>3045</v>
      </c>
      <c r="M4510" t="s">
        <v>45</v>
      </c>
      <c r="N4510" t="str">
        <f t="shared" si="140"/>
        <v>100</v>
      </c>
      <c r="O4510" t="str">
        <f t="shared" si="141"/>
        <v>1.49</v>
      </c>
    </row>
    <row r="4511" spans="1:15">
      <c r="A4511" t="s">
        <v>5333</v>
      </c>
      <c r="B4511" t="s">
        <v>4439</v>
      </c>
      <c r="C4511">
        <v>2.2000000000000002</v>
      </c>
      <c r="D4511">
        <v>32</v>
      </c>
      <c r="E4511" t="s">
        <v>52</v>
      </c>
      <c r="F4511" t="s">
        <v>75</v>
      </c>
      <c r="G4511" t="s">
        <v>17</v>
      </c>
      <c r="H4511">
        <v>0</v>
      </c>
      <c r="I4511" t="s">
        <v>18</v>
      </c>
      <c r="J4511" t="s">
        <v>4440</v>
      </c>
      <c r="K4511" s="1">
        <v>43290</v>
      </c>
      <c r="L4511" t="s">
        <v>562</v>
      </c>
      <c r="M4511" t="s">
        <v>21</v>
      </c>
      <c r="N4511" t="str">
        <f t="shared" si="140"/>
        <v>5000</v>
      </c>
      <c r="O4511" t="str">
        <f t="shared" si="141"/>
        <v>0</v>
      </c>
    </row>
    <row r="4512" spans="1:15">
      <c r="A4512" t="s">
        <v>5334</v>
      </c>
      <c r="B4512" t="s">
        <v>2560</v>
      </c>
      <c r="C4512">
        <v>3.8</v>
      </c>
      <c r="D4512">
        <v>156</v>
      </c>
      <c r="E4512" t="s">
        <v>1360</v>
      </c>
      <c r="F4512" t="s">
        <v>16</v>
      </c>
      <c r="G4512" t="s">
        <v>17</v>
      </c>
      <c r="H4512">
        <v>0</v>
      </c>
      <c r="I4512" t="s">
        <v>18</v>
      </c>
      <c r="J4512" t="s">
        <v>1035</v>
      </c>
      <c r="K4512" s="1">
        <v>43281</v>
      </c>
      <c r="L4512" t="s">
        <v>5335</v>
      </c>
      <c r="M4512" t="s">
        <v>60</v>
      </c>
      <c r="N4512" t="str">
        <f t="shared" si="140"/>
        <v>10000</v>
      </c>
      <c r="O4512" t="str">
        <f t="shared" si="141"/>
        <v>0</v>
      </c>
    </row>
    <row r="4513" spans="1:15">
      <c r="A4513" t="s">
        <v>5336</v>
      </c>
      <c r="B4513" t="s">
        <v>3882</v>
      </c>
      <c r="C4513">
        <v>3.1</v>
      </c>
      <c r="D4513">
        <v>657</v>
      </c>
      <c r="E4513" t="s">
        <v>69</v>
      </c>
      <c r="F4513" t="s">
        <v>39</v>
      </c>
      <c r="G4513" t="s">
        <v>17</v>
      </c>
      <c r="H4513">
        <v>0</v>
      </c>
      <c r="I4513" t="s">
        <v>18</v>
      </c>
      <c r="J4513" t="s">
        <v>3883</v>
      </c>
      <c r="K4513" s="1">
        <v>43119</v>
      </c>
      <c r="L4513" t="s">
        <v>5337</v>
      </c>
      <c r="M4513" t="s">
        <v>21</v>
      </c>
      <c r="N4513" t="str">
        <f t="shared" si="140"/>
        <v>100000</v>
      </c>
      <c r="O4513" t="str">
        <f t="shared" si="141"/>
        <v>0</v>
      </c>
    </row>
    <row r="4514" spans="1:15">
      <c r="A4514" t="s">
        <v>5338</v>
      </c>
      <c r="B4514" t="s">
        <v>3427</v>
      </c>
      <c r="C4514">
        <v>3.1</v>
      </c>
      <c r="D4514">
        <v>133</v>
      </c>
      <c r="E4514" t="s">
        <v>378</v>
      </c>
      <c r="F4514" t="s">
        <v>16</v>
      </c>
      <c r="G4514" t="s">
        <v>17</v>
      </c>
      <c r="H4514">
        <v>0</v>
      </c>
      <c r="I4514" t="s">
        <v>18</v>
      </c>
      <c r="J4514" t="s">
        <v>3428</v>
      </c>
      <c r="K4514" s="1">
        <v>43228</v>
      </c>
      <c r="L4514" t="s">
        <v>5339</v>
      </c>
      <c r="M4514" t="s">
        <v>64</v>
      </c>
      <c r="N4514" t="str">
        <f t="shared" si="140"/>
        <v>10000</v>
      </c>
      <c r="O4514" t="str">
        <f t="shared" si="141"/>
        <v>0</v>
      </c>
    </row>
    <row r="4515" spans="1:15">
      <c r="A4515" t="s">
        <v>5340</v>
      </c>
      <c r="B4515" t="s">
        <v>3882</v>
      </c>
      <c r="C4515">
        <v>3.8</v>
      </c>
      <c r="D4515">
        <v>4264</v>
      </c>
      <c r="E4515" t="s">
        <v>23</v>
      </c>
      <c r="F4515" t="s">
        <v>24</v>
      </c>
      <c r="G4515" t="s">
        <v>17</v>
      </c>
      <c r="H4515">
        <v>0</v>
      </c>
      <c r="I4515" t="s">
        <v>18</v>
      </c>
      <c r="J4515" t="s">
        <v>3883</v>
      </c>
      <c r="K4515" s="1">
        <v>41832</v>
      </c>
      <c r="L4515" t="s">
        <v>1836</v>
      </c>
      <c r="M4515" t="s">
        <v>45</v>
      </c>
      <c r="N4515" t="str">
        <f t="shared" si="140"/>
        <v>500000</v>
      </c>
      <c r="O4515" t="str">
        <f t="shared" si="141"/>
        <v>0</v>
      </c>
    </row>
    <row r="4516" spans="1:15">
      <c r="A4516" t="s">
        <v>5341</v>
      </c>
      <c r="B4516" t="s">
        <v>4620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4621</v>
      </c>
      <c r="K4516" s="1">
        <v>43087</v>
      </c>
      <c r="L4516" t="s">
        <v>5342</v>
      </c>
      <c r="M4516" t="s">
        <v>423</v>
      </c>
      <c r="N4516" t="str">
        <f t="shared" si="140"/>
        <v>10000</v>
      </c>
      <c r="O4516" t="str">
        <f t="shared" si="141"/>
        <v>0</v>
      </c>
    </row>
    <row r="4517" spans="1:15">
      <c r="A4517" t="s">
        <v>5343</v>
      </c>
      <c r="B4517" t="s">
        <v>2189</v>
      </c>
      <c r="C4517">
        <v>4.3</v>
      </c>
      <c r="D4517">
        <v>21107</v>
      </c>
      <c r="E4517" t="s">
        <v>2027</v>
      </c>
      <c r="F4517" t="s">
        <v>39</v>
      </c>
      <c r="G4517" t="s">
        <v>17</v>
      </c>
      <c r="H4517">
        <v>0</v>
      </c>
      <c r="I4517" t="s">
        <v>18</v>
      </c>
      <c r="J4517" t="s">
        <v>2242</v>
      </c>
      <c r="K4517" s="1">
        <v>43311</v>
      </c>
      <c r="L4517" t="s">
        <v>825</v>
      </c>
      <c r="M4517" t="s">
        <v>21</v>
      </c>
      <c r="N4517" t="str">
        <f t="shared" si="140"/>
        <v>100000</v>
      </c>
      <c r="O4517" t="str">
        <f t="shared" si="141"/>
        <v>0</v>
      </c>
    </row>
    <row r="4518" spans="1:15">
      <c r="A4518" t="s">
        <v>5344</v>
      </c>
      <c r="B4518" t="s">
        <v>3882</v>
      </c>
      <c r="C4518">
        <v>3.6</v>
      </c>
      <c r="D4518">
        <v>3642</v>
      </c>
      <c r="E4518" t="s">
        <v>48</v>
      </c>
      <c r="F4518" t="s">
        <v>39</v>
      </c>
      <c r="G4518" t="s">
        <v>17</v>
      </c>
      <c r="H4518">
        <v>0</v>
      </c>
      <c r="I4518" t="s">
        <v>18</v>
      </c>
      <c r="J4518" t="s">
        <v>3883</v>
      </c>
      <c r="K4518" s="1">
        <v>43304</v>
      </c>
      <c r="L4518" t="s">
        <v>765</v>
      </c>
      <c r="M4518" t="s">
        <v>21</v>
      </c>
      <c r="N4518" t="str">
        <f t="shared" si="140"/>
        <v>100000</v>
      </c>
      <c r="O4518" t="str">
        <f t="shared" si="141"/>
        <v>0</v>
      </c>
    </row>
    <row r="4519" spans="1:15">
      <c r="A4519" t="s">
        <v>5345</v>
      </c>
      <c r="B4519" t="s">
        <v>3882</v>
      </c>
      <c r="C4519">
        <v>4</v>
      </c>
      <c r="D4519">
        <v>495971</v>
      </c>
      <c r="E4519" t="s">
        <v>74</v>
      </c>
      <c r="F4519" t="s">
        <v>33</v>
      </c>
      <c r="G4519" t="s">
        <v>17</v>
      </c>
      <c r="H4519">
        <v>0</v>
      </c>
      <c r="I4519" t="s">
        <v>18</v>
      </c>
      <c r="J4519" t="s">
        <v>3883</v>
      </c>
      <c r="K4519" s="1">
        <v>42445</v>
      </c>
      <c r="L4519">
        <v>2.2999999999999998</v>
      </c>
      <c r="M4519" t="s">
        <v>123</v>
      </c>
      <c r="N4519" t="str">
        <f t="shared" si="140"/>
        <v>50000000</v>
      </c>
      <c r="O4519" t="str">
        <f t="shared" si="141"/>
        <v>0</v>
      </c>
    </row>
    <row r="4520" spans="1:15">
      <c r="A4520" t="s">
        <v>5346</v>
      </c>
      <c r="B4520" t="s">
        <v>597</v>
      </c>
      <c r="C4520">
        <v>4.4000000000000004</v>
      </c>
      <c r="D4520">
        <v>697939</v>
      </c>
      <c r="E4520" t="s">
        <v>35</v>
      </c>
      <c r="F4520" t="s">
        <v>67</v>
      </c>
      <c r="G4520" t="s">
        <v>17</v>
      </c>
      <c r="H4520">
        <v>0</v>
      </c>
      <c r="I4520" t="s">
        <v>18</v>
      </c>
      <c r="J4520" t="s">
        <v>598</v>
      </c>
      <c r="K4520" s="1">
        <v>43299</v>
      </c>
      <c r="L4520" t="s">
        <v>5347</v>
      </c>
      <c r="M4520" t="s">
        <v>41</v>
      </c>
      <c r="N4520" t="str">
        <f t="shared" si="140"/>
        <v>10000000</v>
      </c>
      <c r="O4520" t="str">
        <f t="shared" si="141"/>
        <v>0</v>
      </c>
    </row>
    <row r="4521" spans="1:15">
      <c r="A4521" t="s">
        <v>5348</v>
      </c>
      <c r="B4521" t="s">
        <v>397</v>
      </c>
      <c r="C4521">
        <v>4.5999999999999996</v>
      </c>
      <c r="D4521">
        <v>60</v>
      </c>
      <c r="E4521" t="s">
        <v>35</v>
      </c>
      <c r="F4521" t="s">
        <v>586</v>
      </c>
      <c r="G4521" t="s">
        <v>17</v>
      </c>
      <c r="H4521">
        <v>0</v>
      </c>
      <c r="I4521" t="s">
        <v>18</v>
      </c>
      <c r="J4521" t="s">
        <v>398</v>
      </c>
      <c r="K4521" s="1">
        <v>42682</v>
      </c>
      <c r="L4521" t="s">
        <v>5349</v>
      </c>
      <c r="M4521" t="s">
        <v>423</v>
      </c>
      <c r="N4521" t="str">
        <f t="shared" si="140"/>
        <v>1000</v>
      </c>
      <c r="O4521" t="str">
        <f t="shared" si="141"/>
        <v>0</v>
      </c>
    </row>
    <row r="4522" spans="1:15">
      <c r="A4522" t="s">
        <v>5350</v>
      </c>
      <c r="B4522" t="s">
        <v>3882</v>
      </c>
      <c r="C4522" t="s">
        <v>76</v>
      </c>
      <c r="D4522">
        <v>20</v>
      </c>
      <c r="E4522" t="s">
        <v>189</v>
      </c>
      <c r="F4522" t="s">
        <v>586</v>
      </c>
      <c r="G4522" t="s">
        <v>17</v>
      </c>
      <c r="H4522">
        <v>0</v>
      </c>
      <c r="I4522" t="s">
        <v>18</v>
      </c>
      <c r="J4522" t="s">
        <v>3883</v>
      </c>
      <c r="K4522" s="1">
        <v>43297</v>
      </c>
      <c r="L4522">
        <v>2.1</v>
      </c>
      <c r="M4522" t="s">
        <v>64</v>
      </c>
      <c r="N4522" t="str">
        <f t="shared" si="140"/>
        <v>1000</v>
      </c>
      <c r="O4522" t="str">
        <f t="shared" si="141"/>
        <v>0</v>
      </c>
    </row>
    <row r="4523" spans="1:15">
      <c r="A4523" t="s">
        <v>5351</v>
      </c>
      <c r="B4523" t="s">
        <v>3882</v>
      </c>
      <c r="C4523">
        <v>4.5</v>
      </c>
      <c r="D4523">
        <v>2</v>
      </c>
      <c r="E4523" t="s">
        <v>201</v>
      </c>
      <c r="F4523" t="s">
        <v>780</v>
      </c>
      <c r="G4523" t="s">
        <v>477</v>
      </c>
      <c r="H4523" s="2">
        <v>1.76</v>
      </c>
      <c r="I4523" t="s">
        <v>18</v>
      </c>
      <c r="J4523" t="s">
        <v>3883</v>
      </c>
      <c r="K4523" s="1">
        <v>43072</v>
      </c>
      <c r="L4523">
        <v>5</v>
      </c>
      <c r="M4523" t="s">
        <v>423</v>
      </c>
      <c r="N4523" t="str">
        <f t="shared" si="140"/>
        <v>50</v>
      </c>
      <c r="O4523" t="str">
        <f t="shared" si="141"/>
        <v>1.76</v>
      </c>
    </row>
    <row r="4524" spans="1:15">
      <c r="A4524" t="s">
        <v>5352</v>
      </c>
      <c r="B4524" t="s">
        <v>1624</v>
      </c>
      <c r="C4524">
        <v>1.8</v>
      </c>
      <c r="D4524">
        <v>17</v>
      </c>
      <c r="E4524" t="s">
        <v>56</v>
      </c>
      <c r="F4524" t="s">
        <v>16</v>
      </c>
      <c r="G4524" t="s">
        <v>17</v>
      </c>
      <c r="H4524">
        <v>0</v>
      </c>
      <c r="I4524" t="s">
        <v>18</v>
      </c>
      <c r="J4524" t="s">
        <v>1625</v>
      </c>
      <c r="K4524" s="1">
        <v>42802</v>
      </c>
      <c r="L4524" t="s">
        <v>5353</v>
      </c>
      <c r="M4524" t="s">
        <v>41</v>
      </c>
      <c r="N4524" t="str">
        <f t="shared" si="140"/>
        <v>10000</v>
      </c>
      <c r="O4524" t="str">
        <f t="shared" si="141"/>
        <v>0</v>
      </c>
    </row>
    <row r="4525" spans="1:15">
      <c r="A4525" t="s">
        <v>5354</v>
      </c>
      <c r="B4525" t="s">
        <v>1439</v>
      </c>
      <c r="C4525">
        <v>4.7</v>
      </c>
      <c r="D4525">
        <v>460</v>
      </c>
      <c r="E4525" t="s">
        <v>62</v>
      </c>
      <c r="F4525" t="s">
        <v>16</v>
      </c>
      <c r="G4525" t="s">
        <v>17</v>
      </c>
      <c r="H4525">
        <v>0</v>
      </c>
      <c r="I4525" t="s">
        <v>18</v>
      </c>
      <c r="J4525" t="s">
        <v>1440</v>
      </c>
      <c r="K4525" s="1">
        <v>43277</v>
      </c>
      <c r="L4525" t="s">
        <v>1608</v>
      </c>
      <c r="M4525" t="s">
        <v>192</v>
      </c>
      <c r="N4525" t="str">
        <f t="shared" si="140"/>
        <v>10000</v>
      </c>
      <c r="O4525" t="str">
        <f t="shared" si="141"/>
        <v>0</v>
      </c>
    </row>
    <row r="4526" spans="1:15">
      <c r="A4526" t="s">
        <v>5355</v>
      </c>
      <c r="B4526" t="s">
        <v>2560</v>
      </c>
      <c r="C4526">
        <v>3.9</v>
      </c>
      <c r="D4526">
        <v>159</v>
      </c>
      <c r="E4526" t="s">
        <v>82</v>
      </c>
      <c r="F4526" t="s">
        <v>75</v>
      </c>
      <c r="G4526" t="s">
        <v>17</v>
      </c>
      <c r="H4526">
        <v>0</v>
      </c>
      <c r="I4526" t="s">
        <v>18</v>
      </c>
      <c r="J4526" t="s">
        <v>1037</v>
      </c>
      <c r="K4526" s="1">
        <v>42346</v>
      </c>
      <c r="L4526">
        <v>2.2999999999999998</v>
      </c>
      <c r="M4526" t="s">
        <v>45</v>
      </c>
      <c r="N4526" t="str">
        <f t="shared" si="140"/>
        <v>5000</v>
      </c>
      <c r="O4526" t="str">
        <f t="shared" si="141"/>
        <v>0</v>
      </c>
    </row>
    <row r="4527" spans="1:15">
      <c r="A4527" t="s">
        <v>5356</v>
      </c>
      <c r="B4527" t="s">
        <v>4620</v>
      </c>
      <c r="C4527">
        <v>4.4000000000000004</v>
      </c>
      <c r="D4527">
        <v>75</v>
      </c>
      <c r="E4527" t="s">
        <v>139</v>
      </c>
      <c r="F4527" t="s">
        <v>75</v>
      </c>
      <c r="G4527" t="s">
        <v>17</v>
      </c>
      <c r="H4527">
        <v>0</v>
      </c>
      <c r="I4527" t="s">
        <v>18</v>
      </c>
      <c r="J4527" t="s">
        <v>4621</v>
      </c>
      <c r="K4527" s="1">
        <v>42870</v>
      </c>
      <c r="L4527">
        <v>3.0019999999999998</v>
      </c>
      <c r="M4527" t="s">
        <v>21</v>
      </c>
      <c r="N4527" t="str">
        <f t="shared" si="140"/>
        <v>5000</v>
      </c>
      <c r="O4527" t="str">
        <f t="shared" si="141"/>
        <v>0</v>
      </c>
    </row>
    <row r="4528" spans="1:15">
      <c r="A4528" t="s">
        <v>5357</v>
      </c>
      <c r="B4528" t="s">
        <v>3882</v>
      </c>
      <c r="C4528">
        <v>3.6</v>
      </c>
      <c r="D4528">
        <v>7357</v>
      </c>
      <c r="E4528" t="s">
        <v>15</v>
      </c>
      <c r="F4528" t="s">
        <v>39</v>
      </c>
      <c r="G4528" t="s">
        <v>17</v>
      </c>
      <c r="H4528">
        <v>0</v>
      </c>
      <c r="I4528" t="s">
        <v>18</v>
      </c>
      <c r="J4528" t="s">
        <v>3883</v>
      </c>
      <c r="K4528" s="1">
        <v>43293</v>
      </c>
      <c r="L4528" t="s">
        <v>927</v>
      </c>
      <c r="M4528" t="s">
        <v>192</v>
      </c>
      <c r="N4528" t="str">
        <f t="shared" si="140"/>
        <v>100000</v>
      </c>
      <c r="O4528" t="str">
        <f t="shared" si="141"/>
        <v>0</v>
      </c>
    </row>
    <row r="4529" spans="1:15">
      <c r="A4529" t="s">
        <v>2188</v>
      </c>
      <c r="B4529" t="s">
        <v>2560</v>
      </c>
      <c r="C4529">
        <v>4.5</v>
      </c>
      <c r="D4529">
        <v>4443407</v>
      </c>
      <c r="E4529" t="s">
        <v>1791</v>
      </c>
      <c r="F4529" t="s">
        <v>314</v>
      </c>
      <c r="G4529" t="s">
        <v>17</v>
      </c>
      <c r="H4529">
        <v>0</v>
      </c>
      <c r="I4529" t="s">
        <v>91</v>
      </c>
      <c r="J4529" t="s">
        <v>2190</v>
      </c>
      <c r="K4529" s="1">
        <v>43312</v>
      </c>
      <c r="L4529" t="s">
        <v>2191</v>
      </c>
      <c r="M4529" t="s">
        <v>60</v>
      </c>
      <c r="N4529" t="str">
        <f t="shared" si="140"/>
        <v>100000000</v>
      </c>
      <c r="O4529" t="str">
        <f t="shared" si="141"/>
        <v>0</v>
      </c>
    </row>
    <row r="4530" spans="1:15">
      <c r="A4530" t="s">
        <v>5358</v>
      </c>
      <c r="B4530" t="s">
        <v>2560</v>
      </c>
      <c r="C4530">
        <v>4.4000000000000004</v>
      </c>
      <c r="D4530">
        <v>944</v>
      </c>
      <c r="E4530" t="s">
        <v>62</v>
      </c>
      <c r="F4530" t="s">
        <v>39</v>
      </c>
      <c r="G4530" t="s">
        <v>17</v>
      </c>
      <c r="H4530">
        <v>0</v>
      </c>
      <c r="I4530" t="s">
        <v>18</v>
      </c>
      <c r="J4530" t="s">
        <v>1037</v>
      </c>
      <c r="K4530" s="1">
        <v>43313</v>
      </c>
      <c r="L4530" t="s">
        <v>562</v>
      </c>
      <c r="M4530" t="s">
        <v>60</v>
      </c>
      <c r="N4530" t="str">
        <f t="shared" si="140"/>
        <v>100000</v>
      </c>
      <c r="O4530" t="str">
        <f t="shared" si="141"/>
        <v>0</v>
      </c>
    </row>
    <row r="4531" spans="1:15">
      <c r="A4531" t="s">
        <v>5359</v>
      </c>
      <c r="B4531" t="s">
        <v>313</v>
      </c>
      <c r="C4531">
        <v>3.9</v>
      </c>
      <c r="D4531">
        <v>54</v>
      </c>
      <c r="E4531" t="s">
        <v>38</v>
      </c>
      <c r="F4531" t="s">
        <v>16</v>
      </c>
      <c r="G4531" t="s">
        <v>17</v>
      </c>
      <c r="H4531">
        <v>0</v>
      </c>
      <c r="I4531" t="s">
        <v>18</v>
      </c>
      <c r="J4531" t="s">
        <v>315</v>
      </c>
      <c r="K4531" s="1">
        <v>43093</v>
      </c>
      <c r="L4531">
        <v>1.1100000000000001</v>
      </c>
      <c r="M4531" t="s">
        <v>64</v>
      </c>
      <c r="N4531" t="str">
        <f t="shared" si="140"/>
        <v>10000</v>
      </c>
      <c r="O4531" t="str">
        <f t="shared" si="141"/>
        <v>0</v>
      </c>
    </row>
    <row r="4532" spans="1:15">
      <c r="A4532" t="s">
        <v>5360</v>
      </c>
      <c r="B4532" t="s">
        <v>2560</v>
      </c>
      <c r="C4532">
        <v>3.9</v>
      </c>
      <c r="D4532">
        <v>8</v>
      </c>
      <c r="E4532" t="s">
        <v>778</v>
      </c>
      <c r="F4532" t="s">
        <v>586</v>
      </c>
      <c r="G4532" t="s">
        <v>17</v>
      </c>
      <c r="H4532">
        <v>0</v>
      </c>
      <c r="I4532" t="s">
        <v>18</v>
      </c>
      <c r="J4532" t="s">
        <v>1037</v>
      </c>
      <c r="K4532" s="1">
        <v>43194</v>
      </c>
      <c r="L4532" t="s">
        <v>5361</v>
      </c>
      <c r="M4532" t="s">
        <v>164</v>
      </c>
      <c r="N4532" t="str">
        <f t="shared" si="140"/>
        <v>1000</v>
      </c>
      <c r="O4532" t="str">
        <f t="shared" si="141"/>
        <v>0</v>
      </c>
    </row>
    <row r="4533" spans="1:15">
      <c r="A4533" t="s">
        <v>5362</v>
      </c>
      <c r="B4533" t="s">
        <v>2560</v>
      </c>
      <c r="C4533">
        <v>3.8</v>
      </c>
      <c r="D4533">
        <v>39</v>
      </c>
      <c r="E4533" t="s">
        <v>203</v>
      </c>
      <c r="F4533" t="s">
        <v>586</v>
      </c>
      <c r="G4533" t="s">
        <v>17</v>
      </c>
      <c r="H4533">
        <v>0</v>
      </c>
      <c r="I4533" t="s">
        <v>18</v>
      </c>
      <c r="J4533" t="s">
        <v>1037</v>
      </c>
      <c r="K4533" s="1">
        <v>43090</v>
      </c>
      <c r="L4533">
        <v>1</v>
      </c>
      <c r="M4533" t="s">
        <v>36</v>
      </c>
      <c r="N4533" t="str">
        <f t="shared" si="140"/>
        <v>1000</v>
      </c>
      <c r="O4533" t="str">
        <f t="shared" si="141"/>
        <v>0</v>
      </c>
    </row>
    <row r="4534" spans="1:15">
      <c r="A4534" t="s">
        <v>5363</v>
      </c>
      <c r="B4534" t="s">
        <v>2560</v>
      </c>
      <c r="C4534" t="s">
        <v>76</v>
      </c>
      <c r="D4534">
        <v>2</v>
      </c>
      <c r="E4534" t="s">
        <v>338</v>
      </c>
      <c r="F4534" t="s">
        <v>586</v>
      </c>
      <c r="G4534" t="s">
        <v>17</v>
      </c>
      <c r="H4534">
        <v>0</v>
      </c>
      <c r="I4534" t="s">
        <v>18</v>
      </c>
      <c r="J4534" t="s">
        <v>1037</v>
      </c>
      <c r="K4534" s="1">
        <v>43060</v>
      </c>
      <c r="L4534">
        <v>1</v>
      </c>
      <c r="M4534" t="s">
        <v>21</v>
      </c>
      <c r="N4534" t="str">
        <f t="shared" si="140"/>
        <v>1000</v>
      </c>
      <c r="O4534" t="str">
        <f t="shared" si="141"/>
        <v>0</v>
      </c>
    </row>
    <row r="4535" spans="1:15">
      <c r="A4535" t="s">
        <v>5364</v>
      </c>
      <c r="B4535" t="s">
        <v>2560</v>
      </c>
      <c r="C4535">
        <v>4.2</v>
      </c>
      <c r="D4535">
        <v>5369</v>
      </c>
      <c r="E4535" t="s">
        <v>1812</v>
      </c>
      <c r="F4535" t="s">
        <v>24</v>
      </c>
      <c r="G4535" t="s">
        <v>17</v>
      </c>
      <c r="H4535">
        <v>0</v>
      </c>
      <c r="I4535" t="s">
        <v>18</v>
      </c>
      <c r="J4535" t="s">
        <v>2217</v>
      </c>
      <c r="K4535" s="1">
        <v>43209</v>
      </c>
      <c r="L4535" t="s">
        <v>2255</v>
      </c>
      <c r="M4535" t="s">
        <v>423</v>
      </c>
      <c r="N4535" t="str">
        <f t="shared" si="140"/>
        <v>500000</v>
      </c>
      <c r="O4535" t="str">
        <f t="shared" si="141"/>
        <v>0</v>
      </c>
    </row>
    <row r="4536" spans="1:15">
      <c r="A4536" t="s">
        <v>5365</v>
      </c>
      <c r="B4536" t="s">
        <v>2560</v>
      </c>
      <c r="C4536">
        <v>4.0999999999999996</v>
      </c>
      <c r="D4536">
        <v>135</v>
      </c>
      <c r="E4536" t="s">
        <v>317</v>
      </c>
      <c r="F4536" t="s">
        <v>586</v>
      </c>
      <c r="G4536" t="s">
        <v>477</v>
      </c>
      <c r="H4536" s="2">
        <v>4.84</v>
      </c>
      <c r="I4536" t="s">
        <v>18</v>
      </c>
      <c r="J4536" t="s">
        <v>1037</v>
      </c>
      <c r="K4536" s="1">
        <v>41691</v>
      </c>
      <c r="L4536">
        <v>2.0299999999999998</v>
      </c>
      <c r="M4536" t="s">
        <v>54</v>
      </c>
      <c r="N4536" t="str">
        <f t="shared" si="140"/>
        <v>1000</v>
      </c>
      <c r="O4536" t="str">
        <f t="shared" si="141"/>
        <v>4.84</v>
      </c>
    </row>
    <row r="4537" spans="1:15">
      <c r="A4537" t="s">
        <v>5366</v>
      </c>
      <c r="B4537" t="s">
        <v>2560</v>
      </c>
      <c r="C4537">
        <v>4.4000000000000004</v>
      </c>
      <c r="D4537">
        <v>1852</v>
      </c>
      <c r="E4537" t="s">
        <v>2211</v>
      </c>
      <c r="F4537" t="s">
        <v>39</v>
      </c>
      <c r="G4537" t="s">
        <v>17</v>
      </c>
      <c r="H4537">
        <v>0</v>
      </c>
      <c r="I4537" t="s">
        <v>18</v>
      </c>
      <c r="J4537" t="s">
        <v>2316</v>
      </c>
      <c r="K4537" s="1">
        <v>43039</v>
      </c>
      <c r="L4537">
        <v>1</v>
      </c>
      <c r="M4537" t="s">
        <v>45</v>
      </c>
      <c r="N4537" t="str">
        <f t="shared" si="140"/>
        <v>100000</v>
      </c>
      <c r="O4537" t="str">
        <f t="shared" si="141"/>
        <v>0</v>
      </c>
    </row>
    <row r="4538" spans="1:15">
      <c r="A4538" t="s">
        <v>5367</v>
      </c>
      <c r="B4538" t="s">
        <v>2560</v>
      </c>
      <c r="C4538">
        <v>4.4000000000000004</v>
      </c>
      <c r="D4538">
        <v>6367</v>
      </c>
      <c r="E4538" t="s">
        <v>2288</v>
      </c>
      <c r="F4538" t="s">
        <v>49</v>
      </c>
      <c r="G4538" t="s">
        <v>17</v>
      </c>
      <c r="H4538">
        <v>0</v>
      </c>
      <c r="I4538" t="s">
        <v>18</v>
      </c>
      <c r="J4538" t="s">
        <v>2316</v>
      </c>
      <c r="K4538" s="1">
        <v>42930</v>
      </c>
      <c r="L4538">
        <v>1.4</v>
      </c>
      <c r="M4538" t="s">
        <v>45</v>
      </c>
      <c r="N4538" t="str">
        <f t="shared" si="140"/>
        <v>1000000</v>
      </c>
      <c r="O4538" t="str">
        <f t="shared" si="141"/>
        <v>0</v>
      </c>
    </row>
    <row r="4539" spans="1:15">
      <c r="A4539" t="s">
        <v>5368</v>
      </c>
      <c r="B4539" t="s">
        <v>313</v>
      </c>
      <c r="C4539" t="s">
        <v>76</v>
      </c>
      <c r="D4539">
        <v>11</v>
      </c>
      <c r="E4539" t="s">
        <v>109</v>
      </c>
      <c r="F4539" t="s">
        <v>75</v>
      </c>
      <c r="G4539" t="s">
        <v>17</v>
      </c>
      <c r="H4539">
        <v>0</v>
      </c>
      <c r="I4539" t="s">
        <v>18</v>
      </c>
      <c r="J4539" t="s">
        <v>315</v>
      </c>
      <c r="K4539" s="1">
        <v>43130</v>
      </c>
      <c r="L4539">
        <v>1.5</v>
      </c>
      <c r="M4539" t="s">
        <v>192</v>
      </c>
      <c r="N4539" t="str">
        <f t="shared" si="140"/>
        <v>5000</v>
      </c>
      <c r="O4539" t="str">
        <f t="shared" si="141"/>
        <v>0</v>
      </c>
    </row>
    <row r="4540" spans="1:15">
      <c r="A4540" t="s">
        <v>5369</v>
      </c>
      <c r="B4540" t="s">
        <v>2560</v>
      </c>
      <c r="C4540" t="s">
        <v>76</v>
      </c>
      <c r="D4540">
        <v>5</v>
      </c>
      <c r="E4540" t="s">
        <v>38</v>
      </c>
      <c r="F4540" t="s">
        <v>586</v>
      </c>
      <c r="G4540" t="s">
        <v>17</v>
      </c>
      <c r="H4540">
        <v>0</v>
      </c>
      <c r="I4540" t="s">
        <v>18</v>
      </c>
      <c r="J4540" t="s">
        <v>1037</v>
      </c>
      <c r="K4540" s="1">
        <v>42869</v>
      </c>
      <c r="L4540">
        <v>1</v>
      </c>
      <c r="M4540" t="s">
        <v>21</v>
      </c>
      <c r="N4540" t="str">
        <f t="shared" si="140"/>
        <v>1000</v>
      </c>
      <c r="O4540" t="str">
        <f t="shared" si="141"/>
        <v>0</v>
      </c>
    </row>
    <row r="4541" spans="1:15">
      <c r="A4541" t="s">
        <v>5370</v>
      </c>
      <c r="B4541" t="s">
        <v>313</v>
      </c>
      <c r="C4541">
        <v>5</v>
      </c>
      <c r="D4541">
        <v>4</v>
      </c>
      <c r="E4541" t="s">
        <v>201</v>
      </c>
      <c r="F4541" t="s">
        <v>586</v>
      </c>
      <c r="G4541" t="s">
        <v>17</v>
      </c>
      <c r="H4541">
        <v>0</v>
      </c>
      <c r="I4541" t="s">
        <v>18</v>
      </c>
      <c r="J4541" t="s">
        <v>315</v>
      </c>
      <c r="K4541" s="1">
        <v>43174</v>
      </c>
      <c r="L4541" t="s">
        <v>20</v>
      </c>
      <c r="M4541" t="s">
        <v>60</v>
      </c>
      <c r="N4541" t="str">
        <f t="shared" si="140"/>
        <v>1000</v>
      </c>
      <c r="O4541" t="str">
        <f t="shared" si="141"/>
        <v>0</v>
      </c>
    </row>
    <row r="4542" spans="1:15">
      <c r="A4542" t="s">
        <v>5371</v>
      </c>
      <c r="B4542" t="s">
        <v>2560</v>
      </c>
      <c r="C4542">
        <v>4.0999999999999996</v>
      </c>
      <c r="D4542">
        <v>17</v>
      </c>
      <c r="E4542" t="s">
        <v>238</v>
      </c>
      <c r="F4542" t="s">
        <v>16</v>
      </c>
      <c r="G4542" t="s">
        <v>17</v>
      </c>
      <c r="H4542">
        <v>0</v>
      </c>
      <c r="I4542" t="s">
        <v>18</v>
      </c>
      <c r="J4542" t="s">
        <v>1037</v>
      </c>
      <c r="K4542" s="1">
        <v>43002</v>
      </c>
      <c r="L4542">
        <v>1.22</v>
      </c>
      <c r="M4542" t="s">
        <v>21</v>
      </c>
      <c r="N4542" t="str">
        <f t="shared" si="140"/>
        <v>10000</v>
      </c>
      <c r="O4542" t="str">
        <f t="shared" si="141"/>
        <v>0</v>
      </c>
    </row>
    <row r="4543" spans="1:15">
      <c r="A4543" t="s">
        <v>5372</v>
      </c>
      <c r="B4543" t="s">
        <v>3882</v>
      </c>
      <c r="C4543">
        <v>4.5</v>
      </c>
      <c r="D4543">
        <v>259</v>
      </c>
      <c r="E4543" t="s">
        <v>5373</v>
      </c>
      <c r="F4543" t="s">
        <v>16</v>
      </c>
      <c r="G4543" t="s">
        <v>17</v>
      </c>
      <c r="H4543">
        <v>0</v>
      </c>
      <c r="I4543" t="s">
        <v>18</v>
      </c>
      <c r="J4543" t="s">
        <v>3883</v>
      </c>
      <c r="K4543" s="1">
        <v>41898</v>
      </c>
      <c r="L4543" t="s">
        <v>5374</v>
      </c>
      <c r="M4543" t="s">
        <v>324</v>
      </c>
      <c r="N4543" t="str">
        <f t="shared" si="140"/>
        <v>10000</v>
      </c>
      <c r="O4543" t="str">
        <f t="shared" si="141"/>
        <v>0</v>
      </c>
    </row>
    <row r="4544" spans="1:15">
      <c r="A4544" t="s">
        <v>5375</v>
      </c>
      <c r="B4544" t="s">
        <v>2189</v>
      </c>
      <c r="C4544">
        <v>4.3</v>
      </c>
      <c r="D4544">
        <v>5682</v>
      </c>
      <c r="E4544" t="s">
        <v>71</v>
      </c>
      <c r="F4544" t="s">
        <v>44</v>
      </c>
      <c r="G4544" t="s">
        <v>477</v>
      </c>
      <c r="H4544" s="2">
        <v>1.99</v>
      </c>
      <c r="I4544" t="s">
        <v>18</v>
      </c>
      <c r="J4544" t="s">
        <v>2193</v>
      </c>
      <c r="K4544" s="1">
        <v>42796</v>
      </c>
      <c r="L4544" t="s">
        <v>2495</v>
      </c>
      <c r="M4544" t="s">
        <v>123</v>
      </c>
      <c r="N4544" t="str">
        <f t="shared" si="140"/>
        <v>50000</v>
      </c>
      <c r="O4544" t="str">
        <f t="shared" si="141"/>
        <v>1.99</v>
      </c>
    </row>
    <row r="4545" spans="1:15">
      <c r="A4545" t="s">
        <v>5376</v>
      </c>
      <c r="B4545" t="s">
        <v>313</v>
      </c>
      <c r="C4545" t="s">
        <v>76</v>
      </c>
      <c r="D4545">
        <v>0</v>
      </c>
      <c r="E4545" t="s">
        <v>283</v>
      </c>
      <c r="F4545" t="s">
        <v>1015</v>
      </c>
      <c r="G4545" t="s">
        <v>17</v>
      </c>
      <c r="H4545">
        <v>0</v>
      </c>
      <c r="I4545" t="s">
        <v>18</v>
      </c>
      <c r="J4545" t="s">
        <v>315</v>
      </c>
      <c r="K4545" s="1">
        <v>43245</v>
      </c>
      <c r="L4545" t="s">
        <v>20</v>
      </c>
      <c r="M4545" t="s">
        <v>60</v>
      </c>
      <c r="N4545" t="str">
        <f t="shared" si="140"/>
        <v>5</v>
      </c>
      <c r="O4545" t="str">
        <f t="shared" si="141"/>
        <v>0</v>
      </c>
    </row>
    <row r="4546" spans="1:15">
      <c r="A4546" t="s">
        <v>5377</v>
      </c>
      <c r="B4546" t="s">
        <v>2560</v>
      </c>
      <c r="C4546">
        <v>3.9</v>
      </c>
      <c r="D4546">
        <v>169</v>
      </c>
      <c r="E4546" t="s">
        <v>1366</v>
      </c>
      <c r="F4546" t="s">
        <v>16</v>
      </c>
      <c r="G4546" t="s">
        <v>17</v>
      </c>
      <c r="H4546">
        <v>0</v>
      </c>
      <c r="I4546" t="s">
        <v>18</v>
      </c>
      <c r="J4546" t="s">
        <v>1037</v>
      </c>
      <c r="K4546" s="1">
        <v>42541</v>
      </c>
      <c r="L4546" t="s">
        <v>221</v>
      </c>
      <c r="M4546" t="s">
        <v>64</v>
      </c>
      <c r="N4546" t="str">
        <f t="shared" ref="N4546:N4609" si="142">SUBSTITUTE(SUBSTITUTE(F4546,"+",""),",","")</f>
        <v>10000</v>
      </c>
      <c r="O4546" t="str">
        <f t="shared" si="141"/>
        <v>0</v>
      </c>
    </row>
    <row r="4547" spans="1:15">
      <c r="A4547" t="s">
        <v>5378</v>
      </c>
      <c r="B4547" t="s">
        <v>2560</v>
      </c>
      <c r="C4547">
        <v>3.5</v>
      </c>
      <c r="D4547">
        <v>6</v>
      </c>
      <c r="E4547" t="s">
        <v>203</v>
      </c>
      <c r="F4547" t="s">
        <v>586</v>
      </c>
      <c r="G4547" t="s">
        <v>17</v>
      </c>
      <c r="H4547">
        <v>0</v>
      </c>
      <c r="I4547" t="s">
        <v>18</v>
      </c>
      <c r="J4547" t="s">
        <v>1037</v>
      </c>
      <c r="K4547" s="1">
        <v>42850</v>
      </c>
      <c r="L4547" t="s">
        <v>163</v>
      </c>
      <c r="M4547" t="s">
        <v>21</v>
      </c>
      <c r="N4547" t="str">
        <f t="shared" si="142"/>
        <v>1000</v>
      </c>
      <c r="O4547" t="str">
        <f t="shared" ref="O4547:O4610" si="143">SUBSTITUTE(H4547,"$","")</f>
        <v>0</v>
      </c>
    </row>
    <row r="4548" spans="1:15">
      <c r="A4548" t="s">
        <v>5379</v>
      </c>
      <c r="B4548" t="s">
        <v>313</v>
      </c>
      <c r="C4548" t="s">
        <v>76</v>
      </c>
      <c r="D4548">
        <v>0</v>
      </c>
      <c r="E4548" t="s">
        <v>48</v>
      </c>
      <c r="F4548" t="s">
        <v>969</v>
      </c>
      <c r="G4548" t="s">
        <v>17</v>
      </c>
      <c r="H4548">
        <v>0</v>
      </c>
      <c r="I4548" t="s">
        <v>18</v>
      </c>
      <c r="J4548" t="s">
        <v>315</v>
      </c>
      <c r="K4548" s="1">
        <v>43218</v>
      </c>
      <c r="L4548">
        <v>1</v>
      </c>
      <c r="M4548" t="s">
        <v>60</v>
      </c>
      <c r="N4548" t="str">
        <f t="shared" si="142"/>
        <v>10</v>
      </c>
      <c r="O4548" t="str">
        <f t="shared" si="143"/>
        <v>0</v>
      </c>
    </row>
    <row r="4549" spans="1:15">
      <c r="A4549" t="s">
        <v>5380</v>
      </c>
      <c r="B4549" t="s">
        <v>2560</v>
      </c>
      <c r="C4549">
        <v>3.2</v>
      </c>
      <c r="D4549">
        <v>513</v>
      </c>
      <c r="E4549" t="s">
        <v>1436</v>
      </c>
      <c r="F4549" t="s">
        <v>39</v>
      </c>
      <c r="G4549" t="s">
        <v>17</v>
      </c>
      <c r="H4549">
        <v>0</v>
      </c>
      <c r="I4549" t="s">
        <v>18</v>
      </c>
      <c r="J4549" t="s">
        <v>2316</v>
      </c>
      <c r="K4549" s="1">
        <v>43074</v>
      </c>
      <c r="L4549">
        <v>1</v>
      </c>
      <c r="M4549" t="s">
        <v>64</v>
      </c>
      <c r="N4549" t="str">
        <f t="shared" si="142"/>
        <v>100000</v>
      </c>
      <c r="O4549" t="str">
        <f t="shared" si="143"/>
        <v>0</v>
      </c>
    </row>
    <row r="4550" spans="1:15">
      <c r="A4550" t="s">
        <v>5381</v>
      </c>
      <c r="B4550" t="s">
        <v>313</v>
      </c>
      <c r="C4550" t="s">
        <v>76</v>
      </c>
      <c r="D4550">
        <v>6</v>
      </c>
      <c r="E4550" t="s">
        <v>166</v>
      </c>
      <c r="F4550" t="s">
        <v>586</v>
      </c>
      <c r="G4550" t="s">
        <v>17</v>
      </c>
      <c r="H4550">
        <v>0</v>
      </c>
      <c r="I4550" t="s">
        <v>18</v>
      </c>
      <c r="J4550" t="s">
        <v>315</v>
      </c>
      <c r="K4550" s="1">
        <v>42884</v>
      </c>
      <c r="L4550">
        <v>1.2</v>
      </c>
      <c r="M4550" t="s">
        <v>45</v>
      </c>
      <c r="N4550" t="str">
        <f t="shared" si="142"/>
        <v>1000</v>
      </c>
      <c r="O4550" t="str">
        <f t="shared" si="143"/>
        <v>0</v>
      </c>
    </row>
    <row r="4551" spans="1:15">
      <c r="A4551" t="s">
        <v>5382</v>
      </c>
      <c r="B4551" t="s">
        <v>2560</v>
      </c>
      <c r="C4551" t="s">
        <v>76</v>
      </c>
      <c r="D4551">
        <v>1</v>
      </c>
      <c r="E4551" t="s">
        <v>168</v>
      </c>
      <c r="F4551" t="s">
        <v>780</v>
      </c>
      <c r="G4551" t="s">
        <v>17</v>
      </c>
      <c r="H4551">
        <v>0</v>
      </c>
      <c r="I4551" t="s">
        <v>18</v>
      </c>
      <c r="J4551" t="s">
        <v>1037</v>
      </c>
      <c r="K4551" s="1">
        <v>43182</v>
      </c>
      <c r="L4551" t="s">
        <v>20</v>
      </c>
      <c r="M4551" t="s">
        <v>64</v>
      </c>
      <c r="N4551" t="str">
        <f t="shared" si="142"/>
        <v>50</v>
      </c>
      <c r="O4551" t="str">
        <f t="shared" si="143"/>
        <v>0</v>
      </c>
    </row>
    <row r="4552" spans="1:15">
      <c r="A4552" t="s">
        <v>5383</v>
      </c>
      <c r="B4552" t="s">
        <v>2560</v>
      </c>
      <c r="C4552" t="s">
        <v>76</v>
      </c>
      <c r="D4552">
        <v>4</v>
      </c>
      <c r="E4552" t="s">
        <v>1640</v>
      </c>
      <c r="F4552" t="s">
        <v>999</v>
      </c>
      <c r="G4552" t="s">
        <v>17</v>
      </c>
      <c r="H4552">
        <v>0</v>
      </c>
      <c r="I4552" t="s">
        <v>18</v>
      </c>
      <c r="J4552" t="s">
        <v>1037</v>
      </c>
      <c r="K4552" s="1">
        <v>43298</v>
      </c>
      <c r="L4552" t="s">
        <v>163</v>
      </c>
      <c r="M4552" t="s">
        <v>41</v>
      </c>
      <c r="N4552" t="str">
        <f t="shared" si="142"/>
        <v>1</v>
      </c>
      <c r="O4552" t="str">
        <f t="shared" si="143"/>
        <v>0</v>
      </c>
    </row>
    <row r="4553" spans="1:15">
      <c r="A4553" t="s">
        <v>5384</v>
      </c>
      <c r="B4553" t="s">
        <v>2560</v>
      </c>
      <c r="C4553" t="s">
        <v>76</v>
      </c>
      <c r="D4553">
        <v>0</v>
      </c>
      <c r="E4553" t="s">
        <v>196</v>
      </c>
      <c r="F4553" t="s">
        <v>969</v>
      </c>
      <c r="G4553" t="s">
        <v>17</v>
      </c>
      <c r="H4553">
        <v>0</v>
      </c>
      <c r="I4553" t="s">
        <v>18</v>
      </c>
      <c r="J4553" t="s">
        <v>1037</v>
      </c>
      <c r="K4553" s="1">
        <v>43178</v>
      </c>
      <c r="L4553">
        <v>1</v>
      </c>
      <c r="M4553" t="s">
        <v>21</v>
      </c>
      <c r="N4553" t="str">
        <f t="shared" si="142"/>
        <v>10</v>
      </c>
      <c r="O4553" t="str">
        <f t="shared" si="143"/>
        <v>0</v>
      </c>
    </row>
    <row r="4554" spans="1:15">
      <c r="A4554" t="s">
        <v>5385</v>
      </c>
      <c r="B4554" t="s">
        <v>4169</v>
      </c>
      <c r="C4554">
        <v>3.3</v>
      </c>
      <c r="D4554">
        <v>48</v>
      </c>
      <c r="E4554" t="s">
        <v>4899</v>
      </c>
      <c r="F4554" t="s">
        <v>75</v>
      </c>
      <c r="G4554" t="s">
        <v>17</v>
      </c>
      <c r="H4554">
        <v>0</v>
      </c>
      <c r="I4554" t="s">
        <v>18</v>
      </c>
      <c r="J4554" t="s">
        <v>4170</v>
      </c>
      <c r="K4554" s="1">
        <v>41493</v>
      </c>
      <c r="L4554">
        <v>1</v>
      </c>
      <c r="M4554" t="s">
        <v>3564</v>
      </c>
      <c r="N4554" t="str">
        <f t="shared" si="142"/>
        <v>5000</v>
      </c>
      <c r="O4554" t="str">
        <f t="shared" si="143"/>
        <v>0</v>
      </c>
    </row>
    <row r="4555" spans="1:15">
      <c r="A4555" t="s">
        <v>5386</v>
      </c>
      <c r="B4555" t="s">
        <v>3882</v>
      </c>
      <c r="C4555">
        <v>4.8</v>
      </c>
      <c r="D4555">
        <v>17</v>
      </c>
      <c r="E4555" t="s">
        <v>263</v>
      </c>
      <c r="F4555" t="s">
        <v>780</v>
      </c>
      <c r="G4555" t="s">
        <v>17</v>
      </c>
      <c r="H4555">
        <v>0</v>
      </c>
      <c r="I4555" t="s">
        <v>18</v>
      </c>
      <c r="J4555" t="s">
        <v>3883</v>
      </c>
      <c r="K4555" s="1">
        <v>43225</v>
      </c>
      <c r="L4555" t="s">
        <v>5387</v>
      </c>
      <c r="M4555" t="s">
        <v>41</v>
      </c>
      <c r="N4555" t="str">
        <f t="shared" si="142"/>
        <v>50</v>
      </c>
      <c r="O4555" t="str">
        <f t="shared" si="143"/>
        <v>0</v>
      </c>
    </row>
    <row r="4556" spans="1:15">
      <c r="A4556" t="s">
        <v>5388</v>
      </c>
      <c r="B4556" t="s">
        <v>2189</v>
      </c>
      <c r="C4556">
        <v>4.5</v>
      </c>
      <c r="D4556">
        <v>7687</v>
      </c>
      <c r="E4556" t="s">
        <v>97</v>
      </c>
      <c r="F4556" t="s">
        <v>39</v>
      </c>
      <c r="G4556" t="s">
        <v>477</v>
      </c>
      <c r="H4556" s="2">
        <v>1.99</v>
      </c>
      <c r="I4556" t="s">
        <v>18</v>
      </c>
      <c r="J4556" t="s">
        <v>2193</v>
      </c>
      <c r="K4556" s="1">
        <v>42793</v>
      </c>
      <c r="L4556" t="s">
        <v>560</v>
      </c>
      <c r="M4556" t="s">
        <v>123</v>
      </c>
      <c r="N4556" t="str">
        <f t="shared" si="142"/>
        <v>100000</v>
      </c>
      <c r="O4556" t="str">
        <f t="shared" si="143"/>
        <v>1.99</v>
      </c>
    </row>
    <row r="4557" spans="1:15">
      <c r="A4557" t="s">
        <v>5389</v>
      </c>
      <c r="B4557" t="s">
        <v>3274</v>
      </c>
      <c r="C4557">
        <v>3.7</v>
      </c>
      <c r="D4557">
        <v>23</v>
      </c>
      <c r="E4557" t="s">
        <v>198</v>
      </c>
      <c r="F4557" t="s">
        <v>75</v>
      </c>
      <c r="G4557" t="s">
        <v>17</v>
      </c>
      <c r="H4557">
        <v>0</v>
      </c>
      <c r="I4557" t="s">
        <v>18</v>
      </c>
      <c r="J4557" t="s">
        <v>3275</v>
      </c>
      <c r="K4557" s="1">
        <v>42559</v>
      </c>
      <c r="L4557" t="s">
        <v>1293</v>
      </c>
      <c r="M4557" t="s">
        <v>21</v>
      </c>
      <c r="N4557" t="str">
        <f t="shared" si="142"/>
        <v>5000</v>
      </c>
      <c r="O4557" t="str">
        <f t="shared" si="143"/>
        <v>0</v>
      </c>
    </row>
    <row r="4558" spans="1:15">
      <c r="A4558" t="s">
        <v>5390</v>
      </c>
      <c r="B4558" t="s">
        <v>2560</v>
      </c>
      <c r="C4558">
        <v>4.8</v>
      </c>
      <c r="D4558">
        <v>51068</v>
      </c>
      <c r="E4558" t="s">
        <v>150</v>
      </c>
      <c r="F4558" t="s">
        <v>39</v>
      </c>
      <c r="G4558" t="s">
        <v>477</v>
      </c>
      <c r="H4558" s="2">
        <v>4.99</v>
      </c>
      <c r="I4558" t="s">
        <v>34</v>
      </c>
      <c r="J4558" t="s">
        <v>2379</v>
      </c>
      <c r="K4558" s="1">
        <v>43272</v>
      </c>
      <c r="L4558">
        <v>1.5740000000000001</v>
      </c>
      <c r="M4558" t="s">
        <v>21</v>
      </c>
      <c r="N4558" t="str">
        <f t="shared" si="142"/>
        <v>100000</v>
      </c>
      <c r="O4558" t="str">
        <f t="shared" si="143"/>
        <v>4.99</v>
      </c>
    </row>
    <row r="4559" spans="1:15">
      <c r="A4559" t="s">
        <v>5391</v>
      </c>
      <c r="B4559" t="s">
        <v>3167</v>
      </c>
      <c r="C4559">
        <v>4.7</v>
      </c>
      <c r="D4559">
        <v>144</v>
      </c>
      <c r="E4559" t="s">
        <v>62</v>
      </c>
      <c r="F4559" t="s">
        <v>586</v>
      </c>
      <c r="G4559" t="s">
        <v>17</v>
      </c>
      <c r="H4559">
        <v>0</v>
      </c>
      <c r="I4559" t="s">
        <v>34</v>
      </c>
      <c r="J4559" t="s">
        <v>3168</v>
      </c>
      <c r="K4559" s="1">
        <v>42766</v>
      </c>
      <c r="L4559" t="s">
        <v>1771</v>
      </c>
      <c r="M4559" t="s">
        <v>21</v>
      </c>
      <c r="N4559" t="str">
        <f t="shared" si="142"/>
        <v>1000</v>
      </c>
      <c r="O4559" t="str">
        <f t="shared" si="143"/>
        <v>0</v>
      </c>
    </row>
    <row r="4560" spans="1:15">
      <c r="A4560" t="s">
        <v>5392</v>
      </c>
      <c r="B4560" t="s">
        <v>1439</v>
      </c>
      <c r="C4560">
        <v>4.3</v>
      </c>
      <c r="D4560">
        <v>90</v>
      </c>
      <c r="E4560" t="s">
        <v>340</v>
      </c>
      <c r="F4560" t="s">
        <v>75</v>
      </c>
      <c r="G4560" t="s">
        <v>17</v>
      </c>
      <c r="H4560">
        <v>0</v>
      </c>
      <c r="I4560" t="s">
        <v>18</v>
      </c>
      <c r="J4560" t="s">
        <v>1440</v>
      </c>
      <c r="K4560" s="1">
        <v>43250</v>
      </c>
      <c r="L4560" t="s">
        <v>1608</v>
      </c>
      <c r="M4560" t="s">
        <v>192</v>
      </c>
      <c r="N4560" t="str">
        <f t="shared" si="142"/>
        <v>5000</v>
      </c>
      <c r="O4560" t="str">
        <f t="shared" si="143"/>
        <v>0</v>
      </c>
    </row>
    <row r="4561" spans="1:15">
      <c r="A4561" t="s">
        <v>5393</v>
      </c>
      <c r="B4561" t="s">
        <v>2560</v>
      </c>
      <c r="C4561">
        <v>3.8</v>
      </c>
      <c r="D4561">
        <v>2925</v>
      </c>
      <c r="E4561" t="s">
        <v>1451</v>
      </c>
      <c r="F4561" t="s">
        <v>44</v>
      </c>
      <c r="G4561" t="s">
        <v>477</v>
      </c>
      <c r="H4561" s="2">
        <v>4.7699999999999996</v>
      </c>
      <c r="I4561" t="s">
        <v>34</v>
      </c>
      <c r="J4561" t="s">
        <v>2379</v>
      </c>
      <c r="K4561" s="1">
        <v>43313</v>
      </c>
      <c r="L4561" t="s">
        <v>2129</v>
      </c>
      <c r="M4561" t="s">
        <v>60</v>
      </c>
      <c r="N4561" t="str">
        <f t="shared" si="142"/>
        <v>50000</v>
      </c>
      <c r="O4561" t="str">
        <f t="shared" si="143"/>
        <v>4.77</v>
      </c>
    </row>
    <row r="4562" spans="1:15">
      <c r="A4562" t="s">
        <v>5394</v>
      </c>
      <c r="B4562" t="s">
        <v>2560</v>
      </c>
      <c r="C4562">
        <v>4.0999999999999996</v>
      </c>
      <c r="D4562">
        <v>1655</v>
      </c>
      <c r="E4562" t="s">
        <v>2465</v>
      </c>
      <c r="F4562" t="s">
        <v>39</v>
      </c>
      <c r="G4562" t="s">
        <v>17</v>
      </c>
      <c r="H4562">
        <v>0</v>
      </c>
      <c r="I4562" t="s">
        <v>18</v>
      </c>
      <c r="J4562" t="s">
        <v>2379</v>
      </c>
      <c r="K4562" s="1">
        <v>43314</v>
      </c>
      <c r="L4562" t="s">
        <v>5395</v>
      </c>
      <c r="M4562" t="s">
        <v>423</v>
      </c>
      <c r="N4562" t="str">
        <f t="shared" si="142"/>
        <v>100000</v>
      </c>
      <c r="O4562" t="str">
        <f t="shared" si="143"/>
        <v>0</v>
      </c>
    </row>
    <row r="4563" spans="1:15">
      <c r="A4563" t="s">
        <v>5396</v>
      </c>
      <c r="B4563" t="s">
        <v>4045</v>
      </c>
      <c r="C4563">
        <v>4.7</v>
      </c>
      <c r="D4563">
        <v>25</v>
      </c>
      <c r="E4563" t="s">
        <v>491</v>
      </c>
      <c r="F4563" t="s">
        <v>783</v>
      </c>
      <c r="G4563" t="s">
        <v>477</v>
      </c>
      <c r="H4563" s="2">
        <v>0.99</v>
      </c>
      <c r="I4563" t="s">
        <v>18</v>
      </c>
      <c r="J4563" t="s">
        <v>4046</v>
      </c>
      <c r="K4563" s="1">
        <v>42075</v>
      </c>
      <c r="L4563">
        <v>1</v>
      </c>
      <c r="M4563" t="s">
        <v>21</v>
      </c>
      <c r="N4563" t="str">
        <f t="shared" si="142"/>
        <v>100</v>
      </c>
      <c r="O4563" t="str">
        <f t="shared" si="143"/>
        <v>0.99</v>
      </c>
    </row>
    <row r="4564" spans="1:15">
      <c r="A4564" t="s">
        <v>5397</v>
      </c>
      <c r="B4564" t="s">
        <v>4169</v>
      </c>
      <c r="C4564" t="s">
        <v>76</v>
      </c>
      <c r="D4564">
        <v>5</v>
      </c>
      <c r="E4564" t="s">
        <v>58</v>
      </c>
      <c r="F4564" t="s">
        <v>783</v>
      </c>
      <c r="G4564" t="s">
        <v>17</v>
      </c>
      <c r="H4564">
        <v>0</v>
      </c>
      <c r="I4564" t="s">
        <v>18</v>
      </c>
      <c r="J4564" t="s">
        <v>4170</v>
      </c>
      <c r="K4564" s="1">
        <v>43308</v>
      </c>
      <c r="L4564" t="s">
        <v>467</v>
      </c>
      <c r="M4564" t="s">
        <v>192</v>
      </c>
      <c r="N4564" t="str">
        <f t="shared" si="142"/>
        <v>100</v>
      </c>
      <c r="O4564" t="str">
        <f t="shared" si="143"/>
        <v>0</v>
      </c>
    </row>
    <row r="4565" spans="1:15">
      <c r="A4565" t="s">
        <v>5398</v>
      </c>
      <c r="B4565" t="s">
        <v>2560</v>
      </c>
      <c r="C4565">
        <v>4.2</v>
      </c>
      <c r="D4565">
        <v>1696</v>
      </c>
      <c r="E4565" t="s">
        <v>74</v>
      </c>
      <c r="F4565" t="s">
        <v>39</v>
      </c>
      <c r="G4565" t="s">
        <v>17</v>
      </c>
      <c r="H4565">
        <v>0</v>
      </c>
      <c r="I4565" t="s">
        <v>292</v>
      </c>
      <c r="J4565" t="s">
        <v>1225</v>
      </c>
      <c r="K4565" s="1">
        <v>41171</v>
      </c>
      <c r="L4565">
        <v>1.4</v>
      </c>
      <c r="M4565" t="s">
        <v>364</v>
      </c>
      <c r="N4565" t="str">
        <f t="shared" si="142"/>
        <v>100000</v>
      </c>
      <c r="O4565" t="str">
        <f t="shared" si="143"/>
        <v>0</v>
      </c>
    </row>
    <row r="4566" spans="1:15">
      <c r="A4566" t="s">
        <v>5399</v>
      </c>
      <c r="B4566" t="s">
        <v>2560</v>
      </c>
      <c r="C4566" t="s">
        <v>76</v>
      </c>
      <c r="D4566">
        <v>2</v>
      </c>
      <c r="E4566" t="s">
        <v>952</v>
      </c>
      <c r="F4566" t="s">
        <v>944</v>
      </c>
      <c r="G4566" t="s">
        <v>17</v>
      </c>
      <c r="H4566">
        <v>0</v>
      </c>
      <c r="I4566" t="s">
        <v>18</v>
      </c>
      <c r="J4566" t="s">
        <v>1037</v>
      </c>
      <c r="K4566" s="1">
        <v>43073</v>
      </c>
      <c r="L4566">
        <v>1</v>
      </c>
      <c r="M4566" t="s">
        <v>64</v>
      </c>
      <c r="N4566" t="str">
        <f t="shared" si="142"/>
        <v>500</v>
      </c>
      <c r="O4566" t="str">
        <f t="shared" si="143"/>
        <v>0</v>
      </c>
    </row>
    <row r="4567" spans="1:15">
      <c r="A4567" t="s">
        <v>5400</v>
      </c>
      <c r="B4567" t="s">
        <v>2560</v>
      </c>
      <c r="C4567" t="s">
        <v>76</v>
      </c>
      <c r="D4567">
        <v>1</v>
      </c>
      <c r="E4567" t="s">
        <v>196</v>
      </c>
      <c r="F4567" t="s">
        <v>969</v>
      </c>
      <c r="G4567" t="s">
        <v>17</v>
      </c>
      <c r="H4567">
        <v>0</v>
      </c>
      <c r="I4567" t="s">
        <v>18</v>
      </c>
      <c r="J4567" t="s">
        <v>1037</v>
      </c>
      <c r="K4567" s="1">
        <v>43178</v>
      </c>
      <c r="L4567">
        <v>1</v>
      </c>
      <c r="M4567" t="s">
        <v>21</v>
      </c>
      <c r="N4567" t="str">
        <f t="shared" si="142"/>
        <v>10</v>
      </c>
      <c r="O4567" t="str">
        <f t="shared" si="143"/>
        <v>0</v>
      </c>
    </row>
    <row r="4568" spans="1:15">
      <c r="A4568" t="s">
        <v>3913</v>
      </c>
      <c r="B4568" t="s">
        <v>3882</v>
      </c>
      <c r="C4568">
        <v>4.5999999999999996</v>
      </c>
      <c r="D4568">
        <v>7775146</v>
      </c>
      <c r="E4568" t="s">
        <v>80</v>
      </c>
      <c r="F4568" t="s">
        <v>608</v>
      </c>
      <c r="G4568" t="s">
        <v>17</v>
      </c>
      <c r="H4568">
        <v>0</v>
      </c>
      <c r="I4568" t="s">
        <v>18</v>
      </c>
      <c r="J4568" t="s">
        <v>3883</v>
      </c>
      <c r="K4568" s="1">
        <v>43311</v>
      </c>
      <c r="L4568" t="s">
        <v>3914</v>
      </c>
      <c r="M4568" t="s">
        <v>60</v>
      </c>
      <c r="N4568" t="str">
        <f t="shared" si="142"/>
        <v>500000000</v>
      </c>
      <c r="O4568" t="str">
        <f t="shared" si="143"/>
        <v>0</v>
      </c>
    </row>
    <row r="4569" spans="1:15">
      <c r="A4569" t="s">
        <v>5401</v>
      </c>
      <c r="B4569" t="s">
        <v>4045</v>
      </c>
      <c r="C4569">
        <v>4.2</v>
      </c>
      <c r="D4569">
        <v>11244</v>
      </c>
      <c r="E4569" t="s">
        <v>238</v>
      </c>
      <c r="F4569" t="s">
        <v>49</v>
      </c>
      <c r="G4569" t="s">
        <v>17</v>
      </c>
      <c r="H4569">
        <v>0</v>
      </c>
      <c r="I4569" t="s">
        <v>18</v>
      </c>
      <c r="J4569" t="s">
        <v>4046</v>
      </c>
      <c r="K4569" s="1">
        <v>43263</v>
      </c>
      <c r="L4569" t="s">
        <v>1004</v>
      </c>
      <c r="M4569" t="s">
        <v>60</v>
      </c>
      <c r="N4569" t="str">
        <f t="shared" si="142"/>
        <v>1000000</v>
      </c>
      <c r="O4569" t="str">
        <f t="shared" si="143"/>
        <v>0</v>
      </c>
    </row>
    <row r="4570" spans="1:15">
      <c r="A4570" t="s">
        <v>5402</v>
      </c>
      <c r="B4570" t="s">
        <v>3882</v>
      </c>
      <c r="C4570">
        <v>4.5999999999999996</v>
      </c>
      <c r="D4570">
        <v>16771865</v>
      </c>
      <c r="E4570" t="s">
        <v>35</v>
      </c>
      <c r="F4570" t="s">
        <v>314</v>
      </c>
      <c r="G4570" t="s">
        <v>17</v>
      </c>
      <c r="H4570">
        <v>0</v>
      </c>
      <c r="I4570" t="s">
        <v>18</v>
      </c>
      <c r="J4570" t="s">
        <v>3883</v>
      </c>
      <c r="K4570" s="1">
        <v>43316</v>
      </c>
      <c r="L4570" t="s">
        <v>35</v>
      </c>
      <c r="M4570" t="s">
        <v>35</v>
      </c>
      <c r="N4570" t="str">
        <f t="shared" si="142"/>
        <v>100000000</v>
      </c>
      <c r="O4570" t="str">
        <f t="shared" si="143"/>
        <v>0</v>
      </c>
    </row>
    <row r="4571" spans="1:15">
      <c r="A4571" t="s">
        <v>5403</v>
      </c>
      <c r="B4571" t="s">
        <v>3882</v>
      </c>
      <c r="C4571">
        <v>4.5999999999999996</v>
      </c>
      <c r="D4571">
        <v>14224</v>
      </c>
      <c r="E4571" t="s">
        <v>280</v>
      </c>
      <c r="F4571" t="s">
        <v>49</v>
      </c>
      <c r="G4571" t="s">
        <v>17</v>
      </c>
      <c r="H4571">
        <v>0</v>
      </c>
      <c r="I4571" t="s">
        <v>18</v>
      </c>
      <c r="J4571" t="s">
        <v>3883</v>
      </c>
      <c r="K4571" s="1">
        <v>43020</v>
      </c>
      <c r="L4571" t="s">
        <v>5404</v>
      </c>
      <c r="M4571" t="s">
        <v>45</v>
      </c>
      <c r="N4571" t="str">
        <f t="shared" si="142"/>
        <v>1000000</v>
      </c>
      <c r="O4571" t="str">
        <f t="shared" si="143"/>
        <v>0</v>
      </c>
    </row>
    <row r="4572" spans="1:15">
      <c r="A4572" t="s">
        <v>5405</v>
      </c>
      <c r="B4572" t="s">
        <v>2560</v>
      </c>
      <c r="C4572">
        <v>4.2</v>
      </c>
      <c r="D4572">
        <v>5178</v>
      </c>
      <c r="E4572" t="s">
        <v>66</v>
      </c>
      <c r="F4572" t="s">
        <v>49</v>
      </c>
      <c r="G4572" t="s">
        <v>17</v>
      </c>
      <c r="H4572">
        <v>0</v>
      </c>
      <c r="I4572" t="s">
        <v>18</v>
      </c>
      <c r="J4572" t="s">
        <v>2316</v>
      </c>
      <c r="K4572" s="1">
        <v>43018</v>
      </c>
      <c r="L4572">
        <v>1.7</v>
      </c>
      <c r="M4572" t="s">
        <v>45</v>
      </c>
      <c r="N4572" t="str">
        <f t="shared" si="142"/>
        <v>1000000</v>
      </c>
      <c r="O4572" t="str">
        <f t="shared" si="143"/>
        <v>0</v>
      </c>
    </row>
    <row r="4573" spans="1:15">
      <c r="A4573" t="s">
        <v>5406</v>
      </c>
      <c r="B4573" t="s">
        <v>4045</v>
      </c>
      <c r="C4573">
        <v>4.0999999999999996</v>
      </c>
      <c r="D4573">
        <v>47</v>
      </c>
      <c r="E4573" t="s">
        <v>5407</v>
      </c>
      <c r="F4573" t="s">
        <v>586</v>
      </c>
      <c r="G4573" t="s">
        <v>477</v>
      </c>
      <c r="H4573" s="2">
        <v>4.99</v>
      </c>
      <c r="I4573" t="s">
        <v>18</v>
      </c>
      <c r="J4573" t="s">
        <v>4046</v>
      </c>
      <c r="K4573" s="1">
        <v>42412</v>
      </c>
      <c r="L4573">
        <v>1</v>
      </c>
      <c r="M4573" t="s">
        <v>60</v>
      </c>
      <c r="N4573" t="str">
        <f t="shared" si="142"/>
        <v>1000</v>
      </c>
      <c r="O4573" t="str">
        <f t="shared" si="143"/>
        <v>4.99</v>
      </c>
    </row>
    <row r="4574" spans="1:15">
      <c r="A4574" t="s">
        <v>5408</v>
      </c>
      <c r="B4574" t="s">
        <v>2068</v>
      </c>
      <c r="C4574">
        <v>3.5</v>
      </c>
      <c r="D4574">
        <v>628</v>
      </c>
      <c r="E4574" t="s">
        <v>35</v>
      </c>
      <c r="F4574" t="s">
        <v>39</v>
      </c>
      <c r="G4574" t="s">
        <v>17</v>
      </c>
      <c r="H4574">
        <v>0</v>
      </c>
      <c r="I4574" t="s">
        <v>18</v>
      </c>
      <c r="J4574" t="s">
        <v>2069</v>
      </c>
      <c r="K4574" s="1">
        <v>42961</v>
      </c>
      <c r="L4574" t="s">
        <v>35</v>
      </c>
      <c r="M4574" t="s">
        <v>423</v>
      </c>
      <c r="N4574" t="str">
        <f t="shared" si="142"/>
        <v>100000</v>
      </c>
      <c r="O4574" t="str">
        <f t="shared" si="143"/>
        <v>0</v>
      </c>
    </row>
    <row r="4575" spans="1:15">
      <c r="A4575" t="s">
        <v>5409</v>
      </c>
      <c r="B4575" t="s">
        <v>4169</v>
      </c>
      <c r="C4575">
        <v>4.0999999999999996</v>
      </c>
      <c r="D4575">
        <v>12435</v>
      </c>
      <c r="E4575" t="s">
        <v>85</v>
      </c>
      <c r="F4575" t="s">
        <v>67</v>
      </c>
      <c r="G4575" t="s">
        <v>17</v>
      </c>
      <c r="H4575">
        <v>0</v>
      </c>
      <c r="I4575" t="s">
        <v>18</v>
      </c>
      <c r="J4575" t="s">
        <v>4170</v>
      </c>
      <c r="K4575" s="1">
        <v>43004</v>
      </c>
      <c r="L4575" t="s">
        <v>35</v>
      </c>
      <c r="M4575" t="s">
        <v>209</v>
      </c>
      <c r="N4575" t="str">
        <f t="shared" si="142"/>
        <v>10000000</v>
      </c>
      <c r="O4575" t="str">
        <f t="shared" si="143"/>
        <v>0</v>
      </c>
    </row>
    <row r="4576" spans="1:15">
      <c r="A4576" t="s">
        <v>5410</v>
      </c>
      <c r="B4576" t="s">
        <v>3427</v>
      </c>
      <c r="C4576">
        <v>4.4000000000000004</v>
      </c>
      <c r="D4576">
        <v>972574</v>
      </c>
      <c r="E4576" t="s">
        <v>888</v>
      </c>
      <c r="F4576" t="s">
        <v>314</v>
      </c>
      <c r="G4576" t="s">
        <v>17</v>
      </c>
      <c r="H4576">
        <v>0</v>
      </c>
      <c r="I4576" t="s">
        <v>18</v>
      </c>
      <c r="J4576" t="s">
        <v>3428</v>
      </c>
      <c r="K4576" s="1">
        <v>43315</v>
      </c>
      <c r="L4576">
        <v>2.31</v>
      </c>
      <c r="M4576" t="s">
        <v>60</v>
      </c>
      <c r="N4576" t="str">
        <f t="shared" si="142"/>
        <v>100000000</v>
      </c>
      <c r="O4576" t="str">
        <f t="shared" si="143"/>
        <v>0</v>
      </c>
    </row>
    <row r="4577" spans="1:15">
      <c r="A4577" t="s">
        <v>5411</v>
      </c>
      <c r="B4577" t="s">
        <v>2189</v>
      </c>
      <c r="C4577">
        <v>4.5</v>
      </c>
      <c r="D4577">
        <v>464900</v>
      </c>
      <c r="E4577" t="s">
        <v>52</v>
      </c>
      <c r="F4577" t="s">
        <v>67</v>
      </c>
      <c r="G4577" t="s">
        <v>17</v>
      </c>
      <c r="H4577">
        <v>0</v>
      </c>
      <c r="I4577" t="s">
        <v>34</v>
      </c>
      <c r="J4577" t="s">
        <v>2193</v>
      </c>
      <c r="K4577" s="1">
        <v>43278</v>
      </c>
      <c r="L4577" t="s">
        <v>870</v>
      </c>
      <c r="M4577" t="s">
        <v>36</v>
      </c>
      <c r="N4577" t="str">
        <f t="shared" si="142"/>
        <v>10000000</v>
      </c>
      <c r="O4577" t="str">
        <f t="shared" si="143"/>
        <v>0</v>
      </c>
    </row>
    <row r="4578" spans="1:15">
      <c r="A4578" t="s">
        <v>5412</v>
      </c>
      <c r="B4578" t="s">
        <v>4169</v>
      </c>
      <c r="C4578">
        <v>4.0999999999999996</v>
      </c>
      <c r="D4578">
        <v>15097</v>
      </c>
      <c r="E4578" t="s">
        <v>23</v>
      </c>
      <c r="F4578" t="s">
        <v>49</v>
      </c>
      <c r="G4578" t="s">
        <v>17</v>
      </c>
      <c r="H4578">
        <v>0</v>
      </c>
      <c r="I4578" t="s">
        <v>18</v>
      </c>
      <c r="J4578" t="s">
        <v>4170</v>
      </c>
      <c r="K4578" s="1">
        <v>43304</v>
      </c>
      <c r="L4578" t="s">
        <v>3452</v>
      </c>
      <c r="M4578" t="s">
        <v>36</v>
      </c>
      <c r="N4578" t="str">
        <f t="shared" si="142"/>
        <v>1000000</v>
      </c>
      <c r="O4578" t="str">
        <f t="shared" si="143"/>
        <v>0</v>
      </c>
    </row>
    <row r="4579" spans="1:15">
      <c r="A4579" t="s">
        <v>5413</v>
      </c>
      <c r="B4579" t="s">
        <v>4045</v>
      </c>
      <c r="C4579">
        <v>4.5</v>
      </c>
      <c r="D4579">
        <v>90</v>
      </c>
      <c r="E4579" t="s">
        <v>71</v>
      </c>
      <c r="F4579" t="s">
        <v>586</v>
      </c>
      <c r="G4579" t="s">
        <v>477</v>
      </c>
      <c r="H4579" s="2">
        <v>1.99</v>
      </c>
      <c r="I4579" t="s">
        <v>18</v>
      </c>
      <c r="J4579" t="s">
        <v>4046</v>
      </c>
      <c r="K4579" s="1">
        <v>43316</v>
      </c>
      <c r="L4579">
        <v>12.6</v>
      </c>
      <c r="M4579" t="s">
        <v>370</v>
      </c>
      <c r="N4579" t="str">
        <f t="shared" si="142"/>
        <v>1000</v>
      </c>
      <c r="O4579" t="str">
        <f t="shared" si="143"/>
        <v>1.99</v>
      </c>
    </row>
    <row r="4580" spans="1:15">
      <c r="A4580" t="s">
        <v>5414</v>
      </c>
      <c r="B4580" t="s">
        <v>3882</v>
      </c>
      <c r="C4580">
        <v>4.3</v>
      </c>
      <c r="D4580">
        <v>146913</v>
      </c>
      <c r="E4580" t="s">
        <v>120</v>
      </c>
      <c r="F4580" t="s">
        <v>314</v>
      </c>
      <c r="G4580" t="s">
        <v>17</v>
      </c>
      <c r="H4580">
        <v>0</v>
      </c>
      <c r="I4580" t="s">
        <v>18</v>
      </c>
      <c r="J4580" t="s">
        <v>3883</v>
      </c>
      <c r="K4580" s="1">
        <v>43299</v>
      </c>
      <c r="L4580" t="s">
        <v>5415</v>
      </c>
      <c r="M4580" t="s">
        <v>64</v>
      </c>
      <c r="N4580" t="str">
        <f t="shared" si="142"/>
        <v>100000000</v>
      </c>
      <c r="O4580" t="str">
        <f t="shared" si="143"/>
        <v>0</v>
      </c>
    </row>
    <row r="4581" spans="1:15">
      <c r="A4581" t="s">
        <v>5416</v>
      </c>
      <c r="B4581" t="s">
        <v>3882</v>
      </c>
      <c r="C4581">
        <v>4.4000000000000004</v>
      </c>
      <c r="D4581">
        <v>22503</v>
      </c>
      <c r="E4581" t="s">
        <v>452</v>
      </c>
      <c r="F4581" t="s">
        <v>49</v>
      </c>
      <c r="G4581" t="s">
        <v>17</v>
      </c>
      <c r="H4581">
        <v>0</v>
      </c>
      <c r="I4581" t="s">
        <v>18</v>
      </c>
      <c r="J4581" t="s">
        <v>3883</v>
      </c>
      <c r="K4581" s="1">
        <v>43287</v>
      </c>
      <c r="L4581">
        <v>4.0999999999999996</v>
      </c>
      <c r="M4581" t="s">
        <v>60</v>
      </c>
      <c r="N4581" t="str">
        <f t="shared" si="142"/>
        <v>1000000</v>
      </c>
      <c r="O4581" t="str">
        <f t="shared" si="143"/>
        <v>0</v>
      </c>
    </row>
    <row r="4582" spans="1:15">
      <c r="A4582" t="s">
        <v>5417</v>
      </c>
      <c r="B4582" t="s">
        <v>2560</v>
      </c>
      <c r="C4582">
        <v>4.3</v>
      </c>
      <c r="D4582">
        <v>1503544</v>
      </c>
      <c r="E4582" t="s">
        <v>576</v>
      </c>
      <c r="F4582" t="s">
        <v>33</v>
      </c>
      <c r="G4582" t="s">
        <v>17</v>
      </c>
      <c r="H4582">
        <v>0</v>
      </c>
      <c r="I4582" t="s">
        <v>34</v>
      </c>
      <c r="J4582" t="s">
        <v>2209</v>
      </c>
      <c r="K4582" s="1">
        <v>41958</v>
      </c>
      <c r="L4582">
        <v>1.07</v>
      </c>
      <c r="M4582" t="s">
        <v>45</v>
      </c>
      <c r="N4582" t="str">
        <f t="shared" si="142"/>
        <v>50000000</v>
      </c>
      <c r="O4582" t="str">
        <f t="shared" si="143"/>
        <v>0</v>
      </c>
    </row>
    <row r="4583" spans="1:15">
      <c r="A4583" t="s">
        <v>5418</v>
      </c>
      <c r="B4583" t="s">
        <v>2189</v>
      </c>
      <c r="C4583">
        <v>4.3</v>
      </c>
      <c r="D4583">
        <v>5785</v>
      </c>
      <c r="E4583" t="s">
        <v>1451</v>
      </c>
      <c r="F4583" t="s">
        <v>24</v>
      </c>
      <c r="G4583" t="s">
        <v>17</v>
      </c>
      <c r="H4583">
        <v>0</v>
      </c>
      <c r="I4583" t="s">
        <v>34</v>
      </c>
      <c r="J4583" t="s">
        <v>2254</v>
      </c>
      <c r="K4583" s="1">
        <v>42837</v>
      </c>
      <c r="L4583">
        <v>1.2</v>
      </c>
      <c r="M4583" t="s">
        <v>45</v>
      </c>
      <c r="N4583" t="str">
        <f t="shared" si="142"/>
        <v>500000</v>
      </c>
      <c r="O4583" t="str">
        <f t="shared" si="143"/>
        <v>0</v>
      </c>
    </row>
    <row r="4584" spans="1:15">
      <c r="A4584" t="s">
        <v>5419</v>
      </c>
      <c r="B4584" t="s">
        <v>3882</v>
      </c>
      <c r="C4584">
        <v>3.8</v>
      </c>
      <c r="D4584">
        <v>560</v>
      </c>
      <c r="E4584" t="s">
        <v>5420</v>
      </c>
      <c r="F4584" t="s">
        <v>44</v>
      </c>
      <c r="G4584" t="s">
        <v>17</v>
      </c>
      <c r="H4584">
        <v>0</v>
      </c>
      <c r="I4584" t="s">
        <v>18</v>
      </c>
      <c r="J4584" t="s">
        <v>3883</v>
      </c>
      <c r="K4584" s="1">
        <v>43259</v>
      </c>
      <c r="L4584" t="s">
        <v>5421</v>
      </c>
      <c r="M4584" t="s">
        <v>21</v>
      </c>
      <c r="N4584" t="str">
        <f t="shared" si="142"/>
        <v>50000</v>
      </c>
      <c r="O4584" t="str">
        <f t="shared" si="143"/>
        <v>0</v>
      </c>
    </row>
    <row r="4585" spans="1:15">
      <c r="A4585" t="s">
        <v>5422</v>
      </c>
      <c r="B4585" t="s">
        <v>4169</v>
      </c>
      <c r="C4585">
        <v>3.9</v>
      </c>
      <c r="D4585">
        <v>334</v>
      </c>
      <c r="E4585" t="s">
        <v>283</v>
      </c>
      <c r="F4585" t="s">
        <v>44</v>
      </c>
      <c r="G4585" t="s">
        <v>17</v>
      </c>
      <c r="H4585">
        <v>0</v>
      </c>
      <c r="I4585" t="s">
        <v>18</v>
      </c>
      <c r="J4585" t="s">
        <v>4170</v>
      </c>
      <c r="K4585" s="1">
        <v>43102</v>
      </c>
      <c r="L4585">
        <v>1.07</v>
      </c>
      <c r="M4585" t="s">
        <v>60</v>
      </c>
      <c r="N4585" t="str">
        <f t="shared" si="142"/>
        <v>50000</v>
      </c>
      <c r="O4585" t="str">
        <f t="shared" si="143"/>
        <v>0</v>
      </c>
    </row>
    <row r="4586" spans="1:15">
      <c r="A4586" t="s">
        <v>5423</v>
      </c>
      <c r="B4586" t="s">
        <v>2560</v>
      </c>
      <c r="C4586">
        <v>4.0999999999999996</v>
      </c>
      <c r="D4586">
        <v>16111</v>
      </c>
      <c r="E4586" t="s">
        <v>150</v>
      </c>
      <c r="F4586" t="s">
        <v>49</v>
      </c>
      <c r="G4586" t="s">
        <v>17</v>
      </c>
      <c r="H4586">
        <v>0</v>
      </c>
      <c r="I4586" t="s">
        <v>18</v>
      </c>
      <c r="J4586" t="s">
        <v>2316</v>
      </c>
      <c r="K4586" s="1">
        <v>43263</v>
      </c>
      <c r="L4586">
        <v>1.1100000000000001</v>
      </c>
      <c r="M4586" t="s">
        <v>60</v>
      </c>
      <c r="N4586" t="str">
        <f t="shared" si="142"/>
        <v>1000000</v>
      </c>
      <c r="O4586" t="str">
        <f t="shared" si="143"/>
        <v>0</v>
      </c>
    </row>
    <row r="4587" spans="1:15">
      <c r="A4587" t="s">
        <v>5424</v>
      </c>
      <c r="B4587" t="s">
        <v>3274</v>
      </c>
      <c r="C4587">
        <v>4.8</v>
      </c>
      <c r="D4587">
        <v>14</v>
      </c>
      <c r="E4587" t="s">
        <v>74</v>
      </c>
      <c r="F4587" t="s">
        <v>783</v>
      </c>
      <c r="G4587" t="s">
        <v>477</v>
      </c>
      <c r="H4587" s="2">
        <v>2.4900000000000002</v>
      </c>
      <c r="I4587" t="s">
        <v>18</v>
      </c>
      <c r="J4587" t="s">
        <v>3275</v>
      </c>
      <c r="K4587" s="1">
        <v>43236</v>
      </c>
      <c r="L4587">
        <v>2.1</v>
      </c>
      <c r="M4587" t="s">
        <v>60</v>
      </c>
      <c r="N4587" t="str">
        <f t="shared" si="142"/>
        <v>100</v>
      </c>
      <c r="O4587" t="str">
        <f t="shared" si="143"/>
        <v>2.49</v>
      </c>
    </row>
    <row r="4588" spans="1:15">
      <c r="A4588" t="s">
        <v>3172</v>
      </c>
      <c r="B4588" t="s">
        <v>3167</v>
      </c>
      <c r="C4588">
        <v>4.4000000000000004</v>
      </c>
      <c r="D4588">
        <v>2953886</v>
      </c>
      <c r="E4588" t="s">
        <v>35</v>
      </c>
      <c r="F4588" t="s">
        <v>314</v>
      </c>
      <c r="G4588" t="s">
        <v>17</v>
      </c>
      <c r="H4588">
        <v>0</v>
      </c>
      <c r="I4588" t="s">
        <v>292</v>
      </c>
      <c r="J4588" t="s">
        <v>3168</v>
      </c>
      <c r="K4588" s="1">
        <v>43313</v>
      </c>
      <c r="L4588" t="s">
        <v>35</v>
      </c>
      <c r="M4588" t="s">
        <v>35</v>
      </c>
      <c r="N4588" t="str">
        <f t="shared" si="142"/>
        <v>100000000</v>
      </c>
      <c r="O4588" t="str">
        <f t="shared" si="143"/>
        <v>0</v>
      </c>
    </row>
    <row r="4589" spans="1:15">
      <c r="A4589" t="s">
        <v>5425</v>
      </c>
      <c r="B4589" t="s">
        <v>2068</v>
      </c>
      <c r="C4589">
        <v>4</v>
      </c>
      <c r="D4589">
        <v>2789775</v>
      </c>
      <c r="E4589" t="s">
        <v>1613</v>
      </c>
      <c r="F4589" t="s">
        <v>314</v>
      </c>
      <c r="G4589" t="s">
        <v>17</v>
      </c>
      <c r="H4589">
        <v>0</v>
      </c>
      <c r="I4589" t="s">
        <v>292</v>
      </c>
      <c r="J4589" t="s">
        <v>2069</v>
      </c>
      <c r="K4589" s="1">
        <v>43314</v>
      </c>
      <c r="L4589" t="s">
        <v>5426</v>
      </c>
      <c r="M4589" t="s">
        <v>41</v>
      </c>
      <c r="N4589" t="str">
        <f t="shared" si="142"/>
        <v>100000000</v>
      </c>
      <c r="O4589" t="str">
        <f t="shared" si="143"/>
        <v>0</v>
      </c>
    </row>
    <row r="4590" spans="1:15">
      <c r="A4590" t="s">
        <v>4533</v>
      </c>
      <c r="B4590" t="s">
        <v>4502</v>
      </c>
      <c r="C4590">
        <v>4.7</v>
      </c>
      <c r="D4590">
        <v>174827</v>
      </c>
      <c r="E4590" t="s">
        <v>32</v>
      </c>
      <c r="F4590" t="s">
        <v>67</v>
      </c>
      <c r="G4590" t="s">
        <v>17</v>
      </c>
      <c r="H4590">
        <v>0</v>
      </c>
      <c r="I4590" t="s">
        <v>292</v>
      </c>
      <c r="J4590" t="s">
        <v>4503</v>
      </c>
      <c r="K4590" s="1">
        <v>43316</v>
      </c>
      <c r="L4590" t="s">
        <v>4534</v>
      </c>
      <c r="M4590" t="s">
        <v>64</v>
      </c>
      <c r="N4590" t="str">
        <f t="shared" si="142"/>
        <v>10000000</v>
      </c>
      <c r="O4590" t="str">
        <f t="shared" si="143"/>
        <v>0</v>
      </c>
    </row>
    <row r="4591" spans="1:15">
      <c r="A4591" t="s">
        <v>1274</v>
      </c>
      <c r="B4591" t="s">
        <v>2560</v>
      </c>
      <c r="C4591">
        <v>4.5999999999999996</v>
      </c>
      <c r="D4591">
        <v>2133047</v>
      </c>
      <c r="E4591" t="s">
        <v>35</v>
      </c>
      <c r="F4591" t="s">
        <v>33</v>
      </c>
      <c r="G4591" t="s">
        <v>17</v>
      </c>
      <c r="H4591">
        <v>0</v>
      </c>
      <c r="I4591" t="s">
        <v>34</v>
      </c>
      <c r="J4591" t="s">
        <v>1225</v>
      </c>
      <c r="K4591" s="1">
        <v>43312</v>
      </c>
      <c r="L4591" t="s">
        <v>35</v>
      </c>
      <c r="M4591" t="s">
        <v>35</v>
      </c>
      <c r="N4591" t="str">
        <f t="shared" si="142"/>
        <v>50000000</v>
      </c>
      <c r="O4591" t="str">
        <f t="shared" si="143"/>
        <v>0</v>
      </c>
    </row>
    <row r="4592" spans="1:15">
      <c r="A4592" t="s">
        <v>5427</v>
      </c>
      <c r="B4592" t="s">
        <v>3882</v>
      </c>
      <c r="C4592">
        <v>4.3</v>
      </c>
      <c r="D4592">
        <v>482630</v>
      </c>
      <c r="E4592" t="s">
        <v>35</v>
      </c>
      <c r="F4592" t="s">
        <v>67</v>
      </c>
      <c r="G4592" t="s">
        <v>17</v>
      </c>
      <c r="H4592">
        <v>0</v>
      </c>
      <c r="I4592" t="s">
        <v>18</v>
      </c>
      <c r="J4592" t="s">
        <v>3883</v>
      </c>
      <c r="K4592" s="1">
        <v>43315</v>
      </c>
      <c r="L4592" t="s">
        <v>35</v>
      </c>
      <c r="M4592" t="s">
        <v>35</v>
      </c>
      <c r="N4592" t="str">
        <f t="shared" si="142"/>
        <v>10000000</v>
      </c>
      <c r="O4592" t="str">
        <f t="shared" si="143"/>
        <v>0</v>
      </c>
    </row>
    <row r="4593" spans="1:15">
      <c r="A4593" t="s">
        <v>5428</v>
      </c>
      <c r="B4593" t="s">
        <v>2189</v>
      </c>
      <c r="C4593">
        <v>4</v>
      </c>
      <c r="D4593">
        <v>69115</v>
      </c>
      <c r="E4593" t="s">
        <v>175</v>
      </c>
      <c r="F4593" t="s">
        <v>67</v>
      </c>
      <c r="G4593" t="s">
        <v>17</v>
      </c>
      <c r="H4593">
        <v>0</v>
      </c>
      <c r="I4593" t="s">
        <v>18</v>
      </c>
      <c r="J4593" t="s">
        <v>2193</v>
      </c>
      <c r="K4593" s="1">
        <v>43264</v>
      </c>
      <c r="L4593">
        <v>1.36</v>
      </c>
      <c r="M4593" t="s">
        <v>60</v>
      </c>
      <c r="N4593" t="str">
        <f t="shared" si="142"/>
        <v>10000000</v>
      </c>
      <c r="O4593" t="str">
        <f t="shared" si="143"/>
        <v>0</v>
      </c>
    </row>
    <row r="4594" spans="1:15">
      <c r="A4594" t="s">
        <v>657</v>
      </c>
      <c r="B4594" t="s">
        <v>597</v>
      </c>
      <c r="C4594">
        <v>4.4000000000000004</v>
      </c>
      <c r="D4594">
        <v>3128611</v>
      </c>
      <c r="E4594" t="s">
        <v>35</v>
      </c>
      <c r="F4594" t="s">
        <v>314</v>
      </c>
      <c r="G4594" t="s">
        <v>17</v>
      </c>
      <c r="H4594">
        <v>0</v>
      </c>
      <c r="I4594" t="s">
        <v>292</v>
      </c>
      <c r="J4594" t="s">
        <v>598</v>
      </c>
      <c r="K4594" s="1">
        <v>43308</v>
      </c>
      <c r="L4594" t="s">
        <v>35</v>
      </c>
      <c r="M4594" t="s">
        <v>35</v>
      </c>
      <c r="N4594" t="str">
        <f t="shared" si="142"/>
        <v>100000000</v>
      </c>
      <c r="O4594" t="str">
        <f t="shared" si="143"/>
        <v>0</v>
      </c>
    </row>
    <row r="4595" spans="1:15">
      <c r="A4595" t="s">
        <v>4228</v>
      </c>
      <c r="B4595" t="s">
        <v>4169</v>
      </c>
      <c r="C4595">
        <v>3.7</v>
      </c>
      <c r="D4595">
        <v>80816</v>
      </c>
      <c r="E4595" t="s">
        <v>35</v>
      </c>
      <c r="F4595" t="s">
        <v>33</v>
      </c>
      <c r="G4595" t="s">
        <v>17</v>
      </c>
      <c r="H4595">
        <v>0</v>
      </c>
      <c r="I4595" t="s">
        <v>18</v>
      </c>
      <c r="J4595" t="s">
        <v>4170</v>
      </c>
      <c r="K4595" s="1">
        <v>43299</v>
      </c>
      <c r="L4595" t="s">
        <v>35</v>
      </c>
      <c r="M4595" t="s">
        <v>192</v>
      </c>
      <c r="N4595" t="str">
        <f t="shared" si="142"/>
        <v>50000000</v>
      </c>
      <c r="O4595" t="str">
        <f t="shared" si="143"/>
        <v>0</v>
      </c>
    </row>
    <row r="4596" spans="1:15">
      <c r="A4596" t="s">
        <v>5429</v>
      </c>
      <c r="B4596" t="s">
        <v>2560</v>
      </c>
      <c r="C4596">
        <v>3.7</v>
      </c>
      <c r="D4596">
        <v>38606</v>
      </c>
      <c r="E4596" t="s">
        <v>2288</v>
      </c>
      <c r="F4596" t="s">
        <v>49</v>
      </c>
      <c r="G4596" t="s">
        <v>17</v>
      </c>
      <c r="H4596">
        <v>0</v>
      </c>
      <c r="I4596" t="s">
        <v>18</v>
      </c>
      <c r="J4596" t="s">
        <v>1225</v>
      </c>
      <c r="K4596" s="1">
        <v>43264</v>
      </c>
      <c r="L4596" t="s">
        <v>5430</v>
      </c>
      <c r="M4596" t="s">
        <v>60</v>
      </c>
      <c r="N4596" t="str">
        <f t="shared" si="142"/>
        <v>1000000</v>
      </c>
      <c r="O4596" t="str">
        <f t="shared" si="143"/>
        <v>0</v>
      </c>
    </row>
    <row r="4597" spans="1:15">
      <c r="A4597" t="s">
        <v>5431</v>
      </c>
      <c r="B4597" t="s">
        <v>597</v>
      </c>
      <c r="C4597">
        <v>3.3</v>
      </c>
      <c r="D4597">
        <v>3044</v>
      </c>
      <c r="E4597" t="s">
        <v>35</v>
      </c>
      <c r="F4597" t="s">
        <v>49</v>
      </c>
      <c r="G4597" t="s">
        <v>17</v>
      </c>
      <c r="H4597">
        <v>0</v>
      </c>
      <c r="I4597" t="s">
        <v>18</v>
      </c>
      <c r="J4597" t="s">
        <v>598</v>
      </c>
      <c r="K4597" s="1">
        <v>42828</v>
      </c>
      <c r="L4597" t="s">
        <v>35</v>
      </c>
      <c r="M4597" t="s">
        <v>35</v>
      </c>
      <c r="N4597" t="str">
        <f t="shared" si="142"/>
        <v>1000000</v>
      </c>
      <c r="O4597" t="str">
        <f t="shared" si="143"/>
        <v>0</v>
      </c>
    </row>
    <row r="4598" spans="1:15">
      <c r="A4598" t="s">
        <v>5432</v>
      </c>
      <c r="B4598" t="s">
        <v>2560</v>
      </c>
      <c r="C4598">
        <v>4.0999999999999996</v>
      </c>
      <c r="D4598">
        <v>75</v>
      </c>
      <c r="E4598" t="s">
        <v>238</v>
      </c>
      <c r="F4598" t="s">
        <v>16</v>
      </c>
      <c r="G4598" t="s">
        <v>17</v>
      </c>
      <c r="H4598">
        <v>0</v>
      </c>
      <c r="I4598" t="s">
        <v>18</v>
      </c>
      <c r="J4598" t="s">
        <v>1037</v>
      </c>
      <c r="K4598" s="1">
        <v>43063</v>
      </c>
      <c r="L4598" t="s">
        <v>5433</v>
      </c>
      <c r="M4598" t="s">
        <v>64</v>
      </c>
      <c r="N4598" t="str">
        <f t="shared" si="142"/>
        <v>10000</v>
      </c>
      <c r="O4598" t="str">
        <f t="shared" si="143"/>
        <v>0</v>
      </c>
    </row>
    <row r="4599" spans="1:15">
      <c r="A4599" t="s">
        <v>5434</v>
      </c>
      <c r="B4599" t="s">
        <v>597</v>
      </c>
      <c r="C4599">
        <v>3</v>
      </c>
      <c r="D4599">
        <v>1820</v>
      </c>
      <c r="E4599" t="s">
        <v>52</v>
      </c>
      <c r="F4599" t="s">
        <v>39</v>
      </c>
      <c r="G4599" t="s">
        <v>17</v>
      </c>
      <c r="H4599">
        <v>0</v>
      </c>
      <c r="I4599" t="s">
        <v>18</v>
      </c>
      <c r="J4599" t="s">
        <v>598</v>
      </c>
      <c r="K4599" s="1">
        <v>43146</v>
      </c>
      <c r="L4599" t="s">
        <v>5435</v>
      </c>
      <c r="M4599" t="s">
        <v>41</v>
      </c>
      <c r="N4599" t="str">
        <f t="shared" si="142"/>
        <v>100000</v>
      </c>
      <c r="O4599" t="str">
        <f t="shared" si="143"/>
        <v>0</v>
      </c>
    </row>
    <row r="4600" spans="1:15">
      <c r="A4600" t="s">
        <v>5436</v>
      </c>
      <c r="B4600" t="s">
        <v>2068</v>
      </c>
      <c r="C4600">
        <v>4.0999999999999996</v>
      </c>
      <c r="D4600">
        <v>10067</v>
      </c>
      <c r="E4600" t="s">
        <v>35</v>
      </c>
      <c r="F4600" t="s">
        <v>49</v>
      </c>
      <c r="G4600" t="s">
        <v>17</v>
      </c>
      <c r="H4600">
        <v>0</v>
      </c>
      <c r="I4600" t="s">
        <v>18</v>
      </c>
      <c r="J4600" t="s">
        <v>2069</v>
      </c>
      <c r="K4600" s="1">
        <v>43076</v>
      </c>
      <c r="L4600" t="s">
        <v>35</v>
      </c>
      <c r="M4600" t="s">
        <v>423</v>
      </c>
      <c r="N4600" t="str">
        <f t="shared" si="142"/>
        <v>1000000</v>
      </c>
      <c r="O4600" t="str">
        <f t="shared" si="143"/>
        <v>0</v>
      </c>
    </row>
    <row r="4601" spans="1:15">
      <c r="A4601" t="s">
        <v>5437</v>
      </c>
      <c r="B4601" t="s">
        <v>2560</v>
      </c>
      <c r="C4601">
        <v>3</v>
      </c>
      <c r="D4601">
        <v>480</v>
      </c>
      <c r="E4601" t="s">
        <v>15</v>
      </c>
      <c r="F4601" t="s">
        <v>49</v>
      </c>
      <c r="G4601" t="s">
        <v>17</v>
      </c>
      <c r="H4601">
        <v>0</v>
      </c>
      <c r="I4601" t="s">
        <v>18</v>
      </c>
      <c r="J4601" t="s">
        <v>1225</v>
      </c>
      <c r="K4601" s="1">
        <v>42978</v>
      </c>
      <c r="L4601">
        <v>2.4</v>
      </c>
      <c r="M4601" t="s">
        <v>209</v>
      </c>
      <c r="N4601" t="str">
        <f t="shared" si="142"/>
        <v>1000000</v>
      </c>
      <c r="O4601" t="str">
        <f t="shared" si="143"/>
        <v>0</v>
      </c>
    </row>
    <row r="4602" spans="1:15">
      <c r="A4602" t="s">
        <v>5438</v>
      </c>
      <c r="B4602" t="s">
        <v>2068</v>
      </c>
      <c r="C4602">
        <v>3.8</v>
      </c>
      <c r="D4602">
        <v>2300</v>
      </c>
      <c r="E4602" t="s">
        <v>35</v>
      </c>
      <c r="F4602" t="s">
        <v>67</v>
      </c>
      <c r="G4602" t="s">
        <v>17</v>
      </c>
      <c r="H4602">
        <v>0</v>
      </c>
      <c r="I4602" t="s">
        <v>18</v>
      </c>
      <c r="J4602" t="s">
        <v>2069</v>
      </c>
      <c r="K4602" s="1">
        <v>42801</v>
      </c>
      <c r="L4602" t="s">
        <v>35</v>
      </c>
      <c r="M4602" t="s">
        <v>35</v>
      </c>
      <c r="N4602" t="str">
        <f t="shared" si="142"/>
        <v>10000000</v>
      </c>
      <c r="O4602" t="str">
        <f t="shared" si="143"/>
        <v>0</v>
      </c>
    </row>
    <row r="4603" spans="1:15">
      <c r="A4603" t="s">
        <v>5439</v>
      </c>
      <c r="B4603" t="s">
        <v>2068</v>
      </c>
      <c r="C4603">
        <v>4</v>
      </c>
      <c r="D4603">
        <v>53144</v>
      </c>
      <c r="E4603" t="s">
        <v>69</v>
      </c>
      <c r="F4603" t="s">
        <v>29</v>
      </c>
      <c r="G4603" t="s">
        <v>17</v>
      </c>
      <c r="H4603">
        <v>0</v>
      </c>
      <c r="I4603" t="s">
        <v>18</v>
      </c>
      <c r="J4603" t="s">
        <v>2069</v>
      </c>
      <c r="K4603" s="1">
        <v>43294</v>
      </c>
      <c r="L4603" t="s">
        <v>1913</v>
      </c>
      <c r="M4603" t="s">
        <v>192</v>
      </c>
      <c r="N4603" t="str">
        <f t="shared" si="142"/>
        <v>5000000</v>
      </c>
      <c r="O4603" t="str">
        <f t="shared" si="143"/>
        <v>0</v>
      </c>
    </row>
    <row r="4604" spans="1:15">
      <c r="A4604" t="s">
        <v>745</v>
      </c>
      <c r="B4604" t="s">
        <v>597</v>
      </c>
      <c r="C4604">
        <v>4.5</v>
      </c>
      <c r="D4604">
        <v>7820775</v>
      </c>
      <c r="E4604" t="s">
        <v>35</v>
      </c>
      <c r="F4604" t="s">
        <v>314</v>
      </c>
      <c r="G4604" t="s">
        <v>17</v>
      </c>
      <c r="H4604">
        <v>0</v>
      </c>
      <c r="I4604" t="s">
        <v>18</v>
      </c>
      <c r="J4604" t="s">
        <v>598</v>
      </c>
      <c r="K4604" s="1">
        <v>43313</v>
      </c>
      <c r="L4604" t="s">
        <v>35</v>
      </c>
      <c r="M4604" t="s">
        <v>35</v>
      </c>
      <c r="N4604" t="str">
        <f t="shared" si="142"/>
        <v>100000000</v>
      </c>
      <c r="O4604" t="str">
        <f t="shared" si="143"/>
        <v>0</v>
      </c>
    </row>
    <row r="4605" spans="1:15">
      <c r="A4605" t="s">
        <v>5440</v>
      </c>
      <c r="B4605" t="s">
        <v>4169</v>
      </c>
      <c r="C4605">
        <v>4.5999999999999996</v>
      </c>
      <c r="D4605">
        <v>22775</v>
      </c>
      <c r="E4605" t="s">
        <v>139</v>
      </c>
      <c r="F4605" t="s">
        <v>67</v>
      </c>
      <c r="G4605" t="s">
        <v>17</v>
      </c>
      <c r="H4605">
        <v>0</v>
      </c>
      <c r="I4605" t="s">
        <v>18</v>
      </c>
      <c r="J4605" t="s">
        <v>4170</v>
      </c>
      <c r="K4605" s="1">
        <v>43312</v>
      </c>
      <c r="L4605" t="s">
        <v>5058</v>
      </c>
      <c r="M4605" t="s">
        <v>41</v>
      </c>
      <c r="N4605" t="str">
        <f t="shared" si="142"/>
        <v>10000000</v>
      </c>
      <c r="O4605" t="str">
        <f t="shared" si="143"/>
        <v>0</v>
      </c>
    </row>
    <row r="4606" spans="1:15">
      <c r="A4606" t="s">
        <v>5441</v>
      </c>
      <c r="B4606" t="s">
        <v>4169</v>
      </c>
      <c r="C4606">
        <v>4.0999999999999996</v>
      </c>
      <c r="D4606">
        <v>370</v>
      </c>
      <c r="E4606" t="s">
        <v>48</v>
      </c>
      <c r="F4606" t="s">
        <v>24</v>
      </c>
      <c r="G4606" t="s">
        <v>17</v>
      </c>
      <c r="H4606">
        <v>0</v>
      </c>
      <c r="I4606" t="s">
        <v>18</v>
      </c>
      <c r="J4606" t="s">
        <v>4170</v>
      </c>
      <c r="K4606" s="1">
        <v>43125</v>
      </c>
      <c r="L4606" t="s">
        <v>4202</v>
      </c>
      <c r="M4606" t="s">
        <v>64</v>
      </c>
      <c r="N4606" t="str">
        <f t="shared" si="142"/>
        <v>500000</v>
      </c>
      <c r="O4606" t="str">
        <f t="shared" si="143"/>
        <v>0</v>
      </c>
    </row>
    <row r="4607" spans="1:15">
      <c r="A4607" t="s">
        <v>5442</v>
      </c>
      <c r="B4607" t="s">
        <v>3882</v>
      </c>
      <c r="C4607">
        <v>3.6</v>
      </c>
      <c r="D4607">
        <v>41502</v>
      </c>
      <c r="E4607" t="s">
        <v>35</v>
      </c>
      <c r="F4607" t="s">
        <v>33</v>
      </c>
      <c r="G4607" t="s">
        <v>17</v>
      </c>
      <c r="H4607">
        <v>0</v>
      </c>
      <c r="I4607" t="s">
        <v>18</v>
      </c>
      <c r="J4607" t="s">
        <v>3883</v>
      </c>
      <c r="K4607" s="1">
        <v>43312</v>
      </c>
      <c r="L4607" t="s">
        <v>35</v>
      </c>
      <c r="M4607" t="s">
        <v>35</v>
      </c>
      <c r="N4607" t="str">
        <f t="shared" si="142"/>
        <v>50000000</v>
      </c>
      <c r="O4607" t="str">
        <f t="shared" si="143"/>
        <v>0</v>
      </c>
    </row>
    <row r="4608" spans="1:15">
      <c r="A4608" t="s">
        <v>5443</v>
      </c>
      <c r="B4608" t="s">
        <v>3882</v>
      </c>
      <c r="C4608">
        <v>4.7</v>
      </c>
      <c r="D4608">
        <v>963</v>
      </c>
      <c r="E4608" t="s">
        <v>283</v>
      </c>
      <c r="F4608" t="s">
        <v>16</v>
      </c>
      <c r="G4608" t="s">
        <v>477</v>
      </c>
      <c r="H4608" s="2">
        <v>2.99</v>
      </c>
      <c r="I4608" t="s">
        <v>18</v>
      </c>
      <c r="J4608" t="s">
        <v>3883</v>
      </c>
      <c r="K4608" s="1">
        <v>43245</v>
      </c>
      <c r="L4608" t="s">
        <v>2643</v>
      </c>
      <c r="M4608" t="s">
        <v>64</v>
      </c>
      <c r="N4608" t="str">
        <f t="shared" si="142"/>
        <v>10000</v>
      </c>
      <c r="O4608" t="str">
        <f t="shared" si="143"/>
        <v>2.99</v>
      </c>
    </row>
    <row r="4609" spans="1:15">
      <c r="A4609" t="s">
        <v>5444</v>
      </c>
      <c r="B4609" t="s">
        <v>3882</v>
      </c>
      <c r="C4609">
        <v>3.5</v>
      </c>
      <c r="D4609">
        <v>21592</v>
      </c>
      <c r="E4609" t="s">
        <v>32</v>
      </c>
      <c r="F4609" t="s">
        <v>67</v>
      </c>
      <c r="G4609" t="s">
        <v>17</v>
      </c>
      <c r="H4609">
        <v>0</v>
      </c>
      <c r="I4609" t="s">
        <v>18</v>
      </c>
      <c r="J4609" t="s">
        <v>3883</v>
      </c>
      <c r="K4609" s="1">
        <v>43032</v>
      </c>
      <c r="L4609" t="s">
        <v>5445</v>
      </c>
      <c r="M4609" t="s">
        <v>21</v>
      </c>
      <c r="N4609" t="str">
        <f t="shared" si="142"/>
        <v>10000000</v>
      </c>
      <c r="O4609" t="str">
        <f t="shared" si="143"/>
        <v>0</v>
      </c>
    </row>
    <row r="4610" spans="1:15">
      <c r="A4610" t="s">
        <v>5446</v>
      </c>
      <c r="B4610" t="s">
        <v>4315</v>
      </c>
      <c r="C4610">
        <v>3.1</v>
      </c>
      <c r="D4610">
        <v>103</v>
      </c>
      <c r="E4610" t="s">
        <v>58</v>
      </c>
      <c r="F4610" t="s">
        <v>16</v>
      </c>
      <c r="G4610" t="s">
        <v>17</v>
      </c>
      <c r="H4610">
        <v>0</v>
      </c>
      <c r="I4610" t="s">
        <v>18</v>
      </c>
      <c r="J4610" t="s">
        <v>4316</v>
      </c>
      <c r="K4610" s="1">
        <v>43280</v>
      </c>
      <c r="L4610" t="s">
        <v>5447</v>
      </c>
      <c r="M4610" t="s">
        <v>41</v>
      </c>
      <c r="N4610" t="str">
        <f t="shared" ref="N4610:N4673" si="144">SUBSTITUTE(SUBSTITUTE(F4610,"+",""),",","")</f>
        <v>10000</v>
      </c>
      <c r="O4610" t="str">
        <f t="shared" si="143"/>
        <v>0</v>
      </c>
    </row>
    <row r="4611" spans="1:15">
      <c r="A4611" t="s">
        <v>5448</v>
      </c>
      <c r="B4611" t="s">
        <v>597</v>
      </c>
      <c r="C4611">
        <v>3.9</v>
      </c>
      <c r="D4611">
        <v>138129</v>
      </c>
      <c r="E4611" t="s">
        <v>387</v>
      </c>
      <c r="F4611" t="s">
        <v>67</v>
      </c>
      <c r="G4611" t="s">
        <v>17</v>
      </c>
      <c r="H4611">
        <v>0</v>
      </c>
      <c r="I4611" t="s">
        <v>18</v>
      </c>
      <c r="J4611" t="s">
        <v>598</v>
      </c>
      <c r="K4611" s="1">
        <v>43226</v>
      </c>
      <c r="L4611" t="s">
        <v>5449</v>
      </c>
      <c r="M4611" t="s">
        <v>45</v>
      </c>
      <c r="N4611" t="str">
        <f t="shared" si="144"/>
        <v>10000000</v>
      </c>
      <c r="O4611" t="str">
        <f t="shared" ref="O4611:O4674" si="145">SUBSTITUTE(H4611,"$","")</f>
        <v>0</v>
      </c>
    </row>
    <row r="4612" spans="1:15">
      <c r="A4612" t="s">
        <v>1340</v>
      </c>
      <c r="B4612" t="s">
        <v>2560</v>
      </c>
      <c r="C4612">
        <v>3.7</v>
      </c>
      <c r="D4612">
        <v>18522</v>
      </c>
      <c r="E4612" t="s">
        <v>35</v>
      </c>
      <c r="F4612" t="s">
        <v>49</v>
      </c>
      <c r="G4612" t="s">
        <v>17</v>
      </c>
      <c r="H4612">
        <v>0</v>
      </c>
      <c r="I4612" t="s">
        <v>34</v>
      </c>
      <c r="J4612" t="s">
        <v>1225</v>
      </c>
      <c r="K4612" s="1">
        <v>43283</v>
      </c>
      <c r="L4612" t="s">
        <v>35</v>
      </c>
      <c r="M4612" t="s">
        <v>35</v>
      </c>
      <c r="N4612" t="str">
        <f t="shared" si="144"/>
        <v>1000000</v>
      </c>
      <c r="O4612" t="str">
        <f t="shared" si="145"/>
        <v>0</v>
      </c>
    </row>
    <row r="4613" spans="1:15">
      <c r="A4613" t="s">
        <v>5450</v>
      </c>
      <c r="B4613" t="s">
        <v>597</v>
      </c>
      <c r="C4613">
        <v>4.2</v>
      </c>
      <c r="D4613">
        <v>6454</v>
      </c>
      <c r="E4613" t="s">
        <v>128</v>
      </c>
      <c r="F4613" t="s">
        <v>29</v>
      </c>
      <c r="G4613" t="s">
        <v>17</v>
      </c>
      <c r="H4613">
        <v>0</v>
      </c>
      <c r="I4613" t="s">
        <v>18</v>
      </c>
      <c r="J4613" t="s">
        <v>598</v>
      </c>
      <c r="K4613" s="1">
        <v>43223</v>
      </c>
      <c r="L4613" t="s">
        <v>5451</v>
      </c>
      <c r="M4613" t="s">
        <v>192</v>
      </c>
      <c r="N4613" t="str">
        <f t="shared" si="144"/>
        <v>5000000</v>
      </c>
      <c r="O4613" t="str">
        <f t="shared" si="145"/>
        <v>0</v>
      </c>
    </row>
    <row r="4614" spans="1:15">
      <c r="A4614" t="s">
        <v>5452</v>
      </c>
      <c r="B4614" t="s">
        <v>2189</v>
      </c>
      <c r="C4614">
        <v>4.4000000000000004</v>
      </c>
      <c r="D4614">
        <v>17988</v>
      </c>
      <c r="E4614" t="s">
        <v>143</v>
      </c>
      <c r="F4614" t="s">
        <v>39</v>
      </c>
      <c r="G4614" t="s">
        <v>477</v>
      </c>
      <c r="H4614" s="2">
        <v>4.99</v>
      </c>
      <c r="I4614" t="s">
        <v>34</v>
      </c>
      <c r="J4614" t="s">
        <v>2325</v>
      </c>
      <c r="K4614" s="1">
        <v>43306</v>
      </c>
      <c r="L4614">
        <v>1.06</v>
      </c>
      <c r="M4614" t="s">
        <v>192</v>
      </c>
      <c r="N4614" t="str">
        <f t="shared" si="144"/>
        <v>100000</v>
      </c>
      <c r="O4614" t="str">
        <f t="shared" si="145"/>
        <v>4.99</v>
      </c>
    </row>
    <row r="4615" spans="1:15">
      <c r="A4615" t="s">
        <v>5453</v>
      </c>
      <c r="B4615" t="s">
        <v>2560</v>
      </c>
      <c r="C4615">
        <v>4.4000000000000004</v>
      </c>
      <c r="D4615">
        <v>1771</v>
      </c>
      <c r="E4615" t="s">
        <v>519</v>
      </c>
      <c r="F4615" t="s">
        <v>16</v>
      </c>
      <c r="G4615" t="s">
        <v>477</v>
      </c>
      <c r="H4615" s="2">
        <v>4.99</v>
      </c>
      <c r="I4615" t="s">
        <v>34</v>
      </c>
      <c r="J4615" t="s">
        <v>2217</v>
      </c>
      <c r="K4615" s="1">
        <v>42480</v>
      </c>
      <c r="L4615" t="s">
        <v>116</v>
      </c>
      <c r="M4615" t="s">
        <v>45</v>
      </c>
      <c r="N4615" t="str">
        <f t="shared" si="144"/>
        <v>10000</v>
      </c>
      <c r="O4615" t="str">
        <f t="shared" si="145"/>
        <v>4.99</v>
      </c>
    </row>
    <row r="4616" spans="1:15">
      <c r="A4616" t="s">
        <v>5454</v>
      </c>
      <c r="B4616" t="s">
        <v>4620</v>
      </c>
      <c r="C4616">
        <v>3.3</v>
      </c>
      <c r="D4616">
        <v>8465</v>
      </c>
      <c r="E4616" t="s">
        <v>198</v>
      </c>
      <c r="F4616" t="s">
        <v>67</v>
      </c>
      <c r="G4616" t="s">
        <v>17</v>
      </c>
      <c r="H4616">
        <v>0</v>
      </c>
      <c r="I4616" t="s">
        <v>18</v>
      </c>
      <c r="J4616" t="s">
        <v>4621</v>
      </c>
      <c r="K4616" s="1">
        <v>43223</v>
      </c>
      <c r="L4616" t="s">
        <v>5455</v>
      </c>
      <c r="M4616" t="s">
        <v>60</v>
      </c>
      <c r="N4616" t="str">
        <f t="shared" si="144"/>
        <v>10000000</v>
      </c>
      <c r="O4616" t="str">
        <f t="shared" si="145"/>
        <v>0</v>
      </c>
    </row>
    <row r="4617" spans="1:15">
      <c r="A4617" t="s">
        <v>5456</v>
      </c>
      <c r="B4617" t="s">
        <v>1376</v>
      </c>
      <c r="C4617">
        <v>4.8</v>
      </c>
      <c r="D4617">
        <v>48</v>
      </c>
      <c r="E4617" t="s">
        <v>340</v>
      </c>
      <c r="F4617" t="s">
        <v>586</v>
      </c>
      <c r="G4617" t="s">
        <v>17</v>
      </c>
      <c r="H4617">
        <v>0</v>
      </c>
      <c r="I4617" t="s">
        <v>18</v>
      </c>
      <c r="J4617" t="s">
        <v>1377</v>
      </c>
      <c r="K4617" s="1">
        <v>43004</v>
      </c>
      <c r="L4617">
        <v>8.8000000000000007</v>
      </c>
      <c r="M4617" t="s">
        <v>36</v>
      </c>
      <c r="N4617" t="str">
        <f t="shared" si="144"/>
        <v>1000</v>
      </c>
      <c r="O4617" t="str">
        <f t="shared" si="145"/>
        <v>0</v>
      </c>
    </row>
    <row r="4618" spans="1:15">
      <c r="A4618" t="s">
        <v>5457</v>
      </c>
      <c r="B4618" t="s">
        <v>2560</v>
      </c>
      <c r="C4618">
        <v>4.2</v>
      </c>
      <c r="D4618">
        <v>146</v>
      </c>
      <c r="E4618" t="s">
        <v>66</v>
      </c>
      <c r="F4618" t="s">
        <v>75</v>
      </c>
      <c r="G4618" t="s">
        <v>477</v>
      </c>
      <c r="H4618" s="2">
        <v>5.99</v>
      </c>
      <c r="I4618" t="s">
        <v>34</v>
      </c>
      <c r="J4618" t="s">
        <v>2217</v>
      </c>
      <c r="K4618" s="1">
        <v>42711</v>
      </c>
      <c r="L4618">
        <v>1.1000000000000001</v>
      </c>
      <c r="M4618" t="s">
        <v>41</v>
      </c>
      <c r="N4618" t="str">
        <f t="shared" si="144"/>
        <v>5000</v>
      </c>
      <c r="O4618" t="str">
        <f t="shared" si="145"/>
        <v>5.99</v>
      </c>
    </row>
    <row r="4619" spans="1:15">
      <c r="A4619" t="s">
        <v>5458</v>
      </c>
      <c r="B4619" t="s">
        <v>313</v>
      </c>
      <c r="C4619">
        <v>4.5</v>
      </c>
      <c r="D4619">
        <v>124</v>
      </c>
      <c r="E4619" t="s">
        <v>35</v>
      </c>
      <c r="F4619" t="s">
        <v>75</v>
      </c>
      <c r="G4619" t="s">
        <v>477</v>
      </c>
      <c r="H4619" s="2">
        <v>2.99</v>
      </c>
      <c r="I4619" t="s">
        <v>18</v>
      </c>
      <c r="J4619" t="s">
        <v>315</v>
      </c>
      <c r="K4619" s="1">
        <v>42241</v>
      </c>
      <c r="L4619" t="s">
        <v>35</v>
      </c>
      <c r="M4619" t="s">
        <v>35</v>
      </c>
      <c r="N4619" t="str">
        <f t="shared" si="144"/>
        <v>5000</v>
      </c>
      <c r="O4619" t="str">
        <f t="shared" si="145"/>
        <v>2.99</v>
      </c>
    </row>
    <row r="4620" spans="1:15">
      <c r="A4620" t="s">
        <v>5459</v>
      </c>
      <c r="B4620" t="s">
        <v>3882</v>
      </c>
      <c r="C4620">
        <v>3.8</v>
      </c>
      <c r="D4620">
        <v>21943</v>
      </c>
      <c r="E4620" t="s">
        <v>378</v>
      </c>
      <c r="F4620" t="s">
        <v>29</v>
      </c>
      <c r="G4620" t="s">
        <v>17</v>
      </c>
      <c r="H4620">
        <v>0</v>
      </c>
      <c r="I4620" t="s">
        <v>18</v>
      </c>
      <c r="J4620" t="s">
        <v>3883</v>
      </c>
      <c r="K4620" s="1">
        <v>42662</v>
      </c>
      <c r="L4620">
        <v>30</v>
      </c>
      <c r="M4620" t="s">
        <v>45</v>
      </c>
      <c r="N4620" t="str">
        <f t="shared" si="144"/>
        <v>5000000</v>
      </c>
      <c r="O4620" t="str">
        <f t="shared" si="145"/>
        <v>0</v>
      </c>
    </row>
    <row r="4621" spans="1:15">
      <c r="A4621" t="s">
        <v>5460</v>
      </c>
      <c r="B4621" t="s">
        <v>2189</v>
      </c>
      <c r="C4621">
        <v>4.0999999999999996</v>
      </c>
      <c r="D4621">
        <v>1468</v>
      </c>
      <c r="E4621" t="s">
        <v>317</v>
      </c>
      <c r="F4621" t="s">
        <v>16</v>
      </c>
      <c r="G4621" t="s">
        <v>477</v>
      </c>
      <c r="H4621" s="2">
        <v>4.99</v>
      </c>
      <c r="I4621" t="s">
        <v>34</v>
      </c>
      <c r="J4621" t="s">
        <v>2325</v>
      </c>
      <c r="K4621" s="1">
        <v>43291</v>
      </c>
      <c r="L4621">
        <v>0.16</v>
      </c>
      <c r="M4621" t="s">
        <v>192</v>
      </c>
      <c r="N4621" t="str">
        <f t="shared" si="144"/>
        <v>10000</v>
      </c>
      <c r="O4621" t="str">
        <f t="shared" si="145"/>
        <v>4.99</v>
      </c>
    </row>
    <row r="4622" spans="1:15">
      <c r="A4622" t="s">
        <v>5461</v>
      </c>
      <c r="B4622" t="s">
        <v>2189</v>
      </c>
      <c r="C4622">
        <v>4.2</v>
      </c>
      <c r="D4622">
        <v>131</v>
      </c>
      <c r="E4622" t="s">
        <v>97</v>
      </c>
      <c r="F4622" t="s">
        <v>586</v>
      </c>
      <c r="G4622" t="s">
        <v>477</v>
      </c>
      <c r="H4622" s="2">
        <v>1.61</v>
      </c>
      <c r="I4622" t="s">
        <v>18</v>
      </c>
      <c r="J4622" t="s">
        <v>2335</v>
      </c>
      <c r="K4622" s="1">
        <v>42424</v>
      </c>
      <c r="L4622" t="s">
        <v>5353</v>
      </c>
      <c r="M4622" t="s">
        <v>123</v>
      </c>
      <c r="N4622" t="str">
        <f t="shared" si="144"/>
        <v>1000</v>
      </c>
      <c r="O4622" t="str">
        <f t="shared" si="145"/>
        <v>1.61</v>
      </c>
    </row>
    <row r="4623" spans="1:15">
      <c r="A4623" t="s">
        <v>5462</v>
      </c>
      <c r="B4623" t="s">
        <v>2560</v>
      </c>
      <c r="C4623">
        <v>4.2</v>
      </c>
      <c r="D4623">
        <v>1088</v>
      </c>
      <c r="E4623" t="s">
        <v>153</v>
      </c>
      <c r="F4623" t="s">
        <v>16</v>
      </c>
      <c r="G4623" t="s">
        <v>477</v>
      </c>
      <c r="H4623" s="2">
        <v>0.99</v>
      </c>
      <c r="I4623" t="s">
        <v>91</v>
      </c>
      <c r="J4623" t="s">
        <v>2316</v>
      </c>
      <c r="K4623" s="1">
        <v>41870</v>
      </c>
      <c r="L4623">
        <v>1.2</v>
      </c>
      <c r="M4623" t="s">
        <v>4863</v>
      </c>
      <c r="N4623" t="str">
        <f t="shared" si="144"/>
        <v>10000</v>
      </c>
      <c r="O4623" t="str">
        <f t="shared" si="145"/>
        <v>0.99</v>
      </c>
    </row>
    <row r="4624" spans="1:15">
      <c r="A4624" t="s">
        <v>5463</v>
      </c>
      <c r="B4624" t="s">
        <v>145</v>
      </c>
      <c r="C4624">
        <v>4</v>
      </c>
      <c r="D4624">
        <v>1981</v>
      </c>
      <c r="E4624" t="s">
        <v>217</v>
      </c>
      <c r="F4624" t="s">
        <v>39</v>
      </c>
      <c r="G4624" t="s">
        <v>17</v>
      </c>
      <c r="H4624">
        <v>0</v>
      </c>
      <c r="I4624" t="s">
        <v>18</v>
      </c>
      <c r="J4624" t="s">
        <v>146</v>
      </c>
      <c r="K4624" s="1">
        <v>43313</v>
      </c>
      <c r="L4624" t="s">
        <v>5464</v>
      </c>
      <c r="M4624" t="s">
        <v>192</v>
      </c>
      <c r="N4624" t="str">
        <f t="shared" si="144"/>
        <v>100000</v>
      </c>
      <c r="O4624" t="str">
        <f t="shared" si="145"/>
        <v>0</v>
      </c>
    </row>
    <row r="4625" spans="1:15">
      <c r="A4625" t="s">
        <v>5465</v>
      </c>
      <c r="B4625" t="s">
        <v>2068</v>
      </c>
      <c r="C4625">
        <v>4.2</v>
      </c>
      <c r="D4625">
        <v>29756</v>
      </c>
      <c r="E4625" t="s">
        <v>888</v>
      </c>
      <c r="F4625" t="s">
        <v>49</v>
      </c>
      <c r="G4625" t="s">
        <v>17</v>
      </c>
      <c r="H4625">
        <v>0</v>
      </c>
      <c r="I4625" t="s">
        <v>18</v>
      </c>
      <c r="J4625" t="s">
        <v>2069</v>
      </c>
      <c r="K4625" s="1">
        <v>43300</v>
      </c>
      <c r="L4625" t="s">
        <v>5466</v>
      </c>
      <c r="M4625" t="s">
        <v>60</v>
      </c>
      <c r="N4625" t="str">
        <f t="shared" si="144"/>
        <v>1000000</v>
      </c>
      <c r="O4625" t="str">
        <f t="shared" si="145"/>
        <v>0</v>
      </c>
    </row>
    <row r="4626" spans="1:15">
      <c r="A4626" t="s">
        <v>5467</v>
      </c>
      <c r="B4626" t="s">
        <v>4620</v>
      </c>
      <c r="C4626">
        <v>3.8</v>
      </c>
      <c r="D4626">
        <v>82</v>
      </c>
      <c r="E4626" t="s">
        <v>43</v>
      </c>
      <c r="F4626" t="s">
        <v>75</v>
      </c>
      <c r="G4626" t="s">
        <v>17</v>
      </c>
      <c r="H4626">
        <v>0</v>
      </c>
      <c r="I4626" t="s">
        <v>18</v>
      </c>
      <c r="J4626" t="s">
        <v>4621</v>
      </c>
      <c r="K4626" s="1">
        <v>43154</v>
      </c>
      <c r="L4626" t="s">
        <v>5468</v>
      </c>
      <c r="M4626" t="s">
        <v>60</v>
      </c>
      <c r="N4626" t="str">
        <f t="shared" si="144"/>
        <v>5000</v>
      </c>
      <c r="O4626" t="str">
        <f t="shared" si="145"/>
        <v>0</v>
      </c>
    </row>
    <row r="4627" spans="1:15">
      <c r="A4627" t="s">
        <v>5469</v>
      </c>
      <c r="B4627" t="s">
        <v>1439</v>
      </c>
      <c r="C4627">
        <v>4.5</v>
      </c>
      <c r="D4627">
        <v>1057</v>
      </c>
      <c r="E4627" t="s">
        <v>240</v>
      </c>
      <c r="F4627" t="s">
        <v>44</v>
      </c>
      <c r="G4627" t="s">
        <v>17</v>
      </c>
      <c r="H4627">
        <v>0</v>
      </c>
      <c r="I4627" t="s">
        <v>18</v>
      </c>
      <c r="J4627" t="s">
        <v>1440</v>
      </c>
      <c r="K4627" s="1">
        <v>43287</v>
      </c>
      <c r="L4627">
        <v>1.7</v>
      </c>
      <c r="M4627" t="s">
        <v>209</v>
      </c>
      <c r="N4627" t="str">
        <f t="shared" si="144"/>
        <v>50000</v>
      </c>
      <c r="O4627" t="str">
        <f t="shared" si="145"/>
        <v>0</v>
      </c>
    </row>
    <row r="4628" spans="1:15">
      <c r="A4628" t="s">
        <v>5470</v>
      </c>
      <c r="B4628" t="s">
        <v>4169</v>
      </c>
      <c r="C4628">
        <v>3.7</v>
      </c>
      <c r="D4628">
        <v>10490</v>
      </c>
      <c r="E4628" t="s">
        <v>864</v>
      </c>
      <c r="F4628" t="s">
        <v>49</v>
      </c>
      <c r="G4628" t="s">
        <v>17</v>
      </c>
      <c r="H4628">
        <v>0</v>
      </c>
      <c r="I4628" t="s">
        <v>18</v>
      </c>
      <c r="J4628" t="s">
        <v>4170</v>
      </c>
      <c r="K4628" s="1">
        <v>43305</v>
      </c>
      <c r="L4628" t="s">
        <v>4437</v>
      </c>
      <c r="M4628" t="s">
        <v>60</v>
      </c>
      <c r="N4628" t="str">
        <f t="shared" si="144"/>
        <v>1000000</v>
      </c>
      <c r="O4628" t="str">
        <f t="shared" si="145"/>
        <v>0</v>
      </c>
    </row>
    <row r="4629" spans="1:15">
      <c r="A4629" t="s">
        <v>5471</v>
      </c>
      <c r="B4629" t="s">
        <v>1439</v>
      </c>
      <c r="C4629">
        <v>4.3</v>
      </c>
      <c r="D4629">
        <v>16600</v>
      </c>
      <c r="E4629" t="s">
        <v>120</v>
      </c>
      <c r="F4629" t="s">
        <v>49</v>
      </c>
      <c r="G4629" t="s">
        <v>17</v>
      </c>
      <c r="H4629">
        <v>0</v>
      </c>
      <c r="I4629" t="s">
        <v>18</v>
      </c>
      <c r="J4629" t="s">
        <v>1440</v>
      </c>
      <c r="K4629" s="1">
        <v>43270</v>
      </c>
      <c r="L4629" t="s">
        <v>577</v>
      </c>
      <c r="M4629" t="s">
        <v>41</v>
      </c>
      <c r="N4629" t="str">
        <f t="shared" si="144"/>
        <v>1000000</v>
      </c>
      <c r="O4629" t="str">
        <f t="shared" si="145"/>
        <v>0</v>
      </c>
    </row>
    <row r="4630" spans="1:15">
      <c r="A4630" t="s">
        <v>5472</v>
      </c>
      <c r="B4630" t="s">
        <v>3167</v>
      </c>
      <c r="C4630">
        <v>4.5</v>
      </c>
      <c r="D4630">
        <v>67611</v>
      </c>
      <c r="E4630" t="s">
        <v>69</v>
      </c>
      <c r="F4630" t="s">
        <v>49</v>
      </c>
      <c r="G4630" t="s">
        <v>17</v>
      </c>
      <c r="H4630">
        <v>0</v>
      </c>
      <c r="I4630" t="s">
        <v>292</v>
      </c>
      <c r="J4630" t="s">
        <v>3168</v>
      </c>
      <c r="K4630" s="1">
        <v>43213</v>
      </c>
      <c r="L4630" t="s">
        <v>5473</v>
      </c>
      <c r="M4630" t="s">
        <v>21</v>
      </c>
      <c r="N4630" t="str">
        <f t="shared" si="144"/>
        <v>1000000</v>
      </c>
      <c r="O4630" t="str">
        <f t="shared" si="145"/>
        <v>0</v>
      </c>
    </row>
    <row r="4631" spans="1:15">
      <c r="A4631" t="s">
        <v>5474</v>
      </c>
      <c r="B4631" t="s">
        <v>597</v>
      </c>
      <c r="C4631">
        <v>4.0999999999999996</v>
      </c>
      <c r="D4631">
        <v>6601</v>
      </c>
      <c r="E4631" t="s">
        <v>85</v>
      </c>
      <c r="F4631" t="s">
        <v>24</v>
      </c>
      <c r="G4631" t="s">
        <v>17</v>
      </c>
      <c r="H4631">
        <v>0</v>
      </c>
      <c r="I4631" t="s">
        <v>18</v>
      </c>
      <c r="J4631" t="s">
        <v>598</v>
      </c>
      <c r="K4631" s="1">
        <v>43283</v>
      </c>
      <c r="L4631" t="s">
        <v>1122</v>
      </c>
      <c r="M4631" t="s">
        <v>60</v>
      </c>
      <c r="N4631" t="str">
        <f t="shared" si="144"/>
        <v>500000</v>
      </c>
      <c r="O4631" t="str">
        <f t="shared" si="145"/>
        <v>0</v>
      </c>
    </row>
    <row r="4632" spans="1:15">
      <c r="A4632" t="s">
        <v>5475</v>
      </c>
      <c r="B4632" t="s">
        <v>2560</v>
      </c>
      <c r="C4632">
        <v>4.2</v>
      </c>
      <c r="D4632">
        <v>233588</v>
      </c>
      <c r="E4632" t="s">
        <v>2196</v>
      </c>
      <c r="F4632" t="s">
        <v>29</v>
      </c>
      <c r="G4632" t="s">
        <v>17</v>
      </c>
      <c r="H4632">
        <v>0</v>
      </c>
      <c r="I4632" t="s">
        <v>34</v>
      </c>
      <c r="J4632" t="s">
        <v>2316</v>
      </c>
      <c r="K4632" s="1">
        <v>42846</v>
      </c>
      <c r="L4632" t="s">
        <v>2975</v>
      </c>
      <c r="M4632" t="s">
        <v>21</v>
      </c>
      <c r="N4632" t="str">
        <f t="shared" si="144"/>
        <v>5000000</v>
      </c>
      <c r="O4632" t="str">
        <f t="shared" si="145"/>
        <v>0</v>
      </c>
    </row>
    <row r="4633" spans="1:15">
      <c r="A4633" t="s">
        <v>5476</v>
      </c>
      <c r="B4633" t="s">
        <v>2560</v>
      </c>
      <c r="C4633">
        <v>4.5</v>
      </c>
      <c r="D4633">
        <v>166886</v>
      </c>
      <c r="E4633" t="s">
        <v>69</v>
      </c>
      <c r="F4633" t="s">
        <v>67</v>
      </c>
      <c r="G4633" t="s">
        <v>17</v>
      </c>
      <c r="H4633">
        <v>0</v>
      </c>
      <c r="I4633" t="s">
        <v>91</v>
      </c>
      <c r="J4633" t="s">
        <v>1037</v>
      </c>
      <c r="K4633" s="1">
        <v>43310</v>
      </c>
      <c r="L4633" t="s">
        <v>1564</v>
      </c>
      <c r="M4633" t="s">
        <v>21</v>
      </c>
      <c r="N4633" t="str">
        <f t="shared" si="144"/>
        <v>10000000</v>
      </c>
      <c r="O4633" t="str">
        <f t="shared" si="145"/>
        <v>0</v>
      </c>
    </row>
    <row r="4634" spans="1:15">
      <c r="A4634" t="s">
        <v>5477</v>
      </c>
      <c r="B4634" t="s">
        <v>4439</v>
      </c>
      <c r="C4634">
        <v>4</v>
      </c>
      <c r="D4634">
        <v>93638</v>
      </c>
      <c r="E4634" t="s">
        <v>392</v>
      </c>
      <c r="F4634" t="s">
        <v>67</v>
      </c>
      <c r="G4634" t="s">
        <v>17</v>
      </c>
      <c r="H4634">
        <v>0</v>
      </c>
      <c r="I4634" t="s">
        <v>292</v>
      </c>
      <c r="J4634" t="s">
        <v>4440</v>
      </c>
      <c r="K4634" s="1">
        <v>43292</v>
      </c>
      <c r="L4634" t="s">
        <v>4636</v>
      </c>
      <c r="M4634" t="s">
        <v>60</v>
      </c>
      <c r="N4634" t="str">
        <f t="shared" si="144"/>
        <v>10000000</v>
      </c>
      <c r="O4634" t="str">
        <f t="shared" si="145"/>
        <v>0</v>
      </c>
    </row>
    <row r="4635" spans="1:15">
      <c r="A4635" t="s">
        <v>650</v>
      </c>
      <c r="B4635" t="s">
        <v>597</v>
      </c>
      <c r="C4635">
        <v>4.4000000000000004</v>
      </c>
      <c r="D4635">
        <v>3648765</v>
      </c>
      <c r="E4635" t="s">
        <v>571</v>
      </c>
      <c r="F4635" t="s">
        <v>314</v>
      </c>
      <c r="G4635" t="s">
        <v>17</v>
      </c>
      <c r="H4635">
        <v>0</v>
      </c>
      <c r="I4635" t="s">
        <v>34</v>
      </c>
      <c r="J4635" t="s">
        <v>598</v>
      </c>
      <c r="K4635" s="1">
        <v>43299</v>
      </c>
      <c r="L4635" t="s">
        <v>651</v>
      </c>
      <c r="M4635" t="s">
        <v>64</v>
      </c>
      <c r="N4635" t="str">
        <f t="shared" si="144"/>
        <v>100000000</v>
      </c>
      <c r="O4635" t="str">
        <f t="shared" si="145"/>
        <v>0</v>
      </c>
    </row>
    <row r="4636" spans="1:15">
      <c r="A4636" t="s">
        <v>4628</v>
      </c>
      <c r="B4636" t="s">
        <v>4620</v>
      </c>
      <c r="C4636">
        <v>4.2</v>
      </c>
      <c r="D4636">
        <v>4921866</v>
      </c>
      <c r="E4636" t="s">
        <v>35</v>
      </c>
      <c r="F4636" t="s">
        <v>314</v>
      </c>
      <c r="G4636" t="s">
        <v>17</v>
      </c>
      <c r="H4636">
        <v>0</v>
      </c>
      <c r="I4636" t="s">
        <v>18</v>
      </c>
      <c r="J4636" t="s">
        <v>4621</v>
      </c>
      <c r="K4636" s="1">
        <v>43314</v>
      </c>
      <c r="L4636" t="s">
        <v>35</v>
      </c>
      <c r="M4636" t="s">
        <v>35</v>
      </c>
      <c r="N4636" t="str">
        <f t="shared" si="144"/>
        <v>100000000</v>
      </c>
      <c r="O4636" t="str">
        <f t="shared" si="145"/>
        <v>0</v>
      </c>
    </row>
    <row r="4637" spans="1:15">
      <c r="A4637" t="s">
        <v>5478</v>
      </c>
      <c r="B4637" t="s">
        <v>2560</v>
      </c>
      <c r="C4637">
        <v>4.3</v>
      </c>
      <c r="D4637">
        <v>83977</v>
      </c>
      <c r="E4637" t="s">
        <v>114</v>
      </c>
      <c r="F4637" t="s">
        <v>24</v>
      </c>
      <c r="G4637" t="s">
        <v>17</v>
      </c>
      <c r="H4637">
        <v>0</v>
      </c>
      <c r="I4637" t="s">
        <v>18</v>
      </c>
      <c r="J4637" t="s">
        <v>2197</v>
      </c>
      <c r="K4637" s="1">
        <v>41221</v>
      </c>
      <c r="L4637" t="s">
        <v>1684</v>
      </c>
      <c r="M4637" t="s">
        <v>364</v>
      </c>
      <c r="N4637" t="str">
        <f t="shared" si="144"/>
        <v>500000</v>
      </c>
      <c r="O4637" t="str">
        <f t="shared" si="145"/>
        <v>0</v>
      </c>
    </row>
    <row r="4638" spans="1:15">
      <c r="A4638" t="s">
        <v>5479</v>
      </c>
      <c r="B4638" t="s">
        <v>597</v>
      </c>
      <c r="C4638">
        <v>4.7</v>
      </c>
      <c r="D4638">
        <v>573</v>
      </c>
      <c r="E4638" t="s">
        <v>804</v>
      </c>
      <c r="F4638" t="s">
        <v>16</v>
      </c>
      <c r="G4638" t="s">
        <v>17</v>
      </c>
      <c r="H4638">
        <v>0</v>
      </c>
      <c r="I4638" t="s">
        <v>292</v>
      </c>
      <c r="J4638" t="s">
        <v>598</v>
      </c>
      <c r="K4638" s="1">
        <v>43284</v>
      </c>
      <c r="L4638" t="s">
        <v>3208</v>
      </c>
      <c r="M4638" t="s">
        <v>60</v>
      </c>
      <c r="N4638" t="str">
        <f t="shared" si="144"/>
        <v>10000</v>
      </c>
      <c r="O4638" t="str">
        <f t="shared" si="145"/>
        <v>0</v>
      </c>
    </row>
    <row r="4639" spans="1:15">
      <c r="A4639" t="s">
        <v>5480</v>
      </c>
      <c r="B4639" t="s">
        <v>2068</v>
      </c>
      <c r="C4639">
        <v>4.0999999999999996</v>
      </c>
      <c r="D4639">
        <v>124</v>
      </c>
      <c r="E4639" t="s">
        <v>71</v>
      </c>
      <c r="F4639" t="s">
        <v>75</v>
      </c>
      <c r="G4639" t="s">
        <v>477</v>
      </c>
      <c r="H4639" s="2">
        <v>3.99</v>
      </c>
      <c r="I4639" t="s">
        <v>18</v>
      </c>
      <c r="J4639" t="s">
        <v>2069</v>
      </c>
      <c r="K4639" s="1">
        <v>43264</v>
      </c>
      <c r="L4639">
        <v>3.04</v>
      </c>
      <c r="M4639" t="s">
        <v>21</v>
      </c>
      <c r="N4639" t="str">
        <f t="shared" si="144"/>
        <v>5000</v>
      </c>
      <c r="O4639" t="str">
        <f t="shared" si="145"/>
        <v>3.99</v>
      </c>
    </row>
    <row r="4640" spans="1:15">
      <c r="A4640" t="s">
        <v>5481</v>
      </c>
      <c r="B4640" t="s">
        <v>3738</v>
      </c>
      <c r="C4640">
        <v>3.2</v>
      </c>
      <c r="D4640">
        <v>852</v>
      </c>
      <c r="E4640" t="s">
        <v>71</v>
      </c>
      <c r="F4640" t="s">
        <v>39</v>
      </c>
      <c r="G4640" t="s">
        <v>17</v>
      </c>
      <c r="H4640">
        <v>0</v>
      </c>
      <c r="I4640" t="s">
        <v>18</v>
      </c>
      <c r="J4640" t="s">
        <v>3739</v>
      </c>
      <c r="K4640" s="1">
        <v>43312</v>
      </c>
      <c r="L4640" t="s">
        <v>2425</v>
      </c>
      <c r="M4640" t="s">
        <v>41</v>
      </c>
      <c r="N4640" t="str">
        <f t="shared" si="144"/>
        <v>100000</v>
      </c>
      <c r="O4640" t="str">
        <f t="shared" si="145"/>
        <v>0</v>
      </c>
    </row>
    <row r="4641" spans="1:15">
      <c r="A4641" t="s">
        <v>5482</v>
      </c>
      <c r="B4641" t="s">
        <v>4620</v>
      </c>
      <c r="C4641">
        <v>3.9</v>
      </c>
      <c r="D4641">
        <v>139</v>
      </c>
      <c r="E4641" t="s">
        <v>1114</v>
      </c>
      <c r="F4641" t="s">
        <v>16</v>
      </c>
      <c r="G4641" t="s">
        <v>17</v>
      </c>
      <c r="H4641">
        <v>0</v>
      </c>
      <c r="I4641" t="s">
        <v>18</v>
      </c>
      <c r="J4641" t="s">
        <v>4621</v>
      </c>
      <c r="K4641" s="1">
        <v>43306</v>
      </c>
      <c r="L4641" t="s">
        <v>2295</v>
      </c>
      <c r="M4641" t="s">
        <v>64</v>
      </c>
      <c r="N4641" t="str">
        <f t="shared" si="144"/>
        <v>10000</v>
      </c>
      <c r="O4641" t="str">
        <f t="shared" si="145"/>
        <v>0</v>
      </c>
    </row>
    <row r="4642" spans="1:15">
      <c r="A4642" t="s">
        <v>5483</v>
      </c>
      <c r="B4642" t="s">
        <v>2068</v>
      </c>
      <c r="C4642">
        <v>4.0999999999999996</v>
      </c>
      <c r="D4642">
        <v>438</v>
      </c>
      <c r="E4642" t="s">
        <v>139</v>
      </c>
      <c r="F4642" t="s">
        <v>44</v>
      </c>
      <c r="G4642" t="s">
        <v>17</v>
      </c>
      <c r="H4642">
        <v>0</v>
      </c>
      <c r="I4642" t="s">
        <v>18</v>
      </c>
      <c r="J4642" t="s">
        <v>2069</v>
      </c>
      <c r="K4642" s="1">
        <v>41544</v>
      </c>
      <c r="L4642" t="s">
        <v>26</v>
      </c>
      <c r="M4642" t="s">
        <v>364</v>
      </c>
      <c r="N4642" t="str">
        <f t="shared" si="144"/>
        <v>50000</v>
      </c>
      <c r="O4642" t="str">
        <f t="shared" si="145"/>
        <v>0</v>
      </c>
    </row>
    <row r="4643" spans="1:15">
      <c r="A4643" t="s">
        <v>5484</v>
      </c>
      <c r="B4643" t="s">
        <v>3882</v>
      </c>
      <c r="C4643">
        <v>3.4</v>
      </c>
      <c r="D4643">
        <v>784</v>
      </c>
      <c r="E4643" t="s">
        <v>389</v>
      </c>
      <c r="F4643" t="s">
        <v>44</v>
      </c>
      <c r="G4643" t="s">
        <v>17</v>
      </c>
      <c r="H4643">
        <v>0</v>
      </c>
      <c r="I4643" t="s">
        <v>18</v>
      </c>
      <c r="J4643" t="s">
        <v>3883</v>
      </c>
      <c r="K4643" s="1">
        <v>42642</v>
      </c>
      <c r="L4643" t="s">
        <v>5485</v>
      </c>
      <c r="M4643" t="s">
        <v>164</v>
      </c>
      <c r="N4643" t="str">
        <f t="shared" si="144"/>
        <v>50000</v>
      </c>
      <c r="O4643" t="str">
        <f t="shared" si="145"/>
        <v>0</v>
      </c>
    </row>
    <row r="4644" spans="1:15">
      <c r="A4644" t="s">
        <v>5486</v>
      </c>
      <c r="B4644" t="s">
        <v>3738</v>
      </c>
      <c r="C4644">
        <v>3</v>
      </c>
      <c r="D4644">
        <v>331</v>
      </c>
      <c r="E4644" t="s">
        <v>590</v>
      </c>
      <c r="F4644" t="s">
        <v>44</v>
      </c>
      <c r="G4644" t="s">
        <v>17</v>
      </c>
      <c r="H4644">
        <v>0</v>
      </c>
      <c r="I4644" t="s">
        <v>18</v>
      </c>
      <c r="J4644" t="s">
        <v>3739</v>
      </c>
      <c r="K4644" s="1">
        <v>43172</v>
      </c>
      <c r="L4644" t="s">
        <v>5487</v>
      </c>
      <c r="M4644" t="s">
        <v>423</v>
      </c>
      <c r="N4644" t="str">
        <f t="shared" si="144"/>
        <v>50000</v>
      </c>
      <c r="O4644" t="str">
        <f t="shared" si="145"/>
        <v>0</v>
      </c>
    </row>
    <row r="4645" spans="1:15">
      <c r="A4645" t="s">
        <v>5488</v>
      </c>
      <c r="B4645" t="s">
        <v>4045</v>
      </c>
      <c r="C4645">
        <v>4.5999999999999996</v>
      </c>
      <c r="D4645">
        <v>655</v>
      </c>
      <c r="E4645" t="s">
        <v>373</v>
      </c>
      <c r="F4645" t="s">
        <v>39</v>
      </c>
      <c r="G4645" t="s">
        <v>17</v>
      </c>
      <c r="H4645">
        <v>0</v>
      </c>
      <c r="I4645" t="s">
        <v>18</v>
      </c>
      <c r="J4645" t="s">
        <v>4046</v>
      </c>
      <c r="K4645" s="1">
        <v>43228</v>
      </c>
      <c r="L4645">
        <v>4.3</v>
      </c>
      <c r="M4645" t="s">
        <v>60</v>
      </c>
      <c r="N4645" t="str">
        <f t="shared" si="144"/>
        <v>100000</v>
      </c>
      <c r="O4645" t="str">
        <f t="shared" si="145"/>
        <v>0</v>
      </c>
    </row>
    <row r="4646" spans="1:15">
      <c r="A4646" t="s">
        <v>5489</v>
      </c>
      <c r="B4646" t="s">
        <v>2560</v>
      </c>
      <c r="C4646">
        <v>4.5999999999999996</v>
      </c>
      <c r="D4646">
        <v>34</v>
      </c>
      <c r="E4646" t="s">
        <v>23</v>
      </c>
      <c r="F4646" t="s">
        <v>586</v>
      </c>
      <c r="G4646" t="s">
        <v>17</v>
      </c>
      <c r="H4646">
        <v>0</v>
      </c>
      <c r="I4646" t="s">
        <v>18</v>
      </c>
      <c r="J4646" t="s">
        <v>1225</v>
      </c>
      <c r="K4646" s="1">
        <v>43241</v>
      </c>
      <c r="L4646">
        <v>1.3</v>
      </c>
      <c r="M4646" t="s">
        <v>60</v>
      </c>
      <c r="N4646" t="str">
        <f t="shared" si="144"/>
        <v>1000</v>
      </c>
      <c r="O4646" t="str">
        <f t="shared" si="145"/>
        <v>0</v>
      </c>
    </row>
    <row r="4647" spans="1:15">
      <c r="A4647" t="s">
        <v>5490</v>
      </c>
      <c r="B4647" t="s">
        <v>3882</v>
      </c>
      <c r="C4647">
        <v>4.0999999999999996</v>
      </c>
      <c r="D4647">
        <v>3315</v>
      </c>
      <c r="E4647" t="s">
        <v>633</v>
      </c>
      <c r="F4647" t="s">
        <v>24</v>
      </c>
      <c r="G4647" t="s">
        <v>17</v>
      </c>
      <c r="H4647">
        <v>0</v>
      </c>
      <c r="I4647" t="s">
        <v>18</v>
      </c>
      <c r="J4647" t="s">
        <v>3883</v>
      </c>
      <c r="K4647" s="1">
        <v>43235</v>
      </c>
      <c r="L4647" t="s">
        <v>5491</v>
      </c>
      <c r="M4647" t="s">
        <v>60</v>
      </c>
      <c r="N4647" t="str">
        <f t="shared" si="144"/>
        <v>500000</v>
      </c>
      <c r="O4647" t="str">
        <f t="shared" si="145"/>
        <v>0</v>
      </c>
    </row>
    <row r="4648" spans="1:15">
      <c r="A4648" t="s">
        <v>5492</v>
      </c>
      <c r="B4648" t="s">
        <v>397</v>
      </c>
      <c r="C4648">
        <v>3.1</v>
      </c>
      <c r="D4648">
        <v>71</v>
      </c>
      <c r="E4648" t="s">
        <v>1117</v>
      </c>
      <c r="F4648" t="s">
        <v>16</v>
      </c>
      <c r="G4648" t="s">
        <v>17</v>
      </c>
      <c r="H4648">
        <v>0</v>
      </c>
      <c r="I4648" t="s">
        <v>18</v>
      </c>
      <c r="J4648" t="s">
        <v>398</v>
      </c>
      <c r="K4648" s="1">
        <v>41408</v>
      </c>
      <c r="L4648">
        <v>1</v>
      </c>
      <c r="M4648" t="s">
        <v>302</v>
      </c>
      <c r="N4648" t="str">
        <f t="shared" si="144"/>
        <v>10000</v>
      </c>
      <c r="O4648" t="str">
        <f t="shared" si="145"/>
        <v>0</v>
      </c>
    </row>
    <row r="4649" spans="1:15">
      <c r="A4649" t="s">
        <v>5493</v>
      </c>
      <c r="B4649" t="s">
        <v>2560</v>
      </c>
      <c r="C4649">
        <v>3.4</v>
      </c>
      <c r="D4649">
        <v>1178</v>
      </c>
      <c r="E4649" t="s">
        <v>205</v>
      </c>
      <c r="F4649" t="s">
        <v>39</v>
      </c>
      <c r="G4649" t="s">
        <v>17</v>
      </c>
      <c r="H4649">
        <v>0</v>
      </c>
      <c r="I4649" t="s">
        <v>91</v>
      </c>
      <c r="J4649" t="s">
        <v>2316</v>
      </c>
      <c r="K4649" s="1">
        <v>43198</v>
      </c>
      <c r="L4649" t="s">
        <v>163</v>
      </c>
      <c r="M4649" t="s">
        <v>192</v>
      </c>
      <c r="N4649" t="str">
        <f t="shared" si="144"/>
        <v>100000</v>
      </c>
      <c r="O4649" t="str">
        <f t="shared" si="145"/>
        <v>0</v>
      </c>
    </row>
    <row r="4650" spans="1:15">
      <c r="A4650" t="s">
        <v>5494</v>
      </c>
      <c r="B4650" t="s">
        <v>3427</v>
      </c>
      <c r="C4650">
        <v>4.2</v>
      </c>
      <c r="D4650">
        <v>2158</v>
      </c>
      <c r="E4650" t="s">
        <v>849</v>
      </c>
      <c r="F4650" t="s">
        <v>24</v>
      </c>
      <c r="G4650" t="s">
        <v>17</v>
      </c>
      <c r="H4650">
        <v>0</v>
      </c>
      <c r="I4650" t="s">
        <v>18</v>
      </c>
      <c r="J4650" t="s">
        <v>3428</v>
      </c>
      <c r="K4650" s="1">
        <v>42975</v>
      </c>
      <c r="L4650" t="s">
        <v>221</v>
      </c>
      <c r="M4650" t="s">
        <v>64</v>
      </c>
      <c r="N4650" t="str">
        <f t="shared" si="144"/>
        <v>500000</v>
      </c>
      <c r="O4650" t="str">
        <f t="shared" si="145"/>
        <v>0</v>
      </c>
    </row>
    <row r="4651" spans="1:15">
      <c r="A4651" t="s">
        <v>5495</v>
      </c>
      <c r="B4651" t="s">
        <v>3882</v>
      </c>
      <c r="C4651">
        <v>4.2</v>
      </c>
      <c r="D4651">
        <v>26</v>
      </c>
      <c r="E4651" t="s">
        <v>238</v>
      </c>
      <c r="F4651" t="s">
        <v>75</v>
      </c>
      <c r="G4651" t="s">
        <v>17</v>
      </c>
      <c r="H4651">
        <v>0</v>
      </c>
      <c r="I4651" t="s">
        <v>18</v>
      </c>
      <c r="J4651" t="s">
        <v>3883</v>
      </c>
      <c r="K4651" s="1">
        <v>43255</v>
      </c>
      <c r="L4651" t="s">
        <v>3045</v>
      </c>
      <c r="M4651" t="s">
        <v>64</v>
      </c>
      <c r="N4651" t="str">
        <f t="shared" si="144"/>
        <v>5000</v>
      </c>
      <c r="O4651" t="str">
        <f t="shared" si="145"/>
        <v>0</v>
      </c>
    </row>
    <row r="4652" spans="1:15">
      <c r="A4652" t="s">
        <v>5496</v>
      </c>
      <c r="B4652" t="s">
        <v>3882</v>
      </c>
      <c r="C4652">
        <v>3</v>
      </c>
      <c r="D4652">
        <v>245</v>
      </c>
      <c r="E4652" t="s">
        <v>373</v>
      </c>
      <c r="F4652" t="s">
        <v>16</v>
      </c>
      <c r="G4652" t="s">
        <v>17</v>
      </c>
      <c r="H4652">
        <v>0</v>
      </c>
      <c r="I4652" t="s">
        <v>18</v>
      </c>
      <c r="J4652" t="s">
        <v>3883</v>
      </c>
      <c r="K4652" s="1">
        <v>42613</v>
      </c>
      <c r="L4652" t="s">
        <v>5497</v>
      </c>
      <c r="M4652" t="s">
        <v>45</v>
      </c>
      <c r="N4652" t="str">
        <f t="shared" si="144"/>
        <v>10000</v>
      </c>
      <c r="O4652" t="str">
        <f t="shared" si="145"/>
        <v>0</v>
      </c>
    </row>
    <row r="4653" spans="1:15">
      <c r="A4653" t="s">
        <v>5498</v>
      </c>
      <c r="B4653" t="s">
        <v>2560</v>
      </c>
      <c r="C4653">
        <v>2.4</v>
      </c>
      <c r="D4653">
        <v>210</v>
      </c>
      <c r="E4653" t="s">
        <v>375</v>
      </c>
      <c r="F4653" t="s">
        <v>16</v>
      </c>
      <c r="G4653" t="s">
        <v>17</v>
      </c>
      <c r="H4653">
        <v>0</v>
      </c>
      <c r="I4653" t="s">
        <v>18</v>
      </c>
      <c r="J4653" t="s">
        <v>2197</v>
      </c>
      <c r="K4653" s="1">
        <v>42911</v>
      </c>
      <c r="L4653">
        <v>2</v>
      </c>
      <c r="M4653" t="s">
        <v>45</v>
      </c>
      <c r="N4653" t="str">
        <f t="shared" si="144"/>
        <v>10000</v>
      </c>
      <c r="O4653" t="str">
        <f t="shared" si="145"/>
        <v>0</v>
      </c>
    </row>
    <row r="4654" spans="1:15">
      <c r="A4654" t="s">
        <v>5499</v>
      </c>
      <c r="B4654" t="s">
        <v>3167</v>
      </c>
      <c r="C4654">
        <v>4.0999999999999996</v>
      </c>
      <c r="D4654">
        <v>568</v>
      </c>
      <c r="E4654" t="s">
        <v>177</v>
      </c>
      <c r="F4654" t="s">
        <v>39</v>
      </c>
      <c r="G4654" t="s">
        <v>17</v>
      </c>
      <c r="H4654">
        <v>0</v>
      </c>
      <c r="I4654" t="s">
        <v>292</v>
      </c>
      <c r="J4654" t="s">
        <v>3168</v>
      </c>
      <c r="K4654" s="1">
        <v>43203</v>
      </c>
      <c r="L4654" t="s">
        <v>5500</v>
      </c>
      <c r="M4654" t="s">
        <v>60</v>
      </c>
      <c r="N4654" t="str">
        <f t="shared" si="144"/>
        <v>100000</v>
      </c>
      <c r="O4654" t="str">
        <f t="shared" si="145"/>
        <v>0</v>
      </c>
    </row>
    <row r="4655" spans="1:15">
      <c r="A4655" t="s">
        <v>5501</v>
      </c>
      <c r="B4655" t="s">
        <v>597</v>
      </c>
      <c r="C4655">
        <v>2.9</v>
      </c>
      <c r="D4655">
        <v>83</v>
      </c>
      <c r="E4655" t="s">
        <v>340</v>
      </c>
      <c r="F4655" t="s">
        <v>16</v>
      </c>
      <c r="G4655" t="s">
        <v>17</v>
      </c>
      <c r="H4655">
        <v>0</v>
      </c>
      <c r="I4655" t="s">
        <v>18</v>
      </c>
      <c r="J4655" t="s">
        <v>598</v>
      </c>
      <c r="K4655" s="1">
        <v>43216</v>
      </c>
      <c r="L4655" t="s">
        <v>877</v>
      </c>
      <c r="M4655" t="s">
        <v>192</v>
      </c>
      <c r="N4655" t="str">
        <f t="shared" si="144"/>
        <v>10000</v>
      </c>
      <c r="O4655" t="str">
        <f t="shared" si="145"/>
        <v>0</v>
      </c>
    </row>
    <row r="4656" spans="1:15">
      <c r="A4656" t="s">
        <v>5502</v>
      </c>
      <c r="B4656" t="s">
        <v>3167</v>
      </c>
      <c r="C4656">
        <v>4</v>
      </c>
      <c r="D4656">
        <v>712</v>
      </c>
      <c r="E4656" t="s">
        <v>69</v>
      </c>
      <c r="F4656" t="s">
        <v>39</v>
      </c>
      <c r="G4656" t="s">
        <v>17</v>
      </c>
      <c r="H4656">
        <v>0</v>
      </c>
      <c r="I4656" t="s">
        <v>34</v>
      </c>
      <c r="J4656" t="s">
        <v>3168</v>
      </c>
      <c r="K4656" s="1">
        <v>43164</v>
      </c>
      <c r="L4656" t="s">
        <v>1175</v>
      </c>
      <c r="M4656" t="s">
        <v>60</v>
      </c>
      <c r="N4656" t="str">
        <f t="shared" si="144"/>
        <v>100000</v>
      </c>
      <c r="O4656" t="str">
        <f t="shared" si="145"/>
        <v>0</v>
      </c>
    </row>
    <row r="4657" spans="1:15">
      <c r="A4657" t="s">
        <v>5503</v>
      </c>
      <c r="B4657" t="s">
        <v>4169</v>
      </c>
      <c r="C4657">
        <v>4</v>
      </c>
      <c r="D4657">
        <v>198</v>
      </c>
      <c r="E4657" t="s">
        <v>373</v>
      </c>
      <c r="F4657" t="s">
        <v>44</v>
      </c>
      <c r="G4657" t="s">
        <v>17</v>
      </c>
      <c r="H4657">
        <v>0</v>
      </c>
      <c r="I4657" t="s">
        <v>18</v>
      </c>
      <c r="J4657" t="s">
        <v>4170</v>
      </c>
      <c r="K4657" s="1">
        <v>42761</v>
      </c>
      <c r="L4657" t="s">
        <v>1849</v>
      </c>
      <c r="M4657" t="s">
        <v>45</v>
      </c>
      <c r="N4657" t="str">
        <f t="shared" si="144"/>
        <v>50000</v>
      </c>
      <c r="O4657" t="str">
        <f t="shared" si="145"/>
        <v>0</v>
      </c>
    </row>
    <row r="4658" spans="1:15">
      <c r="A4658" t="s">
        <v>5504</v>
      </c>
      <c r="B4658" t="s">
        <v>4169</v>
      </c>
      <c r="C4658">
        <v>3.8</v>
      </c>
      <c r="D4658">
        <v>24517</v>
      </c>
      <c r="E4658" t="s">
        <v>285</v>
      </c>
      <c r="F4658" t="s">
        <v>67</v>
      </c>
      <c r="G4658" t="s">
        <v>17</v>
      </c>
      <c r="H4658">
        <v>0</v>
      </c>
      <c r="I4658" t="s">
        <v>18</v>
      </c>
      <c r="J4658" t="s">
        <v>4170</v>
      </c>
      <c r="K4658" s="1">
        <v>43243</v>
      </c>
      <c r="L4658" t="s">
        <v>5505</v>
      </c>
      <c r="M4658" t="s">
        <v>192</v>
      </c>
      <c r="N4658" t="str">
        <f t="shared" si="144"/>
        <v>10000000</v>
      </c>
      <c r="O4658" t="str">
        <f t="shared" si="145"/>
        <v>0</v>
      </c>
    </row>
    <row r="4659" spans="1:15">
      <c r="A4659" t="s">
        <v>5506</v>
      </c>
      <c r="B4659" t="s">
        <v>2560</v>
      </c>
      <c r="C4659">
        <v>2.4</v>
      </c>
      <c r="D4659">
        <v>468</v>
      </c>
      <c r="E4659" t="s">
        <v>381</v>
      </c>
      <c r="F4659" t="s">
        <v>16</v>
      </c>
      <c r="G4659" t="s">
        <v>17</v>
      </c>
      <c r="H4659">
        <v>0</v>
      </c>
      <c r="I4659" t="s">
        <v>18</v>
      </c>
      <c r="J4659" t="s">
        <v>1225</v>
      </c>
      <c r="K4659" s="1">
        <v>43162</v>
      </c>
      <c r="L4659" t="s">
        <v>3156</v>
      </c>
      <c r="M4659" t="s">
        <v>60</v>
      </c>
      <c r="N4659" t="str">
        <f t="shared" si="144"/>
        <v>10000</v>
      </c>
      <c r="O4659" t="str">
        <f t="shared" si="145"/>
        <v>0</v>
      </c>
    </row>
    <row r="4660" spans="1:15">
      <c r="A4660" t="s">
        <v>5507</v>
      </c>
      <c r="B4660" t="s">
        <v>4045</v>
      </c>
      <c r="C4660">
        <v>4.4000000000000004</v>
      </c>
      <c r="D4660">
        <v>5599</v>
      </c>
      <c r="E4660" t="s">
        <v>954</v>
      </c>
      <c r="F4660" t="s">
        <v>24</v>
      </c>
      <c r="G4660" t="s">
        <v>17</v>
      </c>
      <c r="H4660">
        <v>0</v>
      </c>
      <c r="I4660" t="s">
        <v>18</v>
      </c>
      <c r="J4660" t="s">
        <v>4046</v>
      </c>
      <c r="K4660" s="1">
        <v>42574</v>
      </c>
      <c r="L4660" t="s">
        <v>5508</v>
      </c>
      <c r="M4660" t="s">
        <v>45</v>
      </c>
      <c r="N4660" t="str">
        <f t="shared" si="144"/>
        <v>500000</v>
      </c>
      <c r="O4660" t="str">
        <f t="shared" si="145"/>
        <v>0</v>
      </c>
    </row>
    <row r="4661" spans="1:15">
      <c r="A4661" t="s">
        <v>5509</v>
      </c>
      <c r="B4661" t="s">
        <v>1439</v>
      </c>
      <c r="C4661">
        <v>3.7</v>
      </c>
      <c r="D4661">
        <v>52</v>
      </c>
      <c r="E4661" t="s">
        <v>340</v>
      </c>
      <c r="F4661" t="s">
        <v>75</v>
      </c>
      <c r="G4661" t="s">
        <v>17</v>
      </c>
      <c r="H4661">
        <v>0</v>
      </c>
      <c r="I4661" t="s">
        <v>18</v>
      </c>
      <c r="J4661" t="s">
        <v>1440</v>
      </c>
      <c r="K4661" s="1">
        <v>43224</v>
      </c>
      <c r="L4661" t="s">
        <v>5510</v>
      </c>
      <c r="M4661" t="s">
        <v>41</v>
      </c>
      <c r="N4661" t="str">
        <f t="shared" si="144"/>
        <v>5000</v>
      </c>
      <c r="O4661" t="str">
        <f t="shared" si="145"/>
        <v>0</v>
      </c>
    </row>
    <row r="4662" spans="1:15">
      <c r="A4662" t="s">
        <v>5511</v>
      </c>
      <c r="B4662" t="s">
        <v>3167</v>
      </c>
      <c r="C4662">
        <v>4.3</v>
      </c>
      <c r="D4662">
        <v>241</v>
      </c>
      <c r="E4662" t="s">
        <v>461</v>
      </c>
      <c r="F4662" t="s">
        <v>16</v>
      </c>
      <c r="G4662" t="s">
        <v>17</v>
      </c>
      <c r="H4662">
        <v>0</v>
      </c>
      <c r="I4662" t="s">
        <v>34</v>
      </c>
      <c r="J4662" t="s">
        <v>3168</v>
      </c>
      <c r="K4662" s="1">
        <v>43200</v>
      </c>
      <c r="L4662" t="s">
        <v>5512</v>
      </c>
      <c r="M4662" t="s">
        <v>21</v>
      </c>
      <c r="N4662" t="str">
        <f t="shared" si="144"/>
        <v>10000</v>
      </c>
      <c r="O4662" t="str">
        <f t="shared" si="145"/>
        <v>0</v>
      </c>
    </row>
    <row r="4663" spans="1:15">
      <c r="A4663" t="s">
        <v>5513</v>
      </c>
      <c r="B4663" t="s">
        <v>3167</v>
      </c>
      <c r="C4663">
        <v>4.5999999999999996</v>
      </c>
      <c r="D4663">
        <v>4435</v>
      </c>
      <c r="E4663" t="s">
        <v>215</v>
      </c>
      <c r="F4663" t="s">
        <v>39</v>
      </c>
      <c r="G4663" t="s">
        <v>17</v>
      </c>
      <c r="H4663">
        <v>0</v>
      </c>
      <c r="I4663" t="s">
        <v>292</v>
      </c>
      <c r="J4663" t="s">
        <v>3168</v>
      </c>
      <c r="K4663" s="1">
        <v>43245</v>
      </c>
      <c r="L4663" t="s">
        <v>5514</v>
      </c>
      <c r="M4663" t="s">
        <v>21</v>
      </c>
      <c r="N4663" t="str">
        <f t="shared" si="144"/>
        <v>100000</v>
      </c>
      <c r="O4663" t="str">
        <f t="shared" si="145"/>
        <v>0</v>
      </c>
    </row>
    <row r="4664" spans="1:15">
      <c r="A4664" t="s">
        <v>5515</v>
      </c>
      <c r="B4664" t="s">
        <v>2560</v>
      </c>
      <c r="C4664">
        <v>4.2</v>
      </c>
      <c r="D4664">
        <v>11404</v>
      </c>
      <c r="E4664" t="s">
        <v>265</v>
      </c>
      <c r="F4664" t="s">
        <v>39</v>
      </c>
      <c r="G4664" t="s">
        <v>17</v>
      </c>
      <c r="H4664">
        <v>0</v>
      </c>
      <c r="I4664" t="s">
        <v>18</v>
      </c>
      <c r="J4664" t="s">
        <v>2209</v>
      </c>
      <c r="K4664" s="1">
        <v>42989</v>
      </c>
      <c r="L4664" t="s">
        <v>1745</v>
      </c>
      <c r="M4664" t="s">
        <v>21</v>
      </c>
      <c r="N4664" t="str">
        <f t="shared" si="144"/>
        <v>100000</v>
      </c>
      <c r="O4664" t="str">
        <f t="shared" si="145"/>
        <v>0</v>
      </c>
    </row>
    <row r="4665" spans="1:15">
      <c r="A4665" t="s">
        <v>5516</v>
      </c>
      <c r="B4665" t="s">
        <v>2068</v>
      </c>
      <c r="C4665">
        <v>4.8</v>
      </c>
      <c r="D4665">
        <v>10249</v>
      </c>
      <c r="E4665" t="s">
        <v>35</v>
      </c>
      <c r="F4665" t="s">
        <v>16</v>
      </c>
      <c r="G4665" t="s">
        <v>477</v>
      </c>
      <c r="H4665" s="2">
        <v>2.4900000000000002</v>
      </c>
      <c r="I4665" t="s">
        <v>18</v>
      </c>
      <c r="J4665" t="s">
        <v>2069</v>
      </c>
      <c r="K4665" s="1">
        <v>43311</v>
      </c>
      <c r="L4665" t="s">
        <v>35</v>
      </c>
      <c r="M4665" t="s">
        <v>35</v>
      </c>
      <c r="N4665" t="str">
        <f t="shared" si="144"/>
        <v>10000</v>
      </c>
      <c r="O4665" t="str">
        <f t="shared" si="145"/>
        <v>2.49</v>
      </c>
    </row>
    <row r="4666" spans="1:15">
      <c r="A4666" t="s">
        <v>5517</v>
      </c>
      <c r="B4666" t="s">
        <v>2560</v>
      </c>
      <c r="C4666">
        <v>3.6</v>
      </c>
      <c r="D4666">
        <v>906</v>
      </c>
      <c r="E4666" t="s">
        <v>4949</v>
      </c>
      <c r="F4666" t="s">
        <v>39</v>
      </c>
      <c r="G4666" t="s">
        <v>17</v>
      </c>
      <c r="H4666">
        <v>0</v>
      </c>
      <c r="I4666" t="s">
        <v>18</v>
      </c>
      <c r="J4666" t="s">
        <v>1225</v>
      </c>
      <c r="K4666" s="1">
        <v>41675</v>
      </c>
      <c r="L4666" t="s">
        <v>1995</v>
      </c>
      <c r="M4666" t="s">
        <v>45</v>
      </c>
      <c r="N4666" t="str">
        <f t="shared" si="144"/>
        <v>100000</v>
      </c>
      <c r="O4666" t="str">
        <f t="shared" si="145"/>
        <v>0</v>
      </c>
    </row>
    <row r="4667" spans="1:15">
      <c r="A4667" t="s">
        <v>5518</v>
      </c>
      <c r="B4667" t="s">
        <v>2560</v>
      </c>
      <c r="C4667">
        <v>3.2</v>
      </c>
      <c r="D4667">
        <v>1011</v>
      </c>
      <c r="E4667" t="s">
        <v>35</v>
      </c>
      <c r="F4667" t="s">
        <v>39</v>
      </c>
      <c r="G4667" t="s">
        <v>17</v>
      </c>
      <c r="H4667">
        <v>0</v>
      </c>
      <c r="I4667" t="s">
        <v>34</v>
      </c>
      <c r="J4667" t="s">
        <v>1225</v>
      </c>
      <c r="K4667" s="1">
        <v>43294</v>
      </c>
      <c r="L4667" t="s">
        <v>35</v>
      </c>
      <c r="M4667" t="s">
        <v>60</v>
      </c>
      <c r="N4667" t="str">
        <f t="shared" si="144"/>
        <v>100000</v>
      </c>
      <c r="O4667" t="str">
        <f t="shared" si="145"/>
        <v>0</v>
      </c>
    </row>
    <row r="4668" spans="1:15">
      <c r="A4668" t="s">
        <v>5519</v>
      </c>
      <c r="B4668" t="s">
        <v>2068</v>
      </c>
      <c r="C4668">
        <v>4</v>
      </c>
      <c r="D4668">
        <v>889</v>
      </c>
      <c r="E4668" t="s">
        <v>189</v>
      </c>
      <c r="F4668" t="s">
        <v>39</v>
      </c>
      <c r="G4668" t="s">
        <v>17</v>
      </c>
      <c r="H4668">
        <v>0</v>
      </c>
      <c r="I4668" t="s">
        <v>18</v>
      </c>
      <c r="J4668" t="s">
        <v>2069</v>
      </c>
      <c r="K4668" s="1">
        <v>43314</v>
      </c>
      <c r="L4668" t="s">
        <v>5520</v>
      </c>
      <c r="M4668" t="s">
        <v>36</v>
      </c>
      <c r="N4668" t="str">
        <f t="shared" si="144"/>
        <v>100000</v>
      </c>
      <c r="O4668" t="str">
        <f t="shared" si="145"/>
        <v>0</v>
      </c>
    </row>
    <row r="4669" spans="1:15">
      <c r="A4669" t="s">
        <v>5521</v>
      </c>
      <c r="B4669" t="s">
        <v>2189</v>
      </c>
      <c r="C4669">
        <v>3.5</v>
      </c>
      <c r="D4669">
        <v>4575</v>
      </c>
      <c r="E4669" t="s">
        <v>868</v>
      </c>
      <c r="F4669" t="s">
        <v>24</v>
      </c>
      <c r="G4669" t="s">
        <v>17</v>
      </c>
      <c r="H4669">
        <v>0</v>
      </c>
      <c r="I4669" t="s">
        <v>18</v>
      </c>
      <c r="J4669" t="s">
        <v>2193</v>
      </c>
      <c r="K4669" s="1">
        <v>43015</v>
      </c>
      <c r="L4669">
        <v>1.24</v>
      </c>
      <c r="M4669" t="s">
        <v>21</v>
      </c>
      <c r="N4669" t="str">
        <f t="shared" si="144"/>
        <v>500000</v>
      </c>
      <c r="O4669" t="str">
        <f t="shared" si="145"/>
        <v>0</v>
      </c>
    </row>
    <row r="4670" spans="1:15">
      <c r="A4670" t="s">
        <v>5522</v>
      </c>
      <c r="B4670" t="s">
        <v>4620</v>
      </c>
      <c r="C4670">
        <v>4.4000000000000004</v>
      </c>
      <c r="D4670">
        <v>509</v>
      </c>
      <c r="E4670" t="s">
        <v>80</v>
      </c>
      <c r="F4670" t="s">
        <v>39</v>
      </c>
      <c r="G4670" t="s">
        <v>17</v>
      </c>
      <c r="H4670">
        <v>0</v>
      </c>
      <c r="I4670" t="s">
        <v>18</v>
      </c>
      <c r="J4670" t="s">
        <v>4621</v>
      </c>
      <c r="K4670" s="1">
        <v>43257</v>
      </c>
      <c r="L4670" t="s">
        <v>992</v>
      </c>
      <c r="M4670" t="s">
        <v>192</v>
      </c>
      <c r="N4670" t="str">
        <f t="shared" si="144"/>
        <v>100000</v>
      </c>
      <c r="O4670" t="str">
        <f t="shared" si="145"/>
        <v>0</v>
      </c>
    </row>
    <row r="4671" spans="1:15">
      <c r="A4671" t="s">
        <v>5523</v>
      </c>
      <c r="B4671" t="s">
        <v>3882</v>
      </c>
      <c r="C4671">
        <v>2.5</v>
      </c>
      <c r="D4671">
        <v>20</v>
      </c>
      <c r="E4671" t="s">
        <v>139</v>
      </c>
      <c r="F4671" t="s">
        <v>75</v>
      </c>
      <c r="G4671" t="s">
        <v>17</v>
      </c>
      <c r="H4671">
        <v>0</v>
      </c>
      <c r="I4671" t="s">
        <v>18</v>
      </c>
      <c r="J4671" t="s">
        <v>3883</v>
      </c>
      <c r="K4671" s="1">
        <v>43306</v>
      </c>
      <c r="L4671" t="s">
        <v>5524</v>
      </c>
      <c r="M4671" t="s">
        <v>36</v>
      </c>
      <c r="N4671" t="str">
        <f t="shared" si="144"/>
        <v>5000</v>
      </c>
      <c r="O4671" t="str">
        <f t="shared" si="145"/>
        <v>0</v>
      </c>
    </row>
    <row r="4672" spans="1:15">
      <c r="A4672" t="s">
        <v>5525</v>
      </c>
      <c r="B4672" t="s">
        <v>2560</v>
      </c>
      <c r="C4672">
        <v>3.9</v>
      </c>
      <c r="D4672">
        <v>93</v>
      </c>
      <c r="E4672" t="s">
        <v>58</v>
      </c>
      <c r="F4672" t="s">
        <v>16</v>
      </c>
      <c r="G4672" t="s">
        <v>17</v>
      </c>
      <c r="H4672">
        <v>0</v>
      </c>
      <c r="I4672" t="s">
        <v>18</v>
      </c>
      <c r="J4672" t="s">
        <v>1037</v>
      </c>
      <c r="K4672" s="1">
        <v>43306</v>
      </c>
      <c r="L4672" t="s">
        <v>1754</v>
      </c>
      <c r="M4672" t="s">
        <v>36</v>
      </c>
      <c r="N4672" t="str">
        <f t="shared" si="144"/>
        <v>10000</v>
      </c>
      <c r="O4672" t="str">
        <f t="shared" si="145"/>
        <v>0</v>
      </c>
    </row>
    <row r="4673" spans="1:15">
      <c r="A4673" t="s">
        <v>5526</v>
      </c>
      <c r="B4673" t="s">
        <v>2560</v>
      </c>
      <c r="C4673">
        <v>4.4000000000000004</v>
      </c>
      <c r="D4673">
        <v>397147</v>
      </c>
      <c r="E4673" t="s">
        <v>35</v>
      </c>
      <c r="F4673" t="s">
        <v>67</v>
      </c>
      <c r="G4673" t="s">
        <v>17</v>
      </c>
      <c r="H4673">
        <v>0</v>
      </c>
      <c r="I4673" t="s">
        <v>34</v>
      </c>
      <c r="J4673" t="s">
        <v>1225</v>
      </c>
      <c r="K4673" s="1">
        <v>43314</v>
      </c>
      <c r="L4673" t="s">
        <v>35</v>
      </c>
      <c r="M4673" t="s">
        <v>35</v>
      </c>
      <c r="N4673" t="str">
        <f t="shared" si="144"/>
        <v>10000000</v>
      </c>
      <c r="O4673" t="str">
        <f t="shared" si="145"/>
        <v>0</v>
      </c>
    </row>
    <row r="4674" spans="1:15">
      <c r="A4674" t="s">
        <v>5527</v>
      </c>
      <c r="B4674" t="s">
        <v>2189</v>
      </c>
      <c r="C4674">
        <v>4.2</v>
      </c>
      <c r="D4674">
        <v>109263</v>
      </c>
      <c r="E4674" t="s">
        <v>205</v>
      </c>
      <c r="F4674" t="s">
        <v>49</v>
      </c>
      <c r="G4674" t="s">
        <v>17</v>
      </c>
      <c r="H4674">
        <v>0</v>
      </c>
      <c r="I4674" t="s">
        <v>34</v>
      </c>
      <c r="J4674" t="s">
        <v>2207</v>
      </c>
      <c r="K4674" s="1">
        <v>43291</v>
      </c>
      <c r="L4674" t="s">
        <v>5528</v>
      </c>
      <c r="M4674" t="s">
        <v>60</v>
      </c>
      <c r="N4674" t="str">
        <f t="shared" ref="N4674:N4737" si="146">SUBSTITUTE(SUBSTITUTE(F4674,"+",""),",","")</f>
        <v>1000000</v>
      </c>
      <c r="O4674" t="str">
        <f t="shared" si="145"/>
        <v>0</v>
      </c>
    </row>
    <row r="4675" spans="1:15">
      <c r="A4675" t="s">
        <v>5529</v>
      </c>
      <c r="B4675" t="s">
        <v>4439</v>
      </c>
      <c r="C4675">
        <v>4.2</v>
      </c>
      <c r="D4675">
        <v>192677</v>
      </c>
      <c r="E4675" t="s">
        <v>80</v>
      </c>
      <c r="F4675" t="s">
        <v>33</v>
      </c>
      <c r="G4675" t="s">
        <v>17</v>
      </c>
      <c r="H4675">
        <v>0</v>
      </c>
      <c r="I4675" t="s">
        <v>34</v>
      </c>
      <c r="J4675" t="s">
        <v>4440</v>
      </c>
      <c r="K4675" s="1">
        <v>43315</v>
      </c>
      <c r="L4675">
        <v>1.78</v>
      </c>
      <c r="M4675" t="s">
        <v>21</v>
      </c>
      <c r="N4675" t="str">
        <f t="shared" si="146"/>
        <v>50000000</v>
      </c>
      <c r="O4675" t="str">
        <f t="shared" ref="O4675:O4738" si="147">SUBSTITUTE(H4675,"$","")</f>
        <v>0</v>
      </c>
    </row>
    <row r="4676" spans="1:15">
      <c r="A4676" t="s">
        <v>5530</v>
      </c>
      <c r="B4676" t="s">
        <v>313</v>
      </c>
      <c r="C4676">
        <v>4.3</v>
      </c>
      <c r="D4676">
        <v>241</v>
      </c>
      <c r="E4676" t="s">
        <v>66</v>
      </c>
      <c r="F4676" t="s">
        <v>39</v>
      </c>
      <c r="G4676" t="s">
        <v>17</v>
      </c>
      <c r="H4676">
        <v>0</v>
      </c>
      <c r="I4676" t="s">
        <v>18</v>
      </c>
      <c r="J4676" t="s">
        <v>315</v>
      </c>
      <c r="K4676" s="1">
        <v>43144</v>
      </c>
      <c r="L4676">
        <v>1</v>
      </c>
      <c r="M4676" t="s">
        <v>21</v>
      </c>
      <c r="N4676" t="str">
        <f t="shared" si="146"/>
        <v>100000</v>
      </c>
      <c r="O4676" t="str">
        <f t="shared" si="147"/>
        <v>0</v>
      </c>
    </row>
    <row r="4677" spans="1:15">
      <c r="A4677" t="s">
        <v>5531</v>
      </c>
      <c r="B4677" t="s">
        <v>2560</v>
      </c>
      <c r="C4677">
        <v>4.0999999999999996</v>
      </c>
      <c r="D4677">
        <v>182103</v>
      </c>
      <c r="E4677" t="s">
        <v>971</v>
      </c>
      <c r="F4677" t="s">
        <v>29</v>
      </c>
      <c r="G4677" t="s">
        <v>17</v>
      </c>
      <c r="H4677">
        <v>0</v>
      </c>
      <c r="I4677" t="s">
        <v>34</v>
      </c>
      <c r="J4677" t="s">
        <v>1225</v>
      </c>
      <c r="K4677" s="1">
        <v>43312</v>
      </c>
      <c r="L4677" t="s">
        <v>579</v>
      </c>
      <c r="M4677" t="s">
        <v>54</v>
      </c>
      <c r="N4677" t="str">
        <f t="shared" si="146"/>
        <v>5000000</v>
      </c>
      <c r="O4677" t="str">
        <f t="shared" si="147"/>
        <v>0</v>
      </c>
    </row>
    <row r="4678" spans="1:15">
      <c r="A4678" t="s">
        <v>607</v>
      </c>
      <c r="B4678" t="s">
        <v>597</v>
      </c>
      <c r="C4678">
        <v>4.3</v>
      </c>
      <c r="D4678">
        <v>11335481</v>
      </c>
      <c r="E4678" t="s">
        <v>35</v>
      </c>
      <c r="F4678" t="s">
        <v>608</v>
      </c>
      <c r="G4678" t="s">
        <v>17</v>
      </c>
      <c r="H4678">
        <v>0</v>
      </c>
      <c r="I4678" t="s">
        <v>18</v>
      </c>
      <c r="J4678" t="s">
        <v>598</v>
      </c>
      <c r="K4678" s="1">
        <v>43299</v>
      </c>
      <c r="L4678" t="s">
        <v>35</v>
      </c>
      <c r="M4678" t="s">
        <v>35</v>
      </c>
      <c r="N4678" t="str">
        <f t="shared" si="146"/>
        <v>500000000</v>
      </c>
      <c r="O4678" t="str">
        <f t="shared" si="147"/>
        <v>0</v>
      </c>
    </row>
    <row r="4679" spans="1:15">
      <c r="A4679" t="s">
        <v>5532</v>
      </c>
      <c r="B4679" t="s">
        <v>2189</v>
      </c>
      <c r="C4679">
        <v>4.2</v>
      </c>
      <c r="D4679">
        <v>16876</v>
      </c>
      <c r="E4679" t="s">
        <v>1201</v>
      </c>
      <c r="F4679" t="s">
        <v>49</v>
      </c>
      <c r="G4679" t="s">
        <v>17</v>
      </c>
      <c r="H4679">
        <v>0</v>
      </c>
      <c r="I4679" t="s">
        <v>34</v>
      </c>
      <c r="J4679" t="s">
        <v>2349</v>
      </c>
      <c r="K4679" s="1">
        <v>43279</v>
      </c>
      <c r="L4679" t="s">
        <v>266</v>
      </c>
      <c r="M4679" t="s">
        <v>209</v>
      </c>
      <c r="N4679" t="str">
        <f t="shared" si="146"/>
        <v>1000000</v>
      </c>
      <c r="O4679" t="str">
        <f t="shared" si="147"/>
        <v>0</v>
      </c>
    </row>
    <row r="4680" spans="1:15">
      <c r="A4680" t="s">
        <v>5533</v>
      </c>
      <c r="B4680" t="s">
        <v>2189</v>
      </c>
      <c r="C4680">
        <v>4.2</v>
      </c>
      <c r="D4680">
        <v>2113</v>
      </c>
      <c r="E4680" t="s">
        <v>1791</v>
      </c>
      <c r="F4680" t="s">
        <v>39</v>
      </c>
      <c r="G4680" t="s">
        <v>17</v>
      </c>
      <c r="H4680">
        <v>0</v>
      </c>
      <c r="I4680" t="s">
        <v>91</v>
      </c>
      <c r="J4680" t="s">
        <v>2207</v>
      </c>
      <c r="K4680" s="1">
        <v>43213</v>
      </c>
      <c r="L4680" t="s">
        <v>35</v>
      </c>
      <c r="M4680" t="s">
        <v>21</v>
      </c>
      <c r="N4680" t="str">
        <f t="shared" si="146"/>
        <v>100000</v>
      </c>
      <c r="O4680" t="str">
        <f t="shared" si="147"/>
        <v>0</v>
      </c>
    </row>
    <row r="4681" spans="1:15">
      <c r="A4681" t="s">
        <v>5534</v>
      </c>
      <c r="B4681" t="s">
        <v>2189</v>
      </c>
      <c r="C4681">
        <v>3.9</v>
      </c>
      <c r="D4681">
        <v>6121</v>
      </c>
      <c r="E4681" t="s">
        <v>671</v>
      </c>
      <c r="F4681" t="s">
        <v>24</v>
      </c>
      <c r="G4681" t="s">
        <v>17</v>
      </c>
      <c r="H4681">
        <v>0</v>
      </c>
      <c r="I4681" t="s">
        <v>292</v>
      </c>
      <c r="J4681" t="s">
        <v>2207</v>
      </c>
      <c r="K4681" s="1">
        <v>43271</v>
      </c>
      <c r="L4681">
        <v>2.1</v>
      </c>
      <c r="M4681" t="s">
        <v>60</v>
      </c>
      <c r="N4681" t="str">
        <f t="shared" si="146"/>
        <v>500000</v>
      </c>
      <c r="O4681" t="str">
        <f t="shared" si="147"/>
        <v>0</v>
      </c>
    </row>
    <row r="4682" spans="1:15">
      <c r="A4682" t="s">
        <v>5535</v>
      </c>
      <c r="B4682" t="s">
        <v>2560</v>
      </c>
      <c r="C4682">
        <v>3.9</v>
      </c>
      <c r="D4682">
        <v>85578</v>
      </c>
      <c r="E4682" t="s">
        <v>35</v>
      </c>
      <c r="F4682" t="s">
        <v>67</v>
      </c>
      <c r="G4682" t="s">
        <v>17</v>
      </c>
      <c r="H4682">
        <v>0</v>
      </c>
      <c r="I4682" t="s">
        <v>34</v>
      </c>
      <c r="J4682" t="s">
        <v>1225</v>
      </c>
      <c r="K4682" s="1">
        <v>43313</v>
      </c>
      <c r="L4682" t="s">
        <v>35</v>
      </c>
      <c r="M4682" t="s">
        <v>35</v>
      </c>
      <c r="N4682" t="str">
        <f t="shared" si="146"/>
        <v>10000000</v>
      </c>
      <c r="O4682" t="str">
        <f t="shared" si="147"/>
        <v>0</v>
      </c>
    </row>
    <row r="4683" spans="1:15">
      <c r="A4683" t="s">
        <v>4451</v>
      </c>
      <c r="B4683" t="s">
        <v>4439</v>
      </c>
      <c r="C4683">
        <v>4.4000000000000004</v>
      </c>
      <c r="D4683">
        <v>1031045</v>
      </c>
      <c r="E4683" t="s">
        <v>35</v>
      </c>
      <c r="F4683" t="s">
        <v>314</v>
      </c>
      <c r="G4683" t="s">
        <v>17</v>
      </c>
      <c r="H4683">
        <v>0</v>
      </c>
      <c r="I4683" t="s">
        <v>18</v>
      </c>
      <c r="J4683" t="s">
        <v>4440</v>
      </c>
      <c r="K4683" s="1">
        <v>43311</v>
      </c>
      <c r="L4683" t="s">
        <v>35</v>
      </c>
      <c r="M4683" t="s">
        <v>45</v>
      </c>
      <c r="N4683" t="str">
        <f t="shared" si="146"/>
        <v>100000000</v>
      </c>
      <c r="O4683" t="str">
        <f t="shared" si="147"/>
        <v>0</v>
      </c>
    </row>
    <row r="4684" spans="1:15">
      <c r="A4684" t="s">
        <v>5536</v>
      </c>
      <c r="B4684" t="s">
        <v>4439</v>
      </c>
      <c r="C4684">
        <v>3.8</v>
      </c>
      <c r="D4684">
        <v>165723</v>
      </c>
      <c r="E4684" t="s">
        <v>763</v>
      </c>
      <c r="F4684" t="s">
        <v>67</v>
      </c>
      <c r="G4684" t="s">
        <v>17</v>
      </c>
      <c r="H4684">
        <v>0</v>
      </c>
      <c r="I4684" t="s">
        <v>18</v>
      </c>
      <c r="J4684" t="s">
        <v>4440</v>
      </c>
      <c r="K4684" s="1">
        <v>43316</v>
      </c>
      <c r="L4684" t="s">
        <v>5537</v>
      </c>
      <c r="M4684" t="s">
        <v>64</v>
      </c>
      <c r="N4684" t="str">
        <f t="shared" si="146"/>
        <v>10000000</v>
      </c>
      <c r="O4684" t="str">
        <f t="shared" si="147"/>
        <v>0</v>
      </c>
    </row>
    <row r="4685" spans="1:15">
      <c r="A4685" t="s">
        <v>5538</v>
      </c>
      <c r="B4685" t="s">
        <v>397</v>
      </c>
      <c r="C4685">
        <v>4.5</v>
      </c>
      <c r="D4685">
        <v>984451</v>
      </c>
      <c r="E4685" t="s">
        <v>35</v>
      </c>
      <c r="F4685" t="s">
        <v>33</v>
      </c>
      <c r="G4685" t="s">
        <v>17</v>
      </c>
      <c r="H4685">
        <v>0</v>
      </c>
      <c r="I4685" t="s">
        <v>18</v>
      </c>
      <c r="J4685" t="s">
        <v>398</v>
      </c>
      <c r="K4685" s="1">
        <v>43314</v>
      </c>
      <c r="L4685" t="s">
        <v>35</v>
      </c>
      <c r="M4685" t="s">
        <v>35</v>
      </c>
      <c r="N4685" t="str">
        <f t="shared" si="146"/>
        <v>50000000</v>
      </c>
      <c r="O4685" t="str">
        <f t="shared" si="147"/>
        <v>0</v>
      </c>
    </row>
    <row r="4686" spans="1:15">
      <c r="A4686" t="s">
        <v>5539</v>
      </c>
      <c r="B4686" t="s">
        <v>4439</v>
      </c>
      <c r="C4686">
        <v>4.2</v>
      </c>
      <c r="D4686">
        <v>3546</v>
      </c>
      <c r="E4686" t="s">
        <v>283</v>
      </c>
      <c r="F4686" t="s">
        <v>49</v>
      </c>
      <c r="G4686" t="s">
        <v>17</v>
      </c>
      <c r="H4686">
        <v>0</v>
      </c>
      <c r="I4686" t="s">
        <v>18</v>
      </c>
      <c r="J4686" t="s">
        <v>4440</v>
      </c>
      <c r="K4686" s="1">
        <v>43247</v>
      </c>
      <c r="L4686" t="s">
        <v>530</v>
      </c>
      <c r="M4686" t="s">
        <v>60</v>
      </c>
      <c r="N4686" t="str">
        <f t="shared" si="146"/>
        <v>1000000</v>
      </c>
      <c r="O4686" t="str">
        <f t="shared" si="147"/>
        <v>0</v>
      </c>
    </row>
    <row r="4687" spans="1:15">
      <c r="A4687" t="s">
        <v>5540</v>
      </c>
      <c r="B4687" t="s">
        <v>4439</v>
      </c>
      <c r="C4687">
        <v>3.7</v>
      </c>
      <c r="D4687">
        <v>430643</v>
      </c>
      <c r="E4687" t="s">
        <v>317</v>
      </c>
      <c r="F4687" t="s">
        <v>33</v>
      </c>
      <c r="G4687" t="s">
        <v>17</v>
      </c>
      <c r="H4687">
        <v>0</v>
      </c>
      <c r="I4687" t="s">
        <v>18</v>
      </c>
      <c r="J4687" t="s">
        <v>4440</v>
      </c>
      <c r="K4687" s="1">
        <v>43251</v>
      </c>
      <c r="L4687" t="s">
        <v>2344</v>
      </c>
      <c r="M4687" t="s">
        <v>60</v>
      </c>
      <c r="N4687" t="str">
        <f t="shared" si="146"/>
        <v>50000000</v>
      </c>
      <c r="O4687" t="str">
        <f t="shared" si="147"/>
        <v>0</v>
      </c>
    </row>
    <row r="4688" spans="1:15">
      <c r="A4688" t="s">
        <v>4464</v>
      </c>
      <c r="B4688" t="s">
        <v>4439</v>
      </c>
      <c r="C4688">
        <v>4.3</v>
      </c>
      <c r="D4688">
        <v>1615418</v>
      </c>
      <c r="E4688" t="s">
        <v>35</v>
      </c>
      <c r="F4688" t="s">
        <v>33</v>
      </c>
      <c r="G4688" t="s">
        <v>17</v>
      </c>
      <c r="H4688">
        <v>0</v>
      </c>
      <c r="I4688" t="s">
        <v>34</v>
      </c>
      <c r="J4688" t="s">
        <v>4440</v>
      </c>
      <c r="K4688" s="1">
        <v>43315</v>
      </c>
      <c r="L4688" t="s">
        <v>35</v>
      </c>
      <c r="M4688" t="s">
        <v>21</v>
      </c>
      <c r="N4688" t="str">
        <f t="shared" si="146"/>
        <v>50000000</v>
      </c>
      <c r="O4688" t="str">
        <f t="shared" si="147"/>
        <v>0</v>
      </c>
    </row>
    <row r="4689" spans="1:15">
      <c r="A4689" t="s">
        <v>5541</v>
      </c>
      <c r="B4689" t="s">
        <v>397</v>
      </c>
      <c r="C4689">
        <v>4.3</v>
      </c>
      <c r="D4689">
        <v>542</v>
      </c>
      <c r="E4689" t="s">
        <v>265</v>
      </c>
      <c r="F4689" t="s">
        <v>39</v>
      </c>
      <c r="G4689" t="s">
        <v>17</v>
      </c>
      <c r="H4689">
        <v>0</v>
      </c>
      <c r="I4689" t="s">
        <v>18</v>
      </c>
      <c r="J4689" t="s">
        <v>398</v>
      </c>
      <c r="K4689" s="1">
        <v>43207</v>
      </c>
      <c r="L4689" t="s">
        <v>5542</v>
      </c>
      <c r="M4689" t="s">
        <v>64</v>
      </c>
      <c r="N4689" t="str">
        <f t="shared" si="146"/>
        <v>100000</v>
      </c>
      <c r="O4689" t="str">
        <f t="shared" si="147"/>
        <v>0</v>
      </c>
    </row>
    <row r="4690" spans="1:15">
      <c r="A4690" t="s">
        <v>5543</v>
      </c>
      <c r="B4690" t="s">
        <v>4439</v>
      </c>
      <c r="C4690">
        <v>4.5999999999999996</v>
      </c>
      <c r="D4690">
        <v>9879473</v>
      </c>
      <c r="E4690" t="s">
        <v>576</v>
      </c>
      <c r="F4690" t="s">
        <v>314</v>
      </c>
      <c r="G4690" t="s">
        <v>17</v>
      </c>
      <c r="H4690">
        <v>0</v>
      </c>
      <c r="I4690" t="s">
        <v>34</v>
      </c>
      <c r="J4690" t="s">
        <v>4440</v>
      </c>
      <c r="K4690" s="1">
        <v>43316</v>
      </c>
      <c r="L4690" t="s">
        <v>3367</v>
      </c>
      <c r="M4690" t="s">
        <v>60</v>
      </c>
      <c r="N4690" t="str">
        <f t="shared" si="146"/>
        <v>100000000</v>
      </c>
      <c r="O4690" t="str">
        <f t="shared" si="147"/>
        <v>0</v>
      </c>
    </row>
    <row r="4691" spans="1:15">
      <c r="A4691" t="s">
        <v>5544</v>
      </c>
      <c r="B4691" t="s">
        <v>2560</v>
      </c>
      <c r="C4691">
        <v>3.3</v>
      </c>
      <c r="D4691">
        <v>4288</v>
      </c>
      <c r="E4691" t="s">
        <v>131</v>
      </c>
      <c r="F4691" t="s">
        <v>24</v>
      </c>
      <c r="G4691" t="s">
        <v>17</v>
      </c>
      <c r="H4691">
        <v>0</v>
      </c>
      <c r="I4691" t="s">
        <v>18</v>
      </c>
      <c r="J4691" t="s">
        <v>1225</v>
      </c>
      <c r="K4691" s="1">
        <v>43213</v>
      </c>
      <c r="L4691" t="s">
        <v>5545</v>
      </c>
      <c r="M4691" t="s">
        <v>21</v>
      </c>
      <c r="N4691" t="str">
        <f t="shared" si="146"/>
        <v>500000</v>
      </c>
      <c r="O4691" t="str">
        <f t="shared" si="147"/>
        <v>0</v>
      </c>
    </row>
    <row r="4692" spans="1:15">
      <c r="A4692" t="s">
        <v>5546</v>
      </c>
      <c r="B4692" t="s">
        <v>1738</v>
      </c>
      <c r="C4692">
        <v>3.6</v>
      </c>
      <c r="D4692">
        <v>124</v>
      </c>
      <c r="E4692" t="s">
        <v>1492</v>
      </c>
      <c r="F4692" t="s">
        <v>75</v>
      </c>
      <c r="G4692" t="s">
        <v>17</v>
      </c>
      <c r="H4692">
        <v>0</v>
      </c>
      <c r="I4692" t="s">
        <v>18</v>
      </c>
      <c r="J4692" t="s">
        <v>1739</v>
      </c>
      <c r="K4692" s="1">
        <v>43314</v>
      </c>
      <c r="L4692" t="s">
        <v>5547</v>
      </c>
      <c r="M4692" t="s">
        <v>192</v>
      </c>
      <c r="N4692" t="str">
        <f t="shared" si="146"/>
        <v>5000</v>
      </c>
      <c r="O4692" t="str">
        <f t="shared" si="147"/>
        <v>0</v>
      </c>
    </row>
    <row r="4693" spans="1:15">
      <c r="A4693" t="s">
        <v>5548</v>
      </c>
      <c r="B4693" t="s">
        <v>2189</v>
      </c>
      <c r="C4693">
        <v>4.0999999999999996</v>
      </c>
      <c r="D4693">
        <v>2399</v>
      </c>
      <c r="E4693" t="s">
        <v>389</v>
      </c>
      <c r="F4693" t="s">
        <v>39</v>
      </c>
      <c r="G4693" t="s">
        <v>17</v>
      </c>
      <c r="H4693">
        <v>0</v>
      </c>
      <c r="I4693" t="s">
        <v>292</v>
      </c>
      <c r="J4693" t="s">
        <v>2207</v>
      </c>
      <c r="K4693" s="1">
        <v>43128</v>
      </c>
      <c r="L4693" t="s">
        <v>163</v>
      </c>
      <c r="M4693" t="s">
        <v>45</v>
      </c>
      <c r="N4693" t="str">
        <f t="shared" si="146"/>
        <v>100000</v>
      </c>
      <c r="O4693" t="str">
        <f t="shared" si="147"/>
        <v>0</v>
      </c>
    </row>
    <row r="4694" spans="1:15">
      <c r="A4694" t="s">
        <v>5549</v>
      </c>
      <c r="B4694" t="s">
        <v>2560</v>
      </c>
      <c r="C4694">
        <v>3.8</v>
      </c>
      <c r="D4694">
        <v>3478</v>
      </c>
      <c r="E4694" t="s">
        <v>2027</v>
      </c>
      <c r="F4694" t="s">
        <v>49</v>
      </c>
      <c r="G4694" t="s">
        <v>17</v>
      </c>
      <c r="H4694">
        <v>0</v>
      </c>
      <c r="I4694" t="s">
        <v>18</v>
      </c>
      <c r="J4694" t="s">
        <v>2316</v>
      </c>
      <c r="K4694" s="1">
        <v>43155</v>
      </c>
      <c r="L4694">
        <v>4</v>
      </c>
      <c r="M4694" t="s">
        <v>60</v>
      </c>
      <c r="N4694" t="str">
        <f t="shared" si="146"/>
        <v>1000000</v>
      </c>
      <c r="O4694" t="str">
        <f t="shared" si="147"/>
        <v>0</v>
      </c>
    </row>
    <row r="4695" spans="1:15">
      <c r="A4695" t="s">
        <v>5550</v>
      </c>
      <c r="B4695" t="s">
        <v>3427</v>
      </c>
      <c r="C4695">
        <v>3.3</v>
      </c>
      <c r="D4695">
        <v>582</v>
      </c>
      <c r="E4695" t="s">
        <v>58</v>
      </c>
      <c r="F4695" t="s">
        <v>39</v>
      </c>
      <c r="G4695" t="s">
        <v>17</v>
      </c>
      <c r="H4695">
        <v>0</v>
      </c>
      <c r="I4695" t="s">
        <v>18</v>
      </c>
      <c r="J4695" t="s">
        <v>3428</v>
      </c>
      <c r="K4695" s="1">
        <v>42258</v>
      </c>
      <c r="L4695" t="s">
        <v>344</v>
      </c>
      <c r="M4695" t="s">
        <v>41</v>
      </c>
      <c r="N4695" t="str">
        <f t="shared" si="146"/>
        <v>100000</v>
      </c>
      <c r="O4695" t="str">
        <f t="shared" si="147"/>
        <v>0</v>
      </c>
    </row>
    <row r="4696" spans="1:15">
      <c r="A4696" t="s">
        <v>5551</v>
      </c>
      <c r="B4696" t="s">
        <v>2560</v>
      </c>
      <c r="C4696">
        <v>4.5</v>
      </c>
      <c r="D4696">
        <v>15924</v>
      </c>
      <c r="E4696" t="s">
        <v>90</v>
      </c>
      <c r="F4696" t="s">
        <v>39</v>
      </c>
      <c r="G4696" t="s">
        <v>477</v>
      </c>
      <c r="H4696" s="2">
        <v>7.99</v>
      </c>
      <c r="I4696" t="s">
        <v>34</v>
      </c>
      <c r="J4696" t="s">
        <v>2379</v>
      </c>
      <c r="K4696" s="1">
        <v>42809</v>
      </c>
      <c r="L4696" t="s">
        <v>825</v>
      </c>
      <c r="M4696" t="s">
        <v>64</v>
      </c>
      <c r="N4696" t="str">
        <f t="shared" si="146"/>
        <v>100000</v>
      </c>
      <c r="O4696" t="str">
        <f t="shared" si="147"/>
        <v>7.99</v>
      </c>
    </row>
    <row r="4697" spans="1:15">
      <c r="A4697" t="s">
        <v>5552</v>
      </c>
      <c r="B4697" t="s">
        <v>4045</v>
      </c>
      <c r="C4697">
        <v>4.8</v>
      </c>
      <c r="D4697">
        <v>3283</v>
      </c>
      <c r="E4697" t="s">
        <v>166</v>
      </c>
      <c r="F4697" t="s">
        <v>39</v>
      </c>
      <c r="G4697" t="s">
        <v>17</v>
      </c>
      <c r="H4697">
        <v>0</v>
      </c>
      <c r="I4697" t="s">
        <v>18</v>
      </c>
      <c r="J4697" t="s">
        <v>4046</v>
      </c>
      <c r="K4697" s="1">
        <v>41929</v>
      </c>
      <c r="L4697">
        <v>4.0999999999999996</v>
      </c>
      <c r="M4697" t="s">
        <v>21</v>
      </c>
      <c r="N4697" t="str">
        <f t="shared" si="146"/>
        <v>100000</v>
      </c>
      <c r="O4697" t="str">
        <f t="shared" si="147"/>
        <v>0</v>
      </c>
    </row>
    <row r="4698" spans="1:15">
      <c r="A4698" t="s">
        <v>5553</v>
      </c>
      <c r="B4698" t="s">
        <v>4439</v>
      </c>
      <c r="C4698">
        <v>4.5999999999999996</v>
      </c>
      <c r="D4698">
        <v>4016834</v>
      </c>
      <c r="E4698" t="s">
        <v>35</v>
      </c>
      <c r="F4698" t="s">
        <v>314</v>
      </c>
      <c r="G4698" t="s">
        <v>17</v>
      </c>
      <c r="H4698">
        <v>0</v>
      </c>
      <c r="I4698" t="s">
        <v>18</v>
      </c>
      <c r="J4698" t="s">
        <v>4440</v>
      </c>
      <c r="K4698" s="1">
        <v>43304</v>
      </c>
      <c r="L4698" t="s">
        <v>35</v>
      </c>
      <c r="M4698" t="s">
        <v>35</v>
      </c>
      <c r="N4698" t="str">
        <f t="shared" si="146"/>
        <v>100000000</v>
      </c>
      <c r="O4698" t="str">
        <f t="shared" si="147"/>
        <v>0</v>
      </c>
    </row>
    <row r="4699" spans="1:15">
      <c r="A4699" t="s">
        <v>5554</v>
      </c>
      <c r="B4699" t="s">
        <v>145</v>
      </c>
      <c r="C4699" t="s">
        <v>76</v>
      </c>
      <c r="D4699">
        <v>2</v>
      </c>
      <c r="E4699" t="s">
        <v>80</v>
      </c>
      <c r="F4699" t="s">
        <v>780</v>
      </c>
      <c r="G4699" t="s">
        <v>477</v>
      </c>
      <c r="H4699" s="2">
        <v>9.99</v>
      </c>
      <c r="I4699" t="s">
        <v>18</v>
      </c>
      <c r="J4699" t="s">
        <v>146</v>
      </c>
      <c r="K4699" s="1">
        <v>43276</v>
      </c>
      <c r="L4699" t="s">
        <v>858</v>
      </c>
      <c r="M4699" t="s">
        <v>64</v>
      </c>
      <c r="N4699" t="str">
        <f t="shared" si="146"/>
        <v>50</v>
      </c>
      <c r="O4699" t="str">
        <f t="shared" si="147"/>
        <v>9.99</v>
      </c>
    </row>
    <row r="4700" spans="1:15">
      <c r="A4700" t="s">
        <v>5555</v>
      </c>
      <c r="B4700" t="s">
        <v>3167</v>
      </c>
      <c r="C4700">
        <v>4.3</v>
      </c>
      <c r="D4700">
        <v>903</v>
      </c>
      <c r="E4700" t="s">
        <v>106</v>
      </c>
      <c r="F4700" t="s">
        <v>49</v>
      </c>
      <c r="G4700" t="s">
        <v>17</v>
      </c>
      <c r="H4700">
        <v>0</v>
      </c>
      <c r="I4700" t="s">
        <v>34</v>
      </c>
      <c r="J4700" t="s">
        <v>3168</v>
      </c>
      <c r="K4700" s="1">
        <v>43315</v>
      </c>
      <c r="L4700">
        <v>1.76</v>
      </c>
      <c r="M4700" t="s">
        <v>21</v>
      </c>
      <c r="N4700" t="str">
        <f t="shared" si="146"/>
        <v>1000000</v>
      </c>
      <c r="O4700" t="str">
        <f t="shared" si="147"/>
        <v>0</v>
      </c>
    </row>
    <row r="4701" spans="1:15">
      <c r="A4701" t="s">
        <v>5556</v>
      </c>
      <c r="B4701" t="s">
        <v>4045</v>
      </c>
      <c r="C4701">
        <v>4.5</v>
      </c>
      <c r="D4701">
        <v>292</v>
      </c>
      <c r="E4701" t="s">
        <v>143</v>
      </c>
      <c r="F4701" t="s">
        <v>16</v>
      </c>
      <c r="G4701" t="s">
        <v>17</v>
      </c>
      <c r="H4701">
        <v>0</v>
      </c>
      <c r="I4701" t="s">
        <v>18</v>
      </c>
      <c r="J4701" t="s">
        <v>4046</v>
      </c>
      <c r="K4701" s="1">
        <v>42809</v>
      </c>
      <c r="L4701" t="s">
        <v>5557</v>
      </c>
      <c r="M4701" t="s">
        <v>45</v>
      </c>
      <c r="N4701" t="str">
        <f t="shared" si="146"/>
        <v>10000</v>
      </c>
      <c r="O4701" t="str">
        <f t="shared" si="147"/>
        <v>0</v>
      </c>
    </row>
    <row r="4702" spans="1:15">
      <c r="A4702" t="s">
        <v>5558</v>
      </c>
      <c r="B4702" t="s">
        <v>3601</v>
      </c>
      <c r="C4702">
        <v>4.2</v>
      </c>
      <c r="D4702">
        <v>2506</v>
      </c>
      <c r="E4702" t="s">
        <v>35</v>
      </c>
      <c r="F4702" t="s">
        <v>44</v>
      </c>
      <c r="G4702" t="s">
        <v>477</v>
      </c>
      <c r="H4702" s="2">
        <v>3.99</v>
      </c>
      <c r="I4702" t="s">
        <v>18</v>
      </c>
      <c r="J4702" t="s">
        <v>2239</v>
      </c>
      <c r="K4702" s="1">
        <v>42758</v>
      </c>
      <c r="L4702" t="s">
        <v>35</v>
      </c>
      <c r="M4702" t="s">
        <v>35</v>
      </c>
      <c r="N4702" t="str">
        <f t="shared" si="146"/>
        <v>50000</v>
      </c>
      <c r="O4702" t="str">
        <f t="shared" si="147"/>
        <v>3.99</v>
      </c>
    </row>
    <row r="4703" spans="1:15">
      <c r="A4703" t="s">
        <v>5559</v>
      </c>
      <c r="B4703" t="s">
        <v>4045</v>
      </c>
      <c r="C4703">
        <v>3.8</v>
      </c>
      <c r="D4703">
        <v>87</v>
      </c>
      <c r="E4703" t="s">
        <v>551</v>
      </c>
      <c r="F4703" t="s">
        <v>16</v>
      </c>
      <c r="G4703" t="s">
        <v>17</v>
      </c>
      <c r="H4703">
        <v>0</v>
      </c>
      <c r="I4703" t="s">
        <v>91</v>
      </c>
      <c r="J4703" t="s">
        <v>4046</v>
      </c>
      <c r="K4703" s="1">
        <v>43256</v>
      </c>
      <c r="L4703">
        <v>1.1000000000000001</v>
      </c>
      <c r="M4703" t="s">
        <v>21</v>
      </c>
      <c r="N4703" t="str">
        <f t="shared" si="146"/>
        <v>10000</v>
      </c>
      <c r="O4703" t="str">
        <f t="shared" si="147"/>
        <v>0</v>
      </c>
    </row>
    <row r="4704" spans="1:15">
      <c r="A4704" t="s">
        <v>5560</v>
      </c>
      <c r="B4704" t="s">
        <v>3167</v>
      </c>
      <c r="C4704">
        <v>4.7</v>
      </c>
      <c r="D4704">
        <v>594</v>
      </c>
      <c r="E4704" t="s">
        <v>166</v>
      </c>
      <c r="F4704" t="s">
        <v>586</v>
      </c>
      <c r="G4704" t="s">
        <v>17</v>
      </c>
      <c r="H4704">
        <v>0</v>
      </c>
      <c r="I4704" t="s">
        <v>18</v>
      </c>
      <c r="J4704" t="s">
        <v>3168</v>
      </c>
      <c r="K4704" s="1">
        <v>43300</v>
      </c>
      <c r="L4704">
        <v>1</v>
      </c>
      <c r="M4704" t="s">
        <v>364</v>
      </c>
      <c r="N4704" t="str">
        <f t="shared" si="146"/>
        <v>1000</v>
      </c>
      <c r="O4704" t="str">
        <f t="shared" si="147"/>
        <v>0</v>
      </c>
    </row>
    <row r="4705" spans="1:15">
      <c r="A4705" t="s">
        <v>5561</v>
      </c>
      <c r="B4705" t="s">
        <v>2560</v>
      </c>
      <c r="C4705">
        <v>4.2</v>
      </c>
      <c r="D4705">
        <v>450</v>
      </c>
      <c r="E4705" t="s">
        <v>338</v>
      </c>
      <c r="F4705" t="s">
        <v>39</v>
      </c>
      <c r="G4705" t="s">
        <v>17</v>
      </c>
      <c r="H4705">
        <v>0</v>
      </c>
      <c r="I4705" t="s">
        <v>18</v>
      </c>
      <c r="J4705" t="s">
        <v>1225</v>
      </c>
      <c r="K4705" s="1">
        <v>43310</v>
      </c>
      <c r="L4705">
        <v>6</v>
      </c>
      <c r="M4705" t="s">
        <v>64</v>
      </c>
      <c r="N4705" t="str">
        <f t="shared" si="146"/>
        <v>100000</v>
      </c>
      <c r="O4705" t="str">
        <f t="shared" si="147"/>
        <v>0</v>
      </c>
    </row>
    <row r="4706" spans="1:15">
      <c r="A4706" t="s">
        <v>5562</v>
      </c>
      <c r="B4706" t="s">
        <v>2560</v>
      </c>
      <c r="C4706">
        <v>4.3</v>
      </c>
      <c r="D4706">
        <v>2772</v>
      </c>
      <c r="E4706" t="s">
        <v>153</v>
      </c>
      <c r="F4706" t="s">
        <v>24</v>
      </c>
      <c r="G4706" t="s">
        <v>17</v>
      </c>
      <c r="H4706">
        <v>0</v>
      </c>
      <c r="I4706" t="s">
        <v>34</v>
      </c>
      <c r="J4706" t="s">
        <v>2217</v>
      </c>
      <c r="K4706" s="1">
        <v>41902</v>
      </c>
      <c r="L4706" t="s">
        <v>163</v>
      </c>
      <c r="M4706" t="s">
        <v>364</v>
      </c>
      <c r="N4706" t="str">
        <f t="shared" si="146"/>
        <v>500000</v>
      </c>
      <c r="O4706" t="str">
        <f t="shared" si="147"/>
        <v>0</v>
      </c>
    </row>
    <row r="4707" spans="1:15">
      <c r="A4707" t="s">
        <v>5563</v>
      </c>
      <c r="B4707" t="s">
        <v>2560</v>
      </c>
      <c r="C4707">
        <v>4.7</v>
      </c>
      <c r="D4707">
        <v>1997</v>
      </c>
      <c r="E4707" t="s">
        <v>1119</v>
      </c>
      <c r="F4707" t="s">
        <v>75</v>
      </c>
      <c r="G4707" t="s">
        <v>17</v>
      </c>
      <c r="H4707">
        <v>0</v>
      </c>
      <c r="I4707" t="s">
        <v>18</v>
      </c>
      <c r="J4707" t="s">
        <v>1225</v>
      </c>
      <c r="K4707" s="1">
        <v>43302</v>
      </c>
      <c r="L4707">
        <v>1</v>
      </c>
      <c r="M4707" t="s">
        <v>41</v>
      </c>
      <c r="N4707" t="str">
        <f t="shared" si="146"/>
        <v>5000</v>
      </c>
      <c r="O4707" t="str">
        <f t="shared" si="147"/>
        <v>0</v>
      </c>
    </row>
    <row r="4708" spans="1:15">
      <c r="A4708" t="s">
        <v>5564</v>
      </c>
      <c r="B4708" t="s">
        <v>4045</v>
      </c>
      <c r="C4708">
        <v>4.7</v>
      </c>
      <c r="D4708">
        <v>127</v>
      </c>
      <c r="E4708" t="s">
        <v>320</v>
      </c>
      <c r="F4708" t="s">
        <v>75</v>
      </c>
      <c r="G4708" t="s">
        <v>17</v>
      </c>
      <c r="H4708">
        <v>0</v>
      </c>
      <c r="I4708" t="s">
        <v>18</v>
      </c>
      <c r="J4708" t="s">
        <v>4046</v>
      </c>
      <c r="K4708" s="1">
        <v>43224</v>
      </c>
      <c r="L4708">
        <v>8</v>
      </c>
      <c r="M4708" t="s">
        <v>54</v>
      </c>
      <c r="N4708" t="str">
        <f t="shared" si="146"/>
        <v>5000</v>
      </c>
      <c r="O4708" t="str">
        <f t="shared" si="147"/>
        <v>0</v>
      </c>
    </row>
    <row r="4709" spans="1:15">
      <c r="A4709" t="s">
        <v>5565</v>
      </c>
      <c r="B4709" t="s">
        <v>2560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1225</v>
      </c>
      <c r="K4709" s="1">
        <v>42908</v>
      </c>
      <c r="L4709" t="s">
        <v>5566</v>
      </c>
      <c r="M4709" t="s">
        <v>36</v>
      </c>
      <c r="N4709" t="str">
        <f t="shared" si="146"/>
        <v>10000</v>
      </c>
      <c r="O4709" t="str">
        <f t="shared" si="147"/>
        <v>0</v>
      </c>
    </row>
    <row r="4710" spans="1:15">
      <c r="A4710" t="s">
        <v>5567</v>
      </c>
      <c r="B4710" t="s">
        <v>2189</v>
      </c>
      <c r="C4710">
        <v>4.2</v>
      </c>
      <c r="D4710">
        <v>2460</v>
      </c>
      <c r="E4710" t="s">
        <v>32</v>
      </c>
      <c r="F4710" t="s">
        <v>44</v>
      </c>
      <c r="G4710" t="s">
        <v>477</v>
      </c>
      <c r="H4710" s="2">
        <v>0.99</v>
      </c>
      <c r="I4710" t="s">
        <v>292</v>
      </c>
      <c r="J4710" t="s">
        <v>2207</v>
      </c>
      <c r="K4710" s="1">
        <v>42693</v>
      </c>
      <c r="L4710">
        <v>1.04</v>
      </c>
      <c r="M4710" t="s">
        <v>36</v>
      </c>
      <c r="N4710" t="str">
        <f t="shared" si="146"/>
        <v>50000</v>
      </c>
      <c r="O4710" t="str">
        <f t="shared" si="147"/>
        <v>0.99</v>
      </c>
    </row>
    <row r="4711" spans="1:15">
      <c r="A4711" t="s">
        <v>5568</v>
      </c>
      <c r="B4711" t="s">
        <v>2189</v>
      </c>
      <c r="C4711">
        <v>4</v>
      </c>
      <c r="D4711">
        <v>1744</v>
      </c>
      <c r="E4711" t="s">
        <v>71</v>
      </c>
      <c r="F4711" t="s">
        <v>39</v>
      </c>
      <c r="G4711" t="s">
        <v>17</v>
      </c>
      <c r="H4711">
        <v>0</v>
      </c>
      <c r="I4711" t="s">
        <v>292</v>
      </c>
      <c r="J4711" t="s">
        <v>2207</v>
      </c>
      <c r="K4711" s="1">
        <v>43239</v>
      </c>
      <c r="L4711" t="s">
        <v>163</v>
      </c>
      <c r="M4711" t="s">
        <v>60</v>
      </c>
      <c r="N4711" t="str">
        <f t="shared" si="146"/>
        <v>100000</v>
      </c>
      <c r="O4711" t="str">
        <f t="shared" si="147"/>
        <v>0</v>
      </c>
    </row>
    <row r="4712" spans="1:15">
      <c r="A4712" t="s">
        <v>5569</v>
      </c>
      <c r="B4712" t="s">
        <v>2560</v>
      </c>
      <c r="C4712">
        <v>4.3</v>
      </c>
      <c r="D4712">
        <v>589</v>
      </c>
      <c r="E4712" t="s">
        <v>166</v>
      </c>
      <c r="F4712" t="s">
        <v>39</v>
      </c>
      <c r="G4712" t="s">
        <v>17</v>
      </c>
      <c r="H4712">
        <v>0</v>
      </c>
      <c r="I4712" t="s">
        <v>292</v>
      </c>
      <c r="J4712" t="s">
        <v>1225</v>
      </c>
      <c r="K4712" s="1">
        <v>42981</v>
      </c>
      <c r="L4712" t="s">
        <v>3259</v>
      </c>
      <c r="M4712" t="s">
        <v>64</v>
      </c>
      <c r="N4712" t="str">
        <f t="shared" si="146"/>
        <v>100000</v>
      </c>
      <c r="O4712" t="str">
        <f t="shared" si="147"/>
        <v>0</v>
      </c>
    </row>
    <row r="4713" spans="1:15">
      <c r="A4713" t="s">
        <v>5570</v>
      </c>
      <c r="B4713" t="s">
        <v>2560</v>
      </c>
      <c r="C4713">
        <v>4.7</v>
      </c>
      <c r="D4713">
        <v>1667</v>
      </c>
      <c r="E4713" t="s">
        <v>80</v>
      </c>
      <c r="F4713" t="s">
        <v>16</v>
      </c>
      <c r="G4713" t="s">
        <v>477</v>
      </c>
      <c r="H4713" s="2">
        <v>14.99</v>
      </c>
      <c r="I4713" t="s">
        <v>34</v>
      </c>
      <c r="J4713" t="s">
        <v>2379</v>
      </c>
      <c r="K4713" s="1">
        <v>43313</v>
      </c>
      <c r="L4713" t="s">
        <v>221</v>
      </c>
      <c r="M4713" t="s">
        <v>45</v>
      </c>
      <c r="N4713" t="str">
        <f t="shared" si="146"/>
        <v>10000</v>
      </c>
      <c r="O4713" t="str">
        <f t="shared" si="147"/>
        <v>14.99</v>
      </c>
    </row>
    <row r="4714" spans="1:15">
      <c r="A4714" t="s">
        <v>649</v>
      </c>
      <c r="B4714" t="s">
        <v>597</v>
      </c>
      <c r="C4714">
        <v>4.2</v>
      </c>
      <c r="D4714">
        <v>5387631</v>
      </c>
      <c r="E4714" t="s">
        <v>35</v>
      </c>
      <c r="F4714" t="s">
        <v>314</v>
      </c>
      <c r="G4714" t="s">
        <v>17</v>
      </c>
      <c r="H4714">
        <v>0</v>
      </c>
      <c r="I4714" t="s">
        <v>18</v>
      </c>
      <c r="J4714" t="s">
        <v>598</v>
      </c>
      <c r="K4714" s="1">
        <v>43312</v>
      </c>
      <c r="L4714" t="s">
        <v>35</v>
      </c>
      <c r="M4714" t="s">
        <v>35</v>
      </c>
      <c r="N4714" t="str">
        <f t="shared" si="146"/>
        <v>100000000</v>
      </c>
      <c r="O4714" t="str">
        <f t="shared" si="147"/>
        <v>0</v>
      </c>
    </row>
    <row r="4715" spans="1:15">
      <c r="A4715" t="s">
        <v>5571</v>
      </c>
      <c r="B4715" t="s">
        <v>2560</v>
      </c>
      <c r="C4715">
        <v>4.5999999999999996</v>
      </c>
      <c r="D4715">
        <v>856</v>
      </c>
      <c r="E4715" t="s">
        <v>203</v>
      </c>
      <c r="F4715" t="s">
        <v>75</v>
      </c>
      <c r="G4715" t="s">
        <v>17</v>
      </c>
      <c r="H4715">
        <v>0</v>
      </c>
      <c r="I4715" t="s">
        <v>18</v>
      </c>
      <c r="J4715" t="s">
        <v>1225</v>
      </c>
      <c r="K4715" s="1">
        <v>43298</v>
      </c>
      <c r="L4715">
        <v>1</v>
      </c>
      <c r="M4715" t="s">
        <v>364</v>
      </c>
      <c r="N4715" t="str">
        <f t="shared" si="146"/>
        <v>5000</v>
      </c>
      <c r="O4715" t="str">
        <f t="shared" si="147"/>
        <v>0</v>
      </c>
    </row>
    <row r="4716" spans="1:15">
      <c r="A4716" t="s">
        <v>5572</v>
      </c>
      <c r="B4716" t="s">
        <v>4045</v>
      </c>
      <c r="C4716">
        <v>4.8</v>
      </c>
      <c r="D4716">
        <v>51</v>
      </c>
      <c r="E4716" t="s">
        <v>196</v>
      </c>
      <c r="F4716" t="s">
        <v>75</v>
      </c>
      <c r="G4716" t="s">
        <v>17</v>
      </c>
      <c r="H4716">
        <v>0</v>
      </c>
      <c r="I4716" t="s">
        <v>18</v>
      </c>
      <c r="J4716" t="s">
        <v>4046</v>
      </c>
      <c r="K4716" s="1">
        <v>43261</v>
      </c>
      <c r="L4716" t="s">
        <v>1004</v>
      </c>
      <c r="M4716" t="s">
        <v>64</v>
      </c>
      <c r="N4716" t="str">
        <f t="shared" si="146"/>
        <v>5000</v>
      </c>
      <c r="O4716" t="str">
        <f t="shared" si="147"/>
        <v>0</v>
      </c>
    </row>
    <row r="4717" spans="1:15">
      <c r="A4717" t="s">
        <v>312</v>
      </c>
      <c r="B4717" t="s">
        <v>313</v>
      </c>
      <c r="C4717">
        <v>4.5999999999999996</v>
      </c>
      <c r="D4717">
        <v>2915189</v>
      </c>
      <c r="E4717" t="s">
        <v>35</v>
      </c>
      <c r="F4717" t="s">
        <v>314</v>
      </c>
      <c r="G4717" t="s">
        <v>17</v>
      </c>
      <c r="H4717">
        <v>0</v>
      </c>
      <c r="I4717" t="s">
        <v>34</v>
      </c>
      <c r="J4717" t="s">
        <v>315</v>
      </c>
      <c r="K4717" s="1">
        <v>43313</v>
      </c>
      <c r="L4717" t="s">
        <v>35</v>
      </c>
      <c r="M4717" t="s">
        <v>35</v>
      </c>
      <c r="N4717" t="str">
        <f t="shared" si="146"/>
        <v>100000000</v>
      </c>
      <c r="O4717" t="str">
        <f t="shared" si="147"/>
        <v>0</v>
      </c>
    </row>
    <row r="4718" spans="1:15">
      <c r="A4718" t="s">
        <v>5573</v>
      </c>
      <c r="B4718" t="s">
        <v>4382</v>
      </c>
      <c r="C4718">
        <v>3.8</v>
      </c>
      <c r="D4718">
        <v>11</v>
      </c>
      <c r="E4718" t="s">
        <v>203</v>
      </c>
      <c r="F4718" t="s">
        <v>944</v>
      </c>
      <c r="G4718" t="s">
        <v>477</v>
      </c>
      <c r="H4718" s="2">
        <v>1.99</v>
      </c>
      <c r="I4718" t="s">
        <v>18</v>
      </c>
      <c r="J4718" t="s">
        <v>4383</v>
      </c>
      <c r="K4718" s="1">
        <v>43213</v>
      </c>
      <c r="L4718">
        <v>1</v>
      </c>
      <c r="M4718" t="s">
        <v>60</v>
      </c>
      <c r="N4718" t="str">
        <f t="shared" si="146"/>
        <v>500</v>
      </c>
      <c r="O4718" t="str">
        <f t="shared" si="147"/>
        <v>1.99</v>
      </c>
    </row>
    <row r="4719" spans="1:15">
      <c r="A4719" t="s">
        <v>4619</v>
      </c>
      <c r="B4719" t="s">
        <v>4620</v>
      </c>
      <c r="C4719">
        <v>4.5999999999999996</v>
      </c>
      <c r="D4719">
        <v>7231017</v>
      </c>
      <c r="E4719" t="s">
        <v>35</v>
      </c>
      <c r="F4719" t="s">
        <v>314</v>
      </c>
      <c r="G4719" t="s">
        <v>17</v>
      </c>
      <c r="H4719">
        <v>0</v>
      </c>
      <c r="I4719" t="s">
        <v>18</v>
      </c>
      <c r="J4719" t="s">
        <v>4621</v>
      </c>
      <c r="K4719" s="1">
        <v>43310</v>
      </c>
      <c r="L4719" t="s">
        <v>35</v>
      </c>
      <c r="M4719" t="s">
        <v>35</v>
      </c>
      <c r="N4719" t="str">
        <f t="shared" si="146"/>
        <v>100000000</v>
      </c>
      <c r="O4719" t="str">
        <f t="shared" si="147"/>
        <v>0</v>
      </c>
    </row>
    <row r="4720" spans="1:15">
      <c r="A4720" t="s">
        <v>3268</v>
      </c>
      <c r="B4720" t="s">
        <v>3167</v>
      </c>
      <c r="C4720">
        <v>4.3</v>
      </c>
      <c r="D4720">
        <v>175523</v>
      </c>
      <c r="E4720" t="s">
        <v>35</v>
      </c>
      <c r="F4720" t="s">
        <v>67</v>
      </c>
      <c r="G4720" t="s">
        <v>17</v>
      </c>
      <c r="H4720">
        <v>0</v>
      </c>
      <c r="I4720" t="s">
        <v>292</v>
      </c>
      <c r="J4720" t="s">
        <v>3168</v>
      </c>
      <c r="K4720" s="1">
        <v>43304</v>
      </c>
      <c r="L4720" t="s">
        <v>35</v>
      </c>
      <c r="M4720" t="s">
        <v>35</v>
      </c>
      <c r="N4720" t="str">
        <f t="shared" si="146"/>
        <v>10000000</v>
      </c>
      <c r="O4720" t="str">
        <f t="shared" si="147"/>
        <v>0</v>
      </c>
    </row>
    <row r="4721" spans="1:15">
      <c r="A4721" t="s">
        <v>5574</v>
      </c>
      <c r="B4721" t="s">
        <v>4382</v>
      </c>
      <c r="C4721">
        <v>4.2</v>
      </c>
      <c r="D4721">
        <v>29</v>
      </c>
      <c r="E4721" t="s">
        <v>373</v>
      </c>
      <c r="F4721" t="s">
        <v>75</v>
      </c>
      <c r="G4721" t="s">
        <v>17</v>
      </c>
      <c r="H4721">
        <v>0</v>
      </c>
      <c r="I4721" t="s">
        <v>18</v>
      </c>
      <c r="J4721" t="s">
        <v>4383</v>
      </c>
      <c r="K4721" s="1">
        <v>43213</v>
      </c>
      <c r="L4721">
        <v>1.1000000000000001</v>
      </c>
      <c r="M4721" t="s">
        <v>60</v>
      </c>
      <c r="N4721" t="str">
        <f t="shared" si="146"/>
        <v>5000</v>
      </c>
      <c r="O4721" t="str">
        <f t="shared" si="147"/>
        <v>0</v>
      </c>
    </row>
    <row r="4722" spans="1:15">
      <c r="A4722" t="s">
        <v>4268</v>
      </c>
      <c r="B4722" t="s">
        <v>4169</v>
      </c>
      <c r="C4722">
        <v>4.5</v>
      </c>
      <c r="D4722">
        <v>1507205</v>
      </c>
      <c r="E4722" t="s">
        <v>71</v>
      </c>
      <c r="F4722" t="s">
        <v>314</v>
      </c>
      <c r="G4722" t="s">
        <v>17</v>
      </c>
      <c r="H4722">
        <v>0</v>
      </c>
      <c r="I4722" t="s">
        <v>18</v>
      </c>
      <c r="J4722" t="s">
        <v>4170</v>
      </c>
      <c r="K4722" s="1">
        <v>43311</v>
      </c>
      <c r="L4722" t="s">
        <v>4269</v>
      </c>
      <c r="M4722" t="s">
        <v>64</v>
      </c>
      <c r="N4722" t="str">
        <f t="shared" si="146"/>
        <v>100000000</v>
      </c>
      <c r="O4722" t="str">
        <f t="shared" si="147"/>
        <v>0</v>
      </c>
    </row>
    <row r="4723" spans="1:15">
      <c r="A4723" t="s">
        <v>5575</v>
      </c>
      <c r="B4723" t="s">
        <v>3167</v>
      </c>
      <c r="C4723">
        <v>3.2</v>
      </c>
      <c r="D4723">
        <v>38</v>
      </c>
      <c r="E4723" t="s">
        <v>459</v>
      </c>
      <c r="F4723" t="s">
        <v>586</v>
      </c>
      <c r="G4723" t="s">
        <v>477</v>
      </c>
      <c r="H4723" s="2">
        <v>0.99</v>
      </c>
      <c r="I4723" t="s">
        <v>18</v>
      </c>
      <c r="J4723" t="s">
        <v>3168</v>
      </c>
      <c r="K4723" s="1">
        <v>43168</v>
      </c>
      <c r="L4723">
        <v>1.9350000000000001</v>
      </c>
      <c r="M4723" t="s">
        <v>370</v>
      </c>
      <c r="N4723" t="str">
        <f t="shared" si="146"/>
        <v>1000</v>
      </c>
      <c r="O4723" t="str">
        <f t="shared" si="147"/>
        <v>0.99</v>
      </c>
    </row>
    <row r="4724" spans="1:15">
      <c r="A4724" t="s">
        <v>5576</v>
      </c>
      <c r="B4724" t="s">
        <v>2189</v>
      </c>
      <c r="C4724">
        <v>4.3</v>
      </c>
      <c r="D4724">
        <v>1704112</v>
      </c>
      <c r="E4724" t="s">
        <v>35</v>
      </c>
      <c r="F4724" t="s">
        <v>33</v>
      </c>
      <c r="G4724" t="s">
        <v>17</v>
      </c>
      <c r="H4724">
        <v>0</v>
      </c>
      <c r="I4724" t="s">
        <v>18</v>
      </c>
      <c r="J4724" t="s">
        <v>2247</v>
      </c>
      <c r="K4724" s="1">
        <v>43292</v>
      </c>
      <c r="L4724" t="s">
        <v>35</v>
      </c>
      <c r="M4724" t="s">
        <v>35</v>
      </c>
      <c r="N4724" t="str">
        <f t="shared" si="146"/>
        <v>50000000</v>
      </c>
      <c r="O4724" t="str">
        <f t="shared" si="147"/>
        <v>0</v>
      </c>
    </row>
    <row r="4725" spans="1:15">
      <c r="A4725" t="s">
        <v>5577</v>
      </c>
      <c r="B4725" t="s">
        <v>2560</v>
      </c>
      <c r="C4725">
        <v>4.3</v>
      </c>
      <c r="D4725">
        <v>2142</v>
      </c>
      <c r="E4725" t="s">
        <v>1141</v>
      </c>
      <c r="F4725" t="s">
        <v>44</v>
      </c>
      <c r="G4725" t="s">
        <v>17</v>
      </c>
      <c r="H4725">
        <v>0</v>
      </c>
      <c r="I4725" t="s">
        <v>91</v>
      </c>
      <c r="J4725" t="s">
        <v>2379</v>
      </c>
      <c r="K4725" s="1">
        <v>43206</v>
      </c>
      <c r="L4725" t="s">
        <v>2301</v>
      </c>
      <c r="M4725" t="s">
        <v>60</v>
      </c>
      <c r="N4725" t="str">
        <f t="shared" si="146"/>
        <v>50000</v>
      </c>
      <c r="O4725" t="str">
        <f t="shared" si="147"/>
        <v>0</v>
      </c>
    </row>
    <row r="4726" spans="1:15">
      <c r="A4726" t="s">
        <v>531</v>
      </c>
      <c r="B4726" t="s">
        <v>532</v>
      </c>
      <c r="C4726">
        <v>4.5</v>
      </c>
      <c r="D4726">
        <v>1013944</v>
      </c>
      <c r="E4726" t="s">
        <v>35</v>
      </c>
      <c r="F4726" t="s">
        <v>67</v>
      </c>
      <c r="G4726" t="s">
        <v>17</v>
      </c>
      <c r="H4726">
        <v>0</v>
      </c>
      <c r="I4726" t="s">
        <v>34</v>
      </c>
      <c r="J4726" t="s">
        <v>533</v>
      </c>
      <c r="K4726" s="1">
        <v>43312</v>
      </c>
      <c r="L4726" t="s">
        <v>35</v>
      </c>
      <c r="M4726" t="s">
        <v>35</v>
      </c>
      <c r="N4726" t="str">
        <f t="shared" si="146"/>
        <v>10000000</v>
      </c>
      <c r="O4726" t="str">
        <f t="shared" si="147"/>
        <v>0</v>
      </c>
    </row>
    <row r="4727" spans="1:15">
      <c r="A4727" t="s">
        <v>5578</v>
      </c>
      <c r="B4727" t="s">
        <v>4382</v>
      </c>
      <c r="C4727">
        <v>4.4000000000000004</v>
      </c>
      <c r="D4727">
        <v>2371543</v>
      </c>
      <c r="E4727" t="s">
        <v>114</v>
      </c>
      <c r="F4727" t="s">
        <v>33</v>
      </c>
      <c r="G4727" t="s">
        <v>17</v>
      </c>
      <c r="H4727">
        <v>0</v>
      </c>
      <c r="I4727" t="s">
        <v>18</v>
      </c>
      <c r="J4727" t="s">
        <v>4383</v>
      </c>
      <c r="K4727" s="1">
        <v>43255</v>
      </c>
      <c r="L4727" t="s">
        <v>5579</v>
      </c>
      <c r="M4727" t="s">
        <v>21</v>
      </c>
      <c r="N4727" t="str">
        <f t="shared" si="146"/>
        <v>50000000</v>
      </c>
      <c r="O4727" t="str">
        <f t="shared" si="147"/>
        <v>0</v>
      </c>
    </row>
    <row r="4728" spans="1:15">
      <c r="A4728" t="s">
        <v>5580</v>
      </c>
      <c r="B4728" t="s">
        <v>4439</v>
      </c>
      <c r="C4728">
        <v>1.9</v>
      </c>
      <c r="D4728">
        <v>105</v>
      </c>
      <c r="E4728" t="s">
        <v>410</v>
      </c>
      <c r="F4728" t="s">
        <v>16</v>
      </c>
      <c r="G4728" t="s">
        <v>17</v>
      </c>
      <c r="H4728">
        <v>0</v>
      </c>
      <c r="I4728" t="s">
        <v>18</v>
      </c>
      <c r="J4728" t="s">
        <v>4440</v>
      </c>
      <c r="K4728" s="1">
        <v>42744</v>
      </c>
      <c r="L4728" t="s">
        <v>4704</v>
      </c>
      <c r="M4728" t="s">
        <v>123</v>
      </c>
      <c r="N4728" t="str">
        <f t="shared" si="146"/>
        <v>10000</v>
      </c>
      <c r="O4728" t="str">
        <f t="shared" si="147"/>
        <v>0</v>
      </c>
    </row>
    <row r="4729" spans="1:15">
      <c r="A4729" t="s">
        <v>652</v>
      </c>
      <c r="B4729" t="s">
        <v>597</v>
      </c>
      <c r="C4729">
        <v>4.4000000000000004</v>
      </c>
      <c r="D4729">
        <v>137144</v>
      </c>
      <c r="E4729" t="s">
        <v>207</v>
      </c>
      <c r="F4729" t="s">
        <v>67</v>
      </c>
      <c r="G4729" t="s">
        <v>17</v>
      </c>
      <c r="H4729">
        <v>0</v>
      </c>
      <c r="I4729" t="s">
        <v>18</v>
      </c>
      <c r="J4729" t="s">
        <v>598</v>
      </c>
      <c r="K4729" s="1">
        <v>43311</v>
      </c>
      <c r="L4729" t="s">
        <v>653</v>
      </c>
      <c r="M4729" t="s">
        <v>21</v>
      </c>
      <c r="N4729" t="str">
        <f t="shared" si="146"/>
        <v>10000000</v>
      </c>
      <c r="O4729" t="str">
        <f t="shared" si="147"/>
        <v>0</v>
      </c>
    </row>
    <row r="4730" spans="1:15">
      <c r="A4730" t="s">
        <v>5581</v>
      </c>
      <c r="B4730" t="s">
        <v>4439</v>
      </c>
      <c r="C4730">
        <v>2.5</v>
      </c>
      <c r="D4730">
        <v>24</v>
      </c>
      <c r="E4730" t="s">
        <v>189</v>
      </c>
      <c r="F4730" t="s">
        <v>75</v>
      </c>
      <c r="G4730" t="s">
        <v>17</v>
      </c>
      <c r="H4730">
        <v>0</v>
      </c>
      <c r="I4730" t="s">
        <v>18</v>
      </c>
      <c r="J4730" t="s">
        <v>4440</v>
      </c>
      <c r="K4730" s="1">
        <v>42739</v>
      </c>
      <c r="L4730" t="s">
        <v>230</v>
      </c>
      <c r="M4730" t="s">
        <v>54</v>
      </c>
      <c r="N4730" t="str">
        <f t="shared" si="146"/>
        <v>5000</v>
      </c>
      <c r="O4730" t="str">
        <f t="shared" si="147"/>
        <v>0</v>
      </c>
    </row>
    <row r="4731" spans="1:15">
      <c r="A4731" t="s">
        <v>5582</v>
      </c>
      <c r="B4731" t="s">
        <v>3882</v>
      </c>
      <c r="C4731">
        <v>4.2</v>
      </c>
      <c r="D4731">
        <v>2447</v>
      </c>
      <c r="E4731" t="s">
        <v>181</v>
      </c>
      <c r="F4731" t="s">
        <v>39</v>
      </c>
      <c r="G4731" t="s">
        <v>17</v>
      </c>
      <c r="H4731">
        <v>0</v>
      </c>
      <c r="I4731" t="s">
        <v>18</v>
      </c>
      <c r="J4731" t="s">
        <v>3883</v>
      </c>
      <c r="K4731" s="1">
        <v>43095</v>
      </c>
      <c r="L4731">
        <v>1.19</v>
      </c>
      <c r="M4731" t="s">
        <v>192</v>
      </c>
      <c r="N4731" t="str">
        <f t="shared" si="146"/>
        <v>100000</v>
      </c>
      <c r="O4731" t="str">
        <f t="shared" si="147"/>
        <v>0</v>
      </c>
    </row>
    <row r="4732" spans="1:15">
      <c r="A4732" t="s">
        <v>5583</v>
      </c>
      <c r="B4732" t="s">
        <v>3882</v>
      </c>
      <c r="C4732">
        <v>4.3</v>
      </c>
      <c r="D4732">
        <v>352097</v>
      </c>
      <c r="E4732" t="s">
        <v>263</v>
      </c>
      <c r="F4732" t="s">
        <v>67</v>
      </c>
      <c r="G4732" t="s">
        <v>17</v>
      </c>
      <c r="H4732">
        <v>0</v>
      </c>
      <c r="I4732" t="s">
        <v>18</v>
      </c>
      <c r="J4732" t="s">
        <v>3883</v>
      </c>
      <c r="K4732" s="1">
        <v>43263</v>
      </c>
      <c r="L4732" t="s">
        <v>5584</v>
      </c>
      <c r="M4732" t="s">
        <v>64</v>
      </c>
      <c r="N4732" t="str">
        <f t="shared" si="146"/>
        <v>10000000</v>
      </c>
      <c r="O4732" t="str">
        <f t="shared" si="147"/>
        <v>0</v>
      </c>
    </row>
    <row r="4733" spans="1:15">
      <c r="A4733" t="s">
        <v>5585</v>
      </c>
      <c r="B4733" t="s">
        <v>3882</v>
      </c>
      <c r="C4733">
        <v>4</v>
      </c>
      <c r="D4733">
        <v>75</v>
      </c>
      <c r="E4733" t="s">
        <v>1117</v>
      </c>
      <c r="F4733" t="s">
        <v>16</v>
      </c>
      <c r="G4733" t="s">
        <v>17</v>
      </c>
      <c r="H4733">
        <v>0</v>
      </c>
      <c r="I4733" t="s">
        <v>18</v>
      </c>
      <c r="J4733" t="s">
        <v>3883</v>
      </c>
      <c r="K4733" s="1">
        <v>42809</v>
      </c>
      <c r="L4733">
        <v>2.5</v>
      </c>
      <c r="M4733" t="s">
        <v>164</v>
      </c>
      <c r="N4733" t="str">
        <f t="shared" si="146"/>
        <v>10000</v>
      </c>
      <c r="O4733" t="str">
        <f t="shared" si="147"/>
        <v>0</v>
      </c>
    </row>
    <row r="4734" spans="1:15">
      <c r="A4734" t="s">
        <v>5586</v>
      </c>
      <c r="B4734" t="s">
        <v>3882</v>
      </c>
      <c r="C4734">
        <v>4.5</v>
      </c>
      <c r="D4734">
        <v>37607</v>
      </c>
      <c r="E4734" t="s">
        <v>35</v>
      </c>
      <c r="F4734" t="s">
        <v>49</v>
      </c>
      <c r="G4734" t="s">
        <v>17</v>
      </c>
      <c r="H4734">
        <v>0</v>
      </c>
      <c r="I4734" t="s">
        <v>18</v>
      </c>
      <c r="J4734" t="s">
        <v>3883</v>
      </c>
      <c r="K4734" s="1">
        <v>43194</v>
      </c>
      <c r="L4734" t="s">
        <v>35</v>
      </c>
      <c r="M4734" t="s">
        <v>35</v>
      </c>
      <c r="N4734" t="str">
        <f t="shared" si="146"/>
        <v>1000000</v>
      </c>
      <c r="O4734" t="str">
        <f t="shared" si="147"/>
        <v>0</v>
      </c>
    </row>
    <row r="4735" spans="1:15">
      <c r="A4735" t="s">
        <v>5587</v>
      </c>
      <c r="B4735" t="s">
        <v>397</v>
      </c>
      <c r="C4735">
        <v>4.8</v>
      </c>
      <c r="D4735">
        <v>492</v>
      </c>
      <c r="E4735" t="s">
        <v>177</v>
      </c>
      <c r="F4735" t="s">
        <v>16</v>
      </c>
      <c r="G4735" t="s">
        <v>17</v>
      </c>
      <c r="H4735">
        <v>0</v>
      </c>
      <c r="I4735" t="s">
        <v>18</v>
      </c>
      <c r="J4735" t="s">
        <v>398</v>
      </c>
      <c r="K4735" s="1">
        <v>43307</v>
      </c>
      <c r="L4735" t="s">
        <v>5588</v>
      </c>
      <c r="M4735" t="s">
        <v>192</v>
      </c>
      <c r="N4735" t="str">
        <f t="shared" si="146"/>
        <v>10000</v>
      </c>
      <c r="O4735" t="str">
        <f t="shared" si="147"/>
        <v>0</v>
      </c>
    </row>
    <row r="4736" spans="1:15">
      <c r="A4736" t="s">
        <v>5589</v>
      </c>
      <c r="B4736" t="s">
        <v>3882</v>
      </c>
      <c r="C4736">
        <v>4.2</v>
      </c>
      <c r="D4736">
        <v>12121</v>
      </c>
      <c r="E4736" t="s">
        <v>677</v>
      </c>
      <c r="F4736" t="s">
        <v>49</v>
      </c>
      <c r="G4736" t="s">
        <v>17</v>
      </c>
      <c r="H4736">
        <v>0</v>
      </c>
      <c r="I4736" t="s">
        <v>18</v>
      </c>
      <c r="J4736" t="s">
        <v>3883</v>
      </c>
      <c r="K4736" s="1">
        <v>43313</v>
      </c>
      <c r="L4736">
        <v>1.1200000000000001</v>
      </c>
      <c r="M4736" t="s">
        <v>123</v>
      </c>
      <c r="N4736" t="str">
        <f t="shared" si="146"/>
        <v>1000000</v>
      </c>
      <c r="O4736" t="str">
        <f t="shared" si="147"/>
        <v>0</v>
      </c>
    </row>
    <row r="4737" spans="1:15">
      <c r="A4737" t="s">
        <v>5590</v>
      </c>
      <c r="B4737" t="s">
        <v>4045</v>
      </c>
      <c r="C4737">
        <v>4.7</v>
      </c>
      <c r="D4737">
        <v>65</v>
      </c>
      <c r="E4737" t="s">
        <v>1198</v>
      </c>
      <c r="F4737" t="s">
        <v>75</v>
      </c>
      <c r="G4737" t="s">
        <v>17</v>
      </c>
      <c r="H4737">
        <v>0</v>
      </c>
      <c r="I4737" t="s">
        <v>18</v>
      </c>
      <c r="J4737" t="s">
        <v>4046</v>
      </c>
      <c r="K4737" s="1">
        <v>43222</v>
      </c>
      <c r="L4737" t="s">
        <v>163</v>
      </c>
      <c r="M4737" t="s">
        <v>60</v>
      </c>
      <c r="N4737" t="str">
        <f t="shared" si="146"/>
        <v>5000</v>
      </c>
      <c r="O4737" t="str">
        <f t="shared" si="147"/>
        <v>0</v>
      </c>
    </row>
    <row r="4738" spans="1:15">
      <c r="A4738" t="s">
        <v>5591</v>
      </c>
      <c r="B4738" t="s">
        <v>2068</v>
      </c>
      <c r="C4738">
        <v>4.4000000000000004</v>
      </c>
      <c r="D4738">
        <v>101957</v>
      </c>
      <c r="E4738" t="s">
        <v>300</v>
      </c>
      <c r="F4738" t="s">
        <v>29</v>
      </c>
      <c r="G4738" t="s">
        <v>17</v>
      </c>
      <c r="H4738">
        <v>0</v>
      </c>
      <c r="I4738" t="s">
        <v>18</v>
      </c>
      <c r="J4738" t="s">
        <v>2069</v>
      </c>
      <c r="K4738" s="1">
        <v>43213</v>
      </c>
      <c r="L4738" t="s">
        <v>2935</v>
      </c>
      <c r="M4738" t="s">
        <v>21</v>
      </c>
      <c r="N4738" t="str">
        <f t="shared" ref="N4738:N4801" si="148">SUBSTITUTE(SUBSTITUTE(F4738,"+",""),",","")</f>
        <v>5000000</v>
      </c>
      <c r="O4738" t="str">
        <f t="shared" si="147"/>
        <v>0</v>
      </c>
    </row>
    <row r="4739" spans="1:15">
      <c r="A4739" t="s">
        <v>5592</v>
      </c>
      <c r="B4739" t="s">
        <v>1624</v>
      </c>
      <c r="C4739">
        <v>4.4000000000000004</v>
      </c>
      <c r="D4739">
        <v>205</v>
      </c>
      <c r="E4739" t="s">
        <v>52</v>
      </c>
      <c r="F4739" t="s">
        <v>44</v>
      </c>
      <c r="G4739" t="s">
        <v>17</v>
      </c>
      <c r="H4739">
        <v>0</v>
      </c>
      <c r="I4739" t="s">
        <v>18</v>
      </c>
      <c r="J4739" t="s">
        <v>1625</v>
      </c>
      <c r="K4739" s="1">
        <v>43282</v>
      </c>
      <c r="L4739" t="s">
        <v>1422</v>
      </c>
      <c r="M4739" t="s">
        <v>41</v>
      </c>
      <c r="N4739" t="str">
        <f t="shared" si="148"/>
        <v>50000</v>
      </c>
      <c r="O4739" t="str">
        <f t="shared" ref="O4739:O4802" si="149">SUBSTITUTE(H4739,"$","")</f>
        <v>0</v>
      </c>
    </row>
    <row r="4740" spans="1:15">
      <c r="A4740" t="s">
        <v>5593</v>
      </c>
      <c r="B4740" t="s">
        <v>3882</v>
      </c>
      <c r="C4740">
        <v>4.4000000000000004</v>
      </c>
      <c r="D4740">
        <v>95080</v>
      </c>
      <c r="E4740" t="s">
        <v>56</v>
      </c>
      <c r="F4740" t="s">
        <v>67</v>
      </c>
      <c r="G4740" t="s">
        <v>17</v>
      </c>
      <c r="H4740">
        <v>0</v>
      </c>
      <c r="I4740" t="s">
        <v>18</v>
      </c>
      <c r="J4740" t="s">
        <v>3883</v>
      </c>
      <c r="K4740" s="1">
        <v>43315</v>
      </c>
      <c r="L4740" t="s">
        <v>5594</v>
      </c>
      <c r="M4740" t="s">
        <v>60</v>
      </c>
      <c r="N4740" t="str">
        <f t="shared" si="148"/>
        <v>10000000</v>
      </c>
      <c r="O4740" t="str">
        <f t="shared" si="149"/>
        <v>0</v>
      </c>
    </row>
    <row r="4741" spans="1:15">
      <c r="A4741" t="s">
        <v>5595</v>
      </c>
      <c r="B4741" t="s">
        <v>597</v>
      </c>
      <c r="C4741">
        <v>4.5999999999999996</v>
      </c>
      <c r="D4741">
        <v>1130966</v>
      </c>
      <c r="E4741" t="s">
        <v>177</v>
      </c>
      <c r="F4741" t="s">
        <v>67</v>
      </c>
      <c r="G4741" t="s">
        <v>17</v>
      </c>
      <c r="H4741">
        <v>0</v>
      </c>
      <c r="I4741" t="s">
        <v>18</v>
      </c>
      <c r="J4741" t="s">
        <v>598</v>
      </c>
      <c r="K4741" s="1">
        <v>43257</v>
      </c>
      <c r="L4741" t="s">
        <v>5596</v>
      </c>
      <c r="M4741" t="s">
        <v>64</v>
      </c>
      <c r="N4741" t="str">
        <f t="shared" si="148"/>
        <v>10000000</v>
      </c>
      <c r="O4741" t="str">
        <f t="shared" si="149"/>
        <v>0</v>
      </c>
    </row>
    <row r="4742" spans="1:15">
      <c r="A4742" t="s">
        <v>5597</v>
      </c>
      <c r="B4742" t="s">
        <v>313</v>
      </c>
      <c r="C4742">
        <v>4.5999999999999996</v>
      </c>
      <c r="D4742">
        <v>124970</v>
      </c>
      <c r="E4742" t="s">
        <v>35</v>
      </c>
      <c r="F4742" t="s">
        <v>29</v>
      </c>
      <c r="G4742" t="s">
        <v>17</v>
      </c>
      <c r="H4742">
        <v>0</v>
      </c>
      <c r="I4742" t="s">
        <v>34</v>
      </c>
      <c r="J4742" t="s">
        <v>315</v>
      </c>
      <c r="K4742" s="1">
        <v>43246</v>
      </c>
      <c r="L4742" t="s">
        <v>35</v>
      </c>
      <c r="M4742" t="s">
        <v>35</v>
      </c>
      <c r="N4742" t="str">
        <f t="shared" si="148"/>
        <v>5000000</v>
      </c>
      <c r="O4742" t="str">
        <f t="shared" si="149"/>
        <v>0</v>
      </c>
    </row>
    <row r="4743" spans="1:15">
      <c r="A4743" t="s">
        <v>5598</v>
      </c>
      <c r="B4743" t="s">
        <v>3427</v>
      </c>
      <c r="C4743">
        <v>4.2</v>
      </c>
      <c r="D4743">
        <v>348</v>
      </c>
      <c r="E4743" t="s">
        <v>459</v>
      </c>
      <c r="F4743" t="s">
        <v>16</v>
      </c>
      <c r="G4743" t="s">
        <v>17</v>
      </c>
      <c r="H4743">
        <v>0</v>
      </c>
      <c r="I4743" t="s">
        <v>18</v>
      </c>
      <c r="J4743" t="s">
        <v>3428</v>
      </c>
      <c r="K4743" s="1">
        <v>41740</v>
      </c>
      <c r="L4743" t="s">
        <v>5599</v>
      </c>
      <c r="M4743" t="s">
        <v>123</v>
      </c>
      <c r="N4743" t="str">
        <f t="shared" si="148"/>
        <v>10000</v>
      </c>
      <c r="O4743" t="str">
        <f t="shared" si="149"/>
        <v>0</v>
      </c>
    </row>
    <row r="4744" spans="1:15">
      <c r="A4744" t="s">
        <v>3254</v>
      </c>
      <c r="B4744" t="s">
        <v>3167</v>
      </c>
      <c r="C4744">
        <v>4.5</v>
      </c>
      <c r="D4744">
        <v>637254</v>
      </c>
      <c r="E4744" t="s">
        <v>35</v>
      </c>
      <c r="F4744" t="s">
        <v>67</v>
      </c>
      <c r="G4744" t="s">
        <v>17</v>
      </c>
      <c r="H4744">
        <v>0</v>
      </c>
      <c r="I4744" t="s">
        <v>34</v>
      </c>
      <c r="J4744" t="s">
        <v>3168</v>
      </c>
      <c r="K4744" s="1">
        <v>43299</v>
      </c>
      <c r="L4744" t="s">
        <v>35</v>
      </c>
      <c r="M4744" t="s">
        <v>35</v>
      </c>
      <c r="N4744" t="str">
        <f t="shared" si="148"/>
        <v>10000000</v>
      </c>
      <c r="O4744" t="str">
        <f t="shared" si="149"/>
        <v>0</v>
      </c>
    </row>
    <row r="4745" spans="1:15">
      <c r="A4745" t="s">
        <v>5600</v>
      </c>
      <c r="B4745" t="s">
        <v>4045</v>
      </c>
      <c r="C4745">
        <v>4</v>
      </c>
      <c r="D4745">
        <v>1546</v>
      </c>
      <c r="E4745" t="s">
        <v>240</v>
      </c>
      <c r="F4745" t="s">
        <v>16</v>
      </c>
      <c r="G4745" t="s">
        <v>477</v>
      </c>
      <c r="H4745" s="2">
        <v>1.99</v>
      </c>
      <c r="I4745" t="s">
        <v>18</v>
      </c>
      <c r="J4745" t="s">
        <v>4046</v>
      </c>
      <c r="K4745" s="1">
        <v>41696</v>
      </c>
      <c r="L4745">
        <v>3.1</v>
      </c>
      <c r="M4745" t="s">
        <v>364</v>
      </c>
      <c r="N4745" t="str">
        <f t="shared" si="148"/>
        <v>10000</v>
      </c>
      <c r="O4745" t="str">
        <f t="shared" si="149"/>
        <v>1.99</v>
      </c>
    </row>
    <row r="4746" spans="1:15">
      <c r="A4746" t="s">
        <v>3756</v>
      </c>
      <c r="B4746" t="s">
        <v>3738</v>
      </c>
      <c r="C4746">
        <v>4.4000000000000004</v>
      </c>
      <c r="D4746">
        <v>1162331</v>
      </c>
      <c r="E4746" t="s">
        <v>35</v>
      </c>
      <c r="F4746" t="s">
        <v>314</v>
      </c>
      <c r="G4746" t="s">
        <v>17</v>
      </c>
      <c r="H4746">
        <v>0</v>
      </c>
      <c r="I4746" t="s">
        <v>18</v>
      </c>
      <c r="J4746" t="s">
        <v>3739</v>
      </c>
      <c r="K4746" s="1">
        <v>43316</v>
      </c>
      <c r="L4746" t="s">
        <v>35</v>
      </c>
      <c r="M4746" t="s">
        <v>35</v>
      </c>
      <c r="N4746" t="str">
        <f t="shared" si="148"/>
        <v>100000000</v>
      </c>
      <c r="O4746" t="str">
        <f t="shared" si="149"/>
        <v>0</v>
      </c>
    </row>
    <row r="4747" spans="1:15">
      <c r="A4747" t="s">
        <v>5601</v>
      </c>
      <c r="B4747" t="s">
        <v>2189</v>
      </c>
      <c r="C4747">
        <v>4.2</v>
      </c>
      <c r="D4747">
        <v>1092106</v>
      </c>
      <c r="E4747" t="s">
        <v>1360</v>
      </c>
      <c r="F4747" t="s">
        <v>33</v>
      </c>
      <c r="G4747" t="s">
        <v>17</v>
      </c>
      <c r="H4747">
        <v>0</v>
      </c>
      <c r="I4747" t="s">
        <v>18</v>
      </c>
      <c r="J4747" t="s">
        <v>2247</v>
      </c>
      <c r="K4747" s="1">
        <v>43309</v>
      </c>
      <c r="L4747" t="s">
        <v>5602</v>
      </c>
      <c r="M4747" t="s">
        <v>41</v>
      </c>
      <c r="N4747" t="str">
        <f t="shared" si="148"/>
        <v>50000000</v>
      </c>
      <c r="O4747" t="str">
        <f t="shared" si="149"/>
        <v>0</v>
      </c>
    </row>
    <row r="4748" spans="1:15">
      <c r="A4748" t="s">
        <v>5603</v>
      </c>
      <c r="B4748" t="s">
        <v>3882</v>
      </c>
      <c r="C4748">
        <v>4.5</v>
      </c>
      <c r="D4748">
        <v>40617</v>
      </c>
      <c r="E4748" t="s">
        <v>69</v>
      </c>
      <c r="F4748" t="s">
        <v>29</v>
      </c>
      <c r="G4748" t="s">
        <v>17</v>
      </c>
      <c r="H4748">
        <v>0</v>
      </c>
      <c r="I4748" t="s">
        <v>18</v>
      </c>
      <c r="J4748" t="s">
        <v>3883</v>
      </c>
      <c r="K4748" s="1">
        <v>43312</v>
      </c>
      <c r="L4748">
        <v>65</v>
      </c>
      <c r="M4748" t="s">
        <v>60</v>
      </c>
      <c r="N4748" t="str">
        <f t="shared" si="148"/>
        <v>5000000</v>
      </c>
      <c r="O4748" t="str">
        <f t="shared" si="149"/>
        <v>0</v>
      </c>
    </row>
    <row r="4749" spans="1:15">
      <c r="A4749" t="s">
        <v>3184</v>
      </c>
      <c r="B4749" t="s">
        <v>3167</v>
      </c>
      <c r="C4749">
        <v>4.5999999999999996</v>
      </c>
      <c r="D4749">
        <v>70449</v>
      </c>
      <c r="E4749" t="s">
        <v>35</v>
      </c>
      <c r="F4749" t="s">
        <v>29</v>
      </c>
      <c r="G4749" t="s">
        <v>17</v>
      </c>
      <c r="H4749">
        <v>0</v>
      </c>
      <c r="I4749" t="s">
        <v>34</v>
      </c>
      <c r="J4749" t="s">
        <v>3168</v>
      </c>
      <c r="K4749" s="1">
        <v>43308</v>
      </c>
      <c r="L4749" t="s">
        <v>35</v>
      </c>
      <c r="M4749" t="s">
        <v>35</v>
      </c>
      <c r="N4749" t="str">
        <f t="shared" si="148"/>
        <v>5000000</v>
      </c>
      <c r="O4749" t="str">
        <f t="shared" si="149"/>
        <v>0</v>
      </c>
    </row>
    <row r="4750" spans="1:15">
      <c r="A4750" t="s">
        <v>3937</v>
      </c>
      <c r="B4750" t="s">
        <v>3882</v>
      </c>
      <c r="C4750">
        <v>4.4000000000000004</v>
      </c>
      <c r="D4750">
        <v>1279109</v>
      </c>
      <c r="E4750" t="s">
        <v>35</v>
      </c>
      <c r="F4750" t="s">
        <v>314</v>
      </c>
      <c r="G4750" t="s">
        <v>17</v>
      </c>
      <c r="H4750">
        <v>0</v>
      </c>
      <c r="I4750" t="s">
        <v>18</v>
      </c>
      <c r="J4750" t="s">
        <v>3883</v>
      </c>
      <c r="K4750" s="1">
        <v>43301</v>
      </c>
      <c r="L4750" t="s">
        <v>35</v>
      </c>
      <c r="M4750" t="s">
        <v>35</v>
      </c>
      <c r="N4750" t="str">
        <f t="shared" si="148"/>
        <v>100000000</v>
      </c>
      <c r="O4750" t="str">
        <f t="shared" si="149"/>
        <v>0</v>
      </c>
    </row>
    <row r="4751" spans="1:15">
      <c r="A4751" t="s">
        <v>5604</v>
      </c>
      <c r="B4751" t="s">
        <v>14</v>
      </c>
      <c r="C4751">
        <v>4.7</v>
      </c>
      <c r="D4751">
        <v>5754</v>
      </c>
      <c r="E4751" t="s">
        <v>952</v>
      </c>
      <c r="F4751" t="s">
        <v>39</v>
      </c>
      <c r="G4751" t="s">
        <v>17</v>
      </c>
      <c r="H4751">
        <v>0</v>
      </c>
      <c r="I4751" t="s">
        <v>18</v>
      </c>
      <c r="J4751" t="s">
        <v>19</v>
      </c>
      <c r="K4751" s="1">
        <v>43311</v>
      </c>
      <c r="L4751" t="s">
        <v>2428</v>
      </c>
      <c r="M4751" t="s">
        <v>60</v>
      </c>
      <c r="N4751" t="str">
        <f t="shared" si="148"/>
        <v>100000</v>
      </c>
      <c r="O4751" t="str">
        <f t="shared" si="149"/>
        <v>0</v>
      </c>
    </row>
    <row r="4752" spans="1:15">
      <c r="A4752" t="s">
        <v>5605</v>
      </c>
      <c r="B4752" t="s">
        <v>3882</v>
      </c>
      <c r="C4752">
        <v>4.2</v>
      </c>
      <c r="D4752">
        <v>54063</v>
      </c>
      <c r="E4752" t="s">
        <v>189</v>
      </c>
      <c r="F4752" t="s">
        <v>29</v>
      </c>
      <c r="G4752" t="s">
        <v>17</v>
      </c>
      <c r="H4752">
        <v>0</v>
      </c>
      <c r="I4752" t="s">
        <v>18</v>
      </c>
      <c r="J4752" t="s">
        <v>3883</v>
      </c>
      <c r="K4752" s="1">
        <v>43252</v>
      </c>
      <c r="L4752" t="s">
        <v>4142</v>
      </c>
      <c r="M4752" t="s">
        <v>60</v>
      </c>
      <c r="N4752" t="str">
        <f t="shared" si="148"/>
        <v>5000000</v>
      </c>
      <c r="O4752" t="str">
        <f t="shared" si="149"/>
        <v>0</v>
      </c>
    </row>
    <row r="4753" spans="1:15">
      <c r="A4753" t="s">
        <v>5606</v>
      </c>
      <c r="B4753" t="s">
        <v>3882</v>
      </c>
      <c r="C4753">
        <v>4.4000000000000004</v>
      </c>
      <c r="D4753">
        <v>1166</v>
      </c>
      <c r="E4753" t="s">
        <v>340</v>
      </c>
      <c r="F4753" t="s">
        <v>39</v>
      </c>
      <c r="G4753" t="s">
        <v>17</v>
      </c>
      <c r="H4753">
        <v>0</v>
      </c>
      <c r="I4753" t="s">
        <v>18</v>
      </c>
      <c r="J4753" t="s">
        <v>3883</v>
      </c>
      <c r="K4753" s="1">
        <v>43185</v>
      </c>
      <c r="L4753">
        <v>8.8000000000000007</v>
      </c>
      <c r="M4753" t="s">
        <v>423</v>
      </c>
      <c r="N4753" t="str">
        <f t="shared" si="148"/>
        <v>100000</v>
      </c>
      <c r="O4753" t="str">
        <f t="shared" si="149"/>
        <v>0</v>
      </c>
    </row>
    <row r="4754" spans="1:15">
      <c r="A4754" t="s">
        <v>5607</v>
      </c>
      <c r="B4754" t="s">
        <v>2560</v>
      </c>
      <c r="C4754">
        <v>3.2</v>
      </c>
      <c r="D4754">
        <v>37584</v>
      </c>
      <c r="E4754" t="s">
        <v>1436</v>
      </c>
      <c r="F4754" t="s">
        <v>29</v>
      </c>
      <c r="G4754" t="s">
        <v>17</v>
      </c>
      <c r="H4754">
        <v>0</v>
      </c>
      <c r="I4754" t="s">
        <v>18</v>
      </c>
      <c r="J4754" t="s">
        <v>2205</v>
      </c>
      <c r="K4754" s="1">
        <v>42613</v>
      </c>
      <c r="L4754" t="s">
        <v>102</v>
      </c>
      <c r="M4754" t="s">
        <v>60</v>
      </c>
      <c r="N4754" t="str">
        <f t="shared" si="148"/>
        <v>5000000</v>
      </c>
      <c r="O4754" t="str">
        <f t="shared" si="149"/>
        <v>0</v>
      </c>
    </row>
    <row r="4755" spans="1:15">
      <c r="A4755" t="s">
        <v>5608</v>
      </c>
      <c r="B4755" t="s">
        <v>3882</v>
      </c>
      <c r="C4755">
        <v>4.0999999999999996</v>
      </c>
      <c r="D4755">
        <v>1925</v>
      </c>
      <c r="E4755" t="s">
        <v>549</v>
      </c>
      <c r="F4755" t="s">
        <v>39</v>
      </c>
      <c r="G4755" t="s">
        <v>17</v>
      </c>
      <c r="H4755">
        <v>0</v>
      </c>
      <c r="I4755" t="s">
        <v>18</v>
      </c>
      <c r="J4755" t="s">
        <v>3883</v>
      </c>
      <c r="K4755" s="1">
        <v>43054</v>
      </c>
      <c r="L4755">
        <v>3.1</v>
      </c>
      <c r="M4755" t="s">
        <v>41</v>
      </c>
      <c r="N4755" t="str">
        <f t="shared" si="148"/>
        <v>100000</v>
      </c>
      <c r="O4755" t="str">
        <f t="shared" si="149"/>
        <v>0</v>
      </c>
    </row>
    <row r="4756" spans="1:15">
      <c r="A4756" t="s">
        <v>5609</v>
      </c>
      <c r="B4756" t="s">
        <v>597</v>
      </c>
      <c r="C4756">
        <v>4</v>
      </c>
      <c r="D4756">
        <v>142</v>
      </c>
      <c r="E4756" t="s">
        <v>181</v>
      </c>
      <c r="F4756" t="s">
        <v>44</v>
      </c>
      <c r="G4756" t="s">
        <v>17</v>
      </c>
      <c r="H4756">
        <v>0</v>
      </c>
      <c r="I4756" t="s">
        <v>18</v>
      </c>
      <c r="J4756" t="s">
        <v>598</v>
      </c>
      <c r="K4756" s="1">
        <v>43100</v>
      </c>
      <c r="L4756" t="s">
        <v>1004</v>
      </c>
      <c r="M4756" t="s">
        <v>64</v>
      </c>
      <c r="N4756" t="str">
        <f t="shared" si="148"/>
        <v>50000</v>
      </c>
      <c r="O4756" t="str">
        <f t="shared" si="149"/>
        <v>0</v>
      </c>
    </row>
    <row r="4757" spans="1:15">
      <c r="A4757" t="s">
        <v>5610</v>
      </c>
      <c r="B4757" t="s">
        <v>14</v>
      </c>
      <c r="C4757">
        <v>4.7</v>
      </c>
      <c r="D4757">
        <v>801</v>
      </c>
      <c r="E4757" t="s">
        <v>373</v>
      </c>
      <c r="F4757" t="s">
        <v>75</v>
      </c>
      <c r="G4757" t="s">
        <v>477</v>
      </c>
      <c r="H4757" s="2">
        <v>1.99</v>
      </c>
      <c r="I4757" t="s">
        <v>18</v>
      </c>
      <c r="J4757" t="s">
        <v>19</v>
      </c>
      <c r="K4757" s="1">
        <v>43311</v>
      </c>
      <c r="L4757" t="s">
        <v>2428</v>
      </c>
      <c r="M4757" t="s">
        <v>60</v>
      </c>
      <c r="N4757" t="str">
        <f t="shared" si="148"/>
        <v>5000</v>
      </c>
      <c r="O4757" t="str">
        <f t="shared" si="149"/>
        <v>1.99</v>
      </c>
    </row>
    <row r="4758" spans="1:15">
      <c r="A4758" t="s">
        <v>5611</v>
      </c>
      <c r="B4758" t="s">
        <v>3882</v>
      </c>
      <c r="C4758">
        <v>4.5999999999999996</v>
      </c>
      <c r="D4758">
        <v>168487</v>
      </c>
      <c r="E4758" t="s">
        <v>295</v>
      </c>
      <c r="F4758" t="s">
        <v>67</v>
      </c>
      <c r="G4758" t="s">
        <v>17</v>
      </c>
      <c r="H4758">
        <v>0</v>
      </c>
      <c r="I4758" t="s">
        <v>18</v>
      </c>
      <c r="J4758" t="s">
        <v>3883</v>
      </c>
      <c r="K4758" s="1">
        <v>43277</v>
      </c>
      <c r="L4758" t="s">
        <v>5612</v>
      </c>
      <c r="M4758" t="s">
        <v>423</v>
      </c>
      <c r="N4758" t="str">
        <f t="shared" si="148"/>
        <v>10000000</v>
      </c>
      <c r="O4758" t="str">
        <f t="shared" si="149"/>
        <v>0</v>
      </c>
    </row>
    <row r="4759" spans="1:15">
      <c r="A4759" t="s">
        <v>5613</v>
      </c>
      <c r="B4759" t="s">
        <v>3882</v>
      </c>
      <c r="C4759">
        <v>4.5999999999999996</v>
      </c>
      <c r="D4759">
        <v>20418</v>
      </c>
      <c r="E4759" t="s">
        <v>551</v>
      </c>
      <c r="F4759" t="s">
        <v>49</v>
      </c>
      <c r="G4759" t="s">
        <v>17</v>
      </c>
      <c r="H4759">
        <v>0</v>
      </c>
      <c r="I4759" t="s">
        <v>18</v>
      </c>
      <c r="J4759" t="s">
        <v>3883</v>
      </c>
      <c r="K4759" s="1">
        <v>43198</v>
      </c>
      <c r="L4759">
        <v>4.54</v>
      </c>
      <c r="M4759" t="s">
        <v>64</v>
      </c>
      <c r="N4759" t="str">
        <f t="shared" si="148"/>
        <v>1000000</v>
      </c>
      <c r="O4759" t="str">
        <f t="shared" si="149"/>
        <v>0</v>
      </c>
    </row>
    <row r="4760" spans="1:15">
      <c r="A4760" t="s">
        <v>5614</v>
      </c>
      <c r="B4760" t="s">
        <v>3882</v>
      </c>
      <c r="C4760">
        <v>4.7</v>
      </c>
      <c r="D4760">
        <v>58366</v>
      </c>
      <c r="E4760" t="s">
        <v>1380</v>
      </c>
      <c r="F4760" t="s">
        <v>49</v>
      </c>
      <c r="G4760" t="s">
        <v>17</v>
      </c>
      <c r="H4760">
        <v>0</v>
      </c>
      <c r="I4760" t="s">
        <v>18</v>
      </c>
      <c r="J4760" t="s">
        <v>3883</v>
      </c>
      <c r="K4760" s="1">
        <v>43076</v>
      </c>
      <c r="L4760">
        <v>1</v>
      </c>
      <c r="M4760" t="s">
        <v>60</v>
      </c>
      <c r="N4760" t="str">
        <f t="shared" si="148"/>
        <v>1000000</v>
      </c>
      <c r="O4760" t="str">
        <f t="shared" si="149"/>
        <v>0</v>
      </c>
    </row>
    <row r="4761" spans="1:15">
      <c r="A4761" t="s">
        <v>5615</v>
      </c>
      <c r="B4761" t="s">
        <v>14</v>
      </c>
      <c r="C4761">
        <v>4.8</v>
      </c>
      <c r="D4761">
        <v>1216</v>
      </c>
      <c r="E4761" t="s">
        <v>172</v>
      </c>
      <c r="F4761" t="s">
        <v>16</v>
      </c>
      <c r="G4761" t="s">
        <v>477</v>
      </c>
      <c r="H4761" s="2">
        <v>1.99</v>
      </c>
      <c r="I4761" t="s">
        <v>18</v>
      </c>
      <c r="J4761" t="s">
        <v>19</v>
      </c>
      <c r="K4761" s="1">
        <v>43277</v>
      </c>
      <c r="L4761" t="s">
        <v>20</v>
      </c>
      <c r="M4761" t="s">
        <v>60</v>
      </c>
      <c r="N4761" t="str">
        <f t="shared" si="148"/>
        <v>10000</v>
      </c>
      <c r="O4761" t="str">
        <f t="shared" si="149"/>
        <v>1.99</v>
      </c>
    </row>
    <row r="4762" spans="1:15">
      <c r="A4762" t="s">
        <v>5616</v>
      </c>
      <c r="B4762" t="s">
        <v>3882</v>
      </c>
      <c r="C4762">
        <v>4.5999999999999996</v>
      </c>
      <c r="D4762">
        <v>4210</v>
      </c>
      <c r="E4762" t="s">
        <v>1117</v>
      </c>
      <c r="F4762" t="s">
        <v>39</v>
      </c>
      <c r="G4762" t="s">
        <v>17</v>
      </c>
      <c r="H4762">
        <v>0</v>
      </c>
      <c r="I4762" t="s">
        <v>18</v>
      </c>
      <c r="J4762" t="s">
        <v>3883</v>
      </c>
      <c r="K4762" s="1">
        <v>43269</v>
      </c>
      <c r="L4762" t="s">
        <v>1382</v>
      </c>
      <c r="M4762" t="s">
        <v>60</v>
      </c>
      <c r="N4762" t="str">
        <f t="shared" si="148"/>
        <v>100000</v>
      </c>
      <c r="O4762" t="str">
        <f t="shared" si="149"/>
        <v>0</v>
      </c>
    </row>
    <row r="4763" spans="1:15">
      <c r="A4763" t="s">
        <v>5617</v>
      </c>
      <c r="B4763" t="s">
        <v>3882</v>
      </c>
      <c r="C4763">
        <v>4.2</v>
      </c>
      <c r="D4763">
        <v>12147</v>
      </c>
      <c r="E4763" t="s">
        <v>747</v>
      </c>
      <c r="F4763" t="s">
        <v>49</v>
      </c>
      <c r="G4763" t="s">
        <v>17</v>
      </c>
      <c r="H4763">
        <v>0</v>
      </c>
      <c r="I4763" t="s">
        <v>18</v>
      </c>
      <c r="J4763" t="s">
        <v>3883</v>
      </c>
      <c r="K4763" s="1">
        <v>42029</v>
      </c>
      <c r="L4763">
        <v>1.18</v>
      </c>
      <c r="M4763" t="s">
        <v>21</v>
      </c>
      <c r="N4763" t="str">
        <f t="shared" si="148"/>
        <v>1000000</v>
      </c>
      <c r="O4763" t="str">
        <f t="shared" si="149"/>
        <v>0</v>
      </c>
    </row>
    <row r="4764" spans="1:15">
      <c r="A4764" t="s">
        <v>5618</v>
      </c>
      <c r="B4764" t="s">
        <v>2189</v>
      </c>
      <c r="C4764">
        <v>4.3</v>
      </c>
      <c r="D4764">
        <v>10806</v>
      </c>
      <c r="E4764" t="s">
        <v>908</v>
      </c>
      <c r="F4764" t="s">
        <v>29</v>
      </c>
      <c r="G4764" t="s">
        <v>17</v>
      </c>
      <c r="H4764">
        <v>0</v>
      </c>
      <c r="I4764" t="s">
        <v>18</v>
      </c>
      <c r="J4764" t="s">
        <v>2254</v>
      </c>
      <c r="K4764" s="1">
        <v>42864</v>
      </c>
      <c r="L4764" t="s">
        <v>2112</v>
      </c>
      <c r="M4764" t="s">
        <v>64</v>
      </c>
      <c r="N4764" t="str">
        <f t="shared" si="148"/>
        <v>5000000</v>
      </c>
      <c r="O4764" t="str">
        <f t="shared" si="149"/>
        <v>0</v>
      </c>
    </row>
    <row r="4765" spans="1:15">
      <c r="A4765" t="s">
        <v>5619</v>
      </c>
      <c r="B4765" t="s">
        <v>2560</v>
      </c>
      <c r="C4765">
        <v>3.3</v>
      </c>
      <c r="D4765">
        <v>355837</v>
      </c>
      <c r="E4765" t="s">
        <v>283</v>
      </c>
      <c r="F4765" t="s">
        <v>67</v>
      </c>
      <c r="G4765" t="s">
        <v>17</v>
      </c>
      <c r="H4765">
        <v>0</v>
      </c>
      <c r="I4765" t="s">
        <v>18</v>
      </c>
      <c r="J4765" t="s">
        <v>1225</v>
      </c>
      <c r="K4765" s="1">
        <v>42711</v>
      </c>
      <c r="L4765">
        <v>14</v>
      </c>
      <c r="M4765" t="s">
        <v>45</v>
      </c>
      <c r="N4765" t="str">
        <f t="shared" si="148"/>
        <v>10000000</v>
      </c>
      <c r="O4765" t="str">
        <f t="shared" si="149"/>
        <v>0</v>
      </c>
    </row>
    <row r="4766" spans="1:15">
      <c r="A4766" t="s">
        <v>5620</v>
      </c>
      <c r="B4766" t="s">
        <v>14</v>
      </c>
      <c r="C4766">
        <v>4.7</v>
      </c>
      <c r="D4766">
        <v>149</v>
      </c>
      <c r="E4766" t="s">
        <v>373</v>
      </c>
      <c r="F4766" t="s">
        <v>586</v>
      </c>
      <c r="G4766" t="s">
        <v>477</v>
      </c>
      <c r="H4766" s="2">
        <v>1.99</v>
      </c>
      <c r="I4766" t="s">
        <v>18</v>
      </c>
      <c r="J4766" t="s">
        <v>19</v>
      </c>
      <c r="K4766" s="1">
        <v>43311</v>
      </c>
      <c r="L4766" t="s">
        <v>1684</v>
      </c>
      <c r="M4766" t="s">
        <v>60</v>
      </c>
      <c r="N4766" t="str">
        <f t="shared" si="148"/>
        <v>1000</v>
      </c>
      <c r="O4766" t="str">
        <f t="shared" si="149"/>
        <v>1.99</v>
      </c>
    </row>
    <row r="4767" spans="1:15">
      <c r="A4767" t="s">
        <v>5621</v>
      </c>
      <c r="B4767" t="s">
        <v>2560</v>
      </c>
      <c r="C4767">
        <v>4.5</v>
      </c>
      <c r="D4767">
        <v>22018</v>
      </c>
      <c r="E4767" t="s">
        <v>804</v>
      </c>
      <c r="F4767" t="s">
        <v>24</v>
      </c>
      <c r="G4767" t="s">
        <v>17</v>
      </c>
      <c r="H4767">
        <v>0</v>
      </c>
      <c r="I4767" t="s">
        <v>34</v>
      </c>
      <c r="J4767" t="s">
        <v>2197</v>
      </c>
      <c r="K4767" s="1">
        <v>43299</v>
      </c>
      <c r="L4767" t="s">
        <v>1836</v>
      </c>
      <c r="M4767" t="s">
        <v>192</v>
      </c>
      <c r="N4767" t="str">
        <f t="shared" si="148"/>
        <v>500000</v>
      </c>
      <c r="O4767" t="str">
        <f t="shared" si="149"/>
        <v>0</v>
      </c>
    </row>
    <row r="4768" spans="1:15">
      <c r="A4768" t="s">
        <v>5622</v>
      </c>
      <c r="B4768" t="s">
        <v>4045</v>
      </c>
      <c r="C4768">
        <v>4</v>
      </c>
      <c r="D4768">
        <v>126</v>
      </c>
      <c r="E4768" t="s">
        <v>141</v>
      </c>
      <c r="F4768" t="s">
        <v>16</v>
      </c>
      <c r="G4768" t="s">
        <v>17</v>
      </c>
      <c r="H4768">
        <v>0</v>
      </c>
      <c r="I4768" t="s">
        <v>18</v>
      </c>
      <c r="J4768" t="s">
        <v>4046</v>
      </c>
      <c r="K4768" s="1">
        <v>43027</v>
      </c>
      <c r="L4768">
        <v>1</v>
      </c>
      <c r="M4768" t="s">
        <v>123</v>
      </c>
      <c r="N4768" t="str">
        <f t="shared" si="148"/>
        <v>10000</v>
      </c>
      <c r="O4768" t="str">
        <f t="shared" si="149"/>
        <v>0</v>
      </c>
    </row>
    <row r="4769" spans="1:15">
      <c r="A4769" t="s">
        <v>5623</v>
      </c>
      <c r="B4769" t="s">
        <v>2189</v>
      </c>
      <c r="C4769">
        <v>4.5</v>
      </c>
      <c r="D4769">
        <v>30515</v>
      </c>
      <c r="E4769" t="s">
        <v>35</v>
      </c>
      <c r="F4769" t="s">
        <v>49</v>
      </c>
      <c r="G4769" t="s">
        <v>17</v>
      </c>
      <c r="H4769">
        <v>0</v>
      </c>
      <c r="I4769" t="s">
        <v>34</v>
      </c>
      <c r="J4769" t="s">
        <v>5216</v>
      </c>
      <c r="K4769" s="1">
        <v>43242</v>
      </c>
      <c r="L4769">
        <v>2.92</v>
      </c>
      <c r="M4769" t="s">
        <v>64</v>
      </c>
      <c r="N4769" t="str">
        <f t="shared" si="148"/>
        <v>1000000</v>
      </c>
      <c r="O4769" t="str">
        <f t="shared" si="149"/>
        <v>0</v>
      </c>
    </row>
    <row r="4770" spans="1:15">
      <c r="A4770" t="s">
        <v>5624</v>
      </c>
      <c r="B4770" t="s">
        <v>2189</v>
      </c>
      <c r="C4770">
        <v>4.2</v>
      </c>
      <c r="D4770">
        <v>4878</v>
      </c>
      <c r="E4770" t="s">
        <v>177</v>
      </c>
      <c r="F4770" t="s">
        <v>39</v>
      </c>
      <c r="G4770" t="s">
        <v>17</v>
      </c>
      <c r="H4770">
        <v>0</v>
      </c>
      <c r="I4770" t="s">
        <v>91</v>
      </c>
      <c r="J4770" t="s">
        <v>2325</v>
      </c>
      <c r="K4770" s="1">
        <v>43133</v>
      </c>
      <c r="L4770" t="s">
        <v>1065</v>
      </c>
      <c r="M4770" t="s">
        <v>60</v>
      </c>
      <c r="N4770" t="str">
        <f t="shared" si="148"/>
        <v>100000</v>
      </c>
      <c r="O4770" t="str">
        <f t="shared" si="149"/>
        <v>0</v>
      </c>
    </row>
    <row r="4771" spans="1:15">
      <c r="A4771" t="s">
        <v>5625</v>
      </c>
      <c r="B4771" t="s">
        <v>4045</v>
      </c>
      <c r="C4771">
        <v>4.5999999999999996</v>
      </c>
      <c r="D4771">
        <v>252</v>
      </c>
      <c r="E4771" t="s">
        <v>120</v>
      </c>
      <c r="F4771" t="s">
        <v>16</v>
      </c>
      <c r="G4771" t="s">
        <v>477</v>
      </c>
      <c r="H4771" s="2">
        <v>0.99</v>
      </c>
      <c r="I4771" t="s">
        <v>18</v>
      </c>
      <c r="J4771" t="s">
        <v>4046</v>
      </c>
      <c r="K4771" s="1">
        <v>43264</v>
      </c>
      <c r="L4771" t="s">
        <v>137</v>
      </c>
      <c r="M4771" t="s">
        <v>60</v>
      </c>
      <c r="N4771" t="str">
        <f t="shared" si="148"/>
        <v>10000</v>
      </c>
      <c r="O4771" t="str">
        <f t="shared" si="149"/>
        <v>0.99</v>
      </c>
    </row>
    <row r="4772" spans="1:15">
      <c r="A4772" t="s">
        <v>5626</v>
      </c>
      <c r="B4772" t="s">
        <v>2560</v>
      </c>
      <c r="C4772">
        <v>4.2</v>
      </c>
      <c r="D4772">
        <v>63197</v>
      </c>
      <c r="E4772" t="s">
        <v>114</v>
      </c>
      <c r="F4772" t="s">
        <v>49</v>
      </c>
      <c r="G4772" t="s">
        <v>17</v>
      </c>
      <c r="H4772">
        <v>0</v>
      </c>
      <c r="I4772" t="s">
        <v>18</v>
      </c>
      <c r="J4772" t="s">
        <v>2316</v>
      </c>
      <c r="K4772" s="1">
        <v>43278</v>
      </c>
      <c r="L4772" t="s">
        <v>35</v>
      </c>
      <c r="M4772" t="s">
        <v>35</v>
      </c>
      <c r="N4772" t="str">
        <f t="shared" si="148"/>
        <v>1000000</v>
      </c>
      <c r="O4772" t="str">
        <f t="shared" si="149"/>
        <v>0</v>
      </c>
    </row>
    <row r="4773" spans="1:15">
      <c r="A4773" t="s">
        <v>5627</v>
      </c>
      <c r="B4773" t="s">
        <v>4045</v>
      </c>
      <c r="C4773">
        <v>4.7</v>
      </c>
      <c r="D4773">
        <v>32613</v>
      </c>
      <c r="E4773" t="s">
        <v>297</v>
      </c>
      <c r="F4773" t="s">
        <v>49</v>
      </c>
      <c r="G4773" t="s">
        <v>17</v>
      </c>
      <c r="H4773">
        <v>0</v>
      </c>
      <c r="I4773" t="s">
        <v>18</v>
      </c>
      <c r="J4773" t="s">
        <v>4046</v>
      </c>
      <c r="K4773" s="1">
        <v>43251</v>
      </c>
      <c r="L4773">
        <v>3.11</v>
      </c>
      <c r="M4773" t="s">
        <v>60</v>
      </c>
      <c r="N4773" t="str">
        <f t="shared" si="148"/>
        <v>1000000</v>
      </c>
      <c r="O4773" t="str">
        <f t="shared" si="149"/>
        <v>0</v>
      </c>
    </row>
    <row r="4774" spans="1:15">
      <c r="A4774" t="s">
        <v>5628</v>
      </c>
      <c r="B4774" t="s">
        <v>4045</v>
      </c>
      <c r="C4774">
        <v>4.7</v>
      </c>
      <c r="D4774">
        <v>8642</v>
      </c>
      <c r="E4774" t="s">
        <v>283</v>
      </c>
      <c r="F4774" t="s">
        <v>24</v>
      </c>
      <c r="G4774" t="s">
        <v>17</v>
      </c>
      <c r="H4774">
        <v>0</v>
      </c>
      <c r="I4774" t="s">
        <v>18</v>
      </c>
      <c r="J4774" t="s">
        <v>4046</v>
      </c>
      <c r="K4774" s="1">
        <v>43242</v>
      </c>
      <c r="L4774" t="s">
        <v>344</v>
      </c>
      <c r="M4774" t="s">
        <v>64</v>
      </c>
      <c r="N4774" t="str">
        <f t="shared" si="148"/>
        <v>500000</v>
      </c>
      <c r="O4774" t="str">
        <f t="shared" si="149"/>
        <v>0</v>
      </c>
    </row>
    <row r="4775" spans="1:15">
      <c r="A4775" t="s">
        <v>5629</v>
      </c>
      <c r="B4775" t="s">
        <v>3882</v>
      </c>
      <c r="C4775">
        <v>4.2</v>
      </c>
      <c r="D4775">
        <v>161</v>
      </c>
      <c r="E4775" t="s">
        <v>134</v>
      </c>
      <c r="F4775" t="s">
        <v>75</v>
      </c>
      <c r="G4775" t="s">
        <v>477</v>
      </c>
      <c r="H4775" s="2">
        <v>0.99</v>
      </c>
      <c r="I4775" t="s">
        <v>18</v>
      </c>
      <c r="J4775" t="s">
        <v>3883</v>
      </c>
      <c r="K4775" s="1">
        <v>43163</v>
      </c>
      <c r="L4775">
        <v>1.62</v>
      </c>
      <c r="M4775" t="s">
        <v>41</v>
      </c>
      <c r="N4775" t="str">
        <f t="shared" si="148"/>
        <v>5000</v>
      </c>
      <c r="O4775" t="str">
        <f t="shared" si="149"/>
        <v>0.99</v>
      </c>
    </row>
    <row r="4776" spans="1:15">
      <c r="A4776" t="s">
        <v>5630</v>
      </c>
      <c r="B4776" t="s">
        <v>3882</v>
      </c>
      <c r="C4776">
        <v>4.3</v>
      </c>
      <c r="D4776">
        <v>514</v>
      </c>
      <c r="E4776" t="s">
        <v>695</v>
      </c>
      <c r="F4776" t="s">
        <v>44</v>
      </c>
      <c r="G4776" t="s">
        <v>17</v>
      </c>
      <c r="H4776">
        <v>0</v>
      </c>
      <c r="I4776" t="s">
        <v>18</v>
      </c>
      <c r="J4776" t="s">
        <v>3883</v>
      </c>
      <c r="K4776" s="1">
        <v>43143</v>
      </c>
      <c r="L4776">
        <v>1.8</v>
      </c>
      <c r="M4776" t="s">
        <v>41</v>
      </c>
      <c r="N4776" t="str">
        <f t="shared" si="148"/>
        <v>50000</v>
      </c>
      <c r="O4776" t="str">
        <f t="shared" si="149"/>
        <v>0</v>
      </c>
    </row>
    <row r="4777" spans="1:15">
      <c r="A4777" t="s">
        <v>5631</v>
      </c>
      <c r="B4777" t="s">
        <v>4045</v>
      </c>
      <c r="C4777">
        <v>4.3</v>
      </c>
      <c r="D4777">
        <v>1714</v>
      </c>
      <c r="E4777" t="s">
        <v>85</v>
      </c>
      <c r="F4777" t="s">
        <v>39</v>
      </c>
      <c r="G4777" t="s">
        <v>17</v>
      </c>
      <c r="H4777">
        <v>0</v>
      </c>
      <c r="I4777" t="s">
        <v>18</v>
      </c>
      <c r="J4777" t="s">
        <v>4046</v>
      </c>
      <c r="K4777" s="1">
        <v>43270</v>
      </c>
      <c r="L4777" t="s">
        <v>5632</v>
      </c>
      <c r="M4777" t="s">
        <v>60</v>
      </c>
      <c r="N4777" t="str">
        <f t="shared" si="148"/>
        <v>100000</v>
      </c>
      <c r="O4777" t="str">
        <f t="shared" si="149"/>
        <v>0</v>
      </c>
    </row>
    <row r="4778" spans="1:15">
      <c r="A4778" t="s">
        <v>5633</v>
      </c>
      <c r="B4778" t="s">
        <v>4045</v>
      </c>
      <c r="C4778" t="s">
        <v>76</v>
      </c>
      <c r="D4778">
        <v>3</v>
      </c>
      <c r="E4778" t="s">
        <v>880</v>
      </c>
      <c r="F4778" t="s">
        <v>780</v>
      </c>
      <c r="G4778" t="s">
        <v>477</v>
      </c>
      <c r="H4778" s="2">
        <v>2.99</v>
      </c>
      <c r="I4778" t="s">
        <v>18</v>
      </c>
      <c r="J4778" t="s">
        <v>4046</v>
      </c>
      <c r="K4778" s="1">
        <v>43275</v>
      </c>
      <c r="L4778" t="s">
        <v>163</v>
      </c>
      <c r="M4778" t="s">
        <v>60</v>
      </c>
      <c r="N4778" t="str">
        <f t="shared" si="148"/>
        <v>50</v>
      </c>
      <c r="O4778" t="str">
        <f t="shared" si="149"/>
        <v>2.99</v>
      </c>
    </row>
    <row r="4779" spans="1:15">
      <c r="A4779" t="s">
        <v>5634</v>
      </c>
      <c r="B4779" t="s">
        <v>2189</v>
      </c>
      <c r="C4779">
        <v>4.5</v>
      </c>
      <c r="D4779">
        <v>24210</v>
      </c>
      <c r="E4779" t="s">
        <v>888</v>
      </c>
      <c r="F4779" t="s">
        <v>24</v>
      </c>
      <c r="G4779" t="s">
        <v>17</v>
      </c>
      <c r="H4779">
        <v>0</v>
      </c>
      <c r="I4779" t="s">
        <v>34</v>
      </c>
      <c r="J4779" t="s">
        <v>2207</v>
      </c>
      <c r="K4779" s="1">
        <v>42321</v>
      </c>
      <c r="L4779">
        <v>1.091</v>
      </c>
      <c r="M4779" t="s">
        <v>164</v>
      </c>
      <c r="N4779" t="str">
        <f t="shared" si="148"/>
        <v>500000</v>
      </c>
      <c r="O4779" t="str">
        <f t="shared" si="149"/>
        <v>0</v>
      </c>
    </row>
    <row r="4780" spans="1:15">
      <c r="A4780" t="s">
        <v>5635</v>
      </c>
      <c r="B4780" t="s">
        <v>2189</v>
      </c>
      <c r="C4780">
        <v>4.4000000000000004</v>
      </c>
      <c r="D4780">
        <v>12736</v>
      </c>
      <c r="E4780" t="s">
        <v>148</v>
      </c>
      <c r="F4780" t="s">
        <v>49</v>
      </c>
      <c r="G4780" t="s">
        <v>17</v>
      </c>
      <c r="H4780">
        <v>0</v>
      </c>
      <c r="I4780" t="s">
        <v>34</v>
      </c>
      <c r="J4780" t="s">
        <v>2193</v>
      </c>
      <c r="K4780" s="1">
        <v>43087</v>
      </c>
      <c r="L4780">
        <v>1.02</v>
      </c>
      <c r="M4780" t="s">
        <v>64</v>
      </c>
      <c r="N4780" t="str">
        <f t="shared" si="148"/>
        <v>1000000</v>
      </c>
      <c r="O4780" t="str">
        <f t="shared" si="149"/>
        <v>0</v>
      </c>
    </row>
    <row r="4781" spans="1:15">
      <c r="A4781" t="s">
        <v>5636</v>
      </c>
      <c r="B4781" t="s">
        <v>4045</v>
      </c>
      <c r="C4781">
        <v>4.5</v>
      </c>
      <c r="D4781">
        <v>56</v>
      </c>
      <c r="E4781" t="s">
        <v>139</v>
      </c>
      <c r="F4781" t="s">
        <v>16</v>
      </c>
      <c r="G4781" t="s">
        <v>477</v>
      </c>
      <c r="H4781" s="2">
        <v>0.99</v>
      </c>
      <c r="I4781" t="s">
        <v>18</v>
      </c>
      <c r="J4781" t="s">
        <v>4046</v>
      </c>
      <c r="K4781" s="1">
        <v>43280</v>
      </c>
      <c r="L4781" t="s">
        <v>2158</v>
      </c>
      <c r="M4781" t="s">
        <v>60</v>
      </c>
      <c r="N4781" t="str">
        <f t="shared" si="148"/>
        <v>10000</v>
      </c>
      <c r="O4781" t="str">
        <f t="shared" si="149"/>
        <v>0.99</v>
      </c>
    </row>
    <row r="4782" spans="1:15">
      <c r="A4782" t="s">
        <v>5637</v>
      </c>
      <c r="B4782" t="s">
        <v>313</v>
      </c>
      <c r="C4782">
        <v>4.5999999999999996</v>
      </c>
      <c r="D4782">
        <v>586</v>
      </c>
      <c r="E4782" t="s">
        <v>80</v>
      </c>
      <c r="F4782" t="s">
        <v>39</v>
      </c>
      <c r="G4782" t="s">
        <v>17</v>
      </c>
      <c r="H4782">
        <v>0</v>
      </c>
      <c r="I4782" t="s">
        <v>18</v>
      </c>
      <c r="J4782" t="s">
        <v>315</v>
      </c>
      <c r="K4782" s="1">
        <v>42863</v>
      </c>
      <c r="L4782" t="s">
        <v>1004</v>
      </c>
      <c r="M4782" t="s">
        <v>54</v>
      </c>
      <c r="N4782" t="str">
        <f t="shared" si="148"/>
        <v>100000</v>
      </c>
      <c r="O4782" t="str">
        <f t="shared" si="149"/>
        <v>0</v>
      </c>
    </row>
    <row r="4783" spans="1:15">
      <c r="A4783" t="s">
        <v>5638</v>
      </c>
      <c r="B4783" t="s">
        <v>3882</v>
      </c>
      <c r="C4783">
        <v>4.3</v>
      </c>
      <c r="D4783">
        <v>60</v>
      </c>
      <c r="E4783" t="s">
        <v>971</v>
      </c>
      <c r="F4783" t="s">
        <v>586</v>
      </c>
      <c r="G4783" t="s">
        <v>477</v>
      </c>
      <c r="H4783" s="2">
        <v>3.99</v>
      </c>
      <c r="I4783" t="s">
        <v>18</v>
      </c>
      <c r="J4783" t="s">
        <v>3883</v>
      </c>
      <c r="K4783" s="1">
        <v>43292</v>
      </c>
      <c r="L4783" t="s">
        <v>927</v>
      </c>
      <c r="M4783" t="s">
        <v>60</v>
      </c>
      <c r="N4783" t="str">
        <f t="shared" si="148"/>
        <v>1000</v>
      </c>
      <c r="O4783" t="str">
        <f t="shared" si="149"/>
        <v>3.99</v>
      </c>
    </row>
    <row r="4784" spans="1:15">
      <c r="A4784" t="s">
        <v>5639</v>
      </c>
      <c r="B4784" t="s">
        <v>2560</v>
      </c>
      <c r="C4784">
        <v>3.8</v>
      </c>
      <c r="D4784">
        <v>44636</v>
      </c>
      <c r="E4784" t="s">
        <v>35</v>
      </c>
      <c r="F4784" t="s">
        <v>49</v>
      </c>
      <c r="G4784" t="s">
        <v>17</v>
      </c>
      <c r="H4784">
        <v>0</v>
      </c>
      <c r="I4784" t="s">
        <v>18</v>
      </c>
      <c r="J4784" t="s">
        <v>2316</v>
      </c>
      <c r="K4784" s="1">
        <v>42758</v>
      </c>
      <c r="L4784" t="s">
        <v>35</v>
      </c>
      <c r="M4784" t="s">
        <v>35</v>
      </c>
      <c r="N4784" t="str">
        <f t="shared" si="148"/>
        <v>1000000</v>
      </c>
      <c r="O4784" t="str">
        <f t="shared" si="149"/>
        <v>0</v>
      </c>
    </row>
    <row r="4785" spans="1:15">
      <c r="A4785" t="s">
        <v>5640</v>
      </c>
      <c r="B4785" t="s">
        <v>2189</v>
      </c>
      <c r="C4785">
        <v>4.5</v>
      </c>
      <c r="D4785">
        <v>3432</v>
      </c>
      <c r="E4785" t="s">
        <v>2012</v>
      </c>
      <c r="F4785" t="s">
        <v>49</v>
      </c>
      <c r="G4785" t="s">
        <v>17</v>
      </c>
      <c r="H4785">
        <v>0</v>
      </c>
      <c r="I4785" t="s">
        <v>292</v>
      </c>
      <c r="J4785" t="s">
        <v>2207</v>
      </c>
      <c r="K4785" s="1">
        <v>42758</v>
      </c>
      <c r="L4785">
        <v>1</v>
      </c>
      <c r="M4785" t="s">
        <v>45</v>
      </c>
      <c r="N4785" t="str">
        <f t="shared" si="148"/>
        <v>1000000</v>
      </c>
      <c r="O4785" t="str">
        <f t="shared" si="149"/>
        <v>0</v>
      </c>
    </row>
    <row r="4786" spans="1:15">
      <c r="A4786" t="s">
        <v>5641</v>
      </c>
      <c r="B4786" t="s">
        <v>2189</v>
      </c>
      <c r="C4786">
        <v>4.5</v>
      </c>
      <c r="D4786">
        <v>10748</v>
      </c>
      <c r="E4786" t="s">
        <v>1141</v>
      </c>
      <c r="F4786" t="s">
        <v>49</v>
      </c>
      <c r="G4786" t="s">
        <v>17</v>
      </c>
      <c r="H4786">
        <v>0</v>
      </c>
      <c r="I4786" t="s">
        <v>18</v>
      </c>
      <c r="J4786" t="s">
        <v>2193</v>
      </c>
      <c r="K4786" s="1">
        <v>43316</v>
      </c>
      <c r="L4786">
        <v>4</v>
      </c>
      <c r="M4786" t="s">
        <v>60</v>
      </c>
      <c r="N4786" t="str">
        <f t="shared" si="148"/>
        <v>1000000</v>
      </c>
      <c r="O4786" t="str">
        <f t="shared" si="149"/>
        <v>0</v>
      </c>
    </row>
    <row r="4787" spans="1:15">
      <c r="A4787" t="s">
        <v>5642</v>
      </c>
      <c r="B4787" t="s">
        <v>4045</v>
      </c>
      <c r="C4787">
        <v>3.9</v>
      </c>
      <c r="D4787">
        <v>916</v>
      </c>
      <c r="E4787" t="s">
        <v>1027</v>
      </c>
      <c r="F4787" t="s">
        <v>39</v>
      </c>
      <c r="G4787" t="s">
        <v>17</v>
      </c>
      <c r="H4787">
        <v>0</v>
      </c>
      <c r="I4787" t="s">
        <v>18</v>
      </c>
      <c r="J4787" t="s">
        <v>4046</v>
      </c>
      <c r="K4787" s="1">
        <v>43136</v>
      </c>
      <c r="L4787">
        <v>5</v>
      </c>
      <c r="M4787" t="s">
        <v>41</v>
      </c>
      <c r="N4787" t="str">
        <f t="shared" si="148"/>
        <v>100000</v>
      </c>
      <c r="O4787" t="str">
        <f t="shared" si="149"/>
        <v>0</v>
      </c>
    </row>
    <row r="4788" spans="1:15">
      <c r="A4788" t="s">
        <v>5643</v>
      </c>
      <c r="B4788" t="s">
        <v>3738</v>
      </c>
      <c r="C4788">
        <v>4</v>
      </c>
      <c r="D4788">
        <v>875</v>
      </c>
      <c r="E4788" t="s">
        <v>69</v>
      </c>
      <c r="F4788" t="s">
        <v>39</v>
      </c>
      <c r="G4788" t="s">
        <v>17</v>
      </c>
      <c r="H4788">
        <v>0</v>
      </c>
      <c r="I4788" t="s">
        <v>18</v>
      </c>
      <c r="J4788" t="s">
        <v>3739</v>
      </c>
      <c r="K4788" s="1">
        <v>43315</v>
      </c>
      <c r="L4788" t="s">
        <v>5007</v>
      </c>
      <c r="M4788" t="s">
        <v>60</v>
      </c>
      <c r="N4788" t="str">
        <f t="shared" si="148"/>
        <v>100000</v>
      </c>
      <c r="O4788" t="str">
        <f t="shared" si="149"/>
        <v>0</v>
      </c>
    </row>
    <row r="4789" spans="1:15">
      <c r="A4789" t="s">
        <v>5644</v>
      </c>
      <c r="B4789" t="s">
        <v>2560</v>
      </c>
      <c r="C4789">
        <v>2.7</v>
      </c>
      <c r="D4789">
        <v>1616</v>
      </c>
      <c r="E4789" t="s">
        <v>849</v>
      </c>
      <c r="F4789" t="s">
        <v>24</v>
      </c>
      <c r="G4789" t="s">
        <v>17</v>
      </c>
      <c r="H4789">
        <v>0</v>
      </c>
      <c r="I4789" t="s">
        <v>18</v>
      </c>
      <c r="J4789" t="s">
        <v>2197</v>
      </c>
      <c r="K4789" s="1">
        <v>42743</v>
      </c>
      <c r="L4789">
        <v>7</v>
      </c>
      <c r="M4789" t="s">
        <v>364</v>
      </c>
      <c r="N4789" t="str">
        <f t="shared" si="148"/>
        <v>500000</v>
      </c>
      <c r="O4789" t="str">
        <f t="shared" si="149"/>
        <v>0</v>
      </c>
    </row>
    <row r="4790" spans="1:15">
      <c r="A4790" t="s">
        <v>5645</v>
      </c>
      <c r="B4790" t="s">
        <v>2560</v>
      </c>
      <c r="C4790">
        <v>4.5</v>
      </c>
      <c r="D4790">
        <v>18612</v>
      </c>
      <c r="E4790" t="s">
        <v>507</v>
      </c>
      <c r="F4790" t="s">
        <v>39</v>
      </c>
      <c r="G4790" t="s">
        <v>477</v>
      </c>
      <c r="H4790" s="2">
        <v>1.49</v>
      </c>
      <c r="I4790" t="s">
        <v>18</v>
      </c>
      <c r="J4790" t="s">
        <v>2217</v>
      </c>
      <c r="K4790" s="1">
        <v>42213</v>
      </c>
      <c r="L4790">
        <v>1.57</v>
      </c>
      <c r="M4790" t="s">
        <v>45</v>
      </c>
      <c r="N4790" t="str">
        <f t="shared" si="148"/>
        <v>100000</v>
      </c>
      <c r="O4790" t="str">
        <f t="shared" si="149"/>
        <v>1.49</v>
      </c>
    </row>
    <row r="4791" spans="1:15">
      <c r="A4791" t="s">
        <v>5646</v>
      </c>
      <c r="B4791" t="s">
        <v>3882</v>
      </c>
      <c r="C4791">
        <v>4</v>
      </c>
      <c r="D4791">
        <v>88</v>
      </c>
      <c r="E4791" t="s">
        <v>1114</v>
      </c>
      <c r="F4791" t="s">
        <v>16</v>
      </c>
      <c r="G4791" t="s">
        <v>477</v>
      </c>
      <c r="H4791" s="2">
        <v>1.99</v>
      </c>
      <c r="I4791" t="s">
        <v>18</v>
      </c>
      <c r="J4791" t="s">
        <v>3883</v>
      </c>
      <c r="K4791" s="1">
        <v>43283</v>
      </c>
      <c r="L4791">
        <v>1.5</v>
      </c>
      <c r="M4791" t="s">
        <v>423</v>
      </c>
      <c r="N4791" t="str">
        <f t="shared" si="148"/>
        <v>10000</v>
      </c>
      <c r="O4791" t="str">
        <f t="shared" si="149"/>
        <v>1.99</v>
      </c>
    </row>
    <row r="4792" spans="1:15">
      <c r="A4792" t="s">
        <v>5647</v>
      </c>
      <c r="B4792" t="s">
        <v>2068</v>
      </c>
      <c r="C4792">
        <v>2.9</v>
      </c>
      <c r="D4792">
        <v>2160</v>
      </c>
      <c r="E4792" t="s">
        <v>128</v>
      </c>
      <c r="F4792" t="s">
        <v>39</v>
      </c>
      <c r="G4792" t="s">
        <v>17</v>
      </c>
      <c r="H4792">
        <v>0</v>
      </c>
      <c r="I4792" t="s">
        <v>18</v>
      </c>
      <c r="J4792" t="s">
        <v>2069</v>
      </c>
      <c r="K4792" s="1">
        <v>43276</v>
      </c>
      <c r="L4792" t="s">
        <v>830</v>
      </c>
      <c r="M4792" t="s">
        <v>423</v>
      </c>
      <c r="N4792" t="str">
        <f t="shared" si="148"/>
        <v>100000</v>
      </c>
      <c r="O4792" t="str">
        <f t="shared" si="149"/>
        <v>0</v>
      </c>
    </row>
    <row r="4793" spans="1:15">
      <c r="A4793" t="s">
        <v>5648</v>
      </c>
      <c r="B4793" t="s">
        <v>2560</v>
      </c>
      <c r="C4793">
        <v>4.5999999999999996</v>
      </c>
      <c r="D4793">
        <v>5898</v>
      </c>
      <c r="E4793" t="s">
        <v>1596</v>
      </c>
      <c r="F4793" t="s">
        <v>39</v>
      </c>
      <c r="G4793" t="s">
        <v>17</v>
      </c>
      <c r="H4793">
        <v>0</v>
      </c>
      <c r="I4793" t="s">
        <v>18</v>
      </c>
      <c r="J4793" t="s">
        <v>1225</v>
      </c>
      <c r="K4793" s="1">
        <v>42948</v>
      </c>
      <c r="L4793" t="s">
        <v>5649</v>
      </c>
      <c r="M4793" t="s">
        <v>302</v>
      </c>
      <c r="N4793" t="str">
        <f t="shared" si="148"/>
        <v>100000</v>
      </c>
      <c r="O4793" t="str">
        <f t="shared" si="149"/>
        <v>0</v>
      </c>
    </row>
    <row r="4794" spans="1:15">
      <c r="A4794" t="s">
        <v>5650</v>
      </c>
      <c r="B4794" t="s">
        <v>2560</v>
      </c>
      <c r="C4794">
        <v>4.4000000000000004</v>
      </c>
      <c r="D4794">
        <v>38517</v>
      </c>
      <c r="E4794" t="s">
        <v>80</v>
      </c>
      <c r="F4794" t="s">
        <v>49</v>
      </c>
      <c r="G4794" t="s">
        <v>17</v>
      </c>
      <c r="H4794">
        <v>0</v>
      </c>
      <c r="I4794" t="s">
        <v>34</v>
      </c>
      <c r="J4794" t="s">
        <v>1225</v>
      </c>
      <c r="K4794" s="1">
        <v>43314</v>
      </c>
      <c r="L4794" t="s">
        <v>5651</v>
      </c>
      <c r="M4794" t="s">
        <v>192</v>
      </c>
      <c r="N4794" t="str">
        <f t="shared" si="148"/>
        <v>1000000</v>
      </c>
      <c r="O4794" t="str">
        <f t="shared" si="149"/>
        <v>0</v>
      </c>
    </row>
    <row r="4795" spans="1:15">
      <c r="A4795" t="s">
        <v>4086</v>
      </c>
      <c r="B4795" t="s">
        <v>4045</v>
      </c>
      <c r="C4795">
        <v>4.5</v>
      </c>
      <c r="D4795">
        <v>1235841</v>
      </c>
      <c r="E4795" t="s">
        <v>35</v>
      </c>
      <c r="F4795" t="s">
        <v>33</v>
      </c>
      <c r="G4795" t="s">
        <v>17</v>
      </c>
      <c r="H4795">
        <v>0</v>
      </c>
      <c r="I4795" t="s">
        <v>18</v>
      </c>
      <c r="J4795" t="s">
        <v>4046</v>
      </c>
      <c r="K4795" s="1">
        <v>43299</v>
      </c>
      <c r="L4795" t="s">
        <v>35</v>
      </c>
      <c r="M4795" t="s">
        <v>35</v>
      </c>
      <c r="N4795" t="str">
        <f t="shared" si="148"/>
        <v>50000000</v>
      </c>
      <c r="O4795" t="str">
        <f t="shared" si="149"/>
        <v>0</v>
      </c>
    </row>
    <row r="4796" spans="1:15">
      <c r="A4796" t="s">
        <v>5652</v>
      </c>
      <c r="B4796" t="s">
        <v>2560</v>
      </c>
      <c r="C4796">
        <v>4.5999999999999996</v>
      </c>
      <c r="D4796">
        <v>5227</v>
      </c>
      <c r="E4796" t="s">
        <v>1117</v>
      </c>
      <c r="F4796" t="s">
        <v>24</v>
      </c>
      <c r="G4796" t="s">
        <v>17</v>
      </c>
      <c r="H4796">
        <v>0</v>
      </c>
      <c r="I4796" t="s">
        <v>18</v>
      </c>
      <c r="J4796" t="s">
        <v>1037</v>
      </c>
      <c r="K4796" s="1">
        <v>42328</v>
      </c>
      <c r="L4796">
        <v>1</v>
      </c>
      <c r="M4796" t="s">
        <v>21</v>
      </c>
      <c r="N4796" t="str">
        <f t="shared" si="148"/>
        <v>500000</v>
      </c>
      <c r="O4796" t="str">
        <f t="shared" si="149"/>
        <v>0</v>
      </c>
    </row>
    <row r="4797" spans="1:15">
      <c r="A4797" t="s">
        <v>5653</v>
      </c>
      <c r="B4797" t="s">
        <v>2560</v>
      </c>
      <c r="C4797">
        <v>4.4000000000000004</v>
      </c>
      <c r="D4797">
        <v>281448</v>
      </c>
      <c r="E4797" t="s">
        <v>957</v>
      </c>
      <c r="F4797" t="s">
        <v>67</v>
      </c>
      <c r="G4797" t="s">
        <v>17</v>
      </c>
      <c r="H4797">
        <v>0</v>
      </c>
      <c r="I4797" t="s">
        <v>18</v>
      </c>
      <c r="J4797" t="s">
        <v>2615</v>
      </c>
      <c r="K4797" s="1">
        <v>43252</v>
      </c>
      <c r="L4797" t="s">
        <v>1382</v>
      </c>
      <c r="M4797" t="s">
        <v>64</v>
      </c>
      <c r="N4797" t="str">
        <f t="shared" si="148"/>
        <v>10000000</v>
      </c>
      <c r="O4797" t="str">
        <f t="shared" si="149"/>
        <v>0</v>
      </c>
    </row>
    <row r="4798" spans="1:15">
      <c r="A4798" t="s">
        <v>4462</v>
      </c>
      <c r="B4798" t="s">
        <v>4439</v>
      </c>
      <c r="C4798">
        <v>4.3</v>
      </c>
      <c r="D4798">
        <v>436170</v>
      </c>
      <c r="E4798" t="s">
        <v>35</v>
      </c>
      <c r="F4798" t="s">
        <v>67</v>
      </c>
      <c r="G4798" t="s">
        <v>17</v>
      </c>
      <c r="H4798">
        <v>0</v>
      </c>
      <c r="I4798" t="s">
        <v>34</v>
      </c>
      <c r="J4798" t="s">
        <v>4440</v>
      </c>
      <c r="K4798" s="1">
        <v>43279</v>
      </c>
      <c r="L4798" t="s">
        <v>35</v>
      </c>
      <c r="M4798" t="s">
        <v>35</v>
      </c>
      <c r="N4798" t="str">
        <f t="shared" si="148"/>
        <v>10000000</v>
      </c>
      <c r="O4798" t="str">
        <f t="shared" si="149"/>
        <v>0</v>
      </c>
    </row>
    <row r="4799" spans="1:15">
      <c r="A4799" t="s">
        <v>5654</v>
      </c>
      <c r="B4799" t="s">
        <v>2560</v>
      </c>
      <c r="C4799">
        <v>4.4000000000000004</v>
      </c>
      <c r="D4799">
        <v>1131937</v>
      </c>
      <c r="E4799" t="s">
        <v>491</v>
      </c>
      <c r="F4799" t="s">
        <v>314</v>
      </c>
      <c r="G4799" t="s">
        <v>17</v>
      </c>
      <c r="H4799">
        <v>0</v>
      </c>
      <c r="I4799" t="s">
        <v>18</v>
      </c>
      <c r="J4799" t="s">
        <v>1225</v>
      </c>
      <c r="K4799" s="1">
        <v>43220</v>
      </c>
      <c r="L4799" t="s">
        <v>5655</v>
      </c>
      <c r="M4799" t="s">
        <v>60</v>
      </c>
      <c r="N4799" t="str">
        <f t="shared" si="148"/>
        <v>100000000</v>
      </c>
      <c r="O4799" t="str">
        <f t="shared" si="149"/>
        <v>0</v>
      </c>
    </row>
    <row r="4800" spans="1:15">
      <c r="A4800" t="s">
        <v>5656</v>
      </c>
      <c r="B4800" t="s">
        <v>2560</v>
      </c>
      <c r="C4800">
        <v>4.2</v>
      </c>
      <c r="D4800">
        <v>721646</v>
      </c>
      <c r="E4800" t="s">
        <v>2012</v>
      </c>
      <c r="F4800" t="s">
        <v>33</v>
      </c>
      <c r="G4800" t="s">
        <v>17</v>
      </c>
      <c r="H4800">
        <v>0</v>
      </c>
      <c r="I4800" t="s">
        <v>34</v>
      </c>
      <c r="J4800" t="s">
        <v>2316</v>
      </c>
      <c r="K4800" s="1">
        <v>43314</v>
      </c>
      <c r="L4800">
        <v>2.7</v>
      </c>
      <c r="M4800" t="s">
        <v>60</v>
      </c>
      <c r="N4800" t="str">
        <f t="shared" si="148"/>
        <v>50000000</v>
      </c>
      <c r="O4800" t="str">
        <f t="shared" si="149"/>
        <v>0</v>
      </c>
    </row>
    <row r="4801" spans="1:15">
      <c r="A4801" t="s">
        <v>5657</v>
      </c>
      <c r="B4801" t="s">
        <v>2560</v>
      </c>
      <c r="C4801">
        <v>4.8</v>
      </c>
      <c r="D4801">
        <v>1499466</v>
      </c>
      <c r="E4801" t="s">
        <v>2288</v>
      </c>
      <c r="F4801" t="s">
        <v>67</v>
      </c>
      <c r="G4801" t="s">
        <v>17</v>
      </c>
      <c r="H4801">
        <v>0</v>
      </c>
      <c r="I4801" t="s">
        <v>34</v>
      </c>
      <c r="J4801" t="s">
        <v>2197</v>
      </c>
      <c r="K4801" s="1">
        <v>43305</v>
      </c>
      <c r="L4801" t="s">
        <v>5658</v>
      </c>
      <c r="M4801" t="s">
        <v>60</v>
      </c>
      <c r="N4801" t="str">
        <f t="shared" si="148"/>
        <v>10000000</v>
      </c>
      <c r="O4801" t="str">
        <f t="shared" si="149"/>
        <v>0</v>
      </c>
    </row>
    <row r="4802" spans="1:15">
      <c r="A4802" t="s">
        <v>613</v>
      </c>
      <c r="B4802" t="s">
        <v>597</v>
      </c>
      <c r="C4802">
        <v>4.3</v>
      </c>
      <c r="D4802">
        <v>4188345</v>
      </c>
      <c r="E4802" t="s">
        <v>189</v>
      </c>
      <c r="F4802" t="s">
        <v>314</v>
      </c>
      <c r="G4802" t="s">
        <v>17</v>
      </c>
      <c r="H4802">
        <v>0</v>
      </c>
      <c r="I4802" t="s">
        <v>18</v>
      </c>
      <c r="J4802" t="s">
        <v>598</v>
      </c>
      <c r="K4802" s="1">
        <v>43299</v>
      </c>
      <c r="L4802" t="s">
        <v>614</v>
      </c>
      <c r="M4802" t="s">
        <v>41</v>
      </c>
      <c r="N4802" t="str">
        <f t="shared" ref="N4802:N4865" si="150">SUBSTITUTE(SUBSTITUTE(F4802,"+",""),",","")</f>
        <v>100000000</v>
      </c>
      <c r="O4802" t="str">
        <f t="shared" si="149"/>
        <v>0</v>
      </c>
    </row>
    <row r="4803" spans="1:15">
      <c r="A4803" t="s">
        <v>5659</v>
      </c>
      <c r="B4803" t="s">
        <v>2189</v>
      </c>
      <c r="C4803">
        <v>4.3</v>
      </c>
      <c r="D4803">
        <v>285814</v>
      </c>
      <c r="E4803" t="s">
        <v>1083</v>
      </c>
      <c r="F4803" t="s">
        <v>67</v>
      </c>
      <c r="G4803" t="s">
        <v>17</v>
      </c>
      <c r="H4803">
        <v>0</v>
      </c>
      <c r="I4803" t="s">
        <v>34</v>
      </c>
      <c r="J4803" t="s">
        <v>2207</v>
      </c>
      <c r="K4803" s="1">
        <v>43277</v>
      </c>
      <c r="L4803">
        <v>3.5</v>
      </c>
      <c r="M4803" t="s">
        <v>64</v>
      </c>
      <c r="N4803" t="str">
        <f t="shared" si="150"/>
        <v>10000000</v>
      </c>
      <c r="O4803" t="str">
        <f t="shared" ref="O4803:O4866" si="151">SUBSTITUTE(H4803,"$","")</f>
        <v>0</v>
      </c>
    </row>
    <row r="4804" spans="1:15">
      <c r="A4804" t="s">
        <v>5660</v>
      </c>
      <c r="B4804" t="s">
        <v>3882</v>
      </c>
      <c r="C4804">
        <v>4.5999999999999996</v>
      </c>
      <c r="D4804">
        <v>351267</v>
      </c>
      <c r="E4804" t="s">
        <v>333</v>
      </c>
      <c r="F4804" t="s">
        <v>67</v>
      </c>
      <c r="G4804" t="s">
        <v>17</v>
      </c>
      <c r="H4804">
        <v>0</v>
      </c>
      <c r="I4804" t="s">
        <v>18</v>
      </c>
      <c r="J4804" t="s">
        <v>3883</v>
      </c>
      <c r="K4804" s="1">
        <v>43140</v>
      </c>
      <c r="L4804" t="s">
        <v>562</v>
      </c>
      <c r="M4804" t="s">
        <v>64</v>
      </c>
      <c r="N4804" t="str">
        <f t="shared" si="150"/>
        <v>10000000</v>
      </c>
      <c r="O4804" t="str">
        <f t="shared" si="151"/>
        <v>0</v>
      </c>
    </row>
    <row r="4805" spans="1:15">
      <c r="A4805" t="s">
        <v>5661</v>
      </c>
      <c r="B4805" t="s">
        <v>3882</v>
      </c>
      <c r="C4805">
        <v>4.5999999999999996</v>
      </c>
      <c r="D4805">
        <v>16936</v>
      </c>
      <c r="E4805" t="s">
        <v>333</v>
      </c>
      <c r="F4805" t="s">
        <v>49</v>
      </c>
      <c r="G4805" t="s">
        <v>17</v>
      </c>
      <c r="H4805">
        <v>0</v>
      </c>
      <c r="I4805" t="s">
        <v>18</v>
      </c>
      <c r="J4805" t="s">
        <v>3883</v>
      </c>
      <c r="K4805" s="1">
        <v>43125</v>
      </c>
      <c r="L4805">
        <v>2.94</v>
      </c>
      <c r="M4805" t="s">
        <v>64</v>
      </c>
      <c r="N4805" t="str">
        <f t="shared" si="150"/>
        <v>1000000</v>
      </c>
      <c r="O4805" t="str">
        <f t="shared" si="151"/>
        <v>0</v>
      </c>
    </row>
    <row r="4806" spans="1:15">
      <c r="A4806" t="s">
        <v>1061</v>
      </c>
      <c r="B4806" t="s">
        <v>2560</v>
      </c>
      <c r="C4806">
        <v>4.2</v>
      </c>
      <c r="D4806">
        <v>36214</v>
      </c>
      <c r="E4806" t="s">
        <v>35</v>
      </c>
      <c r="F4806" t="s">
        <v>29</v>
      </c>
      <c r="G4806" t="s">
        <v>17</v>
      </c>
      <c r="H4806">
        <v>0</v>
      </c>
      <c r="I4806" t="s">
        <v>18</v>
      </c>
      <c r="J4806" t="s">
        <v>1062</v>
      </c>
      <c r="K4806" s="1">
        <v>43293</v>
      </c>
      <c r="L4806" t="s">
        <v>35</v>
      </c>
      <c r="M4806" t="s">
        <v>35</v>
      </c>
      <c r="N4806" t="str">
        <f t="shared" si="150"/>
        <v>5000000</v>
      </c>
      <c r="O4806" t="str">
        <f t="shared" si="151"/>
        <v>0</v>
      </c>
    </row>
    <row r="4807" spans="1:15">
      <c r="A4807" t="s">
        <v>1278</v>
      </c>
      <c r="B4807" t="s">
        <v>2560</v>
      </c>
      <c r="C4807">
        <v>4.2</v>
      </c>
      <c r="D4807">
        <v>130549</v>
      </c>
      <c r="E4807" t="s">
        <v>35</v>
      </c>
      <c r="F4807" t="s">
        <v>29</v>
      </c>
      <c r="G4807" t="s">
        <v>17</v>
      </c>
      <c r="H4807">
        <v>0</v>
      </c>
      <c r="I4807" t="s">
        <v>34</v>
      </c>
      <c r="J4807" t="s">
        <v>1225</v>
      </c>
      <c r="K4807" s="1">
        <v>43278</v>
      </c>
      <c r="L4807" t="s">
        <v>1279</v>
      </c>
      <c r="M4807" t="s">
        <v>60</v>
      </c>
      <c r="N4807" t="str">
        <f t="shared" si="150"/>
        <v>5000000</v>
      </c>
      <c r="O4807" t="str">
        <f t="shared" si="151"/>
        <v>0</v>
      </c>
    </row>
    <row r="4808" spans="1:15">
      <c r="A4808" t="s">
        <v>5662</v>
      </c>
      <c r="B4808" t="s">
        <v>2189</v>
      </c>
      <c r="C4808">
        <v>4.0999999999999996</v>
      </c>
      <c r="D4808">
        <v>74842</v>
      </c>
      <c r="E4808" t="s">
        <v>2012</v>
      </c>
      <c r="F4808" t="s">
        <v>29</v>
      </c>
      <c r="G4808" t="s">
        <v>17</v>
      </c>
      <c r="H4808">
        <v>0</v>
      </c>
      <c r="I4808" t="s">
        <v>34</v>
      </c>
      <c r="J4808" t="s">
        <v>2207</v>
      </c>
      <c r="K4808" s="1">
        <v>42726</v>
      </c>
      <c r="L4808">
        <v>1.7</v>
      </c>
      <c r="M4808" t="s">
        <v>45</v>
      </c>
      <c r="N4808" t="str">
        <f t="shared" si="150"/>
        <v>5000000</v>
      </c>
      <c r="O4808" t="str">
        <f t="shared" si="151"/>
        <v>0</v>
      </c>
    </row>
    <row r="4809" spans="1:15">
      <c r="A4809" t="s">
        <v>5663</v>
      </c>
      <c r="B4809" t="s">
        <v>2189</v>
      </c>
      <c r="C4809">
        <v>4.4000000000000004</v>
      </c>
      <c r="D4809">
        <v>45871</v>
      </c>
      <c r="E4809" t="s">
        <v>2012</v>
      </c>
      <c r="F4809" t="s">
        <v>29</v>
      </c>
      <c r="G4809" t="s">
        <v>17</v>
      </c>
      <c r="H4809">
        <v>0</v>
      </c>
      <c r="I4809" t="s">
        <v>34</v>
      </c>
      <c r="J4809" t="s">
        <v>2207</v>
      </c>
      <c r="K4809" s="1">
        <v>42863</v>
      </c>
      <c r="L4809">
        <v>1.6</v>
      </c>
      <c r="M4809" t="s">
        <v>45</v>
      </c>
      <c r="N4809" t="str">
        <f t="shared" si="150"/>
        <v>5000000</v>
      </c>
      <c r="O4809" t="str">
        <f t="shared" si="151"/>
        <v>0</v>
      </c>
    </row>
    <row r="4810" spans="1:15">
      <c r="A4810" t="s">
        <v>5664</v>
      </c>
      <c r="B4810" t="s">
        <v>3882</v>
      </c>
      <c r="C4810">
        <v>4.5</v>
      </c>
      <c r="D4810">
        <v>5180480</v>
      </c>
      <c r="E4810" t="s">
        <v>139</v>
      </c>
      <c r="F4810" t="s">
        <v>314</v>
      </c>
      <c r="G4810" t="s">
        <v>17</v>
      </c>
      <c r="H4810">
        <v>0</v>
      </c>
      <c r="I4810" t="s">
        <v>18</v>
      </c>
      <c r="J4810" t="s">
        <v>3883</v>
      </c>
      <c r="K4810" s="1">
        <v>43313</v>
      </c>
      <c r="L4810" t="s">
        <v>5665</v>
      </c>
      <c r="M4810" t="s">
        <v>60</v>
      </c>
      <c r="N4810" t="str">
        <f t="shared" si="150"/>
        <v>100000000</v>
      </c>
      <c r="O4810" t="str">
        <f t="shared" si="151"/>
        <v>0</v>
      </c>
    </row>
    <row r="4811" spans="1:15">
      <c r="A4811" t="s">
        <v>4164</v>
      </c>
      <c r="B4811" t="s">
        <v>4045</v>
      </c>
      <c r="C4811">
        <v>4.4000000000000004</v>
      </c>
      <c r="D4811">
        <v>2591610</v>
      </c>
      <c r="E4811" t="s">
        <v>35</v>
      </c>
      <c r="F4811" t="s">
        <v>314</v>
      </c>
      <c r="G4811" t="s">
        <v>17</v>
      </c>
      <c r="H4811">
        <v>0</v>
      </c>
      <c r="I4811" t="s">
        <v>18</v>
      </c>
      <c r="J4811" t="s">
        <v>4046</v>
      </c>
      <c r="K4811" s="1">
        <v>43301</v>
      </c>
      <c r="L4811" t="s">
        <v>35</v>
      </c>
      <c r="M4811" t="s">
        <v>35</v>
      </c>
      <c r="N4811" t="str">
        <f t="shared" si="150"/>
        <v>100000000</v>
      </c>
      <c r="O4811" t="str">
        <f t="shared" si="151"/>
        <v>0</v>
      </c>
    </row>
    <row r="4812" spans="1:15">
      <c r="A4812" t="s">
        <v>5666</v>
      </c>
      <c r="B4812" t="s">
        <v>4169</v>
      </c>
      <c r="C4812">
        <v>4.4000000000000004</v>
      </c>
      <c r="D4812">
        <v>427185</v>
      </c>
      <c r="E4812" t="s">
        <v>35</v>
      </c>
      <c r="F4812" t="s">
        <v>67</v>
      </c>
      <c r="G4812" t="s">
        <v>17</v>
      </c>
      <c r="H4812">
        <v>0</v>
      </c>
      <c r="I4812" t="s">
        <v>34</v>
      </c>
      <c r="J4812" t="s">
        <v>4170</v>
      </c>
      <c r="K4812" s="1">
        <v>43259</v>
      </c>
      <c r="L4812" t="s">
        <v>35</v>
      </c>
      <c r="M4812" t="s">
        <v>35</v>
      </c>
      <c r="N4812" t="str">
        <f t="shared" si="150"/>
        <v>10000000</v>
      </c>
      <c r="O4812" t="str">
        <f t="shared" si="151"/>
        <v>0</v>
      </c>
    </row>
    <row r="4813" spans="1:15">
      <c r="A4813" t="s">
        <v>5667</v>
      </c>
      <c r="B4813" t="s">
        <v>2560</v>
      </c>
      <c r="C4813">
        <v>4.2</v>
      </c>
      <c r="D4813">
        <v>50771</v>
      </c>
      <c r="E4813" t="s">
        <v>35</v>
      </c>
      <c r="F4813" t="s">
        <v>49</v>
      </c>
      <c r="G4813" t="s">
        <v>17</v>
      </c>
      <c r="H4813">
        <v>0</v>
      </c>
      <c r="I4813" t="s">
        <v>18</v>
      </c>
      <c r="J4813" t="s">
        <v>1037</v>
      </c>
      <c r="K4813" s="1">
        <v>42502</v>
      </c>
      <c r="L4813" t="s">
        <v>35</v>
      </c>
      <c r="M4813" t="s">
        <v>35</v>
      </c>
      <c r="N4813" t="str">
        <f t="shared" si="150"/>
        <v>1000000</v>
      </c>
      <c r="O4813" t="str">
        <f t="shared" si="151"/>
        <v>0</v>
      </c>
    </row>
    <row r="4814" spans="1:15">
      <c r="A4814" t="s">
        <v>5668</v>
      </c>
      <c r="B4814" t="s">
        <v>4045</v>
      </c>
      <c r="C4814">
        <v>4.5</v>
      </c>
      <c r="D4814">
        <v>7464996</v>
      </c>
      <c r="E4814" t="s">
        <v>35</v>
      </c>
      <c r="F4814" t="s">
        <v>314</v>
      </c>
      <c r="G4814" t="s">
        <v>17</v>
      </c>
      <c r="H4814">
        <v>0</v>
      </c>
      <c r="I4814" t="s">
        <v>18</v>
      </c>
      <c r="J4814" t="s">
        <v>4046</v>
      </c>
      <c r="K4814" s="1">
        <v>43315</v>
      </c>
      <c r="L4814" t="s">
        <v>35</v>
      </c>
      <c r="M4814" t="s">
        <v>35</v>
      </c>
      <c r="N4814" t="str">
        <f t="shared" si="150"/>
        <v>100000000</v>
      </c>
      <c r="O4814" t="str">
        <f t="shared" si="151"/>
        <v>0</v>
      </c>
    </row>
    <row r="4815" spans="1:15">
      <c r="A4815" t="s">
        <v>5669</v>
      </c>
      <c r="B4815" t="s">
        <v>2560</v>
      </c>
      <c r="C4815">
        <v>4.5999999999999996</v>
      </c>
      <c r="D4815">
        <v>4421</v>
      </c>
      <c r="E4815" t="s">
        <v>71</v>
      </c>
      <c r="F4815" t="s">
        <v>44</v>
      </c>
      <c r="G4815" t="s">
        <v>477</v>
      </c>
      <c r="H4815" s="2">
        <v>2.99</v>
      </c>
      <c r="I4815" t="s">
        <v>34</v>
      </c>
      <c r="J4815" t="s">
        <v>2209</v>
      </c>
      <c r="K4815" s="1">
        <v>41948</v>
      </c>
      <c r="L4815">
        <v>1.77</v>
      </c>
      <c r="M4815" t="s">
        <v>164</v>
      </c>
      <c r="N4815" t="str">
        <f t="shared" si="150"/>
        <v>50000</v>
      </c>
      <c r="O4815" t="str">
        <f t="shared" si="151"/>
        <v>2.99</v>
      </c>
    </row>
    <row r="4816" spans="1:15">
      <c r="A4816" t="s">
        <v>5670</v>
      </c>
      <c r="B4816" t="s">
        <v>3882</v>
      </c>
      <c r="C4816">
        <v>4.5</v>
      </c>
      <c r="D4816">
        <v>337242</v>
      </c>
      <c r="E4816" t="s">
        <v>35</v>
      </c>
      <c r="F4816" t="s">
        <v>67</v>
      </c>
      <c r="G4816" t="s">
        <v>17</v>
      </c>
      <c r="H4816">
        <v>0</v>
      </c>
      <c r="I4816" t="s">
        <v>18</v>
      </c>
      <c r="J4816" t="s">
        <v>3883</v>
      </c>
      <c r="K4816" s="1">
        <v>43147</v>
      </c>
      <c r="L4816" t="s">
        <v>35</v>
      </c>
      <c r="M4816" t="s">
        <v>35</v>
      </c>
      <c r="N4816" t="str">
        <f t="shared" si="150"/>
        <v>10000000</v>
      </c>
      <c r="O4816" t="str">
        <f t="shared" si="151"/>
        <v>0</v>
      </c>
    </row>
    <row r="4817" spans="1:15">
      <c r="A4817" t="s">
        <v>5671</v>
      </c>
      <c r="B4817" t="s">
        <v>3882</v>
      </c>
      <c r="C4817">
        <v>4.5999999999999996</v>
      </c>
      <c r="D4817">
        <v>387958</v>
      </c>
      <c r="E4817" t="s">
        <v>257</v>
      </c>
      <c r="F4817" t="s">
        <v>67</v>
      </c>
      <c r="G4817" t="s">
        <v>17</v>
      </c>
      <c r="H4817">
        <v>0</v>
      </c>
      <c r="I4817" t="s">
        <v>34</v>
      </c>
      <c r="J4817" t="s">
        <v>3883</v>
      </c>
      <c r="K4817" s="1">
        <v>43297</v>
      </c>
      <c r="L4817" t="s">
        <v>5672</v>
      </c>
      <c r="M4817" t="s">
        <v>21</v>
      </c>
      <c r="N4817" t="str">
        <f t="shared" si="150"/>
        <v>10000000</v>
      </c>
      <c r="O4817" t="str">
        <f t="shared" si="151"/>
        <v>0</v>
      </c>
    </row>
    <row r="4818" spans="1:15">
      <c r="A4818" t="s">
        <v>5673</v>
      </c>
      <c r="B4818" t="s">
        <v>2189</v>
      </c>
      <c r="C4818">
        <v>4</v>
      </c>
      <c r="D4818">
        <v>229329</v>
      </c>
      <c r="E4818" t="s">
        <v>2487</v>
      </c>
      <c r="F4818" t="s">
        <v>67</v>
      </c>
      <c r="G4818" t="s">
        <v>17</v>
      </c>
      <c r="H4818">
        <v>0</v>
      </c>
      <c r="I4818" t="s">
        <v>292</v>
      </c>
      <c r="J4818" t="s">
        <v>2207</v>
      </c>
      <c r="K4818" s="1">
        <v>43073</v>
      </c>
      <c r="L4818">
        <v>2.14</v>
      </c>
      <c r="M4818" t="s">
        <v>60</v>
      </c>
      <c r="N4818" t="str">
        <f t="shared" si="150"/>
        <v>10000000</v>
      </c>
      <c r="O4818" t="str">
        <f t="shared" si="151"/>
        <v>0</v>
      </c>
    </row>
    <row r="4819" spans="1:15">
      <c r="A4819" t="s">
        <v>5674</v>
      </c>
      <c r="B4819" t="s">
        <v>2560</v>
      </c>
      <c r="C4819">
        <v>4.5</v>
      </c>
      <c r="D4819">
        <v>97071</v>
      </c>
      <c r="E4819" t="s">
        <v>2292</v>
      </c>
      <c r="F4819" t="s">
        <v>29</v>
      </c>
      <c r="G4819" t="s">
        <v>17</v>
      </c>
      <c r="H4819">
        <v>0</v>
      </c>
      <c r="I4819" t="s">
        <v>34</v>
      </c>
      <c r="J4819" t="s">
        <v>2209</v>
      </c>
      <c r="K4819" s="1">
        <v>43193</v>
      </c>
      <c r="L4819" t="s">
        <v>5675</v>
      </c>
      <c r="M4819" t="s">
        <v>123</v>
      </c>
      <c r="N4819" t="str">
        <f t="shared" si="150"/>
        <v>5000000</v>
      </c>
      <c r="O4819" t="str">
        <f t="shared" si="151"/>
        <v>0</v>
      </c>
    </row>
    <row r="4820" spans="1:15">
      <c r="A4820" t="s">
        <v>5676</v>
      </c>
      <c r="B4820" t="s">
        <v>2560</v>
      </c>
      <c r="C4820">
        <v>4.2</v>
      </c>
      <c r="D4820">
        <v>853495</v>
      </c>
      <c r="E4820" t="s">
        <v>1276</v>
      </c>
      <c r="F4820" t="s">
        <v>33</v>
      </c>
      <c r="G4820" t="s">
        <v>17</v>
      </c>
      <c r="H4820">
        <v>0</v>
      </c>
      <c r="I4820" t="s">
        <v>34</v>
      </c>
      <c r="J4820" t="s">
        <v>2209</v>
      </c>
      <c r="K4820" s="1">
        <v>43314</v>
      </c>
      <c r="L4820" t="s">
        <v>5677</v>
      </c>
      <c r="M4820" t="s">
        <v>21</v>
      </c>
      <c r="N4820" t="str">
        <f t="shared" si="150"/>
        <v>50000000</v>
      </c>
      <c r="O4820" t="str">
        <f t="shared" si="151"/>
        <v>0</v>
      </c>
    </row>
    <row r="4821" spans="1:15">
      <c r="A4821" t="s">
        <v>5678</v>
      </c>
      <c r="B4821" t="s">
        <v>2560</v>
      </c>
      <c r="C4821">
        <v>3.9</v>
      </c>
      <c r="D4821">
        <v>5894</v>
      </c>
      <c r="E4821" t="s">
        <v>1791</v>
      </c>
      <c r="F4821" t="s">
        <v>49</v>
      </c>
      <c r="G4821" t="s">
        <v>17</v>
      </c>
      <c r="H4821">
        <v>0</v>
      </c>
      <c r="I4821" t="s">
        <v>91</v>
      </c>
      <c r="J4821" t="s">
        <v>2209</v>
      </c>
      <c r="K4821" s="1">
        <v>43292</v>
      </c>
      <c r="L4821" t="s">
        <v>1019</v>
      </c>
      <c r="M4821" t="s">
        <v>21</v>
      </c>
      <c r="N4821" t="str">
        <f t="shared" si="150"/>
        <v>1000000</v>
      </c>
      <c r="O4821" t="str">
        <f t="shared" si="151"/>
        <v>0</v>
      </c>
    </row>
    <row r="4822" spans="1:15">
      <c r="A4822" t="s">
        <v>5679</v>
      </c>
      <c r="B4822" t="s">
        <v>2189</v>
      </c>
      <c r="C4822">
        <v>4.7</v>
      </c>
      <c r="D4822">
        <v>96028</v>
      </c>
      <c r="E4822" t="s">
        <v>1201</v>
      </c>
      <c r="F4822" t="s">
        <v>49</v>
      </c>
      <c r="G4822" t="s">
        <v>17</v>
      </c>
      <c r="H4822">
        <v>0</v>
      </c>
      <c r="I4822" t="s">
        <v>34</v>
      </c>
      <c r="J4822" t="s">
        <v>2193</v>
      </c>
      <c r="K4822" s="1">
        <v>43248</v>
      </c>
      <c r="L4822" t="s">
        <v>35</v>
      </c>
      <c r="M4822" t="s">
        <v>64</v>
      </c>
      <c r="N4822" t="str">
        <f t="shared" si="150"/>
        <v>1000000</v>
      </c>
      <c r="O4822" t="str">
        <f t="shared" si="151"/>
        <v>0</v>
      </c>
    </row>
    <row r="4823" spans="1:15">
      <c r="A4823" t="s">
        <v>3265</v>
      </c>
      <c r="B4823" t="s">
        <v>3167</v>
      </c>
      <c r="C4823">
        <v>4.4000000000000004</v>
      </c>
      <c r="D4823">
        <v>695576</v>
      </c>
      <c r="E4823" t="s">
        <v>35</v>
      </c>
      <c r="F4823" t="s">
        <v>33</v>
      </c>
      <c r="G4823" t="s">
        <v>17</v>
      </c>
      <c r="H4823">
        <v>0</v>
      </c>
      <c r="I4823" t="s">
        <v>18</v>
      </c>
      <c r="J4823" t="s">
        <v>3168</v>
      </c>
      <c r="K4823" s="1">
        <v>43314</v>
      </c>
      <c r="L4823" t="s">
        <v>35</v>
      </c>
      <c r="M4823" t="s">
        <v>35</v>
      </c>
      <c r="N4823" t="str">
        <f t="shared" si="150"/>
        <v>50000000</v>
      </c>
      <c r="O4823" t="str">
        <f t="shared" si="151"/>
        <v>0</v>
      </c>
    </row>
    <row r="4824" spans="1:15">
      <c r="A4824" t="s">
        <v>5680</v>
      </c>
      <c r="B4824" t="s">
        <v>3882</v>
      </c>
      <c r="C4824">
        <v>4.5</v>
      </c>
      <c r="D4824">
        <v>295430</v>
      </c>
      <c r="E4824" t="s">
        <v>836</v>
      </c>
      <c r="F4824" t="s">
        <v>67</v>
      </c>
      <c r="G4824" t="s">
        <v>17</v>
      </c>
      <c r="H4824">
        <v>0</v>
      </c>
      <c r="I4824" t="s">
        <v>18</v>
      </c>
      <c r="J4824" t="s">
        <v>3883</v>
      </c>
      <c r="K4824" s="1">
        <v>43207</v>
      </c>
      <c r="L4824">
        <v>1.26</v>
      </c>
      <c r="M4824" t="s">
        <v>164</v>
      </c>
      <c r="N4824" t="str">
        <f t="shared" si="150"/>
        <v>10000000</v>
      </c>
      <c r="O4824" t="str">
        <f t="shared" si="151"/>
        <v>0</v>
      </c>
    </row>
    <row r="4825" spans="1:15">
      <c r="A4825" t="s">
        <v>5681</v>
      </c>
      <c r="B4825" t="s">
        <v>2189</v>
      </c>
      <c r="C4825">
        <v>4.3</v>
      </c>
      <c r="D4825">
        <v>121612</v>
      </c>
      <c r="E4825" t="s">
        <v>1201</v>
      </c>
      <c r="F4825" t="s">
        <v>49</v>
      </c>
      <c r="G4825" t="s">
        <v>17</v>
      </c>
      <c r="H4825">
        <v>0</v>
      </c>
      <c r="I4825" t="s">
        <v>34</v>
      </c>
      <c r="J4825" t="s">
        <v>2207</v>
      </c>
      <c r="K4825" s="1">
        <v>43097</v>
      </c>
      <c r="L4825" t="s">
        <v>5682</v>
      </c>
      <c r="M4825" t="s">
        <v>64</v>
      </c>
      <c r="N4825" t="str">
        <f t="shared" si="150"/>
        <v>1000000</v>
      </c>
      <c r="O4825" t="str">
        <f t="shared" si="151"/>
        <v>0</v>
      </c>
    </row>
    <row r="4826" spans="1:15">
      <c r="A4826" t="s">
        <v>3583</v>
      </c>
      <c r="B4826" t="s">
        <v>3427</v>
      </c>
      <c r="C4826">
        <v>4.4000000000000004</v>
      </c>
      <c r="D4826">
        <v>1075016</v>
      </c>
      <c r="E4826" t="s">
        <v>1141</v>
      </c>
      <c r="F4826" t="s">
        <v>314</v>
      </c>
      <c r="G4826" t="s">
        <v>17</v>
      </c>
      <c r="H4826">
        <v>0</v>
      </c>
      <c r="I4826" t="s">
        <v>292</v>
      </c>
      <c r="J4826" t="s">
        <v>3428</v>
      </c>
      <c r="K4826" s="1">
        <v>43315</v>
      </c>
      <c r="L4826">
        <v>4.21</v>
      </c>
      <c r="M4826" t="s">
        <v>60</v>
      </c>
      <c r="N4826" t="str">
        <f t="shared" si="150"/>
        <v>100000000</v>
      </c>
      <c r="O4826" t="str">
        <f t="shared" si="151"/>
        <v>0</v>
      </c>
    </row>
    <row r="4827" spans="1:15">
      <c r="A4827" t="s">
        <v>5683</v>
      </c>
      <c r="B4827" t="s">
        <v>2560</v>
      </c>
      <c r="C4827">
        <v>4.2</v>
      </c>
      <c r="D4827">
        <v>367951</v>
      </c>
      <c r="E4827" t="s">
        <v>1161</v>
      </c>
      <c r="F4827" t="s">
        <v>29</v>
      </c>
      <c r="G4827" t="s">
        <v>17</v>
      </c>
      <c r="H4827">
        <v>0</v>
      </c>
      <c r="I4827" t="s">
        <v>34</v>
      </c>
      <c r="J4827" t="s">
        <v>2209</v>
      </c>
      <c r="K4827" s="1">
        <v>43297</v>
      </c>
      <c r="L4827" t="s">
        <v>2510</v>
      </c>
      <c r="M4827" t="s">
        <v>21</v>
      </c>
      <c r="N4827" t="str">
        <f t="shared" si="150"/>
        <v>5000000</v>
      </c>
      <c r="O4827" t="str">
        <f t="shared" si="151"/>
        <v>0</v>
      </c>
    </row>
    <row r="4828" spans="1:15">
      <c r="A4828" t="s">
        <v>5684</v>
      </c>
      <c r="B4828" t="s">
        <v>2189</v>
      </c>
      <c r="C4828">
        <v>3.9</v>
      </c>
      <c r="D4828">
        <v>1987</v>
      </c>
      <c r="E4828" t="s">
        <v>2211</v>
      </c>
      <c r="F4828" t="s">
        <v>39</v>
      </c>
      <c r="G4828" t="s">
        <v>17</v>
      </c>
      <c r="H4828">
        <v>0</v>
      </c>
      <c r="I4828" t="s">
        <v>292</v>
      </c>
      <c r="J4828" t="s">
        <v>2207</v>
      </c>
      <c r="K4828" s="1">
        <v>43082</v>
      </c>
      <c r="L4828">
        <v>1.8</v>
      </c>
      <c r="M4828" t="s">
        <v>21</v>
      </c>
      <c r="N4828" t="str">
        <f t="shared" si="150"/>
        <v>100000</v>
      </c>
      <c r="O4828" t="str">
        <f t="shared" si="151"/>
        <v>0</v>
      </c>
    </row>
    <row r="4829" spans="1:15">
      <c r="A4829" t="s">
        <v>5685</v>
      </c>
      <c r="B4829" t="s">
        <v>2189</v>
      </c>
      <c r="C4829">
        <v>4.0999999999999996</v>
      </c>
      <c r="D4829">
        <v>650114</v>
      </c>
      <c r="E4829" t="s">
        <v>2076</v>
      </c>
      <c r="F4829" t="s">
        <v>67</v>
      </c>
      <c r="G4829" t="s">
        <v>17</v>
      </c>
      <c r="H4829">
        <v>0</v>
      </c>
      <c r="I4829" t="s">
        <v>34</v>
      </c>
      <c r="J4829" t="s">
        <v>2207</v>
      </c>
      <c r="K4829" s="1">
        <v>43284</v>
      </c>
      <c r="L4829" t="s">
        <v>5686</v>
      </c>
      <c r="M4829" t="s">
        <v>21</v>
      </c>
      <c r="N4829" t="str">
        <f t="shared" si="150"/>
        <v>10000000</v>
      </c>
      <c r="O4829" t="str">
        <f t="shared" si="151"/>
        <v>0</v>
      </c>
    </row>
    <row r="4830" spans="1:15">
      <c r="A4830" t="s">
        <v>5687</v>
      </c>
      <c r="B4830" t="s">
        <v>3882</v>
      </c>
      <c r="C4830">
        <v>2.2000000000000002</v>
      </c>
      <c r="D4830">
        <v>605</v>
      </c>
      <c r="E4830" t="s">
        <v>868</v>
      </c>
      <c r="F4830" t="s">
        <v>49</v>
      </c>
      <c r="G4830" t="s">
        <v>17</v>
      </c>
      <c r="H4830">
        <v>0</v>
      </c>
      <c r="I4830" t="s">
        <v>18</v>
      </c>
      <c r="J4830" t="s">
        <v>3883</v>
      </c>
      <c r="K4830" s="1">
        <v>43087</v>
      </c>
      <c r="L4830" t="s">
        <v>5688</v>
      </c>
      <c r="M4830" t="s">
        <v>192</v>
      </c>
      <c r="N4830" t="str">
        <f t="shared" si="150"/>
        <v>1000000</v>
      </c>
      <c r="O4830" t="str">
        <f t="shared" si="151"/>
        <v>0</v>
      </c>
    </row>
    <row r="4831" spans="1:15">
      <c r="A4831" t="s">
        <v>5689</v>
      </c>
      <c r="B4831" t="s">
        <v>2189</v>
      </c>
      <c r="C4831">
        <v>4.2</v>
      </c>
      <c r="D4831">
        <v>41444</v>
      </c>
      <c r="E4831" t="s">
        <v>148</v>
      </c>
      <c r="F4831" t="s">
        <v>49</v>
      </c>
      <c r="G4831" t="s">
        <v>17</v>
      </c>
      <c r="H4831">
        <v>0</v>
      </c>
      <c r="I4831" t="s">
        <v>34</v>
      </c>
      <c r="J4831" t="s">
        <v>2207</v>
      </c>
      <c r="K4831" s="1">
        <v>42582</v>
      </c>
      <c r="L4831" t="s">
        <v>1426</v>
      </c>
      <c r="M4831" t="s">
        <v>21</v>
      </c>
      <c r="N4831" t="str">
        <f t="shared" si="150"/>
        <v>1000000</v>
      </c>
      <c r="O4831" t="str">
        <f t="shared" si="151"/>
        <v>0</v>
      </c>
    </row>
    <row r="4832" spans="1:15">
      <c r="A4832" t="s">
        <v>5690</v>
      </c>
      <c r="B4832" t="s">
        <v>2560</v>
      </c>
      <c r="C4832">
        <v>4.2</v>
      </c>
      <c r="D4832">
        <v>62301</v>
      </c>
      <c r="E4832" t="s">
        <v>1295</v>
      </c>
      <c r="F4832" t="s">
        <v>29</v>
      </c>
      <c r="G4832" t="s">
        <v>17</v>
      </c>
      <c r="H4832">
        <v>0</v>
      </c>
      <c r="I4832" t="s">
        <v>34</v>
      </c>
      <c r="J4832" t="s">
        <v>2209</v>
      </c>
      <c r="K4832" s="1">
        <v>43313</v>
      </c>
      <c r="L4832">
        <v>1.6</v>
      </c>
      <c r="M4832" t="s">
        <v>60</v>
      </c>
      <c r="N4832" t="str">
        <f t="shared" si="150"/>
        <v>5000000</v>
      </c>
      <c r="O4832" t="str">
        <f t="shared" si="151"/>
        <v>0</v>
      </c>
    </row>
    <row r="4833" spans="1:15">
      <c r="A4833" t="s">
        <v>5691</v>
      </c>
      <c r="B4833" t="s">
        <v>2068</v>
      </c>
      <c r="C4833">
        <v>2.8</v>
      </c>
      <c r="D4833">
        <v>405</v>
      </c>
      <c r="E4833" t="s">
        <v>32</v>
      </c>
      <c r="F4833" t="s">
        <v>44</v>
      </c>
      <c r="G4833" t="s">
        <v>17</v>
      </c>
      <c r="H4833">
        <v>0</v>
      </c>
      <c r="I4833" t="s">
        <v>18</v>
      </c>
      <c r="J4833" t="s">
        <v>2069</v>
      </c>
      <c r="K4833" s="1">
        <v>43273</v>
      </c>
      <c r="L4833" t="s">
        <v>5692</v>
      </c>
      <c r="M4833" t="s">
        <v>41</v>
      </c>
      <c r="N4833" t="str">
        <f t="shared" si="150"/>
        <v>50000</v>
      </c>
      <c r="O4833" t="str">
        <f t="shared" si="151"/>
        <v>0</v>
      </c>
    </row>
    <row r="4834" spans="1:15">
      <c r="A4834" t="s">
        <v>5693</v>
      </c>
      <c r="B4834" t="s">
        <v>2189</v>
      </c>
      <c r="C4834">
        <v>3.9</v>
      </c>
      <c r="D4834">
        <v>145</v>
      </c>
      <c r="E4834" t="s">
        <v>1486</v>
      </c>
      <c r="F4834" t="s">
        <v>16</v>
      </c>
      <c r="G4834" t="s">
        <v>17</v>
      </c>
      <c r="H4834">
        <v>0</v>
      </c>
      <c r="I4834" t="s">
        <v>18</v>
      </c>
      <c r="J4834" t="s">
        <v>2207</v>
      </c>
      <c r="K4834" s="1">
        <v>43311</v>
      </c>
      <c r="L4834" t="s">
        <v>5694</v>
      </c>
      <c r="M4834" t="s">
        <v>41</v>
      </c>
      <c r="N4834" t="str">
        <f t="shared" si="150"/>
        <v>10000</v>
      </c>
      <c r="O4834" t="str">
        <f t="shared" si="151"/>
        <v>0</v>
      </c>
    </row>
    <row r="4835" spans="1:15">
      <c r="A4835" t="s">
        <v>5695</v>
      </c>
      <c r="B4835" t="s">
        <v>2560</v>
      </c>
      <c r="C4835">
        <v>4.3</v>
      </c>
      <c r="D4835">
        <v>3976</v>
      </c>
      <c r="E4835" t="s">
        <v>2230</v>
      </c>
      <c r="F4835" t="s">
        <v>39</v>
      </c>
      <c r="G4835" t="s">
        <v>17</v>
      </c>
      <c r="H4835">
        <v>0</v>
      </c>
      <c r="I4835" t="s">
        <v>34</v>
      </c>
      <c r="J4835" t="s">
        <v>2209</v>
      </c>
      <c r="K4835" s="1">
        <v>43129</v>
      </c>
      <c r="L4835" t="s">
        <v>344</v>
      </c>
      <c r="M4835" t="s">
        <v>64</v>
      </c>
      <c r="N4835" t="str">
        <f t="shared" si="150"/>
        <v>100000</v>
      </c>
      <c r="O4835" t="str">
        <f t="shared" si="151"/>
        <v>0</v>
      </c>
    </row>
    <row r="4836" spans="1:15">
      <c r="A4836" t="s">
        <v>5696</v>
      </c>
      <c r="B4836" t="s">
        <v>4045</v>
      </c>
      <c r="C4836">
        <v>4.8</v>
      </c>
      <c r="D4836">
        <v>201</v>
      </c>
      <c r="E4836" t="s">
        <v>1613</v>
      </c>
      <c r="F4836" t="s">
        <v>586</v>
      </c>
      <c r="G4836" t="s">
        <v>477</v>
      </c>
      <c r="H4836" s="2">
        <v>1.49</v>
      </c>
      <c r="I4836" t="s">
        <v>18</v>
      </c>
      <c r="J4836" t="s">
        <v>4046</v>
      </c>
      <c r="K4836" s="1">
        <v>43316</v>
      </c>
      <c r="L4836" t="s">
        <v>2320</v>
      </c>
      <c r="M4836" t="s">
        <v>21</v>
      </c>
      <c r="N4836" t="str">
        <f t="shared" si="150"/>
        <v>1000</v>
      </c>
      <c r="O4836" t="str">
        <f t="shared" si="151"/>
        <v>1.49</v>
      </c>
    </row>
    <row r="4837" spans="1:15">
      <c r="A4837" t="s">
        <v>5697</v>
      </c>
      <c r="B4837" t="s">
        <v>2189</v>
      </c>
      <c r="C4837">
        <v>4.3</v>
      </c>
      <c r="D4837">
        <v>1655</v>
      </c>
      <c r="E4837" t="s">
        <v>2378</v>
      </c>
      <c r="F4837" t="s">
        <v>39</v>
      </c>
      <c r="G4837" t="s">
        <v>17</v>
      </c>
      <c r="H4837">
        <v>0</v>
      </c>
      <c r="I4837" t="s">
        <v>91</v>
      </c>
      <c r="J4837" t="s">
        <v>2207</v>
      </c>
      <c r="K4837" s="1">
        <v>43159</v>
      </c>
      <c r="L4837" t="s">
        <v>2158</v>
      </c>
      <c r="M4837" t="s">
        <v>41</v>
      </c>
      <c r="N4837" t="str">
        <f t="shared" si="150"/>
        <v>100000</v>
      </c>
      <c r="O4837" t="str">
        <f t="shared" si="151"/>
        <v>0</v>
      </c>
    </row>
    <row r="4838" spans="1:15">
      <c r="A4838" t="s">
        <v>5698</v>
      </c>
      <c r="B4838" t="s">
        <v>2189</v>
      </c>
      <c r="C4838">
        <v>4.0999999999999996</v>
      </c>
      <c r="D4838">
        <v>11258</v>
      </c>
      <c r="E4838" t="s">
        <v>752</v>
      </c>
      <c r="F4838" t="s">
        <v>24</v>
      </c>
      <c r="G4838" t="s">
        <v>17</v>
      </c>
      <c r="H4838">
        <v>0</v>
      </c>
      <c r="I4838" t="s">
        <v>292</v>
      </c>
      <c r="J4838" t="s">
        <v>2207</v>
      </c>
      <c r="K4838" s="1">
        <v>42712</v>
      </c>
      <c r="L4838">
        <v>1.25</v>
      </c>
      <c r="M4838" t="s">
        <v>36</v>
      </c>
      <c r="N4838" t="str">
        <f t="shared" si="150"/>
        <v>500000</v>
      </c>
      <c r="O4838" t="str">
        <f t="shared" si="151"/>
        <v>0</v>
      </c>
    </row>
    <row r="4839" spans="1:15">
      <c r="A4839" t="s">
        <v>5699</v>
      </c>
      <c r="B4839" t="s">
        <v>2189</v>
      </c>
      <c r="C4839">
        <v>4.2</v>
      </c>
      <c r="D4839">
        <v>11408</v>
      </c>
      <c r="E4839" t="s">
        <v>2288</v>
      </c>
      <c r="F4839" t="s">
        <v>49</v>
      </c>
      <c r="G4839" t="s">
        <v>17</v>
      </c>
      <c r="H4839">
        <v>0</v>
      </c>
      <c r="I4839" t="s">
        <v>34</v>
      </c>
      <c r="J4839" t="s">
        <v>2207</v>
      </c>
      <c r="K4839" s="1">
        <v>43287</v>
      </c>
      <c r="L4839">
        <v>4.0999999999999996</v>
      </c>
      <c r="M4839" t="s">
        <v>64</v>
      </c>
      <c r="N4839" t="str">
        <f t="shared" si="150"/>
        <v>1000000</v>
      </c>
      <c r="O4839" t="str">
        <f t="shared" si="151"/>
        <v>0</v>
      </c>
    </row>
    <row r="4840" spans="1:15">
      <c r="A4840" t="s">
        <v>5700</v>
      </c>
      <c r="B4840" t="s">
        <v>2189</v>
      </c>
      <c r="C4840">
        <v>4.4000000000000004</v>
      </c>
      <c r="D4840">
        <v>306</v>
      </c>
      <c r="E4840" t="s">
        <v>671</v>
      </c>
      <c r="F4840" t="s">
        <v>16</v>
      </c>
      <c r="G4840" t="s">
        <v>17</v>
      </c>
      <c r="H4840">
        <v>0</v>
      </c>
      <c r="I4840" t="s">
        <v>18</v>
      </c>
      <c r="J4840" t="s">
        <v>2325</v>
      </c>
      <c r="K4840" s="1">
        <v>43208</v>
      </c>
      <c r="L4840" t="s">
        <v>2416</v>
      </c>
      <c r="M4840" t="s">
        <v>64</v>
      </c>
      <c r="N4840" t="str">
        <f t="shared" si="150"/>
        <v>10000</v>
      </c>
      <c r="O4840" t="str">
        <f t="shared" si="151"/>
        <v>0</v>
      </c>
    </row>
    <row r="4841" spans="1:15">
      <c r="A4841" t="s">
        <v>5701</v>
      </c>
      <c r="B4841" t="s">
        <v>2189</v>
      </c>
      <c r="C4841">
        <v>4.0999999999999996</v>
      </c>
      <c r="D4841">
        <v>94661</v>
      </c>
      <c r="E4841" t="s">
        <v>35</v>
      </c>
      <c r="F4841" t="s">
        <v>49</v>
      </c>
      <c r="G4841" t="s">
        <v>17</v>
      </c>
      <c r="H4841">
        <v>0</v>
      </c>
      <c r="I4841" t="s">
        <v>34</v>
      </c>
      <c r="J4841" t="s">
        <v>2207</v>
      </c>
      <c r="K4841" s="1">
        <v>43259</v>
      </c>
      <c r="L4841" t="s">
        <v>940</v>
      </c>
      <c r="M4841" t="s">
        <v>41</v>
      </c>
      <c r="N4841" t="str">
        <f t="shared" si="150"/>
        <v>1000000</v>
      </c>
      <c r="O4841" t="str">
        <f t="shared" si="151"/>
        <v>0</v>
      </c>
    </row>
    <row r="4842" spans="1:15">
      <c r="A4842" t="s">
        <v>5702</v>
      </c>
      <c r="B4842" t="s">
        <v>2560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34</v>
      </c>
      <c r="J4842" t="s">
        <v>2209</v>
      </c>
      <c r="K4842" s="1">
        <v>43259</v>
      </c>
      <c r="L4842" t="s">
        <v>5703</v>
      </c>
      <c r="M4842" t="s">
        <v>21</v>
      </c>
      <c r="N4842" t="str">
        <f t="shared" si="150"/>
        <v>10000</v>
      </c>
      <c r="O4842" t="str">
        <f t="shared" si="151"/>
        <v>0</v>
      </c>
    </row>
    <row r="4843" spans="1:15">
      <c r="A4843" t="s">
        <v>5704</v>
      </c>
      <c r="B4843" t="s">
        <v>4045</v>
      </c>
      <c r="C4843">
        <v>4.3</v>
      </c>
      <c r="D4843">
        <v>71829</v>
      </c>
      <c r="E4843" t="s">
        <v>610</v>
      </c>
      <c r="F4843" t="s">
        <v>29</v>
      </c>
      <c r="G4843" t="s">
        <v>17</v>
      </c>
      <c r="H4843">
        <v>0</v>
      </c>
      <c r="I4843" t="s">
        <v>18</v>
      </c>
      <c r="J4843" t="s">
        <v>4046</v>
      </c>
      <c r="K4843" s="1">
        <v>42916</v>
      </c>
      <c r="L4843">
        <v>4.16</v>
      </c>
      <c r="M4843" t="s">
        <v>64</v>
      </c>
      <c r="N4843" t="str">
        <f t="shared" si="150"/>
        <v>5000000</v>
      </c>
      <c r="O4843" t="str">
        <f t="shared" si="151"/>
        <v>0</v>
      </c>
    </row>
    <row r="4844" spans="1:15">
      <c r="A4844" t="s">
        <v>5705</v>
      </c>
      <c r="B4844" t="s">
        <v>2189</v>
      </c>
      <c r="C4844">
        <v>4.3</v>
      </c>
      <c r="D4844">
        <v>13604</v>
      </c>
      <c r="E4844" t="s">
        <v>2288</v>
      </c>
      <c r="F4844" t="s">
        <v>49</v>
      </c>
      <c r="G4844" t="s">
        <v>477</v>
      </c>
      <c r="H4844" s="2">
        <v>0.99</v>
      </c>
      <c r="I4844" t="s">
        <v>34</v>
      </c>
      <c r="J4844" t="s">
        <v>2207</v>
      </c>
      <c r="K4844" s="1">
        <v>43277</v>
      </c>
      <c r="L4844" t="s">
        <v>1212</v>
      </c>
      <c r="M4844" t="s">
        <v>45</v>
      </c>
      <c r="N4844" t="str">
        <f t="shared" si="150"/>
        <v>1000000</v>
      </c>
      <c r="O4844" t="str">
        <f t="shared" si="151"/>
        <v>0.99</v>
      </c>
    </row>
    <row r="4845" spans="1:15">
      <c r="A4845" t="s">
        <v>5706</v>
      </c>
      <c r="B4845" t="s">
        <v>3427</v>
      </c>
      <c r="C4845">
        <v>3.8</v>
      </c>
      <c r="D4845">
        <v>142</v>
      </c>
      <c r="E4845" t="s">
        <v>1366</v>
      </c>
      <c r="F4845" t="s">
        <v>16</v>
      </c>
      <c r="G4845" t="s">
        <v>17</v>
      </c>
      <c r="H4845">
        <v>0</v>
      </c>
      <c r="I4845" t="s">
        <v>18</v>
      </c>
      <c r="J4845" t="s">
        <v>3428</v>
      </c>
      <c r="K4845" s="1">
        <v>42468</v>
      </c>
      <c r="L4845">
        <v>1.8</v>
      </c>
      <c r="M4845" t="s">
        <v>64</v>
      </c>
      <c r="N4845" t="str">
        <f t="shared" si="150"/>
        <v>10000</v>
      </c>
      <c r="O4845" t="str">
        <f t="shared" si="151"/>
        <v>0</v>
      </c>
    </row>
    <row r="4846" spans="1:15">
      <c r="A4846" t="s">
        <v>5707</v>
      </c>
      <c r="B4846" t="s">
        <v>3882</v>
      </c>
      <c r="C4846">
        <v>4.8</v>
      </c>
      <c r="D4846">
        <v>1721</v>
      </c>
      <c r="E4846" t="s">
        <v>35</v>
      </c>
      <c r="F4846" t="s">
        <v>16</v>
      </c>
      <c r="G4846" t="s">
        <v>477</v>
      </c>
      <c r="H4846" s="2">
        <v>2.5</v>
      </c>
      <c r="I4846" t="s">
        <v>18</v>
      </c>
      <c r="J4846" t="s">
        <v>3883</v>
      </c>
      <c r="K4846" s="1">
        <v>43147</v>
      </c>
      <c r="L4846" t="s">
        <v>35</v>
      </c>
      <c r="M4846" t="s">
        <v>35</v>
      </c>
      <c r="N4846" t="str">
        <f t="shared" si="150"/>
        <v>10000</v>
      </c>
      <c r="O4846" t="str">
        <f t="shared" si="151"/>
        <v>2.5</v>
      </c>
    </row>
    <row r="4847" spans="1:15">
      <c r="A4847" t="s">
        <v>5708</v>
      </c>
      <c r="B4847" t="s">
        <v>2821</v>
      </c>
      <c r="C4847" t="s">
        <v>76</v>
      </c>
      <c r="D4847">
        <v>24</v>
      </c>
      <c r="E4847" t="s">
        <v>131</v>
      </c>
      <c r="F4847" t="s">
        <v>783</v>
      </c>
      <c r="G4847" t="s">
        <v>477</v>
      </c>
      <c r="H4847" s="2">
        <v>5.99</v>
      </c>
      <c r="I4847" t="s">
        <v>18</v>
      </c>
      <c r="J4847" t="s">
        <v>2822</v>
      </c>
      <c r="K4847" s="1">
        <v>42807</v>
      </c>
      <c r="L4847" t="s">
        <v>5339</v>
      </c>
      <c r="M4847" t="s">
        <v>41</v>
      </c>
      <c r="N4847" t="str">
        <f t="shared" si="150"/>
        <v>100</v>
      </c>
      <c r="O4847" t="str">
        <f t="shared" si="151"/>
        <v>5.99</v>
      </c>
    </row>
    <row r="4848" spans="1:15">
      <c r="A4848" t="s">
        <v>5709</v>
      </c>
      <c r="B4848" t="s">
        <v>4045</v>
      </c>
      <c r="C4848">
        <v>3.8</v>
      </c>
      <c r="D4848">
        <v>24198</v>
      </c>
      <c r="E4848" t="s">
        <v>238</v>
      </c>
      <c r="F4848" t="s">
        <v>49</v>
      </c>
      <c r="G4848" t="s">
        <v>17</v>
      </c>
      <c r="H4848">
        <v>0</v>
      </c>
      <c r="I4848" t="s">
        <v>18</v>
      </c>
      <c r="J4848" t="s">
        <v>4046</v>
      </c>
      <c r="K4848" s="1">
        <v>41830</v>
      </c>
      <c r="L4848">
        <v>1</v>
      </c>
      <c r="M4848" t="s">
        <v>302</v>
      </c>
      <c r="N4848" t="str">
        <f t="shared" si="150"/>
        <v>1000000</v>
      </c>
      <c r="O4848" t="str">
        <f t="shared" si="151"/>
        <v>0</v>
      </c>
    </row>
    <row r="4849" spans="1:15">
      <c r="A4849" t="s">
        <v>5710</v>
      </c>
      <c r="B4849" t="s">
        <v>2189</v>
      </c>
      <c r="C4849">
        <v>3.9</v>
      </c>
      <c r="D4849">
        <v>24697</v>
      </c>
      <c r="E4849" t="s">
        <v>189</v>
      </c>
      <c r="F4849" t="s">
        <v>24</v>
      </c>
      <c r="G4849" t="s">
        <v>17</v>
      </c>
      <c r="H4849">
        <v>0</v>
      </c>
      <c r="I4849" t="s">
        <v>34</v>
      </c>
      <c r="J4849" t="s">
        <v>2207</v>
      </c>
      <c r="K4849" s="1">
        <v>42195</v>
      </c>
      <c r="L4849">
        <v>1.5</v>
      </c>
      <c r="M4849" t="s">
        <v>64</v>
      </c>
      <c r="N4849" t="str">
        <f t="shared" si="150"/>
        <v>500000</v>
      </c>
      <c r="O4849" t="str">
        <f t="shared" si="151"/>
        <v>0</v>
      </c>
    </row>
    <row r="4850" spans="1:15">
      <c r="A4850" t="s">
        <v>5711</v>
      </c>
      <c r="B4850" t="s">
        <v>597</v>
      </c>
      <c r="C4850" t="s">
        <v>76</v>
      </c>
      <c r="D4850">
        <v>0</v>
      </c>
      <c r="E4850" t="s">
        <v>168</v>
      </c>
      <c r="F4850" t="s">
        <v>969</v>
      </c>
      <c r="G4850" t="s">
        <v>477</v>
      </c>
      <c r="H4850" s="2">
        <v>19.989999999999998</v>
      </c>
      <c r="I4850" t="s">
        <v>18</v>
      </c>
      <c r="J4850" t="s">
        <v>598</v>
      </c>
      <c r="K4850" s="1">
        <v>43292</v>
      </c>
      <c r="L4850">
        <v>1.3</v>
      </c>
      <c r="M4850" t="s">
        <v>36</v>
      </c>
      <c r="N4850" t="str">
        <f t="shared" si="150"/>
        <v>10</v>
      </c>
      <c r="O4850" t="str">
        <f t="shared" si="151"/>
        <v>19.99</v>
      </c>
    </row>
    <row r="4851" spans="1:15">
      <c r="A4851" t="s">
        <v>5712</v>
      </c>
      <c r="B4851" t="s">
        <v>2189</v>
      </c>
      <c r="C4851">
        <v>4.3</v>
      </c>
      <c r="D4851">
        <v>8537</v>
      </c>
      <c r="E4851" t="s">
        <v>48</v>
      </c>
      <c r="F4851" t="s">
        <v>39</v>
      </c>
      <c r="G4851" t="s">
        <v>17</v>
      </c>
      <c r="H4851">
        <v>0</v>
      </c>
      <c r="I4851" t="s">
        <v>91</v>
      </c>
      <c r="J4851" t="s">
        <v>2207</v>
      </c>
      <c r="K4851" s="1">
        <v>42311</v>
      </c>
      <c r="L4851" t="s">
        <v>2371</v>
      </c>
      <c r="M4851" t="s">
        <v>45</v>
      </c>
      <c r="N4851" t="str">
        <f t="shared" si="150"/>
        <v>100000</v>
      </c>
      <c r="O4851" t="str">
        <f t="shared" si="151"/>
        <v>0</v>
      </c>
    </row>
    <row r="4852" spans="1:15">
      <c r="A4852" t="s">
        <v>5713</v>
      </c>
      <c r="B4852" t="s">
        <v>2189</v>
      </c>
      <c r="C4852">
        <v>4.3</v>
      </c>
      <c r="D4852">
        <v>180</v>
      </c>
      <c r="E4852" t="s">
        <v>120</v>
      </c>
      <c r="F4852" t="s">
        <v>75</v>
      </c>
      <c r="G4852" t="s">
        <v>17</v>
      </c>
      <c r="H4852">
        <v>0</v>
      </c>
      <c r="I4852" t="s">
        <v>18</v>
      </c>
      <c r="J4852" t="s">
        <v>2207</v>
      </c>
      <c r="K4852" s="1">
        <v>43297</v>
      </c>
      <c r="L4852">
        <v>2</v>
      </c>
      <c r="M4852" t="s">
        <v>41</v>
      </c>
      <c r="N4852" t="str">
        <f t="shared" si="150"/>
        <v>5000</v>
      </c>
      <c r="O4852" t="str">
        <f t="shared" si="151"/>
        <v>0</v>
      </c>
    </row>
    <row r="4853" spans="1:15">
      <c r="A4853" t="s">
        <v>5714</v>
      </c>
      <c r="B4853" t="s">
        <v>4045</v>
      </c>
      <c r="C4853">
        <v>4.3</v>
      </c>
      <c r="D4853">
        <v>29540</v>
      </c>
      <c r="E4853" t="s">
        <v>551</v>
      </c>
      <c r="F4853" t="s">
        <v>49</v>
      </c>
      <c r="G4853" t="s">
        <v>17</v>
      </c>
      <c r="H4853">
        <v>0</v>
      </c>
      <c r="I4853" t="s">
        <v>18</v>
      </c>
      <c r="J4853" t="s">
        <v>4046</v>
      </c>
      <c r="K4853" s="1">
        <v>42536</v>
      </c>
      <c r="L4853">
        <v>2</v>
      </c>
      <c r="M4853" t="s">
        <v>192</v>
      </c>
      <c r="N4853" t="str">
        <f t="shared" si="150"/>
        <v>1000000</v>
      </c>
      <c r="O4853" t="str">
        <f t="shared" si="151"/>
        <v>0</v>
      </c>
    </row>
    <row r="4854" spans="1:15">
      <c r="A4854" t="s">
        <v>5715</v>
      </c>
      <c r="B4854" t="s">
        <v>2560</v>
      </c>
      <c r="C4854">
        <v>4.0999999999999996</v>
      </c>
      <c r="D4854">
        <v>133</v>
      </c>
      <c r="E4854" t="s">
        <v>498</v>
      </c>
      <c r="F4854" t="s">
        <v>16</v>
      </c>
      <c r="G4854" t="s">
        <v>17</v>
      </c>
      <c r="H4854">
        <v>0</v>
      </c>
      <c r="I4854" t="s">
        <v>18</v>
      </c>
      <c r="J4854" t="s">
        <v>2197</v>
      </c>
      <c r="K4854" s="1">
        <v>43304</v>
      </c>
      <c r="L4854" t="s">
        <v>59</v>
      </c>
      <c r="M4854" t="s">
        <v>64</v>
      </c>
      <c r="N4854" t="str">
        <f t="shared" si="150"/>
        <v>10000</v>
      </c>
      <c r="O4854" t="str">
        <f t="shared" si="151"/>
        <v>0</v>
      </c>
    </row>
    <row r="4855" spans="1:15">
      <c r="A4855" t="s">
        <v>5716</v>
      </c>
      <c r="B4855" t="s">
        <v>4045</v>
      </c>
      <c r="C4855">
        <v>4.2</v>
      </c>
      <c r="D4855">
        <v>63699</v>
      </c>
      <c r="E4855" t="s">
        <v>378</v>
      </c>
      <c r="F4855" t="s">
        <v>29</v>
      </c>
      <c r="G4855" t="s">
        <v>17</v>
      </c>
      <c r="H4855">
        <v>0</v>
      </c>
      <c r="I4855" t="s">
        <v>34</v>
      </c>
      <c r="J4855" t="s">
        <v>4046</v>
      </c>
      <c r="K4855" s="1">
        <v>42268</v>
      </c>
      <c r="L4855" t="s">
        <v>344</v>
      </c>
      <c r="M4855" t="s">
        <v>45</v>
      </c>
      <c r="N4855" t="str">
        <f t="shared" si="150"/>
        <v>5000000</v>
      </c>
      <c r="O4855" t="str">
        <f t="shared" si="151"/>
        <v>0</v>
      </c>
    </row>
    <row r="4856" spans="1:15">
      <c r="A4856" t="s">
        <v>1743</v>
      </c>
      <c r="B4856" t="s">
        <v>1738</v>
      </c>
      <c r="C4856">
        <v>4.9000000000000004</v>
      </c>
      <c r="D4856">
        <v>272172</v>
      </c>
      <c r="E4856" t="s">
        <v>340</v>
      </c>
      <c r="F4856" t="s">
        <v>67</v>
      </c>
      <c r="G4856" t="s">
        <v>17</v>
      </c>
      <c r="H4856">
        <v>0</v>
      </c>
      <c r="I4856" t="s">
        <v>18</v>
      </c>
      <c r="J4856" t="s">
        <v>1739</v>
      </c>
      <c r="K4856" s="1">
        <v>43272</v>
      </c>
      <c r="L4856" t="s">
        <v>1019</v>
      </c>
      <c r="M4856" t="s">
        <v>36</v>
      </c>
      <c r="N4856" t="str">
        <f t="shared" si="150"/>
        <v>10000000</v>
      </c>
      <c r="O4856" t="str">
        <f t="shared" si="151"/>
        <v>0</v>
      </c>
    </row>
    <row r="4857" spans="1:15">
      <c r="A4857" t="s">
        <v>5717</v>
      </c>
      <c r="B4857" t="s">
        <v>1738</v>
      </c>
      <c r="C4857">
        <v>4.5</v>
      </c>
      <c r="D4857">
        <v>1886</v>
      </c>
      <c r="E4857" t="s">
        <v>1198</v>
      </c>
      <c r="F4857" t="s">
        <v>24</v>
      </c>
      <c r="G4857" t="s">
        <v>17</v>
      </c>
      <c r="H4857">
        <v>0</v>
      </c>
      <c r="I4857" t="s">
        <v>18</v>
      </c>
      <c r="J4857" t="s">
        <v>1739</v>
      </c>
      <c r="K4857" s="1">
        <v>42542</v>
      </c>
      <c r="L4857" t="s">
        <v>329</v>
      </c>
      <c r="M4857" t="s">
        <v>64</v>
      </c>
      <c r="N4857" t="str">
        <f t="shared" si="150"/>
        <v>500000</v>
      </c>
      <c r="O4857" t="str">
        <f t="shared" si="151"/>
        <v>0</v>
      </c>
    </row>
    <row r="4858" spans="1:15">
      <c r="A4858" t="s">
        <v>5718</v>
      </c>
      <c r="B4858" t="s">
        <v>2560</v>
      </c>
      <c r="C4858">
        <v>4.5999999999999996</v>
      </c>
      <c r="D4858">
        <v>253115</v>
      </c>
      <c r="E4858" t="s">
        <v>2012</v>
      </c>
      <c r="F4858" t="s">
        <v>67</v>
      </c>
      <c r="G4858" t="s">
        <v>17</v>
      </c>
      <c r="H4858">
        <v>0</v>
      </c>
      <c r="I4858" t="s">
        <v>18</v>
      </c>
      <c r="J4858" t="s">
        <v>2217</v>
      </c>
      <c r="K4858" s="1">
        <v>43308</v>
      </c>
      <c r="L4858" t="s">
        <v>2630</v>
      </c>
      <c r="M4858" t="s">
        <v>41</v>
      </c>
      <c r="N4858" t="str">
        <f t="shared" si="150"/>
        <v>10000000</v>
      </c>
      <c r="O4858" t="str">
        <f t="shared" si="151"/>
        <v>0</v>
      </c>
    </row>
    <row r="4859" spans="1:15">
      <c r="A4859" t="s">
        <v>5719</v>
      </c>
      <c r="B4859" t="s">
        <v>2560</v>
      </c>
      <c r="C4859">
        <v>3.8</v>
      </c>
      <c r="D4859">
        <v>10</v>
      </c>
      <c r="E4859" t="s">
        <v>285</v>
      </c>
      <c r="F4859" t="s">
        <v>586</v>
      </c>
      <c r="G4859" t="s">
        <v>17</v>
      </c>
      <c r="H4859">
        <v>0</v>
      </c>
      <c r="I4859" t="s">
        <v>18</v>
      </c>
      <c r="J4859" t="s">
        <v>2197</v>
      </c>
      <c r="K4859" s="1">
        <v>42670</v>
      </c>
      <c r="L4859">
        <v>1</v>
      </c>
      <c r="M4859" t="s">
        <v>64</v>
      </c>
      <c r="N4859" t="str">
        <f t="shared" si="150"/>
        <v>1000</v>
      </c>
      <c r="O4859" t="str">
        <f t="shared" si="151"/>
        <v>0</v>
      </c>
    </row>
    <row r="4860" spans="1:15">
      <c r="A4860" t="s">
        <v>5720</v>
      </c>
      <c r="B4860" t="s">
        <v>1738</v>
      </c>
      <c r="C4860">
        <v>4.7</v>
      </c>
      <c r="D4860">
        <v>55571</v>
      </c>
      <c r="E4860" t="s">
        <v>62</v>
      </c>
      <c r="F4860" t="s">
        <v>49</v>
      </c>
      <c r="G4860" t="s">
        <v>17</v>
      </c>
      <c r="H4860">
        <v>0</v>
      </c>
      <c r="I4860" t="s">
        <v>18</v>
      </c>
      <c r="J4860" t="s">
        <v>1739</v>
      </c>
      <c r="K4860" s="1">
        <v>43152</v>
      </c>
      <c r="L4860">
        <v>1.23</v>
      </c>
      <c r="M4860" t="s">
        <v>64</v>
      </c>
      <c r="N4860" t="str">
        <f t="shared" si="150"/>
        <v>1000000</v>
      </c>
      <c r="O4860" t="str">
        <f t="shared" si="151"/>
        <v>0</v>
      </c>
    </row>
    <row r="4861" spans="1:15">
      <c r="A4861" t="s">
        <v>5721</v>
      </c>
      <c r="B4861" t="s">
        <v>2560</v>
      </c>
      <c r="C4861">
        <v>4.5</v>
      </c>
      <c r="D4861">
        <v>384602</v>
      </c>
      <c r="E4861" t="s">
        <v>2487</v>
      </c>
      <c r="F4861" t="s">
        <v>67</v>
      </c>
      <c r="G4861" t="s">
        <v>17</v>
      </c>
      <c r="H4861">
        <v>0</v>
      </c>
      <c r="I4861" t="s">
        <v>18</v>
      </c>
      <c r="J4861" t="s">
        <v>2379</v>
      </c>
      <c r="K4861" s="1">
        <v>43311</v>
      </c>
      <c r="L4861" t="s">
        <v>5722</v>
      </c>
      <c r="M4861" t="s">
        <v>192</v>
      </c>
      <c r="N4861" t="str">
        <f t="shared" si="150"/>
        <v>10000000</v>
      </c>
      <c r="O4861" t="str">
        <f t="shared" si="151"/>
        <v>0</v>
      </c>
    </row>
    <row r="4862" spans="1:15">
      <c r="A4862" t="s">
        <v>5723</v>
      </c>
      <c r="B4862" t="s">
        <v>2560</v>
      </c>
      <c r="C4862">
        <v>4.7</v>
      </c>
      <c r="D4862">
        <v>227401</v>
      </c>
      <c r="E4862" t="s">
        <v>2378</v>
      </c>
      <c r="F4862" t="s">
        <v>29</v>
      </c>
      <c r="G4862" t="s">
        <v>17</v>
      </c>
      <c r="H4862">
        <v>0</v>
      </c>
      <c r="I4862" t="s">
        <v>18</v>
      </c>
      <c r="J4862" t="s">
        <v>2217</v>
      </c>
      <c r="K4862" s="1">
        <v>43300</v>
      </c>
      <c r="L4862" t="s">
        <v>1382</v>
      </c>
      <c r="M4862" t="s">
        <v>192</v>
      </c>
      <c r="N4862" t="str">
        <f t="shared" si="150"/>
        <v>5000000</v>
      </c>
      <c r="O4862" t="str">
        <f t="shared" si="151"/>
        <v>0</v>
      </c>
    </row>
    <row r="4863" spans="1:15">
      <c r="A4863" t="s">
        <v>5724</v>
      </c>
      <c r="B4863" t="s">
        <v>2560</v>
      </c>
      <c r="C4863">
        <v>4.5</v>
      </c>
      <c r="D4863">
        <v>596628</v>
      </c>
      <c r="E4863" t="s">
        <v>2012</v>
      </c>
      <c r="F4863" t="s">
        <v>67</v>
      </c>
      <c r="G4863" t="s">
        <v>17</v>
      </c>
      <c r="H4863">
        <v>0</v>
      </c>
      <c r="I4863" t="s">
        <v>18</v>
      </c>
      <c r="J4863" t="s">
        <v>2197</v>
      </c>
      <c r="K4863" s="1">
        <v>43314</v>
      </c>
      <c r="L4863" t="s">
        <v>5725</v>
      </c>
      <c r="M4863" t="s">
        <v>60</v>
      </c>
      <c r="N4863" t="str">
        <f t="shared" si="150"/>
        <v>10000000</v>
      </c>
      <c r="O4863" t="str">
        <f t="shared" si="151"/>
        <v>0</v>
      </c>
    </row>
    <row r="4864" spans="1:15">
      <c r="A4864" t="s">
        <v>5726</v>
      </c>
      <c r="B4864" t="s">
        <v>1738</v>
      </c>
      <c r="C4864">
        <v>4.8</v>
      </c>
      <c r="D4864">
        <v>69279</v>
      </c>
      <c r="E4864" t="s">
        <v>131</v>
      </c>
      <c r="F4864" t="s">
        <v>67</v>
      </c>
      <c r="G4864" t="s">
        <v>17</v>
      </c>
      <c r="H4864">
        <v>0</v>
      </c>
      <c r="I4864" t="s">
        <v>18</v>
      </c>
      <c r="J4864" t="s">
        <v>1739</v>
      </c>
      <c r="K4864" s="1">
        <v>43304</v>
      </c>
      <c r="L4864" t="s">
        <v>2472</v>
      </c>
      <c r="M4864" t="s">
        <v>36</v>
      </c>
      <c r="N4864" t="str">
        <f t="shared" si="150"/>
        <v>10000000</v>
      </c>
      <c r="O4864" t="str">
        <f t="shared" si="151"/>
        <v>0</v>
      </c>
    </row>
    <row r="4865" spans="1:15">
      <c r="A4865" t="s">
        <v>5727</v>
      </c>
      <c r="B4865" t="s">
        <v>1738</v>
      </c>
      <c r="C4865">
        <v>4.5999999999999996</v>
      </c>
      <c r="D4865">
        <v>18921</v>
      </c>
      <c r="E4865" t="s">
        <v>35</v>
      </c>
      <c r="F4865" t="s">
        <v>49</v>
      </c>
      <c r="G4865" t="s">
        <v>17</v>
      </c>
      <c r="H4865">
        <v>0</v>
      </c>
      <c r="I4865" t="s">
        <v>18</v>
      </c>
      <c r="J4865" t="s">
        <v>1739</v>
      </c>
      <c r="K4865" s="1">
        <v>43316</v>
      </c>
      <c r="L4865" t="s">
        <v>35</v>
      </c>
      <c r="M4865" t="s">
        <v>35</v>
      </c>
      <c r="N4865" t="str">
        <f t="shared" si="150"/>
        <v>1000000</v>
      </c>
      <c r="O4865" t="str">
        <f t="shared" si="151"/>
        <v>0</v>
      </c>
    </row>
    <row r="4866" spans="1:15">
      <c r="A4866" t="s">
        <v>2439</v>
      </c>
      <c r="B4866" t="s">
        <v>2560</v>
      </c>
      <c r="C4866">
        <v>4.5999999999999996</v>
      </c>
      <c r="D4866">
        <v>3881752</v>
      </c>
      <c r="E4866" t="s">
        <v>150</v>
      </c>
      <c r="F4866" t="s">
        <v>314</v>
      </c>
      <c r="G4866" t="s">
        <v>17</v>
      </c>
      <c r="H4866">
        <v>0</v>
      </c>
      <c r="I4866" t="s">
        <v>18</v>
      </c>
      <c r="J4866" t="s">
        <v>2197</v>
      </c>
      <c r="K4866" s="1">
        <v>43307</v>
      </c>
      <c r="L4866" t="s">
        <v>2440</v>
      </c>
      <c r="M4866" t="s">
        <v>60</v>
      </c>
      <c r="N4866" t="str">
        <f t="shared" ref="N4866:N4929" si="152">SUBSTITUTE(SUBSTITUTE(F4866,"+",""),",","")</f>
        <v>100000000</v>
      </c>
      <c r="O4866" t="str">
        <f t="shared" si="151"/>
        <v>0</v>
      </c>
    </row>
    <row r="4867" spans="1:15">
      <c r="A4867" t="s">
        <v>5728</v>
      </c>
      <c r="B4867" t="s">
        <v>4439</v>
      </c>
      <c r="C4867">
        <v>4.3</v>
      </c>
      <c r="D4867">
        <v>1628</v>
      </c>
      <c r="E4867" t="s">
        <v>217</v>
      </c>
      <c r="F4867" t="s">
        <v>39</v>
      </c>
      <c r="G4867" t="s">
        <v>17</v>
      </c>
      <c r="H4867">
        <v>0</v>
      </c>
      <c r="I4867" t="s">
        <v>18</v>
      </c>
      <c r="J4867" t="s">
        <v>4440</v>
      </c>
      <c r="K4867" s="1">
        <v>43165</v>
      </c>
      <c r="L4867" t="s">
        <v>2527</v>
      </c>
      <c r="M4867" t="s">
        <v>41</v>
      </c>
      <c r="N4867" t="str">
        <f t="shared" si="152"/>
        <v>100000</v>
      </c>
      <c r="O4867" t="str">
        <f t="shared" ref="O4867:O4930" si="153">SUBSTITUTE(H4867,"$","")</f>
        <v>0</v>
      </c>
    </row>
    <row r="4868" spans="1:15">
      <c r="A4868" t="s">
        <v>5729</v>
      </c>
      <c r="B4868" t="s">
        <v>1738</v>
      </c>
      <c r="C4868">
        <v>4.8</v>
      </c>
      <c r="D4868">
        <v>3908</v>
      </c>
      <c r="E4868" t="s">
        <v>52</v>
      </c>
      <c r="F4868" t="s">
        <v>39</v>
      </c>
      <c r="G4868" t="s">
        <v>17</v>
      </c>
      <c r="H4868">
        <v>0</v>
      </c>
      <c r="I4868" t="s">
        <v>18</v>
      </c>
      <c r="J4868" t="s">
        <v>1739</v>
      </c>
      <c r="K4868" s="1">
        <v>43290</v>
      </c>
      <c r="L4868" t="s">
        <v>4938</v>
      </c>
      <c r="M4868" t="s">
        <v>60</v>
      </c>
      <c r="N4868" t="str">
        <f t="shared" si="152"/>
        <v>100000</v>
      </c>
      <c r="O4868" t="str">
        <f t="shared" si="153"/>
        <v>0</v>
      </c>
    </row>
    <row r="4869" spans="1:15">
      <c r="A4869" t="s">
        <v>5730</v>
      </c>
      <c r="B4869" t="s">
        <v>1738</v>
      </c>
      <c r="C4869">
        <v>3.4</v>
      </c>
      <c r="D4869">
        <v>2105</v>
      </c>
      <c r="E4869" t="s">
        <v>300</v>
      </c>
      <c r="F4869" t="s">
        <v>39</v>
      </c>
      <c r="G4869" t="s">
        <v>17</v>
      </c>
      <c r="H4869">
        <v>0</v>
      </c>
      <c r="I4869" t="s">
        <v>18</v>
      </c>
      <c r="J4869" t="s">
        <v>1739</v>
      </c>
      <c r="K4869" s="1">
        <v>42968</v>
      </c>
      <c r="L4869" t="s">
        <v>1676</v>
      </c>
      <c r="M4869" t="s">
        <v>21</v>
      </c>
      <c r="N4869" t="str">
        <f t="shared" si="152"/>
        <v>100000</v>
      </c>
      <c r="O4869" t="str">
        <f t="shared" si="153"/>
        <v>0</v>
      </c>
    </row>
    <row r="4870" spans="1:15">
      <c r="A4870" t="s">
        <v>5731</v>
      </c>
      <c r="B4870" t="s">
        <v>1738</v>
      </c>
      <c r="C4870">
        <v>4.5999999999999996</v>
      </c>
      <c r="D4870">
        <v>2901</v>
      </c>
      <c r="E4870" t="s">
        <v>35</v>
      </c>
      <c r="F4870" t="s">
        <v>44</v>
      </c>
      <c r="G4870" t="s">
        <v>477</v>
      </c>
      <c r="H4870" s="2">
        <v>1.99</v>
      </c>
      <c r="I4870" t="s">
        <v>18</v>
      </c>
      <c r="J4870" t="s">
        <v>1739</v>
      </c>
      <c r="K4870" s="1">
        <v>43265</v>
      </c>
      <c r="L4870" t="s">
        <v>35</v>
      </c>
      <c r="M4870" t="s">
        <v>35</v>
      </c>
      <c r="N4870" t="str">
        <f t="shared" si="152"/>
        <v>50000</v>
      </c>
      <c r="O4870" t="str">
        <f t="shared" si="153"/>
        <v>1.99</v>
      </c>
    </row>
    <row r="4871" spans="1:15">
      <c r="A4871" t="s">
        <v>2218</v>
      </c>
      <c r="B4871" t="s">
        <v>2189</v>
      </c>
      <c r="C4871">
        <v>4.4000000000000004</v>
      </c>
      <c r="D4871">
        <v>2610328</v>
      </c>
      <c r="E4871" t="s">
        <v>519</v>
      </c>
      <c r="F4871" t="s">
        <v>314</v>
      </c>
      <c r="G4871" t="s">
        <v>17</v>
      </c>
      <c r="H4871">
        <v>0</v>
      </c>
      <c r="I4871" t="s">
        <v>18</v>
      </c>
      <c r="J4871" t="s">
        <v>2193</v>
      </c>
      <c r="K4871" s="1">
        <v>43284</v>
      </c>
      <c r="L4871" t="s">
        <v>2219</v>
      </c>
      <c r="M4871" t="s">
        <v>60</v>
      </c>
      <c r="N4871" t="str">
        <f t="shared" si="152"/>
        <v>100000000</v>
      </c>
      <c r="O4871" t="str">
        <f t="shared" si="153"/>
        <v>0</v>
      </c>
    </row>
    <row r="4872" spans="1:15">
      <c r="A4872" t="s">
        <v>5732</v>
      </c>
      <c r="B4872" t="s">
        <v>2560</v>
      </c>
      <c r="C4872">
        <v>4.5</v>
      </c>
      <c r="D4872">
        <v>2634605</v>
      </c>
      <c r="E4872" t="s">
        <v>897</v>
      </c>
      <c r="F4872" t="s">
        <v>67</v>
      </c>
      <c r="G4872" t="s">
        <v>17</v>
      </c>
      <c r="H4872">
        <v>0</v>
      </c>
      <c r="I4872" t="s">
        <v>18</v>
      </c>
      <c r="J4872" t="s">
        <v>2379</v>
      </c>
      <c r="K4872" s="1">
        <v>43299</v>
      </c>
      <c r="L4872" t="s">
        <v>5733</v>
      </c>
      <c r="M4872" t="s">
        <v>41</v>
      </c>
      <c r="N4872" t="str">
        <f t="shared" si="152"/>
        <v>10000000</v>
      </c>
      <c r="O4872" t="str">
        <f t="shared" si="153"/>
        <v>0</v>
      </c>
    </row>
    <row r="4873" spans="1:15">
      <c r="A4873" t="s">
        <v>5734</v>
      </c>
      <c r="B4873" t="s">
        <v>4439</v>
      </c>
      <c r="C4873">
        <v>4.4000000000000004</v>
      </c>
      <c r="D4873">
        <v>32</v>
      </c>
      <c r="E4873" t="s">
        <v>5735</v>
      </c>
      <c r="F4873" t="s">
        <v>75</v>
      </c>
      <c r="G4873" t="s">
        <v>17</v>
      </c>
      <c r="H4873">
        <v>0</v>
      </c>
      <c r="I4873" t="s">
        <v>18</v>
      </c>
      <c r="J4873" t="s">
        <v>4440</v>
      </c>
      <c r="K4873" s="1">
        <v>43238</v>
      </c>
      <c r="L4873">
        <v>1.8</v>
      </c>
      <c r="M4873" t="s">
        <v>54</v>
      </c>
      <c r="N4873" t="str">
        <f t="shared" si="152"/>
        <v>5000</v>
      </c>
      <c r="O4873" t="str">
        <f t="shared" si="153"/>
        <v>0</v>
      </c>
    </row>
    <row r="4874" spans="1:15">
      <c r="A4874" t="s">
        <v>5736</v>
      </c>
      <c r="B4874" t="s">
        <v>1738</v>
      </c>
      <c r="C4874">
        <v>4.4000000000000004</v>
      </c>
      <c r="D4874">
        <v>44939</v>
      </c>
      <c r="E4874" t="s">
        <v>35</v>
      </c>
      <c r="F4874" t="s">
        <v>67</v>
      </c>
      <c r="G4874" t="s">
        <v>17</v>
      </c>
      <c r="H4874">
        <v>0</v>
      </c>
      <c r="I4874" t="s">
        <v>18</v>
      </c>
      <c r="J4874" t="s">
        <v>1739</v>
      </c>
      <c r="K4874" s="1">
        <v>43265</v>
      </c>
      <c r="L4874" t="s">
        <v>35</v>
      </c>
      <c r="M4874" t="s">
        <v>35</v>
      </c>
      <c r="N4874" t="str">
        <f t="shared" si="152"/>
        <v>10000000</v>
      </c>
      <c r="O4874" t="str">
        <f t="shared" si="153"/>
        <v>0</v>
      </c>
    </row>
    <row r="4875" spans="1:15">
      <c r="A4875" t="s">
        <v>5737</v>
      </c>
      <c r="B4875" t="s">
        <v>1738</v>
      </c>
      <c r="C4875">
        <v>4.5999999999999996</v>
      </c>
      <c r="D4875">
        <v>37224</v>
      </c>
      <c r="E4875" t="s">
        <v>35</v>
      </c>
      <c r="F4875" t="s">
        <v>49</v>
      </c>
      <c r="G4875" t="s">
        <v>17</v>
      </c>
      <c r="H4875">
        <v>0</v>
      </c>
      <c r="I4875" t="s">
        <v>18</v>
      </c>
      <c r="J4875" t="s">
        <v>1739</v>
      </c>
      <c r="K4875" s="1">
        <v>43264</v>
      </c>
      <c r="L4875" t="s">
        <v>35</v>
      </c>
      <c r="M4875" t="s">
        <v>35</v>
      </c>
      <c r="N4875" t="str">
        <f t="shared" si="152"/>
        <v>1000000</v>
      </c>
      <c r="O4875" t="str">
        <f t="shared" si="153"/>
        <v>0</v>
      </c>
    </row>
    <row r="4876" spans="1:15">
      <c r="A4876" t="s">
        <v>5738</v>
      </c>
      <c r="B4876" t="s">
        <v>2189</v>
      </c>
      <c r="C4876">
        <v>4.2</v>
      </c>
      <c r="D4876">
        <v>829753</v>
      </c>
      <c r="E4876" t="s">
        <v>498</v>
      </c>
      <c r="F4876" t="s">
        <v>33</v>
      </c>
      <c r="G4876" t="s">
        <v>17</v>
      </c>
      <c r="H4876">
        <v>0</v>
      </c>
      <c r="I4876" t="s">
        <v>18</v>
      </c>
      <c r="J4876" t="s">
        <v>2193</v>
      </c>
      <c r="K4876" s="1">
        <v>43270</v>
      </c>
      <c r="L4876" t="s">
        <v>5739</v>
      </c>
      <c r="M4876" t="s">
        <v>60</v>
      </c>
      <c r="N4876" t="str">
        <f t="shared" si="152"/>
        <v>50000000</v>
      </c>
      <c r="O4876" t="str">
        <f t="shared" si="153"/>
        <v>0</v>
      </c>
    </row>
    <row r="4877" spans="1:15">
      <c r="A4877" t="s">
        <v>5740</v>
      </c>
      <c r="B4877" t="s">
        <v>1738</v>
      </c>
      <c r="C4877">
        <v>4.3</v>
      </c>
      <c r="D4877">
        <v>48253</v>
      </c>
      <c r="E4877" t="s">
        <v>35</v>
      </c>
      <c r="F4877" t="s">
        <v>49</v>
      </c>
      <c r="G4877" t="s">
        <v>17</v>
      </c>
      <c r="H4877">
        <v>0</v>
      </c>
      <c r="I4877" t="s">
        <v>18</v>
      </c>
      <c r="J4877" t="s">
        <v>1739</v>
      </c>
      <c r="K4877" s="1">
        <v>43082</v>
      </c>
      <c r="L4877" t="s">
        <v>35</v>
      </c>
      <c r="M4877" t="s">
        <v>35</v>
      </c>
      <c r="N4877" t="str">
        <f t="shared" si="152"/>
        <v>1000000</v>
      </c>
      <c r="O4877" t="str">
        <f t="shared" si="153"/>
        <v>0</v>
      </c>
    </row>
    <row r="4878" spans="1:15">
      <c r="A4878" t="s">
        <v>5741</v>
      </c>
      <c r="B4878" t="s">
        <v>2560</v>
      </c>
      <c r="C4878">
        <v>4.3</v>
      </c>
      <c r="D4878">
        <v>111</v>
      </c>
      <c r="E4878" t="s">
        <v>498</v>
      </c>
      <c r="F4878" t="s">
        <v>16</v>
      </c>
      <c r="G4878" t="s">
        <v>17</v>
      </c>
      <c r="H4878">
        <v>0</v>
      </c>
      <c r="I4878" t="s">
        <v>18</v>
      </c>
      <c r="J4878" t="s">
        <v>2217</v>
      </c>
      <c r="K4878" s="1">
        <v>43270</v>
      </c>
      <c r="L4878">
        <v>1.1299999999999999</v>
      </c>
      <c r="M4878" t="s">
        <v>60</v>
      </c>
      <c r="N4878" t="str">
        <f t="shared" si="152"/>
        <v>10000</v>
      </c>
      <c r="O4878" t="str">
        <f t="shared" si="153"/>
        <v>0</v>
      </c>
    </row>
    <row r="4879" spans="1:15">
      <c r="A4879" t="s">
        <v>5742</v>
      </c>
      <c r="B4879" t="s">
        <v>3274</v>
      </c>
      <c r="C4879">
        <v>3.8</v>
      </c>
      <c r="D4879">
        <v>454</v>
      </c>
      <c r="E4879" t="s">
        <v>217</v>
      </c>
      <c r="F4879" t="s">
        <v>39</v>
      </c>
      <c r="G4879" t="s">
        <v>17</v>
      </c>
      <c r="H4879">
        <v>0</v>
      </c>
      <c r="I4879" t="s">
        <v>18</v>
      </c>
      <c r="J4879" t="s">
        <v>3275</v>
      </c>
      <c r="K4879" s="1">
        <v>43277</v>
      </c>
      <c r="L4879" t="s">
        <v>5743</v>
      </c>
      <c r="M4879" t="s">
        <v>60</v>
      </c>
      <c r="N4879" t="str">
        <f t="shared" si="152"/>
        <v>100000</v>
      </c>
      <c r="O4879" t="str">
        <f t="shared" si="153"/>
        <v>0</v>
      </c>
    </row>
    <row r="4880" spans="1:15">
      <c r="A4880" t="s">
        <v>5744</v>
      </c>
      <c r="B4880" t="s">
        <v>2560</v>
      </c>
      <c r="C4880">
        <v>3.9</v>
      </c>
      <c r="D4880">
        <v>2371</v>
      </c>
      <c r="E4880" t="s">
        <v>549</v>
      </c>
      <c r="F4880" t="s">
        <v>24</v>
      </c>
      <c r="G4880" t="s">
        <v>17</v>
      </c>
      <c r="H4880">
        <v>0</v>
      </c>
      <c r="I4880" t="s">
        <v>18</v>
      </c>
      <c r="J4880" t="s">
        <v>2569</v>
      </c>
      <c r="K4880" s="1">
        <v>43308</v>
      </c>
      <c r="L4880" t="s">
        <v>2093</v>
      </c>
      <c r="M4880" t="s">
        <v>21</v>
      </c>
      <c r="N4880" t="str">
        <f t="shared" si="152"/>
        <v>500000</v>
      </c>
      <c r="O4880" t="str">
        <f t="shared" si="153"/>
        <v>0</v>
      </c>
    </row>
    <row r="4881" spans="1:15">
      <c r="A4881" t="s">
        <v>5745</v>
      </c>
      <c r="B4881" t="s">
        <v>2560</v>
      </c>
      <c r="C4881">
        <v>4.3</v>
      </c>
      <c r="D4881">
        <v>96</v>
      </c>
      <c r="E4881" t="s">
        <v>160</v>
      </c>
      <c r="F4881" t="s">
        <v>16</v>
      </c>
      <c r="G4881" t="s">
        <v>17</v>
      </c>
      <c r="H4881">
        <v>0</v>
      </c>
      <c r="I4881" t="s">
        <v>18</v>
      </c>
      <c r="J4881" t="s">
        <v>2197</v>
      </c>
      <c r="K4881" s="1">
        <v>42789</v>
      </c>
      <c r="L4881">
        <v>1.1000000000000001</v>
      </c>
      <c r="M4881" t="s">
        <v>45</v>
      </c>
      <c r="N4881" t="str">
        <f t="shared" si="152"/>
        <v>10000</v>
      </c>
      <c r="O4881" t="str">
        <f t="shared" si="153"/>
        <v>0</v>
      </c>
    </row>
    <row r="4882" spans="1:15">
      <c r="A4882" t="s">
        <v>5746</v>
      </c>
      <c r="B4882" t="s">
        <v>1738</v>
      </c>
      <c r="C4882">
        <v>4.8</v>
      </c>
      <c r="D4882">
        <v>5103</v>
      </c>
      <c r="E4882" t="s">
        <v>35</v>
      </c>
      <c r="F4882" t="s">
        <v>39</v>
      </c>
      <c r="G4882" t="s">
        <v>17</v>
      </c>
      <c r="H4882">
        <v>0</v>
      </c>
      <c r="I4882" t="s">
        <v>18</v>
      </c>
      <c r="J4882" t="s">
        <v>1739</v>
      </c>
      <c r="K4882" s="1">
        <v>43294</v>
      </c>
      <c r="L4882" t="s">
        <v>870</v>
      </c>
      <c r="M4882" t="s">
        <v>21</v>
      </c>
      <c r="N4882" t="str">
        <f t="shared" si="152"/>
        <v>100000</v>
      </c>
      <c r="O4882" t="str">
        <f t="shared" si="153"/>
        <v>0</v>
      </c>
    </row>
    <row r="4883" spans="1:15">
      <c r="A4883" t="s">
        <v>5747</v>
      </c>
      <c r="B4883" t="s">
        <v>2560</v>
      </c>
      <c r="C4883">
        <v>4.2</v>
      </c>
      <c r="D4883">
        <v>9</v>
      </c>
      <c r="E4883" t="s">
        <v>265</v>
      </c>
      <c r="F4883" t="s">
        <v>586</v>
      </c>
      <c r="G4883" t="s">
        <v>17</v>
      </c>
      <c r="H4883">
        <v>0</v>
      </c>
      <c r="I4883" t="s">
        <v>18</v>
      </c>
      <c r="J4883" t="s">
        <v>2197</v>
      </c>
      <c r="K4883" s="1">
        <v>43239</v>
      </c>
      <c r="L4883" t="s">
        <v>59</v>
      </c>
      <c r="M4883" t="s">
        <v>60</v>
      </c>
      <c r="N4883" t="str">
        <f t="shared" si="152"/>
        <v>1000</v>
      </c>
      <c r="O4883" t="str">
        <f t="shared" si="153"/>
        <v>0</v>
      </c>
    </row>
    <row r="4884" spans="1:15">
      <c r="A4884" t="s">
        <v>5748</v>
      </c>
      <c r="B4884" t="s">
        <v>2560</v>
      </c>
      <c r="C4884">
        <v>4.5</v>
      </c>
      <c r="D4884">
        <v>630</v>
      </c>
      <c r="E4884" t="s">
        <v>549</v>
      </c>
      <c r="F4884" t="s">
        <v>16</v>
      </c>
      <c r="G4884" t="s">
        <v>477</v>
      </c>
      <c r="H4884" s="2">
        <v>1.59</v>
      </c>
      <c r="I4884" t="s">
        <v>18</v>
      </c>
      <c r="J4884" t="s">
        <v>2569</v>
      </c>
      <c r="K4884" s="1">
        <v>43308</v>
      </c>
      <c r="L4884" t="s">
        <v>2093</v>
      </c>
      <c r="M4884" t="s">
        <v>21</v>
      </c>
      <c r="N4884" t="str">
        <f t="shared" si="152"/>
        <v>10000</v>
      </c>
      <c r="O4884" t="str">
        <f t="shared" si="153"/>
        <v>1.59</v>
      </c>
    </row>
    <row r="4885" spans="1:15">
      <c r="A4885" t="s">
        <v>5749</v>
      </c>
      <c r="B4885" t="s">
        <v>1738</v>
      </c>
      <c r="C4885">
        <v>4.8</v>
      </c>
      <c r="D4885">
        <v>527</v>
      </c>
      <c r="E4885" t="s">
        <v>97</v>
      </c>
      <c r="F4885" t="s">
        <v>39</v>
      </c>
      <c r="G4885" t="s">
        <v>17</v>
      </c>
      <c r="H4885">
        <v>0</v>
      </c>
      <c r="I4885" t="s">
        <v>18</v>
      </c>
      <c r="J4885" t="s">
        <v>1739</v>
      </c>
      <c r="K4885" s="1">
        <v>43189</v>
      </c>
      <c r="L4885">
        <v>2.0099999999999998</v>
      </c>
      <c r="M4885" t="s">
        <v>60</v>
      </c>
      <c r="N4885" t="str">
        <f t="shared" si="152"/>
        <v>100000</v>
      </c>
      <c r="O4885" t="str">
        <f t="shared" si="153"/>
        <v>0</v>
      </c>
    </row>
    <row r="4886" spans="1:15">
      <c r="A4886" t="s">
        <v>5750</v>
      </c>
      <c r="B4886" t="s">
        <v>1439</v>
      </c>
      <c r="C4886" t="s">
        <v>76</v>
      </c>
      <c r="D4886">
        <v>3</v>
      </c>
      <c r="E4886" t="s">
        <v>114</v>
      </c>
      <c r="F4886" t="s">
        <v>944</v>
      </c>
      <c r="G4886" t="s">
        <v>17</v>
      </c>
      <c r="H4886">
        <v>0</v>
      </c>
      <c r="I4886" t="s">
        <v>18</v>
      </c>
      <c r="J4886" t="s">
        <v>1440</v>
      </c>
      <c r="K4886" s="1">
        <v>43284</v>
      </c>
      <c r="L4886" t="s">
        <v>5751</v>
      </c>
      <c r="M4886" t="s">
        <v>41</v>
      </c>
      <c r="N4886" t="str">
        <f t="shared" si="152"/>
        <v>500</v>
      </c>
      <c r="O4886" t="str">
        <f t="shared" si="153"/>
        <v>0</v>
      </c>
    </row>
    <row r="4887" spans="1:15">
      <c r="A4887" t="s">
        <v>5752</v>
      </c>
      <c r="B4887" t="s">
        <v>1738</v>
      </c>
      <c r="C4887">
        <v>4.5999999999999996</v>
      </c>
      <c r="D4887">
        <v>2067</v>
      </c>
      <c r="E4887" t="s">
        <v>695</v>
      </c>
      <c r="F4887" t="s">
        <v>44</v>
      </c>
      <c r="G4887" t="s">
        <v>17</v>
      </c>
      <c r="H4887">
        <v>0</v>
      </c>
      <c r="I4887" t="s">
        <v>18</v>
      </c>
      <c r="J4887" t="s">
        <v>1739</v>
      </c>
      <c r="K4887" s="1">
        <v>43238</v>
      </c>
      <c r="L4887" t="s">
        <v>1521</v>
      </c>
      <c r="M4887" t="s">
        <v>60</v>
      </c>
      <c r="N4887" t="str">
        <f t="shared" si="152"/>
        <v>50000</v>
      </c>
      <c r="O4887" t="str">
        <f t="shared" si="153"/>
        <v>0</v>
      </c>
    </row>
    <row r="4888" spans="1:15">
      <c r="A4888" t="s">
        <v>5753</v>
      </c>
      <c r="B4888" t="s">
        <v>2189</v>
      </c>
      <c r="C4888">
        <v>4.2</v>
      </c>
      <c r="D4888">
        <v>3846378</v>
      </c>
      <c r="E4888" t="s">
        <v>2285</v>
      </c>
      <c r="F4888" t="s">
        <v>33</v>
      </c>
      <c r="G4888" t="s">
        <v>17</v>
      </c>
      <c r="H4888">
        <v>0</v>
      </c>
      <c r="I4888" t="s">
        <v>18</v>
      </c>
      <c r="J4888" t="s">
        <v>2254</v>
      </c>
      <c r="K4888" s="1">
        <v>43250</v>
      </c>
      <c r="L4888" t="s">
        <v>228</v>
      </c>
      <c r="M4888" t="s">
        <v>60</v>
      </c>
      <c r="N4888" t="str">
        <f t="shared" si="152"/>
        <v>50000000</v>
      </c>
      <c r="O4888" t="str">
        <f t="shared" si="153"/>
        <v>0</v>
      </c>
    </row>
    <row r="4889" spans="1:15">
      <c r="A4889" t="s">
        <v>5754</v>
      </c>
      <c r="B4889" t="s">
        <v>3882</v>
      </c>
      <c r="C4889">
        <v>4.2</v>
      </c>
      <c r="D4889">
        <v>533</v>
      </c>
      <c r="E4889" t="s">
        <v>333</v>
      </c>
      <c r="F4889" t="s">
        <v>16</v>
      </c>
      <c r="G4889" t="s">
        <v>17</v>
      </c>
      <c r="H4889">
        <v>0</v>
      </c>
      <c r="I4889" t="s">
        <v>18</v>
      </c>
      <c r="J4889" t="s">
        <v>3883</v>
      </c>
      <c r="K4889" s="1">
        <v>43010</v>
      </c>
      <c r="L4889">
        <v>2.8</v>
      </c>
      <c r="M4889" t="s">
        <v>192</v>
      </c>
      <c r="N4889" t="str">
        <f t="shared" si="152"/>
        <v>10000</v>
      </c>
      <c r="O4889" t="str">
        <f t="shared" si="153"/>
        <v>0</v>
      </c>
    </row>
    <row r="4890" spans="1:15">
      <c r="A4890" t="s">
        <v>5755</v>
      </c>
      <c r="B4890" t="s">
        <v>3427</v>
      </c>
      <c r="C4890">
        <v>4</v>
      </c>
      <c r="D4890">
        <v>5967</v>
      </c>
      <c r="E4890" t="s">
        <v>80</v>
      </c>
      <c r="F4890" t="s">
        <v>49</v>
      </c>
      <c r="G4890" t="s">
        <v>17</v>
      </c>
      <c r="H4890">
        <v>0</v>
      </c>
      <c r="I4890" t="s">
        <v>18</v>
      </c>
      <c r="J4890" t="s">
        <v>3428</v>
      </c>
      <c r="K4890" s="1">
        <v>42768</v>
      </c>
      <c r="L4890">
        <v>2</v>
      </c>
      <c r="M4890" t="s">
        <v>54</v>
      </c>
      <c r="N4890" t="str">
        <f t="shared" si="152"/>
        <v>1000000</v>
      </c>
      <c r="O4890" t="str">
        <f t="shared" si="153"/>
        <v>0</v>
      </c>
    </row>
    <row r="4891" spans="1:15">
      <c r="A4891" t="s">
        <v>5756</v>
      </c>
      <c r="B4891" t="s">
        <v>2068</v>
      </c>
      <c r="C4891" t="s">
        <v>76</v>
      </c>
      <c r="D4891">
        <v>3</v>
      </c>
      <c r="E4891" t="s">
        <v>71</v>
      </c>
      <c r="F4891" t="s">
        <v>586</v>
      </c>
      <c r="G4891" t="s">
        <v>17</v>
      </c>
      <c r="H4891">
        <v>0</v>
      </c>
      <c r="I4891" t="s">
        <v>18</v>
      </c>
      <c r="J4891" t="s">
        <v>2069</v>
      </c>
      <c r="K4891" s="1">
        <v>43292</v>
      </c>
      <c r="L4891">
        <v>1.2</v>
      </c>
      <c r="M4891" t="s">
        <v>21</v>
      </c>
      <c r="N4891" t="str">
        <f t="shared" si="152"/>
        <v>1000</v>
      </c>
      <c r="O4891" t="str">
        <f t="shared" si="153"/>
        <v>0</v>
      </c>
    </row>
    <row r="4892" spans="1:15">
      <c r="A4892" t="s">
        <v>5757</v>
      </c>
      <c r="B4892" t="s">
        <v>2189</v>
      </c>
      <c r="C4892">
        <v>4.3</v>
      </c>
      <c r="D4892">
        <v>1218055</v>
      </c>
      <c r="E4892" t="s">
        <v>888</v>
      </c>
      <c r="F4892" t="s">
        <v>314</v>
      </c>
      <c r="G4892" t="s">
        <v>17</v>
      </c>
      <c r="H4892">
        <v>0</v>
      </c>
      <c r="I4892" t="s">
        <v>18</v>
      </c>
      <c r="J4892" t="s">
        <v>2193</v>
      </c>
      <c r="K4892" s="1">
        <v>43245</v>
      </c>
      <c r="L4892" t="s">
        <v>5758</v>
      </c>
      <c r="M4892" t="s">
        <v>60</v>
      </c>
      <c r="N4892" t="str">
        <f t="shared" si="152"/>
        <v>100000000</v>
      </c>
      <c r="O4892" t="str">
        <f t="shared" si="153"/>
        <v>0</v>
      </c>
    </row>
    <row r="4893" spans="1:15">
      <c r="A4893" t="s">
        <v>5759</v>
      </c>
      <c r="B4893" t="s">
        <v>1738</v>
      </c>
      <c r="C4893">
        <v>4.8</v>
      </c>
      <c r="D4893">
        <v>793</v>
      </c>
      <c r="E4893" t="s">
        <v>576</v>
      </c>
      <c r="F4893" t="s">
        <v>16</v>
      </c>
      <c r="G4893" t="s">
        <v>17</v>
      </c>
      <c r="H4893">
        <v>0</v>
      </c>
      <c r="I4893" t="s">
        <v>18</v>
      </c>
      <c r="J4893" t="s">
        <v>1739</v>
      </c>
      <c r="K4893" s="1">
        <v>42628</v>
      </c>
      <c r="L4893" t="s">
        <v>221</v>
      </c>
      <c r="M4893" t="s">
        <v>21</v>
      </c>
      <c r="N4893" t="str">
        <f t="shared" si="152"/>
        <v>10000</v>
      </c>
      <c r="O4893" t="str">
        <f t="shared" si="153"/>
        <v>0</v>
      </c>
    </row>
    <row r="4894" spans="1:15">
      <c r="A4894" t="s">
        <v>5760</v>
      </c>
      <c r="B4894" t="s">
        <v>1738</v>
      </c>
      <c r="C4894">
        <v>4.0999999999999996</v>
      </c>
      <c r="D4894">
        <v>27501</v>
      </c>
      <c r="E4894" t="s">
        <v>94</v>
      </c>
      <c r="F4894" t="s">
        <v>49</v>
      </c>
      <c r="G4894" t="s">
        <v>17</v>
      </c>
      <c r="H4894">
        <v>0</v>
      </c>
      <c r="I4894" t="s">
        <v>18</v>
      </c>
      <c r="J4894" t="s">
        <v>1739</v>
      </c>
      <c r="K4894" s="1">
        <v>43105</v>
      </c>
      <c r="L4894" t="s">
        <v>5761</v>
      </c>
      <c r="M4894" t="s">
        <v>64</v>
      </c>
      <c r="N4894" t="str">
        <f t="shared" si="152"/>
        <v>1000000</v>
      </c>
      <c r="O4894" t="str">
        <f t="shared" si="153"/>
        <v>0</v>
      </c>
    </row>
    <row r="4895" spans="1:15">
      <c r="A4895" t="s">
        <v>5762</v>
      </c>
      <c r="B4895" t="s">
        <v>1738</v>
      </c>
      <c r="C4895">
        <v>4.7</v>
      </c>
      <c r="D4895">
        <v>21</v>
      </c>
      <c r="E4895" t="s">
        <v>868</v>
      </c>
      <c r="F4895" t="s">
        <v>586</v>
      </c>
      <c r="G4895" t="s">
        <v>17</v>
      </c>
      <c r="H4895">
        <v>0</v>
      </c>
      <c r="I4895" t="s">
        <v>18</v>
      </c>
      <c r="J4895" t="s">
        <v>1739</v>
      </c>
      <c r="K4895" s="1">
        <v>42735</v>
      </c>
      <c r="L4895" t="s">
        <v>26</v>
      </c>
      <c r="M4895" t="s">
        <v>60</v>
      </c>
      <c r="N4895" t="str">
        <f t="shared" si="152"/>
        <v>1000</v>
      </c>
      <c r="O4895" t="str">
        <f t="shared" si="153"/>
        <v>0</v>
      </c>
    </row>
    <row r="4896" spans="1:15">
      <c r="A4896" t="s">
        <v>5763</v>
      </c>
      <c r="B4896" t="s">
        <v>2560</v>
      </c>
      <c r="C4896" t="s">
        <v>76</v>
      </c>
      <c r="D4896">
        <v>9</v>
      </c>
      <c r="E4896" t="s">
        <v>285</v>
      </c>
      <c r="F4896" t="s">
        <v>586</v>
      </c>
      <c r="G4896" t="s">
        <v>17</v>
      </c>
      <c r="H4896">
        <v>0</v>
      </c>
      <c r="I4896" t="s">
        <v>18</v>
      </c>
      <c r="J4896" t="s">
        <v>1225</v>
      </c>
      <c r="K4896" s="1">
        <v>43273</v>
      </c>
      <c r="L4896" t="s">
        <v>5764</v>
      </c>
      <c r="M4896" t="s">
        <v>36</v>
      </c>
      <c r="N4896" t="str">
        <f t="shared" si="152"/>
        <v>1000</v>
      </c>
      <c r="O4896" t="str">
        <f t="shared" si="153"/>
        <v>0</v>
      </c>
    </row>
    <row r="4897" spans="1:15">
      <c r="A4897" t="s">
        <v>5765</v>
      </c>
      <c r="B4897" t="s">
        <v>1738</v>
      </c>
      <c r="C4897">
        <v>4.8</v>
      </c>
      <c r="D4897">
        <v>18604</v>
      </c>
      <c r="E4897" t="s">
        <v>128</v>
      </c>
      <c r="F4897" t="s">
        <v>49</v>
      </c>
      <c r="G4897" t="s">
        <v>17</v>
      </c>
      <c r="H4897">
        <v>0</v>
      </c>
      <c r="I4897" t="s">
        <v>18</v>
      </c>
      <c r="J4897" t="s">
        <v>1739</v>
      </c>
      <c r="K4897" s="1">
        <v>43222</v>
      </c>
      <c r="L4897" t="s">
        <v>5766</v>
      </c>
      <c r="M4897" t="s">
        <v>60</v>
      </c>
      <c r="N4897" t="str">
        <f t="shared" si="152"/>
        <v>1000000</v>
      </c>
      <c r="O4897" t="str">
        <f t="shared" si="153"/>
        <v>0</v>
      </c>
    </row>
    <row r="4898" spans="1:15">
      <c r="A4898" t="s">
        <v>5767</v>
      </c>
      <c r="B4898" t="s">
        <v>1738</v>
      </c>
      <c r="C4898">
        <v>4</v>
      </c>
      <c r="D4898">
        <v>12906</v>
      </c>
      <c r="E4898" t="s">
        <v>507</v>
      </c>
      <c r="F4898" t="s">
        <v>49</v>
      </c>
      <c r="G4898" t="s">
        <v>17</v>
      </c>
      <c r="H4898">
        <v>0</v>
      </c>
      <c r="I4898" t="s">
        <v>18</v>
      </c>
      <c r="J4898" t="s">
        <v>1739</v>
      </c>
      <c r="K4898" s="1">
        <v>41190</v>
      </c>
      <c r="L4898">
        <v>1.01</v>
      </c>
      <c r="M4898" t="s">
        <v>364</v>
      </c>
      <c r="N4898" t="str">
        <f t="shared" si="152"/>
        <v>1000000</v>
      </c>
      <c r="O4898" t="str">
        <f t="shared" si="153"/>
        <v>0</v>
      </c>
    </row>
    <row r="4899" spans="1:15">
      <c r="A4899" t="s">
        <v>5768</v>
      </c>
      <c r="B4899" t="s">
        <v>1738</v>
      </c>
      <c r="C4899">
        <v>3.5</v>
      </c>
      <c r="D4899">
        <v>224</v>
      </c>
      <c r="E4899" t="s">
        <v>5769</v>
      </c>
      <c r="F4899" t="s">
        <v>16</v>
      </c>
      <c r="G4899" t="s">
        <v>17</v>
      </c>
      <c r="H4899">
        <v>0</v>
      </c>
      <c r="I4899" t="s">
        <v>18</v>
      </c>
      <c r="J4899" t="s">
        <v>1739</v>
      </c>
      <c r="K4899" s="1">
        <v>41829</v>
      </c>
      <c r="L4899" t="s">
        <v>471</v>
      </c>
      <c r="M4899" t="s">
        <v>60</v>
      </c>
      <c r="N4899" t="str">
        <f t="shared" si="152"/>
        <v>10000</v>
      </c>
      <c r="O4899" t="str">
        <f t="shared" si="153"/>
        <v>0</v>
      </c>
    </row>
    <row r="4900" spans="1:15">
      <c r="A4900" t="s">
        <v>5770</v>
      </c>
      <c r="B4900" t="s">
        <v>3882</v>
      </c>
      <c r="C4900">
        <v>3.8</v>
      </c>
      <c r="D4900">
        <v>40934</v>
      </c>
      <c r="E4900" t="s">
        <v>112</v>
      </c>
      <c r="F4900" t="s">
        <v>49</v>
      </c>
      <c r="G4900" t="s">
        <v>17</v>
      </c>
      <c r="H4900">
        <v>0</v>
      </c>
      <c r="I4900" t="s">
        <v>18</v>
      </c>
      <c r="J4900" t="s">
        <v>3883</v>
      </c>
      <c r="K4900" s="1">
        <v>43309</v>
      </c>
      <c r="L4900" t="s">
        <v>5771</v>
      </c>
      <c r="M4900" t="s">
        <v>21</v>
      </c>
      <c r="N4900" t="str">
        <f t="shared" si="152"/>
        <v>1000000</v>
      </c>
      <c r="O4900" t="str">
        <f t="shared" si="153"/>
        <v>0</v>
      </c>
    </row>
    <row r="4901" spans="1:15">
      <c r="A4901" t="s">
        <v>5772</v>
      </c>
      <c r="B4901" t="s">
        <v>397</v>
      </c>
      <c r="C4901">
        <v>3.5</v>
      </c>
      <c r="D4901">
        <v>537</v>
      </c>
      <c r="E4901" t="s">
        <v>35</v>
      </c>
      <c r="F4901" t="s">
        <v>39</v>
      </c>
      <c r="G4901" t="s">
        <v>17</v>
      </c>
      <c r="H4901">
        <v>0</v>
      </c>
      <c r="I4901" t="s">
        <v>18</v>
      </c>
      <c r="J4901" t="s">
        <v>398</v>
      </c>
      <c r="K4901" s="1">
        <v>43245</v>
      </c>
      <c r="L4901" t="s">
        <v>35</v>
      </c>
      <c r="M4901" t="s">
        <v>35</v>
      </c>
      <c r="N4901" t="str">
        <f t="shared" si="152"/>
        <v>100000</v>
      </c>
      <c r="O4901" t="str">
        <f t="shared" si="153"/>
        <v>0</v>
      </c>
    </row>
    <row r="4902" spans="1:15">
      <c r="A4902" t="s">
        <v>5773</v>
      </c>
      <c r="B4902" t="s">
        <v>3882</v>
      </c>
      <c r="C4902">
        <v>3.3</v>
      </c>
      <c r="D4902">
        <v>4786</v>
      </c>
      <c r="E4902" t="s">
        <v>340</v>
      </c>
      <c r="F4902" t="s">
        <v>24</v>
      </c>
      <c r="G4902" t="s">
        <v>17</v>
      </c>
      <c r="H4902">
        <v>0</v>
      </c>
      <c r="I4902" t="s">
        <v>18</v>
      </c>
      <c r="J4902" t="s">
        <v>3883</v>
      </c>
      <c r="K4902" s="1">
        <v>43244</v>
      </c>
      <c r="L4902" t="s">
        <v>5774</v>
      </c>
      <c r="M4902" t="s">
        <v>164</v>
      </c>
      <c r="N4902" t="str">
        <f t="shared" si="152"/>
        <v>500000</v>
      </c>
      <c r="O4902" t="str">
        <f t="shared" si="153"/>
        <v>0</v>
      </c>
    </row>
    <row r="4903" spans="1:15">
      <c r="A4903" t="s">
        <v>5775</v>
      </c>
      <c r="B4903" t="s">
        <v>2189</v>
      </c>
      <c r="C4903">
        <v>3.7</v>
      </c>
      <c r="D4903">
        <v>42529</v>
      </c>
      <c r="E4903" t="s">
        <v>2448</v>
      </c>
      <c r="F4903" t="s">
        <v>24</v>
      </c>
      <c r="G4903" t="s">
        <v>477</v>
      </c>
      <c r="H4903" s="2">
        <v>1.99</v>
      </c>
      <c r="I4903" t="s">
        <v>34</v>
      </c>
      <c r="J4903" t="s">
        <v>2207</v>
      </c>
      <c r="K4903" s="1">
        <v>42697</v>
      </c>
      <c r="L4903" t="s">
        <v>228</v>
      </c>
      <c r="M4903" t="s">
        <v>60</v>
      </c>
      <c r="N4903" t="str">
        <f t="shared" si="152"/>
        <v>500000</v>
      </c>
      <c r="O4903" t="str">
        <f t="shared" si="153"/>
        <v>1.99</v>
      </c>
    </row>
    <row r="4904" spans="1:15">
      <c r="A4904" t="s">
        <v>5776</v>
      </c>
      <c r="B4904" t="s">
        <v>3882</v>
      </c>
      <c r="C4904">
        <v>3.3</v>
      </c>
      <c r="D4904">
        <v>472</v>
      </c>
      <c r="E4904" t="s">
        <v>1114</v>
      </c>
      <c r="F4904" t="s">
        <v>39</v>
      </c>
      <c r="G4904" t="s">
        <v>17</v>
      </c>
      <c r="H4904">
        <v>0</v>
      </c>
      <c r="I4904" t="s">
        <v>18</v>
      </c>
      <c r="J4904" t="s">
        <v>3883</v>
      </c>
      <c r="K4904" s="1">
        <v>43025</v>
      </c>
      <c r="L4904">
        <v>1.3</v>
      </c>
      <c r="M4904" t="s">
        <v>60</v>
      </c>
      <c r="N4904" t="str">
        <f t="shared" si="152"/>
        <v>100000</v>
      </c>
      <c r="O4904" t="str">
        <f t="shared" si="153"/>
        <v>0</v>
      </c>
    </row>
    <row r="4905" spans="1:15">
      <c r="A4905" t="s">
        <v>5777</v>
      </c>
      <c r="B4905" t="s">
        <v>3882</v>
      </c>
      <c r="C4905">
        <v>3.4</v>
      </c>
      <c r="D4905">
        <v>29854</v>
      </c>
      <c r="E4905" t="s">
        <v>333</v>
      </c>
      <c r="F4905" t="s">
        <v>49</v>
      </c>
      <c r="G4905" t="s">
        <v>17</v>
      </c>
      <c r="H4905">
        <v>0</v>
      </c>
      <c r="I4905" t="s">
        <v>18</v>
      </c>
      <c r="J4905" t="s">
        <v>3883</v>
      </c>
      <c r="K4905" s="1">
        <v>42935</v>
      </c>
      <c r="L4905">
        <v>5</v>
      </c>
      <c r="M4905" t="s">
        <v>45</v>
      </c>
      <c r="N4905" t="str">
        <f t="shared" si="152"/>
        <v>1000000</v>
      </c>
      <c r="O4905" t="str">
        <f t="shared" si="153"/>
        <v>0</v>
      </c>
    </row>
    <row r="4906" spans="1:15">
      <c r="A4906" t="s">
        <v>5778</v>
      </c>
      <c r="B4906" t="s">
        <v>2560</v>
      </c>
      <c r="C4906">
        <v>1.8</v>
      </c>
      <c r="D4906">
        <v>3270</v>
      </c>
      <c r="E4906" t="s">
        <v>1119</v>
      </c>
      <c r="F4906" t="s">
        <v>24</v>
      </c>
      <c r="G4906" t="s">
        <v>17</v>
      </c>
      <c r="H4906">
        <v>0</v>
      </c>
      <c r="I4906" t="s">
        <v>18</v>
      </c>
      <c r="J4906" t="s">
        <v>1225</v>
      </c>
      <c r="K4906" s="1">
        <v>42234</v>
      </c>
      <c r="L4906">
        <v>1</v>
      </c>
      <c r="M4906" t="s">
        <v>164</v>
      </c>
      <c r="N4906" t="str">
        <f t="shared" si="152"/>
        <v>500000</v>
      </c>
      <c r="O4906" t="str">
        <f t="shared" si="153"/>
        <v>0</v>
      </c>
    </row>
    <row r="4907" spans="1:15">
      <c r="A4907" t="s">
        <v>5779</v>
      </c>
      <c r="B4907" t="s">
        <v>2560</v>
      </c>
      <c r="C4907">
        <v>1.6</v>
      </c>
      <c r="D4907">
        <v>402</v>
      </c>
      <c r="E4907" t="s">
        <v>2111</v>
      </c>
      <c r="F4907" t="s">
        <v>39</v>
      </c>
      <c r="G4907" t="s">
        <v>17</v>
      </c>
      <c r="H4907">
        <v>0</v>
      </c>
      <c r="I4907" t="s">
        <v>18</v>
      </c>
      <c r="J4907" t="s">
        <v>1225</v>
      </c>
      <c r="K4907" s="1">
        <v>42349</v>
      </c>
      <c r="L4907">
        <v>1</v>
      </c>
      <c r="M4907" t="s">
        <v>164</v>
      </c>
      <c r="N4907" t="str">
        <f t="shared" si="152"/>
        <v>100000</v>
      </c>
      <c r="O4907" t="str">
        <f t="shared" si="153"/>
        <v>0</v>
      </c>
    </row>
    <row r="4908" spans="1:15">
      <c r="A4908" t="s">
        <v>5780</v>
      </c>
      <c r="B4908" t="s">
        <v>2068</v>
      </c>
      <c r="C4908">
        <v>1.9</v>
      </c>
      <c r="D4908">
        <v>71</v>
      </c>
      <c r="E4908" t="s">
        <v>120</v>
      </c>
      <c r="F4908" t="s">
        <v>75</v>
      </c>
      <c r="G4908" t="s">
        <v>17</v>
      </c>
      <c r="H4908">
        <v>0</v>
      </c>
      <c r="I4908" t="s">
        <v>18</v>
      </c>
      <c r="J4908" t="s">
        <v>2069</v>
      </c>
      <c r="K4908" s="1">
        <v>42863</v>
      </c>
      <c r="L4908" t="s">
        <v>1426</v>
      </c>
      <c r="M4908" t="s">
        <v>41</v>
      </c>
      <c r="N4908" t="str">
        <f t="shared" si="152"/>
        <v>5000</v>
      </c>
      <c r="O4908" t="str">
        <f t="shared" si="153"/>
        <v>0</v>
      </c>
    </row>
    <row r="4909" spans="1:15">
      <c r="A4909" t="s">
        <v>5781</v>
      </c>
      <c r="B4909" t="s">
        <v>3882</v>
      </c>
      <c r="C4909">
        <v>3.6</v>
      </c>
      <c r="D4909">
        <v>41</v>
      </c>
      <c r="E4909" t="s">
        <v>97</v>
      </c>
      <c r="F4909" t="s">
        <v>16</v>
      </c>
      <c r="G4909" t="s">
        <v>17</v>
      </c>
      <c r="H4909">
        <v>0</v>
      </c>
      <c r="I4909" t="s">
        <v>18</v>
      </c>
      <c r="J4909" t="s">
        <v>3883</v>
      </c>
      <c r="K4909" s="1">
        <v>43254</v>
      </c>
      <c r="L4909" t="s">
        <v>221</v>
      </c>
      <c r="M4909" t="s">
        <v>45</v>
      </c>
      <c r="N4909" t="str">
        <f t="shared" si="152"/>
        <v>10000</v>
      </c>
      <c r="O4909" t="str">
        <f t="shared" si="153"/>
        <v>0</v>
      </c>
    </row>
    <row r="4910" spans="1:15">
      <c r="A4910" t="s">
        <v>5782</v>
      </c>
      <c r="B4910" t="s">
        <v>3882</v>
      </c>
      <c r="C4910">
        <v>3.4</v>
      </c>
      <c r="D4910">
        <v>7816</v>
      </c>
      <c r="E4910" t="s">
        <v>633</v>
      </c>
      <c r="F4910" t="s">
        <v>49</v>
      </c>
      <c r="G4910" t="s">
        <v>17</v>
      </c>
      <c r="H4910">
        <v>0</v>
      </c>
      <c r="I4910" t="s">
        <v>18</v>
      </c>
      <c r="J4910" t="s">
        <v>3883</v>
      </c>
      <c r="K4910" s="1">
        <v>42581</v>
      </c>
      <c r="L4910" t="s">
        <v>1004</v>
      </c>
      <c r="M4910" t="s">
        <v>54</v>
      </c>
      <c r="N4910" t="str">
        <f t="shared" si="152"/>
        <v>1000000</v>
      </c>
      <c r="O4910" t="str">
        <f t="shared" si="153"/>
        <v>0</v>
      </c>
    </row>
    <row r="4911" spans="1:15">
      <c r="A4911" t="s">
        <v>5783</v>
      </c>
      <c r="B4911" t="s">
        <v>3882</v>
      </c>
      <c r="C4911">
        <v>3.2</v>
      </c>
      <c r="D4911">
        <v>409</v>
      </c>
      <c r="E4911" t="s">
        <v>143</v>
      </c>
      <c r="F4911" t="s">
        <v>44</v>
      </c>
      <c r="G4911" t="s">
        <v>17</v>
      </c>
      <c r="H4911">
        <v>0</v>
      </c>
      <c r="I4911" t="s">
        <v>18</v>
      </c>
      <c r="J4911" t="s">
        <v>3883</v>
      </c>
      <c r="K4911" s="1">
        <v>43245</v>
      </c>
      <c r="L4911" t="s">
        <v>5784</v>
      </c>
      <c r="M4911" t="s">
        <v>164</v>
      </c>
      <c r="N4911" t="str">
        <f t="shared" si="152"/>
        <v>50000</v>
      </c>
      <c r="O4911" t="str">
        <f t="shared" si="153"/>
        <v>0</v>
      </c>
    </row>
    <row r="4912" spans="1:15">
      <c r="A4912" t="s">
        <v>5785</v>
      </c>
      <c r="B4912" t="s">
        <v>3882</v>
      </c>
      <c r="C4912">
        <v>2.5</v>
      </c>
      <c r="D4912">
        <v>362</v>
      </c>
      <c r="E4912" t="s">
        <v>590</v>
      </c>
      <c r="F4912" t="s">
        <v>39</v>
      </c>
      <c r="G4912" t="s">
        <v>17</v>
      </c>
      <c r="H4912">
        <v>0</v>
      </c>
      <c r="I4912" t="s">
        <v>18</v>
      </c>
      <c r="J4912" t="s">
        <v>3883</v>
      </c>
      <c r="K4912" s="1">
        <v>43115</v>
      </c>
      <c r="L4912" t="s">
        <v>5786</v>
      </c>
      <c r="M4912" t="s">
        <v>64</v>
      </c>
      <c r="N4912" t="str">
        <f t="shared" si="152"/>
        <v>100000</v>
      </c>
      <c r="O4912" t="str">
        <f t="shared" si="153"/>
        <v>0</v>
      </c>
    </row>
    <row r="4913" spans="1:15">
      <c r="A4913" t="s">
        <v>5787</v>
      </c>
      <c r="B4913" t="s">
        <v>3882</v>
      </c>
      <c r="C4913">
        <v>4.7</v>
      </c>
      <c r="D4913">
        <v>147</v>
      </c>
      <c r="E4913" t="s">
        <v>90</v>
      </c>
      <c r="F4913" t="s">
        <v>16</v>
      </c>
      <c r="G4913" t="s">
        <v>17</v>
      </c>
      <c r="H4913">
        <v>0</v>
      </c>
      <c r="I4913" t="s">
        <v>18</v>
      </c>
      <c r="J4913" t="s">
        <v>3883</v>
      </c>
      <c r="K4913" s="1">
        <v>42012</v>
      </c>
      <c r="L4913">
        <v>1.3</v>
      </c>
      <c r="M4913" t="s">
        <v>54</v>
      </c>
      <c r="N4913" t="str">
        <f t="shared" si="152"/>
        <v>10000</v>
      </c>
      <c r="O4913" t="str">
        <f t="shared" si="153"/>
        <v>0</v>
      </c>
    </row>
    <row r="4914" spans="1:15">
      <c r="A4914" t="s">
        <v>5788</v>
      </c>
      <c r="B4914" t="s">
        <v>3882</v>
      </c>
      <c r="C4914">
        <v>2.6</v>
      </c>
      <c r="D4914">
        <v>60</v>
      </c>
      <c r="E4914" t="s">
        <v>217</v>
      </c>
      <c r="F4914" t="s">
        <v>16</v>
      </c>
      <c r="G4914" t="s">
        <v>17</v>
      </c>
      <c r="H4914">
        <v>0</v>
      </c>
      <c r="I4914" t="s">
        <v>18</v>
      </c>
      <c r="J4914" t="s">
        <v>3883</v>
      </c>
      <c r="K4914" s="1">
        <v>43316</v>
      </c>
      <c r="L4914" t="s">
        <v>5789</v>
      </c>
      <c r="M4914" t="s">
        <v>21</v>
      </c>
      <c r="N4914" t="str">
        <f t="shared" si="152"/>
        <v>10000</v>
      </c>
      <c r="O4914" t="str">
        <f t="shared" si="153"/>
        <v>0</v>
      </c>
    </row>
    <row r="4915" spans="1:15">
      <c r="A4915" t="s">
        <v>5790</v>
      </c>
      <c r="B4915" t="s">
        <v>3882</v>
      </c>
      <c r="C4915">
        <v>2.8</v>
      </c>
      <c r="D4915">
        <v>48</v>
      </c>
      <c r="E4915" t="s">
        <v>571</v>
      </c>
      <c r="F4915" t="s">
        <v>16</v>
      </c>
      <c r="G4915" t="s">
        <v>17</v>
      </c>
      <c r="H4915">
        <v>0</v>
      </c>
      <c r="I4915" t="s">
        <v>18</v>
      </c>
      <c r="J4915" t="s">
        <v>3883</v>
      </c>
      <c r="K4915" s="1">
        <v>42481</v>
      </c>
      <c r="L4915" t="s">
        <v>5791</v>
      </c>
      <c r="M4915" t="s">
        <v>423</v>
      </c>
      <c r="N4915" t="str">
        <f t="shared" si="152"/>
        <v>10000</v>
      </c>
      <c r="O4915" t="str">
        <f t="shared" si="153"/>
        <v>0</v>
      </c>
    </row>
    <row r="4916" spans="1:15">
      <c r="A4916" t="s">
        <v>5792</v>
      </c>
      <c r="B4916" t="s">
        <v>3882</v>
      </c>
      <c r="C4916">
        <v>3.9</v>
      </c>
      <c r="D4916">
        <v>3043</v>
      </c>
      <c r="E4916" t="s">
        <v>1366</v>
      </c>
      <c r="F4916" t="s">
        <v>39</v>
      </c>
      <c r="G4916" t="s">
        <v>17</v>
      </c>
      <c r="H4916">
        <v>0</v>
      </c>
      <c r="I4916" t="s">
        <v>18</v>
      </c>
      <c r="J4916" t="s">
        <v>3883</v>
      </c>
      <c r="K4916" s="1">
        <v>42888</v>
      </c>
      <c r="L4916" t="s">
        <v>5793</v>
      </c>
      <c r="M4916" t="s">
        <v>21</v>
      </c>
      <c r="N4916" t="str">
        <f t="shared" si="152"/>
        <v>100000</v>
      </c>
      <c r="O4916" t="str">
        <f t="shared" si="153"/>
        <v>0</v>
      </c>
    </row>
    <row r="4917" spans="1:15">
      <c r="A4917" t="s">
        <v>5794</v>
      </c>
      <c r="B4917" t="s">
        <v>313</v>
      </c>
      <c r="C4917">
        <v>4.2</v>
      </c>
      <c r="D4917">
        <v>27</v>
      </c>
      <c r="E4917" t="s">
        <v>56</v>
      </c>
      <c r="F4917" t="s">
        <v>75</v>
      </c>
      <c r="G4917" t="s">
        <v>17</v>
      </c>
      <c r="H4917">
        <v>0</v>
      </c>
      <c r="I4917" t="s">
        <v>18</v>
      </c>
      <c r="J4917" t="s">
        <v>315</v>
      </c>
      <c r="K4917" s="1">
        <v>43138</v>
      </c>
      <c r="L4917">
        <v>1.1000000000000001</v>
      </c>
      <c r="M4917" t="s">
        <v>64</v>
      </c>
      <c r="N4917" t="str">
        <f t="shared" si="152"/>
        <v>5000</v>
      </c>
      <c r="O4917" t="str">
        <f t="shared" si="153"/>
        <v>0</v>
      </c>
    </row>
    <row r="4918" spans="1:15">
      <c r="A4918" t="s">
        <v>5795</v>
      </c>
      <c r="B4918" t="s">
        <v>3882</v>
      </c>
      <c r="C4918">
        <v>3.9</v>
      </c>
      <c r="D4918">
        <v>336</v>
      </c>
      <c r="E4918" t="s">
        <v>177</v>
      </c>
      <c r="F4918" t="s">
        <v>44</v>
      </c>
      <c r="G4918" t="s">
        <v>17</v>
      </c>
      <c r="H4918">
        <v>0</v>
      </c>
      <c r="I4918" t="s">
        <v>18</v>
      </c>
      <c r="J4918" t="s">
        <v>3883</v>
      </c>
      <c r="K4918" s="1">
        <v>43311</v>
      </c>
      <c r="L4918" t="s">
        <v>5242</v>
      </c>
      <c r="M4918" t="s">
        <v>36</v>
      </c>
      <c r="N4918" t="str">
        <f t="shared" si="152"/>
        <v>50000</v>
      </c>
      <c r="O4918" t="str">
        <f t="shared" si="153"/>
        <v>0</v>
      </c>
    </row>
    <row r="4919" spans="1:15">
      <c r="A4919" t="s">
        <v>5796</v>
      </c>
      <c r="B4919" t="s">
        <v>4169</v>
      </c>
      <c r="C4919">
        <v>4</v>
      </c>
      <c r="D4919">
        <v>11</v>
      </c>
      <c r="E4919" t="s">
        <v>5797</v>
      </c>
      <c r="F4919" t="s">
        <v>75</v>
      </c>
      <c r="G4919" t="s">
        <v>17</v>
      </c>
      <c r="H4919">
        <v>0</v>
      </c>
      <c r="I4919" t="s">
        <v>18</v>
      </c>
      <c r="J4919" t="s">
        <v>4170</v>
      </c>
      <c r="K4919" s="1">
        <v>42335</v>
      </c>
      <c r="L4919" t="s">
        <v>5798</v>
      </c>
      <c r="M4919" t="s">
        <v>123</v>
      </c>
      <c r="N4919" t="str">
        <f t="shared" si="152"/>
        <v>5000</v>
      </c>
      <c r="O4919" t="str">
        <f t="shared" si="153"/>
        <v>0</v>
      </c>
    </row>
    <row r="4920" spans="1:15">
      <c r="A4920" t="s">
        <v>5799</v>
      </c>
      <c r="B4920" t="s">
        <v>3882</v>
      </c>
      <c r="C4920">
        <v>3.5</v>
      </c>
      <c r="D4920">
        <v>383</v>
      </c>
      <c r="E4920" t="s">
        <v>139</v>
      </c>
      <c r="F4920" t="s">
        <v>44</v>
      </c>
      <c r="G4920" t="s">
        <v>17</v>
      </c>
      <c r="H4920">
        <v>0</v>
      </c>
      <c r="I4920" t="s">
        <v>18</v>
      </c>
      <c r="J4920" t="s">
        <v>3883</v>
      </c>
      <c r="K4920" s="1">
        <v>43311</v>
      </c>
      <c r="L4920" t="s">
        <v>5242</v>
      </c>
      <c r="M4920" t="s">
        <v>36</v>
      </c>
      <c r="N4920" t="str">
        <f t="shared" si="152"/>
        <v>50000</v>
      </c>
      <c r="O4920" t="str">
        <f t="shared" si="153"/>
        <v>0</v>
      </c>
    </row>
    <row r="4921" spans="1:15">
      <c r="A4921" t="s">
        <v>5800</v>
      </c>
      <c r="B4921" t="s">
        <v>3882</v>
      </c>
      <c r="C4921">
        <v>3.1</v>
      </c>
      <c r="D4921">
        <v>3263</v>
      </c>
      <c r="E4921" t="s">
        <v>849</v>
      </c>
      <c r="F4921" t="s">
        <v>49</v>
      </c>
      <c r="G4921" t="s">
        <v>17</v>
      </c>
      <c r="H4921">
        <v>0</v>
      </c>
      <c r="I4921" t="s">
        <v>18</v>
      </c>
      <c r="J4921" t="s">
        <v>3883</v>
      </c>
      <c r="K4921" s="1">
        <v>42871</v>
      </c>
      <c r="L4921">
        <v>1.17</v>
      </c>
      <c r="M4921" t="s">
        <v>54</v>
      </c>
      <c r="N4921" t="str">
        <f t="shared" si="152"/>
        <v>1000000</v>
      </c>
      <c r="O4921" t="str">
        <f t="shared" si="153"/>
        <v>0</v>
      </c>
    </row>
    <row r="4922" spans="1:15">
      <c r="A4922" t="s">
        <v>5801</v>
      </c>
      <c r="B4922" t="s">
        <v>3882</v>
      </c>
      <c r="C4922">
        <v>3.7</v>
      </c>
      <c r="D4922">
        <v>1041</v>
      </c>
      <c r="E4922" t="s">
        <v>58</v>
      </c>
      <c r="F4922" t="s">
        <v>39</v>
      </c>
      <c r="G4922" t="s">
        <v>17</v>
      </c>
      <c r="H4922">
        <v>0</v>
      </c>
      <c r="I4922" t="s">
        <v>18</v>
      </c>
      <c r="J4922" t="s">
        <v>3883</v>
      </c>
      <c r="K4922" s="1">
        <v>43311</v>
      </c>
      <c r="L4922" t="s">
        <v>5242</v>
      </c>
      <c r="M4922" t="s">
        <v>36</v>
      </c>
      <c r="N4922" t="str">
        <f t="shared" si="152"/>
        <v>100000</v>
      </c>
      <c r="O4922" t="str">
        <f t="shared" si="153"/>
        <v>0</v>
      </c>
    </row>
    <row r="4923" spans="1:15">
      <c r="A4923" t="s">
        <v>5802</v>
      </c>
      <c r="B4923" t="s">
        <v>3882</v>
      </c>
      <c r="C4923">
        <v>3.6</v>
      </c>
      <c r="D4923">
        <v>126</v>
      </c>
      <c r="E4923" t="s">
        <v>114</v>
      </c>
      <c r="F4923" t="s">
        <v>16</v>
      </c>
      <c r="G4923" t="s">
        <v>17</v>
      </c>
      <c r="H4923">
        <v>0</v>
      </c>
      <c r="I4923" t="s">
        <v>18</v>
      </c>
      <c r="J4923" t="s">
        <v>3883</v>
      </c>
      <c r="K4923" s="1">
        <v>42894</v>
      </c>
      <c r="L4923" t="s">
        <v>5803</v>
      </c>
      <c r="M4923" t="s">
        <v>64</v>
      </c>
      <c r="N4923" t="str">
        <f t="shared" si="152"/>
        <v>10000</v>
      </c>
      <c r="O4923" t="str">
        <f t="shared" si="153"/>
        <v>0</v>
      </c>
    </row>
    <row r="4924" spans="1:15">
      <c r="A4924" t="s">
        <v>5804</v>
      </c>
      <c r="B4924" t="s">
        <v>2068</v>
      </c>
      <c r="C4924">
        <v>3.4</v>
      </c>
      <c r="D4924">
        <v>377</v>
      </c>
      <c r="E4924" t="s">
        <v>104</v>
      </c>
      <c r="F4924" t="s">
        <v>39</v>
      </c>
      <c r="G4924" t="s">
        <v>17</v>
      </c>
      <c r="H4924">
        <v>0</v>
      </c>
      <c r="I4924" t="s">
        <v>18</v>
      </c>
      <c r="J4924" t="s">
        <v>2069</v>
      </c>
      <c r="K4924" s="1">
        <v>42815</v>
      </c>
      <c r="L4924" t="s">
        <v>2371</v>
      </c>
      <c r="M4924" t="s">
        <v>64</v>
      </c>
      <c r="N4924" t="str">
        <f t="shared" si="152"/>
        <v>100000</v>
      </c>
      <c r="O4924" t="str">
        <f t="shared" si="153"/>
        <v>0</v>
      </c>
    </row>
    <row r="4925" spans="1:15">
      <c r="A4925" t="s">
        <v>5805</v>
      </c>
      <c r="B4925" t="s">
        <v>3882</v>
      </c>
      <c r="C4925">
        <v>4</v>
      </c>
      <c r="D4925">
        <v>448</v>
      </c>
      <c r="E4925" t="s">
        <v>139</v>
      </c>
      <c r="F4925" t="s">
        <v>39</v>
      </c>
      <c r="G4925" t="s">
        <v>17</v>
      </c>
      <c r="H4925">
        <v>0</v>
      </c>
      <c r="I4925" t="s">
        <v>18</v>
      </c>
      <c r="J4925" t="s">
        <v>3883</v>
      </c>
      <c r="K4925" s="1">
        <v>43311</v>
      </c>
      <c r="L4925" t="s">
        <v>5242</v>
      </c>
      <c r="M4925" t="s">
        <v>36</v>
      </c>
      <c r="N4925" t="str">
        <f t="shared" si="152"/>
        <v>100000</v>
      </c>
      <c r="O4925" t="str">
        <f t="shared" si="153"/>
        <v>0</v>
      </c>
    </row>
    <row r="4926" spans="1:15">
      <c r="A4926" t="s">
        <v>5806</v>
      </c>
      <c r="B4926" t="s">
        <v>3882</v>
      </c>
      <c r="C4926">
        <v>3.7</v>
      </c>
      <c r="D4926">
        <v>822</v>
      </c>
      <c r="E4926" t="s">
        <v>333</v>
      </c>
      <c r="F4926" t="s">
        <v>44</v>
      </c>
      <c r="G4926" t="s">
        <v>17</v>
      </c>
      <c r="H4926">
        <v>0</v>
      </c>
      <c r="I4926" t="s">
        <v>18</v>
      </c>
      <c r="J4926" t="s">
        <v>3883</v>
      </c>
      <c r="K4926" s="1">
        <v>42793</v>
      </c>
      <c r="L4926">
        <v>1.1000000000000001</v>
      </c>
      <c r="M4926" t="s">
        <v>45</v>
      </c>
      <c r="N4926" t="str">
        <f t="shared" si="152"/>
        <v>50000</v>
      </c>
      <c r="O4926" t="str">
        <f t="shared" si="153"/>
        <v>0</v>
      </c>
    </row>
    <row r="4927" spans="1:15">
      <c r="A4927" t="s">
        <v>5807</v>
      </c>
      <c r="B4927" t="s">
        <v>397</v>
      </c>
      <c r="C4927">
        <v>1.7</v>
      </c>
      <c r="D4927">
        <v>84</v>
      </c>
      <c r="E4927" t="s">
        <v>387</v>
      </c>
      <c r="F4927" t="s">
        <v>16</v>
      </c>
      <c r="G4927" t="s">
        <v>17</v>
      </c>
      <c r="H4927">
        <v>0</v>
      </c>
      <c r="I4927" t="s">
        <v>18</v>
      </c>
      <c r="J4927" t="s">
        <v>398</v>
      </c>
      <c r="K4927" s="1">
        <v>41940</v>
      </c>
      <c r="L4927">
        <v>1</v>
      </c>
      <c r="M4927" t="s">
        <v>60</v>
      </c>
      <c r="N4927" t="str">
        <f t="shared" si="152"/>
        <v>10000</v>
      </c>
      <c r="O4927" t="str">
        <f t="shared" si="153"/>
        <v>0</v>
      </c>
    </row>
    <row r="4928" spans="1:15">
      <c r="A4928" t="s">
        <v>5808</v>
      </c>
      <c r="B4928" t="s">
        <v>4169</v>
      </c>
      <c r="C4928">
        <v>2.4</v>
      </c>
      <c r="D4928">
        <v>166</v>
      </c>
      <c r="E4928" t="s">
        <v>104</v>
      </c>
      <c r="F4928" t="s">
        <v>16</v>
      </c>
      <c r="G4928" t="s">
        <v>17</v>
      </c>
      <c r="H4928">
        <v>0</v>
      </c>
      <c r="I4928" t="s">
        <v>18</v>
      </c>
      <c r="J4928" t="s">
        <v>4170</v>
      </c>
      <c r="K4928" s="1">
        <v>43309</v>
      </c>
      <c r="L4928">
        <v>1.1000000000000001</v>
      </c>
      <c r="M4928" t="s">
        <v>21</v>
      </c>
      <c r="N4928" t="str">
        <f t="shared" si="152"/>
        <v>10000</v>
      </c>
      <c r="O4928" t="str">
        <f t="shared" si="153"/>
        <v>0</v>
      </c>
    </row>
    <row r="4929" spans="1:15">
      <c r="A4929" t="s">
        <v>5809</v>
      </c>
      <c r="B4929" t="s">
        <v>2068</v>
      </c>
      <c r="C4929">
        <v>4.3</v>
      </c>
      <c r="D4929">
        <v>45</v>
      </c>
      <c r="E4929" t="s">
        <v>238</v>
      </c>
      <c r="F4929" t="s">
        <v>16</v>
      </c>
      <c r="G4929" t="s">
        <v>17</v>
      </c>
      <c r="H4929">
        <v>0</v>
      </c>
      <c r="I4929" t="s">
        <v>18</v>
      </c>
      <c r="J4929" t="s">
        <v>2069</v>
      </c>
      <c r="K4929" s="1">
        <v>43095</v>
      </c>
      <c r="L4929">
        <v>0.8</v>
      </c>
      <c r="M4929" t="s">
        <v>60</v>
      </c>
      <c r="N4929" t="str">
        <f t="shared" si="152"/>
        <v>10000</v>
      </c>
      <c r="O4929" t="str">
        <f t="shared" si="153"/>
        <v>0</v>
      </c>
    </row>
    <row r="4930" spans="1:15">
      <c r="A4930" t="s">
        <v>4609</v>
      </c>
      <c r="B4930" t="s">
        <v>4502</v>
      </c>
      <c r="C4930">
        <v>4.2</v>
      </c>
      <c r="D4930">
        <v>23291</v>
      </c>
      <c r="E4930" t="s">
        <v>23</v>
      </c>
      <c r="F4930" t="s">
        <v>49</v>
      </c>
      <c r="G4930" t="s">
        <v>17</v>
      </c>
      <c r="H4930">
        <v>0</v>
      </c>
      <c r="I4930" t="s">
        <v>91</v>
      </c>
      <c r="J4930" t="s">
        <v>4503</v>
      </c>
      <c r="K4930" s="1">
        <v>43244</v>
      </c>
      <c r="L4930" t="s">
        <v>4610</v>
      </c>
      <c r="M4930" t="s">
        <v>60</v>
      </c>
      <c r="N4930" t="str">
        <f t="shared" ref="N4930:N4993" si="154">SUBSTITUTE(SUBSTITUTE(F4930,"+",""),",","")</f>
        <v>1000000</v>
      </c>
      <c r="O4930" t="str">
        <f t="shared" si="153"/>
        <v>0</v>
      </c>
    </row>
    <row r="4931" spans="1:15">
      <c r="A4931" t="s">
        <v>5810</v>
      </c>
      <c r="B4931" t="s">
        <v>2560</v>
      </c>
      <c r="C4931">
        <v>3.3</v>
      </c>
      <c r="D4931">
        <v>353</v>
      </c>
      <c r="E4931" t="s">
        <v>378</v>
      </c>
      <c r="F4931" t="s">
        <v>39</v>
      </c>
      <c r="G4931" t="s">
        <v>17</v>
      </c>
      <c r="H4931">
        <v>0</v>
      </c>
      <c r="I4931" t="s">
        <v>18</v>
      </c>
      <c r="J4931" t="s">
        <v>1225</v>
      </c>
      <c r="K4931" s="1">
        <v>43073</v>
      </c>
      <c r="L4931">
        <v>1</v>
      </c>
      <c r="M4931" t="s">
        <v>21</v>
      </c>
      <c r="N4931" t="str">
        <f t="shared" si="154"/>
        <v>100000</v>
      </c>
      <c r="O4931" t="str">
        <f t="shared" ref="O4931:O4994" si="155">SUBSTITUTE(H4931,"$","")</f>
        <v>0</v>
      </c>
    </row>
    <row r="4932" spans="1:15">
      <c r="A4932" t="s">
        <v>5811</v>
      </c>
      <c r="B4932" t="s">
        <v>3882</v>
      </c>
      <c r="C4932">
        <v>4.0999999999999996</v>
      </c>
      <c r="D4932">
        <v>114340</v>
      </c>
      <c r="E4932" t="s">
        <v>58</v>
      </c>
      <c r="F4932" t="s">
        <v>67</v>
      </c>
      <c r="G4932" t="s">
        <v>17</v>
      </c>
      <c r="H4932">
        <v>0</v>
      </c>
      <c r="I4932" t="s">
        <v>18</v>
      </c>
      <c r="J4932" t="s">
        <v>3883</v>
      </c>
      <c r="K4932" s="1">
        <v>43313</v>
      </c>
      <c r="L4932" t="s">
        <v>1216</v>
      </c>
      <c r="M4932" t="s">
        <v>36</v>
      </c>
      <c r="N4932" t="str">
        <f t="shared" si="154"/>
        <v>10000000</v>
      </c>
      <c r="O4932" t="str">
        <f t="shared" si="155"/>
        <v>0</v>
      </c>
    </row>
    <row r="4933" spans="1:15">
      <c r="A4933" t="s">
        <v>5812</v>
      </c>
      <c r="B4933" t="s">
        <v>4045</v>
      </c>
      <c r="C4933">
        <v>4.0999999999999996</v>
      </c>
      <c r="D4933">
        <v>66473</v>
      </c>
      <c r="E4933" t="s">
        <v>849</v>
      </c>
      <c r="F4933" t="s">
        <v>49</v>
      </c>
      <c r="G4933" t="s">
        <v>17</v>
      </c>
      <c r="H4933">
        <v>0</v>
      </c>
      <c r="I4933" t="s">
        <v>18</v>
      </c>
      <c r="J4933" t="s">
        <v>4046</v>
      </c>
      <c r="K4933" s="1">
        <v>42215</v>
      </c>
      <c r="L4933" t="s">
        <v>5813</v>
      </c>
      <c r="M4933" t="s">
        <v>60</v>
      </c>
      <c r="N4933" t="str">
        <f t="shared" si="154"/>
        <v>1000000</v>
      </c>
      <c r="O4933" t="str">
        <f t="shared" si="155"/>
        <v>0</v>
      </c>
    </row>
    <row r="4934" spans="1:15">
      <c r="A4934" t="s">
        <v>5814</v>
      </c>
      <c r="B4934" t="s">
        <v>1924</v>
      </c>
      <c r="C4934">
        <v>3.4</v>
      </c>
      <c r="D4934">
        <v>1450</v>
      </c>
      <c r="E4934" t="s">
        <v>1249</v>
      </c>
      <c r="F4934" t="s">
        <v>39</v>
      </c>
      <c r="G4934" t="s">
        <v>17</v>
      </c>
      <c r="H4934">
        <v>0</v>
      </c>
      <c r="I4934" t="s">
        <v>18</v>
      </c>
      <c r="J4934" t="s">
        <v>1925</v>
      </c>
      <c r="K4934" s="1">
        <v>41583</v>
      </c>
      <c r="L4934">
        <v>2.4</v>
      </c>
      <c r="M4934" t="s">
        <v>164</v>
      </c>
      <c r="N4934" t="str">
        <f t="shared" si="154"/>
        <v>100000</v>
      </c>
      <c r="O4934" t="str">
        <f t="shared" si="155"/>
        <v>0</v>
      </c>
    </row>
    <row r="4935" spans="1:15">
      <c r="A4935" t="s">
        <v>5815</v>
      </c>
      <c r="B4935" t="s">
        <v>3882</v>
      </c>
      <c r="C4935">
        <v>3</v>
      </c>
      <c r="D4935">
        <v>1298</v>
      </c>
      <c r="E4935" t="s">
        <v>196</v>
      </c>
      <c r="F4935" t="s">
        <v>39</v>
      </c>
      <c r="G4935" t="s">
        <v>17</v>
      </c>
      <c r="H4935">
        <v>0</v>
      </c>
      <c r="I4935" t="s">
        <v>18</v>
      </c>
      <c r="J4935" t="s">
        <v>3883</v>
      </c>
      <c r="K4935" s="1">
        <v>43151</v>
      </c>
      <c r="L4935">
        <v>1</v>
      </c>
      <c r="M4935" t="s">
        <v>64</v>
      </c>
      <c r="N4935" t="str">
        <f t="shared" si="154"/>
        <v>100000</v>
      </c>
      <c r="O4935" t="str">
        <f t="shared" si="155"/>
        <v>0</v>
      </c>
    </row>
    <row r="4936" spans="1:15">
      <c r="A4936" t="s">
        <v>5816</v>
      </c>
      <c r="B4936" t="s">
        <v>2560</v>
      </c>
      <c r="C4936">
        <v>3</v>
      </c>
      <c r="D4936">
        <v>119</v>
      </c>
      <c r="E4936" t="s">
        <v>201</v>
      </c>
      <c r="F4936" t="s">
        <v>44</v>
      </c>
      <c r="G4936" t="s">
        <v>17</v>
      </c>
      <c r="H4936">
        <v>0</v>
      </c>
      <c r="I4936" t="s">
        <v>18</v>
      </c>
      <c r="J4936" t="s">
        <v>1225</v>
      </c>
      <c r="K4936" s="1">
        <v>43091</v>
      </c>
      <c r="L4936">
        <v>1</v>
      </c>
      <c r="M4936" t="s">
        <v>64</v>
      </c>
      <c r="N4936" t="str">
        <f t="shared" si="154"/>
        <v>50000</v>
      </c>
      <c r="O4936" t="str">
        <f t="shared" si="155"/>
        <v>0</v>
      </c>
    </row>
    <row r="4937" spans="1:15">
      <c r="A4937" t="s">
        <v>5817</v>
      </c>
      <c r="B4937" t="s">
        <v>3882</v>
      </c>
      <c r="C4937">
        <v>2.2000000000000002</v>
      </c>
      <c r="D4937">
        <v>32</v>
      </c>
      <c r="E4937" t="s">
        <v>126</v>
      </c>
      <c r="F4937" t="s">
        <v>586</v>
      </c>
      <c r="G4937" t="s">
        <v>17</v>
      </c>
      <c r="H4937">
        <v>0</v>
      </c>
      <c r="I4937" t="s">
        <v>18</v>
      </c>
      <c r="J4937" t="s">
        <v>3883</v>
      </c>
      <c r="K4937" s="1">
        <v>43193</v>
      </c>
      <c r="L4937" t="s">
        <v>116</v>
      </c>
      <c r="M4937" t="s">
        <v>41</v>
      </c>
      <c r="N4937" t="str">
        <f t="shared" si="154"/>
        <v>1000</v>
      </c>
      <c r="O4937" t="str">
        <f t="shared" si="155"/>
        <v>0</v>
      </c>
    </row>
    <row r="4938" spans="1:15">
      <c r="A4938" t="s">
        <v>5818</v>
      </c>
      <c r="B4938" t="s">
        <v>3882</v>
      </c>
      <c r="C4938">
        <v>3.7</v>
      </c>
      <c r="D4938">
        <v>332</v>
      </c>
      <c r="E4938" t="s">
        <v>139</v>
      </c>
      <c r="F4938" t="s">
        <v>44</v>
      </c>
      <c r="G4938" t="s">
        <v>17</v>
      </c>
      <c r="H4938">
        <v>0</v>
      </c>
      <c r="I4938" t="s">
        <v>18</v>
      </c>
      <c r="J4938" t="s">
        <v>3883</v>
      </c>
      <c r="K4938" s="1">
        <v>43311</v>
      </c>
      <c r="L4938" t="s">
        <v>5242</v>
      </c>
      <c r="M4938" t="s">
        <v>36</v>
      </c>
      <c r="N4938" t="str">
        <f t="shared" si="154"/>
        <v>50000</v>
      </c>
      <c r="O4938" t="str">
        <f t="shared" si="155"/>
        <v>0</v>
      </c>
    </row>
    <row r="4939" spans="1:15">
      <c r="A4939" t="s">
        <v>5819</v>
      </c>
      <c r="B4939" t="s">
        <v>3882</v>
      </c>
      <c r="C4939">
        <v>3.7</v>
      </c>
      <c r="D4939">
        <v>566</v>
      </c>
      <c r="E4939" t="s">
        <v>177</v>
      </c>
      <c r="F4939" t="s">
        <v>39</v>
      </c>
      <c r="G4939" t="s">
        <v>17</v>
      </c>
      <c r="H4939">
        <v>0</v>
      </c>
      <c r="I4939" t="s">
        <v>18</v>
      </c>
      <c r="J4939" t="s">
        <v>3883</v>
      </c>
      <c r="K4939" s="1">
        <v>43311</v>
      </c>
      <c r="L4939" t="s">
        <v>5242</v>
      </c>
      <c r="M4939" t="s">
        <v>36</v>
      </c>
      <c r="N4939" t="str">
        <f t="shared" si="154"/>
        <v>100000</v>
      </c>
      <c r="O4939" t="str">
        <f t="shared" si="155"/>
        <v>0</v>
      </c>
    </row>
    <row r="4940" spans="1:15">
      <c r="A4940" t="s">
        <v>5820</v>
      </c>
      <c r="B4940" t="s">
        <v>3427</v>
      </c>
      <c r="C4940">
        <v>4.8</v>
      </c>
      <c r="D4940">
        <v>130</v>
      </c>
      <c r="E4940" t="s">
        <v>952</v>
      </c>
      <c r="F4940" t="s">
        <v>586</v>
      </c>
      <c r="G4940" t="s">
        <v>477</v>
      </c>
      <c r="H4940" s="2">
        <v>9.99</v>
      </c>
      <c r="I4940" t="s">
        <v>18</v>
      </c>
      <c r="J4940" t="s">
        <v>3428</v>
      </c>
      <c r="K4940" s="1">
        <v>43278</v>
      </c>
      <c r="L4940" t="s">
        <v>2502</v>
      </c>
      <c r="M4940" t="s">
        <v>60</v>
      </c>
      <c r="N4940" t="str">
        <f t="shared" si="154"/>
        <v>1000</v>
      </c>
      <c r="O4940" t="str">
        <f t="shared" si="155"/>
        <v>9.99</v>
      </c>
    </row>
    <row r="4941" spans="1:15">
      <c r="A4941" t="s">
        <v>5821</v>
      </c>
      <c r="B4941" t="s">
        <v>3882</v>
      </c>
      <c r="C4941">
        <v>3.7</v>
      </c>
      <c r="D4941">
        <v>163</v>
      </c>
      <c r="E4941" t="s">
        <v>139</v>
      </c>
      <c r="F4941" t="s">
        <v>16</v>
      </c>
      <c r="G4941" t="s">
        <v>17</v>
      </c>
      <c r="H4941">
        <v>0</v>
      </c>
      <c r="I4941" t="s">
        <v>18</v>
      </c>
      <c r="J4941" t="s">
        <v>3883</v>
      </c>
      <c r="K4941" s="1">
        <v>43311</v>
      </c>
      <c r="L4941" t="s">
        <v>5242</v>
      </c>
      <c r="M4941" t="s">
        <v>36</v>
      </c>
      <c r="N4941" t="str">
        <f t="shared" si="154"/>
        <v>10000</v>
      </c>
      <c r="O4941" t="str">
        <f t="shared" si="155"/>
        <v>0</v>
      </c>
    </row>
    <row r="4942" spans="1:15">
      <c r="A4942" t="s">
        <v>5822</v>
      </c>
      <c r="B4942" t="s">
        <v>3882</v>
      </c>
      <c r="C4942">
        <v>3.6</v>
      </c>
      <c r="D4942">
        <v>3632</v>
      </c>
      <c r="E4942" t="s">
        <v>297</v>
      </c>
      <c r="F4942" t="s">
        <v>49</v>
      </c>
      <c r="G4942" t="s">
        <v>17</v>
      </c>
      <c r="H4942">
        <v>0</v>
      </c>
      <c r="I4942" t="s">
        <v>18</v>
      </c>
      <c r="J4942" t="s">
        <v>3883</v>
      </c>
      <c r="K4942" s="1">
        <v>43052</v>
      </c>
      <c r="L4942" t="s">
        <v>5823</v>
      </c>
      <c r="M4942" t="s">
        <v>21</v>
      </c>
      <c r="N4942" t="str">
        <f t="shared" si="154"/>
        <v>1000000</v>
      </c>
      <c r="O4942" t="str">
        <f t="shared" si="155"/>
        <v>0</v>
      </c>
    </row>
    <row r="4943" spans="1:15">
      <c r="A4943" t="s">
        <v>5824</v>
      </c>
      <c r="B4943" t="s">
        <v>3882</v>
      </c>
      <c r="C4943">
        <v>3.7</v>
      </c>
      <c r="D4943">
        <v>9514</v>
      </c>
      <c r="E4943" t="s">
        <v>94</v>
      </c>
      <c r="F4943" t="s">
        <v>24</v>
      </c>
      <c r="G4943" t="s">
        <v>17</v>
      </c>
      <c r="H4943">
        <v>0</v>
      </c>
      <c r="I4943" t="s">
        <v>18</v>
      </c>
      <c r="J4943" t="s">
        <v>3883</v>
      </c>
      <c r="K4943" s="1">
        <v>43292</v>
      </c>
      <c r="L4943" t="s">
        <v>5825</v>
      </c>
      <c r="M4943" t="s">
        <v>21</v>
      </c>
      <c r="N4943" t="str">
        <f t="shared" si="154"/>
        <v>500000</v>
      </c>
      <c r="O4943" t="str">
        <f t="shared" si="155"/>
        <v>0</v>
      </c>
    </row>
    <row r="4944" spans="1:15">
      <c r="A4944" t="s">
        <v>5826</v>
      </c>
      <c r="B4944" t="s">
        <v>597</v>
      </c>
      <c r="C4944">
        <v>4.4000000000000004</v>
      </c>
      <c r="D4944">
        <v>152470</v>
      </c>
      <c r="E4944" t="s">
        <v>35</v>
      </c>
      <c r="F4944" t="s">
        <v>67</v>
      </c>
      <c r="G4944" t="s">
        <v>17</v>
      </c>
      <c r="H4944">
        <v>0</v>
      </c>
      <c r="I4944" t="s">
        <v>18</v>
      </c>
      <c r="J4944" t="s">
        <v>598</v>
      </c>
      <c r="K4944" s="1">
        <v>43300</v>
      </c>
      <c r="L4944" t="s">
        <v>35</v>
      </c>
      <c r="M4944" t="s">
        <v>35</v>
      </c>
      <c r="N4944" t="str">
        <f t="shared" si="154"/>
        <v>10000000</v>
      </c>
      <c r="O4944" t="str">
        <f t="shared" si="155"/>
        <v>0</v>
      </c>
    </row>
    <row r="4945" spans="1:15">
      <c r="A4945" t="s">
        <v>5827</v>
      </c>
      <c r="B4945" t="s">
        <v>4169</v>
      </c>
      <c r="C4945">
        <v>3.8</v>
      </c>
      <c r="D4945">
        <v>5107</v>
      </c>
      <c r="E4945" t="s">
        <v>836</v>
      </c>
      <c r="F4945" t="s">
        <v>24</v>
      </c>
      <c r="G4945" t="s">
        <v>17</v>
      </c>
      <c r="H4945">
        <v>0</v>
      </c>
      <c r="I4945" t="s">
        <v>18</v>
      </c>
      <c r="J4945" t="s">
        <v>4170</v>
      </c>
      <c r="K4945" s="1">
        <v>42366</v>
      </c>
      <c r="L4945" t="s">
        <v>5353</v>
      </c>
      <c r="M4945" t="s">
        <v>45</v>
      </c>
      <c r="N4945" t="str">
        <f t="shared" si="154"/>
        <v>500000</v>
      </c>
      <c r="O4945" t="str">
        <f t="shared" si="155"/>
        <v>0</v>
      </c>
    </row>
    <row r="4946" spans="1:15">
      <c r="A4946" t="s">
        <v>5828</v>
      </c>
      <c r="B4946" t="s">
        <v>3882</v>
      </c>
      <c r="C4946">
        <v>3.7</v>
      </c>
      <c r="D4946">
        <v>9221</v>
      </c>
      <c r="E4946" t="s">
        <v>2111</v>
      </c>
      <c r="F4946" t="s">
        <v>49</v>
      </c>
      <c r="G4946" t="s">
        <v>17</v>
      </c>
      <c r="H4946">
        <v>0</v>
      </c>
      <c r="I4946" t="s">
        <v>18</v>
      </c>
      <c r="J4946" t="s">
        <v>3883</v>
      </c>
      <c r="K4946" s="1">
        <v>43202</v>
      </c>
      <c r="L4946" t="s">
        <v>2425</v>
      </c>
      <c r="M4946" t="s">
        <v>60</v>
      </c>
      <c r="N4946" t="str">
        <f t="shared" si="154"/>
        <v>1000000</v>
      </c>
      <c r="O4946" t="str">
        <f t="shared" si="155"/>
        <v>0</v>
      </c>
    </row>
    <row r="4947" spans="1:15">
      <c r="A4947" t="s">
        <v>5829</v>
      </c>
      <c r="B4947" t="s">
        <v>4502</v>
      </c>
      <c r="C4947">
        <v>3.7</v>
      </c>
      <c r="D4947">
        <v>10369</v>
      </c>
      <c r="E4947" t="s">
        <v>35</v>
      </c>
      <c r="F4947" t="s">
        <v>49</v>
      </c>
      <c r="G4947" t="s">
        <v>17</v>
      </c>
      <c r="H4947">
        <v>0</v>
      </c>
      <c r="I4947" t="s">
        <v>18</v>
      </c>
      <c r="J4947" t="s">
        <v>4503</v>
      </c>
      <c r="K4947" s="1">
        <v>43309</v>
      </c>
      <c r="L4947" t="s">
        <v>35</v>
      </c>
      <c r="M4947" t="s">
        <v>35</v>
      </c>
      <c r="N4947" t="str">
        <f t="shared" si="154"/>
        <v>1000000</v>
      </c>
      <c r="O4947" t="str">
        <f t="shared" si="155"/>
        <v>0</v>
      </c>
    </row>
    <row r="4948" spans="1:15">
      <c r="A4948" t="s">
        <v>5830</v>
      </c>
      <c r="B4948" t="s">
        <v>4439</v>
      </c>
      <c r="C4948">
        <v>4.8</v>
      </c>
      <c r="D4948">
        <v>5639</v>
      </c>
      <c r="E4948" t="s">
        <v>35</v>
      </c>
      <c r="F4948" t="s">
        <v>16</v>
      </c>
      <c r="G4948" t="s">
        <v>477</v>
      </c>
      <c r="H4948" s="2">
        <v>1.49</v>
      </c>
      <c r="I4948" t="s">
        <v>18</v>
      </c>
      <c r="J4948" t="s">
        <v>4440</v>
      </c>
      <c r="K4948" s="1">
        <v>42985</v>
      </c>
      <c r="L4948" t="s">
        <v>35</v>
      </c>
      <c r="M4948" t="s">
        <v>35</v>
      </c>
      <c r="N4948" t="str">
        <f t="shared" si="154"/>
        <v>10000</v>
      </c>
      <c r="O4948" t="str">
        <f t="shared" si="155"/>
        <v>1.49</v>
      </c>
    </row>
    <row r="4949" spans="1:15">
      <c r="A4949" t="s">
        <v>5831</v>
      </c>
      <c r="B4949" t="s">
        <v>3882</v>
      </c>
      <c r="C4949">
        <v>4.2</v>
      </c>
      <c r="D4949">
        <v>1586</v>
      </c>
      <c r="E4949" t="s">
        <v>459</v>
      </c>
      <c r="F4949" t="s">
        <v>24</v>
      </c>
      <c r="G4949" t="s">
        <v>17</v>
      </c>
      <c r="H4949">
        <v>0</v>
      </c>
      <c r="I4949" t="s">
        <v>18</v>
      </c>
      <c r="J4949" t="s">
        <v>3883</v>
      </c>
      <c r="K4949" s="1">
        <v>42985</v>
      </c>
      <c r="L4949" t="s">
        <v>467</v>
      </c>
      <c r="M4949" t="s">
        <v>192</v>
      </c>
      <c r="N4949" t="str">
        <f t="shared" si="154"/>
        <v>500000</v>
      </c>
      <c r="O4949" t="str">
        <f t="shared" si="155"/>
        <v>0</v>
      </c>
    </row>
    <row r="4950" spans="1:15">
      <c r="A4950" t="s">
        <v>5832</v>
      </c>
      <c r="B4950" t="s">
        <v>597</v>
      </c>
      <c r="C4950">
        <v>4.0999999999999996</v>
      </c>
      <c r="D4950">
        <v>121113</v>
      </c>
      <c r="E4950" t="s">
        <v>82</v>
      </c>
      <c r="F4950" t="s">
        <v>67</v>
      </c>
      <c r="G4950" t="s">
        <v>17</v>
      </c>
      <c r="H4950">
        <v>0</v>
      </c>
      <c r="I4950" t="s">
        <v>18</v>
      </c>
      <c r="J4950" t="s">
        <v>598</v>
      </c>
      <c r="K4950" s="1">
        <v>43292</v>
      </c>
      <c r="L4950" t="s">
        <v>940</v>
      </c>
      <c r="M4950" t="s">
        <v>60</v>
      </c>
      <c r="N4950" t="str">
        <f t="shared" si="154"/>
        <v>10000000</v>
      </c>
      <c r="O4950" t="str">
        <f t="shared" si="155"/>
        <v>0</v>
      </c>
    </row>
    <row r="4951" spans="1:15">
      <c r="A4951" t="s">
        <v>701</v>
      </c>
      <c r="B4951" t="s">
        <v>597</v>
      </c>
      <c r="C4951">
        <v>4.5999999999999996</v>
      </c>
      <c r="D4951">
        <v>2265084</v>
      </c>
      <c r="E4951" t="s">
        <v>104</v>
      </c>
      <c r="F4951" t="s">
        <v>33</v>
      </c>
      <c r="G4951" t="s">
        <v>17</v>
      </c>
      <c r="H4951">
        <v>0</v>
      </c>
      <c r="I4951" t="s">
        <v>18</v>
      </c>
      <c r="J4951" t="s">
        <v>598</v>
      </c>
      <c r="K4951" s="1">
        <v>43312</v>
      </c>
      <c r="L4951" t="s">
        <v>702</v>
      </c>
      <c r="M4951" t="s">
        <v>64</v>
      </c>
      <c r="N4951" t="str">
        <f t="shared" si="154"/>
        <v>50000000</v>
      </c>
      <c r="O4951" t="str">
        <f t="shared" si="155"/>
        <v>0</v>
      </c>
    </row>
    <row r="4952" spans="1:15">
      <c r="A4952" t="s">
        <v>5833</v>
      </c>
      <c r="B4952" t="s">
        <v>3882</v>
      </c>
      <c r="C4952">
        <v>4.0999999999999996</v>
      </c>
      <c r="D4952">
        <v>14491</v>
      </c>
      <c r="E4952" t="s">
        <v>551</v>
      </c>
      <c r="F4952" t="s">
        <v>49</v>
      </c>
      <c r="G4952" t="s">
        <v>17</v>
      </c>
      <c r="H4952">
        <v>0</v>
      </c>
      <c r="I4952" t="s">
        <v>18</v>
      </c>
      <c r="J4952" t="s">
        <v>3883</v>
      </c>
      <c r="K4952" s="1">
        <v>43157</v>
      </c>
      <c r="L4952" t="s">
        <v>2428</v>
      </c>
      <c r="M4952" t="s">
        <v>35</v>
      </c>
      <c r="N4952" t="str">
        <f t="shared" si="154"/>
        <v>1000000</v>
      </c>
      <c r="O4952" t="str">
        <f t="shared" si="155"/>
        <v>0</v>
      </c>
    </row>
    <row r="4953" spans="1:15">
      <c r="A4953" t="s">
        <v>5834</v>
      </c>
      <c r="B4953" t="s">
        <v>4439</v>
      </c>
      <c r="C4953">
        <v>4.3</v>
      </c>
      <c r="D4953">
        <v>2976</v>
      </c>
      <c r="E4953" t="s">
        <v>35</v>
      </c>
      <c r="F4953" t="s">
        <v>16</v>
      </c>
      <c r="G4953" t="s">
        <v>477</v>
      </c>
      <c r="H4953" s="2">
        <v>1.99</v>
      </c>
      <c r="I4953" t="s">
        <v>18</v>
      </c>
      <c r="J4953" t="s">
        <v>4440</v>
      </c>
      <c r="K4953" s="1">
        <v>43266</v>
      </c>
      <c r="L4953" t="s">
        <v>5835</v>
      </c>
      <c r="M4953" t="s">
        <v>60</v>
      </c>
      <c r="N4953" t="str">
        <f t="shared" si="154"/>
        <v>10000</v>
      </c>
      <c r="O4953" t="str">
        <f t="shared" si="155"/>
        <v>1.99</v>
      </c>
    </row>
    <row r="4954" spans="1:15">
      <c r="A4954" t="s">
        <v>5836</v>
      </c>
      <c r="B4954" t="s">
        <v>1738</v>
      </c>
      <c r="C4954">
        <v>3.9</v>
      </c>
      <c r="D4954">
        <v>1075</v>
      </c>
      <c r="E4954" t="s">
        <v>549</v>
      </c>
      <c r="F4954" t="s">
        <v>44</v>
      </c>
      <c r="G4954" t="s">
        <v>477</v>
      </c>
      <c r="H4954" s="2">
        <v>2.99</v>
      </c>
      <c r="I4954" t="s">
        <v>18</v>
      </c>
      <c r="J4954" t="s">
        <v>1739</v>
      </c>
      <c r="K4954" s="1">
        <v>43294</v>
      </c>
      <c r="L4954" t="s">
        <v>2428</v>
      </c>
      <c r="M4954" t="s">
        <v>41</v>
      </c>
      <c r="N4954" t="str">
        <f t="shared" si="154"/>
        <v>50000</v>
      </c>
      <c r="O4954" t="str">
        <f t="shared" si="155"/>
        <v>2.99</v>
      </c>
    </row>
    <row r="4955" spans="1:15">
      <c r="A4955" t="s">
        <v>5837</v>
      </c>
      <c r="B4955" t="s">
        <v>3882</v>
      </c>
      <c r="C4955">
        <v>3.8</v>
      </c>
      <c r="D4955">
        <v>208</v>
      </c>
      <c r="E4955" t="s">
        <v>5838</v>
      </c>
      <c r="F4955" t="s">
        <v>44</v>
      </c>
      <c r="G4955" t="s">
        <v>17</v>
      </c>
      <c r="H4955">
        <v>0</v>
      </c>
      <c r="I4955" t="s">
        <v>18</v>
      </c>
      <c r="J4955" t="s">
        <v>3883</v>
      </c>
      <c r="K4955" s="1">
        <v>41848</v>
      </c>
      <c r="L4955">
        <v>1</v>
      </c>
      <c r="M4955" t="s">
        <v>45</v>
      </c>
      <c r="N4955" t="str">
        <f t="shared" si="154"/>
        <v>50000</v>
      </c>
      <c r="O4955" t="str">
        <f t="shared" si="155"/>
        <v>0</v>
      </c>
    </row>
    <row r="4956" spans="1:15">
      <c r="A4956" t="s">
        <v>5839</v>
      </c>
      <c r="B4956" t="s">
        <v>597</v>
      </c>
      <c r="C4956">
        <v>4</v>
      </c>
      <c r="D4956">
        <v>8769</v>
      </c>
      <c r="E4956" t="s">
        <v>387</v>
      </c>
      <c r="F4956" t="s">
        <v>49</v>
      </c>
      <c r="G4956" t="s">
        <v>17</v>
      </c>
      <c r="H4956">
        <v>0</v>
      </c>
      <c r="I4956" t="s">
        <v>18</v>
      </c>
      <c r="J4956" t="s">
        <v>598</v>
      </c>
      <c r="K4956" s="1">
        <v>43195</v>
      </c>
      <c r="L4956" t="s">
        <v>2371</v>
      </c>
      <c r="M4956" t="s">
        <v>192</v>
      </c>
      <c r="N4956" t="str">
        <f t="shared" si="154"/>
        <v>1000000</v>
      </c>
      <c r="O4956" t="str">
        <f t="shared" si="155"/>
        <v>0</v>
      </c>
    </row>
    <row r="4957" spans="1:15">
      <c r="A4957" t="s">
        <v>5840</v>
      </c>
      <c r="B4957" t="s">
        <v>4382</v>
      </c>
      <c r="C4957">
        <v>4.5</v>
      </c>
      <c r="D4957">
        <v>3005</v>
      </c>
      <c r="E4957" t="s">
        <v>139</v>
      </c>
      <c r="F4957" t="s">
        <v>16</v>
      </c>
      <c r="G4957" t="s">
        <v>477</v>
      </c>
      <c r="H4957" s="2">
        <v>2.99</v>
      </c>
      <c r="I4957" t="s">
        <v>18</v>
      </c>
      <c r="J4957" t="s">
        <v>4383</v>
      </c>
      <c r="K4957" s="1">
        <v>43316</v>
      </c>
      <c r="L4957" t="s">
        <v>5841</v>
      </c>
      <c r="M4957" t="s">
        <v>21</v>
      </c>
      <c r="N4957" t="str">
        <f t="shared" si="154"/>
        <v>10000</v>
      </c>
      <c r="O4957" t="str">
        <f t="shared" si="155"/>
        <v>2.99</v>
      </c>
    </row>
    <row r="4958" spans="1:15">
      <c r="A4958" t="s">
        <v>5842</v>
      </c>
      <c r="B4958" t="s">
        <v>4169</v>
      </c>
      <c r="C4958">
        <v>4.5999999999999996</v>
      </c>
      <c r="D4958">
        <v>3362</v>
      </c>
      <c r="E4958" t="s">
        <v>5843</v>
      </c>
      <c r="F4958" t="s">
        <v>44</v>
      </c>
      <c r="G4958" t="s">
        <v>17</v>
      </c>
      <c r="H4958">
        <v>0</v>
      </c>
      <c r="I4958" t="s">
        <v>18</v>
      </c>
      <c r="J4958" t="s">
        <v>4170</v>
      </c>
      <c r="K4958" s="1">
        <v>43060</v>
      </c>
      <c r="L4958">
        <v>1.7</v>
      </c>
      <c r="M4958" t="s">
        <v>64</v>
      </c>
      <c r="N4958" t="str">
        <f t="shared" si="154"/>
        <v>50000</v>
      </c>
      <c r="O4958" t="str">
        <f t="shared" si="155"/>
        <v>0</v>
      </c>
    </row>
    <row r="4959" spans="1:15">
      <c r="A4959" t="s">
        <v>5844</v>
      </c>
      <c r="B4959" t="s">
        <v>4169</v>
      </c>
      <c r="C4959">
        <v>4.0999999999999996</v>
      </c>
      <c r="D4959">
        <v>9914</v>
      </c>
      <c r="E4959" t="s">
        <v>297</v>
      </c>
      <c r="F4959" t="s">
        <v>49</v>
      </c>
      <c r="G4959" t="s">
        <v>17</v>
      </c>
      <c r="H4959">
        <v>0</v>
      </c>
      <c r="I4959" t="s">
        <v>18</v>
      </c>
      <c r="J4959" t="s">
        <v>4170</v>
      </c>
      <c r="K4959" s="1">
        <v>42872</v>
      </c>
      <c r="L4959" t="s">
        <v>940</v>
      </c>
      <c r="M4959" t="s">
        <v>192</v>
      </c>
      <c r="N4959" t="str">
        <f t="shared" si="154"/>
        <v>1000000</v>
      </c>
      <c r="O4959" t="str">
        <f t="shared" si="155"/>
        <v>0</v>
      </c>
    </row>
    <row r="4960" spans="1:15">
      <c r="A4960" t="s">
        <v>5845</v>
      </c>
      <c r="B4960" t="s">
        <v>3882</v>
      </c>
      <c r="C4960">
        <v>4.4000000000000004</v>
      </c>
      <c r="D4960">
        <v>1774</v>
      </c>
      <c r="E4960" t="s">
        <v>3241</v>
      </c>
      <c r="F4960" t="s">
        <v>16</v>
      </c>
      <c r="G4960" t="s">
        <v>477</v>
      </c>
      <c r="H4960" s="2">
        <v>1.99</v>
      </c>
      <c r="I4960" t="s">
        <v>18</v>
      </c>
      <c r="J4960" t="s">
        <v>3883</v>
      </c>
      <c r="K4960" s="1">
        <v>43013</v>
      </c>
      <c r="L4960" t="s">
        <v>3153</v>
      </c>
      <c r="M4960" t="s">
        <v>54</v>
      </c>
      <c r="N4960" t="str">
        <f t="shared" si="154"/>
        <v>10000</v>
      </c>
      <c r="O4960" t="str">
        <f t="shared" si="155"/>
        <v>1.99</v>
      </c>
    </row>
    <row r="4961" spans="1:15">
      <c r="A4961" t="s">
        <v>5846</v>
      </c>
      <c r="B4961" t="s">
        <v>532</v>
      </c>
      <c r="C4961">
        <v>3.7</v>
      </c>
      <c r="D4961">
        <v>705</v>
      </c>
      <c r="E4961" t="s">
        <v>66</v>
      </c>
      <c r="F4961" t="s">
        <v>44</v>
      </c>
      <c r="G4961" t="s">
        <v>17</v>
      </c>
      <c r="H4961">
        <v>0</v>
      </c>
      <c r="I4961" t="s">
        <v>34</v>
      </c>
      <c r="J4961" t="s">
        <v>533</v>
      </c>
      <c r="K4961" s="1">
        <v>43300</v>
      </c>
      <c r="L4961" t="s">
        <v>1115</v>
      </c>
      <c r="M4961" t="s">
        <v>21</v>
      </c>
      <c r="N4961" t="str">
        <f t="shared" si="154"/>
        <v>50000</v>
      </c>
      <c r="O4961" t="str">
        <f t="shared" si="155"/>
        <v>0</v>
      </c>
    </row>
    <row r="4962" spans="1:15">
      <c r="A4962" t="s">
        <v>5847</v>
      </c>
      <c r="B4962" t="s">
        <v>3882</v>
      </c>
      <c r="C4962">
        <v>3.9</v>
      </c>
      <c r="D4962">
        <v>18751</v>
      </c>
      <c r="E4962" t="s">
        <v>166</v>
      </c>
      <c r="F4962" t="s">
        <v>49</v>
      </c>
      <c r="G4962" t="s">
        <v>17</v>
      </c>
      <c r="H4962">
        <v>0</v>
      </c>
      <c r="I4962" t="s">
        <v>18</v>
      </c>
      <c r="J4962" t="s">
        <v>3883</v>
      </c>
      <c r="K4962" s="1">
        <v>43270</v>
      </c>
      <c r="L4962">
        <v>3.6</v>
      </c>
      <c r="M4962" t="s">
        <v>60</v>
      </c>
      <c r="N4962" t="str">
        <f t="shared" si="154"/>
        <v>1000000</v>
      </c>
      <c r="O4962" t="str">
        <f t="shared" si="155"/>
        <v>0</v>
      </c>
    </row>
    <row r="4963" spans="1:15">
      <c r="A4963" t="s">
        <v>5848</v>
      </c>
      <c r="B4963" t="s">
        <v>597</v>
      </c>
      <c r="C4963">
        <v>3.9</v>
      </c>
      <c r="D4963">
        <v>107</v>
      </c>
      <c r="E4963" t="s">
        <v>752</v>
      </c>
      <c r="F4963" t="s">
        <v>16</v>
      </c>
      <c r="G4963" t="s">
        <v>17</v>
      </c>
      <c r="H4963">
        <v>0</v>
      </c>
      <c r="I4963" t="s">
        <v>18</v>
      </c>
      <c r="J4963" t="s">
        <v>598</v>
      </c>
      <c r="K4963" s="1">
        <v>43129</v>
      </c>
      <c r="L4963" t="s">
        <v>467</v>
      </c>
      <c r="M4963" t="s">
        <v>60</v>
      </c>
      <c r="N4963" t="str">
        <f t="shared" si="154"/>
        <v>10000</v>
      </c>
      <c r="O4963" t="str">
        <f t="shared" si="155"/>
        <v>0</v>
      </c>
    </row>
    <row r="4964" spans="1:15">
      <c r="A4964" t="s">
        <v>5849</v>
      </c>
      <c r="B4964" t="s">
        <v>4382</v>
      </c>
      <c r="C4964">
        <v>4.5</v>
      </c>
      <c r="D4964">
        <v>25243</v>
      </c>
      <c r="E4964" t="s">
        <v>139</v>
      </c>
      <c r="F4964" t="s">
        <v>39</v>
      </c>
      <c r="G4964" t="s">
        <v>477</v>
      </c>
      <c r="H4964" s="2">
        <v>2.99</v>
      </c>
      <c r="I4964" t="s">
        <v>18</v>
      </c>
      <c r="J4964" t="s">
        <v>4383</v>
      </c>
      <c r="K4964" s="1">
        <v>43313</v>
      </c>
      <c r="L4964" t="s">
        <v>5850</v>
      </c>
      <c r="M4964" t="s">
        <v>41</v>
      </c>
      <c r="N4964" t="str">
        <f t="shared" si="154"/>
        <v>100000</v>
      </c>
      <c r="O4964" t="str">
        <f t="shared" si="155"/>
        <v>2.99</v>
      </c>
    </row>
    <row r="4965" spans="1:15">
      <c r="A4965" t="s">
        <v>5851</v>
      </c>
      <c r="B4965" t="s">
        <v>2189</v>
      </c>
      <c r="C4965">
        <v>4.5</v>
      </c>
      <c r="D4965">
        <v>100</v>
      </c>
      <c r="E4965" t="s">
        <v>80</v>
      </c>
      <c r="F4965" t="s">
        <v>586</v>
      </c>
      <c r="G4965" t="s">
        <v>477</v>
      </c>
      <c r="H4965" s="2">
        <v>3.99</v>
      </c>
      <c r="I4965" t="s">
        <v>18</v>
      </c>
      <c r="J4965" t="s">
        <v>2325</v>
      </c>
      <c r="K4965" s="1">
        <v>42467</v>
      </c>
      <c r="L4965" t="s">
        <v>30</v>
      </c>
      <c r="M4965" t="s">
        <v>60</v>
      </c>
      <c r="N4965" t="str">
        <f t="shared" si="154"/>
        <v>1000</v>
      </c>
      <c r="O4965" t="str">
        <f t="shared" si="155"/>
        <v>3.99</v>
      </c>
    </row>
    <row r="4966" spans="1:15">
      <c r="A4966" t="s">
        <v>5852</v>
      </c>
      <c r="B4966" t="s">
        <v>3882</v>
      </c>
      <c r="C4966">
        <v>4.4000000000000004</v>
      </c>
      <c r="D4966">
        <v>319</v>
      </c>
      <c r="E4966" t="s">
        <v>223</v>
      </c>
      <c r="F4966" t="s">
        <v>16</v>
      </c>
      <c r="G4966" t="s">
        <v>477</v>
      </c>
      <c r="H4966" s="2">
        <v>2.99</v>
      </c>
      <c r="I4966" t="s">
        <v>18</v>
      </c>
      <c r="J4966" t="s">
        <v>3883</v>
      </c>
      <c r="K4966" s="1">
        <v>43284</v>
      </c>
      <c r="L4966" t="s">
        <v>129</v>
      </c>
      <c r="M4966" t="s">
        <v>41</v>
      </c>
      <c r="N4966" t="str">
        <f t="shared" si="154"/>
        <v>10000</v>
      </c>
      <c r="O4966" t="str">
        <f t="shared" si="155"/>
        <v>2.99</v>
      </c>
    </row>
    <row r="4967" spans="1:15">
      <c r="A4967" t="s">
        <v>5853</v>
      </c>
      <c r="B4967" t="s">
        <v>4169</v>
      </c>
      <c r="C4967">
        <v>4.3</v>
      </c>
      <c r="D4967">
        <v>52677</v>
      </c>
      <c r="E4967" t="s">
        <v>203</v>
      </c>
      <c r="F4967" t="s">
        <v>49</v>
      </c>
      <c r="G4967" t="s">
        <v>17</v>
      </c>
      <c r="H4967">
        <v>0</v>
      </c>
      <c r="I4967" t="s">
        <v>18</v>
      </c>
      <c r="J4967" t="s">
        <v>4170</v>
      </c>
      <c r="K4967" s="1">
        <v>43082</v>
      </c>
      <c r="L4967">
        <v>3.3</v>
      </c>
      <c r="M4967" t="s">
        <v>64</v>
      </c>
      <c r="N4967" t="str">
        <f t="shared" si="154"/>
        <v>1000000</v>
      </c>
      <c r="O4967" t="str">
        <f t="shared" si="155"/>
        <v>0</v>
      </c>
    </row>
    <row r="4968" spans="1:15">
      <c r="A4968" t="s">
        <v>5854</v>
      </c>
      <c r="B4968" t="s">
        <v>2560</v>
      </c>
      <c r="C4968">
        <v>4.5</v>
      </c>
      <c r="D4968">
        <v>118</v>
      </c>
      <c r="E4968" t="s">
        <v>120</v>
      </c>
      <c r="F4968" t="s">
        <v>16</v>
      </c>
      <c r="G4968" t="s">
        <v>17</v>
      </c>
      <c r="H4968">
        <v>0</v>
      </c>
      <c r="I4968" t="s">
        <v>18</v>
      </c>
      <c r="J4968" t="s">
        <v>1037</v>
      </c>
      <c r="K4968" s="1">
        <v>42236</v>
      </c>
      <c r="L4968" t="s">
        <v>1910</v>
      </c>
      <c r="M4968" t="s">
        <v>36</v>
      </c>
      <c r="N4968" t="str">
        <f t="shared" si="154"/>
        <v>10000</v>
      </c>
      <c r="O4968" t="str">
        <f t="shared" si="155"/>
        <v>0</v>
      </c>
    </row>
    <row r="4969" spans="1:15">
      <c r="A4969" t="s">
        <v>5855</v>
      </c>
      <c r="B4969" t="s">
        <v>4439</v>
      </c>
      <c r="C4969">
        <v>4.7</v>
      </c>
      <c r="D4969">
        <v>8696</v>
      </c>
      <c r="E4969" t="s">
        <v>23</v>
      </c>
      <c r="F4969" t="s">
        <v>39</v>
      </c>
      <c r="G4969" t="s">
        <v>17</v>
      </c>
      <c r="H4969">
        <v>0</v>
      </c>
      <c r="I4969" t="s">
        <v>18</v>
      </c>
      <c r="J4969" t="s">
        <v>4440</v>
      </c>
      <c r="K4969" s="1">
        <v>43254</v>
      </c>
      <c r="L4969" t="s">
        <v>1537</v>
      </c>
      <c r="M4969" t="s">
        <v>192</v>
      </c>
      <c r="N4969" t="str">
        <f t="shared" si="154"/>
        <v>100000</v>
      </c>
      <c r="O4969" t="str">
        <f t="shared" si="155"/>
        <v>0</v>
      </c>
    </row>
    <row r="4970" spans="1:15">
      <c r="A4970" t="s">
        <v>5856</v>
      </c>
      <c r="B4970" t="s">
        <v>4169</v>
      </c>
      <c r="C4970">
        <v>4.7</v>
      </c>
      <c r="D4970">
        <v>10672</v>
      </c>
      <c r="E4970" t="s">
        <v>971</v>
      </c>
      <c r="F4970" t="s">
        <v>39</v>
      </c>
      <c r="G4970" t="s">
        <v>17</v>
      </c>
      <c r="H4970">
        <v>0</v>
      </c>
      <c r="I4970" t="s">
        <v>18</v>
      </c>
      <c r="J4970" t="s">
        <v>4170</v>
      </c>
      <c r="K4970" s="1">
        <v>43274</v>
      </c>
      <c r="L4970" t="s">
        <v>1293</v>
      </c>
      <c r="M4970" t="s">
        <v>60</v>
      </c>
      <c r="N4970" t="str">
        <f t="shared" si="154"/>
        <v>100000</v>
      </c>
      <c r="O4970" t="str">
        <f t="shared" si="155"/>
        <v>0</v>
      </c>
    </row>
    <row r="4971" spans="1:15">
      <c r="A4971" t="s">
        <v>5857</v>
      </c>
      <c r="B4971" t="s">
        <v>397</v>
      </c>
      <c r="C4971">
        <v>4.0999999999999996</v>
      </c>
      <c r="D4971">
        <v>7</v>
      </c>
      <c r="E4971" t="s">
        <v>62</v>
      </c>
      <c r="F4971" t="s">
        <v>586</v>
      </c>
      <c r="G4971" t="s">
        <v>17</v>
      </c>
      <c r="H4971">
        <v>0</v>
      </c>
      <c r="I4971" t="s">
        <v>18</v>
      </c>
      <c r="J4971" t="s">
        <v>398</v>
      </c>
      <c r="K4971" s="1">
        <v>43298</v>
      </c>
      <c r="L4971" t="s">
        <v>5858</v>
      </c>
      <c r="M4971" t="s">
        <v>64</v>
      </c>
      <c r="N4971" t="str">
        <f t="shared" si="154"/>
        <v>1000</v>
      </c>
      <c r="O4971" t="str">
        <f t="shared" si="155"/>
        <v>0</v>
      </c>
    </row>
    <row r="4972" spans="1:15">
      <c r="A4972" t="s">
        <v>5859</v>
      </c>
      <c r="B4972" t="s">
        <v>3882</v>
      </c>
      <c r="C4972">
        <v>3.3</v>
      </c>
      <c r="D4972">
        <v>999</v>
      </c>
      <c r="E4972" t="s">
        <v>5860</v>
      </c>
      <c r="F4972" t="s">
        <v>39</v>
      </c>
      <c r="G4972" t="s">
        <v>17</v>
      </c>
      <c r="H4972">
        <v>0</v>
      </c>
      <c r="I4972" t="s">
        <v>18</v>
      </c>
      <c r="J4972" t="s">
        <v>3883</v>
      </c>
      <c r="K4972" s="1">
        <v>41625</v>
      </c>
      <c r="L4972">
        <v>3.2</v>
      </c>
      <c r="M4972" t="s">
        <v>164</v>
      </c>
      <c r="N4972" t="str">
        <f t="shared" si="154"/>
        <v>100000</v>
      </c>
      <c r="O4972" t="str">
        <f t="shared" si="155"/>
        <v>0</v>
      </c>
    </row>
    <row r="4973" spans="1:15">
      <c r="A4973" t="s">
        <v>5861</v>
      </c>
      <c r="B4973" t="s">
        <v>3167</v>
      </c>
      <c r="C4973">
        <v>4.2</v>
      </c>
      <c r="D4973">
        <v>204</v>
      </c>
      <c r="E4973" t="s">
        <v>126</v>
      </c>
      <c r="F4973" t="s">
        <v>75</v>
      </c>
      <c r="G4973" t="s">
        <v>477</v>
      </c>
      <c r="H4973" s="2">
        <v>0.99</v>
      </c>
      <c r="I4973" t="s">
        <v>18</v>
      </c>
      <c r="J4973" t="s">
        <v>3168</v>
      </c>
      <c r="K4973" s="1">
        <v>43003</v>
      </c>
      <c r="L4973">
        <v>1.4</v>
      </c>
      <c r="M4973" t="s">
        <v>60</v>
      </c>
      <c r="N4973" t="str">
        <f t="shared" si="154"/>
        <v>5000</v>
      </c>
      <c r="O4973" t="str">
        <f t="shared" si="155"/>
        <v>0.99</v>
      </c>
    </row>
    <row r="4974" spans="1:15">
      <c r="A4974" t="s">
        <v>5862</v>
      </c>
      <c r="B4974" t="s">
        <v>3882</v>
      </c>
      <c r="C4974">
        <v>4.0999999999999996</v>
      </c>
      <c r="D4974">
        <v>6267</v>
      </c>
      <c r="E4974" t="s">
        <v>2111</v>
      </c>
      <c r="F4974" t="s">
        <v>49</v>
      </c>
      <c r="G4974" t="s">
        <v>17</v>
      </c>
      <c r="H4974">
        <v>0</v>
      </c>
      <c r="I4974" t="s">
        <v>18</v>
      </c>
      <c r="J4974" t="s">
        <v>3883</v>
      </c>
      <c r="K4974" s="1">
        <v>42497</v>
      </c>
      <c r="L4974">
        <v>2.1</v>
      </c>
      <c r="M4974" t="s">
        <v>1196</v>
      </c>
      <c r="N4974" t="str">
        <f t="shared" si="154"/>
        <v>1000000</v>
      </c>
      <c r="O4974" t="str">
        <f t="shared" si="155"/>
        <v>0</v>
      </c>
    </row>
    <row r="4975" spans="1:15">
      <c r="A4975" t="s">
        <v>5863</v>
      </c>
      <c r="B4975" t="s">
        <v>4169</v>
      </c>
      <c r="C4975">
        <v>3.4</v>
      </c>
      <c r="D4975">
        <v>16</v>
      </c>
      <c r="E4975" t="s">
        <v>5864</v>
      </c>
      <c r="F4975" t="s">
        <v>783</v>
      </c>
      <c r="G4975" t="s">
        <v>477</v>
      </c>
      <c r="H4975" s="2">
        <v>6.49</v>
      </c>
      <c r="I4975" t="s">
        <v>18</v>
      </c>
      <c r="J4975" t="s">
        <v>4170</v>
      </c>
      <c r="K4975" s="1">
        <v>41762</v>
      </c>
      <c r="L4975">
        <v>1</v>
      </c>
      <c r="M4975" t="s">
        <v>164</v>
      </c>
      <c r="N4975" t="str">
        <f t="shared" si="154"/>
        <v>100</v>
      </c>
      <c r="O4975" t="str">
        <f t="shared" si="155"/>
        <v>6.49</v>
      </c>
    </row>
    <row r="4976" spans="1:15">
      <c r="A4976" t="s">
        <v>5865</v>
      </c>
      <c r="B4976" t="s">
        <v>597</v>
      </c>
      <c r="C4976">
        <v>4.3</v>
      </c>
      <c r="D4976">
        <v>40241</v>
      </c>
      <c r="E4976" t="s">
        <v>35</v>
      </c>
      <c r="F4976" t="s">
        <v>29</v>
      </c>
      <c r="G4976" t="s">
        <v>17</v>
      </c>
      <c r="H4976">
        <v>0</v>
      </c>
      <c r="I4976" t="s">
        <v>18</v>
      </c>
      <c r="J4976" t="s">
        <v>598</v>
      </c>
      <c r="K4976" s="1">
        <v>43281</v>
      </c>
      <c r="L4976" t="s">
        <v>5866</v>
      </c>
      <c r="M4976" t="s">
        <v>60</v>
      </c>
      <c r="N4976" t="str">
        <f t="shared" si="154"/>
        <v>5000000</v>
      </c>
      <c r="O4976" t="str">
        <f t="shared" si="155"/>
        <v>0</v>
      </c>
    </row>
    <row r="4977" spans="1:15">
      <c r="A4977" t="s">
        <v>5867</v>
      </c>
      <c r="B4977" t="s">
        <v>2189</v>
      </c>
      <c r="C4977">
        <v>4.9000000000000004</v>
      </c>
      <c r="D4977">
        <v>37302</v>
      </c>
      <c r="E4977" t="s">
        <v>153</v>
      </c>
      <c r="F4977" t="s">
        <v>24</v>
      </c>
      <c r="G4977" t="s">
        <v>17</v>
      </c>
      <c r="H4977">
        <v>0</v>
      </c>
      <c r="I4977" t="s">
        <v>18</v>
      </c>
      <c r="J4977" t="s">
        <v>2200</v>
      </c>
      <c r="K4977" s="1">
        <v>42863</v>
      </c>
      <c r="L4977" t="s">
        <v>2352</v>
      </c>
      <c r="M4977" t="s">
        <v>60</v>
      </c>
      <c r="N4977" t="str">
        <f t="shared" si="154"/>
        <v>500000</v>
      </c>
      <c r="O4977" t="str">
        <f t="shared" si="155"/>
        <v>0</v>
      </c>
    </row>
    <row r="4978" spans="1:15">
      <c r="A4978" t="s">
        <v>5868</v>
      </c>
      <c r="B4978" t="s">
        <v>4382</v>
      </c>
      <c r="C4978">
        <v>4.5</v>
      </c>
      <c r="D4978">
        <v>3252</v>
      </c>
      <c r="E4978" t="s">
        <v>868</v>
      </c>
      <c r="F4978" t="s">
        <v>44</v>
      </c>
      <c r="G4978" t="s">
        <v>17</v>
      </c>
      <c r="H4978">
        <v>0</v>
      </c>
      <c r="I4978" t="s">
        <v>18</v>
      </c>
      <c r="J4978" t="s">
        <v>4383</v>
      </c>
      <c r="K4978" s="1">
        <v>42911</v>
      </c>
      <c r="L4978" t="s">
        <v>471</v>
      </c>
      <c r="M4978" t="s">
        <v>60</v>
      </c>
      <c r="N4978" t="str">
        <f t="shared" si="154"/>
        <v>50000</v>
      </c>
      <c r="O4978" t="str">
        <f t="shared" si="155"/>
        <v>0</v>
      </c>
    </row>
    <row r="4979" spans="1:15">
      <c r="A4979" t="s">
        <v>5869</v>
      </c>
      <c r="B4979" t="s">
        <v>4169</v>
      </c>
      <c r="C4979">
        <v>4.0999999999999996</v>
      </c>
      <c r="D4979">
        <v>66</v>
      </c>
      <c r="E4979" t="s">
        <v>5870</v>
      </c>
      <c r="F4979" t="s">
        <v>586</v>
      </c>
      <c r="G4979" t="s">
        <v>477</v>
      </c>
      <c r="H4979" s="2">
        <v>1.29</v>
      </c>
      <c r="I4979" t="s">
        <v>18</v>
      </c>
      <c r="J4979" t="s">
        <v>4170</v>
      </c>
      <c r="K4979" s="1">
        <v>41542</v>
      </c>
      <c r="L4979" t="s">
        <v>20</v>
      </c>
      <c r="M4979" t="s">
        <v>164</v>
      </c>
      <c r="N4979" t="str">
        <f t="shared" si="154"/>
        <v>1000</v>
      </c>
      <c r="O4979" t="str">
        <f t="shared" si="155"/>
        <v>1.29</v>
      </c>
    </row>
    <row r="4980" spans="1:15">
      <c r="A4980" t="s">
        <v>5871</v>
      </c>
      <c r="B4980" t="s">
        <v>2068</v>
      </c>
      <c r="C4980">
        <v>4.4000000000000004</v>
      </c>
      <c r="D4980">
        <v>317</v>
      </c>
      <c r="E4980" t="s">
        <v>5872</v>
      </c>
      <c r="F4980" t="s">
        <v>44</v>
      </c>
      <c r="G4980" t="s">
        <v>17</v>
      </c>
      <c r="H4980">
        <v>0</v>
      </c>
      <c r="I4980" t="s">
        <v>18</v>
      </c>
      <c r="J4980" t="s">
        <v>2069</v>
      </c>
      <c r="K4980" s="1">
        <v>42725</v>
      </c>
      <c r="L4980">
        <v>3</v>
      </c>
      <c r="M4980" t="s">
        <v>45</v>
      </c>
      <c r="N4980" t="str">
        <f t="shared" si="154"/>
        <v>50000</v>
      </c>
      <c r="O4980" t="str">
        <f t="shared" si="155"/>
        <v>0</v>
      </c>
    </row>
    <row r="4981" spans="1:15">
      <c r="A4981" t="s">
        <v>482</v>
      </c>
      <c r="B4981" t="s">
        <v>397</v>
      </c>
      <c r="C4981">
        <v>4.3</v>
      </c>
      <c r="D4981">
        <v>29331</v>
      </c>
      <c r="E4981" t="s">
        <v>66</v>
      </c>
      <c r="F4981" t="s">
        <v>29</v>
      </c>
      <c r="G4981" t="s">
        <v>17</v>
      </c>
      <c r="H4981">
        <v>0</v>
      </c>
      <c r="I4981" t="s">
        <v>18</v>
      </c>
      <c r="J4981" t="s">
        <v>398</v>
      </c>
      <c r="K4981" s="1">
        <v>43311</v>
      </c>
      <c r="L4981" t="s">
        <v>483</v>
      </c>
      <c r="M4981" t="s">
        <v>21</v>
      </c>
      <c r="N4981" t="str">
        <f t="shared" si="154"/>
        <v>5000000</v>
      </c>
      <c r="O4981" t="str">
        <f t="shared" si="155"/>
        <v>0</v>
      </c>
    </row>
    <row r="4982" spans="1:15">
      <c r="A4982" t="s">
        <v>5873</v>
      </c>
      <c r="B4982" t="s">
        <v>3882</v>
      </c>
      <c r="C4982">
        <v>4.4000000000000004</v>
      </c>
      <c r="D4982">
        <v>457</v>
      </c>
      <c r="E4982" t="s">
        <v>223</v>
      </c>
      <c r="F4982" t="s">
        <v>16</v>
      </c>
      <c r="G4982" t="s">
        <v>477</v>
      </c>
      <c r="H4982" s="2">
        <v>2.99</v>
      </c>
      <c r="I4982" t="s">
        <v>18</v>
      </c>
      <c r="J4982" t="s">
        <v>3883</v>
      </c>
      <c r="K4982" s="1">
        <v>42577</v>
      </c>
      <c r="L4982">
        <v>3</v>
      </c>
      <c r="M4982" t="s">
        <v>60</v>
      </c>
      <c r="N4982" t="str">
        <f t="shared" si="154"/>
        <v>10000</v>
      </c>
      <c r="O4982" t="str">
        <f t="shared" si="155"/>
        <v>2.99</v>
      </c>
    </row>
    <row r="4983" spans="1:15">
      <c r="A4983" t="s">
        <v>5874</v>
      </c>
      <c r="B4983" t="s">
        <v>3882</v>
      </c>
      <c r="C4983">
        <v>3.4</v>
      </c>
      <c r="D4983">
        <v>1555</v>
      </c>
      <c r="E4983" t="s">
        <v>3241</v>
      </c>
      <c r="F4983" t="s">
        <v>39</v>
      </c>
      <c r="G4983" t="s">
        <v>17</v>
      </c>
      <c r="H4983">
        <v>0</v>
      </c>
      <c r="I4983" t="s">
        <v>18</v>
      </c>
      <c r="J4983" t="s">
        <v>3883</v>
      </c>
      <c r="K4983" s="1">
        <v>42264</v>
      </c>
      <c r="L4983">
        <v>1.4</v>
      </c>
      <c r="M4983" t="s">
        <v>54</v>
      </c>
      <c r="N4983" t="str">
        <f t="shared" si="154"/>
        <v>100000</v>
      </c>
      <c r="O4983" t="str">
        <f t="shared" si="155"/>
        <v>0</v>
      </c>
    </row>
    <row r="4984" spans="1:15">
      <c r="A4984" t="s">
        <v>5875</v>
      </c>
      <c r="B4984" t="s">
        <v>397</v>
      </c>
      <c r="C4984">
        <v>4.0999999999999996</v>
      </c>
      <c r="D4984">
        <v>1828</v>
      </c>
      <c r="E4984" t="s">
        <v>340</v>
      </c>
      <c r="F4984" t="s">
        <v>39</v>
      </c>
      <c r="G4984" t="s">
        <v>17</v>
      </c>
      <c r="H4984">
        <v>0</v>
      </c>
      <c r="I4984" t="s">
        <v>18</v>
      </c>
      <c r="J4984" t="s">
        <v>398</v>
      </c>
      <c r="K4984" s="1">
        <v>43301</v>
      </c>
      <c r="L4984" t="s">
        <v>5876</v>
      </c>
      <c r="M4984" t="s">
        <v>60</v>
      </c>
      <c r="N4984" t="str">
        <f t="shared" si="154"/>
        <v>100000</v>
      </c>
      <c r="O4984" t="str">
        <f t="shared" si="155"/>
        <v>0</v>
      </c>
    </row>
    <row r="4985" spans="1:15">
      <c r="A4985" t="s">
        <v>5877</v>
      </c>
      <c r="B4985" t="s">
        <v>2560</v>
      </c>
      <c r="C4985">
        <v>4.0999999999999996</v>
      </c>
      <c r="D4985">
        <v>30</v>
      </c>
      <c r="E4985" t="s">
        <v>5878</v>
      </c>
      <c r="F4985" t="s">
        <v>586</v>
      </c>
      <c r="G4985" t="s">
        <v>477</v>
      </c>
      <c r="H4985" s="2">
        <v>0.99</v>
      </c>
      <c r="I4985" t="s">
        <v>18</v>
      </c>
      <c r="J4985" t="s">
        <v>1225</v>
      </c>
      <c r="K4985" s="1">
        <v>41389</v>
      </c>
      <c r="L4985" t="s">
        <v>35</v>
      </c>
      <c r="M4985" t="s">
        <v>35</v>
      </c>
      <c r="N4985" t="str">
        <f t="shared" si="154"/>
        <v>1000</v>
      </c>
      <c r="O4985" t="str">
        <f t="shared" si="155"/>
        <v>0.99</v>
      </c>
    </row>
    <row r="4986" spans="1:15">
      <c r="A4986" t="s">
        <v>5879</v>
      </c>
      <c r="B4986" t="s">
        <v>3882</v>
      </c>
      <c r="C4986">
        <v>3.5</v>
      </c>
      <c r="D4986">
        <v>315</v>
      </c>
      <c r="E4986" t="s">
        <v>549</v>
      </c>
      <c r="F4986" t="s">
        <v>39</v>
      </c>
      <c r="G4986" t="s">
        <v>17</v>
      </c>
      <c r="H4986">
        <v>0</v>
      </c>
      <c r="I4986" t="s">
        <v>18</v>
      </c>
      <c r="J4986" t="s">
        <v>3883</v>
      </c>
      <c r="K4986" s="1">
        <v>43150</v>
      </c>
      <c r="L4986">
        <v>25</v>
      </c>
      <c r="M4986" t="s">
        <v>21</v>
      </c>
      <c r="N4986" t="str">
        <f t="shared" si="154"/>
        <v>100000</v>
      </c>
      <c r="O4986" t="str">
        <f t="shared" si="155"/>
        <v>0</v>
      </c>
    </row>
    <row r="4987" spans="1:15">
      <c r="A4987" t="s">
        <v>5880</v>
      </c>
      <c r="B4987" t="s">
        <v>4169</v>
      </c>
      <c r="C4987">
        <v>3.8</v>
      </c>
      <c r="D4987">
        <v>1343</v>
      </c>
      <c r="E4987" t="s">
        <v>257</v>
      </c>
      <c r="F4987" t="s">
        <v>39</v>
      </c>
      <c r="G4987" t="s">
        <v>17</v>
      </c>
      <c r="H4987">
        <v>0</v>
      </c>
      <c r="I4987" t="s">
        <v>18</v>
      </c>
      <c r="J4987" t="s">
        <v>4170</v>
      </c>
      <c r="K4987" s="1">
        <v>43171</v>
      </c>
      <c r="L4987" t="s">
        <v>1750</v>
      </c>
      <c r="M4987" t="s">
        <v>192</v>
      </c>
      <c r="N4987" t="str">
        <f t="shared" si="154"/>
        <v>100000</v>
      </c>
      <c r="O4987" t="str">
        <f t="shared" si="155"/>
        <v>0</v>
      </c>
    </row>
    <row r="4988" spans="1:15">
      <c r="A4988" t="s">
        <v>5881</v>
      </c>
      <c r="B4988" t="s">
        <v>2560</v>
      </c>
      <c r="C4988">
        <v>4.5999999999999996</v>
      </c>
      <c r="D4988">
        <v>20178</v>
      </c>
      <c r="E4988" t="s">
        <v>257</v>
      </c>
      <c r="F4988" t="s">
        <v>39</v>
      </c>
      <c r="G4988" t="s">
        <v>17</v>
      </c>
      <c r="H4988">
        <v>0</v>
      </c>
      <c r="I4988" t="s">
        <v>18</v>
      </c>
      <c r="J4988" t="s">
        <v>2217</v>
      </c>
      <c r="K4988" s="1">
        <v>41785</v>
      </c>
      <c r="L4988" t="s">
        <v>1995</v>
      </c>
      <c r="M4988" t="s">
        <v>302</v>
      </c>
      <c r="N4988" t="str">
        <f t="shared" si="154"/>
        <v>100000</v>
      </c>
      <c r="O4988" t="str">
        <f t="shared" si="155"/>
        <v>0</v>
      </c>
    </row>
    <row r="4989" spans="1:15">
      <c r="A4989" t="s">
        <v>3973</v>
      </c>
      <c r="B4989" t="s">
        <v>3882</v>
      </c>
      <c r="C4989">
        <v>4.5999999999999996</v>
      </c>
      <c r="D4989">
        <v>77302</v>
      </c>
      <c r="E4989" t="s">
        <v>35</v>
      </c>
      <c r="F4989" t="s">
        <v>29</v>
      </c>
      <c r="G4989" t="s">
        <v>17</v>
      </c>
      <c r="H4989">
        <v>0</v>
      </c>
      <c r="I4989" t="s">
        <v>18</v>
      </c>
      <c r="J4989" t="s">
        <v>3883</v>
      </c>
      <c r="K4989" s="1">
        <v>43109</v>
      </c>
      <c r="L4989" t="s">
        <v>35</v>
      </c>
      <c r="M4989" t="s">
        <v>35</v>
      </c>
      <c r="N4989" t="str">
        <f t="shared" si="154"/>
        <v>5000000</v>
      </c>
      <c r="O4989" t="str">
        <f t="shared" si="155"/>
        <v>0</v>
      </c>
    </row>
    <row r="4990" spans="1:15">
      <c r="A4990" t="s">
        <v>5882</v>
      </c>
      <c r="B4990" t="s">
        <v>3882</v>
      </c>
      <c r="C4990">
        <v>5</v>
      </c>
      <c r="D4990">
        <v>2</v>
      </c>
      <c r="E4990" t="s">
        <v>571</v>
      </c>
      <c r="F4990" t="s">
        <v>969</v>
      </c>
      <c r="G4990" t="s">
        <v>477</v>
      </c>
      <c r="H4990" s="2">
        <v>0.99</v>
      </c>
      <c r="I4990" t="s">
        <v>18</v>
      </c>
      <c r="J4990" t="s">
        <v>3883</v>
      </c>
      <c r="K4990" s="1">
        <v>43307</v>
      </c>
      <c r="L4990">
        <v>1.05</v>
      </c>
      <c r="M4990" t="s">
        <v>64</v>
      </c>
      <c r="N4990" t="str">
        <f t="shared" si="154"/>
        <v>10</v>
      </c>
      <c r="O4990" t="str">
        <f t="shared" si="155"/>
        <v>0.99</v>
      </c>
    </row>
    <row r="4991" spans="1:15">
      <c r="A4991" t="s">
        <v>3296</v>
      </c>
      <c r="B4991" t="s">
        <v>3274</v>
      </c>
      <c r="C4991">
        <v>4.5999999999999996</v>
      </c>
      <c r="D4991">
        <v>85782</v>
      </c>
      <c r="E4991" t="s">
        <v>35</v>
      </c>
      <c r="F4991" t="s">
        <v>67</v>
      </c>
      <c r="G4991" t="s">
        <v>17</v>
      </c>
      <c r="H4991">
        <v>0</v>
      </c>
      <c r="I4991" t="s">
        <v>18</v>
      </c>
      <c r="J4991" t="s">
        <v>3275</v>
      </c>
      <c r="K4991" s="1">
        <v>43311</v>
      </c>
      <c r="L4991" t="s">
        <v>35</v>
      </c>
      <c r="M4991" t="s">
        <v>35</v>
      </c>
      <c r="N4991" t="str">
        <f t="shared" si="154"/>
        <v>10000000</v>
      </c>
      <c r="O4991" t="str">
        <f t="shared" si="155"/>
        <v>0</v>
      </c>
    </row>
    <row r="4992" spans="1:15">
      <c r="A4992" t="s">
        <v>5883</v>
      </c>
      <c r="B4992" t="s">
        <v>3274</v>
      </c>
      <c r="C4992">
        <v>4.2</v>
      </c>
      <c r="D4992">
        <v>20476</v>
      </c>
      <c r="E4992" t="s">
        <v>58</v>
      </c>
      <c r="F4992" t="s">
        <v>49</v>
      </c>
      <c r="G4992" t="s">
        <v>17</v>
      </c>
      <c r="H4992">
        <v>0</v>
      </c>
      <c r="I4992" t="s">
        <v>18</v>
      </c>
      <c r="J4992" t="s">
        <v>3275</v>
      </c>
      <c r="K4992" s="1">
        <v>43298</v>
      </c>
      <c r="L4992" t="s">
        <v>5884</v>
      </c>
      <c r="M4992" t="s">
        <v>41</v>
      </c>
      <c r="N4992" t="str">
        <f t="shared" si="154"/>
        <v>1000000</v>
      </c>
      <c r="O4992" t="str">
        <f t="shared" si="155"/>
        <v>0</v>
      </c>
    </row>
    <row r="4993" spans="1:15">
      <c r="A4993" t="s">
        <v>1318</v>
      </c>
      <c r="B4993" t="s">
        <v>2560</v>
      </c>
      <c r="C4993">
        <v>4</v>
      </c>
      <c r="D4993">
        <v>29708</v>
      </c>
      <c r="E4993" t="s">
        <v>15</v>
      </c>
      <c r="F4993" t="s">
        <v>49</v>
      </c>
      <c r="G4993" t="s">
        <v>17</v>
      </c>
      <c r="H4993">
        <v>0</v>
      </c>
      <c r="I4993" t="s">
        <v>34</v>
      </c>
      <c r="J4993" t="s">
        <v>1225</v>
      </c>
      <c r="K4993" s="1">
        <v>43297</v>
      </c>
      <c r="L4993" t="s">
        <v>1312</v>
      </c>
      <c r="M4993" t="s">
        <v>41</v>
      </c>
      <c r="N4993" t="str">
        <f t="shared" si="154"/>
        <v>1000000</v>
      </c>
      <c r="O4993" t="str">
        <f t="shared" si="155"/>
        <v>0</v>
      </c>
    </row>
    <row r="4994" spans="1:15">
      <c r="A4994" t="s">
        <v>5885</v>
      </c>
      <c r="B4994" t="s">
        <v>4439</v>
      </c>
      <c r="C4994">
        <v>3.9</v>
      </c>
      <c r="D4994">
        <v>39495</v>
      </c>
      <c r="E4994" t="s">
        <v>1201</v>
      </c>
      <c r="F4994" t="s">
        <v>29</v>
      </c>
      <c r="G4994" t="s">
        <v>17</v>
      </c>
      <c r="H4994">
        <v>0</v>
      </c>
      <c r="I4994" t="s">
        <v>18</v>
      </c>
      <c r="J4994" t="s">
        <v>4440</v>
      </c>
      <c r="K4994" s="1">
        <v>43277</v>
      </c>
      <c r="L4994" t="s">
        <v>5886</v>
      </c>
      <c r="M4994" t="s">
        <v>41</v>
      </c>
      <c r="N4994" t="str">
        <f t="shared" ref="N4994:N5057" si="156">SUBSTITUTE(SUBSTITUTE(F4994,"+",""),",","")</f>
        <v>5000000</v>
      </c>
      <c r="O4994" t="str">
        <f t="shared" si="155"/>
        <v>0</v>
      </c>
    </row>
    <row r="4995" spans="1:15">
      <c r="A4995" t="s">
        <v>5887</v>
      </c>
      <c r="B4995" t="s">
        <v>2560</v>
      </c>
      <c r="C4995">
        <v>3.7</v>
      </c>
      <c r="D4995">
        <v>464</v>
      </c>
      <c r="E4995" t="s">
        <v>1117</v>
      </c>
      <c r="F4995" t="s">
        <v>44</v>
      </c>
      <c r="G4995" t="s">
        <v>17</v>
      </c>
      <c r="H4995">
        <v>0</v>
      </c>
      <c r="I4995" t="s">
        <v>18</v>
      </c>
      <c r="J4995" t="s">
        <v>1037</v>
      </c>
      <c r="K4995" s="1">
        <v>41860</v>
      </c>
      <c r="L4995">
        <v>1</v>
      </c>
      <c r="M4995" t="s">
        <v>45</v>
      </c>
      <c r="N4995" t="str">
        <f t="shared" si="156"/>
        <v>50000</v>
      </c>
      <c r="O4995" t="str">
        <f t="shared" ref="O4995:O5058" si="157">SUBSTITUTE(H4995,"$","")</f>
        <v>0</v>
      </c>
    </row>
    <row r="4996" spans="1:15">
      <c r="A4996" t="s">
        <v>5888</v>
      </c>
      <c r="B4996" t="s">
        <v>2560</v>
      </c>
      <c r="C4996">
        <v>4.3</v>
      </c>
      <c r="D4996">
        <v>2171</v>
      </c>
      <c r="E4996" t="s">
        <v>62</v>
      </c>
      <c r="F4996" t="s">
        <v>39</v>
      </c>
      <c r="G4996" t="s">
        <v>17</v>
      </c>
      <c r="H4996">
        <v>0</v>
      </c>
      <c r="I4996" t="s">
        <v>18</v>
      </c>
      <c r="J4996" t="s">
        <v>2217</v>
      </c>
      <c r="K4996" s="1">
        <v>42214</v>
      </c>
      <c r="L4996" t="s">
        <v>116</v>
      </c>
      <c r="M4996" t="s">
        <v>164</v>
      </c>
      <c r="N4996" t="str">
        <f t="shared" si="156"/>
        <v>100000</v>
      </c>
      <c r="O4996" t="str">
        <f t="shared" si="157"/>
        <v>0</v>
      </c>
    </row>
    <row r="4997" spans="1:15">
      <c r="A4997" t="s">
        <v>5889</v>
      </c>
      <c r="B4997" t="s">
        <v>4169</v>
      </c>
      <c r="C4997">
        <v>1.9</v>
      </c>
      <c r="D4997">
        <v>63</v>
      </c>
      <c r="E4997" t="s">
        <v>1119</v>
      </c>
      <c r="F4997" t="s">
        <v>75</v>
      </c>
      <c r="G4997" t="s">
        <v>17</v>
      </c>
      <c r="H4997">
        <v>0</v>
      </c>
      <c r="I4997" t="s">
        <v>18</v>
      </c>
      <c r="J4997" t="s">
        <v>4170</v>
      </c>
      <c r="K4997" s="1">
        <v>42640</v>
      </c>
      <c r="L4997" t="s">
        <v>5890</v>
      </c>
      <c r="M4997" t="s">
        <v>54</v>
      </c>
      <c r="N4997" t="str">
        <f t="shared" si="156"/>
        <v>5000</v>
      </c>
      <c r="O4997" t="str">
        <f t="shared" si="157"/>
        <v>0</v>
      </c>
    </row>
    <row r="4998" spans="1:15">
      <c r="A4998" t="s">
        <v>5891</v>
      </c>
      <c r="B4998" t="s">
        <v>2189</v>
      </c>
      <c r="C4998">
        <v>4.2</v>
      </c>
      <c r="D4998">
        <v>652</v>
      </c>
      <c r="E4998" t="s">
        <v>265</v>
      </c>
      <c r="F4998" t="s">
        <v>16</v>
      </c>
      <c r="G4998" t="s">
        <v>17</v>
      </c>
      <c r="H4998">
        <v>0</v>
      </c>
      <c r="I4998" t="s">
        <v>18</v>
      </c>
      <c r="J4998" t="s">
        <v>2207</v>
      </c>
      <c r="K4998" s="1">
        <v>42424</v>
      </c>
      <c r="L4998">
        <v>1</v>
      </c>
      <c r="M4998" t="s">
        <v>45</v>
      </c>
      <c r="N4998" t="str">
        <f t="shared" si="156"/>
        <v>10000</v>
      </c>
      <c r="O4998" t="str">
        <f t="shared" si="157"/>
        <v>0</v>
      </c>
    </row>
    <row r="4999" spans="1:15">
      <c r="A4999" t="s">
        <v>5892</v>
      </c>
      <c r="B4999" t="s">
        <v>2560</v>
      </c>
      <c r="C4999">
        <v>4.2</v>
      </c>
      <c r="D4999">
        <v>6973</v>
      </c>
      <c r="E4999" t="s">
        <v>35</v>
      </c>
      <c r="F4999" t="s">
        <v>39</v>
      </c>
      <c r="G4999" t="s">
        <v>17</v>
      </c>
      <c r="H4999">
        <v>0</v>
      </c>
      <c r="I4999" t="s">
        <v>18</v>
      </c>
      <c r="J4999" t="s">
        <v>2197</v>
      </c>
      <c r="K4999" s="1">
        <v>43028</v>
      </c>
      <c r="L4999" t="s">
        <v>35</v>
      </c>
      <c r="M4999" t="s">
        <v>35</v>
      </c>
      <c r="N4999" t="str">
        <f t="shared" si="156"/>
        <v>100000</v>
      </c>
      <c r="O4999" t="str">
        <f t="shared" si="157"/>
        <v>0</v>
      </c>
    </row>
    <row r="5000" spans="1:15">
      <c r="A5000" t="s">
        <v>5893</v>
      </c>
      <c r="B5000" t="s">
        <v>3601</v>
      </c>
      <c r="C5000">
        <v>4</v>
      </c>
      <c r="D5000">
        <v>8100</v>
      </c>
      <c r="E5000" t="s">
        <v>35</v>
      </c>
      <c r="F5000" t="s">
        <v>49</v>
      </c>
      <c r="G5000" t="s">
        <v>17</v>
      </c>
      <c r="H5000">
        <v>0</v>
      </c>
      <c r="I5000" t="s">
        <v>18</v>
      </c>
      <c r="J5000" t="s">
        <v>2239</v>
      </c>
      <c r="K5000" s="1">
        <v>41598</v>
      </c>
      <c r="L5000" t="s">
        <v>35</v>
      </c>
      <c r="M5000" t="s">
        <v>35</v>
      </c>
      <c r="N5000" t="str">
        <f t="shared" si="156"/>
        <v>1000000</v>
      </c>
      <c r="O5000" t="str">
        <f t="shared" si="157"/>
        <v>0</v>
      </c>
    </row>
    <row r="5001" spans="1:15">
      <c r="A5001" t="s">
        <v>5894</v>
      </c>
      <c r="B5001" t="s">
        <v>2189</v>
      </c>
      <c r="C5001">
        <v>4.4000000000000004</v>
      </c>
      <c r="D5001">
        <v>61746</v>
      </c>
      <c r="E5001" t="s">
        <v>35</v>
      </c>
      <c r="F5001" t="s">
        <v>24</v>
      </c>
      <c r="G5001" t="s">
        <v>17</v>
      </c>
      <c r="H5001">
        <v>0</v>
      </c>
      <c r="I5001" t="s">
        <v>34</v>
      </c>
      <c r="J5001" t="s">
        <v>5216</v>
      </c>
      <c r="K5001" s="1">
        <v>42643</v>
      </c>
      <c r="L5001" t="s">
        <v>35</v>
      </c>
      <c r="M5001" t="s">
        <v>123</v>
      </c>
      <c r="N5001" t="str">
        <f t="shared" si="156"/>
        <v>500000</v>
      </c>
      <c r="O5001" t="str">
        <f t="shared" si="157"/>
        <v>0</v>
      </c>
    </row>
    <row r="5002" spans="1:15">
      <c r="A5002" t="s">
        <v>5895</v>
      </c>
      <c r="B5002" t="s">
        <v>2189</v>
      </c>
      <c r="C5002">
        <v>4.2</v>
      </c>
      <c r="D5002">
        <v>960</v>
      </c>
      <c r="E5002" t="s">
        <v>217</v>
      </c>
      <c r="F5002" t="s">
        <v>44</v>
      </c>
      <c r="G5002" t="s">
        <v>17</v>
      </c>
      <c r="H5002">
        <v>0</v>
      </c>
      <c r="I5002" t="s">
        <v>18</v>
      </c>
      <c r="J5002" t="s">
        <v>2207</v>
      </c>
      <c r="K5002" s="1">
        <v>42236</v>
      </c>
      <c r="L5002" t="s">
        <v>467</v>
      </c>
      <c r="M5002" t="s">
        <v>54</v>
      </c>
      <c r="N5002" t="str">
        <f t="shared" si="156"/>
        <v>50000</v>
      </c>
      <c r="O5002" t="str">
        <f t="shared" si="157"/>
        <v>0</v>
      </c>
    </row>
    <row r="5003" spans="1:15">
      <c r="A5003" t="s">
        <v>5896</v>
      </c>
      <c r="B5003" t="s">
        <v>2189</v>
      </c>
      <c r="C5003">
        <v>4.5</v>
      </c>
      <c r="D5003">
        <v>17263</v>
      </c>
      <c r="E5003" t="s">
        <v>35</v>
      </c>
      <c r="F5003" t="s">
        <v>24</v>
      </c>
      <c r="G5003" t="s">
        <v>17</v>
      </c>
      <c r="H5003">
        <v>0</v>
      </c>
      <c r="I5003" t="s">
        <v>18</v>
      </c>
      <c r="J5003" t="s">
        <v>2200</v>
      </c>
      <c r="K5003" s="1">
        <v>42893</v>
      </c>
      <c r="L5003" t="s">
        <v>35</v>
      </c>
      <c r="M5003" t="s">
        <v>35</v>
      </c>
      <c r="N5003" t="str">
        <f t="shared" si="156"/>
        <v>500000</v>
      </c>
      <c r="O5003" t="str">
        <f t="shared" si="157"/>
        <v>0</v>
      </c>
    </row>
    <row r="5004" spans="1:15">
      <c r="A5004" t="s">
        <v>5897</v>
      </c>
      <c r="B5004" t="s">
        <v>2189</v>
      </c>
      <c r="C5004">
        <v>4.3</v>
      </c>
      <c r="D5004">
        <v>30002</v>
      </c>
      <c r="E5004" t="s">
        <v>48</v>
      </c>
      <c r="F5004" t="s">
        <v>49</v>
      </c>
      <c r="G5004" t="s">
        <v>17</v>
      </c>
      <c r="H5004">
        <v>0</v>
      </c>
      <c r="I5004" t="s">
        <v>34</v>
      </c>
      <c r="J5004" t="s">
        <v>5216</v>
      </c>
      <c r="K5004" s="1">
        <v>43139</v>
      </c>
      <c r="L5004" t="s">
        <v>2453</v>
      </c>
      <c r="M5004" t="s">
        <v>21</v>
      </c>
      <c r="N5004" t="str">
        <f t="shared" si="156"/>
        <v>1000000</v>
      </c>
      <c r="O5004" t="str">
        <f t="shared" si="157"/>
        <v>0</v>
      </c>
    </row>
    <row r="5005" spans="1:15">
      <c r="A5005" t="s">
        <v>5898</v>
      </c>
      <c r="B5005" t="s">
        <v>2560</v>
      </c>
      <c r="C5005">
        <v>4.4000000000000004</v>
      </c>
      <c r="D5005">
        <v>5262</v>
      </c>
      <c r="E5005" t="s">
        <v>139</v>
      </c>
      <c r="F5005" t="s">
        <v>39</v>
      </c>
      <c r="G5005" t="s">
        <v>17</v>
      </c>
      <c r="H5005">
        <v>0</v>
      </c>
      <c r="I5005" t="s">
        <v>18</v>
      </c>
      <c r="J5005" t="s">
        <v>2197</v>
      </c>
      <c r="K5005" s="1">
        <v>42452</v>
      </c>
      <c r="L5005" t="s">
        <v>2621</v>
      </c>
      <c r="M5005" t="s">
        <v>45</v>
      </c>
      <c r="N5005" t="str">
        <f t="shared" si="156"/>
        <v>100000</v>
      </c>
      <c r="O5005" t="str">
        <f t="shared" si="157"/>
        <v>0</v>
      </c>
    </row>
    <row r="5006" spans="1:15">
      <c r="A5006" t="s">
        <v>5899</v>
      </c>
      <c r="B5006" t="s">
        <v>2189</v>
      </c>
      <c r="C5006">
        <v>4</v>
      </c>
      <c r="D5006">
        <v>41759</v>
      </c>
      <c r="E5006" t="s">
        <v>62</v>
      </c>
      <c r="F5006" t="s">
        <v>49</v>
      </c>
      <c r="G5006" t="s">
        <v>17</v>
      </c>
      <c r="H5006">
        <v>0</v>
      </c>
      <c r="I5006" t="s">
        <v>18</v>
      </c>
      <c r="J5006" t="s">
        <v>2193</v>
      </c>
      <c r="K5006" s="1">
        <v>41658</v>
      </c>
      <c r="L5006" t="s">
        <v>1212</v>
      </c>
      <c r="M5006" t="s">
        <v>760</v>
      </c>
      <c r="N5006" t="str">
        <f t="shared" si="156"/>
        <v>1000000</v>
      </c>
      <c r="O5006" t="str">
        <f t="shared" si="157"/>
        <v>0</v>
      </c>
    </row>
    <row r="5007" spans="1:15">
      <c r="A5007" t="s">
        <v>5900</v>
      </c>
      <c r="B5007" t="s">
        <v>2189</v>
      </c>
      <c r="C5007">
        <v>4.2</v>
      </c>
      <c r="D5007">
        <v>4569</v>
      </c>
      <c r="E5007" t="s">
        <v>62</v>
      </c>
      <c r="F5007" t="s">
        <v>39</v>
      </c>
      <c r="G5007" t="s">
        <v>477</v>
      </c>
      <c r="H5007" s="2">
        <v>0.99</v>
      </c>
      <c r="I5007" t="s">
        <v>18</v>
      </c>
      <c r="J5007" t="s">
        <v>2193</v>
      </c>
      <c r="K5007" s="1">
        <v>41658</v>
      </c>
      <c r="L5007" t="s">
        <v>1212</v>
      </c>
      <c r="M5007" t="s">
        <v>760</v>
      </c>
      <c r="N5007" t="str">
        <f t="shared" si="156"/>
        <v>100000</v>
      </c>
      <c r="O5007" t="str">
        <f t="shared" si="157"/>
        <v>0.99</v>
      </c>
    </row>
    <row r="5008" spans="1:15">
      <c r="A5008" t="s">
        <v>5901</v>
      </c>
      <c r="B5008" t="s">
        <v>2189</v>
      </c>
      <c r="C5008">
        <v>4.3</v>
      </c>
      <c r="D5008">
        <v>18277</v>
      </c>
      <c r="E5008" t="s">
        <v>80</v>
      </c>
      <c r="F5008" t="s">
        <v>49</v>
      </c>
      <c r="G5008" t="s">
        <v>17</v>
      </c>
      <c r="H5008">
        <v>0</v>
      </c>
      <c r="I5008" t="s">
        <v>34</v>
      </c>
      <c r="J5008" t="s">
        <v>2193</v>
      </c>
      <c r="K5008" s="1">
        <v>42443</v>
      </c>
      <c r="L5008" t="s">
        <v>2416</v>
      </c>
      <c r="M5008" t="s">
        <v>45</v>
      </c>
      <c r="N5008" t="str">
        <f t="shared" si="156"/>
        <v>1000000</v>
      </c>
      <c r="O5008" t="str">
        <f t="shared" si="157"/>
        <v>0</v>
      </c>
    </row>
    <row r="5009" spans="1:15">
      <c r="A5009" t="s">
        <v>5902</v>
      </c>
      <c r="B5009" t="s">
        <v>2189</v>
      </c>
      <c r="C5009">
        <v>4</v>
      </c>
      <c r="D5009">
        <v>721</v>
      </c>
      <c r="E5009" t="s">
        <v>217</v>
      </c>
      <c r="F5009" t="s">
        <v>44</v>
      </c>
      <c r="G5009" t="s">
        <v>17</v>
      </c>
      <c r="H5009">
        <v>0</v>
      </c>
      <c r="I5009" t="s">
        <v>34</v>
      </c>
      <c r="J5009" t="s">
        <v>5216</v>
      </c>
      <c r="K5009" s="1">
        <v>42369</v>
      </c>
      <c r="L5009" t="s">
        <v>318</v>
      </c>
      <c r="M5009" t="s">
        <v>45</v>
      </c>
      <c r="N5009" t="str">
        <f t="shared" si="156"/>
        <v>50000</v>
      </c>
      <c r="O5009" t="str">
        <f t="shared" si="157"/>
        <v>0</v>
      </c>
    </row>
    <row r="5010" spans="1:15">
      <c r="A5010" t="s">
        <v>5903</v>
      </c>
      <c r="B5010" t="s">
        <v>2189</v>
      </c>
      <c r="C5010">
        <v>4.3</v>
      </c>
      <c r="D5010">
        <v>1776</v>
      </c>
      <c r="E5010" t="s">
        <v>139</v>
      </c>
      <c r="F5010" t="s">
        <v>44</v>
      </c>
      <c r="G5010" t="s">
        <v>17</v>
      </c>
      <c r="H5010">
        <v>0</v>
      </c>
      <c r="I5010" t="s">
        <v>18</v>
      </c>
      <c r="J5010" t="s">
        <v>2200</v>
      </c>
      <c r="K5010" s="1">
        <v>43104</v>
      </c>
      <c r="L5010" t="s">
        <v>236</v>
      </c>
      <c r="M5010" t="s">
        <v>21</v>
      </c>
      <c r="N5010" t="str">
        <f t="shared" si="156"/>
        <v>50000</v>
      </c>
      <c r="O5010" t="str">
        <f t="shared" si="157"/>
        <v>0</v>
      </c>
    </row>
    <row r="5011" spans="1:15">
      <c r="A5011" t="s">
        <v>5904</v>
      </c>
      <c r="B5011" t="s">
        <v>3601</v>
      </c>
      <c r="C5011">
        <v>3.9</v>
      </c>
      <c r="D5011">
        <v>8638</v>
      </c>
      <c r="E5011" t="s">
        <v>35</v>
      </c>
      <c r="F5011" t="s">
        <v>24</v>
      </c>
      <c r="G5011" t="s">
        <v>17</v>
      </c>
      <c r="H5011">
        <v>0</v>
      </c>
      <c r="I5011" t="s">
        <v>18</v>
      </c>
      <c r="J5011" t="s">
        <v>2239</v>
      </c>
      <c r="K5011" s="1">
        <v>42249</v>
      </c>
      <c r="L5011" t="s">
        <v>35</v>
      </c>
      <c r="M5011" t="s">
        <v>35</v>
      </c>
      <c r="N5011" t="str">
        <f t="shared" si="156"/>
        <v>500000</v>
      </c>
      <c r="O5011" t="str">
        <f t="shared" si="157"/>
        <v>0</v>
      </c>
    </row>
    <row r="5012" spans="1:15">
      <c r="A5012" t="s">
        <v>5905</v>
      </c>
      <c r="B5012" t="s">
        <v>2189</v>
      </c>
      <c r="C5012">
        <v>4</v>
      </c>
      <c r="D5012">
        <v>1417</v>
      </c>
      <c r="E5012" t="s">
        <v>80</v>
      </c>
      <c r="F5012" t="s">
        <v>39</v>
      </c>
      <c r="G5012" t="s">
        <v>17</v>
      </c>
      <c r="H5012">
        <v>0</v>
      </c>
      <c r="I5012" t="s">
        <v>34</v>
      </c>
      <c r="J5012" t="s">
        <v>2200</v>
      </c>
      <c r="K5012" s="1">
        <v>42335</v>
      </c>
      <c r="L5012" t="s">
        <v>2365</v>
      </c>
      <c r="M5012" t="s">
        <v>45</v>
      </c>
      <c r="N5012" t="str">
        <f t="shared" si="156"/>
        <v>100000</v>
      </c>
      <c r="O5012" t="str">
        <f t="shared" si="157"/>
        <v>0</v>
      </c>
    </row>
    <row r="5013" spans="1:15">
      <c r="A5013" t="s">
        <v>5906</v>
      </c>
      <c r="B5013" t="s">
        <v>2189</v>
      </c>
      <c r="C5013">
        <v>3.7</v>
      </c>
      <c r="D5013">
        <v>8581</v>
      </c>
      <c r="E5013" t="s">
        <v>62</v>
      </c>
      <c r="F5013" t="s">
        <v>49</v>
      </c>
      <c r="G5013" t="s">
        <v>17</v>
      </c>
      <c r="H5013">
        <v>0</v>
      </c>
      <c r="I5013" t="s">
        <v>18</v>
      </c>
      <c r="J5013" t="s">
        <v>2193</v>
      </c>
      <c r="K5013" s="1">
        <v>41621</v>
      </c>
      <c r="L5013" t="s">
        <v>1019</v>
      </c>
      <c r="M5013" t="s">
        <v>164</v>
      </c>
      <c r="N5013" t="str">
        <f t="shared" si="156"/>
        <v>1000000</v>
      </c>
      <c r="O5013" t="str">
        <f t="shared" si="157"/>
        <v>0</v>
      </c>
    </row>
    <row r="5014" spans="1:15">
      <c r="A5014" t="s">
        <v>5907</v>
      </c>
      <c r="B5014" t="s">
        <v>3882</v>
      </c>
      <c r="C5014">
        <v>4.0999999999999996</v>
      </c>
      <c r="D5014">
        <v>19</v>
      </c>
      <c r="E5014" t="s">
        <v>5908</v>
      </c>
      <c r="F5014" t="s">
        <v>586</v>
      </c>
      <c r="G5014" t="s">
        <v>17</v>
      </c>
      <c r="H5014">
        <v>0</v>
      </c>
      <c r="I5014" t="s">
        <v>18</v>
      </c>
      <c r="J5014" t="s">
        <v>3883</v>
      </c>
      <c r="K5014" s="1">
        <v>41590</v>
      </c>
      <c r="L5014" t="s">
        <v>5909</v>
      </c>
      <c r="M5014" t="s">
        <v>45</v>
      </c>
      <c r="N5014" t="str">
        <f t="shared" si="156"/>
        <v>1000</v>
      </c>
      <c r="O5014" t="str">
        <f t="shared" si="157"/>
        <v>0</v>
      </c>
    </row>
    <row r="5015" spans="1:15">
      <c r="A5015" t="s">
        <v>5910</v>
      </c>
      <c r="B5015" t="s">
        <v>2560</v>
      </c>
      <c r="C5015">
        <v>3.9</v>
      </c>
      <c r="D5015">
        <v>109</v>
      </c>
      <c r="E5015" t="s">
        <v>461</v>
      </c>
      <c r="F5015" t="s">
        <v>16</v>
      </c>
      <c r="G5015" t="s">
        <v>17</v>
      </c>
      <c r="H5015">
        <v>0</v>
      </c>
      <c r="I5015" t="s">
        <v>18</v>
      </c>
      <c r="J5015" t="s">
        <v>1225</v>
      </c>
      <c r="K5015" s="1">
        <v>42999</v>
      </c>
      <c r="L5015" t="s">
        <v>59</v>
      </c>
      <c r="M5015" t="s">
        <v>41</v>
      </c>
      <c r="N5015" t="str">
        <f t="shared" si="156"/>
        <v>10000</v>
      </c>
      <c r="O5015" t="str">
        <f t="shared" si="157"/>
        <v>0</v>
      </c>
    </row>
    <row r="5016" spans="1:15">
      <c r="A5016" t="s">
        <v>5911</v>
      </c>
      <c r="B5016" t="s">
        <v>2189</v>
      </c>
      <c r="C5016">
        <v>4.2</v>
      </c>
      <c r="D5016">
        <v>74902</v>
      </c>
      <c r="E5016" t="s">
        <v>35</v>
      </c>
      <c r="F5016" t="s">
        <v>29</v>
      </c>
      <c r="G5016" t="s">
        <v>17</v>
      </c>
      <c r="H5016">
        <v>0</v>
      </c>
      <c r="I5016" t="s">
        <v>18</v>
      </c>
      <c r="J5016" t="s">
        <v>2254</v>
      </c>
      <c r="K5016" s="1">
        <v>42608</v>
      </c>
      <c r="L5016" t="s">
        <v>35</v>
      </c>
      <c r="M5016" t="s">
        <v>35</v>
      </c>
      <c r="N5016" t="str">
        <f t="shared" si="156"/>
        <v>5000000</v>
      </c>
      <c r="O5016" t="str">
        <f t="shared" si="157"/>
        <v>0</v>
      </c>
    </row>
    <row r="5017" spans="1:15">
      <c r="A5017" t="s">
        <v>5912</v>
      </c>
      <c r="B5017" t="s">
        <v>145</v>
      </c>
      <c r="C5017">
        <v>4.4000000000000004</v>
      </c>
      <c r="D5017">
        <v>64</v>
      </c>
      <c r="E5017" t="s">
        <v>674</v>
      </c>
      <c r="F5017" t="s">
        <v>586</v>
      </c>
      <c r="G5017" t="s">
        <v>17</v>
      </c>
      <c r="H5017">
        <v>0</v>
      </c>
      <c r="I5017" t="s">
        <v>18</v>
      </c>
      <c r="J5017" t="s">
        <v>146</v>
      </c>
      <c r="K5017" s="1">
        <v>42913</v>
      </c>
      <c r="L5017">
        <v>1</v>
      </c>
      <c r="M5017" t="s">
        <v>60</v>
      </c>
      <c r="N5017" t="str">
        <f t="shared" si="156"/>
        <v>1000</v>
      </c>
      <c r="O5017" t="str">
        <f t="shared" si="157"/>
        <v>0</v>
      </c>
    </row>
    <row r="5018" spans="1:15">
      <c r="A5018" t="s">
        <v>5913</v>
      </c>
      <c r="B5018" t="s">
        <v>313</v>
      </c>
      <c r="C5018">
        <v>4.5</v>
      </c>
      <c r="D5018">
        <v>14</v>
      </c>
      <c r="E5018" t="s">
        <v>265</v>
      </c>
      <c r="F5018" t="s">
        <v>586</v>
      </c>
      <c r="G5018" t="s">
        <v>17</v>
      </c>
      <c r="H5018">
        <v>0</v>
      </c>
      <c r="I5018" t="s">
        <v>18</v>
      </c>
      <c r="J5018" t="s">
        <v>315</v>
      </c>
      <c r="K5018" s="1">
        <v>43299</v>
      </c>
      <c r="L5018" t="s">
        <v>83</v>
      </c>
      <c r="M5018" t="s">
        <v>21</v>
      </c>
      <c r="N5018" t="str">
        <f t="shared" si="156"/>
        <v>1000</v>
      </c>
      <c r="O5018" t="str">
        <f t="shared" si="157"/>
        <v>0</v>
      </c>
    </row>
    <row r="5019" spans="1:15">
      <c r="A5019" t="s">
        <v>5914</v>
      </c>
      <c r="B5019" t="s">
        <v>2189</v>
      </c>
      <c r="C5019">
        <v>3.9</v>
      </c>
      <c r="D5019">
        <v>6988</v>
      </c>
      <c r="E5019" t="s">
        <v>153</v>
      </c>
      <c r="F5019" t="s">
        <v>39</v>
      </c>
      <c r="G5019" t="s">
        <v>17</v>
      </c>
      <c r="H5019">
        <v>0</v>
      </c>
      <c r="I5019" t="s">
        <v>91</v>
      </c>
      <c r="J5019" t="s">
        <v>2254</v>
      </c>
      <c r="K5019" s="1">
        <v>42271</v>
      </c>
      <c r="L5019" t="s">
        <v>35</v>
      </c>
      <c r="M5019" t="s">
        <v>35</v>
      </c>
      <c r="N5019" t="str">
        <f t="shared" si="156"/>
        <v>100000</v>
      </c>
      <c r="O5019" t="str">
        <f t="shared" si="157"/>
        <v>0</v>
      </c>
    </row>
    <row r="5020" spans="1:15">
      <c r="A5020" t="s">
        <v>5915</v>
      </c>
      <c r="B5020" t="s">
        <v>2189</v>
      </c>
      <c r="C5020">
        <v>3.9</v>
      </c>
      <c r="D5020">
        <v>2588</v>
      </c>
      <c r="E5020" t="s">
        <v>139</v>
      </c>
      <c r="F5020" t="s">
        <v>39</v>
      </c>
      <c r="G5020" t="s">
        <v>17</v>
      </c>
      <c r="H5020">
        <v>0</v>
      </c>
      <c r="I5020" t="s">
        <v>91</v>
      </c>
      <c r="J5020" t="s">
        <v>2254</v>
      </c>
      <c r="K5020" s="1">
        <v>42004</v>
      </c>
      <c r="L5020" t="s">
        <v>156</v>
      </c>
      <c r="M5020" t="s">
        <v>45</v>
      </c>
      <c r="N5020" t="str">
        <f t="shared" si="156"/>
        <v>100000</v>
      </c>
      <c r="O5020" t="str">
        <f t="shared" si="157"/>
        <v>0</v>
      </c>
    </row>
    <row r="5021" spans="1:15">
      <c r="A5021" t="s">
        <v>5916</v>
      </c>
      <c r="B5021" t="s">
        <v>2189</v>
      </c>
      <c r="C5021">
        <v>4.2</v>
      </c>
      <c r="D5021">
        <v>358</v>
      </c>
      <c r="E5021" t="s">
        <v>128</v>
      </c>
      <c r="F5021" t="s">
        <v>16</v>
      </c>
      <c r="G5021" t="s">
        <v>17</v>
      </c>
      <c r="H5021">
        <v>0</v>
      </c>
      <c r="I5021" t="s">
        <v>18</v>
      </c>
      <c r="J5021" t="s">
        <v>2200</v>
      </c>
      <c r="K5021" s="1">
        <v>41949</v>
      </c>
      <c r="L5021" t="s">
        <v>2495</v>
      </c>
      <c r="M5021" t="s">
        <v>45</v>
      </c>
      <c r="N5021" t="str">
        <f t="shared" si="156"/>
        <v>10000</v>
      </c>
      <c r="O5021" t="str">
        <f t="shared" si="157"/>
        <v>0</v>
      </c>
    </row>
    <row r="5022" spans="1:15">
      <c r="A5022" t="s">
        <v>5917</v>
      </c>
      <c r="B5022" t="s">
        <v>2189</v>
      </c>
      <c r="C5022">
        <v>4.5</v>
      </c>
      <c r="D5022">
        <v>804</v>
      </c>
      <c r="E5022" t="s">
        <v>177</v>
      </c>
      <c r="F5022" t="s">
        <v>16</v>
      </c>
      <c r="G5022" t="s">
        <v>17</v>
      </c>
      <c r="H5022">
        <v>0</v>
      </c>
      <c r="I5022" t="s">
        <v>18</v>
      </c>
      <c r="J5022" t="s">
        <v>2207</v>
      </c>
      <c r="K5022" s="1">
        <v>43299</v>
      </c>
      <c r="L5022" t="s">
        <v>59</v>
      </c>
      <c r="M5022" t="s">
        <v>64</v>
      </c>
      <c r="N5022" t="str">
        <f t="shared" si="156"/>
        <v>10000</v>
      </c>
      <c r="O5022" t="str">
        <f t="shared" si="157"/>
        <v>0</v>
      </c>
    </row>
    <row r="5023" spans="1:15">
      <c r="A5023" t="s">
        <v>5918</v>
      </c>
      <c r="B5023" t="s">
        <v>2189</v>
      </c>
      <c r="C5023">
        <v>4.0999999999999996</v>
      </c>
      <c r="D5023">
        <v>533</v>
      </c>
      <c r="E5023" t="s">
        <v>82</v>
      </c>
      <c r="F5023" t="s">
        <v>16</v>
      </c>
      <c r="G5023" t="s">
        <v>17</v>
      </c>
      <c r="H5023">
        <v>0</v>
      </c>
      <c r="I5023" t="s">
        <v>91</v>
      </c>
      <c r="J5023" t="s">
        <v>2207</v>
      </c>
      <c r="K5023" s="1">
        <v>41663</v>
      </c>
      <c r="L5023">
        <v>1</v>
      </c>
      <c r="M5023" t="s">
        <v>364</v>
      </c>
      <c r="N5023" t="str">
        <f t="shared" si="156"/>
        <v>10000</v>
      </c>
      <c r="O5023" t="str">
        <f t="shared" si="157"/>
        <v>0</v>
      </c>
    </row>
    <row r="5024" spans="1:15">
      <c r="A5024" t="s">
        <v>5919</v>
      </c>
      <c r="B5024" t="s">
        <v>313</v>
      </c>
      <c r="C5024">
        <v>4.7</v>
      </c>
      <c r="D5024">
        <v>263</v>
      </c>
      <c r="E5024" t="s">
        <v>410</v>
      </c>
      <c r="F5024" t="s">
        <v>16</v>
      </c>
      <c r="G5024" t="s">
        <v>17</v>
      </c>
      <c r="H5024">
        <v>0</v>
      </c>
      <c r="I5024" t="s">
        <v>18</v>
      </c>
      <c r="J5024" t="s">
        <v>315</v>
      </c>
      <c r="K5024" s="1">
        <v>42005</v>
      </c>
      <c r="L5024">
        <v>2</v>
      </c>
      <c r="M5024" t="s">
        <v>364</v>
      </c>
      <c r="N5024" t="str">
        <f t="shared" si="156"/>
        <v>10000</v>
      </c>
      <c r="O5024" t="str">
        <f t="shared" si="157"/>
        <v>0</v>
      </c>
    </row>
    <row r="5025" spans="1:15">
      <c r="A5025" t="s">
        <v>5920</v>
      </c>
      <c r="B5025" t="s">
        <v>145</v>
      </c>
      <c r="C5025" t="s">
        <v>76</v>
      </c>
      <c r="D5025">
        <v>0</v>
      </c>
      <c r="E5025" t="s">
        <v>340</v>
      </c>
      <c r="F5025" t="s">
        <v>969</v>
      </c>
      <c r="G5025" t="s">
        <v>17</v>
      </c>
      <c r="H5025">
        <v>0</v>
      </c>
      <c r="I5025" t="s">
        <v>18</v>
      </c>
      <c r="J5025" t="s">
        <v>146</v>
      </c>
      <c r="K5025" s="1">
        <v>43236</v>
      </c>
      <c r="L5025">
        <v>1255162018</v>
      </c>
      <c r="M5025" t="s">
        <v>209</v>
      </c>
      <c r="N5025" t="str">
        <f t="shared" si="156"/>
        <v>10</v>
      </c>
      <c r="O5025" t="str">
        <f t="shared" si="157"/>
        <v>0</v>
      </c>
    </row>
    <row r="5026" spans="1:15">
      <c r="A5026" t="s">
        <v>5921</v>
      </c>
      <c r="B5026" t="s">
        <v>4439</v>
      </c>
      <c r="C5026">
        <v>4.4000000000000004</v>
      </c>
      <c r="D5026">
        <v>238459</v>
      </c>
      <c r="E5026" t="s">
        <v>153</v>
      </c>
      <c r="F5026" t="s">
        <v>67</v>
      </c>
      <c r="G5026" t="s">
        <v>17</v>
      </c>
      <c r="H5026">
        <v>0</v>
      </c>
      <c r="I5026" t="s">
        <v>18</v>
      </c>
      <c r="J5026" t="s">
        <v>4440</v>
      </c>
      <c r="K5026" s="1">
        <v>43257</v>
      </c>
      <c r="L5026" t="s">
        <v>1312</v>
      </c>
      <c r="M5026" t="s">
        <v>36</v>
      </c>
      <c r="N5026" t="str">
        <f t="shared" si="156"/>
        <v>10000000</v>
      </c>
      <c r="O5026" t="str">
        <f t="shared" si="157"/>
        <v>0</v>
      </c>
    </row>
    <row r="5027" spans="1:15">
      <c r="A5027" t="s">
        <v>5922</v>
      </c>
      <c r="B5027" t="s">
        <v>1376</v>
      </c>
      <c r="C5027">
        <v>4.7</v>
      </c>
      <c r="D5027">
        <v>120</v>
      </c>
      <c r="E5027" t="s">
        <v>633</v>
      </c>
      <c r="F5027" t="s">
        <v>16</v>
      </c>
      <c r="G5027" t="s">
        <v>17</v>
      </c>
      <c r="H5027">
        <v>0</v>
      </c>
      <c r="I5027" t="s">
        <v>18</v>
      </c>
      <c r="J5027" t="s">
        <v>1377</v>
      </c>
      <c r="K5027" s="1">
        <v>43306</v>
      </c>
      <c r="L5027">
        <v>2.5</v>
      </c>
      <c r="M5027" t="s">
        <v>21</v>
      </c>
      <c r="N5027" t="str">
        <f t="shared" si="156"/>
        <v>10000</v>
      </c>
      <c r="O5027" t="str">
        <f t="shared" si="157"/>
        <v>0</v>
      </c>
    </row>
    <row r="5028" spans="1:15">
      <c r="A5028" t="s">
        <v>5923</v>
      </c>
      <c r="B5028" t="s">
        <v>2560</v>
      </c>
      <c r="C5028">
        <v>4.7</v>
      </c>
      <c r="D5028">
        <v>557</v>
      </c>
      <c r="E5028" t="s">
        <v>263</v>
      </c>
      <c r="F5028" t="s">
        <v>16</v>
      </c>
      <c r="G5028" t="s">
        <v>17</v>
      </c>
      <c r="H5028">
        <v>0</v>
      </c>
      <c r="I5028" t="s">
        <v>18</v>
      </c>
      <c r="J5028" t="s">
        <v>1037</v>
      </c>
      <c r="K5028" s="1">
        <v>42286</v>
      </c>
      <c r="L5028">
        <v>1</v>
      </c>
      <c r="M5028" t="s">
        <v>364</v>
      </c>
      <c r="N5028" t="str">
        <f t="shared" si="156"/>
        <v>10000</v>
      </c>
      <c r="O5028" t="str">
        <f t="shared" si="157"/>
        <v>0</v>
      </c>
    </row>
    <row r="5029" spans="1:15">
      <c r="A5029" t="s">
        <v>5924</v>
      </c>
      <c r="B5029" t="s">
        <v>2189</v>
      </c>
      <c r="C5029">
        <v>4</v>
      </c>
      <c r="D5029">
        <v>17876</v>
      </c>
      <c r="E5029" t="s">
        <v>71</v>
      </c>
      <c r="F5029" t="s">
        <v>49</v>
      </c>
      <c r="G5029" t="s">
        <v>17</v>
      </c>
      <c r="H5029">
        <v>0</v>
      </c>
      <c r="I5029" t="s">
        <v>18</v>
      </c>
      <c r="J5029" t="s">
        <v>2254</v>
      </c>
      <c r="K5029" s="1">
        <v>42348</v>
      </c>
      <c r="L5029" t="s">
        <v>5925</v>
      </c>
      <c r="M5029" t="s">
        <v>45</v>
      </c>
      <c r="N5029" t="str">
        <f t="shared" si="156"/>
        <v>1000000</v>
      </c>
      <c r="O5029" t="str">
        <f t="shared" si="157"/>
        <v>0</v>
      </c>
    </row>
    <row r="5030" spans="1:15">
      <c r="A5030" t="s">
        <v>5926</v>
      </c>
      <c r="B5030" t="s">
        <v>3427</v>
      </c>
      <c r="C5030">
        <v>3.9</v>
      </c>
      <c r="D5030">
        <v>4726</v>
      </c>
      <c r="E5030" t="s">
        <v>201</v>
      </c>
      <c r="F5030" t="s">
        <v>24</v>
      </c>
      <c r="G5030" t="s">
        <v>17</v>
      </c>
      <c r="H5030">
        <v>0</v>
      </c>
      <c r="I5030" t="s">
        <v>18</v>
      </c>
      <c r="J5030" t="s">
        <v>3428</v>
      </c>
      <c r="K5030" s="1">
        <v>42172</v>
      </c>
      <c r="L5030" t="s">
        <v>5927</v>
      </c>
      <c r="M5030" t="s">
        <v>3564</v>
      </c>
      <c r="N5030" t="str">
        <f t="shared" si="156"/>
        <v>500000</v>
      </c>
      <c r="O5030" t="str">
        <f t="shared" si="157"/>
        <v>0</v>
      </c>
    </row>
    <row r="5031" spans="1:15">
      <c r="A5031" t="s">
        <v>5928</v>
      </c>
      <c r="B5031" t="s">
        <v>3882</v>
      </c>
      <c r="C5031" t="s">
        <v>76</v>
      </c>
      <c r="D5031">
        <v>0</v>
      </c>
      <c r="E5031" t="s">
        <v>375</v>
      </c>
      <c r="F5031" t="s">
        <v>783</v>
      </c>
      <c r="G5031" t="s">
        <v>17</v>
      </c>
      <c r="H5031">
        <v>0</v>
      </c>
      <c r="I5031" t="s">
        <v>18</v>
      </c>
      <c r="J5031" t="s">
        <v>3883</v>
      </c>
      <c r="K5031" s="1">
        <v>42170</v>
      </c>
      <c r="L5031" t="s">
        <v>20</v>
      </c>
      <c r="M5031" t="s">
        <v>21</v>
      </c>
      <c r="N5031" t="str">
        <f t="shared" si="156"/>
        <v>100</v>
      </c>
      <c r="O5031" t="str">
        <f t="shared" si="157"/>
        <v>0</v>
      </c>
    </row>
    <row r="5032" spans="1:15">
      <c r="A5032" t="s">
        <v>5929</v>
      </c>
      <c r="B5032" t="s">
        <v>3601</v>
      </c>
      <c r="C5032">
        <v>3.8</v>
      </c>
      <c r="D5032">
        <v>926</v>
      </c>
      <c r="E5032" t="s">
        <v>1198</v>
      </c>
      <c r="F5032" t="s">
        <v>44</v>
      </c>
      <c r="G5032" t="s">
        <v>17</v>
      </c>
      <c r="H5032">
        <v>0</v>
      </c>
      <c r="I5032" t="s">
        <v>18</v>
      </c>
      <c r="J5032" t="s">
        <v>2239</v>
      </c>
      <c r="K5032" s="1">
        <v>41487</v>
      </c>
      <c r="L5032" t="s">
        <v>20</v>
      </c>
      <c r="M5032" t="s">
        <v>164</v>
      </c>
      <c r="N5032" t="str">
        <f t="shared" si="156"/>
        <v>50000</v>
      </c>
      <c r="O5032" t="str">
        <f t="shared" si="157"/>
        <v>0</v>
      </c>
    </row>
    <row r="5033" spans="1:15">
      <c r="A5033" t="s">
        <v>5930</v>
      </c>
      <c r="B5033" t="s">
        <v>3738</v>
      </c>
      <c r="C5033">
        <v>3.9</v>
      </c>
      <c r="D5033">
        <v>194</v>
      </c>
      <c r="E5033" t="s">
        <v>35</v>
      </c>
      <c r="F5033" t="s">
        <v>16</v>
      </c>
      <c r="G5033" t="s">
        <v>17</v>
      </c>
      <c r="H5033">
        <v>0</v>
      </c>
      <c r="I5033" t="s">
        <v>18</v>
      </c>
      <c r="J5033" t="s">
        <v>3739</v>
      </c>
      <c r="K5033" s="1">
        <v>43195</v>
      </c>
      <c r="L5033" t="s">
        <v>35</v>
      </c>
      <c r="M5033" t="s">
        <v>35</v>
      </c>
      <c r="N5033" t="str">
        <f t="shared" si="156"/>
        <v>10000</v>
      </c>
      <c r="O5033" t="str">
        <f t="shared" si="157"/>
        <v>0</v>
      </c>
    </row>
    <row r="5034" spans="1:15">
      <c r="A5034" t="s">
        <v>5931</v>
      </c>
      <c r="B5034" t="s">
        <v>2189</v>
      </c>
      <c r="C5034">
        <v>4.4000000000000004</v>
      </c>
      <c r="D5034">
        <v>14</v>
      </c>
      <c r="E5034" t="s">
        <v>624</v>
      </c>
      <c r="F5034" t="s">
        <v>586</v>
      </c>
      <c r="G5034" t="s">
        <v>17</v>
      </c>
      <c r="H5034">
        <v>0</v>
      </c>
      <c r="I5034" t="s">
        <v>18</v>
      </c>
      <c r="J5034" t="s">
        <v>2325</v>
      </c>
      <c r="K5034" s="1">
        <v>42444</v>
      </c>
      <c r="L5034" t="s">
        <v>5932</v>
      </c>
      <c r="M5034" t="s">
        <v>54</v>
      </c>
      <c r="N5034" t="str">
        <f t="shared" si="156"/>
        <v>1000</v>
      </c>
      <c r="O5034" t="str">
        <f t="shared" si="157"/>
        <v>0</v>
      </c>
    </row>
    <row r="5035" spans="1:15">
      <c r="A5035" t="s">
        <v>5933</v>
      </c>
      <c r="B5035" t="s">
        <v>4439</v>
      </c>
      <c r="C5035">
        <v>4.5</v>
      </c>
      <c r="D5035">
        <v>74531</v>
      </c>
      <c r="E5035" t="s">
        <v>207</v>
      </c>
      <c r="F5035" t="s">
        <v>29</v>
      </c>
      <c r="G5035" t="s">
        <v>17</v>
      </c>
      <c r="H5035">
        <v>0</v>
      </c>
      <c r="I5035" t="s">
        <v>18</v>
      </c>
      <c r="J5035" t="s">
        <v>4440</v>
      </c>
      <c r="K5035" s="1">
        <v>43266</v>
      </c>
      <c r="L5035" t="s">
        <v>5934</v>
      </c>
      <c r="M5035" t="s">
        <v>423</v>
      </c>
      <c r="N5035" t="str">
        <f t="shared" si="156"/>
        <v>5000000</v>
      </c>
      <c r="O5035" t="str">
        <f t="shared" si="157"/>
        <v>0</v>
      </c>
    </row>
    <row r="5036" spans="1:15">
      <c r="A5036" t="s">
        <v>5935</v>
      </c>
      <c r="B5036" t="s">
        <v>397</v>
      </c>
      <c r="C5036" t="s">
        <v>76</v>
      </c>
      <c r="D5036">
        <v>1</v>
      </c>
      <c r="E5036" t="s">
        <v>203</v>
      </c>
      <c r="F5036" t="s">
        <v>586</v>
      </c>
      <c r="G5036" t="s">
        <v>17</v>
      </c>
      <c r="H5036">
        <v>0</v>
      </c>
      <c r="I5036" t="s">
        <v>18</v>
      </c>
      <c r="J5036" t="s">
        <v>398</v>
      </c>
      <c r="K5036" s="1">
        <v>43230</v>
      </c>
      <c r="L5036" t="s">
        <v>5936</v>
      </c>
      <c r="M5036" t="s">
        <v>21</v>
      </c>
      <c r="N5036" t="str">
        <f t="shared" si="156"/>
        <v>1000</v>
      </c>
      <c r="O5036" t="str">
        <f t="shared" si="157"/>
        <v>0</v>
      </c>
    </row>
    <row r="5037" spans="1:15">
      <c r="A5037" t="s">
        <v>5937</v>
      </c>
      <c r="B5037" t="s">
        <v>3274</v>
      </c>
      <c r="C5037">
        <v>3.8</v>
      </c>
      <c r="D5037">
        <v>208</v>
      </c>
      <c r="E5037" t="s">
        <v>5938</v>
      </c>
      <c r="F5037" t="s">
        <v>16</v>
      </c>
      <c r="G5037" t="s">
        <v>17</v>
      </c>
      <c r="H5037">
        <v>0</v>
      </c>
      <c r="I5037" t="s">
        <v>18</v>
      </c>
      <c r="J5037" t="s">
        <v>3275</v>
      </c>
      <c r="K5037" s="1">
        <v>42046</v>
      </c>
      <c r="L5037" t="s">
        <v>2365</v>
      </c>
      <c r="M5037" t="s">
        <v>45</v>
      </c>
      <c r="N5037" t="str">
        <f t="shared" si="156"/>
        <v>10000</v>
      </c>
      <c r="O5037" t="str">
        <f t="shared" si="157"/>
        <v>0</v>
      </c>
    </row>
    <row r="5038" spans="1:15">
      <c r="A5038" t="s">
        <v>5939</v>
      </c>
      <c r="B5038" t="s">
        <v>3427</v>
      </c>
      <c r="C5038">
        <v>3.5</v>
      </c>
      <c r="D5038">
        <v>77</v>
      </c>
      <c r="E5038" t="s">
        <v>134</v>
      </c>
      <c r="F5038" t="s">
        <v>586</v>
      </c>
      <c r="G5038" t="s">
        <v>477</v>
      </c>
      <c r="H5038" s="2">
        <v>19.989999999999998</v>
      </c>
      <c r="I5038" t="s">
        <v>18</v>
      </c>
      <c r="J5038" t="s">
        <v>3428</v>
      </c>
      <c r="K5038" s="1">
        <v>42669</v>
      </c>
      <c r="L5038">
        <v>1.1000000000000001</v>
      </c>
      <c r="M5038" t="s">
        <v>60</v>
      </c>
      <c r="N5038" t="str">
        <f t="shared" si="156"/>
        <v>1000</v>
      </c>
      <c r="O5038" t="str">
        <f t="shared" si="157"/>
        <v>19.99</v>
      </c>
    </row>
    <row r="5039" spans="1:15">
      <c r="A5039" t="s">
        <v>5940</v>
      </c>
      <c r="B5039" t="s">
        <v>3427</v>
      </c>
      <c r="C5039">
        <v>4.2</v>
      </c>
      <c r="D5039">
        <v>165224</v>
      </c>
      <c r="E5039" t="s">
        <v>128</v>
      </c>
      <c r="F5039" t="s">
        <v>67</v>
      </c>
      <c r="G5039" t="s">
        <v>17</v>
      </c>
      <c r="H5039">
        <v>0</v>
      </c>
      <c r="I5039" t="s">
        <v>18</v>
      </c>
      <c r="J5039" t="s">
        <v>3428</v>
      </c>
      <c r="K5039" s="1">
        <v>42559</v>
      </c>
      <c r="L5039" t="s">
        <v>1676</v>
      </c>
      <c r="M5039" t="s">
        <v>21</v>
      </c>
      <c r="N5039" t="str">
        <f t="shared" si="156"/>
        <v>10000000</v>
      </c>
      <c r="O5039" t="str">
        <f t="shared" si="157"/>
        <v>0</v>
      </c>
    </row>
    <row r="5040" spans="1:15">
      <c r="A5040" t="s">
        <v>5941</v>
      </c>
      <c r="B5040" t="s">
        <v>4502</v>
      </c>
      <c r="C5040">
        <v>4.7</v>
      </c>
      <c r="D5040">
        <v>210</v>
      </c>
      <c r="E5040" t="s">
        <v>217</v>
      </c>
      <c r="F5040" t="s">
        <v>16</v>
      </c>
      <c r="G5040" t="s">
        <v>17</v>
      </c>
      <c r="H5040">
        <v>0</v>
      </c>
      <c r="I5040" t="s">
        <v>18</v>
      </c>
      <c r="J5040" t="s">
        <v>4503</v>
      </c>
      <c r="K5040" s="1">
        <v>43251</v>
      </c>
      <c r="L5040" t="s">
        <v>5942</v>
      </c>
      <c r="M5040" t="s">
        <v>41</v>
      </c>
      <c r="N5040" t="str">
        <f t="shared" si="156"/>
        <v>10000</v>
      </c>
      <c r="O5040" t="str">
        <f t="shared" si="157"/>
        <v>0</v>
      </c>
    </row>
    <row r="5041" spans="1:15">
      <c r="A5041" t="s">
        <v>5943</v>
      </c>
      <c r="B5041" t="s">
        <v>1738</v>
      </c>
      <c r="C5041">
        <v>2</v>
      </c>
      <c r="D5041">
        <v>136</v>
      </c>
      <c r="E5041" t="s">
        <v>128</v>
      </c>
      <c r="F5041" t="s">
        <v>16</v>
      </c>
      <c r="G5041" t="s">
        <v>17</v>
      </c>
      <c r="H5041">
        <v>0</v>
      </c>
      <c r="I5041" t="s">
        <v>18</v>
      </c>
      <c r="J5041" t="s">
        <v>1739</v>
      </c>
      <c r="K5041" s="1">
        <v>43232</v>
      </c>
      <c r="L5041" t="s">
        <v>467</v>
      </c>
      <c r="M5041" t="s">
        <v>41</v>
      </c>
      <c r="N5041" t="str">
        <f t="shared" si="156"/>
        <v>10000</v>
      </c>
      <c r="O5041" t="str">
        <f t="shared" si="157"/>
        <v>0</v>
      </c>
    </row>
    <row r="5042" spans="1:15">
      <c r="A5042" t="s">
        <v>5944</v>
      </c>
      <c r="B5042" t="s">
        <v>2560</v>
      </c>
      <c r="C5042">
        <v>4.3</v>
      </c>
      <c r="D5042">
        <v>726</v>
      </c>
      <c r="E5042" t="s">
        <v>15</v>
      </c>
      <c r="F5042" t="s">
        <v>75</v>
      </c>
      <c r="G5042" t="s">
        <v>477</v>
      </c>
      <c r="H5042" s="2">
        <v>4.99</v>
      </c>
      <c r="I5042" t="s">
        <v>18</v>
      </c>
      <c r="J5042" t="s">
        <v>2316</v>
      </c>
      <c r="K5042" s="1">
        <v>42713</v>
      </c>
      <c r="L5042" t="s">
        <v>5813</v>
      </c>
      <c r="M5042" t="s">
        <v>123</v>
      </c>
      <c r="N5042" t="str">
        <f t="shared" si="156"/>
        <v>5000</v>
      </c>
      <c r="O5042" t="str">
        <f t="shared" si="157"/>
        <v>4.99</v>
      </c>
    </row>
    <row r="5043" spans="1:15">
      <c r="A5043" t="s">
        <v>5945</v>
      </c>
      <c r="B5043" t="s">
        <v>532</v>
      </c>
      <c r="C5043">
        <v>2.8</v>
      </c>
      <c r="D5043">
        <v>5</v>
      </c>
      <c r="E5043" t="s">
        <v>3241</v>
      </c>
      <c r="F5043" t="s">
        <v>783</v>
      </c>
      <c r="G5043" t="s">
        <v>17</v>
      </c>
      <c r="H5043">
        <v>0</v>
      </c>
      <c r="I5043" t="s">
        <v>18</v>
      </c>
      <c r="J5043" t="s">
        <v>533</v>
      </c>
      <c r="K5043" s="1">
        <v>43049</v>
      </c>
      <c r="L5043">
        <v>1</v>
      </c>
      <c r="M5043" t="s">
        <v>60</v>
      </c>
      <c r="N5043" t="str">
        <f t="shared" si="156"/>
        <v>100</v>
      </c>
      <c r="O5043" t="str">
        <f t="shared" si="157"/>
        <v>0</v>
      </c>
    </row>
    <row r="5044" spans="1:15">
      <c r="A5044" t="s">
        <v>3533</v>
      </c>
      <c r="B5044" t="s">
        <v>3427</v>
      </c>
      <c r="C5044">
        <v>4</v>
      </c>
      <c r="D5044">
        <v>130063</v>
      </c>
      <c r="E5044" t="s">
        <v>43</v>
      </c>
      <c r="F5044" t="s">
        <v>67</v>
      </c>
      <c r="G5044" t="s">
        <v>17</v>
      </c>
      <c r="H5044">
        <v>0</v>
      </c>
      <c r="I5044" t="s">
        <v>18</v>
      </c>
      <c r="J5044" t="s">
        <v>3428</v>
      </c>
      <c r="K5044" s="1">
        <v>43049</v>
      </c>
      <c r="L5044" t="s">
        <v>3534</v>
      </c>
      <c r="M5044" t="s">
        <v>64</v>
      </c>
      <c r="N5044" t="str">
        <f t="shared" si="156"/>
        <v>10000000</v>
      </c>
      <c r="O5044" t="str">
        <f t="shared" si="157"/>
        <v>0</v>
      </c>
    </row>
    <row r="5045" spans="1:15">
      <c r="A5045" t="s">
        <v>5946</v>
      </c>
      <c r="B5045" t="s">
        <v>2560</v>
      </c>
      <c r="C5045">
        <v>3.9</v>
      </c>
      <c r="D5045">
        <v>12</v>
      </c>
      <c r="E5045" t="s">
        <v>373</v>
      </c>
      <c r="F5045" t="s">
        <v>586</v>
      </c>
      <c r="G5045" t="s">
        <v>17</v>
      </c>
      <c r="H5045">
        <v>0</v>
      </c>
      <c r="I5045" t="s">
        <v>18</v>
      </c>
      <c r="J5045" t="s">
        <v>1225</v>
      </c>
      <c r="K5045" s="1">
        <v>43273</v>
      </c>
      <c r="L5045">
        <v>1</v>
      </c>
      <c r="M5045" t="s">
        <v>64</v>
      </c>
      <c r="N5045" t="str">
        <f t="shared" si="156"/>
        <v>1000</v>
      </c>
      <c r="O5045" t="str">
        <f t="shared" si="157"/>
        <v>0</v>
      </c>
    </row>
    <row r="5046" spans="1:15">
      <c r="A5046" t="s">
        <v>2857</v>
      </c>
      <c r="B5046" t="s">
        <v>2821</v>
      </c>
      <c r="C5046">
        <v>4.2</v>
      </c>
      <c r="D5046">
        <v>4559</v>
      </c>
      <c r="E5046" t="s">
        <v>295</v>
      </c>
      <c r="F5046" t="s">
        <v>39</v>
      </c>
      <c r="G5046" t="s">
        <v>17</v>
      </c>
      <c r="H5046">
        <v>0</v>
      </c>
      <c r="I5046" t="s">
        <v>18</v>
      </c>
      <c r="J5046" t="s">
        <v>2822</v>
      </c>
      <c r="K5046" s="1">
        <v>43308</v>
      </c>
      <c r="L5046">
        <v>117</v>
      </c>
      <c r="M5046" t="s">
        <v>54</v>
      </c>
      <c r="N5046" t="str">
        <f t="shared" si="156"/>
        <v>100000</v>
      </c>
      <c r="O5046" t="str">
        <f t="shared" si="157"/>
        <v>0</v>
      </c>
    </row>
    <row r="5047" spans="1:15">
      <c r="A5047" t="s">
        <v>5947</v>
      </c>
      <c r="B5047" t="s">
        <v>3427</v>
      </c>
      <c r="C5047">
        <v>3.4</v>
      </c>
      <c r="D5047">
        <v>30</v>
      </c>
      <c r="E5047" t="s">
        <v>849</v>
      </c>
      <c r="F5047" t="s">
        <v>16</v>
      </c>
      <c r="G5047" t="s">
        <v>17</v>
      </c>
      <c r="H5047">
        <v>0</v>
      </c>
      <c r="I5047" t="s">
        <v>18</v>
      </c>
      <c r="J5047" t="s">
        <v>3428</v>
      </c>
      <c r="K5047" s="1">
        <v>43208</v>
      </c>
      <c r="L5047" t="s">
        <v>2066</v>
      </c>
      <c r="M5047" t="s">
        <v>21</v>
      </c>
      <c r="N5047" t="str">
        <f t="shared" si="156"/>
        <v>10000</v>
      </c>
      <c r="O5047" t="str">
        <f t="shared" si="157"/>
        <v>0</v>
      </c>
    </row>
    <row r="5048" spans="1:15">
      <c r="A5048" t="s">
        <v>5948</v>
      </c>
      <c r="B5048" t="s">
        <v>2821</v>
      </c>
      <c r="C5048">
        <v>4.5</v>
      </c>
      <c r="D5048">
        <v>93</v>
      </c>
      <c r="E5048" t="s">
        <v>5949</v>
      </c>
      <c r="F5048" t="s">
        <v>16</v>
      </c>
      <c r="G5048" t="s">
        <v>17</v>
      </c>
      <c r="H5048">
        <v>0</v>
      </c>
      <c r="I5048" t="s">
        <v>34</v>
      </c>
      <c r="J5048" t="s">
        <v>2822</v>
      </c>
      <c r="K5048" s="1">
        <v>41299</v>
      </c>
      <c r="L5048">
        <v>1.1000000000000001</v>
      </c>
      <c r="M5048" t="s">
        <v>364</v>
      </c>
      <c r="N5048" t="str">
        <f t="shared" si="156"/>
        <v>10000</v>
      </c>
      <c r="O5048" t="str">
        <f t="shared" si="157"/>
        <v>0</v>
      </c>
    </row>
    <row r="5049" spans="1:15">
      <c r="A5049" t="s">
        <v>5950</v>
      </c>
      <c r="B5049" t="s">
        <v>1439</v>
      </c>
      <c r="C5049">
        <v>4.7</v>
      </c>
      <c r="D5049">
        <v>51</v>
      </c>
      <c r="E5049" t="s">
        <v>114</v>
      </c>
      <c r="F5049" t="s">
        <v>586</v>
      </c>
      <c r="G5049" t="s">
        <v>17</v>
      </c>
      <c r="H5049">
        <v>0</v>
      </c>
      <c r="I5049" t="s">
        <v>18</v>
      </c>
      <c r="J5049" t="s">
        <v>1440</v>
      </c>
      <c r="K5049" s="1">
        <v>43205</v>
      </c>
      <c r="L5049" t="s">
        <v>940</v>
      </c>
      <c r="M5049" t="s">
        <v>60</v>
      </c>
      <c r="N5049" t="str">
        <f t="shared" si="156"/>
        <v>1000</v>
      </c>
      <c r="O5049" t="str">
        <f t="shared" si="157"/>
        <v>0</v>
      </c>
    </row>
    <row r="5050" spans="1:15">
      <c r="A5050" t="s">
        <v>5951</v>
      </c>
      <c r="B5050" t="s">
        <v>3882</v>
      </c>
      <c r="C5050">
        <v>2</v>
      </c>
      <c r="D5050">
        <v>2221</v>
      </c>
      <c r="E5050" t="s">
        <v>317</v>
      </c>
      <c r="F5050" t="s">
        <v>29</v>
      </c>
      <c r="G5050" t="s">
        <v>17</v>
      </c>
      <c r="H5050">
        <v>0</v>
      </c>
      <c r="I5050" t="s">
        <v>18</v>
      </c>
      <c r="J5050" t="s">
        <v>3883</v>
      </c>
      <c r="K5050" s="1">
        <v>43011</v>
      </c>
      <c r="L5050" t="s">
        <v>5952</v>
      </c>
      <c r="M5050" t="s">
        <v>192</v>
      </c>
      <c r="N5050" t="str">
        <f t="shared" si="156"/>
        <v>5000000</v>
      </c>
      <c r="O5050" t="str">
        <f t="shared" si="157"/>
        <v>0</v>
      </c>
    </row>
    <row r="5051" spans="1:15">
      <c r="A5051" t="s">
        <v>5953</v>
      </c>
      <c r="B5051" t="s">
        <v>2560</v>
      </c>
      <c r="C5051">
        <v>4.4000000000000004</v>
      </c>
      <c r="D5051">
        <v>503757</v>
      </c>
      <c r="E5051" t="s">
        <v>35</v>
      </c>
      <c r="F5051" t="s">
        <v>67</v>
      </c>
      <c r="G5051" t="s">
        <v>17</v>
      </c>
      <c r="H5051">
        <v>0</v>
      </c>
      <c r="I5051" t="s">
        <v>292</v>
      </c>
      <c r="J5051" t="s">
        <v>1225</v>
      </c>
      <c r="K5051" s="1">
        <v>43314</v>
      </c>
      <c r="L5051" t="s">
        <v>35</v>
      </c>
      <c r="M5051" t="s">
        <v>35</v>
      </c>
      <c r="N5051" t="str">
        <f t="shared" si="156"/>
        <v>10000000</v>
      </c>
      <c r="O5051" t="str">
        <f t="shared" si="157"/>
        <v>0</v>
      </c>
    </row>
    <row r="5052" spans="1:15">
      <c r="A5052" t="s">
        <v>5954</v>
      </c>
      <c r="B5052" t="s">
        <v>3738</v>
      </c>
      <c r="C5052" t="s">
        <v>76</v>
      </c>
      <c r="D5052">
        <v>8</v>
      </c>
      <c r="E5052" t="s">
        <v>104</v>
      </c>
      <c r="F5052" t="s">
        <v>75</v>
      </c>
      <c r="G5052" t="s">
        <v>17</v>
      </c>
      <c r="H5052">
        <v>0</v>
      </c>
      <c r="I5052" t="s">
        <v>18</v>
      </c>
      <c r="J5052" t="s">
        <v>3739</v>
      </c>
      <c r="K5052" s="1">
        <v>43279</v>
      </c>
      <c r="L5052" t="s">
        <v>5955</v>
      </c>
      <c r="M5052" t="s">
        <v>41</v>
      </c>
      <c r="N5052" t="str">
        <f t="shared" si="156"/>
        <v>5000</v>
      </c>
      <c r="O5052" t="str">
        <f t="shared" si="157"/>
        <v>0</v>
      </c>
    </row>
    <row r="5053" spans="1:15">
      <c r="A5053" t="s">
        <v>5956</v>
      </c>
      <c r="B5053" t="s">
        <v>2821</v>
      </c>
      <c r="C5053" t="s">
        <v>76</v>
      </c>
      <c r="D5053">
        <v>5</v>
      </c>
      <c r="E5053" t="s">
        <v>5957</v>
      </c>
      <c r="F5053" t="s">
        <v>783</v>
      </c>
      <c r="G5053" t="s">
        <v>477</v>
      </c>
      <c r="H5053" s="2">
        <v>5</v>
      </c>
      <c r="I5053" t="s">
        <v>34</v>
      </c>
      <c r="J5053" t="s">
        <v>2822</v>
      </c>
      <c r="K5053" s="1">
        <v>41627</v>
      </c>
      <c r="L5053">
        <v>1.3</v>
      </c>
      <c r="M5053" t="s">
        <v>364</v>
      </c>
      <c r="N5053" t="str">
        <f t="shared" si="156"/>
        <v>100</v>
      </c>
      <c r="O5053" t="str">
        <f t="shared" si="157"/>
        <v>5</v>
      </c>
    </row>
    <row r="5054" spans="1:15">
      <c r="A5054" t="s">
        <v>5958</v>
      </c>
      <c r="B5054" t="s">
        <v>3167</v>
      </c>
      <c r="C5054" t="s">
        <v>76</v>
      </c>
      <c r="D5054">
        <v>2</v>
      </c>
      <c r="E5054" t="s">
        <v>804</v>
      </c>
      <c r="F5054" t="s">
        <v>783</v>
      </c>
      <c r="G5054" t="s">
        <v>17</v>
      </c>
      <c r="H5054">
        <v>0</v>
      </c>
      <c r="I5054" t="s">
        <v>34</v>
      </c>
      <c r="J5054" t="s">
        <v>3168</v>
      </c>
      <c r="K5054" s="1">
        <v>43302</v>
      </c>
      <c r="L5054" t="s">
        <v>2767</v>
      </c>
      <c r="M5054" t="s">
        <v>60</v>
      </c>
      <c r="N5054" t="str">
        <f t="shared" si="156"/>
        <v>100</v>
      </c>
      <c r="O5054" t="str">
        <f t="shared" si="157"/>
        <v>0</v>
      </c>
    </row>
    <row r="5055" spans="1:15">
      <c r="A5055" t="s">
        <v>5959</v>
      </c>
      <c r="B5055" t="s">
        <v>3274</v>
      </c>
      <c r="C5055">
        <v>4.7</v>
      </c>
      <c r="D5055">
        <v>13</v>
      </c>
      <c r="E5055" t="s">
        <v>3029</v>
      </c>
      <c r="F5055" t="s">
        <v>944</v>
      </c>
      <c r="G5055" t="s">
        <v>17</v>
      </c>
      <c r="H5055">
        <v>0</v>
      </c>
      <c r="I5055" t="s">
        <v>18</v>
      </c>
      <c r="J5055" t="s">
        <v>3275</v>
      </c>
      <c r="K5055" s="1">
        <v>42923</v>
      </c>
      <c r="L5055" t="s">
        <v>5960</v>
      </c>
      <c r="M5055" t="s">
        <v>64</v>
      </c>
      <c r="N5055" t="str">
        <f t="shared" si="156"/>
        <v>500</v>
      </c>
      <c r="O5055" t="str">
        <f t="shared" si="157"/>
        <v>0</v>
      </c>
    </row>
    <row r="5056" spans="1:15">
      <c r="A5056" t="s">
        <v>5961</v>
      </c>
      <c r="B5056" t="s">
        <v>3882</v>
      </c>
      <c r="C5056">
        <v>3.3</v>
      </c>
      <c r="D5056">
        <v>75</v>
      </c>
      <c r="E5056" t="s">
        <v>553</v>
      </c>
      <c r="F5056" t="s">
        <v>16</v>
      </c>
      <c r="G5056" t="s">
        <v>17</v>
      </c>
      <c r="H5056">
        <v>0</v>
      </c>
      <c r="I5056" t="s">
        <v>18</v>
      </c>
      <c r="J5056" t="s">
        <v>3883</v>
      </c>
      <c r="K5056" s="1">
        <v>43258</v>
      </c>
      <c r="L5056">
        <v>1.3</v>
      </c>
      <c r="M5056" t="s">
        <v>21</v>
      </c>
      <c r="N5056" t="str">
        <f t="shared" si="156"/>
        <v>10000</v>
      </c>
      <c r="O5056" t="str">
        <f t="shared" si="157"/>
        <v>0</v>
      </c>
    </row>
    <row r="5057" spans="1:15">
      <c r="A5057" t="s">
        <v>5962</v>
      </c>
      <c r="B5057" t="s">
        <v>4502</v>
      </c>
      <c r="C5057">
        <v>4.0999999999999996</v>
      </c>
      <c r="D5057">
        <v>20</v>
      </c>
      <c r="E5057" t="s">
        <v>56</v>
      </c>
      <c r="F5057" t="s">
        <v>75</v>
      </c>
      <c r="G5057" t="s">
        <v>17</v>
      </c>
      <c r="H5057">
        <v>0</v>
      </c>
      <c r="I5057" t="s">
        <v>18</v>
      </c>
      <c r="J5057" t="s">
        <v>4503</v>
      </c>
      <c r="K5057" s="1">
        <v>42926</v>
      </c>
      <c r="L5057">
        <v>1.1000000000000001</v>
      </c>
      <c r="M5057" t="s">
        <v>64</v>
      </c>
      <c r="N5057" t="str">
        <f t="shared" si="156"/>
        <v>5000</v>
      </c>
      <c r="O5057" t="str">
        <f t="shared" si="157"/>
        <v>0</v>
      </c>
    </row>
    <row r="5058" spans="1:15">
      <c r="A5058" t="s">
        <v>5963</v>
      </c>
      <c r="B5058" t="s">
        <v>397</v>
      </c>
      <c r="C5058" t="s">
        <v>76</v>
      </c>
      <c r="D5058">
        <v>0</v>
      </c>
      <c r="E5058" t="s">
        <v>114</v>
      </c>
      <c r="F5058" t="s">
        <v>780</v>
      </c>
      <c r="G5058" t="s">
        <v>17</v>
      </c>
      <c r="H5058">
        <v>0</v>
      </c>
      <c r="I5058" t="s">
        <v>34</v>
      </c>
      <c r="J5058" t="s">
        <v>398</v>
      </c>
      <c r="K5058" s="1">
        <v>43008</v>
      </c>
      <c r="L5058" t="s">
        <v>5964</v>
      </c>
      <c r="M5058" t="s">
        <v>60</v>
      </c>
      <c r="N5058" t="str">
        <f t="shared" ref="N5058:N5121" si="158">SUBSTITUTE(SUBSTITUTE(F5058,"+",""),",","")</f>
        <v>50</v>
      </c>
      <c r="O5058" t="str">
        <f t="shared" si="157"/>
        <v>0</v>
      </c>
    </row>
    <row r="5059" spans="1:15">
      <c r="A5059" t="s">
        <v>5965</v>
      </c>
      <c r="B5059" t="s">
        <v>3427</v>
      </c>
      <c r="C5059">
        <v>4.2</v>
      </c>
      <c r="D5059">
        <v>79792</v>
      </c>
      <c r="E5059" t="s">
        <v>35</v>
      </c>
      <c r="F5059" t="s">
        <v>314</v>
      </c>
      <c r="G5059" t="s">
        <v>17</v>
      </c>
      <c r="H5059">
        <v>0</v>
      </c>
      <c r="I5059" t="s">
        <v>18</v>
      </c>
      <c r="J5059" t="s">
        <v>3428</v>
      </c>
      <c r="K5059" s="1">
        <v>43315</v>
      </c>
      <c r="L5059" t="s">
        <v>35</v>
      </c>
      <c r="M5059" t="s">
        <v>35</v>
      </c>
      <c r="N5059" t="str">
        <f t="shared" si="158"/>
        <v>100000000</v>
      </c>
      <c r="O5059" t="str">
        <f t="shared" ref="O5059:O5122" si="159">SUBSTITUTE(H5059,"$","")</f>
        <v>0</v>
      </c>
    </row>
    <row r="5060" spans="1:15">
      <c r="A5060" t="s">
        <v>5966</v>
      </c>
      <c r="B5060" t="s">
        <v>3427</v>
      </c>
      <c r="C5060">
        <v>4.4000000000000004</v>
      </c>
      <c r="D5060">
        <v>626366</v>
      </c>
      <c r="E5060" t="s">
        <v>35</v>
      </c>
      <c r="F5060" t="s">
        <v>67</v>
      </c>
      <c r="G5060" t="s">
        <v>17</v>
      </c>
      <c r="H5060">
        <v>0</v>
      </c>
      <c r="I5060" t="s">
        <v>18</v>
      </c>
      <c r="J5060" t="s">
        <v>3428</v>
      </c>
      <c r="K5060" s="1">
        <v>42550</v>
      </c>
      <c r="L5060" t="s">
        <v>35</v>
      </c>
      <c r="M5060" t="s">
        <v>35</v>
      </c>
      <c r="N5060" t="str">
        <f t="shared" si="158"/>
        <v>10000000</v>
      </c>
      <c r="O5060" t="str">
        <f t="shared" si="159"/>
        <v>0</v>
      </c>
    </row>
    <row r="5061" spans="1:15">
      <c r="A5061" t="s">
        <v>5967</v>
      </c>
      <c r="B5061" t="s">
        <v>3274</v>
      </c>
      <c r="C5061" t="s">
        <v>76</v>
      </c>
      <c r="D5061">
        <v>3</v>
      </c>
      <c r="E5061" t="s">
        <v>283</v>
      </c>
      <c r="F5061" t="s">
        <v>783</v>
      </c>
      <c r="G5061" t="s">
        <v>17</v>
      </c>
      <c r="H5061">
        <v>0</v>
      </c>
      <c r="I5061" t="s">
        <v>18</v>
      </c>
      <c r="J5061" t="s">
        <v>3275</v>
      </c>
      <c r="K5061" s="1">
        <v>43168</v>
      </c>
      <c r="L5061">
        <v>1</v>
      </c>
      <c r="M5061" t="s">
        <v>64</v>
      </c>
      <c r="N5061" t="str">
        <f t="shared" si="158"/>
        <v>100</v>
      </c>
      <c r="O5061" t="str">
        <f t="shared" si="159"/>
        <v>0</v>
      </c>
    </row>
    <row r="5062" spans="1:15">
      <c r="A5062" t="s">
        <v>5968</v>
      </c>
      <c r="B5062" t="s">
        <v>3427</v>
      </c>
      <c r="C5062">
        <v>3.7</v>
      </c>
      <c r="D5062">
        <v>3396</v>
      </c>
      <c r="E5062" t="s">
        <v>2871</v>
      </c>
      <c r="F5062" t="s">
        <v>24</v>
      </c>
      <c r="G5062" t="s">
        <v>17</v>
      </c>
      <c r="H5062">
        <v>0</v>
      </c>
      <c r="I5062" t="s">
        <v>18</v>
      </c>
      <c r="J5062" t="s">
        <v>3428</v>
      </c>
      <c r="K5062" s="1">
        <v>41241</v>
      </c>
      <c r="L5062" t="s">
        <v>1065</v>
      </c>
      <c r="M5062" t="s">
        <v>164</v>
      </c>
      <c r="N5062" t="str">
        <f t="shared" si="158"/>
        <v>500000</v>
      </c>
      <c r="O5062" t="str">
        <f t="shared" si="159"/>
        <v>0</v>
      </c>
    </row>
    <row r="5063" spans="1:15">
      <c r="A5063" t="s">
        <v>5969</v>
      </c>
      <c r="B5063" t="s">
        <v>1738</v>
      </c>
      <c r="C5063" t="s">
        <v>76</v>
      </c>
      <c r="D5063">
        <v>6</v>
      </c>
      <c r="E5063" t="s">
        <v>15</v>
      </c>
      <c r="F5063" t="s">
        <v>783</v>
      </c>
      <c r="G5063" t="s">
        <v>17</v>
      </c>
      <c r="H5063">
        <v>0</v>
      </c>
      <c r="I5063" t="s">
        <v>18</v>
      </c>
      <c r="J5063" t="s">
        <v>1739</v>
      </c>
      <c r="K5063" s="1">
        <v>43314</v>
      </c>
      <c r="L5063">
        <v>1.3</v>
      </c>
      <c r="M5063" t="s">
        <v>60</v>
      </c>
      <c r="N5063" t="str">
        <f t="shared" si="158"/>
        <v>100</v>
      </c>
      <c r="O5063" t="str">
        <f t="shared" si="159"/>
        <v>0</v>
      </c>
    </row>
    <row r="5064" spans="1:15">
      <c r="A5064" t="s">
        <v>3495</v>
      </c>
      <c r="B5064" t="s">
        <v>3427</v>
      </c>
      <c r="C5064">
        <v>4.3</v>
      </c>
      <c r="D5064">
        <v>116769</v>
      </c>
      <c r="E5064" t="s">
        <v>1114</v>
      </c>
      <c r="F5064" t="s">
        <v>67</v>
      </c>
      <c r="G5064" t="s">
        <v>17</v>
      </c>
      <c r="H5064">
        <v>0</v>
      </c>
      <c r="I5064" t="s">
        <v>18</v>
      </c>
      <c r="J5064" t="s">
        <v>3428</v>
      </c>
      <c r="K5064" s="1">
        <v>43213</v>
      </c>
      <c r="L5064" t="s">
        <v>3496</v>
      </c>
      <c r="M5064" t="s">
        <v>21</v>
      </c>
      <c r="N5064" t="str">
        <f t="shared" si="158"/>
        <v>10000000</v>
      </c>
      <c r="O5064" t="str">
        <f t="shared" si="159"/>
        <v>0</v>
      </c>
    </row>
    <row r="5065" spans="1:15">
      <c r="A5065" t="s">
        <v>5970</v>
      </c>
      <c r="B5065" t="s">
        <v>3427</v>
      </c>
      <c r="C5065">
        <v>3.9</v>
      </c>
      <c r="D5065">
        <v>38055</v>
      </c>
      <c r="E5065" t="s">
        <v>3241</v>
      </c>
      <c r="F5065" t="s">
        <v>29</v>
      </c>
      <c r="G5065" t="s">
        <v>17</v>
      </c>
      <c r="H5065">
        <v>0</v>
      </c>
      <c r="I5065" t="s">
        <v>18</v>
      </c>
      <c r="J5065" t="s">
        <v>3428</v>
      </c>
      <c r="K5065" s="1">
        <v>42902</v>
      </c>
      <c r="L5065">
        <v>1.17</v>
      </c>
      <c r="M5065" t="s">
        <v>64</v>
      </c>
      <c r="N5065" t="str">
        <f t="shared" si="158"/>
        <v>5000000</v>
      </c>
      <c r="O5065" t="str">
        <f t="shared" si="159"/>
        <v>0</v>
      </c>
    </row>
    <row r="5066" spans="1:15">
      <c r="A5066" t="s">
        <v>5971</v>
      </c>
      <c r="B5066" t="s">
        <v>2068</v>
      </c>
      <c r="C5066">
        <v>5</v>
      </c>
      <c r="D5066">
        <v>7</v>
      </c>
      <c r="E5066" t="s">
        <v>196</v>
      </c>
      <c r="F5066" t="s">
        <v>586</v>
      </c>
      <c r="G5066" t="s">
        <v>17</v>
      </c>
      <c r="H5066">
        <v>0</v>
      </c>
      <c r="I5066" t="s">
        <v>18</v>
      </c>
      <c r="J5066" t="s">
        <v>2069</v>
      </c>
      <c r="K5066" s="1">
        <v>43260</v>
      </c>
      <c r="L5066">
        <v>1.4</v>
      </c>
      <c r="M5066" t="s">
        <v>64</v>
      </c>
      <c r="N5066" t="str">
        <f t="shared" si="158"/>
        <v>1000</v>
      </c>
      <c r="O5066" t="str">
        <f t="shared" si="159"/>
        <v>0</v>
      </c>
    </row>
    <row r="5067" spans="1:15">
      <c r="A5067" t="s">
        <v>5972</v>
      </c>
      <c r="B5067" t="s">
        <v>3427</v>
      </c>
      <c r="C5067">
        <v>4.0999999999999996</v>
      </c>
      <c r="D5067">
        <v>7479</v>
      </c>
      <c r="E5067" t="s">
        <v>340</v>
      </c>
      <c r="F5067" t="s">
        <v>49</v>
      </c>
      <c r="G5067" t="s">
        <v>17</v>
      </c>
      <c r="H5067">
        <v>0</v>
      </c>
      <c r="I5067" t="s">
        <v>18</v>
      </c>
      <c r="J5067" t="s">
        <v>3428</v>
      </c>
      <c r="K5067" s="1">
        <v>43206</v>
      </c>
      <c r="L5067">
        <v>5.4</v>
      </c>
      <c r="M5067" t="s">
        <v>64</v>
      </c>
      <c r="N5067" t="str">
        <f t="shared" si="158"/>
        <v>1000000</v>
      </c>
      <c r="O5067" t="str">
        <f t="shared" si="159"/>
        <v>0</v>
      </c>
    </row>
    <row r="5068" spans="1:15">
      <c r="A5068" t="s">
        <v>5973</v>
      </c>
      <c r="B5068" t="s">
        <v>4502</v>
      </c>
      <c r="C5068">
        <v>4.8</v>
      </c>
      <c r="D5068">
        <v>46</v>
      </c>
      <c r="E5068" t="s">
        <v>519</v>
      </c>
      <c r="F5068" t="s">
        <v>586</v>
      </c>
      <c r="G5068" t="s">
        <v>17</v>
      </c>
      <c r="H5068">
        <v>0</v>
      </c>
      <c r="I5068" t="s">
        <v>18</v>
      </c>
      <c r="J5068" t="s">
        <v>4503</v>
      </c>
      <c r="K5068" s="1">
        <v>42856</v>
      </c>
      <c r="L5068" t="s">
        <v>163</v>
      </c>
      <c r="M5068" t="s">
        <v>60</v>
      </c>
      <c r="N5068" t="str">
        <f t="shared" si="158"/>
        <v>1000</v>
      </c>
      <c r="O5068" t="str">
        <f t="shared" si="159"/>
        <v>0</v>
      </c>
    </row>
    <row r="5069" spans="1:15">
      <c r="A5069" t="s">
        <v>5974</v>
      </c>
      <c r="B5069" t="s">
        <v>3427</v>
      </c>
      <c r="C5069">
        <v>4</v>
      </c>
      <c r="D5069">
        <v>26530</v>
      </c>
      <c r="E5069" t="s">
        <v>201</v>
      </c>
      <c r="F5069" t="s">
        <v>49</v>
      </c>
      <c r="G5069" t="s">
        <v>17</v>
      </c>
      <c r="H5069">
        <v>0</v>
      </c>
      <c r="I5069" t="s">
        <v>18</v>
      </c>
      <c r="J5069" t="s">
        <v>3428</v>
      </c>
      <c r="K5069" s="1">
        <v>43304</v>
      </c>
      <c r="L5069" t="s">
        <v>2453</v>
      </c>
      <c r="M5069" t="s">
        <v>1196</v>
      </c>
      <c r="N5069" t="str">
        <f t="shared" si="158"/>
        <v>1000000</v>
      </c>
      <c r="O5069" t="str">
        <f t="shared" si="159"/>
        <v>0</v>
      </c>
    </row>
    <row r="5070" spans="1:15">
      <c r="A5070" t="s">
        <v>5975</v>
      </c>
      <c r="B5070" t="s">
        <v>397</v>
      </c>
      <c r="C5070" t="s">
        <v>76</v>
      </c>
      <c r="D5070">
        <v>0</v>
      </c>
      <c r="E5070" t="s">
        <v>114</v>
      </c>
      <c r="F5070" t="s">
        <v>783</v>
      </c>
      <c r="G5070" t="s">
        <v>17</v>
      </c>
      <c r="H5070">
        <v>0</v>
      </c>
      <c r="I5070" t="s">
        <v>18</v>
      </c>
      <c r="J5070" t="s">
        <v>398</v>
      </c>
      <c r="K5070" s="1">
        <v>42933</v>
      </c>
      <c r="L5070" t="s">
        <v>5976</v>
      </c>
      <c r="M5070" t="s">
        <v>60</v>
      </c>
      <c r="N5070" t="str">
        <f t="shared" si="158"/>
        <v>100</v>
      </c>
      <c r="O5070" t="str">
        <f t="shared" si="159"/>
        <v>0</v>
      </c>
    </row>
    <row r="5071" spans="1:15">
      <c r="A5071" t="s">
        <v>5977</v>
      </c>
      <c r="B5071" t="s">
        <v>3427</v>
      </c>
      <c r="C5071">
        <v>4.0999999999999996</v>
      </c>
      <c r="D5071">
        <v>76484</v>
      </c>
      <c r="E5071" t="s">
        <v>35</v>
      </c>
      <c r="F5071" t="s">
        <v>29</v>
      </c>
      <c r="G5071" t="s">
        <v>17</v>
      </c>
      <c r="H5071">
        <v>0</v>
      </c>
      <c r="I5071" t="s">
        <v>18</v>
      </c>
      <c r="J5071" t="s">
        <v>3428</v>
      </c>
      <c r="K5071" s="1">
        <v>43259</v>
      </c>
      <c r="L5071">
        <v>3.52</v>
      </c>
      <c r="M5071" t="s">
        <v>64</v>
      </c>
      <c r="N5071" t="str">
        <f t="shared" si="158"/>
        <v>5000000</v>
      </c>
      <c r="O5071" t="str">
        <f t="shared" si="159"/>
        <v>0</v>
      </c>
    </row>
    <row r="5072" spans="1:15">
      <c r="A5072" t="s">
        <v>5978</v>
      </c>
      <c r="B5072" t="s">
        <v>3427</v>
      </c>
      <c r="C5072">
        <v>3.8</v>
      </c>
      <c r="D5072">
        <v>6</v>
      </c>
      <c r="E5072" t="s">
        <v>373</v>
      </c>
      <c r="F5072" t="s">
        <v>586</v>
      </c>
      <c r="G5072" t="s">
        <v>17</v>
      </c>
      <c r="H5072">
        <v>0</v>
      </c>
      <c r="I5072" t="s">
        <v>18</v>
      </c>
      <c r="J5072" t="s">
        <v>3428</v>
      </c>
      <c r="K5072" s="1">
        <v>43151</v>
      </c>
      <c r="L5072">
        <v>1.6</v>
      </c>
      <c r="M5072" t="s">
        <v>21</v>
      </c>
      <c r="N5072" t="str">
        <f t="shared" si="158"/>
        <v>1000</v>
      </c>
      <c r="O5072" t="str">
        <f t="shared" si="159"/>
        <v>0</v>
      </c>
    </row>
    <row r="5073" spans="1:15">
      <c r="A5073" t="s">
        <v>5979</v>
      </c>
      <c r="B5073" t="s">
        <v>2560</v>
      </c>
      <c r="C5073">
        <v>4.5999999999999996</v>
      </c>
      <c r="D5073">
        <v>1450632</v>
      </c>
      <c r="E5073" t="s">
        <v>35</v>
      </c>
      <c r="F5073" t="s">
        <v>67</v>
      </c>
      <c r="G5073" t="s">
        <v>17</v>
      </c>
      <c r="H5073">
        <v>0</v>
      </c>
      <c r="I5073" t="s">
        <v>34</v>
      </c>
      <c r="J5073" t="s">
        <v>1225</v>
      </c>
      <c r="K5073" s="1">
        <v>43315</v>
      </c>
      <c r="L5073" t="s">
        <v>35</v>
      </c>
      <c r="M5073" t="s">
        <v>35</v>
      </c>
      <c r="N5073" t="str">
        <f t="shared" si="158"/>
        <v>10000000</v>
      </c>
      <c r="O5073" t="str">
        <f t="shared" si="159"/>
        <v>0</v>
      </c>
    </row>
    <row r="5074" spans="1:15">
      <c r="A5074" t="s">
        <v>5980</v>
      </c>
      <c r="B5074" t="s">
        <v>2560</v>
      </c>
      <c r="C5074" t="s">
        <v>76</v>
      </c>
      <c r="D5074">
        <v>3</v>
      </c>
      <c r="E5074" t="s">
        <v>114</v>
      </c>
      <c r="F5074" t="s">
        <v>783</v>
      </c>
      <c r="G5074" t="s">
        <v>17</v>
      </c>
      <c r="H5074">
        <v>0</v>
      </c>
      <c r="I5074" t="s">
        <v>18</v>
      </c>
      <c r="J5074" t="s">
        <v>1037</v>
      </c>
      <c r="K5074" s="1">
        <v>42857</v>
      </c>
      <c r="L5074" t="s">
        <v>221</v>
      </c>
      <c r="M5074" t="s">
        <v>60</v>
      </c>
      <c r="N5074" t="str">
        <f t="shared" si="158"/>
        <v>100</v>
      </c>
      <c r="O5074" t="str">
        <f t="shared" si="159"/>
        <v>0</v>
      </c>
    </row>
    <row r="5075" spans="1:15">
      <c r="A5075" t="s">
        <v>5981</v>
      </c>
      <c r="B5075" t="s">
        <v>3427</v>
      </c>
      <c r="C5075">
        <v>4.3</v>
      </c>
      <c r="D5075">
        <v>61990</v>
      </c>
      <c r="E5075" t="s">
        <v>35</v>
      </c>
      <c r="F5075" t="s">
        <v>67</v>
      </c>
      <c r="G5075" t="s">
        <v>17</v>
      </c>
      <c r="H5075">
        <v>0</v>
      </c>
      <c r="I5075" t="s">
        <v>18</v>
      </c>
      <c r="J5075" t="s">
        <v>3428</v>
      </c>
      <c r="K5075" s="1">
        <v>43140</v>
      </c>
      <c r="L5075" t="s">
        <v>5982</v>
      </c>
      <c r="M5075" t="s">
        <v>192</v>
      </c>
      <c r="N5075" t="str">
        <f t="shared" si="158"/>
        <v>10000000</v>
      </c>
      <c r="O5075" t="str">
        <f t="shared" si="159"/>
        <v>0</v>
      </c>
    </row>
    <row r="5076" spans="1:15">
      <c r="A5076" t="s">
        <v>5983</v>
      </c>
      <c r="B5076" t="s">
        <v>2189</v>
      </c>
      <c r="C5076">
        <v>4.0999999999999996</v>
      </c>
      <c r="D5076">
        <v>94761</v>
      </c>
      <c r="E5076" t="s">
        <v>80</v>
      </c>
      <c r="F5076" t="s">
        <v>67</v>
      </c>
      <c r="G5076" t="s">
        <v>17</v>
      </c>
      <c r="H5076">
        <v>0</v>
      </c>
      <c r="I5076" t="s">
        <v>34</v>
      </c>
      <c r="J5076" t="s">
        <v>2207</v>
      </c>
      <c r="K5076" s="1">
        <v>42787</v>
      </c>
      <c r="L5076" t="s">
        <v>2371</v>
      </c>
      <c r="M5076" t="s">
        <v>45</v>
      </c>
      <c r="N5076" t="str">
        <f t="shared" si="158"/>
        <v>10000000</v>
      </c>
      <c r="O5076" t="str">
        <f t="shared" si="159"/>
        <v>0</v>
      </c>
    </row>
    <row r="5077" spans="1:15">
      <c r="A5077" t="s">
        <v>3631</v>
      </c>
      <c r="B5077" t="s">
        <v>3601</v>
      </c>
      <c r="C5077">
        <v>4.5999999999999996</v>
      </c>
      <c r="D5077">
        <v>152653</v>
      </c>
      <c r="E5077" t="s">
        <v>80</v>
      </c>
      <c r="F5077" t="s">
        <v>67</v>
      </c>
      <c r="G5077" t="s">
        <v>17</v>
      </c>
      <c r="H5077">
        <v>0</v>
      </c>
      <c r="I5077" t="s">
        <v>18</v>
      </c>
      <c r="J5077" t="s">
        <v>2239</v>
      </c>
      <c r="K5077" s="1">
        <v>43315</v>
      </c>
      <c r="L5077" t="s">
        <v>1466</v>
      </c>
      <c r="M5077" t="s">
        <v>60</v>
      </c>
      <c r="N5077" t="str">
        <f t="shared" si="158"/>
        <v>10000000</v>
      </c>
      <c r="O5077" t="str">
        <f t="shared" si="159"/>
        <v>0</v>
      </c>
    </row>
    <row r="5078" spans="1:15">
      <c r="A5078" t="s">
        <v>5984</v>
      </c>
      <c r="B5078" t="s">
        <v>313</v>
      </c>
      <c r="C5078">
        <v>4.0999999999999996</v>
      </c>
      <c r="D5078">
        <v>52312</v>
      </c>
      <c r="E5078" t="s">
        <v>114</v>
      </c>
      <c r="F5078" t="s">
        <v>29</v>
      </c>
      <c r="G5078" t="s">
        <v>17</v>
      </c>
      <c r="H5078">
        <v>0</v>
      </c>
      <c r="I5078" t="s">
        <v>34</v>
      </c>
      <c r="J5078" t="s">
        <v>315</v>
      </c>
      <c r="K5078" s="1">
        <v>43239</v>
      </c>
      <c r="L5078" t="s">
        <v>5985</v>
      </c>
      <c r="M5078" t="s">
        <v>41</v>
      </c>
      <c r="N5078" t="str">
        <f t="shared" si="158"/>
        <v>5000000</v>
      </c>
      <c r="O5078" t="str">
        <f t="shared" si="159"/>
        <v>0</v>
      </c>
    </row>
    <row r="5079" spans="1:15">
      <c r="A5079" t="s">
        <v>5986</v>
      </c>
      <c r="B5079" t="s">
        <v>3882</v>
      </c>
      <c r="C5079">
        <v>4.4000000000000004</v>
      </c>
      <c r="D5079">
        <v>4931562</v>
      </c>
      <c r="E5079" t="s">
        <v>35</v>
      </c>
      <c r="F5079" t="s">
        <v>314</v>
      </c>
      <c r="G5079" t="s">
        <v>17</v>
      </c>
      <c r="H5079">
        <v>0</v>
      </c>
      <c r="I5079" t="s">
        <v>18</v>
      </c>
      <c r="J5079" t="s">
        <v>3883</v>
      </c>
      <c r="K5079" s="1">
        <v>43262</v>
      </c>
      <c r="L5079" t="s">
        <v>35</v>
      </c>
      <c r="M5079" t="s">
        <v>35</v>
      </c>
      <c r="N5079" t="str">
        <f t="shared" si="158"/>
        <v>100000000</v>
      </c>
      <c r="O5079" t="str">
        <f t="shared" si="159"/>
        <v>0</v>
      </c>
    </row>
    <row r="5080" spans="1:15">
      <c r="A5080" t="s">
        <v>5987</v>
      </c>
      <c r="B5080" t="s">
        <v>2560</v>
      </c>
      <c r="C5080">
        <v>4.2</v>
      </c>
      <c r="D5080">
        <v>306652</v>
      </c>
      <c r="E5080" t="s">
        <v>1640</v>
      </c>
      <c r="F5080" t="s">
        <v>67</v>
      </c>
      <c r="G5080" t="s">
        <v>17</v>
      </c>
      <c r="H5080">
        <v>0</v>
      </c>
      <c r="I5080" t="s">
        <v>91</v>
      </c>
      <c r="J5080" t="s">
        <v>2209</v>
      </c>
      <c r="K5080" s="1">
        <v>43312</v>
      </c>
      <c r="L5080" t="s">
        <v>4175</v>
      </c>
      <c r="M5080" t="s">
        <v>21</v>
      </c>
      <c r="N5080" t="str">
        <f t="shared" si="158"/>
        <v>10000000</v>
      </c>
      <c r="O5080" t="str">
        <f t="shared" si="159"/>
        <v>0</v>
      </c>
    </row>
    <row r="5081" spans="1:15">
      <c r="A5081" t="s">
        <v>5988</v>
      </c>
      <c r="B5081" t="s">
        <v>2068</v>
      </c>
      <c r="C5081">
        <v>4.0999999999999996</v>
      </c>
      <c r="D5081">
        <v>23453</v>
      </c>
      <c r="E5081" t="s">
        <v>131</v>
      </c>
      <c r="F5081" t="s">
        <v>49</v>
      </c>
      <c r="G5081" t="s">
        <v>17</v>
      </c>
      <c r="H5081">
        <v>0</v>
      </c>
      <c r="I5081" t="s">
        <v>18</v>
      </c>
      <c r="J5081" t="s">
        <v>2069</v>
      </c>
      <c r="K5081" s="1">
        <v>43034</v>
      </c>
      <c r="L5081">
        <v>2</v>
      </c>
      <c r="M5081" t="s">
        <v>64</v>
      </c>
      <c r="N5081" t="str">
        <f t="shared" si="158"/>
        <v>1000000</v>
      </c>
      <c r="O5081" t="str">
        <f t="shared" si="159"/>
        <v>0</v>
      </c>
    </row>
    <row r="5082" spans="1:15">
      <c r="A5082" t="s">
        <v>5989</v>
      </c>
      <c r="B5082" t="s">
        <v>3427</v>
      </c>
      <c r="C5082">
        <v>4.3</v>
      </c>
      <c r="D5082">
        <v>50893</v>
      </c>
      <c r="E5082" t="s">
        <v>153</v>
      </c>
      <c r="F5082" t="s">
        <v>49</v>
      </c>
      <c r="G5082" t="s">
        <v>17</v>
      </c>
      <c r="H5082">
        <v>0</v>
      </c>
      <c r="I5082" t="s">
        <v>18</v>
      </c>
      <c r="J5082" t="s">
        <v>3428</v>
      </c>
      <c r="K5082" s="1">
        <v>41963</v>
      </c>
      <c r="L5082" t="s">
        <v>250</v>
      </c>
      <c r="M5082" t="s">
        <v>21</v>
      </c>
      <c r="N5082" t="str">
        <f t="shared" si="158"/>
        <v>1000000</v>
      </c>
      <c r="O5082" t="str">
        <f t="shared" si="159"/>
        <v>0</v>
      </c>
    </row>
    <row r="5083" spans="1:15">
      <c r="A5083" t="s">
        <v>5990</v>
      </c>
      <c r="B5083" t="s">
        <v>3427</v>
      </c>
      <c r="C5083">
        <v>4.3</v>
      </c>
      <c r="D5083">
        <v>2215</v>
      </c>
      <c r="E5083" t="s">
        <v>62</v>
      </c>
      <c r="F5083" t="s">
        <v>24</v>
      </c>
      <c r="G5083" t="s">
        <v>17</v>
      </c>
      <c r="H5083">
        <v>0</v>
      </c>
      <c r="I5083" t="s">
        <v>18</v>
      </c>
      <c r="J5083" t="s">
        <v>3428</v>
      </c>
      <c r="K5083" s="1">
        <v>43308</v>
      </c>
      <c r="L5083">
        <v>1.1200000000000001</v>
      </c>
      <c r="M5083" t="s">
        <v>423</v>
      </c>
      <c r="N5083" t="str">
        <f t="shared" si="158"/>
        <v>500000</v>
      </c>
      <c r="O5083" t="str">
        <f t="shared" si="159"/>
        <v>0</v>
      </c>
    </row>
    <row r="5084" spans="1:15">
      <c r="A5084" t="s">
        <v>5991</v>
      </c>
      <c r="B5084" t="s">
        <v>3427</v>
      </c>
      <c r="C5084">
        <v>4</v>
      </c>
      <c r="D5084">
        <v>9013</v>
      </c>
      <c r="E5084" t="s">
        <v>175</v>
      </c>
      <c r="F5084" t="s">
        <v>49</v>
      </c>
      <c r="G5084" t="s">
        <v>17</v>
      </c>
      <c r="H5084">
        <v>0</v>
      </c>
      <c r="I5084" t="s">
        <v>18</v>
      </c>
      <c r="J5084" t="s">
        <v>3428</v>
      </c>
      <c r="K5084" s="1">
        <v>43269</v>
      </c>
      <c r="L5084" t="s">
        <v>1337</v>
      </c>
      <c r="M5084" t="s">
        <v>41</v>
      </c>
      <c r="N5084" t="str">
        <f t="shared" si="158"/>
        <v>1000000</v>
      </c>
      <c r="O5084" t="str">
        <f t="shared" si="159"/>
        <v>0</v>
      </c>
    </row>
    <row r="5085" spans="1:15">
      <c r="A5085" t="s">
        <v>5992</v>
      </c>
      <c r="B5085" t="s">
        <v>597</v>
      </c>
      <c r="C5085">
        <v>4.5</v>
      </c>
      <c r="D5085">
        <v>88</v>
      </c>
      <c r="E5085" t="s">
        <v>283</v>
      </c>
      <c r="F5085" t="s">
        <v>944</v>
      </c>
      <c r="G5085" t="s">
        <v>477</v>
      </c>
      <c r="H5085" s="2">
        <v>4.99</v>
      </c>
      <c r="I5085" t="s">
        <v>18</v>
      </c>
      <c r="J5085" t="s">
        <v>598</v>
      </c>
      <c r="K5085" s="1">
        <v>43238</v>
      </c>
      <c r="L5085" t="s">
        <v>5993</v>
      </c>
      <c r="M5085" t="s">
        <v>21</v>
      </c>
      <c r="N5085" t="str">
        <f t="shared" si="158"/>
        <v>500</v>
      </c>
      <c r="O5085" t="str">
        <f t="shared" si="159"/>
        <v>4.99</v>
      </c>
    </row>
    <row r="5086" spans="1:15">
      <c r="A5086" t="s">
        <v>5994</v>
      </c>
      <c r="B5086" t="s">
        <v>313</v>
      </c>
      <c r="C5086">
        <v>4.0999999999999996</v>
      </c>
      <c r="D5086">
        <v>114</v>
      </c>
      <c r="E5086" t="s">
        <v>1380</v>
      </c>
      <c r="F5086" t="s">
        <v>16</v>
      </c>
      <c r="G5086" t="s">
        <v>17</v>
      </c>
      <c r="H5086">
        <v>0</v>
      </c>
      <c r="I5086" t="s">
        <v>18</v>
      </c>
      <c r="J5086" t="s">
        <v>315</v>
      </c>
      <c r="K5086" s="1">
        <v>42149</v>
      </c>
      <c r="L5086">
        <v>2</v>
      </c>
      <c r="M5086" t="s">
        <v>45</v>
      </c>
      <c r="N5086" t="str">
        <f t="shared" si="158"/>
        <v>10000</v>
      </c>
      <c r="O5086" t="str">
        <f t="shared" si="159"/>
        <v>0</v>
      </c>
    </row>
    <row r="5087" spans="1:15">
      <c r="A5087" t="s">
        <v>5995</v>
      </c>
      <c r="B5087" t="s">
        <v>2189</v>
      </c>
      <c r="C5087">
        <v>3.8</v>
      </c>
      <c r="D5087">
        <v>164</v>
      </c>
      <c r="E5087" t="s">
        <v>285</v>
      </c>
      <c r="F5087" t="s">
        <v>16</v>
      </c>
      <c r="G5087" t="s">
        <v>17</v>
      </c>
      <c r="H5087">
        <v>0</v>
      </c>
      <c r="I5087" t="s">
        <v>18</v>
      </c>
      <c r="J5087" t="s">
        <v>2325</v>
      </c>
      <c r="K5087" s="1">
        <v>42083</v>
      </c>
      <c r="L5087" t="s">
        <v>163</v>
      </c>
      <c r="M5087" t="s">
        <v>123</v>
      </c>
      <c r="N5087" t="str">
        <f t="shared" si="158"/>
        <v>10000</v>
      </c>
      <c r="O5087" t="str">
        <f t="shared" si="159"/>
        <v>0</v>
      </c>
    </row>
    <row r="5088" spans="1:15">
      <c r="A5088" t="s">
        <v>5996</v>
      </c>
      <c r="B5088" t="s">
        <v>3601</v>
      </c>
      <c r="C5088" t="s">
        <v>76</v>
      </c>
      <c r="D5088">
        <v>0</v>
      </c>
      <c r="E5088" t="s">
        <v>983</v>
      </c>
      <c r="F5088" t="s">
        <v>586</v>
      </c>
      <c r="G5088" t="s">
        <v>17</v>
      </c>
      <c r="H5088">
        <v>0</v>
      </c>
      <c r="I5088" t="s">
        <v>18</v>
      </c>
      <c r="J5088" t="s">
        <v>2239</v>
      </c>
      <c r="K5088" s="1">
        <v>43080</v>
      </c>
      <c r="L5088">
        <v>1</v>
      </c>
      <c r="M5088" t="s">
        <v>64</v>
      </c>
      <c r="N5088" t="str">
        <f t="shared" si="158"/>
        <v>1000</v>
      </c>
      <c r="O5088" t="str">
        <f t="shared" si="159"/>
        <v>0</v>
      </c>
    </row>
    <row r="5089" spans="1:15">
      <c r="A5089" t="s">
        <v>5997</v>
      </c>
      <c r="B5089" t="s">
        <v>597</v>
      </c>
      <c r="C5089">
        <v>4.5</v>
      </c>
      <c r="D5089">
        <v>185</v>
      </c>
      <c r="E5089" t="s">
        <v>283</v>
      </c>
      <c r="F5089" t="s">
        <v>75</v>
      </c>
      <c r="G5089" t="s">
        <v>17</v>
      </c>
      <c r="H5089">
        <v>0</v>
      </c>
      <c r="I5089" t="s">
        <v>18</v>
      </c>
      <c r="J5089" t="s">
        <v>598</v>
      </c>
      <c r="K5089" s="1">
        <v>43238</v>
      </c>
      <c r="L5089" t="s">
        <v>5993</v>
      </c>
      <c r="M5089" t="s">
        <v>21</v>
      </c>
      <c r="N5089" t="str">
        <f t="shared" si="158"/>
        <v>5000</v>
      </c>
      <c r="O5089" t="str">
        <f t="shared" si="159"/>
        <v>0</v>
      </c>
    </row>
    <row r="5090" spans="1:15">
      <c r="A5090" t="s">
        <v>5998</v>
      </c>
      <c r="B5090" t="s">
        <v>4382</v>
      </c>
      <c r="C5090" t="s">
        <v>76</v>
      </c>
      <c r="D5090">
        <v>0</v>
      </c>
      <c r="E5090" t="s">
        <v>106</v>
      </c>
      <c r="F5090" t="s">
        <v>944</v>
      </c>
      <c r="G5090" t="s">
        <v>17</v>
      </c>
      <c r="H5090">
        <v>0</v>
      </c>
      <c r="I5090" t="s">
        <v>18</v>
      </c>
      <c r="J5090" t="s">
        <v>4383</v>
      </c>
      <c r="K5090" s="1">
        <v>43109</v>
      </c>
      <c r="L5090" t="s">
        <v>163</v>
      </c>
      <c r="M5090" t="s">
        <v>192</v>
      </c>
      <c r="N5090" t="str">
        <f t="shared" si="158"/>
        <v>500</v>
      </c>
      <c r="O5090" t="str">
        <f t="shared" si="159"/>
        <v>0</v>
      </c>
    </row>
    <row r="5091" spans="1:15">
      <c r="A5091" t="s">
        <v>5999</v>
      </c>
      <c r="B5091" t="s">
        <v>4169</v>
      </c>
      <c r="C5091">
        <v>4.0999999999999996</v>
      </c>
      <c r="D5091">
        <v>85</v>
      </c>
      <c r="E5091" t="s">
        <v>752</v>
      </c>
      <c r="F5091" t="s">
        <v>16</v>
      </c>
      <c r="G5091" t="s">
        <v>17</v>
      </c>
      <c r="H5091">
        <v>0</v>
      </c>
      <c r="I5091" t="s">
        <v>18</v>
      </c>
      <c r="J5091" t="s">
        <v>4170</v>
      </c>
      <c r="K5091" s="1">
        <v>43314</v>
      </c>
      <c r="L5091" t="s">
        <v>6000</v>
      </c>
      <c r="M5091" t="s">
        <v>60</v>
      </c>
      <c r="N5091" t="str">
        <f t="shared" si="158"/>
        <v>10000</v>
      </c>
      <c r="O5091" t="str">
        <f t="shared" si="159"/>
        <v>0</v>
      </c>
    </row>
    <row r="5092" spans="1:15">
      <c r="A5092" t="s">
        <v>6001</v>
      </c>
      <c r="B5092" t="s">
        <v>3882</v>
      </c>
      <c r="C5092" t="s">
        <v>76</v>
      </c>
      <c r="D5092">
        <v>2</v>
      </c>
      <c r="E5092" t="s">
        <v>217</v>
      </c>
      <c r="F5092" t="s">
        <v>586</v>
      </c>
      <c r="G5092" t="s">
        <v>17</v>
      </c>
      <c r="H5092">
        <v>0</v>
      </c>
      <c r="I5092" t="s">
        <v>18</v>
      </c>
      <c r="J5092" t="s">
        <v>3883</v>
      </c>
      <c r="K5092" s="1">
        <v>43005</v>
      </c>
      <c r="L5092">
        <v>1</v>
      </c>
      <c r="M5092" t="s">
        <v>21</v>
      </c>
      <c r="N5092" t="str">
        <f t="shared" si="158"/>
        <v>1000</v>
      </c>
      <c r="O5092" t="str">
        <f t="shared" si="159"/>
        <v>0</v>
      </c>
    </row>
    <row r="5093" spans="1:15">
      <c r="A5093" t="s">
        <v>6002</v>
      </c>
      <c r="B5093" t="s">
        <v>313</v>
      </c>
      <c r="C5093">
        <v>3.9</v>
      </c>
      <c r="D5093">
        <v>20</v>
      </c>
      <c r="E5093" t="s">
        <v>1249</v>
      </c>
      <c r="F5093" t="s">
        <v>16</v>
      </c>
      <c r="G5093" t="s">
        <v>17</v>
      </c>
      <c r="H5093">
        <v>0</v>
      </c>
      <c r="I5093" t="s">
        <v>18</v>
      </c>
      <c r="J5093" t="s">
        <v>315</v>
      </c>
      <c r="K5093" s="1">
        <v>42542</v>
      </c>
      <c r="L5093">
        <v>1</v>
      </c>
      <c r="M5093" t="s">
        <v>21</v>
      </c>
      <c r="N5093" t="str">
        <f t="shared" si="158"/>
        <v>10000</v>
      </c>
      <c r="O5093" t="str">
        <f t="shared" si="159"/>
        <v>0</v>
      </c>
    </row>
    <row r="5094" spans="1:15">
      <c r="A5094" t="s">
        <v>6003</v>
      </c>
      <c r="B5094" t="s">
        <v>3882</v>
      </c>
      <c r="C5094">
        <v>3.7</v>
      </c>
      <c r="D5094">
        <v>7</v>
      </c>
      <c r="E5094" t="s">
        <v>74</v>
      </c>
      <c r="F5094" t="s">
        <v>586</v>
      </c>
      <c r="G5094" t="s">
        <v>17</v>
      </c>
      <c r="H5094">
        <v>0</v>
      </c>
      <c r="I5094" t="s">
        <v>18</v>
      </c>
      <c r="J5094" t="s">
        <v>3883</v>
      </c>
      <c r="K5094" s="1">
        <v>43193</v>
      </c>
      <c r="L5094">
        <v>3</v>
      </c>
      <c r="M5094" t="s">
        <v>192</v>
      </c>
      <c r="N5094" t="str">
        <f t="shared" si="158"/>
        <v>1000</v>
      </c>
      <c r="O5094" t="str">
        <f t="shared" si="159"/>
        <v>0</v>
      </c>
    </row>
    <row r="5095" spans="1:15">
      <c r="A5095" t="s">
        <v>6004</v>
      </c>
      <c r="B5095" t="s">
        <v>3882</v>
      </c>
      <c r="C5095" t="s">
        <v>76</v>
      </c>
      <c r="D5095">
        <v>1</v>
      </c>
      <c r="E5095" t="s">
        <v>488</v>
      </c>
      <c r="F5095" t="s">
        <v>586</v>
      </c>
      <c r="G5095" t="s">
        <v>17</v>
      </c>
      <c r="H5095">
        <v>0</v>
      </c>
      <c r="I5095" t="s">
        <v>18</v>
      </c>
      <c r="J5095" t="s">
        <v>3883</v>
      </c>
      <c r="K5095" s="1">
        <v>42997</v>
      </c>
      <c r="L5095" t="s">
        <v>1019</v>
      </c>
      <c r="M5095" t="s">
        <v>64</v>
      </c>
      <c r="N5095" t="str">
        <f t="shared" si="158"/>
        <v>1000</v>
      </c>
      <c r="O5095" t="str">
        <f t="shared" si="159"/>
        <v>0</v>
      </c>
    </row>
    <row r="5096" spans="1:15">
      <c r="A5096" t="s">
        <v>6005</v>
      </c>
      <c r="B5096" t="s">
        <v>2560</v>
      </c>
      <c r="C5096">
        <v>4.5</v>
      </c>
      <c r="D5096">
        <v>623</v>
      </c>
      <c r="E5096" t="s">
        <v>1141</v>
      </c>
      <c r="F5096" t="s">
        <v>75</v>
      </c>
      <c r="G5096" t="s">
        <v>477</v>
      </c>
      <c r="H5096" s="2">
        <v>0.99</v>
      </c>
      <c r="I5096" t="s">
        <v>18</v>
      </c>
      <c r="J5096" t="s">
        <v>2316</v>
      </c>
      <c r="K5096" s="1">
        <v>43253</v>
      </c>
      <c r="L5096" t="s">
        <v>6006</v>
      </c>
      <c r="M5096" t="s">
        <v>60</v>
      </c>
      <c r="N5096" t="str">
        <f t="shared" si="158"/>
        <v>5000</v>
      </c>
      <c r="O5096" t="str">
        <f t="shared" si="159"/>
        <v>0.99</v>
      </c>
    </row>
    <row r="5097" spans="1:15">
      <c r="A5097" t="s">
        <v>6007</v>
      </c>
      <c r="B5097" t="s">
        <v>2560</v>
      </c>
      <c r="C5097">
        <v>4.4000000000000004</v>
      </c>
      <c r="D5097">
        <v>6738</v>
      </c>
      <c r="E5097" t="s">
        <v>148</v>
      </c>
      <c r="F5097" t="s">
        <v>39</v>
      </c>
      <c r="G5097" t="s">
        <v>17</v>
      </c>
      <c r="H5097">
        <v>0</v>
      </c>
      <c r="I5097" t="s">
        <v>18</v>
      </c>
      <c r="J5097" t="s">
        <v>2316</v>
      </c>
      <c r="K5097" s="1">
        <v>43259</v>
      </c>
      <c r="L5097" t="s">
        <v>471</v>
      </c>
      <c r="M5097" t="s">
        <v>60</v>
      </c>
      <c r="N5097" t="str">
        <f t="shared" si="158"/>
        <v>100000</v>
      </c>
      <c r="O5097" t="str">
        <f t="shared" si="159"/>
        <v>0</v>
      </c>
    </row>
    <row r="5098" spans="1:15">
      <c r="A5098" t="s">
        <v>6008</v>
      </c>
      <c r="B5098" t="s">
        <v>2068</v>
      </c>
      <c r="C5098" t="s">
        <v>76</v>
      </c>
      <c r="D5098">
        <v>7</v>
      </c>
      <c r="E5098" t="s">
        <v>35</v>
      </c>
      <c r="F5098" t="s">
        <v>783</v>
      </c>
      <c r="G5098" t="s">
        <v>17</v>
      </c>
      <c r="H5098">
        <v>0</v>
      </c>
      <c r="I5098" t="s">
        <v>18</v>
      </c>
      <c r="J5098" t="s">
        <v>2069</v>
      </c>
      <c r="K5098" s="1">
        <v>42825</v>
      </c>
      <c r="L5098">
        <v>1</v>
      </c>
      <c r="M5098" t="s">
        <v>36</v>
      </c>
      <c r="N5098" t="str">
        <f t="shared" si="158"/>
        <v>100</v>
      </c>
      <c r="O5098" t="str">
        <f t="shared" si="159"/>
        <v>0</v>
      </c>
    </row>
    <row r="5099" spans="1:15">
      <c r="A5099" t="s">
        <v>6009</v>
      </c>
      <c r="B5099" t="s">
        <v>1439</v>
      </c>
      <c r="C5099">
        <v>3.4</v>
      </c>
      <c r="D5099">
        <v>19</v>
      </c>
      <c r="E5099" t="s">
        <v>120</v>
      </c>
      <c r="F5099" t="s">
        <v>75</v>
      </c>
      <c r="G5099" t="s">
        <v>17</v>
      </c>
      <c r="H5099">
        <v>0</v>
      </c>
      <c r="I5099" t="s">
        <v>18</v>
      </c>
      <c r="J5099" t="s">
        <v>1440</v>
      </c>
      <c r="K5099" s="1">
        <v>42959</v>
      </c>
      <c r="L5099" t="s">
        <v>6010</v>
      </c>
      <c r="M5099" t="s">
        <v>54</v>
      </c>
      <c r="N5099" t="str">
        <f t="shared" si="158"/>
        <v>5000</v>
      </c>
      <c r="O5099" t="str">
        <f t="shared" si="159"/>
        <v>0</v>
      </c>
    </row>
    <row r="5100" spans="1:15">
      <c r="A5100" t="s">
        <v>6011</v>
      </c>
      <c r="B5100" t="s">
        <v>2560</v>
      </c>
      <c r="C5100" t="s">
        <v>76</v>
      </c>
      <c r="D5100">
        <v>0</v>
      </c>
      <c r="E5100" t="s">
        <v>35</v>
      </c>
      <c r="F5100" t="s">
        <v>586</v>
      </c>
      <c r="G5100" t="s">
        <v>17</v>
      </c>
      <c r="H5100">
        <v>0</v>
      </c>
      <c r="I5100" t="s">
        <v>18</v>
      </c>
      <c r="J5100" t="s">
        <v>2316</v>
      </c>
      <c r="K5100" s="1">
        <v>43308</v>
      </c>
      <c r="L5100" t="s">
        <v>35</v>
      </c>
      <c r="M5100" t="s">
        <v>35</v>
      </c>
      <c r="N5100" t="str">
        <f t="shared" si="158"/>
        <v>1000</v>
      </c>
      <c r="O5100" t="str">
        <f t="shared" si="159"/>
        <v>0</v>
      </c>
    </row>
    <row r="5101" spans="1:15">
      <c r="A5101" t="s">
        <v>6012</v>
      </c>
      <c r="B5101" t="s">
        <v>3882</v>
      </c>
      <c r="C5101" t="s">
        <v>76</v>
      </c>
      <c r="D5101">
        <v>0</v>
      </c>
      <c r="E5101" t="s">
        <v>253</v>
      </c>
      <c r="F5101" t="s">
        <v>783</v>
      </c>
      <c r="G5101" t="s">
        <v>17</v>
      </c>
      <c r="H5101">
        <v>0</v>
      </c>
      <c r="I5101" t="s">
        <v>18</v>
      </c>
      <c r="J5101" t="s">
        <v>3883</v>
      </c>
      <c r="K5101" s="1">
        <v>42997</v>
      </c>
      <c r="L5101" t="s">
        <v>163</v>
      </c>
      <c r="M5101" t="s">
        <v>64</v>
      </c>
      <c r="N5101" t="str">
        <f t="shared" si="158"/>
        <v>100</v>
      </c>
      <c r="O5101" t="str">
        <f t="shared" si="159"/>
        <v>0</v>
      </c>
    </row>
    <row r="5102" spans="1:15">
      <c r="A5102" t="s">
        <v>6013</v>
      </c>
      <c r="B5102" t="s">
        <v>597</v>
      </c>
      <c r="C5102" t="s">
        <v>76</v>
      </c>
      <c r="D5102">
        <v>0</v>
      </c>
      <c r="E5102" t="s">
        <v>317</v>
      </c>
      <c r="F5102" t="s">
        <v>969</v>
      </c>
      <c r="G5102" t="s">
        <v>17</v>
      </c>
      <c r="H5102">
        <v>0</v>
      </c>
      <c r="I5102" t="s">
        <v>18</v>
      </c>
      <c r="J5102" t="s">
        <v>598</v>
      </c>
      <c r="K5102" s="1">
        <v>43304</v>
      </c>
      <c r="L5102" t="s">
        <v>2393</v>
      </c>
      <c r="M5102" t="s">
        <v>21</v>
      </c>
      <c r="N5102" t="str">
        <f t="shared" si="158"/>
        <v>10</v>
      </c>
      <c r="O5102" t="str">
        <f t="shared" si="159"/>
        <v>0</v>
      </c>
    </row>
    <row r="5103" spans="1:15">
      <c r="A5103" t="s">
        <v>6014</v>
      </c>
      <c r="B5103" t="s">
        <v>145</v>
      </c>
      <c r="C5103" t="s">
        <v>76</v>
      </c>
      <c r="D5103">
        <v>5</v>
      </c>
      <c r="E5103" t="s">
        <v>2111</v>
      </c>
      <c r="F5103" t="s">
        <v>783</v>
      </c>
      <c r="G5103" t="s">
        <v>17</v>
      </c>
      <c r="H5103">
        <v>0</v>
      </c>
      <c r="I5103" t="s">
        <v>18</v>
      </c>
      <c r="J5103" t="s">
        <v>146</v>
      </c>
      <c r="K5103" s="1">
        <v>43263</v>
      </c>
      <c r="L5103" t="s">
        <v>102</v>
      </c>
      <c r="M5103" t="s">
        <v>41</v>
      </c>
      <c r="N5103" t="str">
        <f t="shared" si="158"/>
        <v>100</v>
      </c>
      <c r="O5103" t="str">
        <f t="shared" si="159"/>
        <v>0</v>
      </c>
    </row>
    <row r="5104" spans="1:15">
      <c r="A5104" t="s">
        <v>6015</v>
      </c>
      <c r="B5104" t="s">
        <v>4169</v>
      </c>
      <c r="C5104">
        <v>2.2999999999999998</v>
      </c>
      <c r="D5104">
        <v>3</v>
      </c>
      <c r="E5104" t="s">
        <v>189</v>
      </c>
      <c r="F5104" t="s">
        <v>586</v>
      </c>
      <c r="G5104" t="s">
        <v>17</v>
      </c>
      <c r="H5104">
        <v>0</v>
      </c>
      <c r="I5104" t="s">
        <v>18</v>
      </c>
      <c r="J5104" t="s">
        <v>4170</v>
      </c>
      <c r="K5104" s="1">
        <v>43297</v>
      </c>
      <c r="L5104" t="s">
        <v>6016</v>
      </c>
      <c r="M5104" t="s">
        <v>41</v>
      </c>
      <c r="N5104" t="str">
        <f t="shared" si="158"/>
        <v>1000</v>
      </c>
      <c r="O5104" t="str">
        <f t="shared" si="159"/>
        <v>0</v>
      </c>
    </row>
    <row r="5105" spans="1:15">
      <c r="A5105" t="s">
        <v>6017</v>
      </c>
      <c r="B5105" t="s">
        <v>3274</v>
      </c>
      <c r="C5105">
        <v>4.7</v>
      </c>
      <c r="D5105">
        <v>68</v>
      </c>
      <c r="E5105" t="s">
        <v>452</v>
      </c>
      <c r="F5105" t="s">
        <v>16</v>
      </c>
      <c r="G5105" t="s">
        <v>17</v>
      </c>
      <c r="H5105">
        <v>0</v>
      </c>
      <c r="I5105" t="s">
        <v>18</v>
      </c>
      <c r="J5105" t="s">
        <v>3275</v>
      </c>
      <c r="K5105" s="1">
        <v>43125</v>
      </c>
      <c r="L5105" t="s">
        <v>6018</v>
      </c>
      <c r="M5105" t="s">
        <v>192</v>
      </c>
      <c r="N5105" t="str">
        <f t="shared" si="158"/>
        <v>10000</v>
      </c>
      <c r="O5105" t="str">
        <f t="shared" si="159"/>
        <v>0</v>
      </c>
    </row>
    <row r="5106" spans="1:15">
      <c r="A5106" t="s">
        <v>6019</v>
      </c>
      <c r="B5106" t="s">
        <v>2189</v>
      </c>
      <c r="C5106">
        <v>3.4</v>
      </c>
      <c r="D5106">
        <v>13</v>
      </c>
      <c r="E5106" t="s">
        <v>177</v>
      </c>
      <c r="F5106" t="s">
        <v>586</v>
      </c>
      <c r="G5106" t="s">
        <v>17</v>
      </c>
      <c r="H5106">
        <v>0</v>
      </c>
      <c r="I5106" t="s">
        <v>18</v>
      </c>
      <c r="J5106" t="s">
        <v>2254</v>
      </c>
      <c r="K5106" s="1">
        <v>42642</v>
      </c>
      <c r="L5106">
        <v>1.1000000000000001</v>
      </c>
      <c r="M5106" t="s">
        <v>60</v>
      </c>
      <c r="N5106" t="str">
        <f t="shared" si="158"/>
        <v>1000</v>
      </c>
      <c r="O5106" t="str">
        <f t="shared" si="159"/>
        <v>0</v>
      </c>
    </row>
    <row r="5107" spans="1:15">
      <c r="A5107" t="s">
        <v>6020</v>
      </c>
      <c r="B5107" t="s">
        <v>397</v>
      </c>
      <c r="C5107">
        <v>4.7</v>
      </c>
      <c r="D5107">
        <v>3</v>
      </c>
      <c r="E5107" t="s">
        <v>1027</v>
      </c>
      <c r="F5107" t="s">
        <v>783</v>
      </c>
      <c r="G5107" t="s">
        <v>17</v>
      </c>
      <c r="H5107">
        <v>0</v>
      </c>
      <c r="I5107" t="s">
        <v>18</v>
      </c>
      <c r="J5107" t="s">
        <v>398</v>
      </c>
      <c r="K5107" s="1">
        <v>43303</v>
      </c>
      <c r="L5107" t="s">
        <v>1705</v>
      </c>
      <c r="M5107" t="s">
        <v>21</v>
      </c>
      <c r="N5107" t="str">
        <f t="shared" si="158"/>
        <v>100</v>
      </c>
      <c r="O5107" t="str">
        <f t="shared" si="159"/>
        <v>0</v>
      </c>
    </row>
    <row r="5108" spans="1:15">
      <c r="A5108" t="s">
        <v>6021</v>
      </c>
      <c r="B5108" t="s">
        <v>313</v>
      </c>
      <c r="C5108" t="s">
        <v>76</v>
      </c>
      <c r="D5108">
        <v>0</v>
      </c>
      <c r="E5108" t="s">
        <v>112</v>
      </c>
      <c r="F5108" t="s">
        <v>586</v>
      </c>
      <c r="G5108" t="s">
        <v>17</v>
      </c>
      <c r="H5108">
        <v>0</v>
      </c>
      <c r="I5108" t="s">
        <v>18</v>
      </c>
      <c r="J5108" t="s">
        <v>315</v>
      </c>
      <c r="K5108" s="1">
        <v>42895</v>
      </c>
      <c r="L5108">
        <v>2</v>
      </c>
      <c r="M5108" t="s">
        <v>21</v>
      </c>
      <c r="N5108" t="str">
        <f t="shared" si="158"/>
        <v>1000</v>
      </c>
      <c r="O5108" t="str">
        <f t="shared" si="159"/>
        <v>0</v>
      </c>
    </row>
    <row r="5109" spans="1:15">
      <c r="A5109" t="s">
        <v>6022</v>
      </c>
      <c r="B5109" t="s">
        <v>4169</v>
      </c>
      <c r="C5109" t="s">
        <v>76</v>
      </c>
      <c r="D5109">
        <v>0</v>
      </c>
      <c r="E5109" t="s">
        <v>1360</v>
      </c>
      <c r="F5109" t="s">
        <v>783</v>
      </c>
      <c r="G5109" t="s">
        <v>17</v>
      </c>
      <c r="H5109">
        <v>0</v>
      </c>
      <c r="I5109" t="s">
        <v>18</v>
      </c>
      <c r="J5109" t="s">
        <v>4170</v>
      </c>
      <c r="K5109" s="1">
        <v>42872</v>
      </c>
      <c r="L5109">
        <v>8</v>
      </c>
      <c r="M5109" t="s">
        <v>21</v>
      </c>
      <c r="N5109" t="str">
        <f t="shared" si="158"/>
        <v>100</v>
      </c>
      <c r="O5109" t="str">
        <f t="shared" si="159"/>
        <v>0</v>
      </c>
    </row>
    <row r="5110" spans="1:15">
      <c r="A5110" t="s">
        <v>6023</v>
      </c>
      <c r="B5110" t="s">
        <v>2068</v>
      </c>
      <c r="C5110">
        <v>5</v>
      </c>
      <c r="D5110">
        <v>3</v>
      </c>
      <c r="E5110" t="s">
        <v>172</v>
      </c>
      <c r="F5110" t="s">
        <v>780</v>
      </c>
      <c r="G5110" t="s">
        <v>17</v>
      </c>
      <c r="H5110">
        <v>0</v>
      </c>
      <c r="I5110" t="s">
        <v>18</v>
      </c>
      <c r="J5110" t="s">
        <v>2069</v>
      </c>
      <c r="K5110" s="1">
        <v>42878</v>
      </c>
      <c r="L5110">
        <v>1</v>
      </c>
      <c r="M5110" t="s">
        <v>60</v>
      </c>
      <c r="N5110" t="str">
        <f t="shared" si="158"/>
        <v>50</v>
      </c>
      <c r="O5110" t="str">
        <f t="shared" si="159"/>
        <v>0</v>
      </c>
    </row>
    <row r="5111" spans="1:15">
      <c r="A5111" t="s">
        <v>6024</v>
      </c>
      <c r="B5111" t="s">
        <v>4169</v>
      </c>
      <c r="C5111" t="s">
        <v>76</v>
      </c>
      <c r="D5111">
        <v>1</v>
      </c>
      <c r="E5111" t="s">
        <v>1114</v>
      </c>
      <c r="F5111" t="s">
        <v>783</v>
      </c>
      <c r="G5111" t="s">
        <v>17</v>
      </c>
      <c r="H5111">
        <v>0</v>
      </c>
      <c r="I5111" t="s">
        <v>18</v>
      </c>
      <c r="J5111" t="s">
        <v>4170</v>
      </c>
      <c r="K5111" s="1">
        <v>42366</v>
      </c>
      <c r="L5111" t="s">
        <v>20</v>
      </c>
      <c r="M5111" t="s">
        <v>64</v>
      </c>
      <c r="N5111" t="str">
        <f t="shared" si="158"/>
        <v>100</v>
      </c>
      <c r="O5111" t="str">
        <f t="shared" si="159"/>
        <v>0</v>
      </c>
    </row>
    <row r="5112" spans="1:15">
      <c r="A5112" t="s">
        <v>6025</v>
      </c>
      <c r="B5112" t="s">
        <v>4382</v>
      </c>
      <c r="C5112" t="s">
        <v>76</v>
      </c>
      <c r="D5112">
        <v>3</v>
      </c>
      <c r="E5112" t="s">
        <v>23</v>
      </c>
      <c r="F5112" t="s">
        <v>586</v>
      </c>
      <c r="G5112" t="s">
        <v>17</v>
      </c>
      <c r="H5112">
        <v>0</v>
      </c>
      <c r="I5112" t="s">
        <v>18</v>
      </c>
      <c r="J5112" t="s">
        <v>4383</v>
      </c>
      <c r="K5112" s="1">
        <v>42443</v>
      </c>
      <c r="L5112" t="s">
        <v>5927</v>
      </c>
      <c r="M5112" t="s">
        <v>423</v>
      </c>
      <c r="N5112" t="str">
        <f t="shared" si="158"/>
        <v>1000</v>
      </c>
      <c r="O5112" t="str">
        <f t="shared" si="159"/>
        <v>0</v>
      </c>
    </row>
    <row r="5113" spans="1:15">
      <c r="A5113" t="s">
        <v>6026</v>
      </c>
      <c r="B5113" t="s">
        <v>2560</v>
      </c>
      <c r="C5113" t="s">
        <v>76</v>
      </c>
      <c r="D5113">
        <v>0</v>
      </c>
      <c r="E5113" t="s">
        <v>128</v>
      </c>
      <c r="F5113" t="s">
        <v>969</v>
      </c>
      <c r="G5113" t="s">
        <v>17</v>
      </c>
      <c r="H5113">
        <v>0</v>
      </c>
      <c r="I5113" t="s">
        <v>18</v>
      </c>
      <c r="J5113" t="s">
        <v>2569</v>
      </c>
      <c r="K5113" s="1">
        <v>43235</v>
      </c>
      <c r="L5113" t="s">
        <v>20</v>
      </c>
      <c r="M5113" t="s">
        <v>60</v>
      </c>
      <c r="N5113" t="str">
        <f t="shared" si="158"/>
        <v>10</v>
      </c>
      <c r="O5113" t="str">
        <f t="shared" si="159"/>
        <v>0</v>
      </c>
    </row>
    <row r="5114" spans="1:15">
      <c r="A5114" t="s">
        <v>6027</v>
      </c>
      <c r="B5114" t="s">
        <v>397</v>
      </c>
      <c r="C5114" t="s">
        <v>76</v>
      </c>
      <c r="D5114">
        <v>0</v>
      </c>
      <c r="E5114" t="s">
        <v>62</v>
      </c>
      <c r="F5114" t="s">
        <v>780</v>
      </c>
      <c r="G5114" t="s">
        <v>17</v>
      </c>
      <c r="H5114">
        <v>0</v>
      </c>
      <c r="I5114" t="s">
        <v>18</v>
      </c>
      <c r="J5114" t="s">
        <v>398</v>
      </c>
      <c r="K5114" s="1">
        <v>43220</v>
      </c>
      <c r="L5114">
        <v>2.1</v>
      </c>
      <c r="M5114" t="s">
        <v>423</v>
      </c>
      <c r="N5114" t="str">
        <f t="shared" si="158"/>
        <v>50</v>
      </c>
      <c r="O5114" t="str">
        <f t="shared" si="159"/>
        <v>0</v>
      </c>
    </row>
    <row r="5115" spans="1:15">
      <c r="A5115" t="s">
        <v>6028</v>
      </c>
      <c r="B5115" t="s">
        <v>397</v>
      </c>
      <c r="C5115" t="s">
        <v>76</v>
      </c>
      <c r="D5115">
        <v>0</v>
      </c>
      <c r="E5115" t="s">
        <v>888</v>
      </c>
      <c r="F5115" t="s">
        <v>780</v>
      </c>
      <c r="G5115" t="s">
        <v>17</v>
      </c>
      <c r="H5115">
        <v>0</v>
      </c>
      <c r="I5115" t="s">
        <v>18</v>
      </c>
      <c r="J5115" t="s">
        <v>398</v>
      </c>
      <c r="K5115" s="1">
        <v>43165</v>
      </c>
      <c r="L5115" t="s">
        <v>246</v>
      </c>
      <c r="M5115" t="s">
        <v>41</v>
      </c>
      <c r="N5115" t="str">
        <f t="shared" si="158"/>
        <v>50</v>
      </c>
      <c r="O5115" t="str">
        <f t="shared" si="159"/>
        <v>0</v>
      </c>
    </row>
    <row r="5116" spans="1:15">
      <c r="A5116" t="s">
        <v>6029</v>
      </c>
      <c r="B5116" t="s">
        <v>4169</v>
      </c>
      <c r="C5116" t="s">
        <v>76</v>
      </c>
      <c r="D5116">
        <v>1</v>
      </c>
      <c r="E5116" t="s">
        <v>297</v>
      </c>
      <c r="F5116" t="s">
        <v>780</v>
      </c>
      <c r="G5116" t="s">
        <v>17</v>
      </c>
      <c r="H5116">
        <v>0</v>
      </c>
      <c r="I5116" t="s">
        <v>18</v>
      </c>
      <c r="J5116" t="s">
        <v>4170</v>
      </c>
      <c r="K5116" s="1">
        <v>43269</v>
      </c>
      <c r="L5116">
        <v>1.2</v>
      </c>
      <c r="M5116" t="s">
        <v>393</v>
      </c>
      <c r="N5116" t="str">
        <f t="shared" si="158"/>
        <v>50</v>
      </c>
      <c r="O5116" t="str">
        <f t="shared" si="159"/>
        <v>0</v>
      </c>
    </row>
    <row r="5117" spans="1:15">
      <c r="A5117" t="s">
        <v>6030</v>
      </c>
      <c r="B5117" t="s">
        <v>1439</v>
      </c>
      <c r="C5117" t="s">
        <v>76</v>
      </c>
      <c r="D5117">
        <v>0</v>
      </c>
      <c r="E5117" t="s">
        <v>35</v>
      </c>
      <c r="F5117" t="s">
        <v>783</v>
      </c>
      <c r="G5117" t="s">
        <v>17</v>
      </c>
      <c r="H5117">
        <v>0</v>
      </c>
      <c r="I5117" t="s">
        <v>18</v>
      </c>
      <c r="J5117" t="s">
        <v>1440</v>
      </c>
      <c r="K5117" s="1">
        <v>43140</v>
      </c>
      <c r="L5117" t="s">
        <v>5985</v>
      </c>
      <c r="M5117" t="s">
        <v>41</v>
      </c>
      <c r="N5117" t="str">
        <f t="shared" si="158"/>
        <v>100</v>
      </c>
      <c r="O5117" t="str">
        <f t="shared" si="159"/>
        <v>0</v>
      </c>
    </row>
    <row r="5118" spans="1:15">
      <c r="A5118" t="s">
        <v>6031</v>
      </c>
      <c r="B5118" t="s">
        <v>2560</v>
      </c>
      <c r="C5118" t="s">
        <v>76</v>
      </c>
      <c r="D5118">
        <v>3</v>
      </c>
      <c r="E5118" t="s">
        <v>2211</v>
      </c>
      <c r="F5118" t="s">
        <v>944</v>
      </c>
      <c r="G5118" t="s">
        <v>17</v>
      </c>
      <c r="H5118">
        <v>0</v>
      </c>
      <c r="I5118" t="s">
        <v>18</v>
      </c>
      <c r="J5118" t="s">
        <v>1225</v>
      </c>
      <c r="K5118" s="1">
        <v>42860</v>
      </c>
      <c r="L5118">
        <v>1.35</v>
      </c>
      <c r="M5118" t="s">
        <v>64</v>
      </c>
      <c r="N5118" t="str">
        <f t="shared" si="158"/>
        <v>500</v>
      </c>
      <c r="O5118" t="str">
        <f t="shared" si="159"/>
        <v>0</v>
      </c>
    </row>
    <row r="5119" spans="1:15">
      <c r="A5119" t="s">
        <v>6032</v>
      </c>
      <c r="B5119" t="s">
        <v>4169</v>
      </c>
      <c r="C5119">
        <v>3.6</v>
      </c>
      <c r="D5119">
        <v>64</v>
      </c>
      <c r="E5119" t="s">
        <v>128</v>
      </c>
      <c r="F5119" t="s">
        <v>16</v>
      </c>
      <c r="G5119" t="s">
        <v>17</v>
      </c>
      <c r="H5119">
        <v>0</v>
      </c>
      <c r="I5119" t="s">
        <v>18</v>
      </c>
      <c r="J5119" t="s">
        <v>4170</v>
      </c>
      <c r="K5119" s="1">
        <v>43024</v>
      </c>
      <c r="L5119">
        <v>4.2</v>
      </c>
      <c r="M5119" t="s">
        <v>41</v>
      </c>
      <c r="N5119" t="str">
        <f t="shared" si="158"/>
        <v>10000</v>
      </c>
      <c r="O5119" t="str">
        <f t="shared" si="159"/>
        <v>0</v>
      </c>
    </row>
    <row r="5120" spans="1:15">
      <c r="A5120" t="s">
        <v>6033</v>
      </c>
      <c r="B5120" t="s">
        <v>3167</v>
      </c>
      <c r="C5120">
        <v>5</v>
      </c>
      <c r="D5120">
        <v>30</v>
      </c>
      <c r="E5120" t="s">
        <v>340</v>
      </c>
      <c r="F5120" t="s">
        <v>783</v>
      </c>
      <c r="G5120" t="s">
        <v>17</v>
      </c>
      <c r="H5120">
        <v>0</v>
      </c>
      <c r="I5120" t="s">
        <v>34</v>
      </c>
      <c r="J5120" t="s">
        <v>3168</v>
      </c>
      <c r="K5120" s="1">
        <v>43239</v>
      </c>
      <c r="L5120">
        <v>1.04</v>
      </c>
      <c r="M5120" t="s">
        <v>21</v>
      </c>
      <c r="N5120" t="str">
        <f t="shared" si="158"/>
        <v>100</v>
      </c>
      <c r="O5120" t="str">
        <f t="shared" si="159"/>
        <v>0</v>
      </c>
    </row>
    <row r="5121" spans="1:15">
      <c r="A5121" t="s">
        <v>6034</v>
      </c>
      <c r="B5121" t="s">
        <v>3882</v>
      </c>
      <c r="C5121" t="s">
        <v>76</v>
      </c>
      <c r="D5121">
        <v>3</v>
      </c>
      <c r="E5121" t="s">
        <v>217</v>
      </c>
      <c r="F5121" t="s">
        <v>783</v>
      </c>
      <c r="G5121" t="s">
        <v>17</v>
      </c>
      <c r="H5121">
        <v>0</v>
      </c>
      <c r="I5121" t="s">
        <v>18</v>
      </c>
      <c r="J5121" t="s">
        <v>3883</v>
      </c>
      <c r="K5121" s="1">
        <v>43026</v>
      </c>
      <c r="L5121" t="s">
        <v>1019</v>
      </c>
      <c r="M5121" t="s">
        <v>60</v>
      </c>
      <c r="N5121" t="str">
        <f t="shared" si="158"/>
        <v>100</v>
      </c>
      <c r="O5121" t="str">
        <f t="shared" si="159"/>
        <v>0</v>
      </c>
    </row>
    <row r="5122" spans="1:15">
      <c r="A5122" t="s">
        <v>6035</v>
      </c>
      <c r="B5122" t="s">
        <v>397</v>
      </c>
      <c r="C5122" t="s">
        <v>76</v>
      </c>
      <c r="D5122">
        <v>3</v>
      </c>
      <c r="E5122" t="s">
        <v>2111</v>
      </c>
      <c r="F5122" t="s">
        <v>783</v>
      </c>
      <c r="G5122" t="s">
        <v>17</v>
      </c>
      <c r="H5122">
        <v>0</v>
      </c>
      <c r="I5122" t="s">
        <v>18</v>
      </c>
      <c r="J5122" t="s">
        <v>398</v>
      </c>
      <c r="K5122" s="1">
        <v>42751</v>
      </c>
      <c r="L5122">
        <v>1.2</v>
      </c>
      <c r="M5122" t="s">
        <v>64</v>
      </c>
      <c r="N5122" t="str">
        <f t="shared" ref="N5122:N5185" si="160">SUBSTITUTE(SUBSTITUTE(F5122,"+",""),",","")</f>
        <v>100</v>
      </c>
      <c r="O5122" t="str">
        <f t="shared" si="159"/>
        <v>0</v>
      </c>
    </row>
    <row r="5123" spans="1:15">
      <c r="A5123" t="s">
        <v>6036</v>
      </c>
      <c r="B5123" t="s">
        <v>2000</v>
      </c>
      <c r="C5123">
        <v>4.3</v>
      </c>
      <c r="D5123">
        <v>375</v>
      </c>
      <c r="E5123" t="s">
        <v>128</v>
      </c>
      <c r="F5123" t="s">
        <v>16</v>
      </c>
      <c r="G5123" t="s">
        <v>17</v>
      </c>
      <c r="H5123">
        <v>0</v>
      </c>
      <c r="I5123" t="s">
        <v>18</v>
      </c>
      <c r="J5123" t="s">
        <v>2001</v>
      </c>
      <c r="K5123" s="1">
        <v>43252</v>
      </c>
      <c r="L5123" t="s">
        <v>129</v>
      </c>
      <c r="M5123" t="s">
        <v>21</v>
      </c>
      <c r="N5123" t="str">
        <f t="shared" si="160"/>
        <v>10000</v>
      </c>
      <c r="O5123" t="str">
        <f t="shared" ref="O5123:O5186" si="161">SUBSTITUTE(H5123,"$","")</f>
        <v>0</v>
      </c>
    </row>
    <row r="5124" spans="1:15">
      <c r="A5124" t="s">
        <v>6037</v>
      </c>
      <c r="B5124" t="s">
        <v>1439</v>
      </c>
      <c r="C5124" t="s">
        <v>76</v>
      </c>
      <c r="D5124">
        <v>0</v>
      </c>
      <c r="E5124" t="s">
        <v>203</v>
      </c>
      <c r="F5124" t="s">
        <v>783</v>
      </c>
      <c r="G5124" t="s">
        <v>17</v>
      </c>
      <c r="H5124">
        <v>0</v>
      </c>
      <c r="I5124" t="s">
        <v>18</v>
      </c>
      <c r="J5124" t="s">
        <v>1440</v>
      </c>
      <c r="K5124" s="1">
        <v>43284</v>
      </c>
      <c r="L5124" t="s">
        <v>6038</v>
      </c>
      <c r="M5124" t="s">
        <v>60</v>
      </c>
      <c r="N5124" t="str">
        <f t="shared" si="160"/>
        <v>100</v>
      </c>
      <c r="O5124" t="str">
        <f t="shared" si="161"/>
        <v>0</v>
      </c>
    </row>
    <row r="5125" spans="1:15">
      <c r="A5125" t="s">
        <v>6039</v>
      </c>
      <c r="B5125" t="s">
        <v>313</v>
      </c>
      <c r="C5125" t="s">
        <v>76</v>
      </c>
      <c r="D5125">
        <v>0</v>
      </c>
      <c r="E5125" t="s">
        <v>338</v>
      </c>
      <c r="F5125" t="s">
        <v>586</v>
      </c>
      <c r="G5125" t="s">
        <v>17</v>
      </c>
      <c r="H5125">
        <v>0</v>
      </c>
      <c r="I5125" t="s">
        <v>18</v>
      </c>
      <c r="J5125" t="s">
        <v>315</v>
      </c>
      <c r="K5125" s="1">
        <v>42863</v>
      </c>
      <c r="L5125" t="s">
        <v>221</v>
      </c>
      <c r="M5125" t="s">
        <v>21</v>
      </c>
      <c r="N5125" t="str">
        <f t="shared" si="160"/>
        <v>1000</v>
      </c>
      <c r="O5125" t="str">
        <f t="shared" si="161"/>
        <v>0</v>
      </c>
    </row>
    <row r="5126" spans="1:15">
      <c r="A5126" t="s">
        <v>6040</v>
      </c>
      <c r="B5126" t="s">
        <v>397</v>
      </c>
      <c r="C5126" t="s">
        <v>76</v>
      </c>
      <c r="D5126">
        <v>0</v>
      </c>
      <c r="E5126" t="s">
        <v>90</v>
      </c>
      <c r="F5126" t="s">
        <v>1015</v>
      </c>
      <c r="G5126" t="s">
        <v>17</v>
      </c>
      <c r="H5126">
        <v>0</v>
      </c>
      <c r="I5126" t="s">
        <v>18</v>
      </c>
      <c r="J5126" t="s">
        <v>398</v>
      </c>
      <c r="K5126" s="1">
        <v>43217</v>
      </c>
      <c r="L5126" t="s">
        <v>6041</v>
      </c>
      <c r="M5126" t="s">
        <v>41</v>
      </c>
      <c r="N5126" t="str">
        <f t="shared" si="160"/>
        <v>5</v>
      </c>
      <c r="O5126" t="str">
        <f t="shared" si="161"/>
        <v>0</v>
      </c>
    </row>
    <row r="5127" spans="1:15">
      <c r="A5127" t="s">
        <v>6042</v>
      </c>
      <c r="B5127" t="s">
        <v>397</v>
      </c>
      <c r="C5127">
        <v>5</v>
      </c>
      <c r="D5127">
        <v>6</v>
      </c>
      <c r="E5127" t="s">
        <v>2196</v>
      </c>
      <c r="F5127" t="s">
        <v>944</v>
      </c>
      <c r="G5127" t="s">
        <v>17</v>
      </c>
      <c r="H5127">
        <v>0</v>
      </c>
      <c r="I5127" t="s">
        <v>18</v>
      </c>
      <c r="J5127" t="s">
        <v>398</v>
      </c>
      <c r="K5127" s="1">
        <v>42912</v>
      </c>
      <c r="L5127">
        <v>2.2999999999999998</v>
      </c>
      <c r="M5127" t="s">
        <v>64</v>
      </c>
      <c r="N5127" t="str">
        <f t="shared" si="160"/>
        <v>500</v>
      </c>
      <c r="O5127" t="str">
        <f t="shared" si="161"/>
        <v>0</v>
      </c>
    </row>
    <row r="5128" spans="1:15">
      <c r="A5128" t="s">
        <v>6043</v>
      </c>
      <c r="B5128" t="s">
        <v>2560</v>
      </c>
      <c r="C5128" t="s">
        <v>76</v>
      </c>
      <c r="D5128">
        <v>0</v>
      </c>
      <c r="E5128" t="s">
        <v>2111</v>
      </c>
      <c r="F5128" t="s">
        <v>999</v>
      </c>
      <c r="G5128" t="s">
        <v>477</v>
      </c>
      <c r="H5128" s="2">
        <v>0.99</v>
      </c>
      <c r="I5128" t="s">
        <v>18</v>
      </c>
      <c r="J5128" t="s">
        <v>1225</v>
      </c>
      <c r="K5128" s="1">
        <v>43081</v>
      </c>
      <c r="L5128">
        <v>1.1000000000000001</v>
      </c>
      <c r="M5128" t="s">
        <v>302</v>
      </c>
      <c r="N5128" t="str">
        <f t="shared" si="160"/>
        <v>1</v>
      </c>
      <c r="O5128" t="str">
        <f t="shared" si="161"/>
        <v>0.99</v>
      </c>
    </row>
    <row r="5129" spans="1:15">
      <c r="A5129" t="s">
        <v>6044</v>
      </c>
      <c r="B5129" t="s">
        <v>397</v>
      </c>
      <c r="C5129" t="s">
        <v>76</v>
      </c>
      <c r="D5129">
        <v>0</v>
      </c>
      <c r="E5129" t="s">
        <v>1141</v>
      </c>
      <c r="F5129" t="s">
        <v>969</v>
      </c>
      <c r="G5129" t="s">
        <v>17</v>
      </c>
      <c r="H5129">
        <v>0</v>
      </c>
      <c r="I5129" t="s">
        <v>18</v>
      </c>
      <c r="J5129" t="s">
        <v>398</v>
      </c>
      <c r="K5129" s="1">
        <v>43294</v>
      </c>
      <c r="L5129" t="s">
        <v>6045</v>
      </c>
      <c r="M5129" t="s">
        <v>41</v>
      </c>
      <c r="N5129" t="str">
        <f t="shared" si="160"/>
        <v>10</v>
      </c>
      <c r="O5129" t="str">
        <f t="shared" si="161"/>
        <v>0</v>
      </c>
    </row>
    <row r="5130" spans="1:15">
      <c r="A5130" t="s">
        <v>6046</v>
      </c>
      <c r="B5130" t="s">
        <v>313</v>
      </c>
      <c r="C5130">
        <v>4.0999999999999996</v>
      </c>
      <c r="D5130">
        <v>295</v>
      </c>
      <c r="E5130" t="s">
        <v>971</v>
      </c>
      <c r="F5130" t="s">
        <v>44</v>
      </c>
      <c r="G5130" t="s">
        <v>17</v>
      </c>
      <c r="H5130">
        <v>0</v>
      </c>
      <c r="I5130" t="s">
        <v>18</v>
      </c>
      <c r="J5130" t="s">
        <v>315</v>
      </c>
      <c r="K5130" s="1">
        <v>42906</v>
      </c>
      <c r="L5130" t="s">
        <v>1705</v>
      </c>
      <c r="M5130" t="s">
        <v>21</v>
      </c>
      <c r="N5130" t="str">
        <f t="shared" si="160"/>
        <v>50000</v>
      </c>
      <c r="O5130" t="str">
        <f t="shared" si="161"/>
        <v>0</v>
      </c>
    </row>
    <row r="5131" spans="1:15">
      <c r="A5131" t="s">
        <v>6047</v>
      </c>
      <c r="B5131" t="s">
        <v>3882</v>
      </c>
      <c r="C5131">
        <v>4.0999999999999996</v>
      </c>
      <c r="D5131">
        <v>12</v>
      </c>
      <c r="E5131" t="s">
        <v>28</v>
      </c>
      <c r="F5131" t="s">
        <v>783</v>
      </c>
      <c r="G5131" t="s">
        <v>17</v>
      </c>
      <c r="H5131">
        <v>0</v>
      </c>
      <c r="I5131" t="s">
        <v>18</v>
      </c>
      <c r="J5131" t="s">
        <v>3883</v>
      </c>
      <c r="K5131" s="1">
        <v>43182</v>
      </c>
      <c r="L5131">
        <v>3.3</v>
      </c>
      <c r="M5131" t="s">
        <v>64</v>
      </c>
      <c r="N5131" t="str">
        <f t="shared" si="160"/>
        <v>100</v>
      </c>
      <c r="O5131" t="str">
        <f t="shared" si="161"/>
        <v>0</v>
      </c>
    </row>
    <row r="5132" spans="1:15">
      <c r="A5132" t="s">
        <v>6048</v>
      </c>
      <c r="B5132" t="s">
        <v>2560</v>
      </c>
      <c r="C5132">
        <v>4.5</v>
      </c>
      <c r="D5132">
        <v>2931</v>
      </c>
      <c r="E5132" t="s">
        <v>6049</v>
      </c>
      <c r="F5132" t="s">
        <v>39</v>
      </c>
      <c r="G5132" t="s">
        <v>17</v>
      </c>
      <c r="H5132">
        <v>0</v>
      </c>
      <c r="I5132" t="s">
        <v>18</v>
      </c>
      <c r="J5132" t="s">
        <v>1225</v>
      </c>
      <c r="K5132" s="1">
        <v>42951</v>
      </c>
      <c r="L5132">
        <v>1.1000000000000001</v>
      </c>
      <c r="M5132" t="s">
        <v>36</v>
      </c>
      <c r="N5132" t="str">
        <f t="shared" si="160"/>
        <v>100000</v>
      </c>
      <c r="O5132" t="str">
        <f t="shared" si="161"/>
        <v>0</v>
      </c>
    </row>
    <row r="5133" spans="1:15">
      <c r="A5133" t="s">
        <v>6050</v>
      </c>
      <c r="B5133" t="s">
        <v>2821</v>
      </c>
      <c r="C5133" t="s">
        <v>76</v>
      </c>
      <c r="D5133">
        <v>0</v>
      </c>
      <c r="E5133" t="s">
        <v>58</v>
      </c>
      <c r="F5133" t="s">
        <v>783</v>
      </c>
      <c r="G5133" t="s">
        <v>17</v>
      </c>
      <c r="H5133">
        <v>0</v>
      </c>
      <c r="I5133" t="s">
        <v>18</v>
      </c>
      <c r="J5133" t="s">
        <v>2822</v>
      </c>
      <c r="K5133" s="1">
        <v>43087</v>
      </c>
      <c r="L5133" t="s">
        <v>6051</v>
      </c>
      <c r="M5133" t="s">
        <v>21</v>
      </c>
      <c r="N5133" t="str">
        <f t="shared" si="160"/>
        <v>100</v>
      </c>
      <c r="O5133" t="str">
        <f t="shared" si="161"/>
        <v>0</v>
      </c>
    </row>
    <row r="5134" spans="1:15">
      <c r="A5134" t="s">
        <v>6052</v>
      </c>
      <c r="B5134" t="s">
        <v>2821</v>
      </c>
      <c r="C5134" t="s">
        <v>76</v>
      </c>
      <c r="D5134">
        <v>0</v>
      </c>
      <c r="E5134" t="s">
        <v>48</v>
      </c>
      <c r="F5134" t="s">
        <v>783</v>
      </c>
      <c r="G5134" t="s">
        <v>17</v>
      </c>
      <c r="H5134">
        <v>0</v>
      </c>
      <c r="I5134" t="s">
        <v>18</v>
      </c>
      <c r="J5134" t="s">
        <v>2822</v>
      </c>
      <c r="K5134" s="1">
        <v>43154</v>
      </c>
      <c r="L5134" t="s">
        <v>6053</v>
      </c>
      <c r="M5134" t="s">
        <v>21</v>
      </c>
      <c r="N5134" t="str">
        <f t="shared" si="160"/>
        <v>100</v>
      </c>
      <c r="O5134" t="str">
        <f t="shared" si="161"/>
        <v>0</v>
      </c>
    </row>
    <row r="5135" spans="1:15">
      <c r="A5135" t="s">
        <v>6054</v>
      </c>
      <c r="B5135" t="s">
        <v>1738</v>
      </c>
      <c r="C5135">
        <v>3.4</v>
      </c>
      <c r="D5135">
        <v>5</v>
      </c>
      <c r="E5135" t="s">
        <v>1201</v>
      </c>
      <c r="F5135" t="s">
        <v>586</v>
      </c>
      <c r="G5135" t="s">
        <v>17</v>
      </c>
      <c r="H5135">
        <v>0</v>
      </c>
      <c r="I5135" t="s">
        <v>18</v>
      </c>
      <c r="J5135" t="s">
        <v>1739</v>
      </c>
      <c r="K5135" s="1">
        <v>43123</v>
      </c>
      <c r="L5135" t="s">
        <v>6055</v>
      </c>
      <c r="M5135" t="s">
        <v>41</v>
      </c>
      <c r="N5135" t="str">
        <f t="shared" si="160"/>
        <v>1000</v>
      </c>
      <c r="O5135" t="str">
        <f t="shared" si="161"/>
        <v>0</v>
      </c>
    </row>
    <row r="5136" spans="1:15">
      <c r="A5136" t="s">
        <v>6056</v>
      </c>
      <c r="B5136" t="s">
        <v>2821</v>
      </c>
      <c r="C5136" t="s">
        <v>76</v>
      </c>
      <c r="D5136">
        <v>0</v>
      </c>
      <c r="E5136" t="s">
        <v>35</v>
      </c>
      <c r="F5136" t="s">
        <v>780</v>
      </c>
      <c r="G5136" t="s">
        <v>17</v>
      </c>
      <c r="H5136">
        <v>0</v>
      </c>
      <c r="I5136" t="s">
        <v>18</v>
      </c>
      <c r="J5136" t="s">
        <v>2822</v>
      </c>
      <c r="K5136" s="1">
        <v>43133</v>
      </c>
      <c r="L5136" t="s">
        <v>6057</v>
      </c>
      <c r="M5136" t="s">
        <v>21</v>
      </c>
      <c r="N5136" t="str">
        <f t="shared" si="160"/>
        <v>50</v>
      </c>
      <c r="O5136" t="str">
        <f t="shared" si="161"/>
        <v>0</v>
      </c>
    </row>
    <row r="5137" spans="1:15">
      <c r="A5137" t="s">
        <v>6058</v>
      </c>
      <c r="B5137" t="s">
        <v>2821</v>
      </c>
      <c r="C5137" t="s">
        <v>76</v>
      </c>
      <c r="D5137">
        <v>1</v>
      </c>
      <c r="E5137" t="s">
        <v>48</v>
      </c>
      <c r="F5137" t="s">
        <v>783</v>
      </c>
      <c r="G5137" t="s">
        <v>17</v>
      </c>
      <c r="H5137">
        <v>0</v>
      </c>
      <c r="I5137" t="s">
        <v>18</v>
      </c>
      <c r="J5137" t="s">
        <v>2822</v>
      </c>
      <c r="K5137" s="1">
        <v>42915</v>
      </c>
      <c r="L5137" t="s">
        <v>6059</v>
      </c>
      <c r="M5137" t="s">
        <v>21</v>
      </c>
      <c r="N5137" t="str">
        <f t="shared" si="160"/>
        <v>100</v>
      </c>
      <c r="O5137" t="str">
        <f t="shared" si="161"/>
        <v>0</v>
      </c>
    </row>
    <row r="5138" spans="1:15">
      <c r="A5138" t="s">
        <v>6060</v>
      </c>
      <c r="B5138" t="s">
        <v>2821</v>
      </c>
      <c r="C5138" t="s">
        <v>76</v>
      </c>
      <c r="D5138">
        <v>0</v>
      </c>
      <c r="E5138" t="s">
        <v>48</v>
      </c>
      <c r="F5138" t="s">
        <v>780</v>
      </c>
      <c r="G5138" t="s">
        <v>17</v>
      </c>
      <c r="H5138">
        <v>0</v>
      </c>
      <c r="I5138" t="s">
        <v>18</v>
      </c>
      <c r="J5138" t="s">
        <v>2822</v>
      </c>
      <c r="K5138" s="1">
        <v>43014</v>
      </c>
      <c r="L5138" t="s">
        <v>6061</v>
      </c>
      <c r="M5138" t="s">
        <v>21</v>
      </c>
      <c r="N5138" t="str">
        <f t="shared" si="160"/>
        <v>50</v>
      </c>
      <c r="O5138" t="str">
        <f t="shared" si="161"/>
        <v>0</v>
      </c>
    </row>
    <row r="5139" spans="1:15">
      <c r="A5139" t="s">
        <v>6062</v>
      </c>
      <c r="B5139" t="s">
        <v>3882</v>
      </c>
      <c r="C5139">
        <v>2.9</v>
      </c>
      <c r="D5139">
        <v>33</v>
      </c>
      <c r="E5139" t="s">
        <v>35</v>
      </c>
      <c r="F5139" t="s">
        <v>16</v>
      </c>
      <c r="G5139" t="s">
        <v>17</v>
      </c>
      <c r="H5139">
        <v>0</v>
      </c>
      <c r="I5139" t="s">
        <v>18</v>
      </c>
      <c r="J5139" t="s">
        <v>3883</v>
      </c>
      <c r="K5139" s="1">
        <v>43304</v>
      </c>
      <c r="L5139" t="s">
        <v>35</v>
      </c>
      <c r="M5139" t="s">
        <v>35</v>
      </c>
      <c r="N5139" t="str">
        <f t="shared" si="160"/>
        <v>10000</v>
      </c>
      <c r="O5139" t="str">
        <f t="shared" si="161"/>
        <v>0</v>
      </c>
    </row>
    <row r="5140" spans="1:15">
      <c r="A5140" t="s">
        <v>6063</v>
      </c>
      <c r="B5140" t="s">
        <v>4045</v>
      </c>
      <c r="C5140">
        <v>4.5999999999999996</v>
      </c>
      <c r="D5140">
        <v>644</v>
      </c>
      <c r="E5140" t="s">
        <v>1201</v>
      </c>
      <c r="F5140" t="s">
        <v>44</v>
      </c>
      <c r="G5140" t="s">
        <v>17</v>
      </c>
      <c r="H5140">
        <v>0</v>
      </c>
      <c r="I5140" t="s">
        <v>18</v>
      </c>
      <c r="J5140" t="s">
        <v>4046</v>
      </c>
      <c r="K5140" s="1">
        <v>42855</v>
      </c>
      <c r="L5140" t="s">
        <v>6064</v>
      </c>
      <c r="M5140" t="s">
        <v>41</v>
      </c>
      <c r="N5140" t="str">
        <f t="shared" si="160"/>
        <v>50000</v>
      </c>
      <c r="O5140" t="str">
        <f t="shared" si="161"/>
        <v>0</v>
      </c>
    </row>
    <row r="5141" spans="1:15">
      <c r="A5141" t="s">
        <v>6065</v>
      </c>
      <c r="B5141" t="s">
        <v>2821</v>
      </c>
      <c r="C5141">
        <v>5</v>
      </c>
      <c r="D5141">
        <v>1</v>
      </c>
      <c r="E5141" t="s">
        <v>177</v>
      </c>
      <c r="F5141" t="s">
        <v>783</v>
      </c>
      <c r="G5141" t="s">
        <v>17</v>
      </c>
      <c r="H5141">
        <v>0</v>
      </c>
      <c r="I5141" t="s">
        <v>18</v>
      </c>
      <c r="J5141" t="s">
        <v>2822</v>
      </c>
      <c r="K5141" s="1">
        <v>42828</v>
      </c>
      <c r="L5141" t="s">
        <v>6066</v>
      </c>
      <c r="M5141" t="s">
        <v>21</v>
      </c>
      <c r="N5141" t="str">
        <f t="shared" si="160"/>
        <v>100</v>
      </c>
      <c r="O5141" t="str">
        <f t="shared" si="161"/>
        <v>0</v>
      </c>
    </row>
    <row r="5142" spans="1:15">
      <c r="A5142" t="s">
        <v>6067</v>
      </c>
      <c r="B5142" t="s">
        <v>2821</v>
      </c>
      <c r="C5142" t="s">
        <v>76</v>
      </c>
      <c r="D5142">
        <v>0</v>
      </c>
      <c r="E5142" t="s">
        <v>48</v>
      </c>
      <c r="F5142" t="s">
        <v>780</v>
      </c>
      <c r="G5142" t="s">
        <v>17</v>
      </c>
      <c r="H5142">
        <v>0</v>
      </c>
      <c r="I5142" t="s">
        <v>18</v>
      </c>
      <c r="J5142" t="s">
        <v>2822</v>
      </c>
      <c r="K5142" s="1">
        <v>43117</v>
      </c>
      <c r="L5142" t="s">
        <v>6057</v>
      </c>
      <c r="M5142" t="s">
        <v>21</v>
      </c>
      <c r="N5142" t="str">
        <f t="shared" si="160"/>
        <v>50</v>
      </c>
      <c r="O5142" t="str">
        <f t="shared" si="161"/>
        <v>0</v>
      </c>
    </row>
    <row r="5143" spans="1:15">
      <c r="A5143" t="s">
        <v>6068</v>
      </c>
      <c r="B5143" t="s">
        <v>2821</v>
      </c>
      <c r="C5143" t="s">
        <v>76</v>
      </c>
      <c r="D5143">
        <v>1</v>
      </c>
      <c r="E5143" t="s">
        <v>48</v>
      </c>
      <c r="F5143" t="s">
        <v>783</v>
      </c>
      <c r="G5143" t="s">
        <v>17</v>
      </c>
      <c r="H5143">
        <v>0</v>
      </c>
      <c r="I5143" t="s">
        <v>18</v>
      </c>
      <c r="J5143" t="s">
        <v>2822</v>
      </c>
      <c r="K5143" s="1">
        <v>43077</v>
      </c>
      <c r="L5143" t="s">
        <v>6069</v>
      </c>
      <c r="M5143" t="s">
        <v>21</v>
      </c>
      <c r="N5143" t="str">
        <f t="shared" si="160"/>
        <v>100</v>
      </c>
      <c r="O5143" t="str">
        <f t="shared" si="161"/>
        <v>0</v>
      </c>
    </row>
    <row r="5144" spans="1:15">
      <c r="A5144" t="s">
        <v>6070</v>
      </c>
      <c r="B5144" t="s">
        <v>2560</v>
      </c>
      <c r="C5144" t="s">
        <v>76</v>
      </c>
      <c r="D5144">
        <v>4</v>
      </c>
      <c r="E5144" t="s">
        <v>23</v>
      </c>
      <c r="F5144" t="s">
        <v>783</v>
      </c>
      <c r="G5144" t="s">
        <v>17</v>
      </c>
      <c r="H5144">
        <v>0</v>
      </c>
      <c r="I5144" t="s">
        <v>18</v>
      </c>
      <c r="J5144" t="s">
        <v>1225</v>
      </c>
      <c r="K5144" s="1">
        <v>43036</v>
      </c>
      <c r="L5144">
        <v>1</v>
      </c>
      <c r="M5144" t="s">
        <v>364</v>
      </c>
      <c r="N5144" t="str">
        <f t="shared" si="160"/>
        <v>100</v>
      </c>
      <c r="O5144" t="str">
        <f t="shared" si="161"/>
        <v>0</v>
      </c>
    </row>
    <row r="5145" spans="1:15">
      <c r="A5145" t="s">
        <v>6071</v>
      </c>
      <c r="B5145" t="s">
        <v>2560</v>
      </c>
      <c r="C5145">
        <v>3.9</v>
      </c>
      <c r="D5145">
        <v>536</v>
      </c>
      <c r="E5145" t="s">
        <v>131</v>
      </c>
      <c r="F5145" t="s">
        <v>16</v>
      </c>
      <c r="G5145" t="s">
        <v>17</v>
      </c>
      <c r="H5145">
        <v>0</v>
      </c>
      <c r="I5145" t="s">
        <v>18</v>
      </c>
      <c r="J5145" t="s">
        <v>2197</v>
      </c>
      <c r="K5145" s="1">
        <v>42913</v>
      </c>
      <c r="L5145" t="s">
        <v>26</v>
      </c>
      <c r="M5145" t="s">
        <v>64</v>
      </c>
      <c r="N5145" t="str">
        <f t="shared" si="160"/>
        <v>10000</v>
      </c>
      <c r="O5145" t="str">
        <f t="shared" si="161"/>
        <v>0</v>
      </c>
    </row>
    <row r="5146" spans="1:15">
      <c r="A5146" t="s">
        <v>6072</v>
      </c>
      <c r="B5146" t="s">
        <v>3882</v>
      </c>
      <c r="C5146">
        <v>3.9</v>
      </c>
      <c r="D5146">
        <v>7</v>
      </c>
      <c r="E5146" t="s">
        <v>6073</v>
      </c>
      <c r="F5146" t="s">
        <v>783</v>
      </c>
      <c r="G5146" t="s">
        <v>477</v>
      </c>
      <c r="H5146" s="2">
        <v>4.99</v>
      </c>
      <c r="I5146" t="s">
        <v>18</v>
      </c>
      <c r="J5146" t="s">
        <v>3883</v>
      </c>
      <c r="K5146" s="1">
        <v>40675</v>
      </c>
      <c r="L5146" t="s">
        <v>1065</v>
      </c>
      <c r="M5146" t="s">
        <v>324</v>
      </c>
      <c r="N5146" t="str">
        <f t="shared" si="160"/>
        <v>100</v>
      </c>
      <c r="O5146" t="str">
        <f t="shared" si="161"/>
        <v>4.99</v>
      </c>
    </row>
    <row r="5147" spans="1:15">
      <c r="A5147" t="s">
        <v>6074</v>
      </c>
      <c r="B5147" t="s">
        <v>2821</v>
      </c>
      <c r="C5147">
        <v>5</v>
      </c>
      <c r="D5147">
        <v>3</v>
      </c>
      <c r="E5147" t="s">
        <v>58</v>
      </c>
      <c r="F5147" t="s">
        <v>783</v>
      </c>
      <c r="G5147" t="s">
        <v>17</v>
      </c>
      <c r="H5147">
        <v>0</v>
      </c>
      <c r="I5147" t="s">
        <v>18</v>
      </c>
      <c r="J5147" t="s">
        <v>2822</v>
      </c>
      <c r="K5147" s="1">
        <v>42846</v>
      </c>
      <c r="L5147" t="s">
        <v>6075</v>
      </c>
      <c r="M5147" t="s">
        <v>21</v>
      </c>
      <c r="N5147" t="str">
        <f t="shared" si="160"/>
        <v>100</v>
      </c>
      <c r="O5147" t="str">
        <f t="shared" si="161"/>
        <v>0</v>
      </c>
    </row>
    <row r="5148" spans="1:15">
      <c r="A5148" t="s">
        <v>6076</v>
      </c>
      <c r="B5148" t="s">
        <v>2560</v>
      </c>
      <c r="C5148">
        <v>4.0999999999999996</v>
      </c>
      <c r="D5148">
        <v>1998</v>
      </c>
      <c r="E5148" t="s">
        <v>248</v>
      </c>
      <c r="F5148" t="s">
        <v>39</v>
      </c>
      <c r="G5148" t="s">
        <v>17</v>
      </c>
      <c r="H5148">
        <v>0</v>
      </c>
      <c r="I5148" t="s">
        <v>18</v>
      </c>
      <c r="J5148" t="s">
        <v>2197</v>
      </c>
      <c r="K5148" s="1">
        <v>42907</v>
      </c>
      <c r="L5148" t="s">
        <v>2240</v>
      </c>
      <c r="M5148" t="s">
        <v>64</v>
      </c>
      <c r="N5148" t="str">
        <f t="shared" si="160"/>
        <v>100000</v>
      </c>
      <c r="O5148" t="str">
        <f t="shared" si="161"/>
        <v>0</v>
      </c>
    </row>
    <row r="5149" spans="1:15">
      <c r="A5149" t="s">
        <v>3051</v>
      </c>
      <c r="B5149" t="s">
        <v>2821</v>
      </c>
      <c r="C5149" t="s">
        <v>76</v>
      </c>
      <c r="D5149">
        <v>0</v>
      </c>
      <c r="E5149" t="s">
        <v>48</v>
      </c>
      <c r="F5149" t="s">
        <v>783</v>
      </c>
      <c r="G5149" t="s">
        <v>17</v>
      </c>
      <c r="H5149">
        <v>0</v>
      </c>
      <c r="I5149" t="s">
        <v>18</v>
      </c>
      <c r="J5149" t="s">
        <v>2822</v>
      </c>
      <c r="K5149" s="1">
        <v>43297</v>
      </c>
      <c r="L5149" t="s">
        <v>3048</v>
      </c>
      <c r="M5149" t="s">
        <v>21</v>
      </c>
      <c r="N5149" t="str">
        <f t="shared" si="160"/>
        <v>100</v>
      </c>
      <c r="O5149" t="str">
        <f t="shared" si="161"/>
        <v>0</v>
      </c>
    </row>
    <row r="5150" spans="1:15">
      <c r="A5150" t="s">
        <v>6077</v>
      </c>
      <c r="B5150" t="s">
        <v>2821</v>
      </c>
      <c r="C5150">
        <v>5</v>
      </c>
      <c r="D5150">
        <v>5</v>
      </c>
      <c r="E5150" t="s">
        <v>58</v>
      </c>
      <c r="F5150" t="s">
        <v>783</v>
      </c>
      <c r="G5150" t="s">
        <v>17</v>
      </c>
      <c r="H5150">
        <v>0</v>
      </c>
      <c r="I5150" t="s">
        <v>18</v>
      </c>
      <c r="J5150" t="s">
        <v>2822</v>
      </c>
      <c r="K5150" s="1">
        <v>42999</v>
      </c>
      <c r="L5150" t="s">
        <v>6078</v>
      </c>
      <c r="M5150" t="s">
        <v>21</v>
      </c>
      <c r="N5150" t="str">
        <f t="shared" si="160"/>
        <v>100</v>
      </c>
      <c r="O5150" t="str">
        <f t="shared" si="161"/>
        <v>0</v>
      </c>
    </row>
    <row r="5151" spans="1:15">
      <c r="A5151" t="s">
        <v>6079</v>
      </c>
      <c r="B5151" t="s">
        <v>2560</v>
      </c>
      <c r="C5151">
        <v>3</v>
      </c>
      <c r="D5151">
        <v>30</v>
      </c>
      <c r="E5151" t="s">
        <v>4882</v>
      </c>
      <c r="F5151" t="s">
        <v>75</v>
      </c>
      <c r="G5151" t="s">
        <v>17</v>
      </c>
      <c r="H5151">
        <v>0</v>
      </c>
      <c r="I5151" t="s">
        <v>18</v>
      </c>
      <c r="J5151" t="s">
        <v>1225</v>
      </c>
      <c r="K5151" s="1">
        <v>41548</v>
      </c>
      <c r="L5151">
        <v>1.2</v>
      </c>
      <c r="M5151" t="s">
        <v>45</v>
      </c>
      <c r="N5151" t="str">
        <f t="shared" si="160"/>
        <v>5000</v>
      </c>
      <c r="O5151" t="str">
        <f t="shared" si="161"/>
        <v>0</v>
      </c>
    </row>
    <row r="5152" spans="1:15">
      <c r="A5152" t="s">
        <v>6080</v>
      </c>
      <c r="B5152" t="s">
        <v>597</v>
      </c>
      <c r="C5152">
        <v>4</v>
      </c>
      <c r="D5152">
        <v>4</v>
      </c>
      <c r="E5152" t="s">
        <v>215</v>
      </c>
      <c r="F5152" t="s">
        <v>783</v>
      </c>
      <c r="G5152" t="s">
        <v>17</v>
      </c>
      <c r="H5152">
        <v>0</v>
      </c>
      <c r="I5152" t="s">
        <v>34</v>
      </c>
      <c r="J5152" t="s">
        <v>598</v>
      </c>
      <c r="K5152" s="1">
        <v>43093</v>
      </c>
      <c r="L5152" t="s">
        <v>6081</v>
      </c>
      <c r="M5152" t="s">
        <v>192</v>
      </c>
      <c r="N5152" t="str">
        <f t="shared" si="160"/>
        <v>100</v>
      </c>
      <c r="O5152" t="str">
        <f t="shared" si="161"/>
        <v>0</v>
      </c>
    </row>
    <row r="5153" spans="1:15">
      <c r="A5153" t="s">
        <v>6082</v>
      </c>
      <c r="B5153" t="s">
        <v>2821</v>
      </c>
      <c r="C5153">
        <v>1</v>
      </c>
      <c r="D5153">
        <v>1</v>
      </c>
      <c r="E5153" t="s">
        <v>58</v>
      </c>
      <c r="F5153" t="s">
        <v>780</v>
      </c>
      <c r="G5153" t="s">
        <v>17</v>
      </c>
      <c r="H5153">
        <v>0</v>
      </c>
      <c r="I5153" t="s">
        <v>18</v>
      </c>
      <c r="J5153" t="s">
        <v>2822</v>
      </c>
      <c r="K5153" s="1">
        <v>42856</v>
      </c>
      <c r="L5153" t="s">
        <v>6083</v>
      </c>
      <c r="M5153" t="s">
        <v>21</v>
      </c>
      <c r="N5153" t="str">
        <f t="shared" si="160"/>
        <v>50</v>
      </c>
      <c r="O5153" t="str">
        <f t="shared" si="161"/>
        <v>0</v>
      </c>
    </row>
    <row r="5154" spans="1:15">
      <c r="A5154" t="s">
        <v>6084</v>
      </c>
      <c r="B5154" t="s">
        <v>2821</v>
      </c>
      <c r="C5154" t="s">
        <v>76</v>
      </c>
      <c r="D5154">
        <v>0</v>
      </c>
      <c r="E5154" t="s">
        <v>48</v>
      </c>
      <c r="F5154" t="s">
        <v>783</v>
      </c>
      <c r="G5154" t="s">
        <v>17</v>
      </c>
      <c r="H5154">
        <v>0</v>
      </c>
      <c r="I5154" t="s">
        <v>18</v>
      </c>
      <c r="J5154" t="s">
        <v>2822</v>
      </c>
      <c r="K5154" s="1">
        <v>42858</v>
      </c>
      <c r="L5154" t="s">
        <v>6075</v>
      </c>
      <c r="M5154" t="s">
        <v>21</v>
      </c>
      <c r="N5154" t="str">
        <f t="shared" si="160"/>
        <v>100</v>
      </c>
      <c r="O5154" t="str">
        <f t="shared" si="161"/>
        <v>0</v>
      </c>
    </row>
    <row r="5155" spans="1:15">
      <c r="A5155" t="s">
        <v>6085</v>
      </c>
      <c r="B5155" t="s">
        <v>2821</v>
      </c>
      <c r="C5155">
        <v>4</v>
      </c>
      <c r="D5155">
        <v>2</v>
      </c>
      <c r="E5155" t="s">
        <v>48</v>
      </c>
      <c r="F5155" t="s">
        <v>783</v>
      </c>
      <c r="G5155" t="s">
        <v>17</v>
      </c>
      <c r="H5155">
        <v>0</v>
      </c>
      <c r="I5155" t="s">
        <v>18</v>
      </c>
      <c r="J5155" t="s">
        <v>2822</v>
      </c>
      <c r="K5155" s="1">
        <v>42866</v>
      </c>
      <c r="L5155" t="s">
        <v>6083</v>
      </c>
      <c r="M5155" t="s">
        <v>21</v>
      </c>
      <c r="N5155" t="str">
        <f t="shared" si="160"/>
        <v>100</v>
      </c>
      <c r="O5155" t="str">
        <f t="shared" si="161"/>
        <v>0</v>
      </c>
    </row>
    <row r="5156" spans="1:15">
      <c r="A5156" t="s">
        <v>6086</v>
      </c>
      <c r="B5156" t="s">
        <v>2821</v>
      </c>
      <c r="C5156" t="s">
        <v>76</v>
      </c>
      <c r="D5156">
        <v>0</v>
      </c>
      <c r="E5156" t="s">
        <v>48</v>
      </c>
      <c r="F5156" t="s">
        <v>783</v>
      </c>
      <c r="G5156" t="s">
        <v>17</v>
      </c>
      <c r="H5156">
        <v>0</v>
      </c>
      <c r="I5156" t="s">
        <v>18</v>
      </c>
      <c r="J5156" t="s">
        <v>2822</v>
      </c>
      <c r="K5156" s="1">
        <v>43149</v>
      </c>
      <c r="L5156" t="s">
        <v>6057</v>
      </c>
      <c r="M5156" t="s">
        <v>21</v>
      </c>
      <c r="N5156" t="str">
        <f t="shared" si="160"/>
        <v>100</v>
      </c>
      <c r="O5156" t="str">
        <f t="shared" si="161"/>
        <v>0</v>
      </c>
    </row>
    <row r="5157" spans="1:15">
      <c r="A5157" t="s">
        <v>6087</v>
      </c>
      <c r="B5157" t="s">
        <v>2560</v>
      </c>
      <c r="C5157" t="s">
        <v>76</v>
      </c>
      <c r="D5157">
        <v>10</v>
      </c>
      <c r="E5157" t="s">
        <v>849</v>
      </c>
      <c r="F5157" t="s">
        <v>783</v>
      </c>
      <c r="G5157" t="s">
        <v>17</v>
      </c>
      <c r="H5157">
        <v>0</v>
      </c>
      <c r="I5157" t="s">
        <v>18</v>
      </c>
      <c r="J5157" t="s">
        <v>1225</v>
      </c>
      <c r="K5157" s="1">
        <v>43204</v>
      </c>
      <c r="L5157">
        <v>1</v>
      </c>
      <c r="M5157" t="s">
        <v>192</v>
      </c>
      <c r="N5157" t="str">
        <f t="shared" si="160"/>
        <v>100</v>
      </c>
      <c r="O5157" t="str">
        <f t="shared" si="161"/>
        <v>0</v>
      </c>
    </row>
    <row r="5158" spans="1:15">
      <c r="A5158" t="s">
        <v>6088</v>
      </c>
      <c r="B5158" t="s">
        <v>2821</v>
      </c>
      <c r="C5158">
        <v>4</v>
      </c>
      <c r="D5158">
        <v>4</v>
      </c>
      <c r="E5158" t="s">
        <v>177</v>
      </c>
      <c r="F5158" t="s">
        <v>944</v>
      </c>
      <c r="G5158" t="s">
        <v>17</v>
      </c>
      <c r="H5158">
        <v>0</v>
      </c>
      <c r="I5158" t="s">
        <v>18</v>
      </c>
      <c r="J5158" t="s">
        <v>2822</v>
      </c>
      <c r="K5158" s="1">
        <v>42860</v>
      </c>
      <c r="L5158" t="s">
        <v>6089</v>
      </c>
      <c r="M5158" t="s">
        <v>21</v>
      </c>
      <c r="N5158" t="str">
        <f t="shared" si="160"/>
        <v>500</v>
      </c>
      <c r="O5158" t="str">
        <f t="shared" si="161"/>
        <v>0</v>
      </c>
    </row>
    <row r="5159" spans="1:15">
      <c r="A5159" t="s">
        <v>6090</v>
      </c>
      <c r="B5159" t="s">
        <v>2821</v>
      </c>
      <c r="C5159" t="s">
        <v>76</v>
      </c>
      <c r="D5159">
        <v>1</v>
      </c>
      <c r="E5159" t="s">
        <v>48</v>
      </c>
      <c r="F5159" t="s">
        <v>780</v>
      </c>
      <c r="G5159" t="s">
        <v>17</v>
      </c>
      <c r="H5159">
        <v>0</v>
      </c>
      <c r="I5159" t="s">
        <v>18</v>
      </c>
      <c r="J5159" t="s">
        <v>2822</v>
      </c>
      <c r="K5159" s="1">
        <v>43069</v>
      </c>
      <c r="L5159" t="s">
        <v>6091</v>
      </c>
      <c r="M5159" t="s">
        <v>21</v>
      </c>
      <c r="N5159" t="str">
        <f t="shared" si="160"/>
        <v>50</v>
      </c>
      <c r="O5159" t="str">
        <f t="shared" si="161"/>
        <v>0</v>
      </c>
    </row>
    <row r="5160" spans="1:15">
      <c r="A5160" t="s">
        <v>6092</v>
      </c>
      <c r="B5160" t="s">
        <v>2189</v>
      </c>
      <c r="C5160">
        <v>3.8</v>
      </c>
      <c r="D5160">
        <v>1088</v>
      </c>
      <c r="E5160" t="s">
        <v>2369</v>
      </c>
      <c r="F5160" t="s">
        <v>39</v>
      </c>
      <c r="G5160" t="s">
        <v>17</v>
      </c>
      <c r="H5160">
        <v>0</v>
      </c>
      <c r="I5160" t="s">
        <v>34</v>
      </c>
      <c r="J5160" t="s">
        <v>2207</v>
      </c>
      <c r="K5160" s="1">
        <v>43147</v>
      </c>
      <c r="L5160" t="s">
        <v>163</v>
      </c>
      <c r="M5160" t="s">
        <v>423</v>
      </c>
      <c r="N5160" t="str">
        <f t="shared" si="160"/>
        <v>100000</v>
      </c>
      <c r="O5160" t="str">
        <f t="shared" si="161"/>
        <v>0</v>
      </c>
    </row>
    <row r="5161" spans="1:15">
      <c r="A5161" t="s">
        <v>6093</v>
      </c>
      <c r="B5161" t="s">
        <v>2560</v>
      </c>
      <c r="C5161" t="s">
        <v>76</v>
      </c>
      <c r="D5161">
        <v>3</v>
      </c>
      <c r="E5161" t="s">
        <v>285</v>
      </c>
      <c r="F5161" t="s">
        <v>780</v>
      </c>
      <c r="G5161" t="s">
        <v>17</v>
      </c>
      <c r="H5161">
        <v>0</v>
      </c>
      <c r="I5161" t="s">
        <v>18</v>
      </c>
      <c r="J5161" t="s">
        <v>1225</v>
      </c>
      <c r="K5161" s="1">
        <v>43096</v>
      </c>
      <c r="L5161" t="s">
        <v>2621</v>
      </c>
      <c r="M5161" t="s">
        <v>192</v>
      </c>
      <c r="N5161" t="str">
        <f t="shared" si="160"/>
        <v>50</v>
      </c>
      <c r="O5161" t="str">
        <f t="shared" si="161"/>
        <v>0</v>
      </c>
    </row>
    <row r="5162" spans="1:15">
      <c r="A5162" t="s">
        <v>6094</v>
      </c>
      <c r="B5162" t="s">
        <v>2821</v>
      </c>
      <c r="C5162" t="s">
        <v>76</v>
      </c>
      <c r="D5162">
        <v>0</v>
      </c>
      <c r="E5162" t="s">
        <v>48</v>
      </c>
      <c r="F5162" t="s">
        <v>999</v>
      </c>
      <c r="G5162" t="s">
        <v>17</v>
      </c>
      <c r="H5162">
        <v>0</v>
      </c>
      <c r="I5162" t="s">
        <v>18</v>
      </c>
      <c r="J5162" t="s">
        <v>2822</v>
      </c>
      <c r="K5162" s="1">
        <v>43146</v>
      </c>
      <c r="L5162" t="s">
        <v>6057</v>
      </c>
      <c r="M5162" t="s">
        <v>21</v>
      </c>
      <c r="N5162" t="str">
        <f t="shared" si="160"/>
        <v>1</v>
      </c>
      <c r="O5162" t="str">
        <f t="shared" si="161"/>
        <v>0</v>
      </c>
    </row>
    <row r="5163" spans="1:15">
      <c r="A5163" t="s">
        <v>6095</v>
      </c>
      <c r="B5163" t="s">
        <v>2821</v>
      </c>
      <c r="C5163" t="s">
        <v>76</v>
      </c>
      <c r="D5163">
        <v>0</v>
      </c>
      <c r="E5163" t="s">
        <v>48</v>
      </c>
      <c r="F5163" t="s">
        <v>780</v>
      </c>
      <c r="G5163" t="s">
        <v>17</v>
      </c>
      <c r="H5163">
        <v>0</v>
      </c>
      <c r="I5163" t="s">
        <v>18</v>
      </c>
      <c r="J5163" t="s">
        <v>2822</v>
      </c>
      <c r="K5163" s="1">
        <v>43257</v>
      </c>
      <c r="L5163" t="s">
        <v>6096</v>
      </c>
      <c r="M5163" t="s">
        <v>21</v>
      </c>
      <c r="N5163" t="str">
        <f t="shared" si="160"/>
        <v>50</v>
      </c>
      <c r="O5163" t="str">
        <f t="shared" si="161"/>
        <v>0</v>
      </c>
    </row>
    <row r="5164" spans="1:15">
      <c r="A5164" t="s">
        <v>6097</v>
      </c>
      <c r="B5164" t="s">
        <v>2821</v>
      </c>
      <c r="C5164" t="s">
        <v>76</v>
      </c>
      <c r="D5164">
        <v>0</v>
      </c>
      <c r="E5164" t="s">
        <v>48</v>
      </c>
      <c r="F5164" t="s">
        <v>783</v>
      </c>
      <c r="G5164" t="s">
        <v>17</v>
      </c>
      <c r="H5164">
        <v>0</v>
      </c>
      <c r="I5164" t="s">
        <v>18</v>
      </c>
      <c r="J5164" t="s">
        <v>2822</v>
      </c>
      <c r="K5164" s="1">
        <v>43110</v>
      </c>
      <c r="L5164" t="s">
        <v>6098</v>
      </c>
      <c r="M5164" t="s">
        <v>21</v>
      </c>
      <c r="N5164" t="str">
        <f t="shared" si="160"/>
        <v>100</v>
      </c>
      <c r="O5164" t="str">
        <f t="shared" si="161"/>
        <v>0</v>
      </c>
    </row>
    <row r="5165" spans="1:15">
      <c r="A5165" t="s">
        <v>6099</v>
      </c>
      <c r="B5165" t="s">
        <v>2560</v>
      </c>
      <c r="C5165" t="s">
        <v>76</v>
      </c>
      <c r="D5165">
        <v>2</v>
      </c>
      <c r="E5165" t="s">
        <v>189</v>
      </c>
      <c r="F5165" t="s">
        <v>783</v>
      </c>
      <c r="G5165" t="s">
        <v>17</v>
      </c>
      <c r="H5165">
        <v>0</v>
      </c>
      <c r="I5165" t="s">
        <v>18</v>
      </c>
      <c r="J5165" t="s">
        <v>2197</v>
      </c>
      <c r="K5165" s="1">
        <v>42925</v>
      </c>
      <c r="L5165">
        <v>1</v>
      </c>
      <c r="M5165" t="s">
        <v>64</v>
      </c>
      <c r="N5165" t="str">
        <f t="shared" si="160"/>
        <v>100</v>
      </c>
      <c r="O5165" t="str">
        <f t="shared" si="161"/>
        <v>0</v>
      </c>
    </row>
    <row r="5166" spans="1:15">
      <c r="A5166" t="s">
        <v>6100</v>
      </c>
      <c r="B5166" t="s">
        <v>2821</v>
      </c>
      <c r="C5166" t="s">
        <v>76</v>
      </c>
      <c r="D5166">
        <v>3</v>
      </c>
      <c r="E5166" t="s">
        <v>177</v>
      </c>
      <c r="F5166" t="s">
        <v>783</v>
      </c>
      <c r="G5166" t="s">
        <v>17</v>
      </c>
      <c r="H5166">
        <v>0</v>
      </c>
      <c r="I5166" t="s">
        <v>18</v>
      </c>
      <c r="J5166" t="s">
        <v>2822</v>
      </c>
      <c r="K5166" s="1">
        <v>42847</v>
      </c>
      <c r="L5166" t="s">
        <v>6066</v>
      </c>
      <c r="M5166" t="s">
        <v>21</v>
      </c>
      <c r="N5166" t="str">
        <f t="shared" si="160"/>
        <v>100</v>
      </c>
      <c r="O5166" t="str">
        <f t="shared" si="161"/>
        <v>0</v>
      </c>
    </row>
    <row r="5167" spans="1:15">
      <c r="A5167" t="s">
        <v>6101</v>
      </c>
      <c r="B5167" t="s">
        <v>2821</v>
      </c>
      <c r="C5167" t="s">
        <v>76</v>
      </c>
      <c r="D5167">
        <v>0</v>
      </c>
      <c r="E5167" t="s">
        <v>48</v>
      </c>
      <c r="F5167" t="s">
        <v>783</v>
      </c>
      <c r="G5167" t="s">
        <v>17</v>
      </c>
      <c r="H5167">
        <v>0</v>
      </c>
      <c r="I5167" t="s">
        <v>18</v>
      </c>
      <c r="J5167" t="s">
        <v>2822</v>
      </c>
      <c r="K5167" s="1">
        <v>42933</v>
      </c>
      <c r="L5167" t="s">
        <v>6102</v>
      </c>
      <c r="M5167" t="s">
        <v>21</v>
      </c>
      <c r="N5167" t="str">
        <f t="shared" si="160"/>
        <v>100</v>
      </c>
      <c r="O5167" t="str">
        <f t="shared" si="161"/>
        <v>0</v>
      </c>
    </row>
    <row r="5168" spans="1:15">
      <c r="A5168" t="s">
        <v>6103</v>
      </c>
      <c r="B5168" t="s">
        <v>1738</v>
      </c>
      <c r="C5168" t="s">
        <v>76</v>
      </c>
      <c r="D5168">
        <v>5</v>
      </c>
      <c r="E5168" t="s">
        <v>168</v>
      </c>
      <c r="F5168" t="s">
        <v>969</v>
      </c>
      <c r="G5168" t="s">
        <v>17</v>
      </c>
      <c r="H5168">
        <v>0</v>
      </c>
      <c r="I5168" t="s">
        <v>18</v>
      </c>
      <c r="J5168" t="s">
        <v>1739</v>
      </c>
      <c r="K5168" s="1">
        <v>43187</v>
      </c>
      <c r="L5168">
        <v>1</v>
      </c>
      <c r="M5168" t="s">
        <v>45</v>
      </c>
      <c r="N5168" t="str">
        <f t="shared" si="160"/>
        <v>10</v>
      </c>
      <c r="O5168" t="str">
        <f t="shared" si="161"/>
        <v>0</v>
      </c>
    </row>
    <row r="5169" spans="1:15">
      <c r="A5169" t="s">
        <v>6104</v>
      </c>
      <c r="B5169" t="s">
        <v>3601</v>
      </c>
      <c r="C5169">
        <v>3.5</v>
      </c>
      <c r="D5169">
        <v>1689</v>
      </c>
      <c r="E5169" t="s">
        <v>168</v>
      </c>
      <c r="F5169" t="s">
        <v>39</v>
      </c>
      <c r="G5169" t="s">
        <v>17</v>
      </c>
      <c r="H5169">
        <v>0</v>
      </c>
      <c r="I5169" t="s">
        <v>18</v>
      </c>
      <c r="J5169" t="s">
        <v>2239</v>
      </c>
      <c r="K5169" s="1">
        <v>42976</v>
      </c>
      <c r="L5169" t="s">
        <v>6105</v>
      </c>
      <c r="M5169" t="s">
        <v>423</v>
      </c>
      <c r="N5169" t="str">
        <f t="shared" si="160"/>
        <v>100000</v>
      </c>
      <c r="O5169" t="str">
        <f t="shared" si="161"/>
        <v>0</v>
      </c>
    </row>
    <row r="5170" spans="1:15">
      <c r="A5170" t="s">
        <v>6106</v>
      </c>
      <c r="B5170" t="s">
        <v>2821</v>
      </c>
      <c r="C5170" t="s">
        <v>76</v>
      </c>
      <c r="D5170">
        <v>0</v>
      </c>
      <c r="E5170" t="s">
        <v>48</v>
      </c>
      <c r="F5170" t="s">
        <v>783</v>
      </c>
      <c r="G5170" t="s">
        <v>17</v>
      </c>
      <c r="H5170">
        <v>0</v>
      </c>
      <c r="I5170" t="s">
        <v>18</v>
      </c>
      <c r="J5170" t="s">
        <v>2822</v>
      </c>
      <c r="K5170" s="1">
        <v>43110</v>
      </c>
      <c r="L5170" t="s">
        <v>6098</v>
      </c>
      <c r="M5170" t="s">
        <v>21</v>
      </c>
      <c r="N5170" t="str">
        <f t="shared" si="160"/>
        <v>100</v>
      </c>
      <c r="O5170" t="str">
        <f t="shared" si="161"/>
        <v>0</v>
      </c>
    </row>
    <row r="5171" spans="1:15">
      <c r="A5171" t="s">
        <v>6107</v>
      </c>
      <c r="B5171" t="s">
        <v>2560</v>
      </c>
      <c r="C5171" t="s">
        <v>76</v>
      </c>
      <c r="D5171">
        <v>11</v>
      </c>
      <c r="E5171" t="s">
        <v>1114</v>
      </c>
      <c r="F5171" t="s">
        <v>783</v>
      </c>
      <c r="G5171" t="s">
        <v>17</v>
      </c>
      <c r="H5171">
        <v>0</v>
      </c>
      <c r="I5171" t="s">
        <v>18</v>
      </c>
      <c r="J5171" t="s">
        <v>1225</v>
      </c>
      <c r="K5171" s="1">
        <v>42999</v>
      </c>
      <c r="L5171">
        <v>1.1000000000000001</v>
      </c>
      <c r="M5171" t="s">
        <v>60</v>
      </c>
      <c r="N5171" t="str">
        <f t="shared" si="160"/>
        <v>100</v>
      </c>
      <c r="O5171" t="str">
        <f t="shared" si="161"/>
        <v>0</v>
      </c>
    </row>
    <row r="5172" spans="1:15">
      <c r="A5172" t="s">
        <v>6108</v>
      </c>
      <c r="B5172" t="s">
        <v>2821</v>
      </c>
      <c r="C5172" t="s">
        <v>76</v>
      </c>
      <c r="D5172">
        <v>1</v>
      </c>
      <c r="E5172" t="s">
        <v>48</v>
      </c>
      <c r="F5172" t="s">
        <v>780</v>
      </c>
      <c r="G5172" t="s">
        <v>17</v>
      </c>
      <c r="H5172">
        <v>0</v>
      </c>
      <c r="I5172" t="s">
        <v>18</v>
      </c>
      <c r="J5172" t="s">
        <v>2822</v>
      </c>
      <c r="K5172" s="1">
        <v>43158</v>
      </c>
      <c r="L5172" t="s">
        <v>6053</v>
      </c>
      <c r="M5172" t="s">
        <v>21</v>
      </c>
      <c r="N5172" t="str">
        <f t="shared" si="160"/>
        <v>50</v>
      </c>
      <c r="O5172" t="str">
        <f t="shared" si="161"/>
        <v>0</v>
      </c>
    </row>
    <row r="5173" spans="1:15">
      <c r="A5173" t="s">
        <v>6109</v>
      </c>
      <c r="B5173" t="s">
        <v>3882</v>
      </c>
      <c r="C5173" t="s">
        <v>76</v>
      </c>
      <c r="D5173">
        <v>0</v>
      </c>
      <c r="E5173" t="s">
        <v>66</v>
      </c>
      <c r="F5173" t="s">
        <v>999</v>
      </c>
      <c r="G5173" t="s">
        <v>17</v>
      </c>
      <c r="H5173">
        <v>0</v>
      </c>
      <c r="I5173" t="s">
        <v>18</v>
      </c>
      <c r="J5173" t="s">
        <v>3883</v>
      </c>
      <c r="K5173" s="1">
        <v>43297</v>
      </c>
      <c r="L5173" t="s">
        <v>59</v>
      </c>
      <c r="M5173" t="s">
        <v>60</v>
      </c>
      <c r="N5173" t="str">
        <f t="shared" si="160"/>
        <v>1</v>
      </c>
      <c r="O5173" t="str">
        <f t="shared" si="161"/>
        <v>0</v>
      </c>
    </row>
    <row r="5174" spans="1:15">
      <c r="A5174" t="s">
        <v>6110</v>
      </c>
      <c r="B5174" t="s">
        <v>2821</v>
      </c>
      <c r="C5174" t="s">
        <v>76</v>
      </c>
      <c r="D5174">
        <v>0</v>
      </c>
      <c r="E5174" t="s">
        <v>58</v>
      </c>
      <c r="F5174" t="s">
        <v>780</v>
      </c>
      <c r="G5174" t="s">
        <v>17</v>
      </c>
      <c r="H5174">
        <v>0</v>
      </c>
      <c r="I5174" t="s">
        <v>18</v>
      </c>
      <c r="J5174" t="s">
        <v>2822</v>
      </c>
      <c r="K5174" s="1">
        <v>42881</v>
      </c>
      <c r="L5174" t="s">
        <v>6111</v>
      </c>
      <c r="M5174" t="s">
        <v>21</v>
      </c>
      <c r="N5174" t="str">
        <f t="shared" si="160"/>
        <v>50</v>
      </c>
      <c r="O5174" t="str">
        <f t="shared" si="161"/>
        <v>0</v>
      </c>
    </row>
    <row r="5175" spans="1:15">
      <c r="A5175" t="s">
        <v>6112</v>
      </c>
      <c r="B5175" t="s">
        <v>2821</v>
      </c>
      <c r="C5175">
        <v>2.6</v>
      </c>
      <c r="D5175">
        <v>5</v>
      </c>
      <c r="E5175" t="s">
        <v>177</v>
      </c>
      <c r="F5175" t="s">
        <v>783</v>
      </c>
      <c r="G5175" t="s">
        <v>17</v>
      </c>
      <c r="H5175">
        <v>0</v>
      </c>
      <c r="I5175" t="s">
        <v>18</v>
      </c>
      <c r="J5175" t="s">
        <v>2822</v>
      </c>
      <c r="K5175" s="1">
        <v>42860</v>
      </c>
      <c r="L5175" t="s">
        <v>6089</v>
      </c>
      <c r="M5175" t="s">
        <v>21</v>
      </c>
      <c r="N5175" t="str">
        <f t="shared" si="160"/>
        <v>100</v>
      </c>
      <c r="O5175" t="str">
        <f t="shared" si="161"/>
        <v>0</v>
      </c>
    </row>
    <row r="5176" spans="1:15">
      <c r="A5176" t="s">
        <v>6113</v>
      </c>
      <c r="B5176" t="s">
        <v>2821</v>
      </c>
      <c r="C5176" t="s">
        <v>76</v>
      </c>
      <c r="D5176">
        <v>0</v>
      </c>
      <c r="E5176" t="s">
        <v>48</v>
      </c>
      <c r="F5176" t="s">
        <v>969</v>
      </c>
      <c r="G5176" t="s">
        <v>17</v>
      </c>
      <c r="H5176">
        <v>0</v>
      </c>
      <c r="I5176" t="s">
        <v>18</v>
      </c>
      <c r="J5176" t="s">
        <v>2822</v>
      </c>
      <c r="K5176" s="1">
        <v>43202</v>
      </c>
      <c r="L5176" t="s">
        <v>6114</v>
      </c>
      <c r="M5176" t="s">
        <v>21</v>
      </c>
      <c r="N5176" t="str">
        <f t="shared" si="160"/>
        <v>10</v>
      </c>
      <c r="O5176" t="str">
        <f t="shared" si="161"/>
        <v>0</v>
      </c>
    </row>
    <row r="5177" spans="1:15">
      <c r="A5177" t="s">
        <v>6115</v>
      </c>
      <c r="B5177" t="s">
        <v>2189</v>
      </c>
      <c r="C5177">
        <v>3.4</v>
      </c>
      <c r="D5177">
        <v>256</v>
      </c>
      <c r="E5177" t="s">
        <v>410</v>
      </c>
      <c r="F5177" t="s">
        <v>44</v>
      </c>
      <c r="G5177" t="s">
        <v>17</v>
      </c>
      <c r="H5177">
        <v>0</v>
      </c>
      <c r="I5177" t="s">
        <v>18</v>
      </c>
      <c r="J5177" t="s">
        <v>2207</v>
      </c>
      <c r="K5177" s="1">
        <v>42712</v>
      </c>
      <c r="L5177" t="s">
        <v>20</v>
      </c>
      <c r="M5177" t="s">
        <v>45</v>
      </c>
      <c r="N5177" t="str">
        <f t="shared" si="160"/>
        <v>50000</v>
      </c>
      <c r="O5177" t="str">
        <f t="shared" si="161"/>
        <v>0</v>
      </c>
    </row>
    <row r="5178" spans="1:15">
      <c r="A5178" t="s">
        <v>6116</v>
      </c>
      <c r="B5178" t="s">
        <v>2821</v>
      </c>
      <c r="C5178" t="s">
        <v>76</v>
      </c>
      <c r="D5178">
        <v>0</v>
      </c>
      <c r="E5178" t="s">
        <v>48</v>
      </c>
      <c r="F5178" t="s">
        <v>780</v>
      </c>
      <c r="G5178" t="s">
        <v>17</v>
      </c>
      <c r="H5178">
        <v>0</v>
      </c>
      <c r="I5178" t="s">
        <v>18</v>
      </c>
      <c r="J5178" t="s">
        <v>2822</v>
      </c>
      <c r="K5178" s="1">
        <v>43243</v>
      </c>
      <c r="L5178" t="s">
        <v>6096</v>
      </c>
      <c r="M5178" t="s">
        <v>21</v>
      </c>
      <c r="N5178" t="str">
        <f t="shared" si="160"/>
        <v>50</v>
      </c>
      <c r="O5178" t="str">
        <f t="shared" si="161"/>
        <v>0</v>
      </c>
    </row>
    <row r="5179" spans="1:15">
      <c r="A5179" t="s">
        <v>6117</v>
      </c>
      <c r="B5179" t="s">
        <v>2821</v>
      </c>
      <c r="C5179" t="s">
        <v>76</v>
      </c>
      <c r="D5179">
        <v>0</v>
      </c>
      <c r="E5179" t="s">
        <v>48</v>
      </c>
      <c r="F5179" t="s">
        <v>783</v>
      </c>
      <c r="G5179" t="s">
        <v>17</v>
      </c>
      <c r="H5179">
        <v>0</v>
      </c>
      <c r="I5179" t="s">
        <v>18</v>
      </c>
      <c r="J5179" t="s">
        <v>2822</v>
      </c>
      <c r="K5179" s="1">
        <v>43063</v>
      </c>
      <c r="L5179" t="s">
        <v>6091</v>
      </c>
      <c r="M5179" t="s">
        <v>21</v>
      </c>
      <c r="N5179" t="str">
        <f t="shared" si="160"/>
        <v>100</v>
      </c>
      <c r="O5179" t="str">
        <f t="shared" si="161"/>
        <v>0</v>
      </c>
    </row>
    <row r="5180" spans="1:15">
      <c r="A5180" t="s">
        <v>6118</v>
      </c>
      <c r="B5180" t="s">
        <v>2560</v>
      </c>
      <c r="C5180">
        <v>4.5</v>
      </c>
      <c r="D5180">
        <v>45458</v>
      </c>
      <c r="E5180" t="s">
        <v>153</v>
      </c>
      <c r="F5180" t="s">
        <v>49</v>
      </c>
      <c r="G5180" t="s">
        <v>17</v>
      </c>
      <c r="H5180">
        <v>0</v>
      </c>
      <c r="I5180" t="s">
        <v>292</v>
      </c>
      <c r="J5180" t="s">
        <v>1225</v>
      </c>
      <c r="K5180" s="1">
        <v>43315</v>
      </c>
      <c r="L5180" t="s">
        <v>6119</v>
      </c>
      <c r="M5180" t="s">
        <v>41</v>
      </c>
      <c r="N5180" t="str">
        <f t="shared" si="160"/>
        <v>1000000</v>
      </c>
      <c r="O5180" t="str">
        <f t="shared" si="161"/>
        <v>0</v>
      </c>
    </row>
    <row r="5181" spans="1:15">
      <c r="A5181" t="s">
        <v>6120</v>
      </c>
      <c r="B5181" t="s">
        <v>14</v>
      </c>
      <c r="C5181">
        <v>3.4</v>
      </c>
      <c r="D5181">
        <v>486</v>
      </c>
      <c r="E5181" t="s">
        <v>338</v>
      </c>
      <c r="F5181" t="s">
        <v>39</v>
      </c>
      <c r="G5181" t="s">
        <v>17</v>
      </c>
      <c r="H5181">
        <v>0</v>
      </c>
      <c r="I5181" t="s">
        <v>18</v>
      </c>
      <c r="J5181" t="s">
        <v>19</v>
      </c>
      <c r="K5181" s="1">
        <v>43307</v>
      </c>
      <c r="L5181">
        <v>5.7</v>
      </c>
      <c r="M5181" t="s">
        <v>192</v>
      </c>
      <c r="N5181" t="str">
        <f t="shared" si="160"/>
        <v>100000</v>
      </c>
      <c r="O5181" t="str">
        <f t="shared" si="161"/>
        <v>0</v>
      </c>
    </row>
    <row r="5182" spans="1:15">
      <c r="A5182" t="s">
        <v>6121</v>
      </c>
      <c r="B5182" t="s">
        <v>2560</v>
      </c>
      <c r="C5182">
        <v>3.8</v>
      </c>
      <c r="D5182">
        <v>949</v>
      </c>
      <c r="E5182" t="s">
        <v>134</v>
      </c>
      <c r="F5182" t="s">
        <v>44</v>
      </c>
      <c r="G5182" t="s">
        <v>17</v>
      </c>
      <c r="H5182">
        <v>0</v>
      </c>
      <c r="I5182" t="s">
        <v>18</v>
      </c>
      <c r="J5182" t="s">
        <v>1225</v>
      </c>
      <c r="K5182" s="1">
        <v>43303</v>
      </c>
      <c r="L5182">
        <v>4.9000000000000004</v>
      </c>
      <c r="M5182" t="s">
        <v>64</v>
      </c>
      <c r="N5182" t="str">
        <f t="shared" si="160"/>
        <v>50000</v>
      </c>
      <c r="O5182" t="str">
        <f t="shared" si="161"/>
        <v>0</v>
      </c>
    </row>
    <row r="5183" spans="1:15">
      <c r="A5183" t="s">
        <v>6122</v>
      </c>
      <c r="B5183" t="s">
        <v>2560</v>
      </c>
      <c r="C5183">
        <v>3</v>
      </c>
      <c r="D5183">
        <v>76</v>
      </c>
      <c r="E5183" t="s">
        <v>82</v>
      </c>
      <c r="F5183" t="s">
        <v>75</v>
      </c>
      <c r="G5183" t="s">
        <v>477</v>
      </c>
      <c r="H5183" s="2">
        <v>1.99</v>
      </c>
      <c r="I5183" t="s">
        <v>18</v>
      </c>
      <c r="J5183" t="s">
        <v>2316</v>
      </c>
      <c r="K5183" s="1">
        <v>43188</v>
      </c>
      <c r="L5183">
        <v>1.2</v>
      </c>
      <c r="M5183" t="s">
        <v>45</v>
      </c>
      <c r="N5183" t="str">
        <f t="shared" si="160"/>
        <v>5000</v>
      </c>
      <c r="O5183" t="str">
        <f t="shared" si="161"/>
        <v>1.99</v>
      </c>
    </row>
    <row r="5184" spans="1:15">
      <c r="A5184" t="s">
        <v>6123</v>
      </c>
      <c r="B5184" t="s">
        <v>2560</v>
      </c>
      <c r="C5184">
        <v>4.4000000000000004</v>
      </c>
      <c r="D5184">
        <v>80927</v>
      </c>
      <c r="E5184" t="s">
        <v>177</v>
      </c>
      <c r="F5184" t="s">
        <v>49</v>
      </c>
      <c r="G5184" t="s">
        <v>17</v>
      </c>
      <c r="H5184">
        <v>0</v>
      </c>
      <c r="I5184" t="s">
        <v>18</v>
      </c>
      <c r="J5184" t="s">
        <v>1225</v>
      </c>
      <c r="K5184" s="1">
        <v>43312</v>
      </c>
      <c r="L5184" t="s">
        <v>1822</v>
      </c>
      <c r="M5184" t="s">
        <v>64</v>
      </c>
      <c r="N5184" t="str">
        <f t="shared" si="160"/>
        <v>1000000</v>
      </c>
      <c r="O5184" t="str">
        <f t="shared" si="161"/>
        <v>0</v>
      </c>
    </row>
    <row r="5185" spans="1:15">
      <c r="A5185" t="s">
        <v>6124</v>
      </c>
      <c r="B5185" t="s">
        <v>2560</v>
      </c>
      <c r="C5185">
        <v>4</v>
      </c>
      <c r="D5185">
        <v>51</v>
      </c>
      <c r="E5185" t="s">
        <v>297</v>
      </c>
      <c r="F5185" t="s">
        <v>586</v>
      </c>
      <c r="G5185" t="s">
        <v>17</v>
      </c>
      <c r="H5185">
        <v>0</v>
      </c>
      <c r="I5185" t="s">
        <v>18</v>
      </c>
      <c r="J5185" t="s">
        <v>1225</v>
      </c>
      <c r="K5185" s="1">
        <v>43254</v>
      </c>
      <c r="L5185" t="s">
        <v>622</v>
      </c>
      <c r="M5185" t="s">
        <v>64</v>
      </c>
      <c r="N5185" t="str">
        <f t="shared" si="160"/>
        <v>1000</v>
      </c>
      <c r="O5185" t="str">
        <f t="shared" si="161"/>
        <v>0</v>
      </c>
    </row>
    <row r="5186" spans="1:15">
      <c r="A5186" t="s">
        <v>6125</v>
      </c>
      <c r="B5186" t="s">
        <v>2560</v>
      </c>
      <c r="C5186">
        <v>3.9</v>
      </c>
      <c r="D5186">
        <v>339</v>
      </c>
      <c r="E5186" t="s">
        <v>90</v>
      </c>
      <c r="F5186" t="s">
        <v>44</v>
      </c>
      <c r="G5186" t="s">
        <v>17</v>
      </c>
      <c r="H5186">
        <v>0</v>
      </c>
      <c r="I5186" t="s">
        <v>18</v>
      </c>
      <c r="J5186" t="s">
        <v>1037</v>
      </c>
      <c r="K5186" s="1">
        <v>43195</v>
      </c>
      <c r="L5186">
        <v>6.2</v>
      </c>
      <c r="M5186" t="s">
        <v>64</v>
      </c>
      <c r="N5186" t="str">
        <f t="shared" ref="N5186:N5249" si="162">SUBSTITUTE(SUBSTITUTE(F5186,"+",""),",","")</f>
        <v>50000</v>
      </c>
      <c r="O5186" t="str">
        <f t="shared" si="161"/>
        <v>0</v>
      </c>
    </row>
    <row r="5187" spans="1:15">
      <c r="A5187" t="s">
        <v>6126</v>
      </c>
      <c r="B5187" t="s">
        <v>2560</v>
      </c>
      <c r="C5187">
        <v>4.5999999999999996</v>
      </c>
      <c r="D5187">
        <v>116973</v>
      </c>
      <c r="E5187" t="s">
        <v>85</v>
      </c>
      <c r="F5187" t="s">
        <v>49</v>
      </c>
      <c r="G5187" t="s">
        <v>17</v>
      </c>
      <c r="H5187">
        <v>0</v>
      </c>
      <c r="I5187" t="s">
        <v>18</v>
      </c>
      <c r="J5187" t="s">
        <v>2217</v>
      </c>
      <c r="K5187" s="1">
        <v>43188</v>
      </c>
      <c r="L5187" t="s">
        <v>6127</v>
      </c>
      <c r="M5187" t="s">
        <v>60</v>
      </c>
      <c r="N5187" t="str">
        <f t="shared" si="162"/>
        <v>1000000</v>
      </c>
      <c r="O5187" t="str">
        <f t="shared" ref="O5187:O5250" si="163">SUBSTITUTE(H5187,"$","")</f>
        <v>0</v>
      </c>
    </row>
    <row r="5188" spans="1:15">
      <c r="A5188" t="s">
        <v>6128</v>
      </c>
      <c r="B5188" t="s">
        <v>3882</v>
      </c>
      <c r="C5188">
        <v>3.8</v>
      </c>
      <c r="D5188">
        <v>89</v>
      </c>
      <c r="E5188" t="s">
        <v>201</v>
      </c>
      <c r="F5188" t="s">
        <v>16</v>
      </c>
      <c r="G5188" t="s">
        <v>17</v>
      </c>
      <c r="H5188">
        <v>0</v>
      </c>
      <c r="I5188" t="s">
        <v>18</v>
      </c>
      <c r="J5188" t="s">
        <v>3883</v>
      </c>
      <c r="K5188" s="1">
        <v>43282</v>
      </c>
      <c r="L5188" t="s">
        <v>681</v>
      </c>
      <c r="M5188" t="s">
        <v>60</v>
      </c>
      <c r="N5188" t="str">
        <f t="shared" si="162"/>
        <v>10000</v>
      </c>
      <c r="O5188" t="str">
        <f t="shared" si="163"/>
        <v>0</v>
      </c>
    </row>
    <row r="5189" spans="1:15">
      <c r="A5189" t="s">
        <v>6129</v>
      </c>
      <c r="B5189" t="s">
        <v>2560</v>
      </c>
      <c r="C5189">
        <v>3.8</v>
      </c>
      <c r="D5189">
        <v>3597</v>
      </c>
      <c r="E5189" t="s">
        <v>32</v>
      </c>
      <c r="F5189" t="s">
        <v>39</v>
      </c>
      <c r="G5189" t="s">
        <v>17</v>
      </c>
      <c r="H5189">
        <v>0</v>
      </c>
      <c r="I5189" t="s">
        <v>91</v>
      </c>
      <c r="J5189" t="s">
        <v>1225</v>
      </c>
      <c r="K5189" s="1">
        <v>43312</v>
      </c>
      <c r="L5189" t="s">
        <v>2255</v>
      </c>
      <c r="M5189" t="s">
        <v>21</v>
      </c>
      <c r="N5189" t="str">
        <f t="shared" si="162"/>
        <v>100000</v>
      </c>
      <c r="O5189" t="str">
        <f t="shared" si="163"/>
        <v>0</v>
      </c>
    </row>
    <row r="5190" spans="1:15">
      <c r="A5190" t="s">
        <v>6130</v>
      </c>
      <c r="B5190" t="s">
        <v>3882</v>
      </c>
      <c r="C5190">
        <v>4</v>
      </c>
      <c r="D5190">
        <v>66</v>
      </c>
      <c r="E5190" t="s">
        <v>35</v>
      </c>
      <c r="F5190" t="s">
        <v>16</v>
      </c>
      <c r="G5190" t="s">
        <v>17</v>
      </c>
      <c r="H5190">
        <v>0</v>
      </c>
      <c r="I5190" t="s">
        <v>18</v>
      </c>
      <c r="J5190" t="s">
        <v>3883</v>
      </c>
      <c r="K5190" s="1">
        <v>43288</v>
      </c>
      <c r="L5190" t="s">
        <v>35</v>
      </c>
      <c r="M5190" t="s">
        <v>35</v>
      </c>
      <c r="N5190" t="str">
        <f t="shared" si="162"/>
        <v>10000</v>
      </c>
      <c r="O5190" t="str">
        <f t="shared" si="163"/>
        <v>0</v>
      </c>
    </row>
    <row r="5191" spans="1:15">
      <c r="A5191" t="s">
        <v>2924</v>
      </c>
      <c r="B5191" t="s">
        <v>2821</v>
      </c>
      <c r="C5191">
        <v>4.5999999999999996</v>
      </c>
      <c r="D5191">
        <v>1976</v>
      </c>
      <c r="E5191" t="s">
        <v>2221</v>
      </c>
      <c r="F5191" t="s">
        <v>44</v>
      </c>
      <c r="G5191" t="s">
        <v>17</v>
      </c>
      <c r="H5191">
        <v>0</v>
      </c>
      <c r="I5191" t="s">
        <v>18</v>
      </c>
      <c r="J5191" t="s">
        <v>2822</v>
      </c>
      <c r="K5191" s="1">
        <v>43315</v>
      </c>
      <c r="L5191" t="s">
        <v>2925</v>
      </c>
      <c r="M5191" t="s">
        <v>209</v>
      </c>
      <c r="N5191" t="str">
        <f t="shared" si="162"/>
        <v>50000</v>
      </c>
      <c r="O5191" t="str">
        <f t="shared" si="163"/>
        <v>0</v>
      </c>
    </row>
    <row r="5192" spans="1:15">
      <c r="A5192" t="s">
        <v>6131</v>
      </c>
      <c r="B5192" t="s">
        <v>3882</v>
      </c>
      <c r="C5192">
        <v>3.6</v>
      </c>
      <c r="D5192">
        <v>448</v>
      </c>
      <c r="E5192" t="s">
        <v>551</v>
      </c>
      <c r="F5192" t="s">
        <v>44</v>
      </c>
      <c r="G5192" t="s">
        <v>17</v>
      </c>
      <c r="H5192">
        <v>0</v>
      </c>
      <c r="I5192" t="s">
        <v>18</v>
      </c>
      <c r="J5192" t="s">
        <v>3883</v>
      </c>
      <c r="K5192" s="1">
        <v>42817</v>
      </c>
      <c r="L5192">
        <v>1.9</v>
      </c>
      <c r="M5192" t="s">
        <v>302</v>
      </c>
      <c r="N5192" t="str">
        <f t="shared" si="162"/>
        <v>50000</v>
      </c>
      <c r="O5192" t="str">
        <f t="shared" si="163"/>
        <v>0</v>
      </c>
    </row>
    <row r="5193" spans="1:15">
      <c r="A5193" t="s">
        <v>6132</v>
      </c>
      <c r="B5193" t="s">
        <v>4169</v>
      </c>
      <c r="C5193">
        <v>4.4000000000000004</v>
      </c>
      <c r="D5193">
        <v>25627</v>
      </c>
      <c r="E5193" t="s">
        <v>248</v>
      </c>
      <c r="F5193" t="s">
        <v>49</v>
      </c>
      <c r="G5193" t="s">
        <v>17</v>
      </c>
      <c r="H5193">
        <v>0</v>
      </c>
      <c r="I5193" t="s">
        <v>18</v>
      </c>
      <c r="J5193" t="s">
        <v>4170</v>
      </c>
      <c r="K5193" s="1">
        <v>43317</v>
      </c>
      <c r="L5193">
        <v>132</v>
      </c>
      <c r="M5193" t="s">
        <v>192</v>
      </c>
      <c r="N5193" t="str">
        <f t="shared" si="162"/>
        <v>1000000</v>
      </c>
      <c r="O5193" t="str">
        <f t="shared" si="163"/>
        <v>0</v>
      </c>
    </row>
    <row r="5194" spans="1:15">
      <c r="A5194" t="s">
        <v>6133</v>
      </c>
      <c r="B5194" t="s">
        <v>242</v>
      </c>
      <c r="C5194">
        <v>3.1</v>
      </c>
      <c r="D5194">
        <v>40</v>
      </c>
      <c r="E5194" t="s">
        <v>340</v>
      </c>
      <c r="F5194" t="s">
        <v>16</v>
      </c>
      <c r="G5194" t="s">
        <v>17</v>
      </c>
      <c r="H5194">
        <v>0</v>
      </c>
      <c r="I5194" t="s">
        <v>18</v>
      </c>
      <c r="J5194" t="s">
        <v>243</v>
      </c>
      <c r="K5194" s="1">
        <v>43201</v>
      </c>
      <c r="L5194">
        <v>20</v>
      </c>
      <c r="M5194" t="s">
        <v>60</v>
      </c>
      <c r="N5194" t="str">
        <f t="shared" si="162"/>
        <v>10000</v>
      </c>
      <c r="O5194" t="str">
        <f t="shared" si="163"/>
        <v>0</v>
      </c>
    </row>
    <row r="5195" spans="1:15">
      <c r="A5195" t="s">
        <v>6134</v>
      </c>
      <c r="B5195" t="s">
        <v>4620</v>
      </c>
      <c r="C5195">
        <v>4.2</v>
      </c>
      <c r="D5195">
        <v>55313</v>
      </c>
      <c r="E5195" t="s">
        <v>189</v>
      </c>
      <c r="F5195" t="s">
        <v>49</v>
      </c>
      <c r="G5195" t="s">
        <v>17</v>
      </c>
      <c r="H5195">
        <v>0</v>
      </c>
      <c r="I5195" t="s">
        <v>18</v>
      </c>
      <c r="J5195" t="s">
        <v>4621</v>
      </c>
      <c r="K5195" s="1">
        <v>43317</v>
      </c>
      <c r="L5195">
        <v>4.4349999999999996</v>
      </c>
      <c r="M5195" t="s">
        <v>60</v>
      </c>
      <c r="N5195" t="str">
        <f t="shared" si="162"/>
        <v>1000000</v>
      </c>
      <c r="O5195" t="str">
        <f t="shared" si="163"/>
        <v>0</v>
      </c>
    </row>
    <row r="5196" spans="1:15">
      <c r="A5196" t="s">
        <v>6135</v>
      </c>
      <c r="B5196" t="s">
        <v>2560</v>
      </c>
      <c r="C5196">
        <v>4.5999999999999996</v>
      </c>
      <c r="D5196">
        <v>27</v>
      </c>
      <c r="E5196" t="s">
        <v>90</v>
      </c>
      <c r="F5196" t="s">
        <v>16</v>
      </c>
      <c r="G5196" t="s">
        <v>17</v>
      </c>
      <c r="H5196">
        <v>0</v>
      </c>
      <c r="I5196" t="s">
        <v>18</v>
      </c>
      <c r="J5196" t="s">
        <v>1037</v>
      </c>
      <c r="K5196" s="1">
        <v>43295</v>
      </c>
      <c r="L5196" t="s">
        <v>2371</v>
      </c>
      <c r="M5196" t="s">
        <v>60</v>
      </c>
      <c r="N5196" t="str">
        <f t="shared" si="162"/>
        <v>10000</v>
      </c>
      <c r="O5196" t="str">
        <f t="shared" si="163"/>
        <v>0</v>
      </c>
    </row>
    <row r="5197" spans="1:15">
      <c r="A5197" t="s">
        <v>6136</v>
      </c>
      <c r="B5197" t="s">
        <v>3882</v>
      </c>
      <c r="C5197">
        <v>4</v>
      </c>
      <c r="D5197">
        <v>97</v>
      </c>
      <c r="E5197" t="s">
        <v>2012</v>
      </c>
      <c r="F5197" t="s">
        <v>75</v>
      </c>
      <c r="G5197" t="s">
        <v>17</v>
      </c>
      <c r="H5197">
        <v>0</v>
      </c>
      <c r="I5197" t="s">
        <v>18</v>
      </c>
      <c r="J5197" t="s">
        <v>3883</v>
      </c>
      <c r="K5197" s="1">
        <v>43280</v>
      </c>
      <c r="L5197" t="s">
        <v>26</v>
      </c>
      <c r="M5197" t="s">
        <v>60</v>
      </c>
      <c r="N5197" t="str">
        <f t="shared" si="162"/>
        <v>5000</v>
      </c>
      <c r="O5197" t="str">
        <f t="shared" si="163"/>
        <v>0</v>
      </c>
    </row>
    <row r="5198" spans="1:15">
      <c r="A5198" t="s">
        <v>6137</v>
      </c>
      <c r="B5198" t="s">
        <v>4502</v>
      </c>
      <c r="C5198">
        <v>5</v>
      </c>
      <c r="D5198">
        <v>43</v>
      </c>
      <c r="E5198" t="s">
        <v>378</v>
      </c>
      <c r="F5198" t="s">
        <v>783</v>
      </c>
      <c r="G5198" t="s">
        <v>17</v>
      </c>
      <c r="H5198">
        <v>0</v>
      </c>
      <c r="I5198" t="s">
        <v>18</v>
      </c>
      <c r="J5198" t="s">
        <v>4503</v>
      </c>
      <c r="K5198" s="1">
        <v>43273</v>
      </c>
      <c r="L5198">
        <v>1</v>
      </c>
      <c r="M5198" t="s">
        <v>41</v>
      </c>
      <c r="N5198" t="str">
        <f t="shared" si="162"/>
        <v>100</v>
      </c>
      <c r="O5198" t="str">
        <f t="shared" si="163"/>
        <v>0</v>
      </c>
    </row>
    <row r="5199" spans="1:15">
      <c r="A5199" t="s">
        <v>6138</v>
      </c>
      <c r="B5199" t="s">
        <v>2560</v>
      </c>
      <c r="C5199">
        <v>3.3</v>
      </c>
      <c r="D5199">
        <v>40</v>
      </c>
      <c r="E5199" t="s">
        <v>166</v>
      </c>
      <c r="F5199" t="s">
        <v>586</v>
      </c>
      <c r="G5199" t="s">
        <v>17</v>
      </c>
      <c r="H5199">
        <v>0</v>
      </c>
      <c r="I5199" t="s">
        <v>18</v>
      </c>
      <c r="J5199" t="s">
        <v>1225</v>
      </c>
      <c r="K5199" s="1">
        <v>42870</v>
      </c>
      <c r="L5199">
        <v>1</v>
      </c>
      <c r="M5199" t="s">
        <v>21</v>
      </c>
      <c r="N5199" t="str">
        <f t="shared" si="162"/>
        <v>1000</v>
      </c>
      <c r="O5199" t="str">
        <f t="shared" si="163"/>
        <v>0</v>
      </c>
    </row>
    <row r="5200" spans="1:15">
      <c r="A5200" t="s">
        <v>6139</v>
      </c>
      <c r="B5200" t="s">
        <v>4169</v>
      </c>
      <c r="C5200">
        <v>4.0999999999999996</v>
      </c>
      <c r="D5200">
        <v>22</v>
      </c>
      <c r="E5200" t="s">
        <v>139</v>
      </c>
      <c r="F5200" t="s">
        <v>586</v>
      </c>
      <c r="G5200" t="s">
        <v>17</v>
      </c>
      <c r="H5200">
        <v>0</v>
      </c>
      <c r="I5200" t="s">
        <v>18</v>
      </c>
      <c r="J5200" t="s">
        <v>4170</v>
      </c>
      <c r="K5200" s="1">
        <v>43041</v>
      </c>
      <c r="L5200">
        <v>1.5</v>
      </c>
      <c r="M5200" t="s">
        <v>21</v>
      </c>
      <c r="N5200" t="str">
        <f t="shared" si="162"/>
        <v>1000</v>
      </c>
      <c r="O5200" t="str">
        <f t="shared" si="163"/>
        <v>0</v>
      </c>
    </row>
    <row r="5201" spans="1:15">
      <c r="A5201" t="s">
        <v>6140</v>
      </c>
      <c r="B5201" t="s">
        <v>4169</v>
      </c>
      <c r="C5201">
        <v>3.6</v>
      </c>
      <c r="D5201">
        <v>8</v>
      </c>
      <c r="E5201" t="s">
        <v>297</v>
      </c>
      <c r="F5201" t="s">
        <v>783</v>
      </c>
      <c r="G5201" t="s">
        <v>17</v>
      </c>
      <c r="H5201">
        <v>0</v>
      </c>
      <c r="I5201" t="s">
        <v>18</v>
      </c>
      <c r="J5201" t="s">
        <v>4170</v>
      </c>
      <c r="K5201" s="1">
        <v>43043</v>
      </c>
      <c r="L5201" t="s">
        <v>6141</v>
      </c>
      <c r="M5201" t="s">
        <v>60</v>
      </c>
      <c r="N5201" t="str">
        <f t="shared" si="162"/>
        <v>100</v>
      </c>
      <c r="O5201" t="str">
        <f t="shared" si="163"/>
        <v>0</v>
      </c>
    </row>
    <row r="5202" spans="1:15">
      <c r="A5202" t="s">
        <v>6142</v>
      </c>
      <c r="B5202" t="s">
        <v>2560</v>
      </c>
      <c r="C5202">
        <v>3.2</v>
      </c>
      <c r="D5202">
        <v>32</v>
      </c>
      <c r="E5202" t="s">
        <v>38</v>
      </c>
      <c r="F5202" t="s">
        <v>586</v>
      </c>
      <c r="G5202" t="s">
        <v>17</v>
      </c>
      <c r="H5202">
        <v>0</v>
      </c>
      <c r="I5202" t="s">
        <v>18</v>
      </c>
      <c r="J5202" t="s">
        <v>1225</v>
      </c>
      <c r="K5202" s="1">
        <v>43230</v>
      </c>
      <c r="L5202">
        <v>1</v>
      </c>
      <c r="M5202" t="s">
        <v>64</v>
      </c>
      <c r="N5202" t="str">
        <f t="shared" si="162"/>
        <v>1000</v>
      </c>
      <c r="O5202" t="str">
        <f t="shared" si="163"/>
        <v>0</v>
      </c>
    </row>
    <row r="5203" spans="1:15">
      <c r="A5203" t="s">
        <v>6143</v>
      </c>
      <c r="B5203" t="s">
        <v>4169</v>
      </c>
      <c r="C5203">
        <v>4.4000000000000004</v>
      </c>
      <c r="D5203">
        <v>2087</v>
      </c>
      <c r="E5203" t="s">
        <v>549</v>
      </c>
      <c r="F5203" t="s">
        <v>39</v>
      </c>
      <c r="G5203" t="s">
        <v>17</v>
      </c>
      <c r="H5203">
        <v>0</v>
      </c>
      <c r="I5203" t="s">
        <v>18</v>
      </c>
      <c r="J5203" t="s">
        <v>4170</v>
      </c>
      <c r="K5203" s="1">
        <v>43275</v>
      </c>
      <c r="L5203">
        <v>20</v>
      </c>
      <c r="M5203" t="s">
        <v>192</v>
      </c>
      <c r="N5203" t="str">
        <f t="shared" si="162"/>
        <v>100000</v>
      </c>
      <c r="O5203" t="str">
        <f t="shared" si="163"/>
        <v>0</v>
      </c>
    </row>
    <row r="5204" spans="1:15">
      <c r="A5204" t="s">
        <v>6144</v>
      </c>
      <c r="B5204" t="s">
        <v>3427</v>
      </c>
      <c r="C5204">
        <v>4</v>
      </c>
      <c r="D5204">
        <v>529</v>
      </c>
      <c r="E5204" t="s">
        <v>35</v>
      </c>
      <c r="F5204" t="s">
        <v>39</v>
      </c>
      <c r="G5204" t="s">
        <v>17</v>
      </c>
      <c r="H5204">
        <v>0</v>
      </c>
      <c r="I5204" t="s">
        <v>18</v>
      </c>
      <c r="J5204" t="s">
        <v>3428</v>
      </c>
      <c r="K5204" s="1">
        <v>43298</v>
      </c>
      <c r="L5204" t="s">
        <v>72</v>
      </c>
      <c r="M5204" t="s">
        <v>209</v>
      </c>
      <c r="N5204" t="str">
        <f t="shared" si="162"/>
        <v>100000</v>
      </c>
      <c r="O5204" t="str">
        <f t="shared" si="163"/>
        <v>0</v>
      </c>
    </row>
    <row r="5205" spans="1:15">
      <c r="A5205" t="s">
        <v>6145</v>
      </c>
      <c r="B5205" t="s">
        <v>3882</v>
      </c>
      <c r="C5205">
        <v>4.4000000000000004</v>
      </c>
      <c r="D5205">
        <v>26</v>
      </c>
      <c r="E5205" t="s">
        <v>868</v>
      </c>
      <c r="F5205" t="s">
        <v>944</v>
      </c>
      <c r="G5205" t="s">
        <v>17</v>
      </c>
      <c r="H5205">
        <v>0</v>
      </c>
      <c r="I5205" t="s">
        <v>18</v>
      </c>
      <c r="J5205" t="s">
        <v>3883</v>
      </c>
      <c r="K5205" s="1">
        <v>43247</v>
      </c>
      <c r="L5205">
        <v>1.2</v>
      </c>
      <c r="M5205" t="s">
        <v>64</v>
      </c>
      <c r="N5205" t="str">
        <f t="shared" si="162"/>
        <v>500</v>
      </c>
      <c r="O5205" t="str">
        <f t="shared" si="163"/>
        <v>0</v>
      </c>
    </row>
    <row r="5206" spans="1:15">
      <c r="A5206" t="s">
        <v>6146</v>
      </c>
      <c r="B5206" t="s">
        <v>4169</v>
      </c>
      <c r="C5206">
        <v>4.5</v>
      </c>
      <c r="D5206">
        <v>41624</v>
      </c>
      <c r="E5206" t="s">
        <v>196</v>
      </c>
      <c r="F5206" t="s">
        <v>49</v>
      </c>
      <c r="G5206" t="s">
        <v>17</v>
      </c>
      <c r="H5206">
        <v>0</v>
      </c>
      <c r="I5206" t="s">
        <v>18</v>
      </c>
      <c r="J5206" t="s">
        <v>4170</v>
      </c>
      <c r="K5206" s="1">
        <v>43244</v>
      </c>
      <c r="L5206" t="s">
        <v>30</v>
      </c>
      <c r="M5206" t="s">
        <v>21</v>
      </c>
      <c r="N5206" t="str">
        <f t="shared" si="162"/>
        <v>1000000</v>
      </c>
      <c r="O5206" t="str">
        <f t="shared" si="163"/>
        <v>0</v>
      </c>
    </row>
    <row r="5207" spans="1:15">
      <c r="A5207" t="s">
        <v>6147</v>
      </c>
      <c r="B5207" t="s">
        <v>2560</v>
      </c>
      <c r="C5207">
        <v>4.3</v>
      </c>
      <c r="D5207">
        <v>20</v>
      </c>
      <c r="E5207" t="s">
        <v>373</v>
      </c>
      <c r="F5207" t="s">
        <v>586</v>
      </c>
      <c r="G5207" t="s">
        <v>17</v>
      </c>
      <c r="H5207">
        <v>0</v>
      </c>
      <c r="I5207" t="s">
        <v>18</v>
      </c>
      <c r="J5207" t="s">
        <v>2197</v>
      </c>
      <c r="K5207" s="1">
        <v>42158</v>
      </c>
      <c r="L5207">
        <v>0.33</v>
      </c>
      <c r="M5207" t="s">
        <v>45</v>
      </c>
      <c r="N5207" t="str">
        <f t="shared" si="162"/>
        <v>1000</v>
      </c>
      <c r="O5207" t="str">
        <f t="shared" si="163"/>
        <v>0</v>
      </c>
    </row>
    <row r="5208" spans="1:15">
      <c r="A5208" t="s">
        <v>6148</v>
      </c>
      <c r="B5208" t="s">
        <v>4045</v>
      </c>
      <c r="C5208">
        <v>4.7</v>
      </c>
      <c r="D5208">
        <v>1891</v>
      </c>
      <c r="E5208" t="s">
        <v>1117</v>
      </c>
      <c r="F5208" t="s">
        <v>39</v>
      </c>
      <c r="G5208" t="s">
        <v>17</v>
      </c>
      <c r="H5208">
        <v>0</v>
      </c>
      <c r="I5208" t="s">
        <v>18</v>
      </c>
      <c r="J5208" t="s">
        <v>4046</v>
      </c>
      <c r="K5208" s="1">
        <v>43244</v>
      </c>
      <c r="L5208">
        <v>10001008</v>
      </c>
      <c r="M5208" t="s">
        <v>21</v>
      </c>
      <c r="N5208" t="str">
        <f t="shared" si="162"/>
        <v>100000</v>
      </c>
      <c r="O5208" t="str">
        <f t="shared" si="163"/>
        <v>0</v>
      </c>
    </row>
    <row r="5209" spans="1:15">
      <c r="A5209" t="s">
        <v>6149</v>
      </c>
      <c r="B5209" t="s">
        <v>2560</v>
      </c>
      <c r="C5209">
        <v>4.4000000000000004</v>
      </c>
      <c r="D5209">
        <v>8</v>
      </c>
      <c r="E5209" t="s">
        <v>571</v>
      </c>
      <c r="F5209" t="s">
        <v>75</v>
      </c>
      <c r="G5209" t="s">
        <v>17</v>
      </c>
      <c r="H5209">
        <v>0</v>
      </c>
      <c r="I5209" t="s">
        <v>18</v>
      </c>
      <c r="J5209" t="s">
        <v>1037</v>
      </c>
      <c r="K5209" s="1">
        <v>43256</v>
      </c>
      <c r="L5209" t="s">
        <v>59</v>
      </c>
      <c r="M5209" t="s">
        <v>60</v>
      </c>
      <c r="N5209" t="str">
        <f t="shared" si="162"/>
        <v>5000</v>
      </c>
      <c r="O5209" t="str">
        <f t="shared" si="163"/>
        <v>0</v>
      </c>
    </row>
    <row r="5210" spans="1:15">
      <c r="A5210" t="s">
        <v>6150</v>
      </c>
      <c r="B5210" t="s">
        <v>4169</v>
      </c>
      <c r="C5210" t="s">
        <v>76</v>
      </c>
      <c r="D5210">
        <v>0</v>
      </c>
      <c r="E5210" t="s">
        <v>35</v>
      </c>
      <c r="F5210" t="s">
        <v>16</v>
      </c>
      <c r="G5210" t="s">
        <v>17</v>
      </c>
      <c r="H5210">
        <v>0</v>
      </c>
      <c r="I5210" t="s">
        <v>18</v>
      </c>
      <c r="J5210" t="s">
        <v>4170</v>
      </c>
      <c r="K5210" s="1">
        <v>42795</v>
      </c>
      <c r="L5210" t="s">
        <v>35</v>
      </c>
      <c r="M5210" t="s">
        <v>35</v>
      </c>
      <c r="N5210" t="str">
        <f t="shared" si="162"/>
        <v>10000</v>
      </c>
      <c r="O5210" t="str">
        <f t="shared" si="163"/>
        <v>0</v>
      </c>
    </row>
    <row r="5211" spans="1:15">
      <c r="A5211" t="s">
        <v>6151</v>
      </c>
      <c r="B5211" t="s">
        <v>3427</v>
      </c>
      <c r="C5211">
        <v>4.4000000000000004</v>
      </c>
      <c r="D5211">
        <v>65766</v>
      </c>
      <c r="E5211" t="s">
        <v>35</v>
      </c>
      <c r="F5211" t="s">
        <v>29</v>
      </c>
      <c r="G5211" t="s">
        <v>17</v>
      </c>
      <c r="H5211">
        <v>0</v>
      </c>
      <c r="I5211" t="s">
        <v>18</v>
      </c>
      <c r="J5211" t="s">
        <v>3428</v>
      </c>
      <c r="K5211" s="1">
        <v>43192</v>
      </c>
      <c r="L5211" t="s">
        <v>6152</v>
      </c>
      <c r="M5211" t="s">
        <v>192</v>
      </c>
      <c r="N5211" t="str">
        <f t="shared" si="162"/>
        <v>5000000</v>
      </c>
      <c r="O5211" t="str">
        <f t="shared" si="163"/>
        <v>0</v>
      </c>
    </row>
    <row r="5212" spans="1:15">
      <c r="A5212" t="s">
        <v>6153</v>
      </c>
      <c r="B5212" t="s">
        <v>3427</v>
      </c>
      <c r="C5212">
        <v>4.4000000000000004</v>
      </c>
      <c r="D5212">
        <v>346681</v>
      </c>
      <c r="E5212" t="s">
        <v>280</v>
      </c>
      <c r="F5212" t="s">
        <v>67</v>
      </c>
      <c r="G5212" t="s">
        <v>17</v>
      </c>
      <c r="H5212">
        <v>0</v>
      </c>
      <c r="I5212" t="s">
        <v>18</v>
      </c>
      <c r="J5212" t="s">
        <v>3428</v>
      </c>
      <c r="K5212" s="1">
        <v>43141</v>
      </c>
      <c r="L5212" t="s">
        <v>6154</v>
      </c>
      <c r="M5212" t="s">
        <v>41</v>
      </c>
      <c r="N5212" t="str">
        <f t="shared" si="162"/>
        <v>10000000</v>
      </c>
      <c r="O5212" t="str">
        <f t="shared" si="163"/>
        <v>0</v>
      </c>
    </row>
    <row r="5213" spans="1:15">
      <c r="A5213" t="s">
        <v>6155</v>
      </c>
      <c r="B5213" t="s">
        <v>3167</v>
      </c>
      <c r="C5213">
        <v>3.7</v>
      </c>
      <c r="D5213">
        <v>3</v>
      </c>
      <c r="E5213" t="s">
        <v>143</v>
      </c>
      <c r="F5213" t="s">
        <v>783</v>
      </c>
      <c r="G5213" t="s">
        <v>17</v>
      </c>
      <c r="H5213">
        <v>0</v>
      </c>
      <c r="I5213" t="s">
        <v>18</v>
      </c>
      <c r="J5213" t="s">
        <v>3168</v>
      </c>
      <c r="K5213" s="1">
        <v>43285</v>
      </c>
      <c r="L5213" t="s">
        <v>6156</v>
      </c>
      <c r="M5213" t="s">
        <v>192</v>
      </c>
      <c r="N5213" t="str">
        <f t="shared" si="162"/>
        <v>100</v>
      </c>
      <c r="O5213" t="str">
        <f t="shared" si="163"/>
        <v>0</v>
      </c>
    </row>
    <row r="5214" spans="1:15">
      <c r="A5214" t="s">
        <v>6157</v>
      </c>
      <c r="B5214" t="s">
        <v>2560</v>
      </c>
      <c r="C5214">
        <v>3.3</v>
      </c>
      <c r="D5214">
        <v>1407</v>
      </c>
      <c r="E5214" t="s">
        <v>836</v>
      </c>
      <c r="F5214" t="s">
        <v>39</v>
      </c>
      <c r="G5214" t="s">
        <v>17</v>
      </c>
      <c r="H5214">
        <v>0</v>
      </c>
      <c r="I5214" t="s">
        <v>18</v>
      </c>
      <c r="J5214" t="s">
        <v>1225</v>
      </c>
      <c r="K5214" s="1">
        <v>42272</v>
      </c>
      <c r="L5214">
        <v>2.1</v>
      </c>
      <c r="M5214" t="s">
        <v>164</v>
      </c>
      <c r="N5214" t="str">
        <f t="shared" si="162"/>
        <v>100000</v>
      </c>
      <c r="O5214" t="str">
        <f t="shared" si="163"/>
        <v>0</v>
      </c>
    </row>
    <row r="5215" spans="1:15">
      <c r="A5215" t="s">
        <v>6158</v>
      </c>
      <c r="B5215" t="s">
        <v>2560</v>
      </c>
      <c r="C5215" t="s">
        <v>76</v>
      </c>
      <c r="D5215">
        <v>3</v>
      </c>
      <c r="E5215" t="s">
        <v>1119</v>
      </c>
      <c r="F5215" t="s">
        <v>783</v>
      </c>
      <c r="G5215" t="s">
        <v>17</v>
      </c>
      <c r="H5215">
        <v>0</v>
      </c>
      <c r="I5215" t="s">
        <v>18</v>
      </c>
      <c r="J5215" t="s">
        <v>1225</v>
      </c>
      <c r="K5215" s="1">
        <v>43164</v>
      </c>
      <c r="L5215">
        <v>2.2000000000000002</v>
      </c>
      <c r="M5215" t="s">
        <v>60</v>
      </c>
      <c r="N5215" t="str">
        <f t="shared" si="162"/>
        <v>100</v>
      </c>
      <c r="O5215" t="str">
        <f t="shared" si="163"/>
        <v>0</v>
      </c>
    </row>
    <row r="5216" spans="1:15">
      <c r="A5216" t="s">
        <v>6159</v>
      </c>
      <c r="B5216" t="s">
        <v>4169</v>
      </c>
      <c r="C5216">
        <v>3.7</v>
      </c>
      <c r="D5216">
        <v>3</v>
      </c>
      <c r="E5216" t="s">
        <v>461</v>
      </c>
      <c r="F5216" t="s">
        <v>783</v>
      </c>
      <c r="G5216" t="s">
        <v>17</v>
      </c>
      <c r="H5216">
        <v>0</v>
      </c>
      <c r="I5216" t="s">
        <v>18</v>
      </c>
      <c r="J5216" t="s">
        <v>4170</v>
      </c>
      <c r="K5216" s="1">
        <v>43160</v>
      </c>
      <c r="L5216">
        <v>11.04</v>
      </c>
      <c r="M5216" t="s">
        <v>60</v>
      </c>
      <c r="N5216" t="str">
        <f t="shared" si="162"/>
        <v>100</v>
      </c>
      <c r="O5216" t="str">
        <f t="shared" si="163"/>
        <v>0</v>
      </c>
    </row>
    <row r="5217" spans="1:15">
      <c r="A5217" t="s">
        <v>6160</v>
      </c>
      <c r="B5217" t="s">
        <v>3427</v>
      </c>
      <c r="C5217">
        <v>3</v>
      </c>
      <c r="D5217">
        <v>20</v>
      </c>
      <c r="E5217" t="s">
        <v>551</v>
      </c>
      <c r="F5217" t="s">
        <v>586</v>
      </c>
      <c r="G5217" t="s">
        <v>477</v>
      </c>
      <c r="H5217" s="2">
        <v>2.99</v>
      </c>
      <c r="I5217" t="s">
        <v>18</v>
      </c>
      <c r="J5217" t="s">
        <v>3428</v>
      </c>
      <c r="K5217" s="1">
        <v>43269</v>
      </c>
      <c r="L5217" t="s">
        <v>5632</v>
      </c>
      <c r="M5217" t="s">
        <v>192</v>
      </c>
      <c r="N5217" t="str">
        <f t="shared" si="162"/>
        <v>1000</v>
      </c>
      <c r="O5217" t="str">
        <f t="shared" si="163"/>
        <v>2.99</v>
      </c>
    </row>
    <row r="5218" spans="1:15">
      <c r="A5218" t="s">
        <v>6161</v>
      </c>
      <c r="B5218" t="s">
        <v>4169</v>
      </c>
      <c r="C5218">
        <v>2.6</v>
      </c>
      <c r="D5218">
        <v>91</v>
      </c>
      <c r="E5218" t="s">
        <v>38</v>
      </c>
      <c r="F5218" t="s">
        <v>75</v>
      </c>
      <c r="G5218" t="s">
        <v>17</v>
      </c>
      <c r="H5218">
        <v>0</v>
      </c>
      <c r="I5218" t="s">
        <v>18</v>
      </c>
      <c r="J5218" t="s">
        <v>4170</v>
      </c>
      <c r="K5218" s="1">
        <v>43297</v>
      </c>
      <c r="L5218" t="s">
        <v>6162</v>
      </c>
      <c r="M5218" t="s">
        <v>21</v>
      </c>
      <c r="N5218" t="str">
        <f t="shared" si="162"/>
        <v>5000</v>
      </c>
      <c r="O5218" t="str">
        <f t="shared" si="163"/>
        <v>0</v>
      </c>
    </row>
    <row r="5219" spans="1:15">
      <c r="A5219" t="s">
        <v>6163</v>
      </c>
      <c r="B5219" t="s">
        <v>3882</v>
      </c>
      <c r="C5219" t="s">
        <v>76</v>
      </c>
      <c r="D5219">
        <v>0</v>
      </c>
      <c r="E5219" t="s">
        <v>143</v>
      </c>
      <c r="F5219" t="s">
        <v>783</v>
      </c>
      <c r="G5219" t="s">
        <v>477</v>
      </c>
      <c r="H5219" s="2">
        <v>2.99</v>
      </c>
      <c r="I5219" t="s">
        <v>292</v>
      </c>
      <c r="J5219" t="s">
        <v>3883</v>
      </c>
      <c r="K5219" s="1">
        <v>43285</v>
      </c>
      <c r="L5219" t="s">
        <v>2365</v>
      </c>
      <c r="M5219" t="s">
        <v>192</v>
      </c>
      <c r="N5219" t="str">
        <f t="shared" si="162"/>
        <v>100</v>
      </c>
      <c r="O5219" t="str">
        <f t="shared" si="163"/>
        <v>2.99</v>
      </c>
    </row>
    <row r="5220" spans="1:15">
      <c r="A5220" t="s">
        <v>6164</v>
      </c>
      <c r="B5220" t="s">
        <v>3427</v>
      </c>
      <c r="C5220" t="s">
        <v>76</v>
      </c>
      <c r="D5220">
        <v>0</v>
      </c>
      <c r="E5220" t="s">
        <v>283</v>
      </c>
      <c r="F5220" t="s">
        <v>944</v>
      </c>
      <c r="G5220" t="s">
        <v>17</v>
      </c>
      <c r="H5220">
        <v>0</v>
      </c>
      <c r="I5220" t="s">
        <v>18</v>
      </c>
      <c r="J5220" t="s">
        <v>3428</v>
      </c>
      <c r="K5220" s="1">
        <v>42991</v>
      </c>
      <c r="L5220" t="s">
        <v>6165</v>
      </c>
      <c r="M5220" t="s">
        <v>64</v>
      </c>
      <c r="N5220" t="str">
        <f t="shared" si="162"/>
        <v>500</v>
      </c>
      <c r="O5220" t="str">
        <f t="shared" si="163"/>
        <v>0</v>
      </c>
    </row>
    <row r="5221" spans="1:15">
      <c r="A5221" t="s">
        <v>6166</v>
      </c>
      <c r="B5221" t="s">
        <v>4169</v>
      </c>
      <c r="C5221">
        <v>3.5</v>
      </c>
      <c r="D5221">
        <v>43</v>
      </c>
      <c r="E5221" t="s">
        <v>498</v>
      </c>
      <c r="F5221" t="s">
        <v>586</v>
      </c>
      <c r="G5221" t="s">
        <v>17</v>
      </c>
      <c r="H5221">
        <v>0</v>
      </c>
      <c r="I5221" t="s">
        <v>18</v>
      </c>
      <c r="J5221" t="s">
        <v>4170</v>
      </c>
      <c r="K5221" s="1">
        <v>43269</v>
      </c>
      <c r="L5221">
        <v>1.2</v>
      </c>
      <c r="M5221" t="s">
        <v>21</v>
      </c>
      <c r="N5221" t="str">
        <f t="shared" si="162"/>
        <v>1000</v>
      </c>
      <c r="O5221" t="str">
        <f t="shared" si="163"/>
        <v>0</v>
      </c>
    </row>
    <row r="5222" spans="1:15">
      <c r="A5222" t="s">
        <v>6167</v>
      </c>
      <c r="B5222" t="s">
        <v>2560</v>
      </c>
      <c r="C5222">
        <v>3.9</v>
      </c>
      <c r="D5222">
        <v>253</v>
      </c>
      <c r="E5222" t="s">
        <v>23</v>
      </c>
      <c r="F5222" t="s">
        <v>16</v>
      </c>
      <c r="G5222" t="s">
        <v>17</v>
      </c>
      <c r="H5222">
        <v>0</v>
      </c>
      <c r="I5222" t="s">
        <v>18</v>
      </c>
      <c r="J5222" t="s">
        <v>1225</v>
      </c>
      <c r="K5222" s="1">
        <v>43187</v>
      </c>
      <c r="L5222">
        <v>1.1000000000000001</v>
      </c>
      <c r="M5222" t="s">
        <v>45</v>
      </c>
      <c r="N5222" t="str">
        <f t="shared" si="162"/>
        <v>10000</v>
      </c>
      <c r="O5222" t="str">
        <f t="shared" si="163"/>
        <v>0</v>
      </c>
    </row>
    <row r="5223" spans="1:15">
      <c r="A5223" t="s">
        <v>6168</v>
      </c>
      <c r="B5223" t="s">
        <v>2560</v>
      </c>
      <c r="C5223">
        <v>4.5999999999999996</v>
      </c>
      <c r="D5223">
        <v>71</v>
      </c>
      <c r="E5223" t="s">
        <v>168</v>
      </c>
      <c r="F5223" t="s">
        <v>944</v>
      </c>
      <c r="G5223" t="s">
        <v>477</v>
      </c>
      <c r="H5223" s="2">
        <v>2.4900000000000002</v>
      </c>
      <c r="I5223" t="s">
        <v>18</v>
      </c>
      <c r="J5223" t="s">
        <v>2209</v>
      </c>
      <c r="K5223" s="1">
        <v>43173</v>
      </c>
      <c r="L5223">
        <v>1.8</v>
      </c>
      <c r="M5223" t="s">
        <v>64</v>
      </c>
      <c r="N5223" t="str">
        <f t="shared" si="162"/>
        <v>500</v>
      </c>
      <c r="O5223" t="str">
        <f t="shared" si="163"/>
        <v>2.49</v>
      </c>
    </row>
    <row r="5224" spans="1:15">
      <c r="A5224" t="s">
        <v>6169</v>
      </c>
      <c r="B5224" t="s">
        <v>2068</v>
      </c>
      <c r="C5224">
        <v>3.8</v>
      </c>
      <c r="D5224">
        <v>89</v>
      </c>
      <c r="E5224" t="s">
        <v>6170</v>
      </c>
      <c r="F5224" t="s">
        <v>16</v>
      </c>
      <c r="G5224" t="s">
        <v>17</v>
      </c>
      <c r="H5224">
        <v>0</v>
      </c>
      <c r="I5224" t="s">
        <v>18</v>
      </c>
      <c r="J5224" t="s">
        <v>2069</v>
      </c>
      <c r="K5224" s="1">
        <v>41323</v>
      </c>
      <c r="L5224">
        <v>2.2999999999999998</v>
      </c>
      <c r="M5224" t="s">
        <v>364</v>
      </c>
      <c r="N5224" t="str">
        <f t="shared" si="162"/>
        <v>10000</v>
      </c>
      <c r="O5224" t="str">
        <f t="shared" si="163"/>
        <v>0</v>
      </c>
    </row>
    <row r="5225" spans="1:15">
      <c r="A5225" t="s">
        <v>2809</v>
      </c>
      <c r="B5225" t="s">
        <v>2560</v>
      </c>
      <c r="C5225">
        <v>4.5999999999999996</v>
      </c>
      <c r="D5225">
        <v>361734</v>
      </c>
      <c r="E5225" t="s">
        <v>1574</v>
      </c>
      <c r="F5225" t="s">
        <v>29</v>
      </c>
      <c r="G5225" t="s">
        <v>17</v>
      </c>
      <c r="H5225">
        <v>0</v>
      </c>
      <c r="I5225" t="s">
        <v>18</v>
      </c>
      <c r="J5225" t="s">
        <v>2205</v>
      </c>
      <c r="K5225" s="1">
        <v>43314</v>
      </c>
      <c r="L5225" t="s">
        <v>2810</v>
      </c>
      <c r="M5225" t="s">
        <v>60</v>
      </c>
      <c r="N5225" t="str">
        <f t="shared" si="162"/>
        <v>5000000</v>
      </c>
      <c r="O5225" t="str">
        <f t="shared" si="163"/>
        <v>0</v>
      </c>
    </row>
    <row r="5226" spans="1:15">
      <c r="A5226" t="s">
        <v>6171</v>
      </c>
      <c r="B5226" t="s">
        <v>2189</v>
      </c>
      <c r="C5226">
        <v>4.4000000000000004</v>
      </c>
      <c r="D5226">
        <v>2975</v>
      </c>
      <c r="E5226" t="s">
        <v>389</v>
      </c>
      <c r="F5226" t="s">
        <v>44</v>
      </c>
      <c r="G5226" t="s">
        <v>477</v>
      </c>
      <c r="H5226" s="2">
        <v>1.99</v>
      </c>
      <c r="I5226" t="s">
        <v>18</v>
      </c>
      <c r="J5226" t="s">
        <v>2193</v>
      </c>
      <c r="K5226" s="1">
        <v>42436</v>
      </c>
      <c r="L5226">
        <v>1.6</v>
      </c>
      <c r="M5226" t="s">
        <v>64</v>
      </c>
      <c r="N5226" t="str">
        <f t="shared" si="162"/>
        <v>50000</v>
      </c>
      <c r="O5226" t="str">
        <f t="shared" si="163"/>
        <v>1.99</v>
      </c>
    </row>
    <row r="5227" spans="1:15">
      <c r="A5227" t="s">
        <v>6172</v>
      </c>
      <c r="B5227" t="s">
        <v>2560</v>
      </c>
      <c r="C5227">
        <v>4.5</v>
      </c>
      <c r="D5227">
        <v>1564</v>
      </c>
      <c r="E5227" t="s">
        <v>153</v>
      </c>
      <c r="F5227" t="s">
        <v>44</v>
      </c>
      <c r="G5227" t="s">
        <v>17</v>
      </c>
      <c r="H5227">
        <v>0</v>
      </c>
      <c r="I5227" t="s">
        <v>18</v>
      </c>
      <c r="J5227" t="s">
        <v>2569</v>
      </c>
      <c r="K5227" s="1">
        <v>43245</v>
      </c>
      <c r="L5227" t="s">
        <v>116</v>
      </c>
      <c r="M5227" t="s">
        <v>60</v>
      </c>
      <c r="N5227" t="str">
        <f t="shared" si="162"/>
        <v>50000</v>
      </c>
      <c r="O5227" t="str">
        <f t="shared" si="163"/>
        <v>0</v>
      </c>
    </row>
    <row r="5228" spans="1:15">
      <c r="A5228" t="s">
        <v>6173</v>
      </c>
      <c r="B5228" t="s">
        <v>2560</v>
      </c>
      <c r="C5228">
        <v>4.5</v>
      </c>
      <c r="D5228">
        <v>6750</v>
      </c>
      <c r="E5228" t="s">
        <v>1360</v>
      </c>
      <c r="F5228" t="s">
        <v>39</v>
      </c>
      <c r="G5228" t="s">
        <v>17</v>
      </c>
      <c r="H5228">
        <v>0</v>
      </c>
      <c r="I5228" t="s">
        <v>18</v>
      </c>
      <c r="J5228" t="s">
        <v>2197</v>
      </c>
      <c r="K5228" s="1">
        <v>43264</v>
      </c>
      <c r="L5228" t="s">
        <v>1705</v>
      </c>
      <c r="M5228" t="s">
        <v>423</v>
      </c>
      <c r="N5228" t="str">
        <f t="shared" si="162"/>
        <v>100000</v>
      </c>
      <c r="O5228" t="str">
        <f t="shared" si="163"/>
        <v>0</v>
      </c>
    </row>
    <row r="5229" spans="1:15">
      <c r="A5229" t="s">
        <v>6174</v>
      </c>
      <c r="B5229" t="s">
        <v>3167</v>
      </c>
      <c r="C5229">
        <v>4.7</v>
      </c>
      <c r="D5229">
        <v>3873</v>
      </c>
      <c r="E5229" t="s">
        <v>897</v>
      </c>
      <c r="F5229" t="s">
        <v>16</v>
      </c>
      <c r="G5229" t="s">
        <v>17</v>
      </c>
      <c r="H5229">
        <v>0</v>
      </c>
      <c r="I5229" t="s">
        <v>34</v>
      </c>
      <c r="J5229" t="s">
        <v>3168</v>
      </c>
      <c r="K5229" s="1">
        <v>43294</v>
      </c>
      <c r="L5229" t="s">
        <v>5085</v>
      </c>
      <c r="M5229" t="s">
        <v>21</v>
      </c>
      <c r="N5229" t="str">
        <f t="shared" si="162"/>
        <v>10000</v>
      </c>
      <c r="O5229" t="str">
        <f t="shared" si="163"/>
        <v>0</v>
      </c>
    </row>
    <row r="5230" spans="1:15">
      <c r="A5230" t="s">
        <v>6175</v>
      </c>
      <c r="B5230" t="s">
        <v>2560</v>
      </c>
      <c r="C5230">
        <v>4.4000000000000004</v>
      </c>
      <c r="D5230">
        <v>74744</v>
      </c>
      <c r="E5230" t="s">
        <v>1812</v>
      </c>
      <c r="F5230" t="s">
        <v>49</v>
      </c>
      <c r="G5230" t="s">
        <v>17</v>
      </c>
      <c r="H5230">
        <v>0</v>
      </c>
      <c r="I5230" t="s">
        <v>18</v>
      </c>
      <c r="J5230" t="s">
        <v>2209</v>
      </c>
      <c r="K5230" s="1">
        <v>43307</v>
      </c>
      <c r="L5230" t="s">
        <v>6176</v>
      </c>
      <c r="M5230" t="s">
        <v>60</v>
      </c>
      <c r="N5230" t="str">
        <f t="shared" si="162"/>
        <v>1000000</v>
      </c>
      <c r="O5230" t="str">
        <f t="shared" si="163"/>
        <v>0</v>
      </c>
    </row>
    <row r="5231" spans="1:15">
      <c r="A5231" t="s">
        <v>6177</v>
      </c>
      <c r="B5231" t="s">
        <v>4502</v>
      </c>
      <c r="C5231" t="s">
        <v>76</v>
      </c>
      <c r="D5231">
        <v>0</v>
      </c>
      <c r="E5231" t="s">
        <v>35</v>
      </c>
      <c r="F5231" t="s">
        <v>586</v>
      </c>
      <c r="G5231" t="s">
        <v>17</v>
      </c>
      <c r="H5231">
        <v>0</v>
      </c>
      <c r="I5231" t="s">
        <v>18</v>
      </c>
      <c r="J5231" t="s">
        <v>4503</v>
      </c>
      <c r="K5231" s="1">
        <v>42859</v>
      </c>
      <c r="L5231" t="s">
        <v>35</v>
      </c>
      <c r="M5231" t="s">
        <v>35</v>
      </c>
      <c r="N5231" t="str">
        <f t="shared" si="162"/>
        <v>1000</v>
      </c>
      <c r="O5231" t="str">
        <f t="shared" si="163"/>
        <v>0</v>
      </c>
    </row>
    <row r="5232" spans="1:15">
      <c r="A5232" t="s">
        <v>6178</v>
      </c>
      <c r="B5232" t="s">
        <v>3427</v>
      </c>
      <c r="C5232">
        <v>5</v>
      </c>
      <c r="D5232">
        <v>44</v>
      </c>
      <c r="E5232" t="s">
        <v>38</v>
      </c>
      <c r="F5232" t="s">
        <v>783</v>
      </c>
      <c r="G5232" t="s">
        <v>17</v>
      </c>
      <c r="H5232">
        <v>0</v>
      </c>
      <c r="I5232" t="s">
        <v>18</v>
      </c>
      <c r="J5232" t="s">
        <v>3428</v>
      </c>
      <c r="K5232" s="1">
        <v>43123</v>
      </c>
      <c r="L5232">
        <v>1</v>
      </c>
      <c r="M5232" t="s">
        <v>60</v>
      </c>
      <c r="N5232" t="str">
        <f t="shared" si="162"/>
        <v>100</v>
      </c>
      <c r="O5232" t="str">
        <f t="shared" si="163"/>
        <v>0</v>
      </c>
    </row>
    <row r="5233" spans="1:15">
      <c r="A5233" t="s">
        <v>6179</v>
      </c>
      <c r="B5233" t="s">
        <v>4620</v>
      </c>
      <c r="C5233" t="s">
        <v>76</v>
      </c>
      <c r="D5233">
        <v>0</v>
      </c>
      <c r="E5233" t="s">
        <v>297</v>
      </c>
      <c r="F5233" t="s">
        <v>969</v>
      </c>
      <c r="G5233" t="s">
        <v>17</v>
      </c>
      <c r="H5233">
        <v>0</v>
      </c>
      <c r="I5233" t="s">
        <v>18</v>
      </c>
      <c r="J5233" t="s">
        <v>4621</v>
      </c>
      <c r="K5233" s="1">
        <v>43127</v>
      </c>
      <c r="L5233">
        <v>1</v>
      </c>
      <c r="M5233" t="s">
        <v>36</v>
      </c>
      <c r="N5233" t="str">
        <f t="shared" si="162"/>
        <v>10</v>
      </c>
      <c r="O5233" t="str">
        <f t="shared" si="163"/>
        <v>0</v>
      </c>
    </row>
    <row r="5234" spans="1:15">
      <c r="A5234" t="s">
        <v>6180</v>
      </c>
      <c r="B5234" t="s">
        <v>597</v>
      </c>
      <c r="C5234" t="s">
        <v>76</v>
      </c>
      <c r="D5234">
        <v>0</v>
      </c>
      <c r="E5234" t="s">
        <v>90</v>
      </c>
      <c r="F5234" t="s">
        <v>783</v>
      </c>
      <c r="G5234" t="s">
        <v>17</v>
      </c>
      <c r="H5234">
        <v>0</v>
      </c>
      <c r="I5234" t="s">
        <v>34</v>
      </c>
      <c r="J5234" t="s">
        <v>598</v>
      </c>
      <c r="K5234" s="1">
        <v>43003</v>
      </c>
      <c r="L5234">
        <v>4.3</v>
      </c>
      <c r="M5234" t="s">
        <v>45</v>
      </c>
      <c r="N5234" t="str">
        <f t="shared" si="162"/>
        <v>100</v>
      </c>
      <c r="O5234" t="str">
        <f t="shared" si="163"/>
        <v>0</v>
      </c>
    </row>
    <row r="5235" spans="1:15">
      <c r="A5235" t="s">
        <v>6181</v>
      </c>
      <c r="B5235" t="s">
        <v>2560</v>
      </c>
      <c r="C5235">
        <v>2.8</v>
      </c>
      <c r="D5235">
        <v>107441</v>
      </c>
      <c r="E5235" t="s">
        <v>207</v>
      </c>
      <c r="F5235" t="s">
        <v>49</v>
      </c>
      <c r="G5235" t="s">
        <v>17</v>
      </c>
      <c r="H5235">
        <v>0</v>
      </c>
      <c r="I5235" t="s">
        <v>18</v>
      </c>
      <c r="J5235" t="s">
        <v>2275</v>
      </c>
      <c r="K5235" s="1">
        <v>43291</v>
      </c>
      <c r="L5235" t="s">
        <v>6182</v>
      </c>
      <c r="M5235" t="s">
        <v>41</v>
      </c>
      <c r="N5235" t="str">
        <f t="shared" si="162"/>
        <v>1000000</v>
      </c>
      <c r="O5235" t="str">
        <f t="shared" si="163"/>
        <v>0</v>
      </c>
    </row>
    <row r="5236" spans="1:15">
      <c r="A5236" t="s">
        <v>6183</v>
      </c>
      <c r="B5236" t="s">
        <v>4502</v>
      </c>
      <c r="C5236" t="s">
        <v>76</v>
      </c>
      <c r="D5236">
        <v>0</v>
      </c>
      <c r="E5236" t="s">
        <v>285</v>
      </c>
      <c r="F5236" t="s">
        <v>969</v>
      </c>
      <c r="G5236" t="s">
        <v>17</v>
      </c>
      <c r="H5236">
        <v>0</v>
      </c>
      <c r="I5236" t="s">
        <v>18</v>
      </c>
      <c r="J5236" t="s">
        <v>4503</v>
      </c>
      <c r="K5236" s="1">
        <v>43306</v>
      </c>
      <c r="L5236">
        <v>4</v>
      </c>
      <c r="M5236" t="s">
        <v>41</v>
      </c>
      <c r="N5236" t="str">
        <f t="shared" si="162"/>
        <v>10</v>
      </c>
      <c r="O5236" t="str">
        <f t="shared" si="163"/>
        <v>0</v>
      </c>
    </row>
    <row r="5237" spans="1:15">
      <c r="A5237" t="s">
        <v>6184</v>
      </c>
      <c r="B5237" t="s">
        <v>2560</v>
      </c>
      <c r="C5237">
        <v>4.5999999999999996</v>
      </c>
      <c r="D5237">
        <v>31</v>
      </c>
      <c r="E5237" t="s">
        <v>392</v>
      </c>
      <c r="F5237" t="s">
        <v>944</v>
      </c>
      <c r="G5237" t="s">
        <v>17</v>
      </c>
      <c r="H5237">
        <v>0</v>
      </c>
      <c r="I5237" t="s">
        <v>18</v>
      </c>
      <c r="J5237" t="s">
        <v>1037</v>
      </c>
      <c r="K5237" s="1">
        <v>42858</v>
      </c>
      <c r="L5237">
        <v>0.1</v>
      </c>
      <c r="M5237" t="s">
        <v>45</v>
      </c>
      <c r="N5237" t="str">
        <f t="shared" si="162"/>
        <v>500</v>
      </c>
      <c r="O5237" t="str">
        <f t="shared" si="163"/>
        <v>0</v>
      </c>
    </row>
    <row r="5238" spans="1:15">
      <c r="A5238" t="s">
        <v>6185</v>
      </c>
      <c r="B5238" t="s">
        <v>1439</v>
      </c>
      <c r="C5238">
        <v>2.8</v>
      </c>
      <c r="D5238">
        <v>135</v>
      </c>
      <c r="E5238" t="s">
        <v>1124</v>
      </c>
      <c r="F5238" t="s">
        <v>16</v>
      </c>
      <c r="G5238" t="s">
        <v>17</v>
      </c>
      <c r="H5238">
        <v>0</v>
      </c>
      <c r="I5238" t="s">
        <v>18</v>
      </c>
      <c r="J5238" t="s">
        <v>1440</v>
      </c>
      <c r="K5238" s="1">
        <v>43255</v>
      </c>
      <c r="L5238" t="s">
        <v>6186</v>
      </c>
      <c r="M5238" t="s">
        <v>41</v>
      </c>
      <c r="N5238" t="str">
        <f t="shared" si="162"/>
        <v>10000</v>
      </c>
      <c r="O5238" t="str">
        <f t="shared" si="163"/>
        <v>0</v>
      </c>
    </row>
    <row r="5239" spans="1:15">
      <c r="A5239" t="s">
        <v>6187</v>
      </c>
      <c r="B5239" t="s">
        <v>313</v>
      </c>
      <c r="C5239">
        <v>5</v>
      </c>
      <c r="D5239">
        <v>12</v>
      </c>
      <c r="E5239" t="s">
        <v>1596</v>
      </c>
      <c r="F5239" t="s">
        <v>783</v>
      </c>
      <c r="G5239" t="s">
        <v>477</v>
      </c>
      <c r="H5239" s="2">
        <v>3.99</v>
      </c>
      <c r="I5239" t="s">
        <v>18</v>
      </c>
      <c r="J5239" t="s">
        <v>315</v>
      </c>
      <c r="K5239" s="1">
        <v>42534</v>
      </c>
      <c r="L5239" t="s">
        <v>20</v>
      </c>
      <c r="M5239" t="s">
        <v>164</v>
      </c>
      <c r="N5239" t="str">
        <f t="shared" si="162"/>
        <v>100</v>
      </c>
      <c r="O5239" t="str">
        <f t="shared" si="163"/>
        <v>3.99</v>
      </c>
    </row>
    <row r="5240" spans="1:15">
      <c r="A5240" t="s">
        <v>6188</v>
      </c>
      <c r="B5240" t="s">
        <v>3427</v>
      </c>
      <c r="C5240">
        <v>5</v>
      </c>
      <c r="D5240">
        <v>2</v>
      </c>
      <c r="E5240" t="s">
        <v>461</v>
      </c>
      <c r="F5240" t="s">
        <v>944</v>
      </c>
      <c r="G5240" t="s">
        <v>17</v>
      </c>
      <c r="H5240">
        <v>0</v>
      </c>
      <c r="I5240" t="s">
        <v>18</v>
      </c>
      <c r="J5240" t="s">
        <v>3428</v>
      </c>
      <c r="K5240" s="1">
        <v>43108</v>
      </c>
      <c r="L5240">
        <v>1</v>
      </c>
      <c r="M5240" t="s">
        <v>1196</v>
      </c>
      <c r="N5240" t="str">
        <f t="shared" si="162"/>
        <v>500</v>
      </c>
      <c r="O5240" t="str">
        <f t="shared" si="163"/>
        <v>0</v>
      </c>
    </row>
    <row r="5241" spans="1:15">
      <c r="A5241" t="s">
        <v>6189</v>
      </c>
      <c r="B5241" t="s">
        <v>2189</v>
      </c>
      <c r="C5241">
        <v>2.8</v>
      </c>
      <c r="D5241">
        <v>9</v>
      </c>
      <c r="E5241" t="s">
        <v>139</v>
      </c>
      <c r="F5241" t="s">
        <v>944</v>
      </c>
      <c r="G5241" t="s">
        <v>17</v>
      </c>
      <c r="H5241">
        <v>0</v>
      </c>
      <c r="I5241" t="s">
        <v>18</v>
      </c>
      <c r="J5241" t="s">
        <v>2335</v>
      </c>
      <c r="K5241" s="1">
        <v>42818</v>
      </c>
      <c r="L5241">
        <v>1</v>
      </c>
      <c r="M5241" t="s">
        <v>45</v>
      </c>
      <c r="N5241" t="str">
        <f t="shared" si="162"/>
        <v>500</v>
      </c>
      <c r="O5241" t="str">
        <f t="shared" si="163"/>
        <v>0</v>
      </c>
    </row>
    <row r="5242" spans="1:15">
      <c r="A5242" t="s">
        <v>6190</v>
      </c>
      <c r="B5242" t="s">
        <v>1924</v>
      </c>
      <c r="C5242" t="s">
        <v>76</v>
      </c>
      <c r="D5242">
        <v>0</v>
      </c>
      <c r="E5242" t="s">
        <v>80</v>
      </c>
      <c r="F5242" t="s">
        <v>969</v>
      </c>
      <c r="G5242" t="s">
        <v>17</v>
      </c>
      <c r="H5242">
        <v>0</v>
      </c>
      <c r="I5242" t="s">
        <v>18</v>
      </c>
      <c r="J5242" t="s">
        <v>1925</v>
      </c>
      <c r="K5242" s="1">
        <v>42941</v>
      </c>
      <c r="L5242">
        <v>3</v>
      </c>
      <c r="M5242" t="s">
        <v>21</v>
      </c>
      <c r="N5242" t="str">
        <f t="shared" si="162"/>
        <v>10</v>
      </c>
      <c r="O5242" t="str">
        <f t="shared" si="163"/>
        <v>0</v>
      </c>
    </row>
    <row r="5243" spans="1:15">
      <c r="A5243" t="s">
        <v>6191</v>
      </c>
      <c r="B5243" t="s">
        <v>2189</v>
      </c>
      <c r="C5243">
        <v>3.8</v>
      </c>
      <c r="D5243">
        <v>8</v>
      </c>
      <c r="E5243" t="s">
        <v>90</v>
      </c>
      <c r="F5243" t="s">
        <v>586</v>
      </c>
      <c r="G5243" t="s">
        <v>17</v>
      </c>
      <c r="H5243">
        <v>0</v>
      </c>
      <c r="I5243" t="s">
        <v>34</v>
      </c>
      <c r="J5243" t="s">
        <v>2200</v>
      </c>
      <c r="K5243" s="1">
        <v>42662</v>
      </c>
      <c r="L5243">
        <v>1.1000000000000001</v>
      </c>
      <c r="M5243" t="s">
        <v>123</v>
      </c>
      <c r="N5243" t="str">
        <f t="shared" si="162"/>
        <v>1000</v>
      </c>
      <c r="O5243" t="str">
        <f t="shared" si="163"/>
        <v>0</v>
      </c>
    </row>
    <row r="5244" spans="1:15">
      <c r="A5244" t="s">
        <v>6192</v>
      </c>
      <c r="B5244" t="s">
        <v>2560</v>
      </c>
      <c r="C5244">
        <v>4.0999999999999996</v>
      </c>
      <c r="D5244">
        <v>22</v>
      </c>
      <c r="E5244" t="s">
        <v>85</v>
      </c>
      <c r="F5244" t="s">
        <v>586</v>
      </c>
      <c r="G5244" t="s">
        <v>17</v>
      </c>
      <c r="H5244">
        <v>0</v>
      </c>
      <c r="I5244" t="s">
        <v>18</v>
      </c>
      <c r="J5244" t="s">
        <v>2217</v>
      </c>
      <c r="K5244" s="1">
        <v>43315</v>
      </c>
      <c r="L5244" t="s">
        <v>121</v>
      </c>
      <c r="M5244" t="s">
        <v>60</v>
      </c>
      <c r="N5244" t="str">
        <f t="shared" si="162"/>
        <v>1000</v>
      </c>
      <c r="O5244" t="str">
        <f t="shared" si="163"/>
        <v>0</v>
      </c>
    </row>
    <row r="5245" spans="1:15">
      <c r="A5245" t="s">
        <v>6193</v>
      </c>
      <c r="B5245" t="s">
        <v>3427</v>
      </c>
      <c r="C5245" t="s">
        <v>76</v>
      </c>
      <c r="D5245">
        <v>1</v>
      </c>
      <c r="E5245" t="s">
        <v>1198</v>
      </c>
      <c r="F5245" t="s">
        <v>783</v>
      </c>
      <c r="G5245" t="s">
        <v>17</v>
      </c>
      <c r="H5245">
        <v>0</v>
      </c>
      <c r="I5245" t="s">
        <v>18</v>
      </c>
      <c r="J5245" t="s">
        <v>3428</v>
      </c>
      <c r="K5245" s="1">
        <v>43307</v>
      </c>
      <c r="L5245">
        <v>1</v>
      </c>
      <c r="M5245" t="s">
        <v>60</v>
      </c>
      <c r="N5245" t="str">
        <f t="shared" si="162"/>
        <v>100</v>
      </c>
      <c r="O5245" t="str">
        <f t="shared" si="163"/>
        <v>0</v>
      </c>
    </row>
    <row r="5246" spans="1:15">
      <c r="A5246" t="s">
        <v>6194</v>
      </c>
      <c r="B5246" t="s">
        <v>4439</v>
      </c>
      <c r="C5246">
        <v>4.8</v>
      </c>
      <c r="D5246">
        <v>18</v>
      </c>
      <c r="E5246" t="s">
        <v>2111</v>
      </c>
      <c r="F5246" t="s">
        <v>783</v>
      </c>
      <c r="G5246" t="s">
        <v>17</v>
      </c>
      <c r="H5246">
        <v>0</v>
      </c>
      <c r="I5246" t="s">
        <v>18</v>
      </c>
      <c r="J5246" t="s">
        <v>4440</v>
      </c>
      <c r="K5246" s="1">
        <v>43212</v>
      </c>
      <c r="L5246" t="s">
        <v>6195</v>
      </c>
      <c r="M5246" t="s">
        <v>192</v>
      </c>
      <c r="N5246" t="str">
        <f t="shared" si="162"/>
        <v>100</v>
      </c>
      <c r="O5246" t="str">
        <f t="shared" si="163"/>
        <v>0</v>
      </c>
    </row>
    <row r="5247" spans="1:15">
      <c r="A5247" t="s">
        <v>6196</v>
      </c>
      <c r="B5247" t="s">
        <v>3274</v>
      </c>
      <c r="C5247">
        <v>5</v>
      </c>
      <c r="D5247">
        <v>9</v>
      </c>
      <c r="E5247" t="s">
        <v>6197</v>
      </c>
      <c r="F5247" t="s">
        <v>969</v>
      </c>
      <c r="G5247" t="s">
        <v>17</v>
      </c>
      <c r="H5247">
        <v>0</v>
      </c>
      <c r="I5247" t="s">
        <v>18</v>
      </c>
      <c r="J5247" t="s">
        <v>3275</v>
      </c>
      <c r="K5247" s="1">
        <v>43252</v>
      </c>
      <c r="L5247">
        <v>18060104</v>
      </c>
      <c r="M5247" t="s">
        <v>164</v>
      </c>
      <c r="N5247" t="str">
        <f t="shared" si="162"/>
        <v>10</v>
      </c>
      <c r="O5247" t="str">
        <f t="shared" si="163"/>
        <v>0</v>
      </c>
    </row>
    <row r="5248" spans="1:15">
      <c r="A5248" t="s">
        <v>6198</v>
      </c>
      <c r="B5248" t="s">
        <v>2560</v>
      </c>
      <c r="C5248">
        <v>5</v>
      </c>
      <c r="D5248">
        <v>1</v>
      </c>
      <c r="E5248" t="s">
        <v>897</v>
      </c>
      <c r="F5248" t="s">
        <v>969</v>
      </c>
      <c r="G5248" t="s">
        <v>477</v>
      </c>
      <c r="H5248" s="2">
        <v>4.99</v>
      </c>
      <c r="I5248" t="s">
        <v>18</v>
      </c>
      <c r="J5248" t="s">
        <v>1037</v>
      </c>
      <c r="K5248" s="1">
        <v>43194</v>
      </c>
      <c r="L5248" t="s">
        <v>6199</v>
      </c>
      <c r="M5248" t="s">
        <v>45</v>
      </c>
      <c r="N5248" t="str">
        <f t="shared" si="162"/>
        <v>10</v>
      </c>
      <c r="O5248" t="str">
        <f t="shared" si="163"/>
        <v>4.99</v>
      </c>
    </row>
    <row r="5249" spans="1:15">
      <c r="A5249" t="s">
        <v>6200</v>
      </c>
      <c r="B5249" t="s">
        <v>145</v>
      </c>
      <c r="C5249" t="s">
        <v>76</v>
      </c>
      <c r="D5249">
        <v>0</v>
      </c>
      <c r="E5249" t="s">
        <v>1366</v>
      </c>
      <c r="F5249" t="s">
        <v>969</v>
      </c>
      <c r="G5249" t="s">
        <v>17</v>
      </c>
      <c r="H5249">
        <v>0</v>
      </c>
      <c r="I5249" t="s">
        <v>18</v>
      </c>
      <c r="J5249" t="s">
        <v>146</v>
      </c>
      <c r="K5249" s="1">
        <v>42793</v>
      </c>
      <c r="L5249" t="s">
        <v>20</v>
      </c>
      <c r="M5249" t="s">
        <v>21</v>
      </c>
      <c r="N5249" t="str">
        <f t="shared" si="162"/>
        <v>10</v>
      </c>
      <c r="O5249" t="str">
        <f t="shared" si="163"/>
        <v>0</v>
      </c>
    </row>
    <row r="5250" spans="1:15">
      <c r="A5250" t="s">
        <v>6201</v>
      </c>
      <c r="B5250" t="s">
        <v>3274</v>
      </c>
      <c r="C5250">
        <v>4.4000000000000004</v>
      </c>
      <c r="D5250">
        <v>134</v>
      </c>
      <c r="E5250" t="s">
        <v>6202</v>
      </c>
      <c r="F5250" t="s">
        <v>16</v>
      </c>
      <c r="G5250" t="s">
        <v>17</v>
      </c>
      <c r="H5250">
        <v>0</v>
      </c>
      <c r="I5250" t="s">
        <v>18</v>
      </c>
      <c r="J5250" t="s">
        <v>3275</v>
      </c>
      <c r="K5250" s="1">
        <v>41429</v>
      </c>
      <c r="L5250">
        <v>1.2</v>
      </c>
      <c r="M5250" t="s">
        <v>164</v>
      </c>
      <c r="N5250" t="str">
        <f t="shared" ref="N5250:N5313" si="164">SUBSTITUTE(SUBSTITUTE(F5250,"+",""),",","")</f>
        <v>10000</v>
      </c>
      <c r="O5250" t="str">
        <f t="shared" si="163"/>
        <v>0</v>
      </c>
    </row>
    <row r="5251" spans="1:15">
      <c r="A5251" t="s">
        <v>6203</v>
      </c>
      <c r="B5251" t="s">
        <v>3274</v>
      </c>
      <c r="C5251" t="s">
        <v>76</v>
      </c>
      <c r="D5251">
        <v>1</v>
      </c>
      <c r="E5251" t="s">
        <v>624</v>
      </c>
      <c r="F5251" t="s">
        <v>783</v>
      </c>
      <c r="G5251" t="s">
        <v>17</v>
      </c>
      <c r="H5251">
        <v>0</v>
      </c>
      <c r="I5251" t="s">
        <v>18</v>
      </c>
      <c r="J5251" t="s">
        <v>3275</v>
      </c>
      <c r="K5251" s="1">
        <v>42597</v>
      </c>
      <c r="L5251">
        <v>1</v>
      </c>
      <c r="M5251" t="s">
        <v>123</v>
      </c>
      <c r="N5251" t="str">
        <f t="shared" si="164"/>
        <v>100</v>
      </c>
      <c r="O5251" t="str">
        <f t="shared" ref="O5251:O5314" si="165">SUBSTITUTE(H5251,"$","")</f>
        <v>0</v>
      </c>
    </row>
    <row r="5252" spans="1:15">
      <c r="A5252" t="s">
        <v>6204</v>
      </c>
      <c r="B5252" t="s">
        <v>597</v>
      </c>
      <c r="C5252" t="s">
        <v>76</v>
      </c>
      <c r="D5252">
        <v>5</v>
      </c>
      <c r="E5252" t="s">
        <v>23</v>
      </c>
      <c r="F5252" t="s">
        <v>783</v>
      </c>
      <c r="G5252" t="s">
        <v>17</v>
      </c>
      <c r="H5252">
        <v>0</v>
      </c>
      <c r="I5252" t="s">
        <v>18</v>
      </c>
      <c r="J5252" t="s">
        <v>598</v>
      </c>
      <c r="K5252" s="1">
        <v>43007</v>
      </c>
      <c r="L5252" t="s">
        <v>163</v>
      </c>
      <c r="M5252" t="s">
        <v>60</v>
      </c>
      <c r="N5252" t="str">
        <f t="shared" si="164"/>
        <v>100</v>
      </c>
      <c r="O5252" t="str">
        <f t="shared" si="165"/>
        <v>0</v>
      </c>
    </row>
    <row r="5253" spans="1:15">
      <c r="A5253" t="s">
        <v>6205</v>
      </c>
      <c r="B5253" t="s">
        <v>2068</v>
      </c>
      <c r="C5253">
        <v>5</v>
      </c>
      <c r="D5253">
        <v>2</v>
      </c>
      <c r="E5253" t="s">
        <v>285</v>
      </c>
      <c r="F5253" t="s">
        <v>783</v>
      </c>
      <c r="G5253" t="s">
        <v>17</v>
      </c>
      <c r="H5253">
        <v>0</v>
      </c>
      <c r="I5253" t="s">
        <v>18</v>
      </c>
      <c r="J5253" t="s">
        <v>2069</v>
      </c>
      <c r="K5253" s="1">
        <v>42975</v>
      </c>
      <c r="L5253">
        <v>5</v>
      </c>
      <c r="M5253" t="s">
        <v>60</v>
      </c>
      <c r="N5253" t="str">
        <f t="shared" si="164"/>
        <v>100</v>
      </c>
      <c r="O5253" t="str">
        <f t="shared" si="165"/>
        <v>0</v>
      </c>
    </row>
    <row r="5254" spans="1:15">
      <c r="A5254" t="s">
        <v>6206</v>
      </c>
      <c r="B5254" t="s">
        <v>4045</v>
      </c>
      <c r="C5254">
        <v>4.0999999999999996</v>
      </c>
      <c r="D5254">
        <v>21</v>
      </c>
      <c r="E5254" t="s">
        <v>166</v>
      </c>
      <c r="F5254" t="s">
        <v>783</v>
      </c>
      <c r="G5254" t="s">
        <v>477</v>
      </c>
      <c r="H5254" s="2">
        <v>0.99</v>
      </c>
      <c r="I5254" t="s">
        <v>18</v>
      </c>
      <c r="J5254" t="s">
        <v>4046</v>
      </c>
      <c r="K5254" s="1">
        <v>42998</v>
      </c>
      <c r="L5254">
        <v>1.35</v>
      </c>
      <c r="M5254" t="s">
        <v>423</v>
      </c>
      <c r="N5254" t="str">
        <f t="shared" si="164"/>
        <v>100</v>
      </c>
      <c r="O5254" t="str">
        <f t="shared" si="165"/>
        <v>0.99</v>
      </c>
    </row>
    <row r="5255" spans="1:15">
      <c r="A5255" t="s">
        <v>6207</v>
      </c>
      <c r="B5255" t="s">
        <v>2560</v>
      </c>
      <c r="C5255" t="s">
        <v>76</v>
      </c>
      <c r="D5255">
        <v>0</v>
      </c>
      <c r="E5255" t="s">
        <v>695</v>
      </c>
      <c r="F5255" t="s">
        <v>780</v>
      </c>
      <c r="G5255" t="s">
        <v>17</v>
      </c>
      <c r="H5255">
        <v>0</v>
      </c>
      <c r="I5255" t="s">
        <v>91</v>
      </c>
      <c r="J5255" t="s">
        <v>1225</v>
      </c>
      <c r="K5255" s="1">
        <v>43103</v>
      </c>
      <c r="L5255">
        <v>2</v>
      </c>
      <c r="M5255" t="s">
        <v>21</v>
      </c>
      <c r="N5255" t="str">
        <f t="shared" si="164"/>
        <v>50</v>
      </c>
      <c r="O5255" t="str">
        <f t="shared" si="165"/>
        <v>0</v>
      </c>
    </row>
    <row r="5256" spans="1:15">
      <c r="A5256" t="s">
        <v>6208</v>
      </c>
      <c r="B5256" t="s">
        <v>14</v>
      </c>
      <c r="C5256">
        <v>4.8</v>
      </c>
      <c r="D5256">
        <v>48</v>
      </c>
      <c r="E5256" t="s">
        <v>32</v>
      </c>
      <c r="F5256" t="s">
        <v>75</v>
      </c>
      <c r="G5256" t="s">
        <v>17</v>
      </c>
      <c r="H5256">
        <v>0</v>
      </c>
      <c r="I5256" t="s">
        <v>18</v>
      </c>
      <c r="J5256" t="s">
        <v>19</v>
      </c>
      <c r="K5256" s="1">
        <v>43316</v>
      </c>
      <c r="L5256" t="s">
        <v>1004</v>
      </c>
      <c r="M5256" t="s">
        <v>60</v>
      </c>
      <c r="N5256" t="str">
        <f t="shared" si="164"/>
        <v>5000</v>
      </c>
      <c r="O5256" t="str">
        <f t="shared" si="165"/>
        <v>0</v>
      </c>
    </row>
    <row r="5257" spans="1:15">
      <c r="A5257" t="s">
        <v>6209</v>
      </c>
      <c r="B5257" t="s">
        <v>2068</v>
      </c>
      <c r="C5257" t="s">
        <v>76</v>
      </c>
      <c r="D5257">
        <v>0</v>
      </c>
      <c r="E5257" t="s">
        <v>6210</v>
      </c>
      <c r="F5257" t="s">
        <v>783</v>
      </c>
      <c r="G5257" t="s">
        <v>17</v>
      </c>
      <c r="H5257">
        <v>0</v>
      </c>
      <c r="I5257" t="s">
        <v>18</v>
      </c>
      <c r="J5257" t="s">
        <v>2069</v>
      </c>
      <c r="K5257" s="1">
        <v>42887</v>
      </c>
      <c r="L5257" t="s">
        <v>20</v>
      </c>
      <c r="M5257" t="s">
        <v>123</v>
      </c>
      <c r="N5257" t="str">
        <f t="shared" si="164"/>
        <v>100</v>
      </c>
      <c r="O5257" t="str">
        <f t="shared" si="165"/>
        <v>0</v>
      </c>
    </row>
    <row r="5258" spans="1:15">
      <c r="A5258" t="s">
        <v>6211</v>
      </c>
      <c r="B5258" t="s">
        <v>2068</v>
      </c>
      <c r="C5258" t="s">
        <v>76</v>
      </c>
      <c r="D5258">
        <v>0</v>
      </c>
      <c r="E5258" t="s">
        <v>551</v>
      </c>
      <c r="F5258" t="s">
        <v>1015</v>
      </c>
      <c r="G5258" t="s">
        <v>17</v>
      </c>
      <c r="H5258">
        <v>0</v>
      </c>
      <c r="I5258" t="s">
        <v>18</v>
      </c>
      <c r="J5258" t="s">
        <v>2069</v>
      </c>
      <c r="K5258" s="1">
        <v>43246</v>
      </c>
      <c r="L5258">
        <v>1</v>
      </c>
      <c r="M5258" t="s">
        <v>64</v>
      </c>
      <c r="N5258" t="str">
        <f t="shared" si="164"/>
        <v>5</v>
      </c>
      <c r="O5258" t="str">
        <f t="shared" si="165"/>
        <v>0</v>
      </c>
    </row>
    <row r="5259" spans="1:15">
      <c r="A5259" t="s">
        <v>6212</v>
      </c>
      <c r="B5259" t="s">
        <v>4045</v>
      </c>
      <c r="C5259">
        <v>4.8</v>
      </c>
      <c r="D5259">
        <v>5</v>
      </c>
      <c r="E5259" t="s">
        <v>153</v>
      </c>
      <c r="F5259" t="s">
        <v>780</v>
      </c>
      <c r="G5259" t="s">
        <v>477</v>
      </c>
      <c r="H5259" s="2">
        <v>0.99</v>
      </c>
      <c r="I5259" t="s">
        <v>18</v>
      </c>
      <c r="J5259" t="s">
        <v>4046</v>
      </c>
      <c r="K5259" s="1">
        <v>43212</v>
      </c>
      <c r="L5259">
        <v>1.1000000000000001</v>
      </c>
      <c r="M5259" t="s">
        <v>60</v>
      </c>
      <c r="N5259" t="str">
        <f t="shared" si="164"/>
        <v>50</v>
      </c>
      <c r="O5259" t="str">
        <f t="shared" si="165"/>
        <v>0.99</v>
      </c>
    </row>
    <row r="5260" spans="1:15">
      <c r="A5260" t="s">
        <v>6213</v>
      </c>
      <c r="B5260" t="s">
        <v>14</v>
      </c>
      <c r="C5260">
        <v>4</v>
      </c>
      <c r="D5260">
        <v>18</v>
      </c>
      <c r="E5260" t="s">
        <v>166</v>
      </c>
      <c r="F5260" t="s">
        <v>586</v>
      </c>
      <c r="G5260" t="s">
        <v>17</v>
      </c>
      <c r="H5260">
        <v>0</v>
      </c>
      <c r="I5260" t="s">
        <v>18</v>
      </c>
      <c r="J5260" t="s">
        <v>19</v>
      </c>
      <c r="K5260" s="1">
        <v>43181</v>
      </c>
      <c r="L5260">
        <v>1.1000000000000001</v>
      </c>
      <c r="M5260" t="s">
        <v>64</v>
      </c>
      <c r="N5260" t="str">
        <f t="shared" si="164"/>
        <v>1000</v>
      </c>
      <c r="O5260" t="str">
        <f t="shared" si="165"/>
        <v>0</v>
      </c>
    </row>
    <row r="5261" spans="1:15">
      <c r="A5261" t="s">
        <v>6214</v>
      </c>
      <c r="B5261" t="s">
        <v>313</v>
      </c>
      <c r="C5261" t="s">
        <v>76</v>
      </c>
      <c r="D5261">
        <v>1</v>
      </c>
      <c r="E5261" t="s">
        <v>120</v>
      </c>
      <c r="F5261" t="s">
        <v>780</v>
      </c>
      <c r="G5261" t="s">
        <v>17</v>
      </c>
      <c r="H5261">
        <v>0</v>
      </c>
      <c r="I5261" t="s">
        <v>18</v>
      </c>
      <c r="J5261" t="s">
        <v>315</v>
      </c>
      <c r="K5261" s="1">
        <v>42739</v>
      </c>
      <c r="L5261" t="s">
        <v>6215</v>
      </c>
      <c r="M5261" t="s">
        <v>21</v>
      </c>
      <c r="N5261" t="str">
        <f t="shared" si="164"/>
        <v>50</v>
      </c>
      <c r="O5261" t="str">
        <f t="shared" si="165"/>
        <v>0</v>
      </c>
    </row>
    <row r="5262" spans="1:15">
      <c r="A5262" t="s">
        <v>6216</v>
      </c>
      <c r="B5262" t="s">
        <v>4045</v>
      </c>
      <c r="C5262">
        <v>5</v>
      </c>
      <c r="D5262">
        <v>2</v>
      </c>
      <c r="E5262" t="s">
        <v>153</v>
      </c>
      <c r="F5262" t="s">
        <v>969</v>
      </c>
      <c r="G5262" t="s">
        <v>477</v>
      </c>
      <c r="H5262" s="2">
        <v>0.99</v>
      </c>
      <c r="I5262" t="s">
        <v>18</v>
      </c>
      <c r="J5262" t="s">
        <v>4046</v>
      </c>
      <c r="K5262" s="1">
        <v>43219</v>
      </c>
      <c r="L5262">
        <v>1.1000000000000001</v>
      </c>
      <c r="M5262" t="s">
        <v>60</v>
      </c>
      <c r="N5262" t="str">
        <f t="shared" si="164"/>
        <v>10</v>
      </c>
      <c r="O5262" t="str">
        <f t="shared" si="165"/>
        <v>0.99</v>
      </c>
    </row>
    <row r="5263" spans="1:15">
      <c r="A5263" t="s">
        <v>6217</v>
      </c>
      <c r="B5263" t="s">
        <v>2560</v>
      </c>
      <c r="C5263">
        <v>4.5999999999999996</v>
      </c>
      <c r="D5263">
        <v>18893</v>
      </c>
      <c r="E5263" t="s">
        <v>2378</v>
      </c>
      <c r="F5263" t="s">
        <v>39</v>
      </c>
      <c r="G5263" t="s">
        <v>17</v>
      </c>
      <c r="H5263">
        <v>0</v>
      </c>
      <c r="I5263" t="s">
        <v>18</v>
      </c>
      <c r="J5263" t="s">
        <v>2205</v>
      </c>
      <c r="K5263" s="1">
        <v>43260</v>
      </c>
      <c r="L5263" t="s">
        <v>5500</v>
      </c>
      <c r="M5263" t="s">
        <v>21</v>
      </c>
      <c r="N5263" t="str">
        <f t="shared" si="164"/>
        <v>100000</v>
      </c>
      <c r="O5263" t="str">
        <f t="shared" si="165"/>
        <v>0</v>
      </c>
    </row>
    <row r="5264" spans="1:15">
      <c r="A5264" t="s">
        <v>6218</v>
      </c>
      <c r="B5264" t="s">
        <v>1624</v>
      </c>
      <c r="C5264" t="s">
        <v>76</v>
      </c>
      <c r="D5264">
        <v>0</v>
      </c>
      <c r="E5264" t="s">
        <v>177</v>
      </c>
      <c r="F5264" t="s">
        <v>1015</v>
      </c>
      <c r="G5264" t="s">
        <v>17</v>
      </c>
      <c r="H5264">
        <v>0</v>
      </c>
      <c r="I5264" t="s">
        <v>18</v>
      </c>
      <c r="J5264" t="s">
        <v>1625</v>
      </c>
      <c r="K5264" s="1">
        <v>43294</v>
      </c>
      <c r="L5264" t="s">
        <v>2753</v>
      </c>
      <c r="M5264" t="s">
        <v>41</v>
      </c>
      <c r="N5264" t="str">
        <f t="shared" si="164"/>
        <v>5</v>
      </c>
      <c r="O5264" t="str">
        <f t="shared" si="165"/>
        <v>0</v>
      </c>
    </row>
    <row r="5265" spans="1:15">
      <c r="A5265" t="s">
        <v>6219</v>
      </c>
      <c r="B5265" t="s">
        <v>4045</v>
      </c>
      <c r="C5265">
        <v>5</v>
      </c>
      <c r="D5265">
        <v>4</v>
      </c>
      <c r="E5265" t="s">
        <v>85</v>
      </c>
      <c r="F5265" t="s">
        <v>780</v>
      </c>
      <c r="G5265" t="s">
        <v>477</v>
      </c>
      <c r="H5265" s="2">
        <v>0.99</v>
      </c>
      <c r="I5265" t="s">
        <v>18</v>
      </c>
      <c r="J5265" t="s">
        <v>4046</v>
      </c>
      <c r="K5265" s="1">
        <v>43217</v>
      </c>
      <c r="L5265">
        <v>1.1000000000000001</v>
      </c>
      <c r="M5265" t="s">
        <v>60</v>
      </c>
      <c r="N5265" t="str">
        <f t="shared" si="164"/>
        <v>50</v>
      </c>
      <c r="O5265" t="str">
        <f t="shared" si="165"/>
        <v>0.99</v>
      </c>
    </row>
    <row r="5266" spans="1:15">
      <c r="A5266" t="s">
        <v>6220</v>
      </c>
      <c r="B5266" t="s">
        <v>2560</v>
      </c>
      <c r="C5266" t="s">
        <v>76</v>
      </c>
      <c r="D5266">
        <v>0</v>
      </c>
      <c r="E5266" t="s">
        <v>74</v>
      </c>
      <c r="F5266" t="s">
        <v>1015</v>
      </c>
      <c r="G5266" t="s">
        <v>17</v>
      </c>
      <c r="H5266">
        <v>0</v>
      </c>
      <c r="I5266" t="s">
        <v>34</v>
      </c>
      <c r="J5266" t="s">
        <v>1225</v>
      </c>
      <c r="K5266" s="1">
        <v>43258</v>
      </c>
      <c r="L5266">
        <v>1</v>
      </c>
      <c r="M5266" t="s">
        <v>21</v>
      </c>
      <c r="N5266" t="str">
        <f t="shared" si="164"/>
        <v>5</v>
      </c>
      <c r="O5266" t="str">
        <f t="shared" si="165"/>
        <v>0</v>
      </c>
    </row>
    <row r="5267" spans="1:15">
      <c r="A5267" t="s">
        <v>6221</v>
      </c>
      <c r="B5267" t="s">
        <v>4045</v>
      </c>
      <c r="C5267" t="s">
        <v>76</v>
      </c>
      <c r="D5267">
        <v>0</v>
      </c>
      <c r="E5267" t="s">
        <v>207</v>
      </c>
      <c r="F5267" t="s">
        <v>969</v>
      </c>
      <c r="G5267" t="s">
        <v>477</v>
      </c>
      <c r="H5267" s="2">
        <v>0.99</v>
      </c>
      <c r="I5267" t="s">
        <v>18</v>
      </c>
      <c r="J5267" t="s">
        <v>4046</v>
      </c>
      <c r="K5267" s="1">
        <v>43221</v>
      </c>
      <c r="L5267">
        <v>1.1000000000000001</v>
      </c>
      <c r="M5267" t="s">
        <v>60</v>
      </c>
      <c r="N5267" t="str">
        <f t="shared" si="164"/>
        <v>10</v>
      </c>
      <c r="O5267" t="str">
        <f t="shared" si="165"/>
        <v>0.99</v>
      </c>
    </row>
    <row r="5268" spans="1:15">
      <c r="A5268" t="s">
        <v>6222</v>
      </c>
      <c r="B5268" t="s">
        <v>4620</v>
      </c>
      <c r="C5268" t="s">
        <v>76</v>
      </c>
      <c r="D5268">
        <v>0</v>
      </c>
      <c r="E5268" t="s">
        <v>177</v>
      </c>
      <c r="F5268" t="s">
        <v>969</v>
      </c>
      <c r="G5268" t="s">
        <v>17</v>
      </c>
      <c r="H5268">
        <v>0</v>
      </c>
      <c r="I5268" t="s">
        <v>18</v>
      </c>
      <c r="J5268" t="s">
        <v>4621</v>
      </c>
      <c r="K5268" s="1">
        <v>43311</v>
      </c>
      <c r="L5268" t="s">
        <v>6223</v>
      </c>
      <c r="M5268" t="s">
        <v>423</v>
      </c>
      <c r="N5268" t="str">
        <f t="shared" si="164"/>
        <v>10</v>
      </c>
      <c r="O5268" t="str">
        <f t="shared" si="165"/>
        <v>0</v>
      </c>
    </row>
    <row r="5269" spans="1:15">
      <c r="A5269" t="s">
        <v>6224</v>
      </c>
      <c r="B5269" t="s">
        <v>2560</v>
      </c>
      <c r="C5269">
        <v>4.5</v>
      </c>
      <c r="D5269">
        <v>26916</v>
      </c>
      <c r="E5269" t="s">
        <v>1791</v>
      </c>
      <c r="F5269" t="s">
        <v>24</v>
      </c>
      <c r="G5269" t="s">
        <v>17</v>
      </c>
      <c r="H5269">
        <v>0</v>
      </c>
      <c r="I5269" t="s">
        <v>18</v>
      </c>
      <c r="J5269" t="s">
        <v>2205</v>
      </c>
      <c r="K5269" s="1">
        <v>42811</v>
      </c>
      <c r="L5269">
        <v>2.7</v>
      </c>
      <c r="M5269" t="s">
        <v>21</v>
      </c>
      <c r="N5269" t="str">
        <f t="shared" si="164"/>
        <v>500000</v>
      </c>
      <c r="O5269" t="str">
        <f t="shared" si="165"/>
        <v>0</v>
      </c>
    </row>
    <row r="5270" spans="1:15">
      <c r="A5270" t="s">
        <v>6225</v>
      </c>
      <c r="B5270" t="s">
        <v>2560</v>
      </c>
      <c r="C5270">
        <v>5</v>
      </c>
      <c r="D5270">
        <v>1</v>
      </c>
      <c r="E5270" t="s">
        <v>300</v>
      </c>
      <c r="F5270" t="s">
        <v>969</v>
      </c>
      <c r="G5270" t="s">
        <v>17</v>
      </c>
      <c r="H5270">
        <v>0</v>
      </c>
      <c r="I5270" t="s">
        <v>18</v>
      </c>
      <c r="J5270" t="s">
        <v>1225</v>
      </c>
      <c r="K5270" s="1">
        <v>43068</v>
      </c>
      <c r="L5270" t="s">
        <v>825</v>
      </c>
      <c r="M5270" t="s">
        <v>60</v>
      </c>
      <c r="N5270" t="str">
        <f t="shared" si="164"/>
        <v>10</v>
      </c>
      <c r="O5270" t="str">
        <f t="shared" si="165"/>
        <v>0</v>
      </c>
    </row>
    <row r="5271" spans="1:15">
      <c r="A5271" t="s">
        <v>6226</v>
      </c>
      <c r="B5271" t="s">
        <v>4045</v>
      </c>
      <c r="C5271" t="s">
        <v>76</v>
      </c>
      <c r="D5271">
        <v>0</v>
      </c>
      <c r="E5271" t="s">
        <v>265</v>
      </c>
      <c r="F5271" t="s">
        <v>969</v>
      </c>
      <c r="G5271" t="s">
        <v>477</v>
      </c>
      <c r="H5271" s="2">
        <v>0.99</v>
      </c>
      <c r="I5271" t="s">
        <v>18</v>
      </c>
      <c r="J5271" t="s">
        <v>4046</v>
      </c>
      <c r="K5271" s="1">
        <v>43222</v>
      </c>
      <c r="L5271">
        <v>1.1000000000000001</v>
      </c>
      <c r="M5271" t="s">
        <v>60</v>
      </c>
      <c r="N5271" t="str">
        <f t="shared" si="164"/>
        <v>10</v>
      </c>
      <c r="O5271" t="str">
        <f t="shared" si="165"/>
        <v>0.99</v>
      </c>
    </row>
    <row r="5272" spans="1:15">
      <c r="A5272" t="s">
        <v>6227</v>
      </c>
      <c r="B5272" t="s">
        <v>4045</v>
      </c>
      <c r="C5272" t="s">
        <v>76</v>
      </c>
      <c r="D5272">
        <v>0</v>
      </c>
      <c r="E5272" t="s">
        <v>201</v>
      </c>
      <c r="F5272" t="s">
        <v>783</v>
      </c>
      <c r="G5272" t="s">
        <v>17</v>
      </c>
      <c r="H5272">
        <v>0</v>
      </c>
      <c r="I5272" t="s">
        <v>18</v>
      </c>
      <c r="J5272" t="s">
        <v>4046</v>
      </c>
      <c r="K5272" s="1">
        <v>43226</v>
      </c>
      <c r="L5272">
        <v>2</v>
      </c>
      <c r="M5272" t="s">
        <v>21</v>
      </c>
      <c r="N5272" t="str">
        <f t="shared" si="164"/>
        <v>100</v>
      </c>
      <c r="O5272" t="str">
        <f t="shared" si="165"/>
        <v>0</v>
      </c>
    </row>
    <row r="5273" spans="1:15">
      <c r="A5273" t="s">
        <v>6228</v>
      </c>
      <c r="B5273" t="s">
        <v>4502</v>
      </c>
      <c r="C5273" t="s">
        <v>76</v>
      </c>
      <c r="D5273">
        <v>9</v>
      </c>
      <c r="E5273" t="s">
        <v>223</v>
      </c>
      <c r="F5273" t="s">
        <v>944</v>
      </c>
      <c r="G5273" t="s">
        <v>17</v>
      </c>
      <c r="H5273">
        <v>0</v>
      </c>
      <c r="I5273" t="s">
        <v>18</v>
      </c>
      <c r="J5273" t="s">
        <v>4503</v>
      </c>
      <c r="K5273" s="1">
        <v>42620</v>
      </c>
      <c r="L5273">
        <v>1</v>
      </c>
      <c r="M5273" t="s">
        <v>60</v>
      </c>
      <c r="N5273" t="str">
        <f t="shared" si="164"/>
        <v>500</v>
      </c>
      <c r="O5273" t="str">
        <f t="shared" si="165"/>
        <v>0</v>
      </c>
    </row>
    <row r="5274" spans="1:15">
      <c r="A5274" t="s">
        <v>6229</v>
      </c>
      <c r="B5274" t="s">
        <v>2560</v>
      </c>
      <c r="C5274">
        <v>4.4000000000000004</v>
      </c>
      <c r="D5274">
        <v>1031</v>
      </c>
      <c r="E5274" t="s">
        <v>498</v>
      </c>
      <c r="F5274" t="s">
        <v>39</v>
      </c>
      <c r="G5274" t="s">
        <v>17</v>
      </c>
      <c r="H5274">
        <v>0</v>
      </c>
      <c r="I5274" t="s">
        <v>18</v>
      </c>
      <c r="J5274" t="s">
        <v>1225</v>
      </c>
      <c r="K5274" s="1">
        <v>43109</v>
      </c>
      <c r="L5274" t="s">
        <v>6230</v>
      </c>
      <c r="M5274" t="s">
        <v>21</v>
      </c>
      <c r="N5274" t="str">
        <f t="shared" si="164"/>
        <v>100000</v>
      </c>
      <c r="O5274" t="str">
        <f t="shared" si="165"/>
        <v>0</v>
      </c>
    </row>
    <row r="5275" spans="1:15">
      <c r="A5275" t="s">
        <v>6231</v>
      </c>
      <c r="B5275" t="s">
        <v>2560</v>
      </c>
      <c r="C5275">
        <v>4</v>
      </c>
      <c r="D5275">
        <v>345</v>
      </c>
      <c r="E5275" t="s">
        <v>23</v>
      </c>
      <c r="F5275" t="s">
        <v>39</v>
      </c>
      <c r="G5275" t="s">
        <v>17</v>
      </c>
      <c r="H5275">
        <v>0</v>
      </c>
      <c r="I5275" t="s">
        <v>91</v>
      </c>
      <c r="J5275" t="s">
        <v>2316</v>
      </c>
      <c r="K5275" s="1">
        <v>42685</v>
      </c>
      <c r="L5275" t="s">
        <v>1115</v>
      </c>
      <c r="M5275" t="s">
        <v>54</v>
      </c>
      <c r="N5275" t="str">
        <f t="shared" si="164"/>
        <v>100000</v>
      </c>
      <c r="O5275" t="str">
        <f t="shared" si="165"/>
        <v>0</v>
      </c>
    </row>
    <row r="5276" spans="1:15">
      <c r="A5276" t="s">
        <v>6232</v>
      </c>
      <c r="B5276" t="s">
        <v>2560</v>
      </c>
      <c r="C5276" t="s">
        <v>76</v>
      </c>
      <c r="D5276">
        <v>2</v>
      </c>
      <c r="E5276" t="s">
        <v>217</v>
      </c>
      <c r="F5276" t="s">
        <v>783</v>
      </c>
      <c r="G5276" t="s">
        <v>17</v>
      </c>
      <c r="H5276">
        <v>0</v>
      </c>
      <c r="I5276" t="s">
        <v>18</v>
      </c>
      <c r="J5276" t="s">
        <v>1225</v>
      </c>
      <c r="K5276" s="1">
        <v>43225</v>
      </c>
      <c r="L5276" t="s">
        <v>26</v>
      </c>
      <c r="M5276" t="s">
        <v>192</v>
      </c>
      <c r="N5276" t="str">
        <f t="shared" si="164"/>
        <v>100</v>
      </c>
      <c r="O5276" t="str">
        <f t="shared" si="165"/>
        <v>0</v>
      </c>
    </row>
    <row r="5277" spans="1:15">
      <c r="A5277" t="s">
        <v>6233</v>
      </c>
      <c r="B5277" t="s">
        <v>2560</v>
      </c>
      <c r="C5277">
        <v>3.9</v>
      </c>
      <c r="D5277">
        <v>656</v>
      </c>
      <c r="E5277" t="s">
        <v>203</v>
      </c>
      <c r="F5277" t="s">
        <v>24</v>
      </c>
      <c r="G5277" t="s">
        <v>17</v>
      </c>
      <c r="H5277">
        <v>0</v>
      </c>
      <c r="I5277" t="s">
        <v>91</v>
      </c>
      <c r="J5277" t="s">
        <v>1225</v>
      </c>
      <c r="K5277" s="1">
        <v>42627</v>
      </c>
      <c r="L5277">
        <v>2</v>
      </c>
      <c r="M5277" t="s">
        <v>123</v>
      </c>
      <c r="N5277" t="str">
        <f t="shared" si="164"/>
        <v>500000</v>
      </c>
      <c r="O5277" t="str">
        <f t="shared" si="165"/>
        <v>0</v>
      </c>
    </row>
    <row r="5278" spans="1:15">
      <c r="A5278" t="s">
        <v>6234</v>
      </c>
      <c r="B5278" t="s">
        <v>4045</v>
      </c>
      <c r="C5278">
        <v>4.0999999999999996</v>
      </c>
      <c r="D5278">
        <v>585</v>
      </c>
      <c r="E5278" t="s">
        <v>952</v>
      </c>
      <c r="F5278" t="s">
        <v>44</v>
      </c>
      <c r="G5278" t="s">
        <v>17</v>
      </c>
      <c r="H5278">
        <v>0</v>
      </c>
      <c r="I5278" t="s">
        <v>18</v>
      </c>
      <c r="J5278" t="s">
        <v>4046</v>
      </c>
      <c r="K5278" s="1">
        <v>43271</v>
      </c>
      <c r="L5278">
        <v>1.3</v>
      </c>
      <c r="M5278" t="s">
        <v>60</v>
      </c>
      <c r="N5278" t="str">
        <f t="shared" si="164"/>
        <v>50000</v>
      </c>
      <c r="O5278" t="str">
        <f t="shared" si="165"/>
        <v>0</v>
      </c>
    </row>
    <row r="5279" spans="1:15">
      <c r="A5279" t="s">
        <v>6235</v>
      </c>
      <c r="B5279" t="s">
        <v>2189</v>
      </c>
      <c r="C5279">
        <v>4.8</v>
      </c>
      <c r="D5279">
        <v>21</v>
      </c>
      <c r="E5279" t="s">
        <v>3248</v>
      </c>
      <c r="F5279" t="s">
        <v>586</v>
      </c>
      <c r="G5279" t="s">
        <v>17</v>
      </c>
      <c r="H5279">
        <v>0</v>
      </c>
      <c r="I5279" t="s">
        <v>18</v>
      </c>
      <c r="J5279" t="s">
        <v>2193</v>
      </c>
      <c r="K5279" s="1">
        <v>43189</v>
      </c>
      <c r="L5279" t="s">
        <v>6236</v>
      </c>
      <c r="M5279" t="s">
        <v>41</v>
      </c>
      <c r="N5279" t="str">
        <f t="shared" si="164"/>
        <v>1000</v>
      </c>
      <c r="O5279" t="str">
        <f t="shared" si="165"/>
        <v>0</v>
      </c>
    </row>
    <row r="5280" spans="1:15">
      <c r="A5280" t="s">
        <v>6237</v>
      </c>
      <c r="B5280" t="s">
        <v>2560</v>
      </c>
      <c r="C5280">
        <v>4.3</v>
      </c>
      <c r="D5280">
        <v>734</v>
      </c>
      <c r="E5280" t="s">
        <v>340</v>
      </c>
      <c r="F5280" t="s">
        <v>16</v>
      </c>
      <c r="G5280" t="s">
        <v>17</v>
      </c>
      <c r="H5280">
        <v>0</v>
      </c>
      <c r="I5280" t="s">
        <v>18</v>
      </c>
      <c r="J5280" t="s">
        <v>1225</v>
      </c>
      <c r="K5280" s="1">
        <v>43293</v>
      </c>
      <c r="L5280">
        <v>2.5</v>
      </c>
      <c r="M5280" t="s">
        <v>64</v>
      </c>
      <c r="N5280" t="str">
        <f t="shared" si="164"/>
        <v>10000</v>
      </c>
      <c r="O5280" t="str">
        <f t="shared" si="165"/>
        <v>0</v>
      </c>
    </row>
    <row r="5281" spans="1:15">
      <c r="A5281" t="s">
        <v>6238</v>
      </c>
      <c r="B5281" t="s">
        <v>2560</v>
      </c>
      <c r="C5281">
        <v>3.9</v>
      </c>
      <c r="D5281">
        <v>7</v>
      </c>
      <c r="E5281" t="s">
        <v>868</v>
      </c>
      <c r="F5281" t="s">
        <v>586</v>
      </c>
      <c r="G5281" t="s">
        <v>17</v>
      </c>
      <c r="H5281">
        <v>0</v>
      </c>
      <c r="I5281" t="s">
        <v>18</v>
      </c>
      <c r="J5281" t="s">
        <v>1225</v>
      </c>
      <c r="K5281" s="1">
        <v>43269</v>
      </c>
      <c r="L5281">
        <v>568</v>
      </c>
      <c r="M5281" t="s">
        <v>64</v>
      </c>
      <c r="N5281" t="str">
        <f t="shared" si="164"/>
        <v>1000</v>
      </c>
      <c r="O5281" t="str">
        <f t="shared" si="165"/>
        <v>0</v>
      </c>
    </row>
    <row r="5282" spans="1:15">
      <c r="A5282" t="s">
        <v>6239</v>
      </c>
      <c r="B5282" t="s">
        <v>4045</v>
      </c>
      <c r="C5282">
        <v>4.5</v>
      </c>
      <c r="D5282">
        <v>37</v>
      </c>
      <c r="E5282" t="s">
        <v>128</v>
      </c>
      <c r="F5282" t="s">
        <v>75</v>
      </c>
      <c r="G5282" t="s">
        <v>17</v>
      </c>
      <c r="H5282">
        <v>0</v>
      </c>
      <c r="I5282" t="s">
        <v>34</v>
      </c>
      <c r="J5282" t="s">
        <v>4046</v>
      </c>
      <c r="K5282" s="1">
        <v>42792</v>
      </c>
      <c r="L5282">
        <v>1</v>
      </c>
      <c r="M5282" t="s">
        <v>60</v>
      </c>
      <c r="N5282" t="str">
        <f t="shared" si="164"/>
        <v>5000</v>
      </c>
      <c r="O5282" t="str">
        <f t="shared" si="165"/>
        <v>0</v>
      </c>
    </row>
    <row r="5283" spans="1:15">
      <c r="A5283" t="s">
        <v>6240</v>
      </c>
      <c r="B5283" t="s">
        <v>4045</v>
      </c>
      <c r="C5283" t="s">
        <v>76</v>
      </c>
      <c r="D5283">
        <v>1</v>
      </c>
      <c r="E5283" t="s">
        <v>128</v>
      </c>
      <c r="F5283" t="s">
        <v>783</v>
      </c>
      <c r="G5283" t="s">
        <v>17</v>
      </c>
      <c r="H5283">
        <v>0</v>
      </c>
      <c r="I5283" t="s">
        <v>34</v>
      </c>
      <c r="J5283" t="s">
        <v>4046</v>
      </c>
      <c r="K5283" s="1">
        <v>43153</v>
      </c>
      <c r="L5283">
        <v>1</v>
      </c>
      <c r="M5283" t="s">
        <v>60</v>
      </c>
      <c r="N5283" t="str">
        <f t="shared" si="164"/>
        <v>100</v>
      </c>
      <c r="O5283" t="str">
        <f t="shared" si="165"/>
        <v>0</v>
      </c>
    </row>
    <row r="5284" spans="1:15">
      <c r="A5284" t="s">
        <v>6241</v>
      </c>
      <c r="B5284" t="s">
        <v>2560</v>
      </c>
      <c r="C5284">
        <v>3.7</v>
      </c>
      <c r="D5284">
        <v>165</v>
      </c>
      <c r="E5284" t="s">
        <v>32</v>
      </c>
      <c r="F5284" t="s">
        <v>16</v>
      </c>
      <c r="G5284" t="s">
        <v>17</v>
      </c>
      <c r="H5284">
        <v>0</v>
      </c>
      <c r="I5284" t="s">
        <v>34</v>
      </c>
      <c r="J5284" t="s">
        <v>1225</v>
      </c>
      <c r="K5284" s="1">
        <v>42120</v>
      </c>
      <c r="L5284">
        <v>1</v>
      </c>
      <c r="M5284" t="s">
        <v>45</v>
      </c>
      <c r="N5284" t="str">
        <f t="shared" si="164"/>
        <v>10000</v>
      </c>
      <c r="O5284" t="str">
        <f t="shared" si="165"/>
        <v>0</v>
      </c>
    </row>
    <row r="5285" spans="1:15">
      <c r="A5285" t="s">
        <v>6242</v>
      </c>
      <c r="B5285" t="s">
        <v>2189</v>
      </c>
      <c r="C5285">
        <v>4.3</v>
      </c>
      <c r="D5285">
        <v>807226</v>
      </c>
      <c r="E5285" t="s">
        <v>1436</v>
      </c>
      <c r="F5285" t="s">
        <v>67</v>
      </c>
      <c r="G5285" t="s">
        <v>17</v>
      </c>
      <c r="H5285">
        <v>0</v>
      </c>
      <c r="I5285" t="s">
        <v>34</v>
      </c>
      <c r="J5285" t="s">
        <v>2207</v>
      </c>
      <c r="K5285" s="1">
        <v>43292</v>
      </c>
      <c r="L5285" t="s">
        <v>2466</v>
      </c>
      <c r="M5285" t="s">
        <v>21</v>
      </c>
      <c r="N5285" t="str">
        <f t="shared" si="164"/>
        <v>10000000</v>
      </c>
      <c r="O5285" t="str">
        <f t="shared" si="165"/>
        <v>0</v>
      </c>
    </row>
    <row r="5286" spans="1:15">
      <c r="A5286" t="s">
        <v>6243</v>
      </c>
      <c r="B5286" t="s">
        <v>4045</v>
      </c>
      <c r="C5286">
        <v>4.2</v>
      </c>
      <c r="D5286">
        <v>322</v>
      </c>
      <c r="E5286" t="s">
        <v>366</v>
      </c>
      <c r="F5286" t="s">
        <v>44</v>
      </c>
      <c r="G5286" t="s">
        <v>17</v>
      </c>
      <c r="H5286">
        <v>0</v>
      </c>
      <c r="I5286" t="s">
        <v>18</v>
      </c>
      <c r="J5286" t="s">
        <v>4046</v>
      </c>
      <c r="K5286" s="1">
        <v>42884</v>
      </c>
      <c r="L5286">
        <v>1</v>
      </c>
      <c r="M5286" t="s">
        <v>60</v>
      </c>
      <c r="N5286" t="str">
        <f t="shared" si="164"/>
        <v>50000</v>
      </c>
      <c r="O5286" t="str">
        <f t="shared" si="165"/>
        <v>0</v>
      </c>
    </row>
    <row r="5287" spans="1:15">
      <c r="A5287" t="s">
        <v>6244</v>
      </c>
      <c r="B5287" t="s">
        <v>2189</v>
      </c>
      <c r="C5287">
        <v>3.7</v>
      </c>
      <c r="D5287">
        <v>91</v>
      </c>
      <c r="E5287" t="s">
        <v>120</v>
      </c>
      <c r="F5287" t="s">
        <v>16</v>
      </c>
      <c r="G5287" t="s">
        <v>17</v>
      </c>
      <c r="H5287">
        <v>0</v>
      </c>
      <c r="I5287" t="s">
        <v>18</v>
      </c>
      <c r="J5287" t="s">
        <v>2207</v>
      </c>
      <c r="K5287" s="1">
        <v>42729</v>
      </c>
      <c r="L5287">
        <v>3.2</v>
      </c>
      <c r="M5287" t="s">
        <v>45</v>
      </c>
      <c r="N5287" t="str">
        <f t="shared" si="164"/>
        <v>10000</v>
      </c>
      <c r="O5287" t="str">
        <f t="shared" si="165"/>
        <v>0</v>
      </c>
    </row>
    <row r="5288" spans="1:15">
      <c r="A5288" t="s">
        <v>6245</v>
      </c>
      <c r="B5288" t="s">
        <v>2068</v>
      </c>
      <c r="C5288">
        <v>3.8</v>
      </c>
      <c r="D5288">
        <v>6</v>
      </c>
      <c r="E5288" t="s">
        <v>196</v>
      </c>
      <c r="F5288" t="s">
        <v>944</v>
      </c>
      <c r="G5288" t="s">
        <v>17</v>
      </c>
      <c r="H5288">
        <v>0</v>
      </c>
      <c r="I5288" t="s">
        <v>18</v>
      </c>
      <c r="J5288" t="s">
        <v>2069</v>
      </c>
      <c r="K5288" s="1">
        <v>42430</v>
      </c>
      <c r="L5288" t="s">
        <v>1019</v>
      </c>
      <c r="M5288" t="s">
        <v>21</v>
      </c>
      <c r="N5288" t="str">
        <f t="shared" si="164"/>
        <v>500</v>
      </c>
      <c r="O5288" t="str">
        <f t="shared" si="165"/>
        <v>0</v>
      </c>
    </row>
    <row r="5289" spans="1:15">
      <c r="A5289" t="s">
        <v>6246</v>
      </c>
      <c r="B5289" t="s">
        <v>2560</v>
      </c>
      <c r="C5289">
        <v>4.5999999999999996</v>
      </c>
      <c r="D5289">
        <v>23971</v>
      </c>
      <c r="E5289" t="s">
        <v>120</v>
      </c>
      <c r="F5289" t="s">
        <v>49</v>
      </c>
      <c r="G5289" t="s">
        <v>17</v>
      </c>
      <c r="H5289">
        <v>0</v>
      </c>
      <c r="I5289" t="s">
        <v>18</v>
      </c>
      <c r="J5289" t="s">
        <v>2316</v>
      </c>
      <c r="K5289" s="1">
        <v>43316</v>
      </c>
      <c r="L5289">
        <v>39.231000000000002</v>
      </c>
      <c r="M5289" t="s">
        <v>60</v>
      </c>
      <c r="N5289" t="str">
        <f t="shared" si="164"/>
        <v>1000000</v>
      </c>
      <c r="O5289" t="str">
        <f t="shared" si="165"/>
        <v>0</v>
      </c>
    </row>
    <row r="5290" spans="1:15">
      <c r="A5290" t="s">
        <v>6247</v>
      </c>
      <c r="B5290" t="s">
        <v>2189</v>
      </c>
      <c r="C5290" t="s">
        <v>76</v>
      </c>
      <c r="D5290">
        <v>1</v>
      </c>
      <c r="E5290" t="s">
        <v>864</v>
      </c>
      <c r="F5290" t="s">
        <v>944</v>
      </c>
      <c r="G5290" t="s">
        <v>17</v>
      </c>
      <c r="H5290">
        <v>0</v>
      </c>
      <c r="I5290" t="s">
        <v>18</v>
      </c>
      <c r="J5290" t="s">
        <v>2207</v>
      </c>
      <c r="K5290" s="1">
        <v>43237</v>
      </c>
      <c r="L5290">
        <v>2</v>
      </c>
      <c r="M5290" t="s">
        <v>21</v>
      </c>
      <c r="N5290" t="str">
        <f t="shared" si="164"/>
        <v>500</v>
      </c>
      <c r="O5290" t="str">
        <f t="shared" si="165"/>
        <v>0</v>
      </c>
    </row>
    <row r="5291" spans="1:15">
      <c r="A5291" t="s">
        <v>6248</v>
      </c>
      <c r="B5291" t="s">
        <v>4045</v>
      </c>
      <c r="C5291" t="s">
        <v>76</v>
      </c>
      <c r="D5291">
        <v>7</v>
      </c>
      <c r="E5291" t="s">
        <v>317</v>
      </c>
      <c r="F5291" t="s">
        <v>944</v>
      </c>
      <c r="G5291" t="s">
        <v>17</v>
      </c>
      <c r="H5291">
        <v>0</v>
      </c>
      <c r="I5291" t="s">
        <v>18</v>
      </c>
      <c r="J5291" t="s">
        <v>4046</v>
      </c>
      <c r="K5291" s="1">
        <v>43173</v>
      </c>
      <c r="L5291" t="s">
        <v>6249</v>
      </c>
      <c r="M5291" t="s">
        <v>423</v>
      </c>
      <c r="N5291" t="str">
        <f t="shared" si="164"/>
        <v>500</v>
      </c>
      <c r="O5291" t="str">
        <f t="shared" si="165"/>
        <v>0</v>
      </c>
    </row>
    <row r="5292" spans="1:15">
      <c r="A5292" t="s">
        <v>6250</v>
      </c>
      <c r="B5292" t="s">
        <v>4045</v>
      </c>
      <c r="C5292" t="s">
        <v>76</v>
      </c>
      <c r="D5292">
        <v>0</v>
      </c>
      <c r="E5292" t="s">
        <v>189</v>
      </c>
      <c r="F5292" t="s">
        <v>783</v>
      </c>
      <c r="G5292" t="s">
        <v>17</v>
      </c>
      <c r="H5292">
        <v>0</v>
      </c>
      <c r="I5292" t="s">
        <v>34</v>
      </c>
      <c r="J5292" t="s">
        <v>4046</v>
      </c>
      <c r="K5292" s="1">
        <v>43169</v>
      </c>
      <c r="L5292">
        <v>1</v>
      </c>
      <c r="M5292" t="s">
        <v>60</v>
      </c>
      <c r="N5292" t="str">
        <f t="shared" si="164"/>
        <v>100</v>
      </c>
      <c r="O5292" t="str">
        <f t="shared" si="165"/>
        <v>0</v>
      </c>
    </row>
    <row r="5293" spans="1:15">
      <c r="A5293" t="s">
        <v>6251</v>
      </c>
      <c r="B5293" t="s">
        <v>4045</v>
      </c>
      <c r="C5293">
        <v>3.3</v>
      </c>
      <c r="D5293">
        <v>25</v>
      </c>
      <c r="E5293" t="s">
        <v>519</v>
      </c>
      <c r="F5293" t="s">
        <v>586</v>
      </c>
      <c r="G5293" t="s">
        <v>17</v>
      </c>
      <c r="H5293">
        <v>0</v>
      </c>
      <c r="I5293" t="s">
        <v>18</v>
      </c>
      <c r="J5293" t="s">
        <v>4046</v>
      </c>
      <c r="K5293" s="1">
        <v>42822</v>
      </c>
      <c r="L5293">
        <v>1.2</v>
      </c>
      <c r="M5293" t="s">
        <v>21</v>
      </c>
      <c r="N5293" t="str">
        <f t="shared" si="164"/>
        <v>1000</v>
      </c>
      <c r="O5293" t="str">
        <f t="shared" si="165"/>
        <v>0</v>
      </c>
    </row>
    <row r="5294" spans="1:15">
      <c r="A5294" t="s">
        <v>6252</v>
      </c>
      <c r="B5294" t="s">
        <v>2560</v>
      </c>
      <c r="C5294">
        <v>3</v>
      </c>
      <c r="D5294">
        <v>2</v>
      </c>
      <c r="E5294" t="s">
        <v>52</v>
      </c>
      <c r="F5294" t="s">
        <v>783</v>
      </c>
      <c r="G5294" t="s">
        <v>17</v>
      </c>
      <c r="H5294">
        <v>0</v>
      </c>
      <c r="I5294" t="s">
        <v>18</v>
      </c>
      <c r="J5294" t="s">
        <v>2316</v>
      </c>
      <c r="K5294" s="1">
        <v>43299</v>
      </c>
      <c r="L5294">
        <v>1</v>
      </c>
      <c r="M5294" t="s">
        <v>60</v>
      </c>
      <c r="N5294" t="str">
        <f t="shared" si="164"/>
        <v>100</v>
      </c>
      <c r="O5294" t="str">
        <f t="shared" si="165"/>
        <v>0</v>
      </c>
    </row>
    <row r="5295" spans="1:15">
      <c r="A5295" t="s">
        <v>6253</v>
      </c>
      <c r="B5295" t="s">
        <v>2189</v>
      </c>
      <c r="C5295">
        <v>3.9</v>
      </c>
      <c r="D5295">
        <v>145931</v>
      </c>
      <c r="E5295" t="s">
        <v>1360</v>
      </c>
      <c r="F5295" t="s">
        <v>67</v>
      </c>
      <c r="G5295" t="s">
        <v>17</v>
      </c>
      <c r="H5295">
        <v>0</v>
      </c>
      <c r="I5295" t="s">
        <v>34</v>
      </c>
      <c r="J5295" t="s">
        <v>2207</v>
      </c>
      <c r="K5295" s="1">
        <v>43251</v>
      </c>
      <c r="L5295" t="s">
        <v>6254</v>
      </c>
      <c r="M5295" t="s">
        <v>45</v>
      </c>
      <c r="N5295" t="str">
        <f t="shared" si="164"/>
        <v>10000000</v>
      </c>
      <c r="O5295" t="str">
        <f t="shared" si="165"/>
        <v>0</v>
      </c>
    </row>
    <row r="5296" spans="1:15">
      <c r="A5296" t="s">
        <v>2404</v>
      </c>
      <c r="B5296" t="s">
        <v>2189</v>
      </c>
      <c r="C5296">
        <v>4.2</v>
      </c>
      <c r="D5296">
        <v>1343106</v>
      </c>
      <c r="E5296" t="s">
        <v>148</v>
      </c>
      <c r="F5296" t="s">
        <v>67</v>
      </c>
      <c r="G5296" t="s">
        <v>17</v>
      </c>
      <c r="H5296">
        <v>0</v>
      </c>
      <c r="I5296" t="s">
        <v>34</v>
      </c>
      <c r="J5296" t="s">
        <v>2207</v>
      </c>
      <c r="K5296" s="1">
        <v>43313</v>
      </c>
      <c r="L5296" t="s">
        <v>2405</v>
      </c>
      <c r="M5296" t="s">
        <v>64</v>
      </c>
      <c r="N5296" t="str">
        <f t="shared" si="164"/>
        <v>10000000</v>
      </c>
      <c r="O5296" t="str">
        <f t="shared" si="165"/>
        <v>0</v>
      </c>
    </row>
    <row r="5297" spans="1:15">
      <c r="A5297" t="s">
        <v>6255</v>
      </c>
      <c r="B5297" t="s">
        <v>3882</v>
      </c>
      <c r="C5297">
        <v>3.9</v>
      </c>
      <c r="D5297">
        <v>54</v>
      </c>
      <c r="E5297" t="s">
        <v>38</v>
      </c>
      <c r="F5297" t="s">
        <v>16</v>
      </c>
      <c r="G5297" t="s">
        <v>17</v>
      </c>
      <c r="H5297">
        <v>0</v>
      </c>
      <c r="I5297" t="s">
        <v>18</v>
      </c>
      <c r="J5297" t="s">
        <v>3883</v>
      </c>
      <c r="K5297" s="1">
        <v>42126</v>
      </c>
      <c r="L5297" t="s">
        <v>6256</v>
      </c>
      <c r="M5297" t="s">
        <v>164</v>
      </c>
      <c r="N5297" t="str">
        <f t="shared" si="164"/>
        <v>10000</v>
      </c>
      <c r="O5297" t="str">
        <f t="shared" si="165"/>
        <v>0</v>
      </c>
    </row>
    <row r="5298" spans="1:15">
      <c r="A5298" t="s">
        <v>6257</v>
      </c>
      <c r="B5298" t="s">
        <v>4045</v>
      </c>
      <c r="C5298" t="s">
        <v>76</v>
      </c>
      <c r="D5298">
        <v>0</v>
      </c>
      <c r="E5298" t="s">
        <v>114</v>
      </c>
      <c r="F5298" t="s">
        <v>969</v>
      </c>
      <c r="G5298" t="s">
        <v>17</v>
      </c>
      <c r="H5298">
        <v>0</v>
      </c>
      <c r="I5298" t="s">
        <v>34</v>
      </c>
      <c r="J5298" t="s">
        <v>4046</v>
      </c>
      <c r="K5298" s="1">
        <v>43203</v>
      </c>
      <c r="L5298">
        <v>1</v>
      </c>
      <c r="M5298" t="s">
        <v>60</v>
      </c>
      <c r="N5298" t="str">
        <f t="shared" si="164"/>
        <v>10</v>
      </c>
      <c r="O5298" t="str">
        <f t="shared" si="165"/>
        <v>0</v>
      </c>
    </row>
    <row r="5299" spans="1:15">
      <c r="A5299" t="s">
        <v>6258</v>
      </c>
      <c r="B5299" t="s">
        <v>2560</v>
      </c>
      <c r="C5299">
        <v>4.0999999999999996</v>
      </c>
      <c r="D5299">
        <v>21</v>
      </c>
      <c r="E5299" t="s">
        <v>139</v>
      </c>
      <c r="F5299" t="s">
        <v>75</v>
      </c>
      <c r="G5299" t="s">
        <v>17</v>
      </c>
      <c r="H5299">
        <v>0</v>
      </c>
      <c r="I5299" t="s">
        <v>18</v>
      </c>
      <c r="J5299" t="s">
        <v>2316</v>
      </c>
      <c r="K5299" s="1">
        <v>42870</v>
      </c>
      <c r="L5299">
        <v>1</v>
      </c>
      <c r="M5299" t="s">
        <v>60</v>
      </c>
      <c r="N5299" t="str">
        <f t="shared" si="164"/>
        <v>5000</v>
      </c>
      <c r="O5299" t="str">
        <f t="shared" si="165"/>
        <v>0</v>
      </c>
    </row>
    <row r="5300" spans="1:15">
      <c r="A5300" t="s">
        <v>6259</v>
      </c>
      <c r="B5300" t="s">
        <v>4045</v>
      </c>
      <c r="C5300" t="s">
        <v>76</v>
      </c>
      <c r="D5300">
        <v>0</v>
      </c>
      <c r="E5300" t="s">
        <v>114</v>
      </c>
      <c r="F5300" t="s">
        <v>969</v>
      </c>
      <c r="G5300" t="s">
        <v>17</v>
      </c>
      <c r="H5300">
        <v>0</v>
      </c>
      <c r="I5300" t="s">
        <v>34</v>
      </c>
      <c r="J5300" t="s">
        <v>4046</v>
      </c>
      <c r="K5300" s="1">
        <v>43202</v>
      </c>
      <c r="L5300">
        <v>1</v>
      </c>
      <c r="M5300" t="s">
        <v>60</v>
      </c>
      <c r="N5300" t="str">
        <f t="shared" si="164"/>
        <v>10</v>
      </c>
      <c r="O5300" t="str">
        <f t="shared" si="165"/>
        <v>0</v>
      </c>
    </row>
    <row r="5301" spans="1:15">
      <c r="A5301" t="s">
        <v>6260</v>
      </c>
      <c r="B5301" t="s">
        <v>4045</v>
      </c>
      <c r="C5301">
        <v>4.5999999999999996</v>
      </c>
      <c r="D5301">
        <v>5</v>
      </c>
      <c r="E5301" t="s">
        <v>610</v>
      </c>
      <c r="F5301" t="s">
        <v>944</v>
      </c>
      <c r="G5301" t="s">
        <v>17</v>
      </c>
      <c r="H5301">
        <v>0</v>
      </c>
      <c r="I5301" t="s">
        <v>292</v>
      </c>
      <c r="J5301" t="s">
        <v>4046</v>
      </c>
      <c r="K5301" s="1">
        <v>43142</v>
      </c>
      <c r="L5301">
        <v>1</v>
      </c>
      <c r="M5301" t="s">
        <v>21</v>
      </c>
      <c r="N5301" t="str">
        <f t="shared" si="164"/>
        <v>500</v>
      </c>
      <c r="O5301" t="str">
        <f t="shared" si="165"/>
        <v>0</v>
      </c>
    </row>
    <row r="5302" spans="1:15">
      <c r="A5302" t="s">
        <v>6261</v>
      </c>
      <c r="B5302" t="s">
        <v>2560</v>
      </c>
      <c r="C5302" t="s">
        <v>76</v>
      </c>
      <c r="D5302">
        <v>3</v>
      </c>
      <c r="E5302" t="s">
        <v>778</v>
      </c>
      <c r="F5302" t="s">
        <v>586</v>
      </c>
      <c r="G5302" t="s">
        <v>17</v>
      </c>
      <c r="H5302">
        <v>0</v>
      </c>
      <c r="I5302" t="s">
        <v>18</v>
      </c>
      <c r="J5302" t="s">
        <v>1225</v>
      </c>
      <c r="K5302" s="1">
        <v>42843</v>
      </c>
      <c r="L5302">
        <v>1</v>
      </c>
      <c r="M5302" t="s">
        <v>45</v>
      </c>
      <c r="N5302" t="str">
        <f t="shared" si="164"/>
        <v>1000</v>
      </c>
      <c r="O5302" t="str">
        <f t="shared" si="165"/>
        <v>0</v>
      </c>
    </row>
    <row r="5303" spans="1:15">
      <c r="A5303" t="s">
        <v>6262</v>
      </c>
      <c r="B5303" t="s">
        <v>2189</v>
      </c>
      <c r="C5303" t="s">
        <v>76</v>
      </c>
      <c r="D5303">
        <v>4</v>
      </c>
      <c r="E5303" t="s">
        <v>1198</v>
      </c>
      <c r="F5303" t="s">
        <v>586</v>
      </c>
      <c r="G5303" t="s">
        <v>17</v>
      </c>
      <c r="H5303">
        <v>0</v>
      </c>
      <c r="I5303" t="s">
        <v>34</v>
      </c>
      <c r="J5303" t="s">
        <v>2200</v>
      </c>
      <c r="K5303" s="1">
        <v>43311</v>
      </c>
      <c r="L5303">
        <v>1.3</v>
      </c>
      <c r="M5303" t="s">
        <v>60</v>
      </c>
      <c r="N5303" t="str">
        <f t="shared" si="164"/>
        <v>1000</v>
      </c>
      <c r="O5303" t="str">
        <f t="shared" si="165"/>
        <v>0</v>
      </c>
    </row>
    <row r="5304" spans="1:15">
      <c r="A5304" t="s">
        <v>6263</v>
      </c>
      <c r="B5304" t="s">
        <v>4045</v>
      </c>
      <c r="C5304" t="s">
        <v>76</v>
      </c>
      <c r="D5304">
        <v>0</v>
      </c>
      <c r="E5304" t="s">
        <v>317</v>
      </c>
      <c r="F5304" t="s">
        <v>969</v>
      </c>
      <c r="G5304" t="s">
        <v>17</v>
      </c>
      <c r="H5304">
        <v>0</v>
      </c>
      <c r="I5304" t="s">
        <v>292</v>
      </c>
      <c r="J5304" t="s">
        <v>4046</v>
      </c>
      <c r="K5304" s="1">
        <v>43227</v>
      </c>
      <c r="L5304">
        <v>1</v>
      </c>
      <c r="M5304" t="s">
        <v>21</v>
      </c>
      <c r="N5304" t="str">
        <f t="shared" si="164"/>
        <v>10</v>
      </c>
      <c r="O5304" t="str">
        <f t="shared" si="165"/>
        <v>0</v>
      </c>
    </row>
    <row r="5305" spans="1:15">
      <c r="A5305" t="s">
        <v>6264</v>
      </c>
      <c r="B5305" t="s">
        <v>2560</v>
      </c>
      <c r="C5305" t="s">
        <v>76</v>
      </c>
      <c r="D5305">
        <v>2</v>
      </c>
      <c r="E5305" t="s">
        <v>633</v>
      </c>
      <c r="F5305" t="s">
        <v>783</v>
      </c>
      <c r="G5305" t="s">
        <v>17</v>
      </c>
      <c r="H5305">
        <v>0</v>
      </c>
      <c r="I5305" t="s">
        <v>18</v>
      </c>
      <c r="J5305" t="s">
        <v>1225</v>
      </c>
      <c r="K5305" s="1">
        <v>43279</v>
      </c>
      <c r="L5305">
        <v>666</v>
      </c>
      <c r="M5305" t="s">
        <v>64</v>
      </c>
      <c r="N5305" t="str">
        <f t="shared" si="164"/>
        <v>100</v>
      </c>
      <c r="O5305" t="str">
        <f t="shared" si="165"/>
        <v>0</v>
      </c>
    </row>
    <row r="5306" spans="1:15">
      <c r="A5306" t="s">
        <v>6265</v>
      </c>
      <c r="B5306" t="s">
        <v>597</v>
      </c>
      <c r="C5306">
        <v>4.4000000000000004</v>
      </c>
      <c r="D5306">
        <v>9</v>
      </c>
      <c r="E5306" t="s">
        <v>90</v>
      </c>
      <c r="F5306" t="s">
        <v>75</v>
      </c>
      <c r="G5306" t="s">
        <v>17</v>
      </c>
      <c r="H5306">
        <v>0</v>
      </c>
      <c r="I5306" t="s">
        <v>18</v>
      </c>
      <c r="J5306" t="s">
        <v>598</v>
      </c>
      <c r="K5306" s="1">
        <v>42884</v>
      </c>
      <c r="L5306" t="s">
        <v>5169</v>
      </c>
      <c r="M5306" t="s">
        <v>164</v>
      </c>
      <c r="N5306" t="str">
        <f t="shared" si="164"/>
        <v>5000</v>
      </c>
      <c r="O5306" t="str">
        <f t="shared" si="165"/>
        <v>0</v>
      </c>
    </row>
    <row r="5307" spans="1:15">
      <c r="A5307" t="s">
        <v>6266</v>
      </c>
      <c r="B5307" t="s">
        <v>3882</v>
      </c>
      <c r="C5307">
        <v>3.8</v>
      </c>
      <c r="D5307">
        <v>71</v>
      </c>
      <c r="E5307" t="s">
        <v>94</v>
      </c>
      <c r="F5307" t="s">
        <v>16</v>
      </c>
      <c r="G5307" t="s">
        <v>17</v>
      </c>
      <c r="H5307">
        <v>0</v>
      </c>
      <c r="I5307" t="s">
        <v>18</v>
      </c>
      <c r="J5307" t="s">
        <v>3883</v>
      </c>
      <c r="K5307" s="1">
        <v>43222</v>
      </c>
      <c r="L5307" t="s">
        <v>6267</v>
      </c>
      <c r="M5307" t="s">
        <v>41</v>
      </c>
      <c r="N5307" t="str">
        <f t="shared" si="164"/>
        <v>10000</v>
      </c>
      <c r="O5307" t="str">
        <f t="shared" si="165"/>
        <v>0</v>
      </c>
    </row>
    <row r="5308" spans="1:15">
      <c r="A5308" t="s">
        <v>6268</v>
      </c>
      <c r="B5308" t="s">
        <v>2189</v>
      </c>
      <c r="C5308">
        <v>4.4000000000000004</v>
      </c>
      <c r="D5308">
        <v>243121</v>
      </c>
      <c r="E5308" t="s">
        <v>205</v>
      </c>
      <c r="F5308" t="s">
        <v>29</v>
      </c>
      <c r="G5308" t="s">
        <v>17</v>
      </c>
      <c r="H5308">
        <v>0</v>
      </c>
      <c r="I5308" t="s">
        <v>34</v>
      </c>
      <c r="J5308" t="s">
        <v>2193</v>
      </c>
      <c r="K5308" s="1">
        <v>41929</v>
      </c>
      <c r="L5308">
        <v>5.3</v>
      </c>
      <c r="M5308" t="s">
        <v>45</v>
      </c>
      <c r="N5308" t="str">
        <f t="shared" si="164"/>
        <v>5000000</v>
      </c>
      <c r="O5308" t="str">
        <f t="shared" si="165"/>
        <v>0</v>
      </c>
    </row>
    <row r="5309" spans="1:15">
      <c r="A5309" t="s">
        <v>6269</v>
      </c>
      <c r="B5309" t="s">
        <v>3167</v>
      </c>
      <c r="C5309" t="s">
        <v>76</v>
      </c>
      <c r="D5309">
        <v>0</v>
      </c>
      <c r="E5309" t="s">
        <v>28</v>
      </c>
      <c r="F5309" t="s">
        <v>5286</v>
      </c>
      <c r="G5309" t="s">
        <v>477</v>
      </c>
      <c r="H5309" s="2">
        <v>13.99</v>
      </c>
      <c r="I5309" t="s">
        <v>34</v>
      </c>
      <c r="J5309" t="s">
        <v>3168</v>
      </c>
      <c r="K5309" s="1">
        <v>42944</v>
      </c>
      <c r="L5309" t="s">
        <v>6270</v>
      </c>
      <c r="M5309" t="s">
        <v>60</v>
      </c>
      <c r="N5309" t="str">
        <f t="shared" si="164"/>
        <v>0</v>
      </c>
      <c r="O5309" t="str">
        <f t="shared" si="165"/>
        <v>13.99</v>
      </c>
    </row>
    <row r="5310" spans="1:15">
      <c r="A5310" t="s">
        <v>6271</v>
      </c>
      <c r="B5310" t="s">
        <v>4439</v>
      </c>
      <c r="C5310">
        <v>4.9000000000000004</v>
      </c>
      <c r="D5310">
        <v>23</v>
      </c>
      <c r="E5310" t="s">
        <v>387</v>
      </c>
      <c r="F5310" t="s">
        <v>783</v>
      </c>
      <c r="G5310" t="s">
        <v>17</v>
      </c>
      <c r="H5310">
        <v>0</v>
      </c>
      <c r="I5310" t="s">
        <v>18</v>
      </c>
      <c r="J5310" t="s">
        <v>4440</v>
      </c>
      <c r="K5310" s="1">
        <v>42227</v>
      </c>
      <c r="L5310">
        <v>1.1000000000000001</v>
      </c>
      <c r="M5310" t="s">
        <v>64</v>
      </c>
      <c r="N5310" t="str">
        <f t="shared" si="164"/>
        <v>100</v>
      </c>
      <c r="O5310" t="str">
        <f t="shared" si="165"/>
        <v>0</v>
      </c>
    </row>
    <row r="5311" spans="1:15">
      <c r="A5311" t="s">
        <v>6272</v>
      </c>
      <c r="B5311" t="s">
        <v>2560</v>
      </c>
      <c r="C5311">
        <v>3.6</v>
      </c>
      <c r="D5311">
        <v>33812</v>
      </c>
      <c r="E5311" t="s">
        <v>62</v>
      </c>
      <c r="F5311" t="s">
        <v>29</v>
      </c>
      <c r="G5311" t="s">
        <v>17</v>
      </c>
      <c r="H5311">
        <v>0</v>
      </c>
      <c r="I5311" t="s">
        <v>34</v>
      </c>
      <c r="J5311" t="s">
        <v>1225</v>
      </c>
      <c r="K5311" s="1">
        <v>43311</v>
      </c>
      <c r="L5311">
        <v>2.5</v>
      </c>
      <c r="M5311" t="s">
        <v>60</v>
      </c>
      <c r="N5311" t="str">
        <f t="shared" si="164"/>
        <v>5000000</v>
      </c>
      <c r="O5311" t="str">
        <f t="shared" si="165"/>
        <v>0</v>
      </c>
    </row>
    <row r="5312" spans="1:15">
      <c r="A5312" t="s">
        <v>6273</v>
      </c>
      <c r="B5312" t="s">
        <v>145</v>
      </c>
      <c r="C5312">
        <v>4.3</v>
      </c>
      <c r="D5312">
        <v>47</v>
      </c>
      <c r="E5312" t="s">
        <v>1574</v>
      </c>
      <c r="F5312" t="s">
        <v>586</v>
      </c>
      <c r="G5312" t="s">
        <v>17</v>
      </c>
      <c r="H5312">
        <v>0</v>
      </c>
      <c r="I5312" t="s">
        <v>18</v>
      </c>
      <c r="J5312" t="s">
        <v>146</v>
      </c>
      <c r="K5312" s="1">
        <v>42685</v>
      </c>
      <c r="L5312">
        <v>1</v>
      </c>
      <c r="M5312" t="s">
        <v>45</v>
      </c>
      <c r="N5312" t="str">
        <f t="shared" si="164"/>
        <v>1000</v>
      </c>
      <c r="O5312" t="str">
        <f t="shared" si="165"/>
        <v>0</v>
      </c>
    </row>
    <row r="5313" spans="1:15">
      <c r="A5313" t="s">
        <v>6274</v>
      </c>
      <c r="B5313" t="s">
        <v>2560</v>
      </c>
      <c r="C5313">
        <v>3.6</v>
      </c>
      <c r="D5313">
        <v>283</v>
      </c>
      <c r="E5313" t="s">
        <v>217</v>
      </c>
      <c r="F5313" t="s">
        <v>44</v>
      </c>
      <c r="G5313" t="s">
        <v>17</v>
      </c>
      <c r="H5313">
        <v>0</v>
      </c>
      <c r="I5313" t="s">
        <v>18</v>
      </c>
      <c r="J5313" t="s">
        <v>1037</v>
      </c>
      <c r="K5313" s="1">
        <v>42143</v>
      </c>
      <c r="L5313">
        <v>1.3</v>
      </c>
      <c r="M5313" t="s">
        <v>123</v>
      </c>
      <c r="N5313" t="str">
        <f t="shared" si="164"/>
        <v>50000</v>
      </c>
      <c r="O5313" t="str">
        <f t="shared" si="165"/>
        <v>0</v>
      </c>
    </row>
    <row r="5314" spans="1:15">
      <c r="A5314" t="s">
        <v>6275</v>
      </c>
      <c r="B5314" t="s">
        <v>2189</v>
      </c>
      <c r="C5314">
        <v>4.0999999999999996</v>
      </c>
      <c r="D5314">
        <v>82827</v>
      </c>
      <c r="E5314" t="s">
        <v>66</v>
      </c>
      <c r="F5314" t="s">
        <v>67</v>
      </c>
      <c r="G5314" t="s">
        <v>17</v>
      </c>
      <c r="H5314">
        <v>0</v>
      </c>
      <c r="I5314" t="s">
        <v>34</v>
      </c>
      <c r="J5314" t="s">
        <v>2193</v>
      </c>
      <c r="K5314" s="1">
        <v>43294</v>
      </c>
      <c r="L5314" t="s">
        <v>2495</v>
      </c>
      <c r="M5314" t="s">
        <v>64</v>
      </c>
      <c r="N5314" t="str">
        <f t="shared" ref="N5314:N5377" si="166">SUBSTITUTE(SUBSTITUTE(F5314,"+",""),",","")</f>
        <v>10000000</v>
      </c>
      <c r="O5314" t="str">
        <f t="shared" si="165"/>
        <v>0</v>
      </c>
    </row>
    <row r="5315" spans="1:15">
      <c r="A5315" t="s">
        <v>6276</v>
      </c>
      <c r="B5315" t="s">
        <v>4502</v>
      </c>
      <c r="C5315">
        <v>3.4</v>
      </c>
      <c r="D5315">
        <v>803</v>
      </c>
      <c r="E5315" t="s">
        <v>141</v>
      </c>
      <c r="F5315" t="s">
        <v>44</v>
      </c>
      <c r="G5315" t="s">
        <v>17</v>
      </c>
      <c r="H5315">
        <v>0</v>
      </c>
      <c r="I5315" t="s">
        <v>91</v>
      </c>
      <c r="J5315" t="s">
        <v>4503</v>
      </c>
      <c r="K5315" s="1">
        <v>43304</v>
      </c>
      <c r="L5315" t="s">
        <v>6277</v>
      </c>
      <c r="M5315" t="s">
        <v>60</v>
      </c>
      <c r="N5315" t="str">
        <f t="shared" si="166"/>
        <v>50000</v>
      </c>
      <c r="O5315" t="str">
        <f t="shared" ref="O5315:O5378" si="167">SUBSTITUTE(H5315,"$","")</f>
        <v>0</v>
      </c>
    </row>
    <row r="5316" spans="1:15">
      <c r="A5316" t="s">
        <v>6278</v>
      </c>
      <c r="B5316" t="s">
        <v>2560</v>
      </c>
      <c r="C5316">
        <v>4.5</v>
      </c>
      <c r="D5316">
        <v>302</v>
      </c>
      <c r="E5316" t="s">
        <v>849</v>
      </c>
      <c r="F5316" t="s">
        <v>44</v>
      </c>
      <c r="G5316" t="s">
        <v>17</v>
      </c>
      <c r="H5316">
        <v>0</v>
      </c>
      <c r="I5316" t="s">
        <v>18</v>
      </c>
      <c r="J5316" t="s">
        <v>1037</v>
      </c>
      <c r="K5316" s="1">
        <v>43069</v>
      </c>
      <c r="L5316">
        <v>3.3</v>
      </c>
      <c r="M5316" t="s">
        <v>60</v>
      </c>
      <c r="N5316" t="str">
        <f t="shared" si="166"/>
        <v>50000</v>
      </c>
      <c r="O5316" t="str">
        <f t="shared" si="167"/>
        <v>0</v>
      </c>
    </row>
    <row r="5317" spans="1:15">
      <c r="A5317" t="s">
        <v>6279</v>
      </c>
      <c r="B5317" t="s">
        <v>3601</v>
      </c>
      <c r="C5317">
        <v>4.7</v>
      </c>
      <c r="D5317">
        <v>19</v>
      </c>
      <c r="E5317" t="s">
        <v>62</v>
      </c>
      <c r="F5317" t="s">
        <v>586</v>
      </c>
      <c r="G5317" t="s">
        <v>17</v>
      </c>
      <c r="H5317">
        <v>0</v>
      </c>
      <c r="I5317" t="s">
        <v>18</v>
      </c>
      <c r="J5317" t="s">
        <v>2239</v>
      </c>
      <c r="K5317" s="1">
        <v>43238</v>
      </c>
      <c r="L5317" t="s">
        <v>129</v>
      </c>
      <c r="M5317" t="s">
        <v>36</v>
      </c>
      <c r="N5317" t="str">
        <f t="shared" si="166"/>
        <v>1000</v>
      </c>
      <c r="O5317" t="str">
        <f t="shared" si="167"/>
        <v>0</v>
      </c>
    </row>
    <row r="5318" spans="1:15">
      <c r="A5318" t="s">
        <v>6280</v>
      </c>
      <c r="B5318" t="s">
        <v>3601</v>
      </c>
      <c r="C5318">
        <v>4.5</v>
      </c>
      <c r="D5318">
        <v>459</v>
      </c>
      <c r="E5318" t="s">
        <v>141</v>
      </c>
      <c r="F5318" t="s">
        <v>16</v>
      </c>
      <c r="G5318" t="s">
        <v>17</v>
      </c>
      <c r="H5318">
        <v>0</v>
      </c>
      <c r="I5318" t="s">
        <v>91</v>
      </c>
      <c r="J5318" t="s">
        <v>2239</v>
      </c>
      <c r="K5318" s="1">
        <v>43304</v>
      </c>
      <c r="L5318" t="s">
        <v>6277</v>
      </c>
      <c r="M5318" t="s">
        <v>60</v>
      </c>
      <c r="N5318" t="str">
        <f t="shared" si="166"/>
        <v>10000</v>
      </c>
      <c r="O5318" t="str">
        <f t="shared" si="167"/>
        <v>0</v>
      </c>
    </row>
    <row r="5319" spans="1:15">
      <c r="A5319" t="s">
        <v>6281</v>
      </c>
      <c r="B5319" t="s">
        <v>3738</v>
      </c>
      <c r="C5319">
        <v>4.4000000000000004</v>
      </c>
      <c r="D5319">
        <v>71</v>
      </c>
      <c r="E5319" t="s">
        <v>58</v>
      </c>
      <c r="F5319" t="s">
        <v>16</v>
      </c>
      <c r="G5319" t="s">
        <v>17</v>
      </c>
      <c r="H5319">
        <v>0</v>
      </c>
      <c r="I5319" t="s">
        <v>18</v>
      </c>
      <c r="J5319" t="s">
        <v>3739</v>
      </c>
      <c r="K5319" s="1">
        <v>43035</v>
      </c>
      <c r="L5319" t="s">
        <v>5703</v>
      </c>
      <c r="M5319" t="s">
        <v>64</v>
      </c>
      <c r="N5319" t="str">
        <f t="shared" si="166"/>
        <v>10000</v>
      </c>
      <c r="O5319" t="str">
        <f t="shared" si="167"/>
        <v>0</v>
      </c>
    </row>
    <row r="5320" spans="1:15">
      <c r="A5320" t="s">
        <v>6282</v>
      </c>
      <c r="B5320" t="s">
        <v>2560</v>
      </c>
      <c r="C5320">
        <v>4.3</v>
      </c>
      <c r="D5320">
        <v>218</v>
      </c>
      <c r="E5320" t="s">
        <v>48</v>
      </c>
      <c r="F5320" t="s">
        <v>16</v>
      </c>
      <c r="G5320" t="s">
        <v>17</v>
      </c>
      <c r="H5320">
        <v>0</v>
      </c>
      <c r="I5320" t="s">
        <v>18</v>
      </c>
      <c r="J5320" t="s">
        <v>1037</v>
      </c>
      <c r="K5320" s="1">
        <v>43146</v>
      </c>
      <c r="L5320" t="s">
        <v>6283</v>
      </c>
      <c r="M5320" t="s">
        <v>41</v>
      </c>
      <c r="N5320" t="str">
        <f t="shared" si="166"/>
        <v>10000</v>
      </c>
      <c r="O5320" t="str">
        <f t="shared" si="167"/>
        <v>0</v>
      </c>
    </row>
    <row r="5321" spans="1:15">
      <c r="A5321" t="s">
        <v>6284</v>
      </c>
      <c r="B5321" t="s">
        <v>313</v>
      </c>
      <c r="C5321">
        <v>4.5999999999999996</v>
      </c>
      <c r="D5321">
        <v>218451</v>
      </c>
      <c r="E5321" t="s">
        <v>553</v>
      </c>
      <c r="F5321" t="s">
        <v>67</v>
      </c>
      <c r="G5321" t="s">
        <v>17</v>
      </c>
      <c r="H5321">
        <v>0</v>
      </c>
      <c r="I5321" t="s">
        <v>18</v>
      </c>
      <c r="J5321" t="s">
        <v>315</v>
      </c>
      <c r="K5321" s="1">
        <v>43240</v>
      </c>
      <c r="L5321" t="s">
        <v>6285</v>
      </c>
      <c r="M5321" t="s">
        <v>64</v>
      </c>
      <c r="N5321" t="str">
        <f t="shared" si="166"/>
        <v>10000000</v>
      </c>
      <c r="O5321" t="str">
        <f t="shared" si="167"/>
        <v>0</v>
      </c>
    </row>
    <row r="5322" spans="1:15">
      <c r="A5322" t="s">
        <v>6286</v>
      </c>
      <c r="B5322" t="s">
        <v>3738</v>
      </c>
      <c r="C5322">
        <v>4.2</v>
      </c>
      <c r="D5322">
        <v>1291</v>
      </c>
      <c r="E5322" t="s">
        <v>576</v>
      </c>
      <c r="F5322" t="s">
        <v>44</v>
      </c>
      <c r="G5322" t="s">
        <v>17</v>
      </c>
      <c r="H5322">
        <v>0</v>
      </c>
      <c r="I5322" t="s">
        <v>18</v>
      </c>
      <c r="J5322" t="s">
        <v>3739</v>
      </c>
      <c r="K5322" s="1">
        <v>43026</v>
      </c>
      <c r="L5322" t="s">
        <v>6287</v>
      </c>
      <c r="M5322" t="s">
        <v>41</v>
      </c>
      <c r="N5322" t="str">
        <f t="shared" si="166"/>
        <v>50000</v>
      </c>
      <c r="O5322" t="str">
        <f t="shared" si="167"/>
        <v>0</v>
      </c>
    </row>
    <row r="5323" spans="1:15">
      <c r="A5323" t="s">
        <v>6288</v>
      </c>
      <c r="B5323" t="s">
        <v>313</v>
      </c>
      <c r="C5323">
        <v>4.8</v>
      </c>
      <c r="D5323">
        <v>57400</v>
      </c>
      <c r="E5323" t="s">
        <v>23</v>
      </c>
      <c r="F5323" t="s">
        <v>24</v>
      </c>
      <c r="G5323" t="s">
        <v>17</v>
      </c>
      <c r="H5323">
        <v>0</v>
      </c>
      <c r="I5323" t="s">
        <v>18</v>
      </c>
      <c r="J5323" t="s">
        <v>315</v>
      </c>
      <c r="K5323" s="1">
        <v>43311</v>
      </c>
      <c r="L5323" t="s">
        <v>830</v>
      </c>
      <c r="M5323" t="s">
        <v>64</v>
      </c>
      <c r="N5323" t="str">
        <f t="shared" si="166"/>
        <v>500000</v>
      </c>
      <c r="O5323" t="str">
        <f t="shared" si="167"/>
        <v>0</v>
      </c>
    </row>
    <row r="5324" spans="1:15">
      <c r="A5324" t="s">
        <v>6289</v>
      </c>
      <c r="B5324" t="s">
        <v>2068</v>
      </c>
      <c r="C5324">
        <v>4.5999999999999996</v>
      </c>
      <c r="D5324">
        <v>284670</v>
      </c>
      <c r="E5324" t="s">
        <v>35</v>
      </c>
      <c r="F5324" t="s">
        <v>67</v>
      </c>
      <c r="G5324" t="s">
        <v>17</v>
      </c>
      <c r="H5324">
        <v>0</v>
      </c>
      <c r="I5324" t="s">
        <v>18</v>
      </c>
      <c r="J5324" t="s">
        <v>2069</v>
      </c>
      <c r="K5324" s="1">
        <v>43305</v>
      </c>
      <c r="L5324" t="s">
        <v>35</v>
      </c>
      <c r="M5324" t="s">
        <v>35</v>
      </c>
      <c r="N5324" t="str">
        <f t="shared" si="166"/>
        <v>10000000</v>
      </c>
      <c r="O5324" t="str">
        <f t="shared" si="167"/>
        <v>0</v>
      </c>
    </row>
    <row r="5325" spans="1:15">
      <c r="A5325" t="s">
        <v>6290</v>
      </c>
      <c r="B5325" t="s">
        <v>313</v>
      </c>
      <c r="C5325">
        <v>4.8</v>
      </c>
      <c r="D5325">
        <v>445756</v>
      </c>
      <c r="E5325" t="s">
        <v>189</v>
      </c>
      <c r="F5325" t="s">
        <v>67</v>
      </c>
      <c r="G5325" t="s">
        <v>17</v>
      </c>
      <c r="H5325">
        <v>0</v>
      </c>
      <c r="I5325" t="s">
        <v>18</v>
      </c>
      <c r="J5325" t="s">
        <v>315</v>
      </c>
      <c r="K5325" s="1">
        <v>43235</v>
      </c>
      <c r="L5325" t="s">
        <v>6291</v>
      </c>
      <c r="M5325" t="s">
        <v>64</v>
      </c>
      <c r="N5325" t="str">
        <f t="shared" si="166"/>
        <v>10000000</v>
      </c>
      <c r="O5325" t="str">
        <f t="shared" si="167"/>
        <v>0</v>
      </c>
    </row>
    <row r="5326" spans="1:15">
      <c r="A5326" t="s">
        <v>6292</v>
      </c>
      <c r="B5326" t="s">
        <v>313</v>
      </c>
      <c r="C5326">
        <v>4.5999999999999996</v>
      </c>
      <c r="D5326">
        <v>361780</v>
      </c>
      <c r="E5326" t="s">
        <v>1249</v>
      </c>
      <c r="F5326" t="s">
        <v>67</v>
      </c>
      <c r="G5326" t="s">
        <v>17</v>
      </c>
      <c r="H5326">
        <v>0</v>
      </c>
      <c r="I5326" t="s">
        <v>18</v>
      </c>
      <c r="J5326" t="s">
        <v>315</v>
      </c>
      <c r="K5326" s="1">
        <v>43250</v>
      </c>
      <c r="L5326">
        <v>4.0999999999999996</v>
      </c>
      <c r="M5326" t="s">
        <v>45</v>
      </c>
      <c r="N5326" t="str">
        <f t="shared" si="166"/>
        <v>10000000</v>
      </c>
      <c r="O5326" t="str">
        <f t="shared" si="167"/>
        <v>0</v>
      </c>
    </row>
    <row r="5327" spans="1:15">
      <c r="A5327" t="s">
        <v>6293</v>
      </c>
      <c r="B5327" t="s">
        <v>313</v>
      </c>
      <c r="C5327">
        <v>4.5999999999999996</v>
      </c>
      <c r="D5327">
        <v>41608</v>
      </c>
      <c r="E5327" t="s">
        <v>908</v>
      </c>
      <c r="F5327" t="s">
        <v>49</v>
      </c>
      <c r="G5327" t="s">
        <v>17</v>
      </c>
      <c r="H5327">
        <v>0</v>
      </c>
      <c r="I5327" t="s">
        <v>18</v>
      </c>
      <c r="J5327" t="s">
        <v>315</v>
      </c>
      <c r="K5327" s="1">
        <v>43044</v>
      </c>
      <c r="L5327" t="s">
        <v>2506</v>
      </c>
      <c r="M5327" t="s">
        <v>164</v>
      </c>
      <c r="N5327" t="str">
        <f t="shared" si="166"/>
        <v>1000000</v>
      </c>
      <c r="O5327" t="str">
        <f t="shared" si="167"/>
        <v>0</v>
      </c>
    </row>
    <row r="5328" spans="1:15">
      <c r="A5328" t="s">
        <v>6294</v>
      </c>
      <c r="B5328" t="s">
        <v>2560</v>
      </c>
      <c r="C5328">
        <v>4.5999999999999996</v>
      </c>
      <c r="D5328">
        <v>9952</v>
      </c>
      <c r="E5328" t="s">
        <v>283</v>
      </c>
      <c r="F5328" t="s">
        <v>39</v>
      </c>
      <c r="G5328" t="s">
        <v>17</v>
      </c>
      <c r="H5328">
        <v>0</v>
      </c>
      <c r="I5328" t="s">
        <v>34</v>
      </c>
      <c r="J5328" t="s">
        <v>1225</v>
      </c>
      <c r="K5328" s="1">
        <v>42556</v>
      </c>
      <c r="L5328" t="s">
        <v>20</v>
      </c>
      <c r="M5328" t="s">
        <v>21</v>
      </c>
      <c r="N5328" t="str">
        <f t="shared" si="166"/>
        <v>100000</v>
      </c>
      <c r="O5328" t="str">
        <f t="shared" si="167"/>
        <v>0</v>
      </c>
    </row>
    <row r="5329" spans="1:15">
      <c r="A5329" t="s">
        <v>6295</v>
      </c>
      <c r="B5329" t="s">
        <v>4502</v>
      </c>
      <c r="C5329">
        <v>4.0999999999999996</v>
      </c>
      <c r="D5329">
        <v>24456</v>
      </c>
      <c r="E5329" t="s">
        <v>35</v>
      </c>
      <c r="F5329" t="s">
        <v>49</v>
      </c>
      <c r="G5329" t="s">
        <v>17</v>
      </c>
      <c r="H5329">
        <v>0</v>
      </c>
      <c r="I5329" t="s">
        <v>18</v>
      </c>
      <c r="J5329" t="s">
        <v>4503</v>
      </c>
      <c r="K5329" s="1">
        <v>43305</v>
      </c>
      <c r="L5329" t="s">
        <v>35</v>
      </c>
      <c r="M5329" t="s">
        <v>35</v>
      </c>
      <c r="N5329" t="str">
        <f t="shared" si="166"/>
        <v>1000000</v>
      </c>
      <c r="O5329" t="str">
        <f t="shared" si="167"/>
        <v>0</v>
      </c>
    </row>
    <row r="5330" spans="1:15">
      <c r="A5330" t="s">
        <v>6296</v>
      </c>
      <c r="B5330" t="s">
        <v>313</v>
      </c>
      <c r="C5330">
        <v>4.7</v>
      </c>
      <c r="D5330">
        <v>2319</v>
      </c>
      <c r="E5330" t="s">
        <v>177</v>
      </c>
      <c r="F5330" t="s">
        <v>44</v>
      </c>
      <c r="G5330" t="s">
        <v>17</v>
      </c>
      <c r="H5330">
        <v>0</v>
      </c>
      <c r="I5330" t="s">
        <v>18</v>
      </c>
      <c r="J5330" t="s">
        <v>315</v>
      </c>
      <c r="K5330" s="1">
        <v>43212</v>
      </c>
      <c r="L5330">
        <v>10.1</v>
      </c>
      <c r="M5330" t="s">
        <v>60</v>
      </c>
      <c r="N5330" t="str">
        <f t="shared" si="166"/>
        <v>50000</v>
      </c>
      <c r="O5330" t="str">
        <f t="shared" si="167"/>
        <v>0</v>
      </c>
    </row>
    <row r="5331" spans="1:15">
      <c r="A5331" t="s">
        <v>6297</v>
      </c>
      <c r="B5331" t="s">
        <v>2560</v>
      </c>
      <c r="C5331">
        <v>4.7</v>
      </c>
      <c r="D5331">
        <v>7878</v>
      </c>
      <c r="E5331" t="s">
        <v>166</v>
      </c>
      <c r="F5331" t="s">
        <v>49</v>
      </c>
      <c r="G5331" t="s">
        <v>17</v>
      </c>
      <c r="H5331">
        <v>0</v>
      </c>
      <c r="I5331" t="s">
        <v>18</v>
      </c>
      <c r="J5331" t="s">
        <v>1037</v>
      </c>
      <c r="K5331" s="1">
        <v>42884</v>
      </c>
      <c r="L5331">
        <v>4</v>
      </c>
      <c r="M5331" t="s">
        <v>45</v>
      </c>
      <c r="N5331" t="str">
        <f t="shared" si="166"/>
        <v>1000000</v>
      </c>
      <c r="O5331" t="str">
        <f t="shared" si="167"/>
        <v>0</v>
      </c>
    </row>
    <row r="5332" spans="1:15">
      <c r="A5332" t="s">
        <v>6298</v>
      </c>
      <c r="B5332" t="s">
        <v>2560</v>
      </c>
      <c r="C5332">
        <v>4.8</v>
      </c>
      <c r="D5332">
        <v>6696</v>
      </c>
      <c r="E5332" t="s">
        <v>1124</v>
      </c>
      <c r="F5332" t="s">
        <v>39</v>
      </c>
      <c r="G5332" t="s">
        <v>17</v>
      </c>
      <c r="H5332">
        <v>0</v>
      </c>
      <c r="I5332" t="s">
        <v>18</v>
      </c>
      <c r="J5332" t="s">
        <v>1037</v>
      </c>
      <c r="K5332" s="1">
        <v>43138</v>
      </c>
      <c r="L5332" t="s">
        <v>562</v>
      </c>
      <c r="M5332" t="s">
        <v>64</v>
      </c>
      <c r="N5332" t="str">
        <f t="shared" si="166"/>
        <v>100000</v>
      </c>
      <c r="O5332" t="str">
        <f t="shared" si="167"/>
        <v>0</v>
      </c>
    </row>
    <row r="5333" spans="1:15">
      <c r="A5333" t="s">
        <v>6299</v>
      </c>
      <c r="B5333" t="s">
        <v>4169</v>
      </c>
      <c r="C5333">
        <v>3.6</v>
      </c>
      <c r="D5333">
        <v>4832</v>
      </c>
      <c r="E5333" t="s">
        <v>175</v>
      </c>
      <c r="F5333" t="s">
        <v>49</v>
      </c>
      <c r="G5333" t="s">
        <v>17</v>
      </c>
      <c r="H5333">
        <v>0</v>
      </c>
      <c r="I5333" t="s">
        <v>18</v>
      </c>
      <c r="J5333" t="s">
        <v>4170</v>
      </c>
      <c r="K5333" s="1">
        <v>42696</v>
      </c>
      <c r="L5333" t="s">
        <v>6300</v>
      </c>
      <c r="M5333" t="s">
        <v>54</v>
      </c>
      <c r="N5333" t="str">
        <f t="shared" si="166"/>
        <v>1000000</v>
      </c>
      <c r="O5333" t="str">
        <f t="shared" si="167"/>
        <v>0</v>
      </c>
    </row>
    <row r="5334" spans="1:15">
      <c r="A5334" t="s">
        <v>6301</v>
      </c>
      <c r="B5334" t="s">
        <v>2560</v>
      </c>
      <c r="C5334">
        <v>4.7</v>
      </c>
      <c r="D5334">
        <v>173394</v>
      </c>
      <c r="E5334" t="s">
        <v>507</v>
      </c>
      <c r="F5334" t="s">
        <v>29</v>
      </c>
      <c r="G5334" t="s">
        <v>17</v>
      </c>
      <c r="H5334">
        <v>0</v>
      </c>
      <c r="I5334" t="s">
        <v>18</v>
      </c>
      <c r="J5334" t="s">
        <v>1037</v>
      </c>
      <c r="K5334" s="1">
        <v>43172</v>
      </c>
      <c r="L5334" t="s">
        <v>6302</v>
      </c>
      <c r="M5334" t="s">
        <v>64</v>
      </c>
      <c r="N5334" t="str">
        <f t="shared" si="166"/>
        <v>5000000</v>
      </c>
      <c r="O5334" t="str">
        <f t="shared" si="167"/>
        <v>0</v>
      </c>
    </row>
    <row r="5335" spans="1:15">
      <c r="A5335" t="s">
        <v>6303</v>
      </c>
      <c r="B5335" t="s">
        <v>2560</v>
      </c>
      <c r="C5335">
        <v>4.5999999999999996</v>
      </c>
      <c r="D5335">
        <v>2654</v>
      </c>
      <c r="E5335" t="s">
        <v>263</v>
      </c>
      <c r="F5335" t="s">
        <v>39</v>
      </c>
      <c r="G5335" t="s">
        <v>17</v>
      </c>
      <c r="H5335">
        <v>0</v>
      </c>
      <c r="I5335" t="s">
        <v>18</v>
      </c>
      <c r="J5335" t="s">
        <v>1037</v>
      </c>
      <c r="K5335" s="1">
        <v>42676</v>
      </c>
      <c r="L5335" t="s">
        <v>1109</v>
      </c>
      <c r="M5335" t="s">
        <v>164</v>
      </c>
      <c r="N5335" t="str">
        <f t="shared" si="166"/>
        <v>100000</v>
      </c>
      <c r="O5335" t="str">
        <f t="shared" si="167"/>
        <v>0</v>
      </c>
    </row>
    <row r="5336" spans="1:15">
      <c r="A5336" t="s">
        <v>6304</v>
      </c>
      <c r="B5336" t="s">
        <v>313</v>
      </c>
      <c r="C5336">
        <v>4.5</v>
      </c>
      <c r="D5336">
        <v>96419</v>
      </c>
      <c r="E5336" t="s">
        <v>35</v>
      </c>
      <c r="F5336" t="s">
        <v>29</v>
      </c>
      <c r="G5336" t="s">
        <v>17</v>
      </c>
      <c r="H5336">
        <v>0</v>
      </c>
      <c r="I5336" t="s">
        <v>18</v>
      </c>
      <c r="J5336" t="s">
        <v>315</v>
      </c>
      <c r="K5336" s="1">
        <v>43225</v>
      </c>
      <c r="L5336" t="s">
        <v>35</v>
      </c>
      <c r="M5336" t="s">
        <v>35</v>
      </c>
      <c r="N5336" t="str">
        <f t="shared" si="166"/>
        <v>5000000</v>
      </c>
      <c r="O5336" t="str">
        <f t="shared" si="167"/>
        <v>0</v>
      </c>
    </row>
    <row r="5337" spans="1:15">
      <c r="A5337" t="s">
        <v>6305</v>
      </c>
      <c r="B5337" t="s">
        <v>4502</v>
      </c>
      <c r="C5337">
        <v>4.7</v>
      </c>
      <c r="D5337">
        <v>13620</v>
      </c>
      <c r="E5337" t="s">
        <v>257</v>
      </c>
      <c r="F5337" t="s">
        <v>24</v>
      </c>
      <c r="G5337" t="s">
        <v>17</v>
      </c>
      <c r="H5337">
        <v>0</v>
      </c>
      <c r="I5337" t="s">
        <v>18</v>
      </c>
      <c r="J5337" t="s">
        <v>4503</v>
      </c>
      <c r="K5337" s="1">
        <v>43206</v>
      </c>
      <c r="L5337">
        <v>2.137</v>
      </c>
      <c r="M5337" t="s">
        <v>60</v>
      </c>
      <c r="N5337" t="str">
        <f t="shared" si="166"/>
        <v>500000</v>
      </c>
      <c r="O5337" t="str">
        <f t="shared" si="167"/>
        <v>0</v>
      </c>
    </row>
    <row r="5338" spans="1:15">
      <c r="A5338" t="s">
        <v>6306</v>
      </c>
      <c r="B5338" t="s">
        <v>2560</v>
      </c>
      <c r="C5338">
        <v>4.5</v>
      </c>
      <c r="D5338">
        <v>199</v>
      </c>
      <c r="E5338" t="s">
        <v>2871</v>
      </c>
      <c r="F5338" t="s">
        <v>16</v>
      </c>
      <c r="G5338" t="s">
        <v>17</v>
      </c>
      <c r="H5338">
        <v>0</v>
      </c>
      <c r="I5338" t="s">
        <v>18</v>
      </c>
      <c r="J5338" t="s">
        <v>1037</v>
      </c>
      <c r="K5338" s="1">
        <v>41528</v>
      </c>
      <c r="L5338" t="s">
        <v>6307</v>
      </c>
      <c r="M5338" t="s">
        <v>164</v>
      </c>
      <c r="N5338" t="str">
        <f t="shared" si="166"/>
        <v>10000</v>
      </c>
      <c r="O5338" t="str">
        <f t="shared" si="167"/>
        <v>0</v>
      </c>
    </row>
    <row r="5339" spans="1:15">
      <c r="A5339" t="s">
        <v>6308</v>
      </c>
      <c r="B5339" t="s">
        <v>1738</v>
      </c>
      <c r="C5339">
        <v>4.3</v>
      </c>
      <c r="D5339">
        <v>979</v>
      </c>
      <c r="E5339" t="s">
        <v>35</v>
      </c>
      <c r="F5339" t="s">
        <v>44</v>
      </c>
      <c r="G5339" t="s">
        <v>17</v>
      </c>
      <c r="H5339">
        <v>0</v>
      </c>
      <c r="I5339" t="s">
        <v>18</v>
      </c>
      <c r="J5339" t="s">
        <v>1739</v>
      </c>
      <c r="K5339" s="1">
        <v>43093</v>
      </c>
      <c r="L5339" t="s">
        <v>35</v>
      </c>
      <c r="M5339" t="s">
        <v>35</v>
      </c>
      <c r="N5339" t="str">
        <f t="shared" si="166"/>
        <v>50000</v>
      </c>
      <c r="O5339" t="str">
        <f t="shared" si="167"/>
        <v>0</v>
      </c>
    </row>
    <row r="5340" spans="1:15">
      <c r="A5340" t="s">
        <v>6309</v>
      </c>
      <c r="B5340" t="s">
        <v>313</v>
      </c>
      <c r="C5340">
        <v>4.5</v>
      </c>
      <c r="D5340">
        <v>12322</v>
      </c>
      <c r="E5340" t="s">
        <v>177</v>
      </c>
      <c r="F5340" t="s">
        <v>24</v>
      </c>
      <c r="G5340" t="s">
        <v>17</v>
      </c>
      <c r="H5340">
        <v>0</v>
      </c>
      <c r="I5340" t="s">
        <v>18</v>
      </c>
      <c r="J5340" t="s">
        <v>315</v>
      </c>
      <c r="K5340" s="1">
        <v>42721</v>
      </c>
      <c r="L5340">
        <v>3</v>
      </c>
      <c r="M5340" t="s">
        <v>45</v>
      </c>
      <c r="N5340" t="str">
        <f t="shared" si="166"/>
        <v>500000</v>
      </c>
      <c r="O5340" t="str">
        <f t="shared" si="167"/>
        <v>0</v>
      </c>
    </row>
    <row r="5341" spans="1:15">
      <c r="A5341" t="s">
        <v>6310</v>
      </c>
      <c r="B5341" t="s">
        <v>313</v>
      </c>
      <c r="C5341">
        <v>4.8</v>
      </c>
      <c r="D5341">
        <v>29551</v>
      </c>
      <c r="E5341" t="s">
        <v>1791</v>
      </c>
      <c r="F5341" t="s">
        <v>49</v>
      </c>
      <c r="G5341" t="s">
        <v>17</v>
      </c>
      <c r="H5341">
        <v>0</v>
      </c>
      <c r="I5341" t="s">
        <v>18</v>
      </c>
      <c r="J5341" t="s">
        <v>315</v>
      </c>
      <c r="K5341" s="1">
        <v>43196</v>
      </c>
      <c r="L5341" t="s">
        <v>992</v>
      </c>
      <c r="M5341" t="s">
        <v>21</v>
      </c>
      <c r="N5341" t="str">
        <f t="shared" si="166"/>
        <v>1000000</v>
      </c>
      <c r="O5341" t="str">
        <f t="shared" si="167"/>
        <v>0</v>
      </c>
    </row>
    <row r="5342" spans="1:15">
      <c r="A5342" t="s">
        <v>6311</v>
      </c>
      <c r="B5342" t="s">
        <v>2560</v>
      </c>
      <c r="C5342">
        <v>4.7</v>
      </c>
      <c r="D5342">
        <v>47463</v>
      </c>
      <c r="E5342" t="s">
        <v>285</v>
      </c>
      <c r="F5342" t="s">
        <v>49</v>
      </c>
      <c r="G5342" t="s">
        <v>17</v>
      </c>
      <c r="H5342">
        <v>0</v>
      </c>
      <c r="I5342" t="s">
        <v>18</v>
      </c>
      <c r="J5342" t="s">
        <v>1037</v>
      </c>
      <c r="K5342" s="1">
        <v>43214</v>
      </c>
      <c r="L5342">
        <v>4.4000000000000004</v>
      </c>
      <c r="M5342" t="s">
        <v>21</v>
      </c>
      <c r="N5342" t="str">
        <f t="shared" si="166"/>
        <v>1000000</v>
      </c>
      <c r="O5342" t="str">
        <f t="shared" si="167"/>
        <v>0</v>
      </c>
    </row>
    <row r="5343" spans="1:15">
      <c r="A5343" t="s">
        <v>6312</v>
      </c>
      <c r="B5343" t="s">
        <v>313</v>
      </c>
      <c r="C5343">
        <v>4.7</v>
      </c>
      <c r="D5343">
        <v>1340</v>
      </c>
      <c r="E5343" t="s">
        <v>114</v>
      </c>
      <c r="F5343" t="s">
        <v>16</v>
      </c>
      <c r="G5343" t="s">
        <v>477</v>
      </c>
      <c r="H5343" s="2">
        <v>4.49</v>
      </c>
      <c r="I5343" t="s">
        <v>18</v>
      </c>
      <c r="J5343" t="s">
        <v>315</v>
      </c>
      <c r="K5343" s="1">
        <v>43236</v>
      </c>
      <c r="L5343" t="s">
        <v>1251</v>
      </c>
      <c r="M5343" t="s">
        <v>164</v>
      </c>
      <c r="N5343" t="str">
        <f t="shared" si="166"/>
        <v>10000</v>
      </c>
      <c r="O5343" t="str">
        <f t="shared" si="167"/>
        <v>4.49</v>
      </c>
    </row>
    <row r="5344" spans="1:15">
      <c r="A5344" t="s">
        <v>6313</v>
      </c>
      <c r="B5344" t="s">
        <v>313</v>
      </c>
      <c r="C5344">
        <v>4.7</v>
      </c>
      <c r="D5344">
        <v>55011</v>
      </c>
      <c r="E5344" t="s">
        <v>1613</v>
      </c>
      <c r="F5344" t="s">
        <v>49</v>
      </c>
      <c r="G5344" t="s">
        <v>17</v>
      </c>
      <c r="H5344">
        <v>0</v>
      </c>
      <c r="I5344" t="s">
        <v>18</v>
      </c>
      <c r="J5344" t="s">
        <v>315</v>
      </c>
      <c r="K5344" s="1">
        <v>43041</v>
      </c>
      <c r="L5344" t="s">
        <v>98</v>
      </c>
      <c r="M5344" t="s">
        <v>60</v>
      </c>
      <c r="N5344" t="str">
        <f t="shared" si="166"/>
        <v>1000000</v>
      </c>
      <c r="O5344" t="str">
        <f t="shared" si="167"/>
        <v>0</v>
      </c>
    </row>
    <row r="5345" spans="1:15">
      <c r="A5345" t="s">
        <v>6314</v>
      </c>
      <c r="B5345" t="s">
        <v>2560</v>
      </c>
      <c r="C5345">
        <v>4.7</v>
      </c>
      <c r="D5345">
        <v>7116</v>
      </c>
      <c r="E5345" t="s">
        <v>576</v>
      </c>
      <c r="F5345" t="s">
        <v>39</v>
      </c>
      <c r="G5345" t="s">
        <v>17</v>
      </c>
      <c r="H5345">
        <v>0</v>
      </c>
      <c r="I5345" t="s">
        <v>18</v>
      </c>
      <c r="J5345" t="s">
        <v>1037</v>
      </c>
      <c r="K5345" s="1">
        <v>42591</v>
      </c>
      <c r="L5345">
        <v>1</v>
      </c>
      <c r="M5345" t="s">
        <v>123</v>
      </c>
      <c r="N5345" t="str">
        <f t="shared" si="166"/>
        <v>100000</v>
      </c>
      <c r="O5345" t="str">
        <f t="shared" si="167"/>
        <v>0</v>
      </c>
    </row>
    <row r="5346" spans="1:15">
      <c r="A5346" t="s">
        <v>6315</v>
      </c>
      <c r="B5346" t="s">
        <v>2068</v>
      </c>
      <c r="C5346">
        <v>4.7</v>
      </c>
      <c r="D5346">
        <v>759</v>
      </c>
      <c r="E5346" t="s">
        <v>128</v>
      </c>
      <c r="F5346" t="s">
        <v>44</v>
      </c>
      <c r="G5346" t="s">
        <v>17</v>
      </c>
      <c r="H5346">
        <v>0</v>
      </c>
      <c r="I5346" t="s">
        <v>91</v>
      </c>
      <c r="J5346" t="s">
        <v>2069</v>
      </c>
      <c r="K5346" s="1">
        <v>43122</v>
      </c>
      <c r="L5346" t="s">
        <v>6316</v>
      </c>
      <c r="M5346" t="s">
        <v>60</v>
      </c>
      <c r="N5346" t="str">
        <f t="shared" si="166"/>
        <v>50000</v>
      </c>
      <c r="O5346" t="str">
        <f t="shared" si="167"/>
        <v>0</v>
      </c>
    </row>
    <row r="5347" spans="1:15">
      <c r="A5347" t="s">
        <v>6317</v>
      </c>
      <c r="B5347" t="s">
        <v>313</v>
      </c>
      <c r="C5347">
        <v>4.7</v>
      </c>
      <c r="D5347">
        <v>497826</v>
      </c>
      <c r="E5347" t="s">
        <v>35</v>
      </c>
      <c r="F5347" t="s">
        <v>67</v>
      </c>
      <c r="G5347" t="s">
        <v>17</v>
      </c>
      <c r="H5347">
        <v>0</v>
      </c>
      <c r="I5347" t="s">
        <v>18</v>
      </c>
      <c r="J5347" t="s">
        <v>315</v>
      </c>
      <c r="K5347" s="1">
        <v>43250</v>
      </c>
      <c r="L5347" t="s">
        <v>35</v>
      </c>
      <c r="M5347" t="s">
        <v>35</v>
      </c>
      <c r="N5347" t="str">
        <f t="shared" si="166"/>
        <v>10000000</v>
      </c>
      <c r="O5347" t="str">
        <f t="shared" si="167"/>
        <v>0</v>
      </c>
    </row>
    <row r="5348" spans="1:15">
      <c r="A5348" t="s">
        <v>6318</v>
      </c>
      <c r="B5348" t="s">
        <v>313</v>
      </c>
      <c r="C5348">
        <v>4.7</v>
      </c>
      <c r="D5348">
        <v>1777</v>
      </c>
      <c r="E5348" t="s">
        <v>97</v>
      </c>
      <c r="F5348" t="s">
        <v>44</v>
      </c>
      <c r="G5348" t="s">
        <v>17</v>
      </c>
      <c r="H5348">
        <v>0</v>
      </c>
      <c r="I5348" t="s">
        <v>18</v>
      </c>
      <c r="J5348" t="s">
        <v>315</v>
      </c>
      <c r="K5348" s="1">
        <v>42050</v>
      </c>
      <c r="L5348">
        <v>1.1000000000000001</v>
      </c>
      <c r="M5348" t="s">
        <v>164</v>
      </c>
      <c r="N5348" t="str">
        <f t="shared" si="166"/>
        <v>50000</v>
      </c>
      <c r="O5348" t="str">
        <f t="shared" si="167"/>
        <v>0</v>
      </c>
    </row>
    <row r="5349" spans="1:15">
      <c r="A5349" t="s">
        <v>6319</v>
      </c>
      <c r="B5349" t="s">
        <v>2068</v>
      </c>
      <c r="C5349">
        <v>4.5999999999999996</v>
      </c>
      <c r="D5349">
        <v>518</v>
      </c>
      <c r="E5349" t="s">
        <v>90</v>
      </c>
      <c r="F5349" t="s">
        <v>44</v>
      </c>
      <c r="G5349" t="s">
        <v>17</v>
      </c>
      <c r="H5349">
        <v>0</v>
      </c>
      <c r="I5349" t="s">
        <v>18</v>
      </c>
      <c r="J5349" t="s">
        <v>2069</v>
      </c>
      <c r="K5349" s="1">
        <v>42819</v>
      </c>
      <c r="L5349">
        <v>1.1000000000000001</v>
      </c>
      <c r="M5349" t="s">
        <v>123</v>
      </c>
      <c r="N5349" t="str">
        <f t="shared" si="166"/>
        <v>50000</v>
      </c>
      <c r="O5349" t="str">
        <f t="shared" si="167"/>
        <v>0</v>
      </c>
    </row>
    <row r="5350" spans="1:15">
      <c r="A5350" t="s">
        <v>6320</v>
      </c>
      <c r="B5350" t="s">
        <v>313</v>
      </c>
      <c r="C5350">
        <v>4.7</v>
      </c>
      <c r="D5350">
        <v>1201</v>
      </c>
      <c r="E5350" t="s">
        <v>203</v>
      </c>
      <c r="F5350" t="s">
        <v>39</v>
      </c>
      <c r="G5350" t="s">
        <v>17</v>
      </c>
      <c r="H5350">
        <v>0</v>
      </c>
      <c r="I5350" t="s">
        <v>18</v>
      </c>
      <c r="J5350" t="s">
        <v>315</v>
      </c>
      <c r="K5350" s="1">
        <v>42179</v>
      </c>
      <c r="L5350">
        <v>1</v>
      </c>
      <c r="M5350" t="s">
        <v>123</v>
      </c>
      <c r="N5350" t="str">
        <f t="shared" si="166"/>
        <v>100000</v>
      </c>
      <c r="O5350" t="str">
        <f t="shared" si="167"/>
        <v>0</v>
      </c>
    </row>
    <row r="5351" spans="1:15">
      <c r="A5351" t="s">
        <v>6321</v>
      </c>
      <c r="B5351" t="s">
        <v>2068</v>
      </c>
      <c r="C5351">
        <v>4.7</v>
      </c>
      <c r="D5351">
        <v>1133393</v>
      </c>
      <c r="E5351" t="s">
        <v>35</v>
      </c>
      <c r="F5351" t="s">
        <v>67</v>
      </c>
      <c r="G5351" t="s">
        <v>17</v>
      </c>
      <c r="H5351">
        <v>0</v>
      </c>
      <c r="I5351" t="s">
        <v>18</v>
      </c>
      <c r="J5351" t="s">
        <v>2069</v>
      </c>
      <c r="K5351" s="1">
        <v>43284</v>
      </c>
      <c r="L5351" t="s">
        <v>35</v>
      </c>
      <c r="M5351" t="s">
        <v>35</v>
      </c>
      <c r="N5351" t="str">
        <f t="shared" si="166"/>
        <v>10000000</v>
      </c>
      <c r="O5351" t="str">
        <f t="shared" si="167"/>
        <v>0</v>
      </c>
    </row>
    <row r="5352" spans="1:15">
      <c r="A5352" t="s">
        <v>6322</v>
      </c>
      <c r="B5352" t="s">
        <v>313</v>
      </c>
      <c r="C5352">
        <v>4.5999999999999996</v>
      </c>
      <c r="D5352">
        <v>3234</v>
      </c>
      <c r="E5352" t="s">
        <v>2262</v>
      </c>
      <c r="F5352" t="s">
        <v>39</v>
      </c>
      <c r="G5352" t="s">
        <v>17</v>
      </c>
      <c r="H5352">
        <v>0</v>
      </c>
      <c r="I5352" t="s">
        <v>18</v>
      </c>
      <c r="J5352" t="s">
        <v>315</v>
      </c>
      <c r="K5352" s="1">
        <v>43095</v>
      </c>
      <c r="L5352" t="s">
        <v>6323</v>
      </c>
      <c r="M5352" t="s">
        <v>60</v>
      </c>
      <c r="N5352" t="str">
        <f t="shared" si="166"/>
        <v>100000</v>
      </c>
      <c r="O5352" t="str">
        <f t="shared" si="167"/>
        <v>0</v>
      </c>
    </row>
    <row r="5353" spans="1:15">
      <c r="A5353" t="s">
        <v>6324</v>
      </c>
      <c r="B5353" t="s">
        <v>2068</v>
      </c>
      <c r="C5353">
        <v>3.8</v>
      </c>
      <c r="D5353">
        <v>3547</v>
      </c>
      <c r="E5353" t="s">
        <v>1119</v>
      </c>
      <c r="F5353" t="s">
        <v>39</v>
      </c>
      <c r="G5353" t="s">
        <v>477</v>
      </c>
      <c r="H5353" s="2">
        <v>399.99</v>
      </c>
      <c r="I5353" t="s">
        <v>18</v>
      </c>
      <c r="J5353" t="s">
        <v>2069</v>
      </c>
      <c r="K5353" s="1">
        <v>43112</v>
      </c>
      <c r="L5353">
        <v>2</v>
      </c>
      <c r="M5353" t="s">
        <v>21</v>
      </c>
      <c r="N5353" t="str">
        <f t="shared" si="166"/>
        <v>100000</v>
      </c>
      <c r="O5353" t="str">
        <f t="shared" si="167"/>
        <v>399.99</v>
      </c>
    </row>
    <row r="5354" spans="1:15">
      <c r="A5354" t="s">
        <v>6325</v>
      </c>
      <c r="B5354" t="s">
        <v>2560</v>
      </c>
      <c r="C5354">
        <v>3.9</v>
      </c>
      <c r="D5354">
        <v>1455</v>
      </c>
      <c r="E5354" t="s">
        <v>223</v>
      </c>
      <c r="F5354" t="s">
        <v>16</v>
      </c>
      <c r="G5354" t="s">
        <v>17</v>
      </c>
      <c r="H5354">
        <v>0</v>
      </c>
      <c r="I5354" t="s">
        <v>18</v>
      </c>
      <c r="J5354" t="s">
        <v>1225</v>
      </c>
      <c r="K5354" s="1">
        <v>43019</v>
      </c>
      <c r="L5354">
        <v>1</v>
      </c>
      <c r="M5354" t="s">
        <v>45</v>
      </c>
      <c r="N5354" t="str">
        <f t="shared" si="166"/>
        <v>10000</v>
      </c>
      <c r="O5354" t="str">
        <f t="shared" si="167"/>
        <v>0</v>
      </c>
    </row>
    <row r="5355" spans="1:15">
      <c r="A5355" t="s">
        <v>3273</v>
      </c>
      <c r="B5355" t="s">
        <v>3274</v>
      </c>
      <c r="C5355">
        <v>4</v>
      </c>
      <c r="D5355">
        <v>141584</v>
      </c>
      <c r="E5355" t="s">
        <v>285</v>
      </c>
      <c r="F5355" t="s">
        <v>67</v>
      </c>
      <c r="G5355" t="s">
        <v>17</v>
      </c>
      <c r="H5355">
        <v>0</v>
      </c>
      <c r="I5355" t="s">
        <v>34</v>
      </c>
      <c r="J5355" t="s">
        <v>3275</v>
      </c>
      <c r="K5355" s="1">
        <v>43312</v>
      </c>
      <c r="L5355" t="s">
        <v>3276</v>
      </c>
      <c r="M5355" t="s">
        <v>41</v>
      </c>
      <c r="N5355" t="str">
        <f t="shared" si="166"/>
        <v>10000000</v>
      </c>
      <c r="O5355" t="str">
        <f t="shared" si="167"/>
        <v>0</v>
      </c>
    </row>
    <row r="5356" spans="1:15">
      <c r="A5356" t="s">
        <v>6326</v>
      </c>
      <c r="B5356" t="s">
        <v>2560</v>
      </c>
      <c r="C5356">
        <v>4</v>
      </c>
      <c r="D5356">
        <v>856</v>
      </c>
      <c r="E5356" t="s">
        <v>28</v>
      </c>
      <c r="F5356" t="s">
        <v>16</v>
      </c>
      <c r="G5356" t="s">
        <v>477</v>
      </c>
      <c r="H5356" s="2">
        <v>399.99</v>
      </c>
      <c r="I5356" t="s">
        <v>18</v>
      </c>
      <c r="J5356" t="s">
        <v>1225</v>
      </c>
      <c r="K5356" s="1">
        <v>43239</v>
      </c>
      <c r="L5356">
        <v>3</v>
      </c>
      <c r="M5356" t="s">
        <v>41</v>
      </c>
      <c r="N5356" t="str">
        <f t="shared" si="166"/>
        <v>10000</v>
      </c>
      <c r="O5356" t="str">
        <f t="shared" si="167"/>
        <v>399.99</v>
      </c>
    </row>
    <row r="5357" spans="1:15">
      <c r="A5357" t="s">
        <v>6327</v>
      </c>
      <c r="B5357" t="s">
        <v>2068</v>
      </c>
      <c r="C5357">
        <v>3.8</v>
      </c>
      <c r="D5357">
        <v>411</v>
      </c>
      <c r="E5357" t="s">
        <v>276</v>
      </c>
      <c r="F5357" t="s">
        <v>16</v>
      </c>
      <c r="G5357" t="s">
        <v>477</v>
      </c>
      <c r="H5357" s="2">
        <v>299.99</v>
      </c>
      <c r="I5357" t="s">
        <v>18</v>
      </c>
      <c r="J5357" t="s">
        <v>2069</v>
      </c>
      <c r="K5357" s="1">
        <v>43302</v>
      </c>
      <c r="L5357" t="s">
        <v>1004</v>
      </c>
      <c r="M5357" t="s">
        <v>423</v>
      </c>
      <c r="N5357" t="str">
        <f t="shared" si="166"/>
        <v>10000</v>
      </c>
      <c r="O5357" t="str">
        <f t="shared" si="167"/>
        <v>299.99</v>
      </c>
    </row>
    <row r="5358" spans="1:15">
      <c r="A5358" t="s">
        <v>6328</v>
      </c>
      <c r="B5358" t="s">
        <v>1439</v>
      </c>
      <c r="C5358">
        <v>4.0999999999999996</v>
      </c>
      <c r="D5358">
        <v>1867</v>
      </c>
      <c r="E5358" t="s">
        <v>553</v>
      </c>
      <c r="F5358" t="s">
        <v>44</v>
      </c>
      <c r="G5358" t="s">
        <v>477</v>
      </c>
      <c r="H5358" s="2">
        <v>399.99</v>
      </c>
      <c r="I5358" t="s">
        <v>18</v>
      </c>
      <c r="J5358" t="s">
        <v>1440</v>
      </c>
      <c r="K5358" s="1">
        <v>43051</v>
      </c>
      <c r="L5358">
        <v>1.6</v>
      </c>
      <c r="M5358" t="s">
        <v>64</v>
      </c>
      <c r="N5358" t="str">
        <f t="shared" si="166"/>
        <v>50000</v>
      </c>
      <c r="O5358" t="str">
        <f t="shared" si="167"/>
        <v>399.99</v>
      </c>
    </row>
    <row r="5359" spans="1:15">
      <c r="A5359" t="s">
        <v>6329</v>
      </c>
      <c r="B5359" t="s">
        <v>2068</v>
      </c>
      <c r="C5359">
        <v>2.9</v>
      </c>
      <c r="D5359">
        <v>41</v>
      </c>
      <c r="E5359" t="s">
        <v>203</v>
      </c>
      <c r="F5359" t="s">
        <v>586</v>
      </c>
      <c r="G5359" t="s">
        <v>477</v>
      </c>
      <c r="H5359" s="2">
        <v>379.99</v>
      </c>
      <c r="I5359" t="s">
        <v>18</v>
      </c>
      <c r="J5359" t="s">
        <v>2069</v>
      </c>
      <c r="K5359" s="1">
        <v>43282</v>
      </c>
      <c r="L5359">
        <v>1</v>
      </c>
      <c r="M5359" t="s">
        <v>64</v>
      </c>
      <c r="N5359" t="str">
        <f t="shared" si="166"/>
        <v>1000</v>
      </c>
      <c r="O5359" t="str">
        <f t="shared" si="167"/>
        <v>379.99</v>
      </c>
    </row>
    <row r="5360" spans="1:15">
      <c r="A5360" t="s">
        <v>6330</v>
      </c>
      <c r="B5360" t="s">
        <v>1439</v>
      </c>
      <c r="C5360">
        <v>3.8</v>
      </c>
      <c r="D5360">
        <v>93</v>
      </c>
      <c r="E5360" t="s">
        <v>285</v>
      </c>
      <c r="F5360" t="s">
        <v>586</v>
      </c>
      <c r="G5360" t="s">
        <v>477</v>
      </c>
      <c r="H5360" s="2">
        <v>399.99</v>
      </c>
      <c r="I5360" t="s">
        <v>18</v>
      </c>
      <c r="J5360" t="s">
        <v>1440</v>
      </c>
      <c r="K5360" s="1">
        <v>43080</v>
      </c>
      <c r="L5360">
        <v>1</v>
      </c>
      <c r="M5360" t="s">
        <v>60</v>
      </c>
      <c r="N5360" t="str">
        <f t="shared" si="166"/>
        <v>1000</v>
      </c>
      <c r="O5360" t="str">
        <f t="shared" si="167"/>
        <v>399.99</v>
      </c>
    </row>
    <row r="5361" spans="1:15">
      <c r="A5361" t="s">
        <v>6331</v>
      </c>
      <c r="B5361" t="s">
        <v>1439</v>
      </c>
      <c r="C5361">
        <v>3.5</v>
      </c>
      <c r="D5361">
        <v>472</v>
      </c>
      <c r="E5361" t="s">
        <v>6332</v>
      </c>
      <c r="F5361" t="s">
        <v>75</v>
      </c>
      <c r="G5361" t="s">
        <v>477</v>
      </c>
      <c r="H5361" s="2">
        <v>399.99</v>
      </c>
      <c r="I5361" t="s">
        <v>18</v>
      </c>
      <c r="J5361" t="s">
        <v>1440</v>
      </c>
      <c r="K5361" s="1">
        <v>42856</v>
      </c>
      <c r="L5361">
        <v>3.4</v>
      </c>
      <c r="M5361" t="s">
        <v>41</v>
      </c>
      <c r="N5361" t="str">
        <f t="shared" si="166"/>
        <v>5000</v>
      </c>
      <c r="O5361" t="str">
        <f t="shared" si="167"/>
        <v>399.99</v>
      </c>
    </row>
    <row r="5362" spans="1:15">
      <c r="A5362" t="s">
        <v>6333</v>
      </c>
      <c r="B5362" t="s">
        <v>2068</v>
      </c>
      <c r="C5362">
        <v>4.2</v>
      </c>
      <c r="D5362">
        <v>134</v>
      </c>
      <c r="E5362" t="s">
        <v>1119</v>
      </c>
      <c r="F5362" t="s">
        <v>586</v>
      </c>
      <c r="G5362" t="s">
        <v>477</v>
      </c>
      <c r="H5362" s="2">
        <v>37.99</v>
      </c>
      <c r="I5362" t="s">
        <v>18</v>
      </c>
      <c r="J5362" t="s">
        <v>2069</v>
      </c>
      <c r="K5362" s="1">
        <v>42934</v>
      </c>
      <c r="L5362">
        <v>1</v>
      </c>
      <c r="M5362" t="s">
        <v>21</v>
      </c>
      <c r="N5362" t="str">
        <f t="shared" si="166"/>
        <v>1000</v>
      </c>
      <c r="O5362" t="str">
        <f t="shared" si="167"/>
        <v>37.99</v>
      </c>
    </row>
    <row r="5363" spans="1:15">
      <c r="A5363" t="s">
        <v>6334</v>
      </c>
      <c r="B5363" t="s">
        <v>1439</v>
      </c>
      <c r="C5363">
        <v>4.5999999999999996</v>
      </c>
      <c r="D5363">
        <v>459</v>
      </c>
      <c r="E5363" t="s">
        <v>1114</v>
      </c>
      <c r="F5363" t="s">
        <v>16</v>
      </c>
      <c r="G5363" t="s">
        <v>477</v>
      </c>
      <c r="H5363" s="2">
        <v>18.989999999999998</v>
      </c>
      <c r="I5363" t="s">
        <v>18</v>
      </c>
      <c r="J5363" t="s">
        <v>1440</v>
      </c>
      <c r="K5363" s="1">
        <v>43148</v>
      </c>
      <c r="L5363">
        <v>1.1000000000000001</v>
      </c>
      <c r="M5363" t="s">
        <v>21</v>
      </c>
      <c r="N5363" t="str">
        <f t="shared" si="166"/>
        <v>10000</v>
      </c>
      <c r="O5363" t="str">
        <f t="shared" si="167"/>
        <v>18.99</v>
      </c>
    </row>
    <row r="5364" spans="1:15">
      <c r="A5364" t="s">
        <v>6335</v>
      </c>
      <c r="B5364" t="s">
        <v>2560</v>
      </c>
      <c r="C5364">
        <v>4.4000000000000004</v>
      </c>
      <c r="D5364">
        <v>201</v>
      </c>
      <c r="E5364" t="s">
        <v>74</v>
      </c>
      <c r="F5364" t="s">
        <v>75</v>
      </c>
      <c r="G5364" t="s">
        <v>477</v>
      </c>
      <c r="H5364" s="2">
        <v>399.99</v>
      </c>
      <c r="I5364" t="s">
        <v>18</v>
      </c>
      <c r="J5364" t="s">
        <v>1225</v>
      </c>
      <c r="K5364" s="1">
        <v>42885</v>
      </c>
      <c r="L5364">
        <v>1.54</v>
      </c>
      <c r="M5364" t="s">
        <v>302</v>
      </c>
      <c r="N5364" t="str">
        <f t="shared" si="166"/>
        <v>5000</v>
      </c>
      <c r="O5364" t="str">
        <f t="shared" si="167"/>
        <v>399.99</v>
      </c>
    </row>
    <row r="5365" spans="1:15">
      <c r="A5365" t="s">
        <v>6336</v>
      </c>
      <c r="B5365" t="s">
        <v>2189</v>
      </c>
      <c r="C5365">
        <v>4.4000000000000004</v>
      </c>
      <c r="D5365">
        <v>208501</v>
      </c>
      <c r="E5365" t="s">
        <v>148</v>
      </c>
      <c r="F5365" t="s">
        <v>49</v>
      </c>
      <c r="G5365" t="s">
        <v>17</v>
      </c>
      <c r="H5365">
        <v>0</v>
      </c>
      <c r="I5365" t="s">
        <v>34</v>
      </c>
      <c r="J5365" t="s">
        <v>2325</v>
      </c>
      <c r="K5365" s="1">
        <v>43304</v>
      </c>
      <c r="L5365" t="s">
        <v>6337</v>
      </c>
      <c r="M5365" t="s">
        <v>21</v>
      </c>
      <c r="N5365" t="str">
        <f t="shared" si="166"/>
        <v>1000000</v>
      </c>
      <c r="O5365" t="str">
        <f t="shared" si="167"/>
        <v>0</v>
      </c>
    </row>
    <row r="5366" spans="1:15">
      <c r="A5366" t="s">
        <v>6338</v>
      </c>
      <c r="B5366" t="s">
        <v>1439</v>
      </c>
      <c r="C5366">
        <v>4.0999999999999996</v>
      </c>
      <c r="D5366">
        <v>129</v>
      </c>
      <c r="E5366" t="s">
        <v>74</v>
      </c>
      <c r="F5366" t="s">
        <v>586</v>
      </c>
      <c r="G5366" t="s">
        <v>477</v>
      </c>
      <c r="H5366" s="2">
        <v>399.99</v>
      </c>
      <c r="I5366" t="s">
        <v>34</v>
      </c>
      <c r="J5366" t="s">
        <v>1440</v>
      </c>
      <c r="K5366" s="1">
        <v>43075</v>
      </c>
      <c r="L5366">
        <v>2</v>
      </c>
      <c r="M5366" t="s">
        <v>21</v>
      </c>
      <c r="N5366" t="str">
        <f t="shared" si="166"/>
        <v>1000</v>
      </c>
      <c r="O5366" t="str">
        <f t="shared" si="167"/>
        <v>399.99</v>
      </c>
    </row>
    <row r="5367" spans="1:15">
      <c r="A5367" t="s">
        <v>6339</v>
      </c>
      <c r="B5367" t="s">
        <v>397</v>
      </c>
      <c r="C5367">
        <v>3.9</v>
      </c>
      <c r="D5367">
        <v>213</v>
      </c>
      <c r="E5367" t="s">
        <v>203</v>
      </c>
      <c r="F5367" t="s">
        <v>586</v>
      </c>
      <c r="G5367" t="s">
        <v>17</v>
      </c>
      <c r="H5367">
        <v>0</v>
      </c>
      <c r="I5367" t="s">
        <v>18</v>
      </c>
      <c r="J5367" t="s">
        <v>398</v>
      </c>
      <c r="K5367" s="1">
        <v>43260</v>
      </c>
      <c r="L5367">
        <v>1</v>
      </c>
      <c r="M5367" t="s">
        <v>64</v>
      </c>
      <c r="N5367" t="str">
        <f t="shared" si="166"/>
        <v>1000</v>
      </c>
      <c r="O5367" t="str">
        <f t="shared" si="167"/>
        <v>0</v>
      </c>
    </row>
    <row r="5368" spans="1:15">
      <c r="A5368" t="s">
        <v>6340</v>
      </c>
      <c r="B5368" t="s">
        <v>2560</v>
      </c>
      <c r="C5368">
        <v>3.6</v>
      </c>
      <c r="D5368">
        <v>217</v>
      </c>
      <c r="E5368" t="s">
        <v>317</v>
      </c>
      <c r="F5368" t="s">
        <v>16</v>
      </c>
      <c r="G5368" t="s">
        <v>477</v>
      </c>
      <c r="H5368" s="2">
        <v>389.99</v>
      </c>
      <c r="I5368" t="s">
        <v>18</v>
      </c>
      <c r="J5368" t="s">
        <v>1225</v>
      </c>
      <c r="K5368" s="1">
        <v>43273</v>
      </c>
      <c r="L5368">
        <v>1.5</v>
      </c>
      <c r="M5368" t="s">
        <v>36</v>
      </c>
      <c r="N5368" t="str">
        <f t="shared" si="166"/>
        <v>10000</v>
      </c>
      <c r="O5368" t="str">
        <f t="shared" si="167"/>
        <v>389.99</v>
      </c>
    </row>
    <row r="5369" spans="1:15">
      <c r="A5369" t="s">
        <v>6341</v>
      </c>
      <c r="B5369" t="s">
        <v>2189</v>
      </c>
      <c r="C5369">
        <v>4</v>
      </c>
      <c r="D5369">
        <v>630</v>
      </c>
      <c r="E5369" t="s">
        <v>66</v>
      </c>
      <c r="F5369" t="s">
        <v>16</v>
      </c>
      <c r="G5369" t="s">
        <v>477</v>
      </c>
      <c r="H5369" s="2">
        <v>4.99</v>
      </c>
      <c r="I5369" t="s">
        <v>18</v>
      </c>
      <c r="J5369" t="s">
        <v>2325</v>
      </c>
      <c r="K5369" s="1">
        <v>42669</v>
      </c>
      <c r="L5369" t="s">
        <v>137</v>
      </c>
      <c r="M5369" t="s">
        <v>41</v>
      </c>
      <c r="N5369" t="str">
        <f t="shared" si="166"/>
        <v>10000</v>
      </c>
      <c r="O5369" t="str">
        <f t="shared" si="167"/>
        <v>4.99</v>
      </c>
    </row>
    <row r="5370" spans="1:15">
      <c r="A5370" t="s">
        <v>6342</v>
      </c>
      <c r="B5370" t="s">
        <v>3738</v>
      </c>
      <c r="C5370">
        <v>3.8</v>
      </c>
      <c r="D5370">
        <v>39</v>
      </c>
      <c r="E5370" t="s">
        <v>62</v>
      </c>
      <c r="F5370" t="s">
        <v>16</v>
      </c>
      <c r="G5370" t="s">
        <v>17</v>
      </c>
      <c r="H5370">
        <v>0</v>
      </c>
      <c r="I5370" t="s">
        <v>18</v>
      </c>
      <c r="J5370" t="s">
        <v>3739</v>
      </c>
      <c r="K5370" s="1">
        <v>42651</v>
      </c>
      <c r="L5370">
        <v>1.2</v>
      </c>
      <c r="M5370" t="s">
        <v>60</v>
      </c>
      <c r="N5370" t="str">
        <f t="shared" si="166"/>
        <v>10000</v>
      </c>
      <c r="O5370" t="str">
        <f t="shared" si="167"/>
        <v>0</v>
      </c>
    </row>
    <row r="5371" spans="1:15">
      <c r="A5371" t="s">
        <v>6343</v>
      </c>
      <c r="B5371" t="s">
        <v>1439</v>
      </c>
      <c r="C5371">
        <v>4.3</v>
      </c>
      <c r="D5371">
        <v>180</v>
      </c>
      <c r="E5371" t="s">
        <v>868</v>
      </c>
      <c r="F5371" t="s">
        <v>75</v>
      </c>
      <c r="G5371" t="s">
        <v>477</v>
      </c>
      <c r="H5371" s="2">
        <v>399.99</v>
      </c>
      <c r="I5371" t="s">
        <v>18</v>
      </c>
      <c r="J5371" t="s">
        <v>1440</v>
      </c>
      <c r="K5371" s="1">
        <v>43181</v>
      </c>
      <c r="L5371">
        <v>1</v>
      </c>
      <c r="M5371" t="s">
        <v>36</v>
      </c>
      <c r="N5371" t="str">
        <f t="shared" si="166"/>
        <v>5000</v>
      </c>
      <c r="O5371" t="str">
        <f t="shared" si="167"/>
        <v>399.99</v>
      </c>
    </row>
    <row r="5372" spans="1:15">
      <c r="A5372" t="s">
        <v>6344</v>
      </c>
      <c r="B5372" t="s">
        <v>3738</v>
      </c>
      <c r="C5372">
        <v>4.5999999999999996</v>
      </c>
      <c r="D5372">
        <v>68</v>
      </c>
      <c r="E5372" t="s">
        <v>90</v>
      </c>
      <c r="F5372" t="s">
        <v>16</v>
      </c>
      <c r="G5372" t="s">
        <v>17</v>
      </c>
      <c r="H5372">
        <v>0</v>
      </c>
      <c r="I5372" t="s">
        <v>18</v>
      </c>
      <c r="J5372" t="s">
        <v>3739</v>
      </c>
      <c r="K5372" s="1">
        <v>43053</v>
      </c>
      <c r="L5372">
        <v>5</v>
      </c>
      <c r="M5372" t="s">
        <v>21</v>
      </c>
      <c r="N5372" t="str">
        <f t="shared" si="166"/>
        <v>10000</v>
      </c>
      <c r="O5372" t="str">
        <f t="shared" si="167"/>
        <v>0</v>
      </c>
    </row>
    <row r="5373" spans="1:15">
      <c r="A5373" t="s">
        <v>6345</v>
      </c>
      <c r="B5373" t="s">
        <v>2068</v>
      </c>
      <c r="C5373">
        <v>3.6</v>
      </c>
      <c r="D5373">
        <v>126</v>
      </c>
      <c r="E5373" t="s">
        <v>836</v>
      </c>
      <c r="F5373" t="s">
        <v>75</v>
      </c>
      <c r="G5373" t="s">
        <v>477</v>
      </c>
      <c r="H5373" s="2">
        <v>2.4900000000000002</v>
      </c>
      <c r="I5373" t="s">
        <v>18</v>
      </c>
      <c r="J5373" t="s">
        <v>2069</v>
      </c>
      <c r="K5373" s="1">
        <v>43273</v>
      </c>
      <c r="L5373">
        <v>8</v>
      </c>
      <c r="M5373" t="s">
        <v>60</v>
      </c>
      <c r="N5373" t="str">
        <f t="shared" si="166"/>
        <v>5000</v>
      </c>
      <c r="O5373" t="str">
        <f t="shared" si="167"/>
        <v>2.49</v>
      </c>
    </row>
    <row r="5374" spans="1:15">
      <c r="A5374" t="s">
        <v>6346</v>
      </c>
      <c r="B5374" t="s">
        <v>4502</v>
      </c>
      <c r="C5374">
        <v>3.9</v>
      </c>
      <c r="D5374">
        <v>4581</v>
      </c>
      <c r="E5374" t="s">
        <v>69</v>
      </c>
      <c r="F5374" t="s">
        <v>39</v>
      </c>
      <c r="G5374" t="s">
        <v>17</v>
      </c>
      <c r="H5374">
        <v>0</v>
      </c>
      <c r="I5374" t="s">
        <v>18</v>
      </c>
      <c r="J5374" t="s">
        <v>4503</v>
      </c>
      <c r="K5374" s="1">
        <v>43104</v>
      </c>
      <c r="L5374" t="s">
        <v>6347</v>
      </c>
      <c r="M5374" t="s">
        <v>41</v>
      </c>
      <c r="N5374" t="str">
        <f t="shared" si="166"/>
        <v>100000</v>
      </c>
      <c r="O5374" t="str">
        <f t="shared" si="167"/>
        <v>0</v>
      </c>
    </row>
    <row r="5375" spans="1:15">
      <c r="A5375" t="s">
        <v>6348</v>
      </c>
      <c r="B5375" t="s">
        <v>1439</v>
      </c>
      <c r="C5375">
        <v>4</v>
      </c>
      <c r="D5375">
        <v>36</v>
      </c>
      <c r="E5375" t="s">
        <v>491</v>
      </c>
      <c r="F5375" t="s">
        <v>586</v>
      </c>
      <c r="G5375" t="s">
        <v>477</v>
      </c>
      <c r="H5375" s="2">
        <v>399.99</v>
      </c>
      <c r="I5375" t="s">
        <v>18</v>
      </c>
      <c r="J5375" t="s">
        <v>1440</v>
      </c>
      <c r="K5375" s="1">
        <v>43276</v>
      </c>
      <c r="L5375" t="s">
        <v>1019</v>
      </c>
      <c r="M5375" t="s">
        <v>60</v>
      </c>
      <c r="N5375" t="str">
        <f t="shared" si="166"/>
        <v>1000</v>
      </c>
      <c r="O5375" t="str">
        <f t="shared" si="167"/>
        <v>399.99</v>
      </c>
    </row>
    <row r="5376" spans="1:15">
      <c r="A5376" t="s">
        <v>6349</v>
      </c>
      <c r="B5376" t="s">
        <v>3882</v>
      </c>
      <c r="C5376">
        <v>4.2</v>
      </c>
      <c r="D5376">
        <v>1313</v>
      </c>
      <c r="E5376" t="s">
        <v>35</v>
      </c>
      <c r="F5376" t="s">
        <v>39</v>
      </c>
      <c r="G5376" t="s">
        <v>17</v>
      </c>
      <c r="H5376">
        <v>0</v>
      </c>
      <c r="I5376" t="s">
        <v>18</v>
      </c>
      <c r="J5376" t="s">
        <v>3883</v>
      </c>
      <c r="K5376" s="1">
        <v>41848</v>
      </c>
      <c r="L5376" t="s">
        <v>35</v>
      </c>
      <c r="M5376" t="s">
        <v>35</v>
      </c>
      <c r="N5376" t="str">
        <f t="shared" si="166"/>
        <v>100000</v>
      </c>
      <c r="O5376" t="str">
        <f t="shared" si="167"/>
        <v>0</v>
      </c>
    </row>
    <row r="5377" spans="1:15">
      <c r="A5377" t="s">
        <v>6350</v>
      </c>
      <c r="B5377" t="s">
        <v>2560</v>
      </c>
      <c r="C5377">
        <v>4.2</v>
      </c>
      <c r="D5377">
        <v>1493</v>
      </c>
      <c r="E5377" t="s">
        <v>150</v>
      </c>
      <c r="F5377" t="s">
        <v>39</v>
      </c>
      <c r="G5377" t="s">
        <v>17</v>
      </c>
      <c r="H5377">
        <v>0</v>
      </c>
      <c r="I5377" t="s">
        <v>18</v>
      </c>
      <c r="J5377" t="s">
        <v>2209</v>
      </c>
      <c r="K5377" s="1">
        <v>43191</v>
      </c>
      <c r="L5377" t="s">
        <v>121</v>
      </c>
      <c r="M5377" t="s">
        <v>60</v>
      </c>
      <c r="N5377" t="str">
        <f t="shared" si="166"/>
        <v>100000</v>
      </c>
      <c r="O5377" t="str">
        <f t="shared" si="167"/>
        <v>0</v>
      </c>
    </row>
    <row r="5378" spans="1:15">
      <c r="A5378" t="s">
        <v>6351</v>
      </c>
      <c r="B5378" t="s">
        <v>2189</v>
      </c>
      <c r="C5378">
        <v>4.2</v>
      </c>
      <c r="D5378">
        <v>4537</v>
      </c>
      <c r="E5378" t="s">
        <v>128</v>
      </c>
      <c r="F5378" t="s">
        <v>39</v>
      </c>
      <c r="G5378" t="s">
        <v>17</v>
      </c>
      <c r="H5378">
        <v>0</v>
      </c>
      <c r="I5378" t="s">
        <v>18</v>
      </c>
      <c r="J5378" t="s">
        <v>2349</v>
      </c>
      <c r="K5378" s="1">
        <v>42830</v>
      </c>
      <c r="L5378">
        <v>2.2000000000000002</v>
      </c>
      <c r="M5378" t="s">
        <v>21</v>
      </c>
      <c r="N5378" t="str">
        <f t="shared" ref="N5378:N5441" si="168">SUBSTITUTE(SUBSTITUTE(F5378,"+",""),",","")</f>
        <v>100000</v>
      </c>
      <c r="O5378" t="str">
        <f t="shared" si="167"/>
        <v>0</v>
      </c>
    </row>
    <row r="5379" spans="1:15">
      <c r="A5379" t="s">
        <v>6352</v>
      </c>
      <c r="B5379" t="s">
        <v>2189</v>
      </c>
      <c r="C5379">
        <v>4.5</v>
      </c>
      <c r="D5379">
        <v>5849</v>
      </c>
      <c r="E5379" t="s">
        <v>633</v>
      </c>
      <c r="F5379" t="s">
        <v>24</v>
      </c>
      <c r="G5379" t="s">
        <v>17</v>
      </c>
      <c r="H5379">
        <v>0</v>
      </c>
      <c r="I5379" t="s">
        <v>18</v>
      </c>
      <c r="J5379" t="s">
        <v>2349</v>
      </c>
      <c r="K5379" s="1">
        <v>42991</v>
      </c>
      <c r="L5379" t="s">
        <v>6353</v>
      </c>
      <c r="M5379" t="s">
        <v>21</v>
      </c>
      <c r="N5379" t="str">
        <f t="shared" si="168"/>
        <v>500000</v>
      </c>
      <c r="O5379" t="str">
        <f t="shared" ref="O5379:O5442" si="169">SUBSTITUTE(H5379,"$","")</f>
        <v>0</v>
      </c>
    </row>
    <row r="5380" spans="1:15">
      <c r="A5380" t="s">
        <v>6354</v>
      </c>
      <c r="B5380" t="s">
        <v>4502</v>
      </c>
      <c r="C5380">
        <v>4.7</v>
      </c>
      <c r="D5380">
        <v>327</v>
      </c>
      <c r="E5380" t="s">
        <v>85</v>
      </c>
      <c r="F5380" t="s">
        <v>16</v>
      </c>
      <c r="G5380" t="s">
        <v>17</v>
      </c>
      <c r="H5380">
        <v>0</v>
      </c>
      <c r="I5380" t="s">
        <v>18</v>
      </c>
      <c r="J5380" t="s">
        <v>4503</v>
      </c>
      <c r="K5380" s="1">
        <v>43277</v>
      </c>
      <c r="L5380" t="s">
        <v>3131</v>
      </c>
      <c r="M5380" t="s">
        <v>60</v>
      </c>
      <c r="N5380" t="str">
        <f t="shared" si="168"/>
        <v>10000</v>
      </c>
      <c r="O5380" t="str">
        <f t="shared" si="169"/>
        <v>0</v>
      </c>
    </row>
    <row r="5381" spans="1:15">
      <c r="A5381" t="s">
        <v>6355</v>
      </c>
      <c r="B5381" t="s">
        <v>2560</v>
      </c>
      <c r="C5381">
        <v>3.5</v>
      </c>
      <c r="D5381">
        <v>33944</v>
      </c>
      <c r="E5381" t="s">
        <v>58</v>
      </c>
      <c r="F5381" t="s">
        <v>49</v>
      </c>
      <c r="G5381" t="s">
        <v>17</v>
      </c>
      <c r="H5381">
        <v>0</v>
      </c>
      <c r="I5381" t="s">
        <v>91</v>
      </c>
      <c r="J5381" t="s">
        <v>2209</v>
      </c>
      <c r="K5381" s="1">
        <v>42439</v>
      </c>
      <c r="L5381" t="s">
        <v>26</v>
      </c>
      <c r="M5381" t="s">
        <v>60</v>
      </c>
      <c r="N5381" t="str">
        <f t="shared" si="168"/>
        <v>1000000</v>
      </c>
      <c r="O5381" t="str">
        <f t="shared" si="169"/>
        <v>0</v>
      </c>
    </row>
    <row r="5382" spans="1:15">
      <c r="A5382" t="s">
        <v>6356</v>
      </c>
      <c r="B5382" t="s">
        <v>2189</v>
      </c>
      <c r="C5382">
        <v>4.5</v>
      </c>
      <c r="D5382">
        <v>10256</v>
      </c>
      <c r="E5382" t="s">
        <v>82</v>
      </c>
      <c r="F5382" t="s">
        <v>49</v>
      </c>
      <c r="G5382" t="s">
        <v>17</v>
      </c>
      <c r="H5382">
        <v>0</v>
      </c>
      <c r="I5382" t="s">
        <v>18</v>
      </c>
      <c r="J5382" t="s">
        <v>2207</v>
      </c>
      <c r="K5382" s="1">
        <v>43080</v>
      </c>
      <c r="L5382" t="s">
        <v>1676</v>
      </c>
      <c r="M5382" t="s">
        <v>423</v>
      </c>
      <c r="N5382" t="str">
        <f t="shared" si="168"/>
        <v>1000000</v>
      </c>
      <c r="O5382" t="str">
        <f t="shared" si="169"/>
        <v>0</v>
      </c>
    </row>
    <row r="5383" spans="1:15">
      <c r="A5383" t="s">
        <v>2419</v>
      </c>
      <c r="B5383" t="s">
        <v>2560</v>
      </c>
      <c r="C5383">
        <v>4</v>
      </c>
      <c r="D5383">
        <v>484858</v>
      </c>
      <c r="E5383" t="s">
        <v>35</v>
      </c>
      <c r="F5383" t="s">
        <v>67</v>
      </c>
      <c r="G5383" t="s">
        <v>17</v>
      </c>
      <c r="H5383">
        <v>0</v>
      </c>
      <c r="I5383" t="s">
        <v>91</v>
      </c>
      <c r="J5383" t="s">
        <v>2209</v>
      </c>
      <c r="K5383" s="1">
        <v>43266</v>
      </c>
      <c r="L5383" t="s">
        <v>2420</v>
      </c>
      <c r="M5383" t="s">
        <v>60</v>
      </c>
      <c r="N5383" t="str">
        <f t="shared" si="168"/>
        <v>10000000</v>
      </c>
      <c r="O5383" t="str">
        <f t="shared" si="169"/>
        <v>0</v>
      </c>
    </row>
    <row r="5384" spans="1:15">
      <c r="A5384" t="s">
        <v>6357</v>
      </c>
      <c r="B5384" t="s">
        <v>2068</v>
      </c>
      <c r="C5384">
        <v>4.5999999999999996</v>
      </c>
      <c r="D5384">
        <v>8004</v>
      </c>
      <c r="E5384" t="s">
        <v>1436</v>
      </c>
      <c r="F5384" t="s">
        <v>39</v>
      </c>
      <c r="G5384" t="s">
        <v>17</v>
      </c>
      <c r="H5384">
        <v>0</v>
      </c>
      <c r="I5384" t="s">
        <v>34</v>
      </c>
      <c r="J5384" t="s">
        <v>2069</v>
      </c>
      <c r="K5384" s="1">
        <v>43312</v>
      </c>
      <c r="L5384" t="s">
        <v>6358</v>
      </c>
      <c r="M5384" t="s">
        <v>60</v>
      </c>
      <c r="N5384" t="str">
        <f t="shared" si="168"/>
        <v>100000</v>
      </c>
      <c r="O5384" t="str">
        <f t="shared" si="169"/>
        <v>0</v>
      </c>
    </row>
    <row r="5385" spans="1:15">
      <c r="A5385" t="s">
        <v>6359</v>
      </c>
      <c r="B5385" t="s">
        <v>2560</v>
      </c>
      <c r="C5385">
        <v>4.2</v>
      </c>
      <c r="D5385">
        <v>636228</v>
      </c>
      <c r="E5385" t="s">
        <v>35</v>
      </c>
      <c r="F5385" t="s">
        <v>67</v>
      </c>
      <c r="G5385" t="s">
        <v>17</v>
      </c>
      <c r="H5385">
        <v>0</v>
      </c>
      <c r="I5385" t="s">
        <v>18</v>
      </c>
      <c r="J5385" t="s">
        <v>2197</v>
      </c>
      <c r="K5385" s="1">
        <v>43300</v>
      </c>
      <c r="L5385" t="s">
        <v>35</v>
      </c>
      <c r="M5385" t="s">
        <v>35</v>
      </c>
      <c r="N5385" t="str">
        <f t="shared" si="168"/>
        <v>10000000</v>
      </c>
      <c r="O5385" t="str">
        <f t="shared" si="169"/>
        <v>0</v>
      </c>
    </row>
    <row r="5386" spans="1:15">
      <c r="A5386" t="s">
        <v>2443</v>
      </c>
      <c r="B5386" t="s">
        <v>2560</v>
      </c>
      <c r="C5386">
        <v>4.3</v>
      </c>
      <c r="D5386">
        <v>931503</v>
      </c>
      <c r="E5386" t="s">
        <v>85</v>
      </c>
      <c r="F5386" t="s">
        <v>67</v>
      </c>
      <c r="G5386" t="s">
        <v>17</v>
      </c>
      <c r="H5386">
        <v>0</v>
      </c>
      <c r="I5386" t="s">
        <v>34</v>
      </c>
      <c r="J5386" t="s">
        <v>2316</v>
      </c>
      <c r="K5386" s="1">
        <v>43297</v>
      </c>
      <c r="L5386" t="s">
        <v>2444</v>
      </c>
      <c r="M5386" t="s">
        <v>21</v>
      </c>
      <c r="N5386" t="str">
        <f t="shared" si="168"/>
        <v>10000000</v>
      </c>
      <c r="O5386" t="str">
        <f t="shared" si="169"/>
        <v>0</v>
      </c>
    </row>
    <row r="5387" spans="1:15">
      <c r="A5387" t="s">
        <v>6360</v>
      </c>
      <c r="B5387" t="s">
        <v>2560</v>
      </c>
      <c r="C5387">
        <v>4.0999999999999996</v>
      </c>
      <c r="D5387">
        <v>245839</v>
      </c>
      <c r="E5387" t="s">
        <v>1161</v>
      </c>
      <c r="F5387" t="s">
        <v>67</v>
      </c>
      <c r="G5387" t="s">
        <v>17</v>
      </c>
      <c r="H5387">
        <v>0</v>
      </c>
      <c r="I5387" t="s">
        <v>18</v>
      </c>
      <c r="J5387" t="s">
        <v>2197</v>
      </c>
      <c r="K5387" s="1">
        <v>42828</v>
      </c>
      <c r="L5387" t="s">
        <v>3640</v>
      </c>
      <c r="M5387" t="s">
        <v>60</v>
      </c>
      <c r="N5387" t="str">
        <f t="shared" si="168"/>
        <v>10000000</v>
      </c>
      <c r="O5387" t="str">
        <f t="shared" si="169"/>
        <v>0</v>
      </c>
    </row>
    <row r="5388" spans="1:15">
      <c r="A5388" t="s">
        <v>6361</v>
      </c>
      <c r="B5388" t="s">
        <v>3601</v>
      </c>
      <c r="C5388">
        <v>4.5</v>
      </c>
      <c r="D5388">
        <v>68072</v>
      </c>
      <c r="E5388" t="s">
        <v>576</v>
      </c>
      <c r="F5388" t="s">
        <v>29</v>
      </c>
      <c r="G5388" t="s">
        <v>17</v>
      </c>
      <c r="H5388">
        <v>0</v>
      </c>
      <c r="I5388" t="s">
        <v>18</v>
      </c>
      <c r="J5388" t="s">
        <v>2239</v>
      </c>
      <c r="K5388" s="1">
        <v>43307</v>
      </c>
      <c r="L5388" t="s">
        <v>2506</v>
      </c>
      <c r="M5388" t="s">
        <v>60</v>
      </c>
      <c r="N5388" t="str">
        <f t="shared" si="168"/>
        <v>5000000</v>
      </c>
      <c r="O5388" t="str">
        <f t="shared" si="169"/>
        <v>0</v>
      </c>
    </row>
    <row r="5389" spans="1:15">
      <c r="A5389" t="s">
        <v>6362</v>
      </c>
      <c r="B5389" t="s">
        <v>2189</v>
      </c>
      <c r="C5389">
        <v>4.2</v>
      </c>
      <c r="D5389">
        <v>210317</v>
      </c>
      <c r="E5389" t="s">
        <v>519</v>
      </c>
      <c r="F5389" t="s">
        <v>67</v>
      </c>
      <c r="G5389" t="s">
        <v>17</v>
      </c>
      <c r="H5389">
        <v>0</v>
      </c>
      <c r="I5389" t="s">
        <v>91</v>
      </c>
      <c r="J5389" t="s">
        <v>2325</v>
      </c>
      <c r="K5389" s="1">
        <v>42104</v>
      </c>
      <c r="L5389" t="s">
        <v>6363</v>
      </c>
      <c r="M5389" t="s">
        <v>123</v>
      </c>
      <c r="N5389" t="str">
        <f t="shared" si="168"/>
        <v>10000000</v>
      </c>
      <c r="O5389" t="str">
        <f t="shared" si="169"/>
        <v>0</v>
      </c>
    </row>
    <row r="5390" spans="1:15">
      <c r="A5390" t="s">
        <v>6364</v>
      </c>
      <c r="B5390" t="s">
        <v>2560</v>
      </c>
      <c r="C5390">
        <v>4.5</v>
      </c>
      <c r="D5390">
        <v>1333338</v>
      </c>
      <c r="E5390" t="s">
        <v>28</v>
      </c>
      <c r="F5390" t="s">
        <v>67</v>
      </c>
      <c r="G5390" t="s">
        <v>17</v>
      </c>
      <c r="H5390">
        <v>0</v>
      </c>
      <c r="I5390" t="s">
        <v>18</v>
      </c>
      <c r="J5390" t="s">
        <v>2197</v>
      </c>
      <c r="K5390" s="1">
        <v>43243</v>
      </c>
      <c r="L5390" t="s">
        <v>6365</v>
      </c>
      <c r="M5390" t="s">
        <v>123</v>
      </c>
      <c r="N5390" t="str">
        <f t="shared" si="168"/>
        <v>10000000</v>
      </c>
      <c r="O5390" t="str">
        <f t="shared" si="169"/>
        <v>0</v>
      </c>
    </row>
    <row r="5391" spans="1:15">
      <c r="A5391" t="s">
        <v>6366</v>
      </c>
      <c r="B5391" t="s">
        <v>2560</v>
      </c>
      <c r="C5391">
        <v>4.4000000000000004</v>
      </c>
      <c r="D5391">
        <v>899748</v>
      </c>
      <c r="E5391" t="s">
        <v>2076</v>
      </c>
      <c r="F5391" t="s">
        <v>67</v>
      </c>
      <c r="G5391" t="s">
        <v>17</v>
      </c>
      <c r="H5391">
        <v>0</v>
      </c>
      <c r="I5391" t="s">
        <v>18</v>
      </c>
      <c r="J5391" t="s">
        <v>2197</v>
      </c>
      <c r="K5391" s="1">
        <v>43315</v>
      </c>
      <c r="L5391">
        <v>2.11</v>
      </c>
      <c r="M5391" t="s">
        <v>60</v>
      </c>
      <c r="N5391" t="str">
        <f t="shared" si="168"/>
        <v>10000000</v>
      </c>
      <c r="O5391" t="str">
        <f t="shared" si="169"/>
        <v>0</v>
      </c>
    </row>
    <row r="5392" spans="1:15">
      <c r="A5392" t="s">
        <v>6367</v>
      </c>
      <c r="B5392" t="s">
        <v>397</v>
      </c>
      <c r="C5392">
        <v>3.7</v>
      </c>
      <c r="D5392">
        <v>23729</v>
      </c>
      <c r="E5392" t="s">
        <v>120</v>
      </c>
      <c r="F5392" t="s">
        <v>49</v>
      </c>
      <c r="G5392" t="s">
        <v>17</v>
      </c>
      <c r="H5392">
        <v>0</v>
      </c>
      <c r="I5392" t="s">
        <v>18</v>
      </c>
      <c r="J5392" t="s">
        <v>398</v>
      </c>
      <c r="K5392" s="1">
        <v>43234</v>
      </c>
      <c r="L5392">
        <v>7.2</v>
      </c>
      <c r="M5392" t="s">
        <v>41</v>
      </c>
      <c r="N5392" t="str">
        <f t="shared" si="168"/>
        <v>1000000</v>
      </c>
      <c r="O5392" t="str">
        <f t="shared" si="169"/>
        <v>0</v>
      </c>
    </row>
    <row r="5393" spans="1:15">
      <c r="A5393" t="s">
        <v>6368</v>
      </c>
      <c r="B5393" t="s">
        <v>2189</v>
      </c>
      <c r="C5393">
        <v>4.4000000000000004</v>
      </c>
      <c r="D5393">
        <v>406511</v>
      </c>
      <c r="E5393" t="s">
        <v>69</v>
      </c>
      <c r="F5393" t="s">
        <v>29</v>
      </c>
      <c r="G5393" t="s">
        <v>17</v>
      </c>
      <c r="H5393">
        <v>0</v>
      </c>
      <c r="I5393" t="s">
        <v>34</v>
      </c>
      <c r="J5393" t="s">
        <v>2207</v>
      </c>
      <c r="K5393" s="1">
        <v>42664</v>
      </c>
      <c r="L5393" t="s">
        <v>467</v>
      </c>
      <c r="M5393" t="s">
        <v>21</v>
      </c>
      <c r="N5393" t="str">
        <f t="shared" si="168"/>
        <v>5000000</v>
      </c>
      <c r="O5393" t="str">
        <f t="shared" si="169"/>
        <v>0</v>
      </c>
    </row>
    <row r="5394" spans="1:15">
      <c r="A5394" t="s">
        <v>3226</v>
      </c>
      <c r="B5394" t="s">
        <v>3167</v>
      </c>
      <c r="C5394">
        <v>4.3</v>
      </c>
      <c r="D5394">
        <v>315390</v>
      </c>
      <c r="E5394" t="s">
        <v>35</v>
      </c>
      <c r="F5394" t="s">
        <v>67</v>
      </c>
      <c r="G5394" t="s">
        <v>17</v>
      </c>
      <c r="H5394">
        <v>0</v>
      </c>
      <c r="I5394" t="s">
        <v>18</v>
      </c>
      <c r="J5394" t="s">
        <v>3168</v>
      </c>
      <c r="K5394" s="1">
        <v>43307</v>
      </c>
      <c r="L5394" t="s">
        <v>35</v>
      </c>
      <c r="M5394" t="s">
        <v>35</v>
      </c>
      <c r="N5394" t="str">
        <f t="shared" si="168"/>
        <v>10000000</v>
      </c>
      <c r="O5394" t="str">
        <f t="shared" si="169"/>
        <v>0</v>
      </c>
    </row>
    <row r="5395" spans="1:15">
      <c r="A5395" t="s">
        <v>6369</v>
      </c>
      <c r="B5395" t="s">
        <v>2068</v>
      </c>
      <c r="C5395">
        <v>4.3</v>
      </c>
      <c r="D5395">
        <v>179139</v>
      </c>
      <c r="E5395" t="s">
        <v>1249</v>
      </c>
      <c r="F5395" t="s">
        <v>29</v>
      </c>
      <c r="G5395" t="s">
        <v>17</v>
      </c>
      <c r="H5395">
        <v>0</v>
      </c>
      <c r="I5395" t="s">
        <v>18</v>
      </c>
      <c r="J5395" t="s">
        <v>2069</v>
      </c>
      <c r="K5395" s="1">
        <v>43040</v>
      </c>
      <c r="L5395" t="s">
        <v>5007</v>
      </c>
      <c r="M5395" t="s">
        <v>21</v>
      </c>
      <c r="N5395" t="str">
        <f t="shared" si="168"/>
        <v>5000000</v>
      </c>
      <c r="O5395" t="str">
        <f t="shared" si="169"/>
        <v>0</v>
      </c>
    </row>
    <row r="5396" spans="1:15">
      <c r="A5396" t="s">
        <v>6370</v>
      </c>
      <c r="B5396" t="s">
        <v>2189</v>
      </c>
      <c r="C5396">
        <v>4.3</v>
      </c>
      <c r="D5396">
        <v>104389</v>
      </c>
      <c r="E5396" t="s">
        <v>62</v>
      </c>
      <c r="F5396" t="s">
        <v>29</v>
      </c>
      <c r="G5396" t="s">
        <v>17</v>
      </c>
      <c r="H5396">
        <v>0</v>
      </c>
      <c r="I5396" t="s">
        <v>18</v>
      </c>
      <c r="J5396" t="s">
        <v>2325</v>
      </c>
      <c r="K5396" s="1">
        <v>43207</v>
      </c>
      <c r="L5396" t="s">
        <v>940</v>
      </c>
      <c r="M5396" t="s">
        <v>36</v>
      </c>
      <c r="N5396" t="str">
        <f t="shared" si="168"/>
        <v>5000000</v>
      </c>
      <c r="O5396" t="str">
        <f t="shared" si="169"/>
        <v>0</v>
      </c>
    </row>
    <row r="5397" spans="1:15">
      <c r="A5397" t="s">
        <v>3440</v>
      </c>
      <c r="B5397" t="s">
        <v>3427</v>
      </c>
      <c r="C5397">
        <v>4.5</v>
      </c>
      <c r="D5397">
        <v>10847682</v>
      </c>
      <c r="E5397" t="s">
        <v>35</v>
      </c>
      <c r="F5397" t="s">
        <v>336</v>
      </c>
      <c r="G5397" t="s">
        <v>17</v>
      </c>
      <c r="H5397">
        <v>0</v>
      </c>
      <c r="I5397" t="s">
        <v>18</v>
      </c>
      <c r="J5397" t="s">
        <v>3428</v>
      </c>
      <c r="K5397" s="1">
        <v>43313</v>
      </c>
      <c r="L5397" t="s">
        <v>35</v>
      </c>
      <c r="M5397" t="s">
        <v>35</v>
      </c>
      <c r="N5397" t="str">
        <f t="shared" si="168"/>
        <v>1000000000</v>
      </c>
      <c r="O5397" t="str">
        <f t="shared" si="169"/>
        <v>0</v>
      </c>
    </row>
    <row r="5398" spans="1:15">
      <c r="A5398" t="s">
        <v>6371</v>
      </c>
      <c r="B5398" t="s">
        <v>3427</v>
      </c>
      <c r="C5398">
        <v>4.5</v>
      </c>
      <c r="D5398">
        <v>559931</v>
      </c>
      <c r="E5398" t="s">
        <v>35</v>
      </c>
      <c r="F5398" t="s">
        <v>67</v>
      </c>
      <c r="G5398" t="s">
        <v>17</v>
      </c>
      <c r="H5398">
        <v>0</v>
      </c>
      <c r="I5398" t="s">
        <v>18</v>
      </c>
      <c r="J5398" t="s">
        <v>3428</v>
      </c>
      <c r="K5398" s="1">
        <v>43230</v>
      </c>
      <c r="L5398" t="s">
        <v>35</v>
      </c>
      <c r="M5398" t="s">
        <v>35</v>
      </c>
      <c r="N5398" t="str">
        <f t="shared" si="168"/>
        <v>10000000</v>
      </c>
      <c r="O5398" t="str">
        <f t="shared" si="169"/>
        <v>0</v>
      </c>
    </row>
    <row r="5399" spans="1:15">
      <c r="A5399" t="s">
        <v>6372</v>
      </c>
      <c r="B5399" t="s">
        <v>2560</v>
      </c>
      <c r="C5399">
        <v>3.8</v>
      </c>
      <c r="D5399">
        <v>130689</v>
      </c>
      <c r="E5399" t="s">
        <v>150</v>
      </c>
      <c r="F5399" t="s">
        <v>29</v>
      </c>
      <c r="G5399" t="s">
        <v>17</v>
      </c>
      <c r="H5399">
        <v>0</v>
      </c>
      <c r="I5399" t="s">
        <v>91</v>
      </c>
      <c r="J5399" t="s">
        <v>2316</v>
      </c>
      <c r="K5399" s="1">
        <v>43315</v>
      </c>
      <c r="L5399">
        <v>1.32</v>
      </c>
      <c r="M5399" t="s">
        <v>36</v>
      </c>
      <c r="N5399" t="str">
        <f t="shared" si="168"/>
        <v>5000000</v>
      </c>
      <c r="O5399" t="str">
        <f t="shared" si="169"/>
        <v>0</v>
      </c>
    </row>
    <row r="5400" spans="1:15">
      <c r="A5400" t="s">
        <v>6373</v>
      </c>
      <c r="B5400" t="s">
        <v>2068</v>
      </c>
      <c r="C5400">
        <v>4.5</v>
      </c>
      <c r="D5400">
        <v>234971</v>
      </c>
      <c r="E5400" t="s">
        <v>2411</v>
      </c>
      <c r="F5400" t="s">
        <v>49</v>
      </c>
      <c r="G5400" t="s">
        <v>17</v>
      </c>
      <c r="H5400">
        <v>0</v>
      </c>
      <c r="I5400" t="s">
        <v>18</v>
      </c>
      <c r="J5400" t="s">
        <v>2069</v>
      </c>
      <c r="K5400" s="1">
        <v>43306</v>
      </c>
      <c r="L5400" t="s">
        <v>6374</v>
      </c>
      <c r="M5400" t="s">
        <v>41</v>
      </c>
      <c r="N5400" t="str">
        <f t="shared" si="168"/>
        <v>1000000</v>
      </c>
      <c r="O5400" t="str">
        <f t="shared" si="169"/>
        <v>0</v>
      </c>
    </row>
    <row r="5401" spans="1:15">
      <c r="A5401" t="s">
        <v>6375</v>
      </c>
      <c r="B5401" t="s">
        <v>3167</v>
      </c>
      <c r="C5401">
        <v>4.5</v>
      </c>
      <c r="D5401">
        <v>228737</v>
      </c>
      <c r="E5401" t="s">
        <v>35</v>
      </c>
      <c r="F5401" t="s">
        <v>67</v>
      </c>
      <c r="G5401" t="s">
        <v>17</v>
      </c>
      <c r="H5401">
        <v>0</v>
      </c>
      <c r="I5401" t="s">
        <v>18</v>
      </c>
      <c r="J5401" t="s">
        <v>3168</v>
      </c>
      <c r="K5401" s="1">
        <v>42563</v>
      </c>
      <c r="L5401" t="s">
        <v>35</v>
      </c>
      <c r="M5401" t="s">
        <v>35</v>
      </c>
      <c r="N5401" t="str">
        <f t="shared" si="168"/>
        <v>10000000</v>
      </c>
      <c r="O5401" t="str">
        <f t="shared" si="169"/>
        <v>0</v>
      </c>
    </row>
    <row r="5402" spans="1:15">
      <c r="A5402" t="s">
        <v>6376</v>
      </c>
      <c r="B5402" t="s">
        <v>397</v>
      </c>
      <c r="C5402">
        <v>4.4000000000000004</v>
      </c>
      <c r="D5402">
        <v>72202</v>
      </c>
      <c r="E5402" t="s">
        <v>263</v>
      </c>
      <c r="F5402" t="s">
        <v>49</v>
      </c>
      <c r="G5402" t="s">
        <v>17</v>
      </c>
      <c r="H5402">
        <v>0</v>
      </c>
      <c r="I5402" t="s">
        <v>18</v>
      </c>
      <c r="J5402" t="s">
        <v>398</v>
      </c>
      <c r="K5402" s="1">
        <v>43276</v>
      </c>
      <c r="L5402">
        <v>6</v>
      </c>
      <c r="M5402" t="s">
        <v>21</v>
      </c>
      <c r="N5402" t="str">
        <f t="shared" si="168"/>
        <v>1000000</v>
      </c>
      <c r="O5402" t="str">
        <f t="shared" si="169"/>
        <v>0</v>
      </c>
    </row>
    <row r="5403" spans="1:15">
      <c r="A5403" t="s">
        <v>6377</v>
      </c>
      <c r="B5403" t="s">
        <v>2821</v>
      </c>
      <c r="C5403">
        <v>4.7</v>
      </c>
      <c r="D5403">
        <v>2570</v>
      </c>
      <c r="E5403" t="s">
        <v>868</v>
      </c>
      <c r="F5403" t="s">
        <v>39</v>
      </c>
      <c r="G5403" t="s">
        <v>17</v>
      </c>
      <c r="H5403">
        <v>0</v>
      </c>
      <c r="I5403" t="s">
        <v>18</v>
      </c>
      <c r="J5403" t="s">
        <v>2822</v>
      </c>
      <c r="K5403" s="1">
        <v>42865</v>
      </c>
      <c r="L5403" t="s">
        <v>471</v>
      </c>
      <c r="M5403" t="s">
        <v>64</v>
      </c>
      <c r="N5403" t="str">
        <f t="shared" si="168"/>
        <v>100000</v>
      </c>
      <c r="O5403" t="str">
        <f t="shared" si="169"/>
        <v>0</v>
      </c>
    </row>
    <row r="5404" spans="1:15">
      <c r="A5404" t="s">
        <v>6378</v>
      </c>
      <c r="B5404" t="s">
        <v>2560</v>
      </c>
      <c r="C5404">
        <v>3.5</v>
      </c>
      <c r="D5404">
        <v>14145</v>
      </c>
      <c r="E5404" t="s">
        <v>338</v>
      </c>
      <c r="F5404" t="s">
        <v>49</v>
      </c>
      <c r="G5404" t="s">
        <v>17</v>
      </c>
      <c r="H5404">
        <v>0</v>
      </c>
      <c r="I5404" t="s">
        <v>18</v>
      </c>
      <c r="J5404" t="s">
        <v>2209</v>
      </c>
      <c r="K5404" s="1">
        <v>42529</v>
      </c>
      <c r="L5404" t="s">
        <v>121</v>
      </c>
      <c r="M5404" t="s">
        <v>64</v>
      </c>
      <c r="N5404" t="str">
        <f t="shared" si="168"/>
        <v>1000000</v>
      </c>
      <c r="O5404" t="str">
        <f t="shared" si="169"/>
        <v>0</v>
      </c>
    </row>
    <row r="5405" spans="1:15">
      <c r="A5405" t="s">
        <v>6379</v>
      </c>
      <c r="B5405" t="s">
        <v>2821</v>
      </c>
      <c r="C5405">
        <v>4.9000000000000004</v>
      </c>
      <c r="D5405">
        <v>25</v>
      </c>
      <c r="E5405" t="s">
        <v>519</v>
      </c>
      <c r="F5405" t="s">
        <v>75</v>
      </c>
      <c r="G5405" t="s">
        <v>17</v>
      </c>
      <c r="H5405">
        <v>0</v>
      </c>
      <c r="I5405" t="s">
        <v>18</v>
      </c>
      <c r="J5405" t="s">
        <v>2822</v>
      </c>
      <c r="K5405" s="1">
        <v>43207</v>
      </c>
      <c r="L5405">
        <v>1</v>
      </c>
      <c r="M5405" t="s">
        <v>192</v>
      </c>
      <c r="N5405" t="str">
        <f t="shared" si="168"/>
        <v>5000</v>
      </c>
      <c r="O5405" t="str">
        <f t="shared" si="169"/>
        <v>0</v>
      </c>
    </row>
    <row r="5406" spans="1:15">
      <c r="A5406" t="s">
        <v>6380</v>
      </c>
      <c r="B5406" t="s">
        <v>1376</v>
      </c>
      <c r="C5406">
        <v>4</v>
      </c>
      <c r="D5406">
        <v>9</v>
      </c>
      <c r="E5406" t="s">
        <v>571</v>
      </c>
      <c r="F5406" t="s">
        <v>586</v>
      </c>
      <c r="G5406" t="s">
        <v>17</v>
      </c>
      <c r="H5406">
        <v>0</v>
      </c>
      <c r="I5406" t="s">
        <v>18</v>
      </c>
      <c r="J5406" t="s">
        <v>1377</v>
      </c>
      <c r="K5406" s="1">
        <v>43089</v>
      </c>
      <c r="L5406" t="s">
        <v>2371</v>
      </c>
      <c r="M5406" t="s">
        <v>41</v>
      </c>
      <c r="N5406" t="str">
        <f t="shared" si="168"/>
        <v>1000</v>
      </c>
      <c r="O5406" t="str">
        <f t="shared" si="169"/>
        <v>0</v>
      </c>
    </row>
    <row r="5407" spans="1:15">
      <c r="A5407" t="s">
        <v>6381</v>
      </c>
      <c r="B5407" t="s">
        <v>2189</v>
      </c>
      <c r="C5407">
        <v>4.0999999999999996</v>
      </c>
      <c r="D5407">
        <v>21223</v>
      </c>
      <c r="E5407" t="s">
        <v>498</v>
      </c>
      <c r="F5407" t="s">
        <v>49</v>
      </c>
      <c r="G5407" t="s">
        <v>17</v>
      </c>
      <c r="H5407">
        <v>0</v>
      </c>
      <c r="I5407" t="s">
        <v>34</v>
      </c>
      <c r="J5407" t="s">
        <v>2325</v>
      </c>
      <c r="K5407" s="1">
        <v>43210</v>
      </c>
      <c r="L5407" t="s">
        <v>865</v>
      </c>
      <c r="M5407" t="s">
        <v>60</v>
      </c>
      <c r="N5407" t="str">
        <f t="shared" si="168"/>
        <v>1000000</v>
      </c>
      <c r="O5407" t="str">
        <f t="shared" si="169"/>
        <v>0</v>
      </c>
    </row>
    <row r="5408" spans="1:15">
      <c r="A5408" t="s">
        <v>6382</v>
      </c>
      <c r="B5408" t="s">
        <v>3882</v>
      </c>
      <c r="C5408">
        <v>4.2</v>
      </c>
      <c r="D5408">
        <v>32</v>
      </c>
      <c r="E5408" t="s">
        <v>52</v>
      </c>
      <c r="F5408" t="s">
        <v>16</v>
      </c>
      <c r="G5408" t="s">
        <v>17</v>
      </c>
      <c r="H5408">
        <v>0</v>
      </c>
      <c r="I5408" t="s">
        <v>18</v>
      </c>
      <c r="J5408" t="s">
        <v>3883</v>
      </c>
      <c r="K5408" s="1">
        <v>43241</v>
      </c>
      <c r="L5408" t="s">
        <v>1588</v>
      </c>
      <c r="M5408" t="s">
        <v>64</v>
      </c>
      <c r="N5408" t="str">
        <f t="shared" si="168"/>
        <v>10000</v>
      </c>
      <c r="O5408" t="str">
        <f t="shared" si="169"/>
        <v>0</v>
      </c>
    </row>
    <row r="5409" spans="1:15">
      <c r="A5409" t="s">
        <v>6383</v>
      </c>
      <c r="B5409" t="s">
        <v>397</v>
      </c>
      <c r="C5409" t="s">
        <v>76</v>
      </c>
      <c r="D5409">
        <v>0</v>
      </c>
      <c r="E5409" t="s">
        <v>389</v>
      </c>
      <c r="F5409" t="s">
        <v>783</v>
      </c>
      <c r="G5409" t="s">
        <v>17</v>
      </c>
      <c r="H5409">
        <v>0</v>
      </c>
      <c r="I5409" t="s">
        <v>18</v>
      </c>
      <c r="J5409" t="s">
        <v>398</v>
      </c>
      <c r="K5409" s="1">
        <v>43248</v>
      </c>
      <c r="L5409" t="s">
        <v>6384</v>
      </c>
      <c r="M5409" t="s">
        <v>60</v>
      </c>
      <c r="N5409" t="str">
        <f t="shared" si="168"/>
        <v>100</v>
      </c>
      <c r="O5409" t="str">
        <f t="shared" si="169"/>
        <v>0</v>
      </c>
    </row>
    <row r="5410" spans="1:15">
      <c r="A5410" t="s">
        <v>6385</v>
      </c>
      <c r="B5410" t="s">
        <v>2189</v>
      </c>
      <c r="C5410">
        <v>4.4000000000000004</v>
      </c>
      <c r="D5410">
        <v>438911</v>
      </c>
      <c r="E5410" t="s">
        <v>2012</v>
      </c>
      <c r="F5410" t="s">
        <v>67</v>
      </c>
      <c r="G5410" t="s">
        <v>17</v>
      </c>
      <c r="H5410">
        <v>0</v>
      </c>
      <c r="I5410" t="s">
        <v>34</v>
      </c>
      <c r="J5410" t="s">
        <v>2207</v>
      </c>
      <c r="K5410" s="1">
        <v>43279</v>
      </c>
      <c r="L5410" t="s">
        <v>6386</v>
      </c>
      <c r="M5410" t="s">
        <v>21</v>
      </c>
      <c r="N5410" t="str">
        <f t="shared" si="168"/>
        <v>10000000</v>
      </c>
      <c r="O5410" t="str">
        <f t="shared" si="169"/>
        <v>0</v>
      </c>
    </row>
    <row r="5411" spans="1:15">
      <c r="A5411" t="s">
        <v>6387</v>
      </c>
      <c r="B5411" t="s">
        <v>597</v>
      </c>
      <c r="C5411">
        <v>4.0999999999999996</v>
      </c>
      <c r="D5411">
        <v>2063</v>
      </c>
      <c r="E5411" t="s">
        <v>240</v>
      </c>
      <c r="F5411" t="s">
        <v>39</v>
      </c>
      <c r="G5411" t="s">
        <v>17</v>
      </c>
      <c r="H5411">
        <v>0</v>
      </c>
      <c r="I5411" t="s">
        <v>18</v>
      </c>
      <c r="J5411" t="s">
        <v>598</v>
      </c>
      <c r="K5411" s="1">
        <v>43254</v>
      </c>
      <c r="L5411" t="s">
        <v>221</v>
      </c>
      <c r="M5411" t="s">
        <v>64</v>
      </c>
      <c r="N5411" t="str">
        <f t="shared" si="168"/>
        <v>100000</v>
      </c>
      <c r="O5411" t="str">
        <f t="shared" si="169"/>
        <v>0</v>
      </c>
    </row>
    <row r="5412" spans="1:15">
      <c r="A5412" t="s">
        <v>6388</v>
      </c>
      <c r="B5412" t="s">
        <v>2560</v>
      </c>
      <c r="C5412">
        <v>4.5999999999999996</v>
      </c>
      <c r="D5412">
        <v>45771</v>
      </c>
      <c r="E5412" t="s">
        <v>58</v>
      </c>
      <c r="F5412" t="s">
        <v>49</v>
      </c>
      <c r="G5412" t="s">
        <v>17</v>
      </c>
      <c r="H5412">
        <v>0</v>
      </c>
      <c r="I5412" t="s">
        <v>292</v>
      </c>
      <c r="J5412" t="s">
        <v>1225</v>
      </c>
      <c r="K5412" s="1">
        <v>43259</v>
      </c>
      <c r="L5412">
        <v>1.39</v>
      </c>
      <c r="M5412" t="s">
        <v>60</v>
      </c>
      <c r="N5412" t="str">
        <f t="shared" si="168"/>
        <v>1000000</v>
      </c>
      <c r="O5412" t="str">
        <f t="shared" si="169"/>
        <v>0</v>
      </c>
    </row>
    <row r="5413" spans="1:15">
      <c r="A5413" t="s">
        <v>6389</v>
      </c>
      <c r="B5413" t="s">
        <v>2560</v>
      </c>
      <c r="C5413">
        <v>4.5999999999999996</v>
      </c>
      <c r="D5413">
        <v>7148</v>
      </c>
      <c r="E5413" t="s">
        <v>1021</v>
      </c>
      <c r="F5413" t="s">
        <v>39</v>
      </c>
      <c r="G5413" t="s">
        <v>477</v>
      </c>
      <c r="H5413" s="2">
        <v>2.99</v>
      </c>
      <c r="I5413" t="s">
        <v>18</v>
      </c>
      <c r="J5413" t="s">
        <v>6390</v>
      </c>
      <c r="K5413" s="1">
        <v>42991</v>
      </c>
      <c r="L5413">
        <v>1.8</v>
      </c>
      <c r="M5413" t="s">
        <v>21</v>
      </c>
      <c r="N5413" t="str">
        <f t="shared" si="168"/>
        <v>100000</v>
      </c>
      <c r="O5413" t="str">
        <f t="shared" si="169"/>
        <v>2.99</v>
      </c>
    </row>
    <row r="5414" spans="1:15">
      <c r="A5414" t="s">
        <v>6391</v>
      </c>
      <c r="B5414" t="s">
        <v>2560</v>
      </c>
      <c r="C5414">
        <v>4.7</v>
      </c>
      <c r="D5414">
        <v>19209</v>
      </c>
      <c r="E5414" t="s">
        <v>69</v>
      </c>
      <c r="F5414" t="s">
        <v>39</v>
      </c>
      <c r="G5414" t="s">
        <v>477</v>
      </c>
      <c r="H5414" s="2">
        <v>2.99</v>
      </c>
      <c r="I5414" t="s">
        <v>18</v>
      </c>
      <c r="J5414" t="s">
        <v>2647</v>
      </c>
      <c r="K5414" s="1">
        <v>42423</v>
      </c>
      <c r="L5414" t="s">
        <v>2371</v>
      </c>
      <c r="M5414" t="s">
        <v>64</v>
      </c>
      <c r="N5414" t="str">
        <f t="shared" si="168"/>
        <v>100000</v>
      </c>
      <c r="O5414" t="str">
        <f t="shared" si="169"/>
        <v>2.99</v>
      </c>
    </row>
    <row r="5415" spans="1:15">
      <c r="A5415" t="s">
        <v>6392</v>
      </c>
      <c r="B5415" t="s">
        <v>2560</v>
      </c>
      <c r="C5415">
        <v>4.5</v>
      </c>
      <c r="D5415">
        <v>29495</v>
      </c>
      <c r="E5415" t="s">
        <v>148</v>
      </c>
      <c r="F5415" t="s">
        <v>49</v>
      </c>
      <c r="G5415" t="s">
        <v>17</v>
      </c>
      <c r="H5415">
        <v>0</v>
      </c>
      <c r="I5415" t="s">
        <v>34</v>
      </c>
      <c r="J5415" t="s">
        <v>2316</v>
      </c>
      <c r="K5415" s="1">
        <v>43244</v>
      </c>
      <c r="L5415" t="s">
        <v>2386</v>
      </c>
      <c r="M5415" t="s">
        <v>21</v>
      </c>
      <c r="N5415" t="str">
        <f t="shared" si="168"/>
        <v>1000000</v>
      </c>
      <c r="O5415" t="str">
        <f t="shared" si="169"/>
        <v>0</v>
      </c>
    </row>
    <row r="5416" spans="1:15">
      <c r="A5416" t="s">
        <v>6393</v>
      </c>
      <c r="B5416" t="s">
        <v>2821</v>
      </c>
      <c r="C5416" t="s">
        <v>76</v>
      </c>
      <c r="D5416">
        <v>61</v>
      </c>
      <c r="E5416" t="s">
        <v>35</v>
      </c>
      <c r="F5416" t="s">
        <v>586</v>
      </c>
      <c r="G5416" t="s">
        <v>477</v>
      </c>
      <c r="H5416" s="2">
        <v>2.99</v>
      </c>
      <c r="I5416" t="s">
        <v>18</v>
      </c>
      <c r="J5416" t="s">
        <v>2822</v>
      </c>
      <c r="K5416" s="1">
        <v>41709</v>
      </c>
      <c r="L5416">
        <v>1.5</v>
      </c>
      <c r="M5416" t="s">
        <v>164</v>
      </c>
      <c r="N5416" t="str">
        <f t="shared" si="168"/>
        <v>1000</v>
      </c>
      <c r="O5416" t="str">
        <f t="shared" si="169"/>
        <v>2.99</v>
      </c>
    </row>
    <row r="5417" spans="1:15">
      <c r="A5417" t="s">
        <v>3725</v>
      </c>
      <c r="B5417" t="s">
        <v>3601</v>
      </c>
      <c r="C5417">
        <v>4.5999999999999996</v>
      </c>
      <c r="D5417">
        <v>666246</v>
      </c>
      <c r="E5417" t="s">
        <v>32</v>
      </c>
      <c r="F5417" t="s">
        <v>67</v>
      </c>
      <c r="G5417" t="s">
        <v>17</v>
      </c>
      <c r="H5417">
        <v>0</v>
      </c>
      <c r="I5417" t="s">
        <v>18</v>
      </c>
      <c r="J5417" t="s">
        <v>2239</v>
      </c>
      <c r="K5417" s="1">
        <v>43310</v>
      </c>
      <c r="L5417" t="s">
        <v>3726</v>
      </c>
      <c r="M5417" t="s">
        <v>60</v>
      </c>
      <c r="N5417" t="str">
        <f t="shared" si="168"/>
        <v>10000000</v>
      </c>
      <c r="O5417" t="str">
        <f t="shared" si="169"/>
        <v>0</v>
      </c>
    </row>
    <row r="5418" spans="1:15">
      <c r="A5418" t="s">
        <v>6394</v>
      </c>
      <c r="B5418" t="s">
        <v>3601</v>
      </c>
      <c r="C5418">
        <v>4.4000000000000004</v>
      </c>
      <c r="D5418">
        <v>1721943</v>
      </c>
      <c r="E5418" t="s">
        <v>139</v>
      </c>
      <c r="F5418" t="s">
        <v>67</v>
      </c>
      <c r="G5418" t="s">
        <v>17</v>
      </c>
      <c r="H5418">
        <v>0</v>
      </c>
      <c r="I5418" t="s">
        <v>18</v>
      </c>
      <c r="J5418" t="s">
        <v>2239</v>
      </c>
      <c r="K5418" s="1">
        <v>43278</v>
      </c>
      <c r="L5418" t="s">
        <v>1361</v>
      </c>
      <c r="M5418" t="s">
        <v>192</v>
      </c>
      <c r="N5418" t="str">
        <f t="shared" si="168"/>
        <v>10000000</v>
      </c>
      <c r="O5418" t="str">
        <f t="shared" si="169"/>
        <v>0</v>
      </c>
    </row>
    <row r="5419" spans="1:15">
      <c r="A5419" t="s">
        <v>6395</v>
      </c>
      <c r="B5419" t="s">
        <v>2189</v>
      </c>
      <c r="C5419">
        <v>4.4000000000000004</v>
      </c>
      <c r="D5419">
        <v>8219586</v>
      </c>
      <c r="E5419" t="s">
        <v>2012</v>
      </c>
      <c r="F5419" t="s">
        <v>314</v>
      </c>
      <c r="G5419" t="s">
        <v>17</v>
      </c>
      <c r="H5419">
        <v>0</v>
      </c>
      <c r="I5419" t="s">
        <v>34</v>
      </c>
      <c r="J5419" t="s">
        <v>2207</v>
      </c>
      <c r="K5419" s="1">
        <v>43305</v>
      </c>
      <c r="L5419" t="s">
        <v>6396</v>
      </c>
      <c r="M5419" t="s">
        <v>21</v>
      </c>
      <c r="N5419" t="str">
        <f t="shared" si="168"/>
        <v>100000000</v>
      </c>
      <c r="O5419" t="str">
        <f t="shared" si="169"/>
        <v>0</v>
      </c>
    </row>
    <row r="5420" spans="1:15">
      <c r="A5420" t="s">
        <v>6397</v>
      </c>
      <c r="B5420" t="s">
        <v>2560</v>
      </c>
      <c r="C5420">
        <v>4.2</v>
      </c>
      <c r="D5420">
        <v>690148</v>
      </c>
      <c r="E5420" t="s">
        <v>32</v>
      </c>
      <c r="F5420" t="s">
        <v>67</v>
      </c>
      <c r="G5420" t="s">
        <v>17</v>
      </c>
      <c r="H5420">
        <v>0</v>
      </c>
      <c r="I5420" t="s">
        <v>34</v>
      </c>
      <c r="J5420" t="s">
        <v>2209</v>
      </c>
      <c r="K5420" s="1">
        <v>43035</v>
      </c>
      <c r="L5420" t="s">
        <v>35</v>
      </c>
      <c r="M5420" t="s">
        <v>35</v>
      </c>
      <c r="N5420" t="str">
        <f t="shared" si="168"/>
        <v>10000000</v>
      </c>
      <c r="O5420" t="str">
        <f t="shared" si="169"/>
        <v>0</v>
      </c>
    </row>
    <row r="5421" spans="1:15">
      <c r="A5421" t="s">
        <v>6398</v>
      </c>
      <c r="B5421" t="s">
        <v>2189</v>
      </c>
      <c r="C5421">
        <v>4.4000000000000004</v>
      </c>
      <c r="D5421">
        <v>579519</v>
      </c>
      <c r="E5421" t="s">
        <v>2012</v>
      </c>
      <c r="F5421" t="s">
        <v>67</v>
      </c>
      <c r="G5421" t="s">
        <v>17</v>
      </c>
      <c r="H5421">
        <v>0</v>
      </c>
      <c r="I5421" t="s">
        <v>292</v>
      </c>
      <c r="J5421" t="s">
        <v>2207</v>
      </c>
      <c r="K5421" s="1">
        <v>43299</v>
      </c>
      <c r="L5421">
        <v>5.0999999999999996</v>
      </c>
      <c r="M5421" t="s">
        <v>60</v>
      </c>
      <c r="N5421" t="str">
        <f t="shared" si="168"/>
        <v>10000000</v>
      </c>
      <c r="O5421" t="str">
        <f t="shared" si="169"/>
        <v>0</v>
      </c>
    </row>
    <row r="5422" spans="1:15">
      <c r="A5422" t="s">
        <v>6399</v>
      </c>
      <c r="B5422" t="s">
        <v>3601</v>
      </c>
      <c r="C5422">
        <v>4</v>
      </c>
      <c r="D5422">
        <v>170973</v>
      </c>
      <c r="E5422" t="s">
        <v>1360</v>
      </c>
      <c r="F5422" t="s">
        <v>29</v>
      </c>
      <c r="G5422" t="s">
        <v>17</v>
      </c>
      <c r="H5422">
        <v>0</v>
      </c>
      <c r="I5422" t="s">
        <v>18</v>
      </c>
      <c r="J5422" t="s">
        <v>2239</v>
      </c>
      <c r="K5422" s="1">
        <v>43257</v>
      </c>
      <c r="L5422">
        <v>2.1</v>
      </c>
      <c r="M5422" t="s">
        <v>60</v>
      </c>
      <c r="N5422" t="str">
        <f t="shared" si="168"/>
        <v>5000000</v>
      </c>
      <c r="O5422" t="str">
        <f t="shared" si="169"/>
        <v>0</v>
      </c>
    </row>
    <row r="5423" spans="1:15">
      <c r="A5423" t="s">
        <v>6400</v>
      </c>
      <c r="B5423" t="s">
        <v>2189</v>
      </c>
      <c r="C5423">
        <v>4.2</v>
      </c>
      <c r="D5423">
        <v>62636</v>
      </c>
      <c r="E5423" t="s">
        <v>80</v>
      </c>
      <c r="F5423" t="s">
        <v>49</v>
      </c>
      <c r="G5423" t="s">
        <v>17</v>
      </c>
      <c r="H5423">
        <v>0</v>
      </c>
      <c r="I5423" t="s">
        <v>34</v>
      </c>
      <c r="J5423" t="s">
        <v>2207</v>
      </c>
      <c r="K5423" s="1">
        <v>43283</v>
      </c>
      <c r="L5423" t="s">
        <v>3259</v>
      </c>
      <c r="M5423" t="s">
        <v>21</v>
      </c>
      <c r="N5423" t="str">
        <f t="shared" si="168"/>
        <v>1000000</v>
      </c>
      <c r="O5423" t="str">
        <f t="shared" si="169"/>
        <v>0</v>
      </c>
    </row>
    <row r="5424" spans="1:15">
      <c r="A5424" t="s">
        <v>6401</v>
      </c>
      <c r="B5424" t="s">
        <v>2560</v>
      </c>
      <c r="C5424">
        <v>4.2</v>
      </c>
      <c r="D5424">
        <v>123136</v>
      </c>
      <c r="E5424" t="s">
        <v>2076</v>
      </c>
      <c r="F5424" t="s">
        <v>29</v>
      </c>
      <c r="G5424" t="s">
        <v>17</v>
      </c>
      <c r="H5424">
        <v>0</v>
      </c>
      <c r="I5424" t="s">
        <v>292</v>
      </c>
      <c r="J5424" t="s">
        <v>2316</v>
      </c>
      <c r="K5424" s="1">
        <v>43276</v>
      </c>
      <c r="L5424">
        <v>1</v>
      </c>
      <c r="M5424" t="s">
        <v>64</v>
      </c>
      <c r="N5424" t="str">
        <f t="shared" si="168"/>
        <v>5000000</v>
      </c>
      <c r="O5424" t="str">
        <f t="shared" si="169"/>
        <v>0</v>
      </c>
    </row>
    <row r="5425" spans="1:15">
      <c r="A5425" t="s">
        <v>6402</v>
      </c>
      <c r="B5425" t="s">
        <v>2189</v>
      </c>
      <c r="C5425">
        <v>4.2</v>
      </c>
      <c r="D5425">
        <v>250197</v>
      </c>
      <c r="E5425" t="s">
        <v>752</v>
      </c>
      <c r="F5425" t="s">
        <v>29</v>
      </c>
      <c r="G5425" t="s">
        <v>17</v>
      </c>
      <c r="H5425">
        <v>0</v>
      </c>
      <c r="I5425" t="s">
        <v>34</v>
      </c>
      <c r="J5425" t="s">
        <v>2207</v>
      </c>
      <c r="K5425" s="1">
        <v>43293</v>
      </c>
      <c r="L5425">
        <v>1</v>
      </c>
      <c r="M5425" t="s">
        <v>60</v>
      </c>
      <c r="N5425" t="str">
        <f t="shared" si="168"/>
        <v>5000000</v>
      </c>
      <c r="O5425" t="str">
        <f t="shared" si="169"/>
        <v>0</v>
      </c>
    </row>
    <row r="5426" spans="1:15">
      <c r="A5426" t="s">
        <v>6403</v>
      </c>
      <c r="B5426" t="s">
        <v>3601</v>
      </c>
      <c r="C5426">
        <v>4.8</v>
      </c>
      <c r="D5426">
        <v>221722</v>
      </c>
      <c r="E5426" t="s">
        <v>35</v>
      </c>
      <c r="F5426" t="s">
        <v>67</v>
      </c>
      <c r="G5426" t="s">
        <v>17</v>
      </c>
      <c r="H5426">
        <v>0</v>
      </c>
      <c r="I5426" t="s">
        <v>18</v>
      </c>
      <c r="J5426" t="s">
        <v>2239</v>
      </c>
      <c r="K5426" s="1">
        <v>43307</v>
      </c>
      <c r="L5426" t="s">
        <v>35</v>
      </c>
      <c r="M5426" t="s">
        <v>35</v>
      </c>
      <c r="N5426" t="str">
        <f t="shared" si="168"/>
        <v>10000000</v>
      </c>
      <c r="O5426" t="str">
        <f t="shared" si="169"/>
        <v>0</v>
      </c>
    </row>
    <row r="5427" spans="1:15">
      <c r="A5427" t="s">
        <v>6404</v>
      </c>
      <c r="B5427" t="s">
        <v>2560</v>
      </c>
      <c r="C5427">
        <v>3.7</v>
      </c>
      <c r="D5427">
        <v>29838</v>
      </c>
      <c r="E5427" t="s">
        <v>35</v>
      </c>
      <c r="F5427" t="s">
        <v>29</v>
      </c>
      <c r="G5427" t="s">
        <v>17</v>
      </c>
      <c r="H5427">
        <v>0</v>
      </c>
      <c r="I5427" t="s">
        <v>292</v>
      </c>
      <c r="J5427" t="s">
        <v>1225</v>
      </c>
      <c r="K5427" s="1">
        <v>43279</v>
      </c>
      <c r="L5427">
        <v>2.2000000000000002</v>
      </c>
      <c r="M5427" t="s">
        <v>35</v>
      </c>
      <c r="N5427" t="str">
        <f t="shared" si="168"/>
        <v>5000000</v>
      </c>
      <c r="O5427" t="str">
        <f t="shared" si="169"/>
        <v>0</v>
      </c>
    </row>
    <row r="5428" spans="1:15">
      <c r="A5428" t="s">
        <v>6405</v>
      </c>
      <c r="B5428" t="s">
        <v>2560</v>
      </c>
      <c r="C5428">
        <v>3.4</v>
      </c>
      <c r="D5428">
        <v>1012</v>
      </c>
      <c r="E5428" t="s">
        <v>62</v>
      </c>
      <c r="F5428" t="s">
        <v>39</v>
      </c>
      <c r="G5428" t="s">
        <v>17</v>
      </c>
      <c r="H5428">
        <v>0</v>
      </c>
      <c r="I5428" t="s">
        <v>34</v>
      </c>
      <c r="J5428" t="s">
        <v>1225</v>
      </c>
      <c r="K5428" s="1">
        <v>43155</v>
      </c>
      <c r="L5428">
        <v>2</v>
      </c>
      <c r="M5428" t="s">
        <v>54</v>
      </c>
      <c r="N5428" t="str">
        <f t="shared" si="168"/>
        <v>100000</v>
      </c>
      <c r="O5428" t="str">
        <f t="shared" si="169"/>
        <v>0</v>
      </c>
    </row>
    <row r="5429" spans="1:15">
      <c r="A5429" t="s">
        <v>6406</v>
      </c>
      <c r="B5429" t="s">
        <v>3601</v>
      </c>
      <c r="C5429">
        <v>4.3</v>
      </c>
      <c r="D5429">
        <v>183004</v>
      </c>
      <c r="E5429" t="s">
        <v>1492</v>
      </c>
      <c r="F5429" t="s">
        <v>67</v>
      </c>
      <c r="G5429" t="s">
        <v>17</v>
      </c>
      <c r="H5429">
        <v>0</v>
      </c>
      <c r="I5429" t="s">
        <v>18</v>
      </c>
      <c r="J5429" t="s">
        <v>2239</v>
      </c>
      <c r="K5429" s="1">
        <v>43300</v>
      </c>
      <c r="L5429" t="s">
        <v>6407</v>
      </c>
      <c r="M5429" t="s">
        <v>21</v>
      </c>
      <c r="N5429" t="str">
        <f t="shared" si="168"/>
        <v>10000000</v>
      </c>
      <c r="O5429" t="str">
        <f t="shared" si="169"/>
        <v>0</v>
      </c>
    </row>
    <row r="5430" spans="1:15">
      <c r="A5430" t="s">
        <v>6408</v>
      </c>
      <c r="B5430" t="s">
        <v>2560</v>
      </c>
      <c r="C5430">
        <v>4.3</v>
      </c>
      <c r="D5430">
        <v>143087</v>
      </c>
      <c r="E5430" t="s">
        <v>2221</v>
      </c>
      <c r="F5430" t="s">
        <v>49</v>
      </c>
      <c r="G5430" t="s">
        <v>17</v>
      </c>
      <c r="H5430">
        <v>0</v>
      </c>
      <c r="I5430" t="s">
        <v>91</v>
      </c>
      <c r="J5430" t="s">
        <v>2379</v>
      </c>
      <c r="K5430" s="1">
        <v>43293</v>
      </c>
      <c r="L5430" t="s">
        <v>6409</v>
      </c>
      <c r="M5430" t="s">
        <v>64</v>
      </c>
      <c r="N5430" t="str">
        <f t="shared" si="168"/>
        <v>1000000</v>
      </c>
      <c r="O5430" t="str">
        <f t="shared" si="169"/>
        <v>0</v>
      </c>
    </row>
    <row r="5431" spans="1:15">
      <c r="A5431" t="s">
        <v>6410</v>
      </c>
      <c r="B5431" t="s">
        <v>3601</v>
      </c>
      <c r="C5431">
        <v>4.5999999999999996</v>
      </c>
      <c r="D5431">
        <v>652940</v>
      </c>
      <c r="E5431" t="s">
        <v>6411</v>
      </c>
      <c r="F5431" t="s">
        <v>67</v>
      </c>
      <c r="G5431" t="s">
        <v>17</v>
      </c>
      <c r="H5431">
        <v>0</v>
      </c>
      <c r="I5431" t="s">
        <v>34</v>
      </c>
      <c r="J5431" t="s">
        <v>2239</v>
      </c>
      <c r="K5431" s="1">
        <v>43286</v>
      </c>
      <c r="L5431" t="s">
        <v>3045</v>
      </c>
      <c r="M5431" t="s">
        <v>60</v>
      </c>
      <c r="N5431" t="str">
        <f t="shared" si="168"/>
        <v>10000000</v>
      </c>
      <c r="O5431" t="str">
        <f t="shared" si="169"/>
        <v>0</v>
      </c>
    </row>
    <row r="5432" spans="1:15">
      <c r="A5432" t="s">
        <v>6412</v>
      </c>
      <c r="B5432" t="s">
        <v>2189</v>
      </c>
      <c r="C5432">
        <v>4.2</v>
      </c>
      <c r="D5432">
        <v>336386</v>
      </c>
      <c r="E5432" t="s">
        <v>2487</v>
      </c>
      <c r="F5432" t="s">
        <v>67</v>
      </c>
      <c r="G5432" t="s">
        <v>17</v>
      </c>
      <c r="H5432">
        <v>0</v>
      </c>
      <c r="I5432" t="s">
        <v>91</v>
      </c>
      <c r="J5432" t="s">
        <v>2207</v>
      </c>
      <c r="K5432" s="1">
        <v>43305</v>
      </c>
      <c r="L5432" t="s">
        <v>129</v>
      </c>
      <c r="M5432" t="s">
        <v>21</v>
      </c>
      <c r="N5432" t="str">
        <f t="shared" si="168"/>
        <v>10000000</v>
      </c>
      <c r="O5432" t="str">
        <f t="shared" si="169"/>
        <v>0</v>
      </c>
    </row>
    <row r="5433" spans="1:15">
      <c r="A5433" t="s">
        <v>6413</v>
      </c>
      <c r="B5433" t="s">
        <v>2560</v>
      </c>
      <c r="C5433">
        <v>4.5999999999999996</v>
      </c>
      <c r="D5433">
        <v>5195</v>
      </c>
      <c r="E5433" t="s">
        <v>1640</v>
      </c>
      <c r="F5433" t="s">
        <v>39</v>
      </c>
      <c r="G5433" t="s">
        <v>17</v>
      </c>
      <c r="H5433">
        <v>0</v>
      </c>
      <c r="I5433" t="s">
        <v>292</v>
      </c>
      <c r="J5433" t="s">
        <v>1225</v>
      </c>
      <c r="K5433" s="1">
        <v>43208</v>
      </c>
      <c r="L5433">
        <v>1.3</v>
      </c>
      <c r="M5433" t="s">
        <v>60</v>
      </c>
      <c r="N5433" t="str">
        <f t="shared" si="168"/>
        <v>100000</v>
      </c>
      <c r="O5433" t="str">
        <f t="shared" si="169"/>
        <v>0</v>
      </c>
    </row>
    <row r="5434" spans="1:15">
      <c r="A5434" t="s">
        <v>6414</v>
      </c>
      <c r="B5434" t="s">
        <v>3601</v>
      </c>
      <c r="C5434">
        <v>4.0999999999999996</v>
      </c>
      <c r="D5434">
        <v>91935</v>
      </c>
      <c r="E5434" t="s">
        <v>82</v>
      </c>
      <c r="F5434" t="s">
        <v>67</v>
      </c>
      <c r="G5434" t="s">
        <v>17</v>
      </c>
      <c r="H5434">
        <v>0</v>
      </c>
      <c r="I5434" t="s">
        <v>18</v>
      </c>
      <c r="J5434" t="s">
        <v>2239</v>
      </c>
      <c r="K5434" s="1">
        <v>43216</v>
      </c>
      <c r="L5434" t="s">
        <v>2944</v>
      </c>
      <c r="M5434" t="s">
        <v>60</v>
      </c>
      <c r="N5434" t="str">
        <f t="shared" si="168"/>
        <v>10000000</v>
      </c>
      <c r="O5434" t="str">
        <f t="shared" si="169"/>
        <v>0</v>
      </c>
    </row>
    <row r="5435" spans="1:15">
      <c r="A5435" t="s">
        <v>2501</v>
      </c>
      <c r="B5435" t="s">
        <v>2189</v>
      </c>
      <c r="C5435">
        <v>4.4000000000000004</v>
      </c>
      <c r="D5435">
        <v>1381624</v>
      </c>
      <c r="E5435" t="s">
        <v>160</v>
      </c>
      <c r="F5435" t="s">
        <v>67</v>
      </c>
      <c r="G5435" t="s">
        <v>17</v>
      </c>
      <c r="H5435">
        <v>0</v>
      </c>
      <c r="I5435" t="s">
        <v>34</v>
      </c>
      <c r="J5435" t="s">
        <v>2207</v>
      </c>
      <c r="K5435" s="1">
        <v>42808</v>
      </c>
      <c r="L5435" t="s">
        <v>2502</v>
      </c>
      <c r="M5435" t="s">
        <v>54</v>
      </c>
      <c r="N5435" t="str">
        <f t="shared" si="168"/>
        <v>10000000</v>
      </c>
      <c r="O5435" t="str">
        <f t="shared" si="169"/>
        <v>0</v>
      </c>
    </row>
    <row r="5436" spans="1:15">
      <c r="A5436" t="s">
        <v>6415</v>
      </c>
      <c r="B5436" t="s">
        <v>3601</v>
      </c>
      <c r="C5436">
        <v>4.5999999999999996</v>
      </c>
      <c r="D5436">
        <v>92522</v>
      </c>
      <c r="E5436" t="s">
        <v>148</v>
      </c>
      <c r="F5436" t="s">
        <v>29</v>
      </c>
      <c r="G5436" t="s">
        <v>17</v>
      </c>
      <c r="H5436">
        <v>0</v>
      </c>
      <c r="I5436" t="s">
        <v>18</v>
      </c>
      <c r="J5436" t="s">
        <v>2239</v>
      </c>
      <c r="K5436" s="1">
        <v>43307</v>
      </c>
      <c r="L5436" t="s">
        <v>6416</v>
      </c>
      <c r="M5436" t="s">
        <v>60</v>
      </c>
      <c r="N5436" t="str">
        <f t="shared" si="168"/>
        <v>5000000</v>
      </c>
      <c r="O5436" t="str">
        <f t="shared" si="169"/>
        <v>0</v>
      </c>
    </row>
    <row r="5437" spans="1:15">
      <c r="A5437" t="s">
        <v>6417</v>
      </c>
      <c r="B5437" t="s">
        <v>2560</v>
      </c>
      <c r="C5437">
        <v>4.3</v>
      </c>
      <c r="D5437">
        <v>45370</v>
      </c>
      <c r="E5437" t="s">
        <v>23</v>
      </c>
      <c r="F5437" t="s">
        <v>49</v>
      </c>
      <c r="G5437" t="s">
        <v>17</v>
      </c>
      <c r="H5437">
        <v>0</v>
      </c>
      <c r="I5437" t="s">
        <v>34</v>
      </c>
      <c r="J5437" t="s">
        <v>2316</v>
      </c>
      <c r="K5437" s="1">
        <v>43314</v>
      </c>
      <c r="L5437" t="s">
        <v>6418</v>
      </c>
      <c r="M5437" t="s">
        <v>45</v>
      </c>
      <c r="N5437" t="str">
        <f t="shared" si="168"/>
        <v>1000000</v>
      </c>
      <c r="O5437" t="str">
        <f t="shared" si="169"/>
        <v>0</v>
      </c>
    </row>
    <row r="5438" spans="1:15">
      <c r="A5438" t="s">
        <v>6419</v>
      </c>
      <c r="B5438" t="s">
        <v>3167</v>
      </c>
      <c r="C5438">
        <v>4.4000000000000004</v>
      </c>
      <c r="D5438">
        <v>41269</v>
      </c>
      <c r="E5438" t="s">
        <v>35</v>
      </c>
      <c r="F5438" t="s">
        <v>49</v>
      </c>
      <c r="G5438" t="s">
        <v>17</v>
      </c>
      <c r="H5438">
        <v>0</v>
      </c>
      <c r="I5438" t="s">
        <v>292</v>
      </c>
      <c r="J5438" t="s">
        <v>3168</v>
      </c>
      <c r="K5438" s="1">
        <v>42865</v>
      </c>
      <c r="L5438" t="s">
        <v>6420</v>
      </c>
      <c r="M5438" t="s">
        <v>21</v>
      </c>
      <c r="N5438" t="str">
        <f t="shared" si="168"/>
        <v>1000000</v>
      </c>
      <c r="O5438" t="str">
        <f t="shared" si="169"/>
        <v>0</v>
      </c>
    </row>
    <row r="5439" spans="1:15">
      <c r="A5439" t="s">
        <v>6421</v>
      </c>
      <c r="B5439" t="s">
        <v>2560</v>
      </c>
      <c r="C5439">
        <v>4.7</v>
      </c>
      <c r="D5439">
        <v>394842</v>
      </c>
      <c r="E5439" t="s">
        <v>2224</v>
      </c>
      <c r="F5439" t="s">
        <v>67</v>
      </c>
      <c r="G5439" t="s">
        <v>17</v>
      </c>
      <c r="H5439">
        <v>0</v>
      </c>
      <c r="I5439" t="s">
        <v>18</v>
      </c>
      <c r="J5439" t="s">
        <v>2205</v>
      </c>
      <c r="K5439" s="1">
        <v>43316</v>
      </c>
      <c r="L5439">
        <v>1.5</v>
      </c>
      <c r="M5439" t="s">
        <v>60</v>
      </c>
      <c r="N5439" t="str">
        <f t="shared" si="168"/>
        <v>10000000</v>
      </c>
      <c r="O5439" t="str">
        <f t="shared" si="169"/>
        <v>0</v>
      </c>
    </row>
    <row r="5440" spans="1:15">
      <c r="A5440" t="s">
        <v>6422</v>
      </c>
      <c r="B5440" t="s">
        <v>3601</v>
      </c>
      <c r="C5440">
        <v>4.2</v>
      </c>
      <c r="D5440">
        <v>1008012</v>
      </c>
      <c r="E5440" t="s">
        <v>340</v>
      </c>
      <c r="F5440" t="s">
        <v>33</v>
      </c>
      <c r="G5440" t="s">
        <v>17</v>
      </c>
      <c r="H5440">
        <v>0</v>
      </c>
      <c r="I5440" t="s">
        <v>18</v>
      </c>
      <c r="J5440" t="s">
        <v>2239</v>
      </c>
      <c r="K5440" s="1">
        <v>43074</v>
      </c>
      <c r="L5440" t="s">
        <v>577</v>
      </c>
      <c r="M5440" t="s">
        <v>364</v>
      </c>
      <c r="N5440" t="str">
        <f t="shared" si="168"/>
        <v>50000000</v>
      </c>
      <c r="O5440" t="str">
        <f t="shared" si="169"/>
        <v>0</v>
      </c>
    </row>
    <row r="5441" spans="1:15">
      <c r="A5441" t="s">
        <v>6423</v>
      </c>
      <c r="B5441" t="s">
        <v>2560</v>
      </c>
      <c r="C5441">
        <v>3.8</v>
      </c>
      <c r="D5441">
        <v>302</v>
      </c>
      <c r="E5441" t="s">
        <v>1021</v>
      </c>
      <c r="F5441" t="s">
        <v>16</v>
      </c>
      <c r="G5441" t="s">
        <v>17</v>
      </c>
      <c r="H5441">
        <v>0</v>
      </c>
      <c r="I5441" t="s">
        <v>18</v>
      </c>
      <c r="J5441" t="s">
        <v>2566</v>
      </c>
      <c r="K5441" s="1">
        <v>42991</v>
      </c>
      <c r="L5441">
        <v>1.4</v>
      </c>
      <c r="M5441" t="s">
        <v>21</v>
      </c>
      <c r="N5441" t="str">
        <f t="shared" si="168"/>
        <v>10000</v>
      </c>
      <c r="O5441" t="str">
        <f t="shared" si="169"/>
        <v>0</v>
      </c>
    </row>
    <row r="5442" spans="1:15">
      <c r="A5442" t="s">
        <v>6424</v>
      </c>
      <c r="B5442" t="s">
        <v>2560</v>
      </c>
      <c r="C5442">
        <v>4.3</v>
      </c>
      <c r="D5442">
        <v>1231</v>
      </c>
      <c r="E5442" t="s">
        <v>35</v>
      </c>
      <c r="F5442" t="s">
        <v>39</v>
      </c>
      <c r="G5442" t="s">
        <v>17</v>
      </c>
      <c r="H5442">
        <v>0</v>
      </c>
      <c r="I5442" t="s">
        <v>18</v>
      </c>
      <c r="J5442" t="s">
        <v>2217</v>
      </c>
      <c r="K5442" s="1">
        <v>43244</v>
      </c>
      <c r="L5442">
        <v>2.2000000000000002</v>
      </c>
      <c r="M5442" t="s">
        <v>60</v>
      </c>
      <c r="N5442" t="str">
        <f t="shared" ref="N5442:N5505" si="170">SUBSTITUTE(SUBSTITUTE(F5442,"+",""),",","")</f>
        <v>100000</v>
      </c>
      <c r="O5442" t="str">
        <f t="shared" si="169"/>
        <v>0</v>
      </c>
    </row>
    <row r="5443" spans="1:15">
      <c r="A5443" t="s">
        <v>6425</v>
      </c>
      <c r="B5443" t="s">
        <v>2560</v>
      </c>
      <c r="C5443">
        <v>3.7</v>
      </c>
      <c r="D5443">
        <v>1443</v>
      </c>
      <c r="E5443" t="s">
        <v>66</v>
      </c>
      <c r="F5443" t="s">
        <v>39</v>
      </c>
      <c r="G5443" t="s">
        <v>17</v>
      </c>
      <c r="H5443">
        <v>0</v>
      </c>
      <c r="I5443" t="s">
        <v>292</v>
      </c>
      <c r="J5443" t="s">
        <v>1225</v>
      </c>
      <c r="K5443" s="1">
        <v>43118</v>
      </c>
      <c r="L5443">
        <v>3</v>
      </c>
      <c r="M5443" t="s">
        <v>45</v>
      </c>
      <c r="N5443" t="str">
        <f t="shared" si="170"/>
        <v>100000</v>
      </c>
      <c r="O5443" t="str">
        <f t="shared" ref="O5443:O5506" si="171">SUBSTITUTE(H5443,"$","")</f>
        <v>0</v>
      </c>
    </row>
    <row r="5444" spans="1:15">
      <c r="A5444" t="s">
        <v>6426</v>
      </c>
      <c r="B5444" t="s">
        <v>3601</v>
      </c>
      <c r="C5444">
        <v>4.3</v>
      </c>
      <c r="D5444">
        <v>148083</v>
      </c>
      <c r="E5444" t="s">
        <v>150</v>
      </c>
      <c r="F5444" t="s">
        <v>67</v>
      </c>
      <c r="G5444" t="s">
        <v>17</v>
      </c>
      <c r="H5444">
        <v>0</v>
      </c>
      <c r="I5444" t="s">
        <v>18</v>
      </c>
      <c r="J5444" t="s">
        <v>2239</v>
      </c>
      <c r="K5444" s="1">
        <v>43305</v>
      </c>
      <c r="L5444" t="s">
        <v>6427</v>
      </c>
      <c r="M5444" t="s">
        <v>60</v>
      </c>
      <c r="N5444" t="str">
        <f t="shared" si="170"/>
        <v>10000000</v>
      </c>
      <c r="O5444" t="str">
        <f t="shared" si="171"/>
        <v>0</v>
      </c>
    </row>
    <row r="5445" spans="1:15">
      <c r="A5445" t="s">
        <v>6428</v>
      </c>
      <c r="B5445" t="s">
        <v>2560</v>
      </c>
      <c r="C5445">
        <v>2.9</v>
      </c>
      <c r="D5445">
        <v>31596</v>
      </c>
      <c r="E5445" t="s">
        <v>85</v>
      </c>
      <c r="F5445" t="s">
        <v>29</v>
      </c>
      <c r="G5445" t="s">
        <v>17</v>
      </c>
      <c r="H5445">
        <v>0</v>
      </c>
      <c r="I5445" t="s">
        <v>34</v>
      </c>
      <c r="J5445" t="s">
        <v>2316</v>
      </c>
      <c r="K5445" s="1">
        <v>42727</v>
      </c>
      <c r="L5445">
        <v>1.5</v>
      </c>
      <c r="M5445" t="s">
        <v>45</v>
      </c>
      <c r="N5445" t="str">
        <f t="shared" si="170"/>
        <v>5000000</v>
      </c>
      <c r="O5445" t="str">
        <f t="shared" si="171"/>
        <v>0</v>
      </c>
    </row>
    <row r="5446" spans="1:15">
      <c r="A5446" t="s">
        <v>6429</v>
      </c>
      <c r="B5446" t="s">
        <v>2560</v>
      </c>
      <c r="C5446">
        <v>4.3</v>
      </c>
      <c r="D5446">
        <v>598975</v>
      </c>
      <c r="E5446" t="s">
        <v>82</v>
      </c>
      <c r="F5446" t="s">
        <v>67</v>
      </c>
      <c r="G5446" t="s">
        <v>17</v>
      </c>
      <c r="H5446">
        <v>0</v>
      </c>
      <c r="I5446" t="s">
        <v>18</v>
      </c>
      <c r="J5446" t="s">
        <v>2316</v>
      </c>
      <c r="K5446" s="1">
        <v>43117</v>
      </c>
      <c r="L5446" t="s">
        <v>877</v>
      </c>
      <c r="M5446" t="s">
        <v>64</v>
      </c>
      <c r="N5446" t="str">
        <f t="shared" si="170"/>
        <v>10000000</v>
      </c>
      <c r="O5446" t="str">
        <f t="shared" si="171"/>
        <v>0</v>
      </c>
    </row>
    <row r="5447" spans="1:15">
      <c r="A5447" t="s">
        <v>6430</v>
      </c>
      <c r="B5447" t="s">
        <v>2560</v>
      </c>
      <c r="C5447">
        <v>4.3</v>
      </c>
      <c r="D5447">
        <v>275</v>
      </c>
      <c r="E5447" t="s">
        <v>48</v>
      </c>
      <c r="F5447" t="s">
        <v>16</v>
      </c>
      <c r="G5447" t="s">
        <v>17</v>
      </c>
      <c r="H5447">
        <v>0</v>
      </c>
      <c r="I5447" t="s">
        <v>18</v>
      </c>
      <c r="J5447" t="s">
        <v>2217</v>
      </c>
      <c r="K5447" s="1">
        <v>43290</v>
      </c>
      <c r="L5447" t="s">
        <v>163</v>
      </c>
      <c r="M5447" t="s">
        <v>41</v>
      </c>
      <c r="N5447" t="str">
        <f t="shared" si="170"/>
        <v>10000</v>
      </c>
      <c r="O5447" t="str">
        <f t="shared" si="171"/>
        <v>0</v>
      </c>
    </row>
    <row r="5448" spans="1:15">
      <c r="A5448" t="s">
        <v>6431</v>
      </c>
      <c r="B5448" t="s">
        <v>3738</v>
      </c>
      <c r="C5448">
        <v>4</v>
      </c>
      <c r="D5448">
        <v>64164</v>
      </c>
      <c r="E5448" t="s">
        <v>166</v>
      </c>
      <c r="F5448" t="s">
        <v>67</v>
      </c>
      <c r="G5448" t="s">
        <v>17</v>
      </c>
      <c r="H5448">
        <v>0</v>
      </c>
      <c r="I5448" t="s">
        <v>18</v>
      </c>
      <c r="J5448" t="s">
        <v>3739</v>
      </c>
      <c r="K5448" s="1">
        <v>43197</v>
      </c>
      <c r="L5448">
        <v>1.9</v>
      </c>
      <c r="M5448" t="s">
        <v>60</v>
      </c>
      <c r="N5448" t="str">
        <f t="shared" si="170"/>
        <v>10000000</v>
      </c>
      <c r="O5448" t="str">
        <f t="shared" si="171"/>
        <v>0</v>
      </c>
    </row>
    <row r="5449" spans="1:15">
      <c r="A5449" t="s">
        <v>6432</v>
      </c>
      <c r="B5449" t="s">
        <v>2560</v>
      </c>
      <c r="C5449">
        <v>3.3</v>
      </c>
      <c r="D5449">
        <v>16063</v>
      </c>
      <c r="E5449" t="s">
        <v>868</v>
      </c>
      <c r="F5449" t="s">
        <v>49</v>
      </c>
      <c r="G5449" t="s">
        <v>17</v>
      </c>
      <c r="H5449">
        <v>0</v>
      </c>
      <c r="I5449" t="s">
        <v>34</v>
      </c>
      <c r="J5449" t="s">
        <v>2197</v>
      </c>
      <c r="K5449" s="1">
        <v>42523</v>
      </c>
      <c r="L5449">
        <v>3</v>
      </c>
      <c r="M5449" t="s">
        <v>45</v>
      </c>
      <c r="N5449" t="str">
        <f t="shared" si="170"/>
        <v>1000000</v>
      </c>
      <c r="O5449" t="str">
        <f t="shared" si="171"/>
        <v>0</v>
      </c>
    </row>
    <row r="5450" spans="1:15">
      <c r="A5450" t="s">
        <v>4600</v>
      </c>
      <c r="B5450" t="s">
        <v>4502</v>
      </c>
      <c r="C5450">
        <v>4.5</v>
      </c>
      <c r="D5450">
        <v>76616</v>
      </c>
      <c r="E5450" t="s">
        <v>106</v>
      </c>
      <c r="F5450" t="s">
        <v>49</v>
      </c>
      <c r="G5450" t="s">
        <v>17</v>
      </c>
      <c r="H5450">
        <v>0</v>
      </c>
      <c r="I5450" t="s">
        <v>91</v>
      </c>
      <c r="J5450" t="s">
        <v>4503</v>
      </c>
      <c r="K5450" s="1">
        <v>42880</v>
      </c>
      <c r="L5450" t="s">
        <v>3153</v>
      </c>
      <c r="M5450" t="s">
        <v>64</v>
      </c>
      <c r="N5450" t="str">
        <f t="shared" si="170"/>
        <v>1000000</v>
      </c>
      <c r="O5450" t="str">
        <f t="shared" si="171"/>
        <v>0</v>
      </c>
    </row>
    <row r="5451" spans="1:15">
      <c r="A5451" t="s">
        <v>6433</v>
      </c>
      <c r="B5451" t="s">
        <v>4169</v>
      </c>
      <c r="C5451">
        <v>4.0999999999999996</v>
      </c>
      <c r="D5451">
        <v>22</v>
      </c>
      <c r="E5451" t="s">
        <v>6434</v>
      </c>
      <c r="F5451" t="s">
        <v>75</v>
      </c>
      <c r="G5451" t="s">
        <v>17</v>
      </c>
      <c r="H5451">
        <v>0</v>
      </c>
      <c r="I5451" t="s">
        <v>18</v>
      </c>
      <c r="J5451" t="s">
        <v>4170</v>
      </c>
      <c r="K5451" s="1">
        <v>42437</v>
      </c>
      <c r="L5451" t="s">
        <v>6435</v>
      </c>
      <c r="M5451" t="s">
        <v>41</v>
      </c>
      <c r="N5451" t="str">
        <f t="shared" si="170"/>
        <v>5000</v>
      </c>
      <c r="O5451" t="str">
        <f t="shared" si="171"/>
        <v>0</v>
      </c>
    </row>
    <row r="5452" spans="1:15">
      <c r="A5452" t="s">
        <v>6436</v>
      </c>
      <c r="B5452" t="s">
        <v>2560</v>
      </c>
      <c r="C5452">
        <v>5</v>
      </c>
      <c r="D5452">
        <v>3</v>
      </c>
      <c r="E5452" t="s">
        <v>387</v>
      </c>
      <c r="F5452" t="s">
        <v>586</v>
      </c>
      <c r="G5452" t="s">
        <v>17</v>
      </c>
      <c r="H5452">
        <v>0</v>
      </c>
      <c r="I5452" t="s">
        <v>18</v>
      </c>
      <c r="J5452" t="s">
        <v>1037</v>
      </c>
      <c r="K5452" s="1">
        <v>42947</v>
      </c>
      <c r="L5452">
        <v>1.3</v>
      </c>
      <c r="M5452" t="s">
        <v>21</v>
      </c>
      <c r="N5452" t="str">
        <f t="shared" si="170"/>
        <v>1000</v>
      </c>
      <c r="O5452" t="str">
        <f t="shared" si="171"/>
        <v>0</v>
      </c>
    </row>
    <row r="5453" spans="1:15">
      <c r="A5453" t="s">
        <v>6437</v>
      </c>
      <c r="B5453" t="s">
        <v>597</v>
      </c>
      <c r="C5453">
        <v>3.9</v>
      </c>
      <c r="D5453">
        <v>684</v>
      </c>
      <c r="E5453" t="s">
        <v>6438</v>
      </c>
      <c r="F5453" t="s">
        <v>39</v>
      </c>
      <c r="G5453" t="s">
        <v>17</v>
      </c>
      <c r="H5453">
        <v>0</v>
      </c>
      <c r="I5453" t="s">
        <v>18</v>
      </c>
      <c r="J5453" t="s">
        <v>598</v>
      </c>
      <c r="K5453" s="1">
        <v>42138</v>
      </c>
      <c r="L5453" t="s">
        <v>2621</v>
      </c>
      <c r="M5453" t="s">
        <v>45</v>
      </c>
      <c r="N5453" t="str">
        <f t="shared" si="170"/>
        <v>100000</v>
      </c>
      <c r="O5453" t="str">
        <f t="shared" si="171"/>
        <v>0</v>
      </c>
    </row>
    <row r="5454" spans="1:15">
      <c r="A5454" t="s">
        <v>6439</v>
      </c>
      <c r="B5454" t="s">
        <v>2560</v>
      </c>
      <c r="C5454">
        <v>4.5999999999999996</v>
      </c>
      <c r="D5454">
        <v>117</v>
      </c>
      <c r="E5454" t="s">
        <v>340</v>
      </c>
      <c r="F5454" t="s">
        <v>16</v>
      </c>
      <c r="G5454" t="s">
        <v>17</v>
      </c>
      <c r="H5454">
        <v>0</v>
      </c>
      <c r="I5454" t="s">
        <v>18</v>
      </c>
      <c r="J5454" t="s">
        <v>1037</v>
      </c>
      <c r="K5454" s="1">
        <v>43060</v>
      </c>
      <c r="L5454">
        <v>1.03</v>
      </c>
      <c r="M5454" t="s">
        <v>209</v>
      </c>
      <c r="N5454" t="str">
        <f t="shared" si="170"/>
        <v>10000</v>
      </c>
      <c r="O5454" t="str">
        <f t="shared" si="171"/>
        <v>0</v>
      </c>
    </row>
    <row r="5455" spans="1:15">
      <c r="A5455" t="s">
        <v>6440</v>
      </c>
      <c r="B5455" t="s">
        <v>3882</v>
      </c>
      <c r="C5455">
        <v>4</v>
      </c>
      <c r="D5455">
        <v>177</v>
      </c>
      <c r="E5455" t="s">
        <v>38</v>
      </c>
      <c r="F5455" t="s">
        <v>16</v>
      </c>
      <c r="G5455" t="s">
        <v>17</v>
      </c>
      <c r="H5455">
        <v>0</v>
      </c>
      <c r="I5455" t="s">
        <v>18</v>
      </c>
      <c r="J5455" t="s">
        <v>3883</v>
      </c>
      <c r="K5455" s="1">
        <v>42128</v>
      </c>
      <c r="L5455" t="s">
        <v>102</v>
      </c>
      <c r="M5455" t="s">
        <v>45</v>
      </c>
      <c r="N5455" t="str">
        <f t="shared" si="170"/>
        <v>10000</v>
      </c>
      <c r="O5455" t="str">
        <f t="shared" si="171"/>
        <v>0</v>
      </c>
    </row>
    <row r="5456" spans="1:15">
      <c r="A5456" t="s">
        <v>6441</v>
      </c>
      <c r="B5456" t="s">
        <v>4502</v>
      </c>
      <c r="C5456">
        <v>3.6</v>
      </c>
      <c r="D5456">
        <v>188</v>
      </c>
      <c r="E5456" t="s">
        <v>304</v>
      </c>
      <c r="F5456" t="s">
        <v>16</v>
      </c>
      <c r="G5456" t="s">
        <v>17</v>
      </c>
      <c r="H5456">
        <v>0</v>
      </c>
      <c r="I5456" t="s">
        <v>18</v>
      </c>
      <c r="J5456" t="s">
        <v>4503</v>
      </c>
      <c r="K5456" s="1">
        <v>42502</v>
      </c>
      <c r="L5456">
        <v>1</v>
      </c>
      <c r="M5456" t="s">
        <v>64</v>
      </c>
      <c r="N5456" t="str">
        <f t="shared" si="170"/>
        <v>10000</v>
      </c>
      <c r="O5456" t="str">
        <f t="shared" si="171"/>
        <v>0</v>
      </c>
    </row>
    <row r="5457" spans="1:15">
      <c r="A5457" t="s">
        <v>6442</v>
      </c>
      <c r="B5457" t="s">
        <v>2068</v>
      </c>
      <c r="C5457">
        <v>4</v>
      </c>
      <c r="D5457">
        <v>22</v>
      </c>
      <c r="E5457" t="s">
        <v>181</v>
      </c>
      <c r="F5457" t="s">
        <v>16</v>
      </c>
      <c r="G5457" t="s">
        <v>17</v>
      </c>
      <c r="H5457">
        <v>0</v>
      </c>
      <c r="I5457" t="s">
        <v>18</v>
      </c>
      <c r="J5457" t="s">
        <v>2069</v>
      </c>
      <c r="K5457" s="1">
        <v>42619</v>
      </c>
      <c r="L5457">
        <v>1</v>
      </c>
      <c r="M5457" t="s">
        <v>54</v>
      </c>
      <c r="N5457" t="str">
        <f t="shared" si="170"/>
        <v>10000</v>
      </c>
      <c r="O5457" t="str">
        <f t="shared" si="171"/>
        <v>0</v>
      </c>
    </row>
    <row r="5458" spans="1:15">
      <c r="A5458" t="s">
        <v>6443</v>
      </c>
      <c r="B5458" t="s">
        <v>2560</v>
      </c>
      <c r="C5458">
        <v>4.5</v>
      </c>
      <c r="D5458">
        <v>19</v>
      </c>
      <c r="E5458" t="s">
        <v>215</v>
      </c>
      <c r="F5458" t="s">
        <v>75</v>
      </c>
      <c r="G5458" t="s">
        <v>17</v>
      </c>
      <c r="H5458">
        <v>0</v>
      </c>
      <c r="I5458" t="s">
        <v>18</v>
      </c>
      <c r="J5458" t="s">
        <v>1037</v>
      </c>
      <c r="K5458" s="1">
        <v>43284</v>
      </c>
      <c r="L5458" t="s">
        <v>6444</v>
      </c>
      <c r="M5458" t="s">
        <v>60</v>
      </c>
      <c r="N5458" t="str">
        <f t="shared" si="170"/>
        <v>5000</v>
      </c>
      <c r="O5458" t="str">
        <f t="shared" si="171"/>
        <v>0</v>
      </c>
    </row>
    <row r="5459" spans="1:15">
      <c r="A5459" t="s">
        <v>6445</v>
      </c>
      <c r="B5459" t="s">
        <v>397</v>
      </c>
      <c r="C5459" t="s">
        <v>76</v>
      </c>
      <c r="D5459">
        <v>0</v>
      </c>
      <c r="E5459" t="s">
        <v>23</v>
      </c>
      <c r="F5459" t="s">
        <v>783</v>
      </c>
      <c r="G5459" t="s">
        <v>17</v>
      </c>
      <c r="H5459">
        <v>0</v>
      </c>
      <c r="I5459" t="s">
        <v>18</v>
      </c>
      <c r="J5459" t="s">
        <v>398</v>
      </c>
      <c r="K5459" s="1">
        <v>43082</v>
      </c>
      <c r="L5459" t="s">
        <v>6446</v>
      </c>
      <c r="M5459" t="s">
        <v>64</v>
      </c>
      <c r="N5459" t="str">
        <f t="shared" si="170"/>
        <v>100</v>
      </c>
      <c r="O5459" t="str">
        <f t="shared" si="171"/>
        <v>0</v>
      </c>
    </row>
    <row r="5460" spans="1:15">
      <c r="A5460" t="s">
        <v>6447</v>
      </c>
      <c r="B5460" t="s">
        <v>2560</v>
      </c>
      <c r="C5460">
        <v>2.9</v>
      </c>
      <c r="D5460">
        <v>45</v>
      </c>
      <c r="E5460" t="s">
        <v>3029</v>
      </c>
      <c r="F5460" t="s">
        <v>75</v>
      </c>
      <c r="G5460" t="s">
        <v>17</v>
      </c>
      <c r="H5460">
        <v>0</v>
      </c>
      <c r="I5460" t="s">
        <v>18</v>
      </c>
      <c r="J5460" t="s">
        <v>1037</v>
      </c>
      <c r="K5460" s="1">
        <v>42219</v>
      </c>
      <c r="L5460">
        <v>1.1000000000000001</v>
      </c>
      <c r="M5460" t="s">
        <v>364</v>
      </c>
      <c r="N5460" t="str">
        <f t="shared" si="170"/>
        <v>5000</v>
      </c>
      <c r="O5460" t="str">
        <f t="shared" si="171"/>
        <v>0</v>
      </c>
    </row>
    <row r="5461" spans="1:15">
      <c r="A5461" t="s">
        <v>6448</v>
      </c>
      <c r="B5461" t="s">
        <v>3882</v>
      </c>
      <c r="C5461">
        <v>4.2</v>
      </c>
      <c r="D5461">
        <v>25</v>
      </c>
      <c r="E5461" t="s">
        <v>181</v>
      </c>
      <c r="F5461" t="s">
        <v>586</v>
      </c>
      <c r="G5461" t="s">
        <v>17</v>
      </c>
      <c r="H5461">
        <v>0</v>
      </c>
      <c r="I5461" t="s">
        <v>18</v>
      </c>
      <c r="J5461" t="s">
        <v>3883</v>
      </c>
      <c r="K5461" s="1">
        <v>43000</v>
      </c>
      <c r="L5461">
        <v>3.11</v>
      </c>
      <c r="M5461" t="s">
        <v>423</v>
      </c>
      <c r="N5461" t="str">
        <f t="shared" si="170"/>
        <v>1000</v>
      </c>
      <c r="O5461" t="str">
        <f t="shared" si="171"/>
        <v>0</v>
      </c>
    </row>
    <row r="5462" spans="1:15">
      <c r="A5462" t="s">
        <v>6449</v>
      </c>
      <c r="B5462" t="s">
        <v>3882</v>
      </c>
      <c r="C5462">
        <v>4.5</v>
      </c>
      <c r="D5462">
        <v>23</v>
      </c>
      <c r="E5462" t="s">
        <v>6450</v>
      </c>
      <c r="F5462" t="s">
        <v>75</v>
      </c>
      <c r="G5462" t="s">
        <v>17</v>
      </c>
      <c r="H5462">
        <v>0</v>
      </c>
      <c r="I5462" t="s">
        <v>18</v>
      </c>
      <c r="J5462" t="s">
        <v>3883</v>
      </c>
      <c r="K5462" s="1">
        <v>43301</v>
      </c>
      <c r="L5462">
        <v>13</v>
      </c>
      <c r="M5462" t="s">
        <v>1196</v>
      </c>
      <c r="N5462" t="str">
        <f t="shared" si="170"/>
        <v>5000</v>
      </c>
      <c r="O5462" t="str">
        <f t="shared" si="171"/>
        <v>0</v>
      </c>
    </row>
    <row r="5463" spans="1:15">
      <c r="A5463" t="s">
        <v>6451</v>
      </c>
      <c r="B5463" t="s">
        <v>3882</v>
      </c>
      <c r="C5463" t="s">
        <v>76</v>
      </c>
      <c r="D5463">
        <v>5</v>
      </c>
      <c r="E5463" t="s">
        <v>378</v>
      </c>
      <c r="F5463" t="s">
        <v>586</v>
      </c>
      <c r="G5463" t="s">
        <v>17</v>
      </c>
      <c r="H5463">
        <v>0</v>
      </c>
      <c r="I5463" t="s">
        <v>18</v>
      </c>
      <c r="J5463" t="s">
        <v>3883</v>
      </c>
      <c r="K5463" s="1">
        <v>43279</v>
      </c>
      <c r="L5463" t="s">
        <v>1293</v>
      </c>
      <c r="M5463" t="s">
        <v>192</v>
      </c>
      <c r="N5463" t="str">
        <f t="shared" si="170"/>
        <v>1000</v>
      </c>
      <c r="O5463" t="str">
        <f t="shared" si="171"/>
        <v>0</v>
      </c>
    </row>
    <row r="5464" spans="1:15">
      <c r="A5464" t="s">
        <v>6452</v>
      </c>
      <c r="B5464" t="s">
        <v>2560</v>
      </c>
      <c r="C5464">
        <v>4.5999999999999996</v>
      </c>
      <c r="D5464">
        <v>513</v>
      </c>
      <c r="E5464" t="s">
        <v>763</v>
      </c>
      <c r="F5464" t="s">
        <v>16</v>
      </c>
      <c r="G5464" t="s">
        <v>17</v>
      </c>
      <c r="H5464">
        <v>0</v>
      </c>
      <c r="I5464" t="s">
        <v>18</v>
      </c>
      <c r="J5464" t="s">
        <v>1037</v>
      </c>
      <c r="K5464" s="1">
        <v>42569</v>
      </c>
      <c r="L5464" t="s">
        <v>2621</v>
      </c>
      <c r="M5464" t="s">
        <v>21</v>
      </c>
      <c r="N5464" t="str">
        <f t="shared" si="170"/>
        <v>10000</v>
      </c>
      <c r="O5464" t="str">
        <f t="shared" si="171"/>
        <v>0</v>
      </c>
    </row>
    <row r="5465" spans="1:15">
      <c r="A5465" t="s">
        <v>6453</v>
      </c>
      <c r="B5465" t="s">
        <v>3882</v>
      </c>
      <c r="C5465">
        <v>4.7</v>
      </c>
      <c r="D5465">
        <v>11018</v>
      </c>
      <c r="E5465" t="s">
        <v>32</v>
      </c>
      <c r="F5465" t="s">
        <v>24</v>
      </c>
      <c r="G5465" t="s">
        <v>17</v>
      </c>
      <c r="H5465">
        <v>0</v>
      </c>
      <c r="I5465" t="s">
        <v>18</v>
      </c>
      <c r="J5465" t="s">
        <v>3883</v>
      </c>
      <c r="K5465" s="1">
        <v>43306</v>
      </c>
      <c r="L5465" t="s">
        <v>2330</v>
      </c>
      <c r="M5465" t="s">
        <v>60</v>
      </c>
      <c r="N5465" t="str">
        <f t="shared" si="170"/>
        <v>500000</v>
      </c>
      <c r="O5465" t="str">
        <f t="shared" si="171"/>
        <v>0</v>
      </c>
    </row>
    <row r="5466" spans="1:15">
      <c r="A5466" t="s">
        <v>6454</v>
      </c>
      <c r="B5466" t="s">
        <v>3882</v>
      </c>
      <c r="C5466">
        <v>4.2</v>
      </c>
      <c r="D5466">
        <v>676</v>
      </c>
      <c r="E5466" t="s">
        <v>215</v>
      </c>
      <c r="F5466" t="s">
        <v>39</v>
      </c>
      <c r="G5466" t="s">
        <v>17</v>
      </c>
      <c r="H5466">
        <v>0</v>
      </c>
      <c r="I5466" t="s">
        <v>18</v>
      </c>
      <c r="J5466" t="s">
        <v>3883</v>
      </c>
      <c r="K5466" s="1">
        <v>43312</v>
      </c>
      <c r="L5466" t="s">
        <v>6455</v>
      </c>
      <c r="M5466" t="s">
        <v>21</v>
      </c>
      <c r="N5466" t="str">
        <f t="shared" si="170"/>
        <v>100000</v>
      </c>
      <c r="O5466" t="str">
        <f t="shared" si="171"/>
        <v>0</v>
      </c>
    </row>
    <row r="5467" spans="1:15">
      <c r="A5467" t="s">
        <v>6456</v>
      </c>
      <c r="B5467" t="s">
        <v>2560</v>
      </c>
      <c r="C5467">
        <v>4.7</v>
      </c>
      <c r="D5467">
        <v>3</v>
      </c>
      <c r="E5467" t="s">
        <v>459</v>
      </c>
      <c r="F5467" t="s">
        <v>586</v>
      </c>
      <c r="G5467" t="s">
        <v>477</v>
      </c>
      <c r="H5467" s="2">
        <v>2.99</v>
      </c>
      <c r="I5467" t="s">
        <v>18</v>
      </c>
      <c r="J5467" t="s">
        <v>1037</v>
      </c>
      <c r="K5467" s="1">
        <v>42808</v>
      </c>
      <c r="L5467">
        <v>1.1000000000000001</v>
      </c>
      <c r="M5467" t="s">
        <v>21</v>
      </c>
      <c r="N5467" t="str">
        <f t="shared" si="170"/>
        <v>1000</v>
      </c>
      <c r="O5467" t="str">
        <f t="shared" si="171"/>
        <v>2.99</v>
      </c>
    </row>
    <row r="5468" spans="1:15">
      <c r="A5468" t="s">
        <v>6457</v>
      </c>
      <c r="B5468" t="s">
        <v>3882</v>
      </c>
      <c r="C5468">
        <v>4.7</v>
      </c>
      <c r="D5468">
        <v>3</v>
      </c>
      <c r="E5468" t="s">
        <v>1124</v>
      </c>
      <c r="F5468" t="s">
        <v>969</v>
      </c>
      <c r="G5468" t="s">
        <v>477</v>
      </c>
      <c r="H5468" s="2">
        <v>2.99</v>
      </c>
      <c r="I5468" t="s">
        <v>18</v>
      </c>
      <c r="J5468" t="s">
        <v>3883</v>
      </c>
      <c r="K5468" s="1">
        <v>43247</v>
      </c>
      <c r="L5468" t="s">
        <v>63</v>
      </c>
      <c r="M5468" t="s">
        <v>41</v>
      </c>
      <c r="N5468" t="str">
        <f t="shared" si="170"/>
        <v>10</v>
      </c>
      <c r="O5468" t="str">
        <f t="shared" si="171"/>
        <v>2.99</v>
      </c>
    </row>
    <row r="5469" spans="1:15">
      <c r="A5469" t="s">
        <v>6458</v>
      </c>
      <c r="B5469" t="s">
        <v>3882</v>
      </c>
      <c r="C5469">
        <v>3.9</v>
      </c>
      <c r="D5469">
        <v>478</v>
      </c>
      <c r="E5469" t="s">
        <v>1114</v>
      </c>
      <c r="F5469" t="s">
        <v>39</v>
      </c>
      <c r="G5469" t="s">
        <v>17</v>
      </c>
      <c r="H5469">
        <v>0</v>
      </c>
      <c r="I5469" t="s">
        <v>18</v>
      </c>
      <c r="J5469" t="s">
        <v>3883</v>
      </c>
      <c r="K5469" s="1">
        <v>42625</v>
      </c>
      <c r="L5469">
        <v>2.0030000000000001</v>
      </c>
      <c r="M5469" t="s">
        <v>45</v>
      </c>
      <c r="N5469" t="str">
        <f t="shared" si="170"/>
        <v>100000</v>
      </c>
      <c r="O5469" t="str">
        <f t="shared" si="171"/>
        <v>0</v>
      </c>
    </row>
    <row r="5470" spans="1:15">
      <c r="A5470" t="s">
        <v>6459</v>
      </c>
      <c r="B5470" t="s">
        <v>2560</v>
      </c>
      <c r="C5470">
        <v>4.7</v>
      </c>
      <c r="D5470">
        <v>55</v>
      </c>
      <c r="E5470" t="s">
        <v>215</v>
      </c>
      <c r="F5470" t="s">
        <v>16</v>
      </c>
      <c r="G5470" t="s">
        <v>17</v>
      </c>
      <c r="H5470">
        <v>0</v>
      </c>
      <c r="I5470" t="s">
        <v>18</v>
      </c>
      <c r="J5470" t="s">
        <v>1037</v>
      </c>
      <c r="K5470" s="1">
        <v>43284</v>
      </c>
      <c r="L5470" t="s">
        <v>6444</v>
      </c>
      <c r="M5470" t="s">
        <v>60</v>
      </c>
      <c r="N5470" t="str">
        <f t="shared" si="170"/>
        <v>10000</v>
      </c>
      <c r="O5470" t="str">
        <f t="shared" si="171"/>
        <v>0</v>
      </c>
    </row>
    <row r="5471" spans="1:15">
      <c r="A5471" t="s">
        <v>6460</v>
      </c>
      <c r="B5471" t="s">
        <v>2560</v>
      </c>
      <c r="C5471">
        <v>3.7</v>
      </c>
      <c r="D5471">
        <v>88</v>
      </c>
      <c r="E5471" t="s">
        <v>491</v>
      </c>
      <c r="F5471" t="s">
        <v>16</v>
      </c>
      <c r="G5471" t="s">
        <v>17</v>
      </c>
      <c r="H5471">
        <v>0</v>
      </c>
      <c r="I5471" t="s">
        <v>18</v>
      </c>
      <c r="J5471" t="s">
        <v>1037</v>
      </c>
      <c r="K5471" s="1">
        <v>42246</v>
      </c>
      <c r="L5471" t="s">
        <v>6461</v>
      </c>
      <c r="M5471" t="s">
        <v>3564</v>
      </c>
      <c r="N5471" t="str">
        <f t="shared" si="170"/>
        <v>10000</v>
      </c>
      <c r="O5471" t="str">
        <f t="shared" si="171"/>
        <v>0</v>
      </c>
    </row>
    <row r="5472" spans="1:15">
      <c r="A5472" t="s">
        <v>6462</v>
      </c>
      <c r="B5472" t="s">
        <v>2560</v>
      </c>
      <c r="C5472">
        <v>4.8</v>
      </c>
      <c r="D5472">
        <v>21</v>
      </c>
      <c r="E5472" t="s">
        <v>215</v>
      </c>
      <c r="F5472" t="s">
        <v>75</v>
      </c>
      <c r="G5472" t="s">
        <v>17</v>
      </c>
      <c r="H5472">
        <v>0</v>
      </c>
      <c r="I5472" t="s">
        <v>18</v>
      </c>
      <c r="J5472" t="s">
        <v>1037</v>
      </c>
      <c r="K5472" s="1">
        <v>43284</v>
      </c>
      <c r="L5472" t="s">
        <v>6444</v>
      </c>
      <c r="M5472" t="s">
        <v>60</v>
      </c>
      <c r="N5472" t="str">
        <f t="shared" si="170"/>
        <v>5000</v>
      </c>
      <c r="O5472" t="str">
        <f t="shared" si="171"/>
        <v>0</v>
      </c>
    </row>
    <row r="5473" spans="1:15">
      <c r="A5473" t="s">
        <v>6463</v>
      </c>
      <c r="B5473" t="s">
        <v>597</v>
      </c>
      <c r="C5473">
        <v>4</v>
      </c>
      <c r="D5473">
        <v>138</v>
      </c>
      <c r="E5473" t="s">
        <v>175</v>
      </c>
      <c r="F5473" t="s">
        <v>16</v>
      </c>
      <c r="G5473" t="s">
        <v>17</v>
      </c>
      <c r="H5473">
        <v>0</v>
      </c>
      <c r="I5473" t="s">
        <v>18</v>
      </c>
      <c r="J5473" t="s">
        <v>598</v>
      </c>
      <c r="K5473" s="1">
        <v>41863</v>
      </c>
      <c r="L5473">
        <v>1</v>
      </c>
      <c r="M5473" t="s">
        <v>123</v>
      </c>
      <c r="N5473" t="str">
        <f t="shared" si="170"/>
        <v>10000</v>
      </c>
      <c r="O5473" t="str">
        <f t="shared" si="171"/>
        <v>0</v>
      </c>
    </row>
    <row r="5474" spans="1:15">
      <c r="A5474" t="s">
        <v>6464</v>
      </c>
      <c r="B5474" t="s">
        <v>2560</v>
      </c>
      <c r="C5474">
        <v>4.5999999999999996</v>
      </c>
      <c r="D5474">
        <v>87</v>
      </c>
      <c r="E5474" t="s">
        <v>215</v>
      </c>
      <c r="F5474" t="s">
        <v>16</v>
      </c>
      <c r="G5474" t="s">
        <v>17</v>
      </c>
      <c r="H5474">
        <v>0</v>
      </c>
      <c r="I5474" t="s">
        <v>18</v>
      </c>
      <c r="J5474" t="s">
        <v>1037</v>
      </c>
      <c r="K5474" s="1">
        <v>43284</v>
      </c>
      <c r="L5474" t="s">
        <v>6444</v>
      </c>
      <c r="M5474" t="s">
        <v>60</v>
      </c>
      <c r="N5474" t="str">
        <f t="shared" si="170"/>
        <v>10000</v>
      </c>
      <c r="O5474" t="str">
        <f t="shared" si="171"/>
        <v>0</v>
      </c>
    </row>
    <row r="5475" spans="1:15">
      <c r="A5475" t="s">
        <v>6465</v>
      </c>
      <c r="B5475" t="s">
        <v>2560</v>
      </c>
      <c r="C5475">
        <v>4.4000000000000004</v>
      </c>
      <c r="D5475">
        <v>105</v>
      </c>
      <c r="E5475" t="s">
        <v>257</v>
      </c>
      <c r="F5475" t="s">
        <v>16</v>
      </c>
      <c r="G5475" t="s">
        <v>17</v>
      </c>
      <c r="H5475">
        <v>0</v>
      </c>
      <c r="I5475" t="s">
        <v>18</v>
      </c>
      <c r="J5475" t="s">
        <v>1037</v>
      </c>
      <c r="K5475" s="1">
        <v>42451</v>
      </c>
      <c r="L5475" t="s">
        <v>2112</v>
      </c>
      <c r="M5475" t="s">
        <v>60</v>
      </c>
      <c r="N5475" t="str">
        <f t="shared" si="170"/>
        <v>10000</v>
      </c>
      <c r="O5475" t="str">
        <f t="shared" si="171"/>
        <v>0</v>
      </c>
    </row>
    <row r="5476" spans="1:15">
      <c r="A5476" t="s">
        <v>4591</v>
      </c>
      <c r="B5476" t="s">
        <v>4502</v>
      </c>
      <c r="C5476">
        <v>4.3</v>
      </c>
      <c r="D5476">
        <v>13166</v>
      </c>
      <c r="E5476" t="s">
        <v>32</v>
      </c>
      <c r="F5476" t="s">
        <v>49</v>
      </c>
      <c r="G5476" t="s">
        <v>17</v>
      </c>
      <c r="H5476">
        <v>0</v>
      </c>
      <c r="I5476" t="s">
        <v>91</v>
      </c>
      <c r="J5476" t="s">
        <v>4503</v>
      </c>
      <c r="K5476" s="1">
        <v>43257</v>
      </c>
      <c r="L5476" t="s">
        <v>4592</v>
      </c>
      <c r="M5476" t="s">
        <v>60</v>
      </c>
      <c r="N5476" t="str">
        <f t="shared" si="170"/>
        <v>1000000</v>
      </c>
      <c r="O5476" t="str">
        <f t="shared" si="171"/>
        <v>0</v>
      </c>
    </row>
    <row r="5477" spans="1:15">
      <c r="A5477" t="s">
        <v>6466</v>
      </c>
      <c r="B5477" t="s">
        <v>2560</v>
      </c>
      <c r="C5477">
        <v>4.7</v>
      </c>
      <c r="D5477">
        <v>7</v>
      </c>
      <c r="E5477" t="s">
        <v>134</v>
      </c>
      <c r="F5477" t="s">
        <v>783</v>
      </c>
      <c r="G5477" t="s">
        <v>477</v>
      </c>
      <c r="H5477" s="2">
        <v>9.99</v>
      </c>
      <c r="I5477" t="s">
        <v>18</v>
      </c>
      <c r="J5477" t="s">
        <v>1037</v>
      </c>
      <c r="K5477" s="1">
        <v>41579</v>
      </c>
      <c r="L5477">
        <v>1.2</v>
      </c>
      <c r="M5477" t="s">
        <v>302</v>
      </c>
      <c r="N5477" t="str">
        <f t="shared" si="170"/>
        <v>100</v>
      </c>
      <c r="O5477" t="str">
        <f t="shared" si="171"/>
        <v>9.99</v>
      </c>
    </row>
    <row r="5478" spans="1:15">
      <c r="A5478" t="s">
        <v>6467</v>
      </c>
      <c r="B5478" t="s">
        <v>4045</v>
      </c>
      <c r="C5478">
        <v>3.6</v>
      </c>
      <c r="D5478">
        <v>5</v>
      </c>
      <c r="E5478" t="s">
        <v>888</v>
      </c>
      <c r="F5478" t="s">
        <v>944</v>
      </c>
      <c r="G5478" t="s">
        <v>477</v>
      </c>
      <c r="H5478" s="2">
        <v>1.49</v>
      </c>
      <c r="I5478" t="s">
        <v>18</v>
      </c>
      <c r="J5478" t="s">
        <v>4046</v>
      </c>
      <c r="K5478" s="1">
        <v>42979</v>
      </c>
      <c r="L5478" t="s">
        <v>2359</v>
      </c>
      <c r="M5478" t="s">
        <v>41</v>
      </c>
      <c r="N5478" t="str">
        <f t="shared" si="170"/>
        <v>500</v>
      </c>
      <c r="O5478" t="str">
        <f t="shared" si="171"/>
        <v>1.49</v>
      </c>
    </row>
    <row r="5479" spans="1:15">
      <c r="A5479" t="s">
        <v>6468</v>
      </c>
      <c r="B5479" t="s">
        <v>2560</v>
      </c>
      <c r="C5479">
        <v>4.4000000000000004</v>
      </c>
      <c r="D5479">
        <v>29</v>
      </c>
      <c r="E5479" t="s">
        <v>1124</v>
      </c>
      <c r="F5479" t="s">
        <v>75</v>
      </c>
      <c r="G5479" t="s">
        <v>17</v>
      </c>
      <c r="H5479">
        <v>0</v>
      </c>
      <c r="I5479" t="s">
        <v>18</v>
      </c>
      <c r="J5479" t="s">
        <v>1037</v>
      </c>
      <c r="K5479" s="1">
        <v>43284</v>
      </c>
      <c r="L5479" t="s">
        <v>6444</v>
      </c>
      <c r="M5479" t="s">
        <v>60</v>
      </c>
      <c r="N5479" t="str">
        <f t="shared" si="170"/>
        <v>5000</v>
      </c>
      <c r="O5479" t="str">
        <f t="shared" si="171"/>
        <v>0</v>
      </c>
    </row>
    <row r="5480" spans="1:15">
      <c r="A5480" t="s">
        <v>6469</v>
      </c>
      <c r="B5480" t="s">
        <v>3882</v>
      </c>
      <c r="C5480">
        <v>4.5999999999999996</v>
      </c>
      <c r="D5480">
        <v>70</v>
      </c>
      <c r="E5480" t="s">
        <v>297</v>
      </c>
      <c r="F5480" t="s">
        <v>586</v>
      </c>
      <c r="G5480" t="s">
        <v>17</v>
      </c>
      <c r="H5480">
        <v>0</v>
      </c>
      <c r="I5480" t="s">
        <v>18</v>
      </c>
      <c r="J5480" t="s">
        <v>3883</v>
      </c>
      <c r="K5480" s="1">
        <v>43119</v>
      </c>
      <c r="L5480" t="s">
        <v>2371</v>
      </c>
      <c r="M5480" t="s">
        <v>60</v>
      </c>
      <c r="N5480" t="str">
        <f t="shared" si="170"/>
        <v>1000</v>
      </c>
      <c r="O5480" t="str">
        <f t="shared" si="171"/>
        <v>0</v>
      </c>
    </row>
    <row r="5481" spans="1:15">
      <c r="A5481" t="s">
        <v>6470</v>
      </c>
      <c r="B5481" t="s">
        <v>2560</v>
      </c>
      <c r="C5481">
        <v>2.9</v>
      </c>
      <c r="D5481">
        <v>10</v>
      </c>
      <c r="E5481" t="s">
        <v>361</v>
      </c>
      <c r="F5481" t="s">
        <v>783</v>
      </c>
      <c r="G5481" t="s">
        <v>477</v>
      </c>
      <c r="H5481" s="2">
        <v>4.99</v>
      </c>
      <c r="I5481" t="s">
        <v>18</v>
      </c>
      <c r="J5481" t="s">
        <v>5197</v>
      </c>
      <c r="K5481" s="1">
        <v>42850</v>
      </c>
      <c r="L5481">
        <v>2</v>
      </c>
      <c r="M5481" t="s">
        <v>21</v>
      </c>
      <c r="N5481" t="str">
        <f t="shared" si="170"/>
        <v>100</v>
      </c>
      <c r="O5481" t="str">
        <f t="shared" si="171"/>
        <v>4.99</v>
      </c>
    </row>
    <row r="5482" spans="1:15">
      <c r="A5482" t="s">
        <v>6471</v>
      </c>
      <c r="B5482" t="s">
        <v>4045</v>
      </c>
      <c r="C5482" t="s">
        <v>76</v>
      </c>
      <c r="D5482">
        <v>0</v>
      </c>
      <c r="E5482" t="s">
        <v>114</v>
      </c>
      <c r="F5482" t="s">
        <v>1015</v>
      </c>
      <c r="G5482" t="s">
        <v>477</v>
      </c>
      <c r="H5482" s="2">
        <v>0.99</v>
      </c>
      <c r="I5482" t="s">
        <v>18</v>
      </c>
      <c r="J5482" t="s">
        <v>4046</v>
      </c>
      <c r="K5482" s="1">
        <v>42596</v>
      </c>
      <c r="L5482" t="s">
        <v>6472</v>
      </c>
      <c r="M5482" t="s">
        <v>41</v>
      </c>
      <c r="N5482" t="str">
        <f t="shared" si="170"/>
        <v>5</v>
      </c>
      <c r="O5482" t="str">
        <f t="shared" si="171"/>
        <v>0.99</v>
      </c>
    </row>
    <row r="5483" spans="1:15">
      <c r="A5483" t="s">
        <v>6473</v>
      </c>
      <c r="B5483" t="s">
        <v>2560</v>
      </c>
      <c r="C5483">
        <v>4.5</v>
      </c>
      <c r="D5483">
        <v>242</v>
      </c>
      <c r="E5483" t="s">
        <v>215</v>
      </c>
      <c r="F5483" t="s">
        <v>44</v>
      </c>
      <c r="G5483" t="s">
        <v>17</v>
      </c>
      <c r="H5483">
        <v>0</v>
      </c>
      <c r="I5483" t="s">
        <v>18</v>
      </c>
      <c r="J5483" t="s">
        <v>1037</v>
      </c>
      <c r="K5483" s="1">
        <v>43284</v>
      </c>
      <c r="L5483" t="s">
        <v>6444</v>
      </c>
      <c r="M5483" t="s">
        <v>60</v>
      </c>
      <c r="N5483" t="str">
        <f t="shared" si="170"/>
        <v>50000</v>
      </c>
      <c r="O5483" t="str">
        <f t="shared" si="171"/>
        <v>0</v>
      </c>
    </row>
    <row r="5484" spans="1:15">
      <c r="A5484" t="s">
        <v>6474</v>
      </c>
      <c r="B5484" t="s">
        <v>2560</v>
      </c>
      <c r="C5484">
        <v>5</v>
      </c>
      <c r="D5484">
        <v>1</v>
      </c>
      <c r="E5484" t="s">
        <v>6475</v>
      </c>
      <c r="F5484" t="s">
        <v>969</v>
      </c>
      <c r="G5484" t="s">
        <v>477</v>
      </c>
      <c r="H5484" s="2">
        <v>4.99</v>
      </c>
      <c r="I5484" t="s">
        <v>18</v>
      </c>
      <c r="J5484" t="s">
        <v>1037</v>
      </c>
      <c r="K5484" s="1">
        <v>41517</v>
      </c>
      <c r="L5484">
        <v>1.3</v>
      </c>
      <c r="M5484" t="s">
        <v>4863</v>
      </c>
      <c r="N5484" t="str">
        <f t="shared" si="170"/>
        <v>10</v>
      </c>
      <c r="O5484" t="str">
        <f t="shared" si="171"/>
        <v>4.99</v>
      </c>
    </row>
    <row r="5485" spans="1:15">
      <c r="A5485" t="s">
        <v>6476</v>
      </c>
      <c r="B5485" t="s">
        <v>3882</v>
      </c>
      <c r="C5485">
        <v>3.7</v>
      </c>
      <c r="D5485">
        <v>3743</v>
      </c>
      <c r="E5485" t="s">
        <v>43</v>
      </c>
      <c r="F5485" t="s">
        <v>49</v>
      </c>
      <c r="G5485" t="s">
        <v>17</v>
      </c>
      <c r="H5485">
        <v>0</v>
      </c>
      <c r="I5485" t="s">
        <v>18</v>
      </c>
      <c r="J5485" t="s">
        <v>3883</v>
      </c>
      <c r="K5485" s="1">
        <v>43315</v>
      </c>
      <c r="L5485">
        <v>6.4</v>
      </c>
      <c r="M5485" t="s">
        <v>60</v>
      </c>
      <c r="N5485" t="str">
        <f t="shared" si="170"/>
        <v>1000000</v>
      </c>
      <c r="O5485" t="str">
        <f t="shared" si="171"/>
        <v>0</v>
      </c>
    </row>
    <row r="5486" spans="1:15">
      <c r="A5486" t="s">
        <v>6477</v>
      </c>
      <c r="B5486" t="s">
        <v>3427</v>
      </c>
      <c r="C5486" t="s">
        <v>76</v>
      </c>
      <c r="D5486">
        <v>4</v>
      </c>
      <c r="E5486" t="s">
        <v>80</v>
      </c>
      <c r="F5486" t="s">
        <v>586</v>
      </c>
      <c r="G5486" t="s">
        <v>17</v>
      </c>
      <c r="H5486">
        <v>0</v>
      </c>
      <c r="I5486" t="s">
        <v>18</v>
      </c>
      <c r="J5486" t="s">
        <v>3428</v>
      </c>
      <c r="K5486" s="1">
        <v>43138</v>
      </c>
      <c r="L5486">
        <v>1.01</v>
      </c>
      <c r="M5486" t="s">
        <v>164</v>
      </c>
      <c r="N5486" t="str">
        <f t="shared" si="170"/>
        <v>1000</v>
      </c>
      <c r="O5486" t="str">
        <f t="shared" si="171"/>
        <v>0</v>
      </c>
    </row>
    <row r="5487" spans="1:15">
      <c r="A5487" t="s">
        <v>6478</v>
      </c>
      <c r="B5487" t="s">
        <v>2560</v>
      </c>
      <c r="C5487">
        <v>3.7</v>
      </c>
      <c r="D5487">
        <v>37</v>
      </c>
      <c r="E5487" t="s">
        <v>320</v>
      </c>
      <c r="F5487" t="s">
        <v>75</v>
      </c>
      <c r="G5487" t="s">
        <v>17</v>
      </c>
      <c r="H5487">
        <v>0</v>
      </c>
      <c r="I5487" t="s">
        <v>18</v>
      </c>
      <c r="J5487" t="s">
        <v>1037</v>
      </c>
      <c r="K5487" s="1">
        <v>42204</v>
      </c>
      <c r="L5487">
        <v>2.16</v>
      </c>
      <c r="M5487" t="s">
        <v>45</v>
      </c>
      <c r="N5487" t="str">
        <f t="shared" si="170"/>
        <v>5000</v>
      </c>
      <c r="O5487" t="str">
        <f t="shared" si="171"/>
        <v>0</v>
      </c>
    </row>
    <row r="5488" spans="1:15">
      <c r="A5488" t="s">
        <v>6479</v>
      </c>
      <c r="B5488" t="s">
        <v>2560</v>
      </c>
      <c r="C5488" t="s">
        <v>76</v>
      </c>
      <c r="D5488">
        <v>0</v>
      </c>
      <c r="E5488" t="s">
        <v>288</v>
      </c>
      <c r="F5488" t="s">
        <v>5286</v>
      </c>
      <c r="G5488" t="s">
        <v>477</v>
      </c>
      <c r="H5488" s="2">
        <v>1.99</v>
      </c>
      <c r="I5488" t="s">
        <v>18</v>
      </c>
      <c r="J5488" t="s">
        <v>1037</v>
      </c>
      <c r="K5488" s="1">
        <v>42946</v>
      </c>
      <c r="L5488">
        <v>1.3</v>
      </c>
      <c r="M5488" t="s">
        <v>64</v>
      </c>
      <c r="N5488" t="str">
        <f t="shared" si="170"/>
        <v>0</v>
      </c>
      <c r="O5488" t="str">
        <f t="shared" si="171"/>
        <v>1.99</v>
      </c>
    </row>
    <row r="5489" spans="1:15">
      <c r="A5489" t="s">
        <v>6480</v>
      </c>
      <c r="B5489" t="s">
        <v>2560</v>
      </c>
      <c r="C5489">
        <v>4.2</v>
      </c>
      <c r="D5489">
        <v>19</v>
      </c>
      <c r="E5489" t="s">
        <v>215</v>
      </c>
      <c r="F5489" t="s">
        <v>75</v>
      </c>
      <c r="G5489" t="s">
        <v>17</v>
      </c>
      <c r="H5489">
        <v>0</v>
      </c>
      <c r="I5489" t="s">
        <v>18</v>
      </c>
      <c r="J5489" t="s">
        <v>1037</v>
      </c>
      <c r="K5489" s="1">
        <v>43284</v>
      </c>
      <c r="L5489" t="s">
        <v>6444</v>
      </c>
      <c r="M5489" t="s">
        <v>60</v>
      </c>
      <c r="N5489" t="str">
        <f t="shared" si="170"/>
        <v>5000</v>
      </c>
      <c r="O5489" t="str">
        <f t="shared" si="171"/>
        <v>0</v>
      </c>
    </row>
    <row r="5490" spans="1:15">
      <c r="A5490" t="s">
        <v>6481</v>
      </c>
      <c r="B5490" t="s">
        <v>3167</v>
      </c>
      <c r="C5490">
        <v>3</v>
      </c>
      <c r="D5490">
        <v>5</v>
      </c>
      <c r="E5490" t="s">
        <v>276</v>
      </c>
      <c r="F5490" t="s">
        <v>586</v>
      </c>
      <c r="G5490" t="s">
        <v>17</v>
      </c>
      <c r="H5490">
        <v>0</v>
      </c>
      <c r="I5490" t="s">
        <v>34</v>
      </c>
      <c r="J5490" t="s">
        <v>3168</v>
      </c>
      <c r="K5490" s="1">
        <v>43146</v>
      </c>
      <c r="L5490" t="s">
        <v>6482</v>
      </c>
      <c r="M5490" t="s">
        <v>60</v>
      </c>
      <c r="N5490" t="str">
        <f t="shared" si="170"/>
        <v>1000</v>
      </c>
      <c r="O5490" t="str">
        <f t="shared" si="171"/>
        <v>0</v>
      </c>
    </row>
    <row r="5491" spans="1:15">
      <c r="A5491" t="s">
        <v>6483</v>
      </c>
      <c r="B5491" t="s">
        <v>2560</v>
      </c>
      <c r="C5491">
        <v>5</v>
      </c>
      <c r="D5491">
        <v>1</v>
      </c>
      <c r="E5491" t="s">
        <v>2288</v>
      </c>
      <c r="F5491" t="s">
        <v>969</v>
      </c>
      <c r="G5491" t="s">
        <v>477</v>
      </c>
      <c r="H5491" s="2">
        <v>29.99</v>
      </c>
      <c r="I5491" t="s">
        <v>292</v>
      </c>
      <c r="J5491" t="s">
        <v>1037</v>
      </c>
      <c r="K5491" s="1">
        <v>42388</v>
      </c>
      <c r="L5491">
        <v>3.3</v>
      </c>
      <c r="M5491" t="s">
        <v>64</v>
      </c>
      <c r="N5491" t="str">
        <f t="shared" si="170"/>
        <v>10</v>
      </c>
      <c r="O5491" t="str">
        <f t="shared" si="171"/>
        <v>29.99</v>
      </c>
    </row>
    <row r="5492" spans="1:15">
      <c r="A5492" t="s">
        <v>6484</v>
      </c>
      <c r="B5492" t="s">
        <v>3601</v>
      </c>
      <c r="C5492">
        <v>4.4000000000000004</v>
      </c>
      <c r="D5492">
        <v>129409</v>
      </c>
      <c r="E5492" t="s">
        <v>361</v>
      </c>
      <c r="F5492" t="s">
        <v>49</v>
      </c>
      <c r="G5492" t="s">
        <v>477</v>
      </c>
      <c r="H5492" s="2">
        <v>1.99</v>
      </c>
      <c r="I5492" t="s">
        <v>18</v>
      </c>
      <c r="J5492" t="s">
        <v>2239</v>
      </c>
      <c r="K5492" s="1">
        <v>43316</v>
      </c>
      <c r="L5492" t="s">
        <v>2112</v>
      </c>
      <c r="M5492" t="s">
        <v>21</v>
      </c>
      <c r="N5492" t="str">
        <f t="shared" si="170"/>
        <v>1000000</v>
      </c>
      <c r="O5492" t="str">
        <f t="shared" si="171"/>
        <v>1.99</v>
      </c>
    </row>
    <row r="5493" spans="1:15">
      <c r="A5493" t="s">
        <v>6485</v>
      </c>
      <c r="B5493" t="s">
        <v>2560</v>
      </c>
      <c r="C5493">
        <v>4.7</v>
      </c>
      <c r="D5493">
        <v>7</v>
      </c>
      <c r="E5493" t="s">
        <v>215</v>
      </c>
      <c r="F5493" t="s">
        <v>586</v>
      </c>
      <c r="G5493" t="s">
        <v>17</v>
      </c>
      <c r="H5493">
        <v>0</v>
      </c>
      <c r="I5493" t="s">
        <v>18</v>
      </c>
      <c r="J5493" t="s">
        <v>1037</v>
      </c>
      <c r="K5493" s="1">
        <v>43284</v>
      </c>
      <c r="L5493" t="s">
        <v>6444</v>
      </c>
      <c r="M5493" t="s">
        <v>60</v>
      </c>
      <c r="N5493" t="str">
        <f t="shared" si="170"/>
        <v>1000</v>
      </c>
      <c r="O5493" t="str">
        <f t="shared" si="171"/>
        <v>0</v>
      </c>
    </row>
    <row r="5494" spans="1:15">
      <c r="A5494" t="s">
        <v>6486</v>
      </c>
      <c r="B5494" t="s">
        <v>2560</v>
      </c>
      <c r="C5494">
        <v>4.3</v>
      </c>
      <c r="D5494">
        <v>22667</v>
      </c>
      <c r="E5494" t="s">
        <v>153</v>
      </c>
      <c r="F5494" t="s">
        <v>49</v>
      </c>
      <c r="G5494" t="s">
        <v>17</v>
      </c>
      <c r="H5494">
        <v>0</v>
      </c>
      <c r="I5494" t="s">
        <v>34</v>
      </c>
      <c r="J5494" t="s">
        <v>2379</v>
      </c>
      <c r="K5494" s="1">
        <v>43307</v>
      </c>
      <c r="L5494" t="s">
        <v>6487</v>
      </c>
      <c r="M5494" t="s">
        <v>41</v>
      </c>
      <c r="N5494" t="str">
        <f t="shared" si="170"/>
        <v>1000000</v>
      </c>
      <c r="O5494" t="str">
        <f t="shared" si="171"/>
        <v>0</v>
      </c>
    </row>
    <row r="5495" spans="1:15">
      <c r="A5495" t="s">
        <v>6488</v>
      </c>
      <c r="B5495" t="s">
        <v>2560</v>
      </c>
      <c r="C5495">
        <v>3.9</v>
      </c>
      <c r="D5495">
        <v>10114</v>
      </c>
      <c r="E5495" t="s">
        <v>498</v>
      </c>
      <c r="F5495" t="s">
        <v>39</v>
      </c>
      <c r="G5495" t="s">
        <v>17</v>
      </c>
      <c r="H5495">
        <v>0</v>
      </c>
      <c r="I5495" t="s">
        <v>18</v>
      </c>
      <c r="J5495" t="s">
        <v>2197</v>
      </c>
      <c r="K5495" s="1">
        <v>43264</v>
      </c>
      <c r="L5495" t="s">
        <v>6489</v>
      </c>
      <c r="M5495" t="s">
        <v>64</v>
      </c>
      <c r="N5495" t="str">
        <f t="shared" si="170"/>
        <v>100000</v>
      </c>
      <c r="O5495" t="str">
        <f t="shared" si="171"/>
        <v>0</v>
      </c>
    </row>
    <row r="5496" spans="1:15">
      <c r="A5496" t="s">
        <v>6490</v>
      </c>
      <c r="B5496" t="s">
        <v>2560</v>
      </c>
      <c r="C5496" t="s">
        <v>76</v>
      </c>
      <c r="D5496">
        <v>0</v>
      </c>
      <c r="E5496" t="s">
        <v>35</v>
      </c>
      <c r="F5496" t="s">
        <v>44</v>
      </c>
      <c r="G5496" t="s">
        <v>17</v>
      </c>
      <c r="H5496">
        <v>0</v>
      </c>
      <c r="I5496" t="s">
        <v>18</v>
      </c>
      <c r="J5496" t="s">
        <v>2209</v>
      </c>
      <c r="K5496" s="1">
        <v>43307</v>
      </c>
      <c r="L5496" t="s">
        <v>35</v>
      </c>
      <c r="M5496" t="s">
        <v>35</v>
      </c>
      <c r="N5496" t="str">
        <f t="shared" si="170"/>
        <v>50000</v>
      </c>
      <c r="O5496" t="str">
        <f t="shared" si="171"/>
        <v>0</v>
      </c>
    </row>
    <row r="5497" spans="1:15">
      <c r="A5497" t="s">
        <v>6491</v>
      </c>
      <c r="B5497" t="s">
        <v>2560</v>
      </c>
      <c r="C5497">
        <v>4.4000000000000004</v>
      </c>
      <c r="D5497">
        <v>48427</v>
      </c>
      <c r="E5497" t="s">
        <v>35</v>
      </c>
      <c r="F5497" t="s">
        <v>24</v>
      </c>
      <c r="G5497" t="s">
        <v>17</v>
      </c>
      <c r="H5497">
        <v>0</v>
      </c>
      <c r="I5497" t="s">
        <v>91</v>
      </c>
      <c r="J5497" t="s">
        <v>2217</v>
      </c>
      <c r="K5497" s="1">
        <v>43190</v>
      </c>
      <c r="L5497" t="s">
        <v>35</v>
      </c>
      <c r="M5497" t="s">
        <v>35</v>
      </c>
      <c r="N5497" t="str">
        <f t="shared" si="170"/>
        <v>500000</v>
      </c>
      <c r="O5497" t="str">
        <f t="shared" si="171"/>
        <v>0</v>
      </c>
    </row>
    <row r="5498" spans="1:15">
      <c r="A5498" t="s">
        <v>6492</v>
      </c>
      <c r="B5498" t="s">
        <v>2189</v>
      </c>
      <c r="C5498">
        <v>4.3</v>
      </c>
      <c r="D5498">
        <v>4704</v>
      </c>
      <c r="E5498" t="s">
        <v>71</v>
      </c>
      <c r="F5498" t="s">
        <v>39</v>
      </c>
      <c r="G5498" t="s">
        <v>17</v>
      </c>
      <c r="H5498">
        <v>0</v>
      </c>
      <c r="I5498" t="s">
        <v>91</v>
      </c>
      <c r="J5498" t="s">
        <v>2193</v>
      </c>
      <c r="K5498" s="1">
        <v>42312</v>
      </c>
      <c r="L5498" t="s">
        <v>2333</v>
      </c>
      <c r="M5498" t="s">
        <v>45</v>
      </c>
      <c r="N5498" t="str">
        <f t="shared" si="170"/>
        <v>100000</v>
      </c>
      <c r="O5498" t="str">
        <f t="shared" si="171"/>
        <v>0</v>
      </c>
    </row>
    <row r="5499" spans="1:15">
      <c r="A5499" t="s">
        <v>6493</v>
      </c>
      <c r="B5499" t="s">
        <v>397</v>
      </c>
      <c r="C5499" t="s">
        <v>76</v>
      </c>
      <c r="D5499">
        <v>4</v>
      </c>
      <c r="E5499" t="s">
        <v>80</v>
      </c>
      <c r="F5499" t="s">
        <v>969</v>
      </c>
      <c r="G5499" t="s">
        <v>17</v>
      </c>
      <c r="H5499">
        <v>0</v>
      </c>
      <c r="I5499" t="s">
        <v>18</v>
      </c>
      <c r="J5499" t="s">
        <v>398</v>
      </c>
      <c r="K5499" s="1">
        <v>42975</v>
      </c>
      <c r="L5499">
        <v>1</v>
      </c>
      <c r="M5499" t="s">
        <v>41</v>
      </c>
      <c r="N5499" t="str">
        <f t="shared" si="170"/>
        <v>10</v>
      </c>
      <c r="O5499" t="str">
        <f t="shared" si="171"/>
        <v>0</v>
      </c>
    </row>
    <row r="5500" spans="1:15">
      <c r="A5500" t="s">
        <v>6494</v>
      </c>
      <c r="B5500" t="s">
        <v>3882</v>
      </c>
      <c r="C5500" t="s">
        <v>76</v>
      </c>
      <c r="D5500">
        <v>0</v>
      </c>
      <c r="E5500" t="s">
        <v>153</v>
      </c>
      <c r="F5500" t="s">
        <v>783</v>
      </c>
      <c r="G5500" t="s">
        <v>17</v>
      </c>
      <c r="H5500">
        <v>0</v>
      </c>
      <c r="I5500" t="s">
        <v>18</v>
      </c>
      <c r="J5500" t="s">
        <v>3883</v>
      </c>
      <c r="K5500" s="1">
        <v>43174</v>
      </c>
      <c r="L5500" t="s">
        <v>20</v>
      </c>
      <c r="M5500" t="s">
        <v>21</v>
      </c>
      <c r="N5500" t="str">
        <f t="shared" si="170"/>
        <v>100</v>
      </c>
      <c r="O5500" t="str">
        <f t="shared" si="171"/>
        <v>0</v>
      </c>
    </row>
    <row r="5501" spans="1:15">
      <c r="A5501" t="s">
        <v>6495</v>
      </c>
      <c r="B5501" t="s">
        <v>3882</v>
      </c>
      <c r="C5501" t="s">
        <v>76</v>
      </c>
      <c r="D5501">
        <v>0</v>
      </c>
      <c r="E5501" t="s">
        <v>378</v>
      </c>
      <c r="F5501" t="s">
        <v>969</v>
      </c>
      <c r="G5501" t="s">
        <v>17</v>
      </c>
      <c r="H5501">
        <v>0</v>
      </c>
      <c r="I5501" t="s">
        <v>18</v>
      </c>
      <c r="J5501" t="s">
        <v>3883</v>
      </c>
      <c r="K5501" s="1">
        <v>43202</v>
      </c>
      <c r="L5501" t="s">
        <v>383</v>
      </c>
      <c r="M5501" t="s">
        <v>60</v>
      </c>
      <c r="N5501" t="str">
        <f t="shared" si="170"/>
        <v>10</v>
      </c>
      <c r="O5501" t="str">
        <f t="shared" si="171"/>
        <v>0</v>
      </c>
    </row>
    <row r="5502" spans="1:15">
      <c r="A5502" t="s">
        <v>6496</v>
      </c>
      <c r="B5502" t="s">
        <v>2560</v>
      </c>
      <c r="C5502" t="s">
        <v>76</v>
      </c>
      <c r="D5502">
        <v>1</v>
      </c>
      <c r="E5502" t="s">
        <v>189</v>
      </c>
      <c r="F5502" t="s">
        <v>999</v>
      </c>
      <c r="G5502" t="s">
        <v>477</v>
      </c>
      <c r="H5502" s="2">
        <v>2.99</v>
      </c>
      <c r="I5502" t="s">
        <v>18</v>
      </c>
      <c r="J5502" t="s">
        <v>5197</v>
      </c>
      <c r="K5502" s="1">
        <v>42872</v>
      </c>
      <c r="L5502" t="s">
        <v>221</v>
      </c>
      <c r="M5502" t="s">
        <v>64</v>
      </c>
      <c r="N5502" t="str">
        <f t="shared" si="170"/>
        <v>1</v>
      </c>
      <c r="O5502" t="str">
        <f t="shared" si="171"/>
        <v>2.99</v>
      </c>
    </row>
    <row r="5503" spans="1:15">
      <c r="A5503" t="s">
        <v>6497</v>
      </c>
      <c r="B5503" t="s">
        <v>2560</v>
      </c>
      <c r="C5503">
        <v>4.5999999999999996</v>
      </c>
      <c r="D5503">
        <v>28</v>
      </c>
      <c r="E5503" t="s">
        <v>139</v>
      </c>
      <c r="F5503" t="s">
        <v>944</v>
      </c>
      <c r="G5503" t="s">
        <v>17</v>
      </c>
      <c r="H5503">
        <v>0</v>
      </c>
      <c r="I5503" t="s">
        <v>18</v>
      </c>
      <c r="J5503" t="s">
        <v>2217</v>
      </c>
      <c r="K5503" s="1">
        <v>43116</v>
      </c>
      <c r="L5503" t="s">
        <v>6498</v>
      </c>
      <c r="M5503" t="s">
        <v>21</v>
      </c>
      <c r="N5503" t="str">
        <f t="shared" si="170"/>
        <v>500</v>
      </c>
      <c r="O5503" t="str">
        <f t="shared" si="171"/>
        <v>0</v>
      </c>
    </row>
    <row r="5504" spans="1:15">
      <c r="A5504" t="s">
        <v>6499</v>
      </c>
      <c r="B5504" t="s">
        <v>2560</v>
      </c>
      <c r="C5504">
        <v>4.5</v>
      </c>
      <c r="D5504">
        <v>11</v>
      </c>
      <c r="E5504" t="s">
        <v>203</v>
      </c>
      <c r="F5504" t="s">
        <v>944</v>
      </c>
      <c r="G5504" t="s">
        <v>17</v>
      </c>
      <c r="H5504">
        <v>0</v>
      </c>
      <c r="I5504" t="s">
        <v>18</v>
      </c>
      <c r="J5504" t="s">
        <v>1225</v>
      </c>
      <c r="K5504" s="1">
        <v>42962</v>
      </c>
      <c r="L5504">
        <v>3</v>
      </c>
      <c r="M5504" t="s">
        <v>21</v>
      </c>
      <c r="N5504" t="str">
        <f t="shared" si="170"/>
        <v>500</v>
      </c>
      <c r="O5504" t="str">
        <f t="shared" si="171"/>
        <v>0</v>
      </c>
    </row>
    <row r="5505" spans="1:15">
      <c r="A5505" t="s">
        <v>6500</v>
      </c>
      <c r="B5505" t="s">
        <v>2821</v>
      </c>
      <c r="C5505">
        <v>3.9</v>
      </c>
      <c r="D5505">
        <v>265</v>
      </c>
      <c r="E5505" t="s">
        <v>6501</v>
      </c>
      <c r="F5505" t="s">
        <v>16</v>
      </c>
      <c r="G5505" t="s">
        <v>17</v>
      </c>
      <c r="H5505">
        <v>0</v>
      </c>
      <c r="I5505" t="s">
        <v>18</v>
      </c>
      <c r="J5505" t="s">
        <v>2822</v>
      </c>
      <c r="K5505" s="1">
        <v>42291</v>
      </c>
      <c r="L5505" t="s">
        <v>940</v>
      </c>
      <c r="M5505" t="s">
        <v>123</v>
      </c>
      <c r="N5505" t="str">
        <f t="shared" si="170"/>
        <v>10000</v>
      </c>
      <c r="O5505" t="str">
        <f t="shared" si="171"/>
        <v>0</v>
      </c>
    </row>
    <row r="5506" spans="1:15">
      <c r="A5506" t="s">
        <v>6502</v>
      </c>
      <c r="B5506" t="s">
        <v>2189</v>
      </c>
      <c r="C5506">
        <v>4.7</v>
      </c>
      <c r="D5506">
        <v>57</v>
      </c>
      <c r="E5506" t="s">
        <v>62</v>
      </c>
      <c r="F5506" t="s">
        <v>586</v>
      </c>
      <c r="G5506" t="s">
        <v>17</v>
      </c>
      <c r="H5506">
        <v>0</v>
      </c>
      <c r="I5506" t="s">
        <v>18</v>
      </c>
      <c r="J5506" t="s">
        <v>2247</v>
      </c>
      <c r="K5506" s="1">
        <v>43040</v>
      </c>
      <c r="L5506" t="s">
        <v>20</v>
      </c>
      <c r="M5506" t="s">
        <v>60</v>
      </c>
      <c r="N5506" t="str">
        <f t="shared" ref="N5506:N5569" si="172">SUBSTITUTE(SUBSTITUTE(F5506,"+",""),",","")</f>
        <v>1000</v>
      </c>
      <c r="O5506" t="str">
        <f t="shared" si="171"/>
        <v>0</v>
      </c>
    </row>
    <row r="5507" spans="1:15">
      <c r="A5507" t="s">
        <v>660</v>
      </c>
      <c r="B5507" t="s">
        <v>597</v>
      </c>
      <c r="C5507">
        <v>4.3</v>
      </c>
      <c r="D5507">
        <v>541661</v>
      </c>
      <c r="E5507" t="s">
        <v>35</v>
      </c>
      <c r="F5507" t="s">
        <v>67</v>
      </c>
      <c r="G5507" t="s">
        <v>17</v>
      </c>
      <c r="H5507">
        <v>0</v>
      </c>
      <c r="I5507" t="s">
        <v>18</v>
      </c>
      <c r="J5507" t="s">
        <v>598</v>
      </c>
      <c r="K5507" s="1">
        <v>43290</v>
      </c>
      <c r="L5507" t="s">
        <v>661</v>
      </c>
      <c r="M5507" t="s">
        <v>60</v>
      </c>
      <c r="N5507" t="str">
        <f t="shared" si="172"/>
        <v>10000000</v>
      </c>
      <c r="O5507" t="str">
        <f t="shared" ref="O5507:O5570" si="173">SUBSTITUTE(H5507,"$","")</f>
        <v>0</v>
      </c>
    </row>
    <row r="5508" spans="1:15">
      <c r="A5508" t="s">
        <v>6503</v>
      </c>
      <c r="B5508" t="s">
        <v>2560</v>
      </c>
      <c r="C5508">
        <v>5</v>
      </c>
      <c r="D5508">
        <v>4</v>
      </c>
      <c r="E5508" t="s">
        <v>253</v>
      </c>
      <c r="F5508" t="s">
        <v>780</v>
      </c>
      <c r="G5508" t="s">
        <v>17</v>
      </c>
      <c r="H5508">
        <v>0</v>
      </c>
      <c r="I5508" t="s">
        <v>18</v>
      </c>
      <c r="J5508" t="s">
        <v>1037</v>
      </c>
      <c r="K5508" s="1">
        <v>43193</v>
      </c>
      <c r="L5508">
        <v>1.1000000000000001</v>
      </c>
      <c r="M5508" t="s">
        <v>60</v>
      </c>
      <c r="N5508" t="str">
        <f t="shared" si="172"/>
        <v>50</v>
      </c>
      <c r="O5508" t="str">
        <f t="shared" si="173"/>
        <v>0</v>
      </c>
    </row>
    <row r="5509" spans="1:15">
      <c r="A5509" t="s">
        <v>6504</v>
      </c>
      <c r="B5509" t="s">
        <v>2560</v>
      </c>
      <c r="C5509">
        <v>5</v>
      </c>
      <c r="D5509">
        <v>25</v>
      </c>
      <c r="E5509" t="s">
        <v>35</v>
      </c>
      <c r="F5509" t="s">
        <v>586</v>
      </c>
      <c r="G5509" t="s">
        <v>17</v>
      </c>
      <c r="H5509">
        <v>0</v>
      </c>
      <c r="I5509" t="s">
        <v>18</v>
      </c>
      <c r="J5509" t="s">
        <v>1037</v>
      </c>
      <c r="K5509" s="1">
        <v>43129</v>
      </c>
      <c r="L5509" t="s">
        <v>35</v>
      </c>
      <c r="M5509" t="s">
        <v>64</v>
      </c>
      <c r="N5509" t="str">
        <f t="shared" si="172"/>
        <v>1000</v>
      </c>
      <c r="O5509" t="str">
        <f t="shared" si="173"/>
        <v>0</v>
      </c>
    </row>
    <row r="5510" spans="1:15">
      <c r="A5510" t="s">
        <v>6505</v>
      </c>
      <c r="B5510" t="s">
        <v>4169</v>
      </c>
      <c r="C5510" t="s">
        <v>76</v>
      </c>
      <c r="D5510">
        <v>0</v>
      </c>
      <c r="E5510" t="s">
        <v>297</v>
      </c>
      <c r="F5510" t="s">
        <v>969</v>
      </c>
      <c r="G5510" t="s">
        <v>17</v>
      </c>
      <c r="H5510">
        <v>0</v>
      </c>
      <c r="I5510" t="s">
        <v>18</v>
      </c>
      <c r="J5510" t="s">
        <v>4170</v>
      </c>
      <c r="K5510" s="1">
        <v>43287</v>
      </c>
      <c r="L5510" t="s">
        <v>6506</v>
      </c>
      <c r="M5510" t="s">
        <v>41</v>
      </c>
      <c r="N5510" t="str">
        <f t="shared" si="172"/>
        <v>10</v>
      </c>
      <c r="O5510" t="str">
        <f t="shared" si="173"/>
        <v>0</v>
      </c>
    </row>
    <row r="5511" spans="1:15">
      <c r="A5511" t="s">
        <v>6507</v>
      </c>
      <c r="B5511" t="s">
        <v>2560</v>
      </c>
      <c r="C5511">
        <v>5</v>
      </c>
      <c r="D5511">
        <v>1</v>
      </c>
      <c r="E5511" t="s">
        <v>908</v>
      </c>
      <c r="F5511" t="s">
        <v>969</v>
      </c>
      <c r="G5511" t="s">
        <v>17</v>
      </c>
      <c r="H5511">
        <v>0</v>
      </c>
      <c r="I5511" t="s">
        <v>18</v>
      </c>
      <c r="J5511" t="s">
        <v>1035</v>
      </c>
      <c r="K5511" s="1">
        <v>43147</v>
      </c>
      <c r="L5511">
        <v>1</v>
      </c>
      <c r="M5511" t="s">
        <v>21</v>
      </c>
      <c r="N5511" t="str">
        <f t="shared" si="172"/>
        <v>10</v>
      </c>
      <c r="O5511" t="str">
        <f t="shared" si="173"/>
        <v>0</v>
      </c>
    </row>
    <row r="5512" spans="1:15">
      <c r="A5512" t="s">
        <v>6508</v>
      </c>
      <c r="B5512" t="s">
        <v>3601</v>
      </c>
      <c r="C5512" t="s">
        <v>76</v>
      </c>
      <c r="D5512">
        <v>0</v>
      </c>
      <c r="E5512" t="s">
        <v>58</v>
      </c>
      <c r="F5512" t="s">
        <v>1015</v>
      </c>
      <c r="G5512" t="s">
        <v>17</v>
      </c>
      <c r="H5512">
        <v>0</v>
      </c>
      <c r="I5512" t="s">
        <v>18</v>
      </c>
      <c r="J5512" t="s">
        <v>2239</v>
      </c>
      <c r="K5512" s="1">
        <v>43245</v>
      </c>
      <c r="L5512" t="s">
        <v>116</v>
      </c>
      <c r="M5512" t="s">
        <v>41</v>
      </c>
      <c r="N5512" t="str">
        <f t="shared" si="172"/>
        <v>5</v>
      </c>
      <c r="O5512" t="str">
        <f t="shared" si="173"/>
        <v>0</v>
      </c>
    </row>
    <row r="5513" spans="1:15">
      <c r="A5513" t="s">
        <v>6509</v>
      </c>
      <c r="B5513" t="s">
        <v>1738</v>
      </c>
      <c r="C5513" t="s">
        <v>76</v>
      </c>
      <c r="D5513">
        <v>0</v>
      </c>
      <c r="E5513" t="s">
        <v>62</v>
      </c>
      <c r="F5513" t="s">
        <v>969</v>
      </c>
      <c r="G5513" t="s">
        <v>17</v>
      </c>
      <c r="H5513">
        <v>0</v>
      </c>
      <c r="I5513" t="s">
        <v>18</v>
      </c>
      <c r="J5513" t="s">
        <v>1739</v>
      </c>
      <c r="K5513" s="1">
        <v>43091</v>
      </c>
      <c r="L5513" t="s">
        <v>163</v>
      </c>
      <c r="M5513" t="s">
        <v>60</v>
      </c>
      <c r="N5513" t="str">
        <f t="shared" si="172"/>
        <v>10</v>
      </c>
      <c r="O5513" t="str">
        <f t="shared" si="173"/>
        <v>0</v>
      </c>
    </row>
    <row r="5514" spans="1:15">
      <c r="A5514" t="s">
        <v>4386</v>
      </c>
      <c r="B5514" t="s">
        <v>4382</v>
      </c>
      <c r="C5514">
        <v>4.4000000000000004</v>
      </c>
      <c r="D5514">
        <v>2052407</v>
      </c>
      <c r="E5514" t="s">
        <v>35</v>
      </c>
      <c r="F5514" t="s">
        <v>33</v>
      </c>
      <c r="G5514" t="s">
        <v>17</v>
      </c>
      <c r="H5514">
        <v>0</v>
      </c>
      <c r="I5514" t="s">
        <v>18</v>
      </c>
      <c r="J5514" t="s">
        <v>4383</v>
      </c>
      <c r="K5514" s="1">
        <v>43314</v>
      </c>
      <c r="L5514" t="s">
        <v>35</v>
      </c>
      <c r="M5514" t="s">
        <v>35</v>
      </c>
      <c r="N5514" t="str">
        <f t="shared" si="172"/>
        <v>50000000</v>
      </c>
      <c r="O5514" t="str">
        <f t="shared" si="173"/>
        <v>0</v>
      </c>
    </row>
    <row r="5515" spans="1:15">
      <c r="A5515" t="s">
        <v>6510</v>
      </c>
      <c r="B5515" t="s">
        <v>2560</v>
      </c>
      <c r="C5515" t="s">
        <v>76</v>
      </c>
      <c r="D5515">
        <v>21</v>
      </c>
      <c r="E5515" t="s">
        <v>80</v>
      </c>
      <c r="F5515" t="s">
        <v>75</v>
      </c>
      <c r="G5515" t="s">
        <v>17</v>
      </c>
      <c r="H5515">
        <v>0</v>
      </c>
      <c r="I5515" t="s">
        <v>18</v>
      </c>
      <c r="J5515" t="s">
        <v>1037</v>
      </c>
      <c r="K5515" s="1">
        <v>42543</v>
      </c>
      <c r="L5515" t="s">
        <v>877</v>
      </c>
      <c r="M5515" t="s">
        <v>64</v>
      </c>
      <c r="N5515" t="str">
        <f t="shared" si="172"/>
        <v>5000</v>
      </c>
      <c r="O5515" t="str">
        <f t="shared" si="173"/>
        <v>0</v>
      </c>
    </row>
    <row r="5516" spans="1:15">
      <c r="A5516" t="s">
        <v>6511</v>
      </c>
      <c r="B5516" t="s">
        <v>597</v>
      </c>
      <c r="C5516">
        <v>2.7</v>
      </c>
      <c r="D5516">
        <v>560</v>
      </c>
      <c r="E5516" t="s">
        <v>71</v>
      </c>
      <c r="F5516" t="s">
        <v>16</v>
      </c>
      <c r="G5516" t="s">
        <v>17</v>
      </c>
      <c r="H5516">
        <v>0</v>
      </c>
      <c r="I5516" t="s">
        <v>18</v>
      </c>
      <c r="J5516" t="s">
        <v>598</v>
      </c>
      <c r="K5516" s="1">
        <v>43306</v>
      </c>
      <c r="L5516" t="s">
        <v>4733</v>
      </c>
      <c r="M5516" t="s">
        <v>41</v>
      </c>
      <c r="N5516" t="str">
        <f t="shared" si="172"/>
        <v>10000</v>
      </c>
      <c r="O5516" t="str">
        <f t="shared" si="173"/>
        <v>0</v>
      </c>
    </row>
    <row r="5517" spans="1:15">
      <c r="A5517" t="s">
        <v>6512</v>
      </c>
      <c r="B5517" t="s">
        <v>4045</v>
      </c>
      <c r="C5517">
        <v>4.5999999999999996</v>
      </c>
      <c r="D5517">
        <v>41000</v>
      </c>
      <c r="E5517" t="s">
        <v>1114</v>
      </c>
      <c r="F5517" t="s">
        <v>49</v>
      </c>
      <c r="G5517" t="s">
        <v>17</v>
      </c>
      <c r="H5517">
        <v>0</v>
      </c>
      <c r="I5517" t="s">
        <v>18</v>
      </c>
      <c r="J5517" t="s">
        <v>4046</v>
      </c>
      <c r="K5517" s="1">
        <v>41693</v>
      </c>
      <c r="L5517" t="s">
        <v>877</v>
      </c>
      <c r="M5517" t="s">
        <v>302</v>
      </c>
      <c r="N5517" t="str">
        <f t="shared" si="172"/>
        <v>1000000</v>
      </c>
      <c r="O5517" t="str">
        <f t="shared" si="173"/>
        <v>0</v>
      </c>
    </row>
    <row r="5518" spans="1:15">
      <c r="A5518" t="s">
        <v>4678</v>
      </c>
      <c r="B5518" t="s">
        <v>4620</v>
      </c>
      <c r="C5518">
        <v>4.4000000000000004</v>
      </c>
      <c r="D5518">
        <v>616742</v>
      </c>
      <c r="E5518" t="s">
        <v>35</v>
      </c>
      <c r="F5518" t="s">
        <v>67</v>
      </c>
      <c r="G5518" t="s">
        <v>17</v>
      </c>
      <c r="H5518">
        <v>0</v>
      </c>
      <c r="I5518" t="s">
        <v>18</v>
      </c>
      <c r="J5518" t="s">
        <v>4621</v>
      </c>
      <c r="K5518" s="1">
        <v>43317</v>
      </c>
      <c r="L5518" t="s">
        <v>35</v>
      </c>
      <c r="M5518" t="s">
        <v>35</v>
      </c>
      <c r="N5518" t="str">
        <f t="shared" si="172"/>
        <v>10000000</v>
      </c>
      <c r="O5518" t="str">
        <f t="shared" si="173"/>
        <v>0</v>
      </c>
    </row>
    <row r="5519" spans="1:15">
      <c r="A5519" t="s">
        <v>6513</v>
      </c>
      <c r="B5519" t="s">
        <v>2189</v>
      </c>
      <c r="C5519">
        <v>4.4000000000000004</v>
      </c>
      <c r="D5519">
        <v>161637</v>
      </c>
      <c r="E5519" t="s">
        <v>2285</v>
      </c>
      <c r="F5519" t="s">
        <v>67</v>
      </c>
      <c r="G5519" t="s">
        <v>17</v>
      </c>
      <c r="H5519">
        <v>0</v>
      </c>
      <c r="I5519" t="s">
        <v>292</v>
      </c>
      <c r="J5519" t="s">
        <v>2207</v>
      </c>
      <c r="K5519" s="1">
        <v>43299</v>
      </c>
      <c r="L5519" t="s">
        <v>6514</v>
      </c>
      <c r="M5519" t="s">
        <v>21</v>
      </c>
      <c r="N5519" t="str">
        <f t="shared" si="172"/>
        <v>10000000</v>
      </c>
      <c r="O5519" t="str">
        <f t="shared" si="173"/>
        <v>0</v>
      </c>
    </row>
    <row r="5520" spans="1:15">
      <c r="A5520" t="s">
        <v>6515</v>
      </c>
      <c r="B5520" t="s">
        <v>4169</v>
      </c>
      <c r="C5520">
        <v>4.0999999999999996</v>
      </c>
      <c r="D5520">
        <v>349151</v>
      </c>
      <c r="E5520" t="s">
        <v>35</v>
      </c>
      <c r="F5520" t="s">
        <v>33</v>
      </c>
      <c r="G5520" t="s">
        <v>17</v>
      </c>
      <c r="H5520">
        <v>0</v>
      </c>
      <c r="I5520" t="s">
        <v>18</v>
      </c>
      <c r="J5520" t="s">
        <v>4170</v>
      </c>
      <c r="K5520" s="1">
        <v>43313</v>
      </c>
      <c r="L5520" t="s">
        <v>35</v>
      </c>
      <c r="M5520" t="s">
        <v>35</v>
      </c>
      <c r="N5520" t="str">
        <f t="shared" si="172"/>
        <v>50000000</v>
      </c>
      <c r="O5520" t="str">
        <f t="shared" si="173"/>
        <v>0</v>
      </c>
    </row>
    <row r="5521" spans="1:15">
      <c r="A5521" t="s">
        <v>6516</v>
      </c>
      <c r="B5521" t="s">
        <v>3882</v>
      </c>
      <c r="C5521">
        <v>3.8</v>
      </c>
      <c r="D5521">
        <v>169369</v>
      </c>
      <c r="E5521" t="s">
        <v>35</v>
      </c>
      <c r="F5521" t="s">
        <v>67</v>
      </c>
      <c r="G5521" t="s">
        <v>17</v>
      </c>
      <c r="H5521">
        <v>0</v>
      </c>
      <c r="I5521" t="s">
        <v>18</v>
      </c>
      <c r="J5521" t="s">
        <v>3883</v>
      </c>
      <c r="K5521" s="1">
        <v>42618</v>
      </c>
      <c r="L5521" t="s">
        <v>35</v>
      </c>
      <c r="M5521" t="s">
        <v>35</v>
      </c>
      <c r="N5521" t="str">
        <f t="shared" si="172"/>
        <v>10000000</v>
      </c>
      <c r="O5521" t="str">
        <f t="shared" si="173"/>
        <v>0</v>
      </c>
    </row>
    <row r="5522" spans="1:15">
      <c r="A5522" t="s">
        <v>6517</v>
      </c>
      <c r="B5522" t="s">
        <v>2560</v>
      </c>
      <c r="C5522">
        <v>4.4000000000000004</v>
      </c>
      <c r="D5522">
        <v>218881</v>
      </c>
      <c r="E5522" t="s">
        <v>71</v>
      </c>
      <c r="F5522" t="s">
        <v>29</v>
      </c>
      <c r="G5522" t="s">
        <v>17</v>
      </c>
      <c r="H5522">
        <v>0</v>
      </c>
      <c r="I5522" t="s">
        <v>91</v>
      </c>
      <c r="J5522" t="s">
        <v>2379</v>
      </c>
      <c r="K5522" s="1">
        <v>43187</v>
      </c>
      <c r="L5522" t="s">
        <v>6518</v>
      </c>
      <c r="M5522" t="s">
        <v>21</v>
      </c>
      <c r="N5522" t="str">
        <f t="shared" si="172"/>
        <v>5000000</v>
      </c>
      <c r="O5522" t="str">
        <f t="shared" si="173"/>
        <v>0</v>
      </c>
    </row>
    <row r="5523" spans="1:15">
      <c r="A5523" t="s">
        <v>6519</v>
      </c>
      <c r="B5523" t="s">
        <v>2560</v>
      </c>
      <c r="C5523">
        <v>4.5999999999999996</v>
      </c>
      <c r="D5523">
        <v>31134</v>
      </c>
      <c r="E5523" t="s">
        <v>498</v>
      </c>
      <c r="F5523" t="s">
        <v>49</v>
      </c>
      <c r="G5523" t="s">
        <v>17</v>
      </c>
      <c r="H5523">
        <v>0</v>
      </c>
      <c r="I5523" t="s">
        <v>91</v>
      </c>
      <c r="J5523" t="s">
        <v>2379</v>
      </c>
      <c r="K5523" s="1">
        <v>43314</v>
      </c>
      <c r="L5523" t="s">
        <v>6520</v>
      </c>
      <c r="M5523" t="s">
        <v>60</v>
      </c>
      <c r="N5523" t="str">
        <f t="shared" si="172"/>
        <v>1000000</v>
      </c>
      <c r="O5523" t="str">
        <f t="shared" si="173"/>
        <v>0</v>
      </c>
    </row>
    <row r="5524" spans="1:15">
      <c r="A5524" t="s">
        <v>6521</v>
      </c>
      <c r="B5524" t="s">
        <v>2560</v>
      </c>
      <c r="C5524">
        <v>4.0999999999999996</v>
      </c>
      <c r="D5524">
        <v>242722</v>
      </c>
      <c r="E5524" t="s">
        <v>160</v>
      </c>
      <c r="F5524" t="s">
        <v>67</v>
      </c>
      <c r="G5524" t="s">
        <v>17</v>
      </c>
      <c r="H5524">
        <v>0</v>
      </c>
      <c r="I5524" t="s">
        <v>34</v>
      </c>
      <c r="J5524" t="s">
        <v>2379</v>
      </c>
      <c r="K5524" s="1">
        <v>43290</v>
      </c>
      <c r="L5524" t="s">
        <v>6522</v>
      </c>
      <c r="M5524" t="s">
        <v>21</v>
      </c>
      <c r="N5524" t="str">
        <f t="shared" si="172"/>
        <v>10000000</v>
      </c>
      <c r="O5524" t="str">
        <f t="shared" si="173"/>
        <v>0</v>
      </c>
    </row>
    <row r="5525" spans="1:15">
      <c r="A5525" t="s">
        <v>6523</v>
      </c>
      <c r="B5525" t="s">
        <v>2560</v>
      </c>
      <c r="C5525">
        <v>4.5</v>
      </c>
      <c r="D5525">
        <v>244039</v>
      </c>
      <c r="E5525" t="s">
        <v>519</v>
      </c>
      <c r="F5525" t="s">
        <v>29</v>
      </c>
      <c r="G5525" t="s">
        <v>17</v>
      </c>
      <c r="H5525">
        <v>0</v>
      </c>
      <c r="I5525" t="s">
        <v>91</v>
      </c>
      <c r="J5525" t="s">
        <v>2379</v>
      </c>
      <c r="K5525" s="1">
        <v>43255</v>
      </c>
      <c r="L5525" t="s">
        <v>6524</v>
      </c>
      <c r="M5525" t="s">
        <v>64</v>
      </c>
      <c r="N5525" t="str">
        <f t="shared" si="172"/>
        <v>5000000</v>
      </c>
      <c r="O5525" t="str">
        <f t="shared" si="173"/>
        <v>0</v>
      </c>
    </row>
    <row r="5526" spans="1:15">
      <c r="A5526" t="s">
        <v>6525</v>
      </c>
      <c r="B5526" t="s">
        <v>2560</v>
      </c>
      <c r="C5526">
        <v>4.2</v>
      </c>
      <c r="D5526">
        <v>720685</v>
      </c>
      <c r="E5526" t="s">
        <v>488</v>
      </c>
      <c r="F5526" t="s">
        <v>67</v>
      </c>
      <c r="G5526" t="s">
        <v>17</v>
      </c>
      <c r="H5526">
        <v>0</v>
      </c>
      <c r="I5526" t="s">
        <v>34</v>
      </c>
      <c r="J5526" t="s">
        <v>2379</v>
      </c>
      <c r="K5526" s="1">
        <v>43272</v>
      </c>
      <c r="L5526" t="s">
        <v>6526</v>
      </c>
      <c r="M5526" t="s">
        <v>21</v>
      </c>
      <c r="N5526" t="str">
        <f t="shared" si="172"/>
        <v>10000000</v>
      </c>
      <c r="O5526" t="str">
        <f t="shared" si="173"/>
        <v>0</v>
      </c>
    </row>
    <row r="5527" spans="1:15">
      <c r="A5527" t="s">
        <v>6527</v>
      </c>
      <c r="B5527" t="s">
        <v>2560</v>
      </c>
      <c r="C5527">
        <v>4.7</v>
      </c>
      <c r="D5527">
        <v>84389</v>
      </c>
      <c r="E5527" t="s">
        <v>498</v>
      </c>
      <c r="F5527" t="s">
        <v>49</v>
      </c>
      <c r="G5527" t="s">
        <v>17</v>
      </c>
      <c r="H5527">
        <v>0</v>
      </c>
      <c r="I5527" t="s">
        <v>18</v>
      </c>
      <c r="J5527" t="s">
        <v>2379</v>
      </c>
      <c r="K5527" s="1">
        <v>43317</v>
      </c>
      <c r="L5527">
        <v>1.375</v>
      </c>
      <c r="M5527" t="s">
        <v>21</v>
      </c>
      <c r="N5527" t="str">
        <f t="shared" si="172"/>
        <v>1000000</v>
      </c>
      <c r="O5527" t="str">
        <f t="shared" si="173"/>
        <v>0</v>
      </c>
    </row>
    <row r="5528" spans="1:15">
      <c r="A5528" t="s">
        <v>6528</v>
      </c>
      <c r="B5528" t="s">
        <v>2189</v>
      </c>
      <c r="C5528">
        <v>4.3</v>
      </c>
      <c r="D5528">
        <v>137696</v>
      </c>
      <c r="E5528" t="s">
        <v>426</v>
      </c>
      <c r="F5528" t="s">
        <v>29</v>
      </c>
      <c r="G5528" t="s">
        <v>17</v>
      </c>
      <c r="H5528">
        <v>0</v>
      </c>
      <c r="I5528" t="s">
        <v>292</v>
      </c>
      <c r="J5528" t="s">
        <v>2247</v>
      </c>
      <c r="K5528" s="1">
        <v>43300</v>
      </c>
      <c r="L5528" t="s">
        <v>592</v>
      </c>
      <c r="M5528" t="s">
        <v>36</v>
      </c>
      <c r="N5528" t="str">
        <f t="shared" si="172"/>
        <v>5000000</v>
      </c>
      <c r="O5528" t="str">
        <f t="shared" si="173"/>
        <v>0</v>
      </c>
    </row>
    <row r="5529" spans="1:15">
      <c r="A5529" t="s">
        <v>6529</v>
      </c>
      <c r="B5529" t="s">
        <v>2560</v>
      </c>
      <c r="C5529">
        <v>4.3</v>
      </c>
      <c r="D5529">
        <v>322976</v>
      </c>
      <c r="E5529" t="s">
        <v>35</v>
      </c>
      <c r="F5529" t="s">
        <v>29</v>
      </c>
      <c r="G5529" t="s">
        <v>17</v>
      </c>
      <c r="H5529">
        <v>0</v>
      </c>
      <c r="I5529" t="s">
        <v>34</v>
      </c>
      <c r="J5529" t="s">
        <v>2316</v>
      </c>
      <c r="K5529" s="1">
        <v>43264</v>
      </c>
      <c r="L5529" t="s">
        <v>35</v>
      </c>
      <c r="M5529" t="s">
        <v>36</v>
      </c>
      <c r="N5529" t="str">
        <f t="shared" si="172"/>
        <v>5000000</v>
      </c>
      <c r="O5529" t="str">
        <f t="shared" si="173"/>
        <v>0</v>
      </c>
    </row>
    <row r="5530" spans="1:15">
      <c r="A5530" t="s">
        <v>6530</v>
      </c>
      <c r="B5530" t="s">
        <v>2560</v>
      </c>
      <c r="C5530">
        <v>4.2</v>
      </c>
      <c r="D5530">
        <v>254</v>
      </c>
      <c r="E5530" t="s">
        <v>32</v>
      </c>
      <c r="F5530" t="s">
        <v>16</v>
      </c>
      <c r="G5530" t="s">
        <v>17</v>
      </c>
      <c r="H5530">
        <v>0</v>
      </c>
      <c r="I5530" t="s">
        <v>34</v>
      </c>
      <c r="J5530" t="s">
        <v>2209</v>
      </c>
      <c r="K5530" s="1">
        <v>43176</v>
      </c>
      <c r="L5530">
        <v>1</v>
      </c>
      <c r="M5530" t="s">
        <v>370</v>
      </c>
      <c r="N5530" t="str">
        <f t="shared" si="172"/>
        <v>10000</v>
      </c>
      <c r="O5530" t="str">
        <f t="shared" si="173"/>
        <v>0</v>
      </c>
    </row>
    <row r="5531" spans="1:15">
      <c r="A5531" t="s">
        <v>6531</v>
      </c>
      <c r="B5531" t="s">
        <v>2189</v>
      </c>
      <c r="C5531">
        <v>3.8</v>
      </c>
      <c r="D5531">
        <v>898</v>
      </c>
      <c r="E5531" t="s">
        <v>52</v>
      </c>
      <c r="F5531" t="s">
        <v>39</v>
      </c>
      <c r="G5531" t="s">
        <v>17</v>
      </c>
      <c r="H5531">
        <v>0</v>
      </c>
      <c r="I5531" t="s">
        <v>34</v>
      </c>
      <c r="J5531" t="s">
        <v>2325</v>
      </c>
      <c r="K5531" s="1">
        <v>42725</v>
      </c>
      <c r="L5531" t="s">
        <v>6532</v>
      </c>
      <c r="M5531" t="s">
        <v>45</v>
      </c>
      <c r="N5531" t="str">
        <f t="shared" si="172"/>
        <v>100000</v>
      </c>
      <c r="O5531" t="str">
        <f t="shared" si="173"/>
        <v>0</v>
      </c>
    </row>
    <row r="5532" spans="1:15">
      <c r="A5532" t="s">
        <v>6533</v>
      </c>
      <c r="B5532" t="s">
        <v>2189</v>
      </c>
      <c r="C5532">
        <v>4</v>
      </c>
      <c r="D5532">
        <v>22435</v>
      </c>
      <c r="E5532" t="s">
        <v>1492</v>
      </c>
      <c r="F5532" t="s">
        <v>49</v>
      </c>
      <c r="G5532" t="s">
        <v>17</v>
      </c>
      <c r="H5532">
        <v>0</v>
      </c>
      <c r="I5532" t="s">
        <v>34</v>
      </c>
      <c r="J5532" t="s">
        <v>2207</v>
      </c>
      <c r="K5532" s="1">
        <v>43313</v>
      </c>
      <c r="L5532" t="s">
        <v>6534</v>
      </c>
      <c r="M5532" t="s">
        <v>192</v>
      </c>
      <c r="N5532" t="str">
        <f t="shared" si="172"/>
        <v>1000000</v>
      </c>
      <c r="O5532" t="str">
        <f t="shared" si="173"/>
        <v>0</v>
      </c>
    </row>
    <row r="5533" spans="1:15">
      <c r="A5533" t="s">
        <v>2450</v>
      </c>
      <c r="B5533" t="s">
        <v>2560</v>
      </c>
      <c r="C5533">
        <v>4.3</v>
      </c>
      <c r="D5533">
        <v>308944</v>
      </c>
      <c r="E5533" t="s">
        <v>957</v>
      </c>
      <c r="F5533" t="s">
        <v>29</v>
      </c>
      <c r="G5533" t="s">
        <v>17</v>
      </c>
      <c r="H5533">
        <v>0</v>
      </c>
      <c r="I5533" t="s">
        <v>91</v>
      </c>
      <c r="J5533" t="s">
        <v>2316</v>
      </c>
      <c r="K5533" s="1">
        <v>43314</v>
      </c>
      <c r="L5533" t="s">
        <v>2451</v>
      </c>
      <c r="M5533" t="s">
        <v>41</v>
      </c>
      <c r="N5533" t="str">
        <f t="shared" si="172"/>
        <v>5000000</v>
      </c>
      <c r="O5533" t="str">
        <f t="shared" si="173"/>
        <v>0</v>
      </c>
    </row>
    <row r="5534" spans="1:15">
      <c r="A5534" t="s">
        <v>6535</v>
      </c>
      <c r="B5534" t="s">
        <v>3167</v>
      </c>
      <c r="C5534">
        <v>4.5999999999999996</v>
      </c>
      <c r="D5534">
        <v>16801</v>
      </c>
      <c r="E5534" t="s">
        <v>35</v>
      </c>
      <c r="F5534" t="s">
        <v>49</v>
      </c>
      <c r="G5534" t="s">
        <v>17</v>
      </c>
      <c r="H5534">
        <v>0</v>
      </c>
      <c r="I5534" t="s">
        <v>18</v>
      </c>
      <c r="J5534" t="s">
        <v>3168</v>
      </c>
      <c r="K5534" s="1">
        <v>43297</v>
      </c>
      <c r="L5534" t="s">
        <v>6536</v>
      </c>
      <c r="M5534" t="s">
        <v>21</v>
      </c>
      <c r="N5534" t="str">
        <f t="shared" si="172"/>
        <v>1000000</v>
      </c>
      <c r="O5534" t="str">
        <f t="shared" si="173"/>
        <v>0</v>
      </c>
    </row>
    <row r="5535" spans="1:15">
      <c r="A5535" t="s">
        <v>6537</v>
      </c>
      <c r="B5535" t="s">
        <v>2560</v>
      </c>
      <c r="C5535">
        <v>4.3</v>
      </c>
      <c r="D5535">
        <v>906</v>
      </c>
      <c r="E5535" t="s">
        <v>109</v>
      </c>
      <c r="F5535" t="s">
        <v>44</v>
      </c>
      <c r="G5535" t="s">
        <v>17</v>
      </c>
      <c r="H5535">
        <v>0</v>
      </c>
      <c r="I5535" t="s">
        <v>292</v>
      </c>
      <c r="J5535" t="s">
        <v>1225</v>
      </c>
      <c r="K5535" s="1">
        <v>43168</v>
      </c>
      <c r="L5535" t="s">
        <v>6538</v>
      </c>
      <c r="M5535" t="s">
        <v>41</v>
      </c>
      <c r="N5535" t="str">
        <f t="shared" si="172"/>
        <v>50000</v>
      </c>
      <c r="O5535" t="str">
        <f t="shared" si="173"/>
        <v>0</v>
      </c>
    </row>
    <row r="5536" spans="1:15">
      <c r="A5536" t="s">
        <v>6539</v>
      </c>
      <c r="B5536" t="s">
        <v>2189</v>
      </c>
      <c r="C5536">
        <v>4.3</v>
      </c>
      <c r="D5536">
        <v>391325</v>
      </c>
      <c r="E5536" t="s">
        <v>1360</v>
      </c>
      <c r="F5536" t="s">
        <v>67</v>
      </c>
      <c r="G5536" t="s">
        <v>17</v>
      </c>
      <c r="H5536">
        <v>0</v>
      </c>
      <c r="I5536" t="s">
        <v>18</v>
      </c>
      <c r="J5536" t="s">
        <v>2325</v>
      </c>
      <c r="K5536" s="1">
        <v>43271</v>
      </c>
      <c r="L5536" t="s">
        <v>6540</v>
      </c>
      <c r="M5536" t="s">
        <v>64</v>
      </c>
      <c r="N5536" t="str">
        <f t="shared" si="172"/>
        <v>10000000</v>
      </c>
      <c r="O5536" t="str">
        <f t="shared" si="173"/>
        <v>0</v>
      </c>
    </row>
    <row r="5537" spans="1:15">
      <c r="A5537" t="s">
        <v>6541</v>
      </c>
      <c r="B5537" t="s">
        <v>2560</v>
      </c>
      <c r="C5537">
        <v>4.3</v>
      </c>
      <c r="D5537">
        <v>28735</v>
      </c>
      <c r="E5537" t="s">
        <v>2378</v>
      </c>
      <c r="F5537" t="s">
        <v>49</v>
      </c>
      <c r="G5537" t="s">
        <v>17</v>
      </c>
      <c r="H5537">
        <v>0</v>
      </c>
      <c r="I5537" t="s">
        <v>18</v>
      </c>
      <c r="J5537" t="s">
        <v>2197</v>
      </c>
      <c r="K5537" s="1">
        <v>43313</v>
      </c>
      <c r="L5537" t="s">
        <v>6542</v>
      </c>
      <c r="M5537" t="s">
        <v>36</v>
      </c>
      <c r="N5537" t="str">
        <f t="shared" si="172"/>
        <v>1000000</v>
      </c>
      <c r="O5537" t="str">
        <f t="shared" si="173"/>
        <v>0</v>
      </c>
    </row>
    <row r="5538" spans="1:15">
      <c r="A5538" t="s">
        <v>6543</v>
      </c>
      <c r="B5538" t="s">
        <v>2560</v>
      </c>
      <c r="C5538">
        <v>4.7</v>
      </c>
      <c r="D5538">
        <v>580160</v>
      </c>
      <c r="E5538" t="s">
        <v>48</v>
      </c>
      <c r="F5538" t="s">
        <v>29</v>
      </c>
      <c r="G5538" t="s">
        <v>17</v>
      </c>
      <c r="H5538">
        <v>0</v>
      </c>
      <c r="I5538" t="s">
        <v>18</v>
      </c>
      <c r="J5538" t="s">
        <v>2316</v>
      </c>
      <c r="K5538" s="1">
        <v>43264</v>
      </c>
      <c r="L5538" t="s">
        <v>6544</v>
      </c>
      <c r="M5538" t="s">
        <v>21</v>
      </c>
      <c r="N5538" t="str">
        <f t="shared" si="172"/>
        <v>5000000</v>
      </c>
      <c r="O5538" t="str">
        <f t="shared" si="173"/>
        <v>0</v>
      </c>
    </row>
    <row r="5539" spans="1:15">
      <c r="A5539" t="s">
        <v>1938</v>
      </c>
      <c r="B5539" t="s">
        <v>1924</v>
      </c>
      <c r="C5539">
        <v>4.5999999999999996</v>
      </c>
      <c r="D5539">
        <v>353813</v>
      </c>
      <c r="E5539" t="s">
        <v>35</v>
      </c>
      <c r="F5539" t="s">
        <v>67</v>
      </c>
      <c r="G5539" t="s">
        <v>17</v>
      </c>
      <c r="H5539">
        <v>0</v>
      </c>
      <c r="I5539" t="s">
        <v>18</v>
      </c>
      <c r="J5539" t="s">
        <v>1925</v>
      </c>
      <c r="K5539" s="1">
        <v>43313</v>
      </c>
      <c r="L5539" t="s">
        <v>35</v>
      </c>
      <c r="M5539" t="s">
        <v>35</v>
      </c>
      <c r="N5539" t="str">
        <f t="shared" si="172"/>
        <v>10000000</v>
      </c>
      <c r="O5539" t="str">
        <f t="shared" si="173"/>
        <v>0</v>
      </c>
    </row>
    <row r="5540" spans="1:15">
      <c r="A5540" t="s">
        <v>6545</v>
      </c>
      <c r="B5540" t="s">
        <v>2189</v>
      </c>
      <c r="C5540">
        <v>4.4000000000000004</v>
      </c>
      <c r="D5540">
        <v>862</v>
      </c>
      <c r="E5540" t="s">
        <v>752</v>
      </c>
      <c r="F5540" t="s">
        <v>39</v>
      </c>
      <c r="G5540" t="s">
        <v>17</v>
      </c>
      <c r="H5540">
        <v>0</v>
      </c>
      <c r="I5540" t="s">
        <v>91</v>
      </c>
      <c r="J5540" t="s">
        <v>2207</v>
      </c>
      <c r="K5540" s="1">
        <v>43175</v>
      </c>
      <c r="L5540" t="s">
        <v>59</v>
      </c>
      <c r="M5540" t="s">
        <v>370</v>
      </c>
      <c r="N5540" t="str">
        <f t="shared" si="172"/>
        <v>100000</v>
      </c>
      <c r="O5540" t="str">
        <f t="shared" si="173"/>
        <v>0</v>
      </c>
    </row>
    <row r="5541" spans="1:15">
      <c r="A5541" t="s">
        <v>6546</v>
      </c>
      <c r="B5541" t="s">
        <v>2189</v>
      </c>
      <c r="C5541">
        <v>3.8</v>
      </c>
      <c r="D5541">
        <v>17</v>
      </c>
      <c r="E5541" t="s">
        <v>265</v>
      </c>
      <c r="F5541" t="s">
        <v>586</v>
      </c>
      <c r="G5541" t="s">
        <v>17</v>
      </c>
      <c r="H5541">
        <v>0</v>
      </c>
      <c r="I5541" t="s">
        <v>18</v>
      </c>
      <c r="J5541" t="s">
        <v>2193</v>
      </c>
      <c r="K5541" s="1">
        <v>43172</v>
      </c>
      <c r="L5541">
        <v>1.5</v>
      </c>
      <c r="M5541" t="s">
        <v>370</v>
      </c>
      <c r="N5541" t="str">
        <f t="shared" si="172"/>
        <v>1000</v>
      </c>
      <c r="O5541" t="str">
        <f t="shared" si="173"/>
        <v>0</v>
      </c>
    </row>
    <row r="5542" spans="1:15">
      <c r="A5542" t="s">
        <v>6547</v>
      </c>
      <c r="B5542" t="s">
        <v>2189</v>
      </c>
      <c r="C5542">
        <v>4.5999999999999996</v>
      </c>
      <c r="D5542">
        <v>1226514</v>
      </c>
      <c r="E5542" t="s">
        <v>2012</v>
      </c>
      <c r="F5542" t="s">
        <v>67</v>
      </c>
      <c r="G5542" t="s">
        <v>17</v>
      </c>
      <c r="H5542">
        <v>0</v>
      </c>
      <c r="I5542" t="s">
        <v>34</v>
      </c>
      <c r="J5542" t="s">
        <v>2207</v>
      </c>
      <c r="K5542" s="1">
        <v>43301</v>
      </c>
      <c r="L5542" t="s">
        <v>3425</v>
      </c>
      <c r="M5542" t="s">
        <v>60</v>
      </c>
      <c r="N5542" t="str">
        <f t="shared" si="172"/>
        <v>10000000</v>
      </c>
      <c r="O5542" t="str">
        <f t="shared" si="173"/>
        <v>0</v>
      </c>
    </row>
    <row r="5543" spans="1:15">
      <c r="A5543" t="s">
        <v>6548</v>
      </c>
      <c r="B5543" t="s">
        <v>2189</v>
      </c>
      <c r="C5543">
        <v>4.5999999999999996</v>
      </c>
      <c r="D5543">
        <v>19070</v>
      </c>
      <c r="E5543" t="s">
        <v>6411</v>
      </c>
      <c r="F5543" t="s">
        <v>39</v>
      </c>
      <c r="G5543" t="s">
        <v>17</v>
      </c>
      <c r="H5543">
        <v>0</v>
      </c>
      <c r="I5543" t="s">
        <v>91</v>
      </c>
      <c r="J5543" t="s">
        <v>2207</v>
      </c>
      <c r="K5543" s="1">
        <v>43316</v>
      </c>
      <c r="L5543">
        <v>1</v>
      </c>
      <c r="M5543" t="s">
        <v>35</v>
      </c>
      <c r="N5543" t="str">
        <f t="shared" si="172"/>
        <v>100000</v>
      </c>
      <c r="O5543" t="str">
        <f t="shared" si="173"/>
        <v>0</v>
      </c>
    </row>
    <row r="5544" spans="1:15">
      <c r="A5544" t="s">
        <v>6549</v>
      </c>
      <c r="B5544" t="s">
        <v>1924</v>
      </c>
      <c r="C5544">
        <v>4.5</v>
      </c>
      <c r="D5544">
        <v>118</v>
      </c>
      <c r="E5544" t="s">
        <v>1295</v>
      </c>
      <c r="F5544" t="s">
        <v>44</v>
      </c>
      <c r="G5544" t="s">
        <v>17</v>
      </c>
      <c r="H5544">
        <v>0</v>
      </c>
      <c r="I5544" t="s">
        <v>18</v>
      </c>
      <c r="J5544" t="s">
        <v>1925</v>
      </c>
      <c r="K5544" s="1">
        <v>43291</v>
      </c>
      <c r="L5544" t="s">
        <v>4356</v>
      </c>
      <c r="M5544" t="s">
        <v>192</v>
      </c>
      <c r="N5544" t="str">
        <f t="shared" si="172"/>
        <v>50000</v>
      </c>
      <c r="O5544" t="str">
        <f t="shared" si="173"/>
        <v>0</v>
      </c>
    </row>
    <row r="5545" spans="1:15">
      <c r="A5545" t="s">
        <v>6550</v>
      </c>
      <c r="B5545" t="s">
        <v>3274</v>
      </c>
      <c r="C5545">
        <v>4.5</v>
      </c>
      <c r="D5545">
        <v>20247</v>
      </c>
      <c r="E5545" t="s">
        <v>1141</v>
      </c>
      <c r="F5545" t="s">
        <v>29</v>
      </c>
      <c r="G5545" t="s">
        <v>17</v>
      </c>
      <c r="H5545">
        <v>0</v>
      </c>
      <c r="I5545" t="s">
        <v>18</v>
      </c>
      <c r="J5545" t="s">
        <v>3275</v>
      </c>
      <c r="K5545" s="1">
        <v>43315</v>
      </c>
      <c r="L5545" t="s">
        <v>6551</v>
      </c>
      <c r="M5545" t="s">
        <v>60</v>
      </c>
      <c r="N5545" t="str">
        <f t="shared" si="172"/>
        <v>5000000</v>
      </c>
      <c r="O5545" t="str">
        <f t="shared" si="173"/>
        <v>0</v>
      </c>
    </row>
    <row r="5546" spans="1:15">
      <c r="A5546" t="s">
        <v>4584</v>
      </c>
      <c r="B5546" t="s">
        <v>4502</v>
      </c>
      <c r="C5546">
        <v>3.9</v>
      </c>
      <c r="D5546">
        <v>63640</v>
      </c>
      <c r="E5546" t="s">
        <v>97</v>
      </c>
      <c r="F5546" t="s">
        <v>67</v>
      </c>
      <c r="G5546" t="s">
        <v>17</v>
      </c>
      <c r="H5546">
        <v>0</v>
      </c>
      <c r="I5546" t="s">
        <v>91</v>
      </c>
      <c r="J5546" t="s">
        <v>4503</v>
      </c>
      <c r="K5546" s="1">
        <v>43313</v>
      </c>
      <c r="L5546" t="s">
        <v>4585</v>
      </c>
      <c r="M5546" t="s">
        <v>41</v>
      </c>
      <c r="N5546" t="str">
        <f t="shared" si="172"/>
        <v>10000000</v>
      </c>
      <c r="O5546" t="str">
        <f t="shared" si="173"/>
        <v>0</v>
      </c>
    </row>
    <row r="5547" spans="1:15">
      <c r="A5547" t="s">
        <v>3413</v>
      </c>
      <c r="B5547" t="s">
        <v>3274</v>
      </c>
      <c r="C5547">
        <v>4.4000000000000004</v>
      </c>
      <c r="D5547">
        <v>25717</v>
      </c>
      <c r="E5547" t="s">
        <v>35</v>
      </c>
      <c r="F5547" t="s">
        <v>49</v>
      </c>
      <c r="G5547" t="s">
        <v>17</v>
      </c>
      <c r="H5547">
        <v>0</v>
      </c>
      <c r="I5547" t="s">
        <v>34</v>
      </c>
      <c r="J5547" t="s">
        <v>3275</v>
      </c>
      <c r="K5547" s="1">
        <v>43312</v>
      </c>
      <c r="L5547" t="s">
        <v>35</v>
      </c>
      <c r="M5547" t="s">
        <v>35</v>
      </c>
      <c r="N5547" t="str">
        <f t="shared" si="172"/>
        <v>1000000</v>
      </c>
      <c r="O5547" t="str">
        <f t="shared" si="173"/>
        <v>0</v>
      </c>
    </row>
    <row r="5548" spans="1:15">
      <c r="A5548" t="s">
        <v>6552</v>
      </c>
      <c r="B5548" t="s">
        <v>2189</v>
      </c>
      <c r="C5548">
        <v>3.8</v>
      </c>
      <c r="D5548">
        <v>1363</v>
      </c>
      <c r="E5548" t="s">
        <v>139</v>
      </c>
      <c r="F5548" t="s">
        <v>39</v>
      </c>
      <c r="G5548" t="s">
        <v>17</v>
      </c>
      <c r="H5548">
        <v>0</v>
      </c>
      <c r="I5548" t="s">
        <v>18</v>
      </c>
      <c r="J5548" t="s">
        <v>2193</v>
      </c>
      <c r="K5548" s="1">
        <v>43280</v>
      </c>
      <c r="L5548" t="s">
        <v>2371</v>
      </c>
      <c r="M5548" t="s">
        <v>64</v>
      </c>
      <c r="N5548" t="str">
        <f t="shared" si="172"/>
        <v>100000</v>
      </c>
      <c r="O5548" t="str">
        <f t="shared" si="173"/>
        <v>0</v>
      </c>
    </row>
    <row r="5549" spans="1:15">
      <c r="A5549" t="s">
        <v>6553</v>
      </c>
      <c r="B5549" t="s">
        <v>3882</v>
      </c>
      <c r="C5549">
        <v>4.3</v>
      </c>
      <c r="D5549">
        <v>1602</v>
      </c>
      <c r="E5549" t="s">
        <v>333</v>
      </c>
      <c r="F5549" t="s">
        <v>39</v>
      </c>
      <c r="G5549" t="s">
        <v>17</v>
      </c>
      <c r="H5549">
        <v>0</v>
      </c>
      <c r="I5549" t="s">
        <v>18</v>
      </c>
      <c r="J5549" t="s">
        <v>3883</v>
      </c>
      <c r="K5549" s="1">
        <v>43315</v>
      </c>
      <c r="L5549" t="s">
        <v>2506</v>
      </c>
      <c r="M5549" t="s">
        <v>370</v>
      </c>
      <c r="N5549" t="str">
        <f t="shared" si="172"/>
        <v>100000</v>
      </c>
      <c r="O5549" t="str">
        <f t="shared" si="173"/>
        <v>0</v>
      </c>
    </row>
    <row r="5550" spans="1:15">
      <c r="A5550" t="s">
        <v>6554</v>
      </c>
      <c r="B5550" t="s">
        <v>3427</v>
      </c>
      <c r="C5550">
        <v>4.3</v>
      </c>
      <c r="D5550">
        <v>1017237</v>
      </c>
      <c r="E5550" t="s">
        <v>35</v>
      </c>
      <c r="F5550" t="s">
        <v>33</v>
      </c>
      <c r="G5550" t="s">
        <v>17</v>
      </c>
      <c r="H5550">
        <v>0</v>
      </c>
      <c r="I5550" t="s">
        <v>18</v>
      </c>
      <c r="J5550" t="s">
        <v>3428</v>
      </c>
      <c r="K5550" s="1">
        <v>43311</v>
      </c>
      <c r="L5550" t="s">
        <v>3450</v>
      </c>
      <c r="M5550" t="s">
        <v>423</v>
      </c>
      <c r="N5550" t="str">
        <f t="shared" si="172"/>
        <v>50000000</v>
      </c>
      <c r="O5550" t="str">
        <f t="shared" si="173"/>
        <v>0</v>
      </c>
    </row>
    <row r="5551" spans="1:15">
      <c r="A5551" t="s">
        <v>6555</v>
      </c>
      <c r="B5551" t="s">
        <v>2560</v>
      </c>
      <c r="C5551">
        <v>3.7</v>
      </c>
      <c r="D5551">
        <v>128</v>
      </c>
      <c r="E5551" t="s">
        <v>66</v>
      </c>
      <c r="F5551" t="s">
        <v>16</v>
      </c>
      <c r="G5551" t="s">
        <v>17</v>
      </c>
      <c r="H5551">
        <v>0</v>
      </c>
      <c r="I5551" t="s">
        <v>18</v>
      </c>
      <c r="J5551" t="s">
        <v>1225</v>
      </c>
      <c r="K5551" s="1">
        <v>43167</v>
      </c>
      <c r="L5551" t="s">
        <v>6556</v>
      </c>
      <c r="M5551" t="s">
        <v>370</v>
      </c>
      <c r="N5551" t="str">
        <f t="shared" si="172"/>
        <v>10000</v>
      </c>
      <c r="O5551" t="str">
        <f t="shared" si="173"/>
        <v>0</v>
      </c>
    </row>
    <row r="5552" spans="1:15">
      <c r="A5552" t="s">
        <v>6557</v>
      </c>
      <c r="B5552" t="s">
        <v>2560</v>
      </c>
      <c r="C5552">
        <v>3.2</v>
      </c>
      <c r="D5552">
        <v>1354</v>
      </c>
      <c r="E5552" t="s">
        <v>265</v>
      </c>
      <c r="F5552" t="s">
        <v>39</v>
      </c>
      <c r="G5552" t="s">
        <v>17</v>
      </c>
      <c r="H5552">
        <v>0</v>
      </c>
      <c r="I5552" t="s">
        <v>18</v>
      </c>
      <c r="J5552" t="s">
        <v>2316</v>
      </c>
      <c r="K5552" s="1">
        <v>42959</v>
      </c>
      <c r="L5552">
        <v>2.14</v>
      </c>
      <c r="M5552" t="s">
        <v>64</v>
      </c>
      <c r="N5552" t="str">
        <f t="shared" si="172"/>
        <v>100000</v>
      </c>
      <c r="O5552" t="str">
        <f t="shared" si="173"/>
        <v>0</v>
      </c>
    </row>
    <row r="5553" spans="1:15">
      <c r="A5553" t="s">
        <v>6558</v>
      </c>
      <c r="B5553" t="s">
        <v>2560</v>
      </c>
      <c r="C5553">
        <v>4</v>
      </c>
      <c r="D5553">
        <v>211</v>
      </c>
      <c r="E5553" t="s">
        <v>71</v>
      </c>
      <c r="F5553" t="s">
        <v>16</v>
      </c>
      <c r="G5553" t="s">
        <v>17</v>
      </c>
      <c r="H5553">
        <v>0</v>
      </c>
      <c r="I5553" t="s">
        <v>18</v>
      </c>
      <c r="J5553" t="s">
        <v>1225</v>
      </c>
      <c r="K5553" s="1">
        <v>43304</v>
      </c>
      <c r="L5553" t="s">
        <v>6559</v>
      </c>
      <c r="M5553" t="s">
        <v>370</v>
      </c>
      <c r="N5553" t="str">
        <f t="shared" si="172"/>
        <v>10000</v>
      </c>
      <c r="O5553" t="str">
        <f t="shared" si="173"/>
        <v>0</v>
      </c>
    </row>
    <row r="5554" spans="1:15">
      <c r="A5554" t="s">
        <v>6560</v>
      </c>
      <c r="B5554" t="s">
        <v>2560</v>
      </c>
      <c r="C5554">
        <v>3.8</v>
      </c>
      <c r="D5554">
        <v>410</v>
      </c>
      <c r="E5554" t="s">
        <v>58</v>
      </c>
      <c r="F5554" t="s">
        <v>16</v>
      </c>
      <c r="G5554" t="s">
        <v>17</v>
      </c>
      <c r="H5554">
        <v>0</v>
      </c>
      <c r="I5554" t="s">
        <v>34</v>
      </c>
      <c r="J5554" t="s">
        <v>1225</v>
      </c>
      <c r="K5554" s="1">
        <v>43087</v>
      </c>
      <c r="L5554">
        <v>2.1</v>
      </c>
      <c r="M5554" t="s">
        <v>64</v>
      </c>
      <c r="N5554" t="str">
        <f t="shared" si="172"/>
        <v>10000</v>
      </c>
      <c r="O5554" t="str">
        <f t="shared" si="173"/>
        <v>0</v>
      </c>
    </row>
    <row r="5555" spans="1:15">
      <c r="A5555" t="s">
        <v>6561</v>
      </c>
      <c r="B5555" t="s">
        <v>2560</v>
      </c>
      <c r="C5555">
        <v>4.4000000000000004</v>
      </c>
      <c r="D5555">
        <v>83</v>
      </c>
      <c r="E5555" t="s">
        <v>2262</v>
      </c>
      <c r="F5555" t="s">
        <v>16</v>
      </c>
      <c r="G5555" t="s">
        <v>17</v>
      </c>
      <c r="H5555">
        <v>0</v>
      </c>
      <c r="I5555" t="s">
        <v>18</v>
      </c>
      <c r="J5555" t="s">
        <v>1037</v>
      </c>
      <c r="K5555" s="1">
        <v>43279</v>
      </c>
      <c r="L5555">
        <v>1.2</v>
      </c>
      <c r="M5555" t="s">
        <v>370</v>
      </c>
      <c r="N5555" t="str">
        <f t="shared" si="172"/>
        <v>10000</v>
      </c>
      <c r="O5555" t="str">
        <f t="shared" si="173"/>
        <v>0</v>
      </c>
    </row>
    <row r="5556" spans="1:15">
      <c r="A5556" t="s">
        <v>6562</v>
      </c>
      <c r="B5556" t="s">
        <v>2560</v>
      </c>
      <c r="C5556">
        <v>3.8</v>
      </c>
      <c r="D5556">
        <v>1745</v>
      </c>
      <c r="E5556" t="s">
        <v>35</v>
      </c>
      <c r="F5556" t="s">
        <v>49</v>
      </c>
      <c r="G5556" t="s">
        <v>17</v>
      </c>
      <c r="H5556">
        <v>0</v>
      </c>
      <c r="I5556" t="s">
        <v>18</v>
      </c>
      <c r="J5556" t="s">
        <v>2316</v>
      </c>
      <c r="K5556" s="1">
        <v>43298</v>
      </c>
      <c r="L5556">
        <v>2.25</v>
      </c>
      <c r="M5556" t="s">
        <v>192</v>
      </c>
      <c r="N5556" t="str">
        <f t="shared" si="172"/>
        <v>1000000</v>
      </c>
      <c r="O5556" t="str">
        <f t="shared" si="173"/>
        <v>0</v>
      </c>
    </row>
    <row r="5557" spans="1:15">
      <c r="A5557" t="s">
        <v>6563</v>
      </c>
      <c r="B5557" t="s">
        <v>2560</v>
      </c>
      <c r="C5557">
        <v>3.4</v>
      </c>
      <c r="D5557">
        <v>131</v>
      </c>
      <c r="E5557" t="s">
        <v>285</v>
      </c>
      <c r="F5557" t="s">
        <v>75</v>
      </c>
      <c r="G5557" t="s">
        <v>17</v>
      </c>
      <c r="H5557">
        <v>0</v>
      </c>
      <c r="I5557" t="s">
        <v>18</v>
      </c>
      <c r="J5557" t="s">
        <v>2316</v>
      </c>
      <c r="K5557" s="1">
        <v>43275</v>
      </c>
      <c r="L5557">
        <v>1</v>
      </c>
      <c r="M5557" t="s">
        <v>60</v>
      </c>
      <c r="N5557" t="str">
        <f t="shared" si="172"/>
        <v>5000</v>
      </c>
      <c r="O5557" t="str">
        <f t="shared" si="173"/>
        <v>0</v>
      </c>
    </row>
    <row r="5558" spans="1:15">
      <c r="A5558" t="s">
        <v>6564</v>
      </c>
      <c r="B5558" t="s">
        <v>2560</v>
      </c>
      <c r="C5558">
        <v>2.9</v>
      </c>
      <c r="D5558">
        <v>53</v>
      </c>
      <c r="E5558" t="s">
        <v>2285</v>
      </c>
      <c r="F5558" t="s">
        <v>16</v>
      </c>
      <c r="G5558" t="s">
        <v>17</v>
      </c>
      <c r="H5558">
        <v>0</v>
      </c>
      <c r="I5558" t="s">
        <v>18</v>
      </c>
      <c r="J5558" t="s">
        <v>2217</v>
      </c>
      <c r="K5558" s="1">
        <v>43176</v>
      </c>
      <c r="L5558" t="s">
        <v>163</v>
      </c>
      <c r="M5558" t="s">
        <v>370</v>
      </c>
      <c r="N5558" t="str">
        <f t="shared" si="172"/>
        <v>10000</v>
      </c>
      <c r="O5558" t="str">
        <f t="shared" si="173"/>
        <v>0</v>
      </c>
    </row>
    <row r="5559" spans="1:15">
      <c r="A5559" t="s">
        <v>6565</v>
      </c>
      <c r="B5559" t="s">
        <v>2189</v>
      </c>
      <c r="C5559">
        <v>4.5</v>
      </c>
      <c r="D5559">
        <v>20</v>
      </c>
      <c r="E5559" t="s">
        <v>1477</v>
      </c>
      <c r="F5559" t="s">
        <v>586</v>
      </c>
      <c r="G5559" t="s">
        <v>477</v>
      </c>
      <c r="H5559" s="2">
        <v>0.99</v>
      </c>
      <c r="I5559" t="s">
        <v>91</v>
      </c>
      <c r="J5559" t="s">
        <v>2207</v>
      </c>
      <c r="K5559" s="1">
        <v>43186</v>
      </c>
      <c r="L5559" t="s">
        <v>20</v>
      </c>
      <c r="M5559" t="s">
        <v>370</v>
      </c>
      <c r="N5559" t="str">
        <f t="shared" si="172"/>
        <v>1000</v>
      </c>
      <c r="O5559" t="str">
        <f t="shared" si="173"/>
        <v>0.99</v>
      </c>
    </row>
    <row r="5560" spans="1:15">
      <c r="A5560" t="s">
        <v>6566</v>
      </c>
      <c r="B5560" t="s">
        <v>3738</v>
      </c>
      <c r="C5560">
        <v>3.7</v>
      </c>
      <c r="D5560">
        <v>25</v>
      </c>
      <c r="E5560" t="s">
        <v>1360</v>
      </c>
      <c r="F5560" t="s">
        <v>75</v>
      </c>
      <c r="G5560" t="s">
        <v>17</v>
      </c>
      <c r="H5560">
        <v>0</v>
      </c>
      <c r="I5560" t="s">
        <v>18</v>
      </c>
      <c r="J5560" t="s">
        <v>3739</v>
      </c>
      <c r="K5560" s="1">
        <v>43255</v>
      </c>
      <c r="L5560">
        <v>1.4</v>
      </c>
      <c r="M5560" t="s">
        <v>370</v>
      </c>
      <c r="N5560" t="str">
        <f t="shared" si="172"/>
        <v>5000</v>
      </c>
      <c r="O5560" t="str">
        <f t="shared" si="173"/>
        <v>0</v>
      </c>
    </row>
    <row r="5561" spans="1:15">
      <c r="A5561" t="s">
        <v>6567</v>
      </c>
      <c r="B5561" t="s">
        <v>2189</v>
      </c>
      <c r="C5561">
        <v>3.8</v>
      </c>
      <c r="D5561">
        <v>469</v>
      </c>
      <c r="E5561" t="s">
        <v>2076</v>
      </c>
      <c r="F5561" t="s">
        <v>16</v>
      </c>
      <c r="G5561" t="s">
        <v>17</v>
      </c>
      <c r="H5561">
        <v>0</v>
      </c>
      <c r="I5561" t="s">
        <v>18</v>
      </c>
      <c r="J5561" t="s">
        <v>2325</v>
      </c>
      <c r="K5561" s="1">
        <v>42874</v>
      </c>
      <c r="L5561">
        <v>1.4</v>
      </c>
      <c r="M5561" t="s">
        <v>64</v>
      </c>
      <c r="N5561" t="str">
        <f t="shared" si="172"/>
        <v>10000</v>
      </c>
      <c r="O5561" t="str">
        <f t="shared" si="173"/>
        <v>0</v>
      </c>
    </row>
    <row r="5562" spans="1:15">
      <c r="A5562" t="s">
        <v>6568</v>
      </c>
      <c r="B5562" t="s">
        <v>397</v>
      </c>
      <c r="C5562">
        <v>4.0999999999999996</v>
      </c>
      <c r="D5562">
        <v>25195</v>
      </c>
      <c r="E5562" t="s">
        <v>69</v>
      </c>
      <c r="F5562" t="s">
        <v>49</v>
      </c>
      <c r="G5562" t="s">
        <v>17</v>
      </c>
      <c r="H5562">
        <v>0</v>
      </c>
      <c r="I5562" t="s">
        <v>18</v>
      </c>
      <c r="J5562" t="s">
        <v>398</v>
      </c>
      <c r="K5562" s="1">
        <v>43157</v>
      </c>
      <c r="L5562" t="s">
        <v>6569</v>
      </c>
      <c r="M5562" t="s">
        <v>21</v>
      </c>
      <c r="N5562" t="str">
        <f t="shared" si="172"/>
        <v>1000000</v>
      </c>
      <c r="O5562" t="str">
        <f t="shared" si="173"/>
        <v>0</v>
      </c>
    </row>
    <row r="5563" spans="1:15">
      <c r="A5563" t="s">
        <v>6570</v>
      </c>
      <c r="B5563" t="s">
        <v>313</v>
      </c>
      <c r="C5563">
        <v>4.0999999999999996</v>
      </c>
      <c r="D5563">
        <v>9636</v>
      </c>
      <c r="E5563" t="s">
        <v>6571</v>
      </c>
      <c r="F5563" t="s">
        <v>49</v>
      </c>
      <c r="G5563" t="s">
        <v>17</v>
      </c>
      <c r="H5563">
        <v>0</v>
      </c>
      <c r="I5563" t="s">
        <v>18</v>
      </c>
      <c r="J5563" t="s">
        <v>315</v>
      </c>
      <c r="K5563" s="1">
        <v>40808</v>
      </c>
      <c r="L5563">
        <v>2.4</v>
      </c>
      <c r="M5563" t="s">
        <v>364</v>
      </c>
      <c r="N5563" t="str">
        <f t="shared" si="172"/>
        <v>1000000</v>
      </c>
      <c r="O5563" t="str">
        <f t="shared" si="173"/>
        <v>0</v>
      </c>
    </row>
    <row r="5564" spans="1:15">
      <c r="A5564" t="s">
        <v>6572</v>
      </c>
      <c r="B5564" t="s">
        <v>2560</v>
      </c>
      <c r="C5564">
        <v>3.7</v>
      </c>
      <c r="D5564">
        <v>22</v>
      </c>
      <c r="E5564" t="s">
        <v>6411</v>
      </c>
      <c r="F5564" t="s">
        <v>75</v>
      </c>
      <c r="G5564" t="s">
        <v>17</v>
      </c>
      <c r="H5564">
        <v>0</v>
      </c>
      <c r="I5564" t="s">
        <v>18</v>
      </c>
      <c r="J5564" t="s">
        <v>1225</v>
      </c>
      <c r="K5564" s="1">
        <v>43291</v>
      </c>
      <c r="L5564">
        <v>1</v>
      </c>
      <c r="M5564" t="s">
        <v>370</v>
      </c>
      <c r="N5564" t="str">
        <f t="shared" si="172"/>
        <v>5000</v>
      </c>
      <c r="O5564" t="str">
        <f t="shared" si="173"/>
        <v>0</v>
      </c>
    </row>
    <row r="5565" spans="1:15">
      <c r="A5565" t="s">
        <v>6573</v>
      </c>
      <c r="B5565" t="s">
        <v>2189</v>
      </c>
      <c r="C5565">
        <v>3.6</v>
      </c>
      <c r="D5565">
        <v>153</v>
      </c>
      <c r="E5565" t="s">
        <v>1791</v>
      </c>
      <c r="F5565" t="s">
        <v>16</v>
      </c>
      <c r="G5565" t="s">
        <v>17</v>
      </c>
      <c r="H5565">
        <v>0</v>
      </c>
      <c r="I5565" t="s">
        <v>18</v>
      </c>
      <c r="J5565" t="s">
        <v>2207</v>
      </c>
      <c r="K5565" s="1">
        <v>42735</v>
      </c>
      <c r="L5565">
        <v>1.3</v>
      </c>
      <c r="M5565" t="s">
        <v>64</v>
      </c>
      <c r="N5565" t="str">
        <f t="shared" si="172"/>
        <v>10000</v>
      </c>
      <c r="O5565" t="str">
        <f t="shared" si="173"/>
        <v>0</v>
      </c>
    </row>
    <row r="5566" spans="1:15">
      <c r="A5566" t="s">
        <v>6574</v>
      </c>
      <c r="B5566" t="s">
        <v>2560</v>
      </c>
      <c r="C5566" t="s">
        <v>76</v>
      </c>
      <c r="D5566">
        <v>0</v>
      </c>
      <c r="E5566" t="s">
        <v>35</v>
      </c>
      <c r="F5566" t="s">
        <v>44</v>
      </c>
      <c r="G5566" t="s">
        <v>17</v>
      </c>
      <c r="H5566">
        <v>0</v>
      </c>
      <c r="I5566" t="s">
        <v>18</v>
      </c>
      <c r="J5566" t="s">
        <v>2197</v>
      </c>
      <c r="K5566" s="1">
        <v>43048</v>
      </c>
      <c r="L5566" t="s">
        <v>35</v>
      </c>
      <c r="M5566" t="s">
        <v>35</v>
      </c>
      <c r="N5566" t="str">
        <f t="shared" si="172"/>
        <v>50000</v>
      </c>
      <c r="O5566" t="str">
        <f t="shared" si="173"/>
        <v>0</v>
      </c>
    </row>
    <row r="5567" spans="1:15">
      <c r="A5567" t="s">
        <v>6575</v>
      </c>
      <c r="B5567" t="s">
        <v>2560</v>
      </c>
      <c r="C5567">
        <v>3</v>
      </c>
      <c r="D5567">
        <v>17</v>
      </c>
      <c r="E5567" t="s">
        <v>207</v>
      </c>
      <c r="F5567" t="s">
        <v>586</v>
      </c>
      <c r="G5567" t="s">
        <v>17</v>
      </c>
      <c r="H5567">
        <v>0</v>
      </c>
      <c r="I5567" t="s">
        <v>18</v>
      </c>
      <c r="J5567" t="s">
        <v>1225</v>
      </c>
      <c r="K5567" s="1">
        <v>43166</v>
      </c>
      <c r="L5567">
        <v>1.1000000000000001</v>
      </c>
      <c r="M5567" t="s">
        <v>370</v>
      </c>
      <c r="N5567" t="str">
        <f t="shared" si="172"/>
        <v>1000</v>
      </c>
      <c r="O5567" t="str">
        <f t="shared" si="173"/>
        <v>0</v>
      </c>
    </row>
    <row r="5568" spans="1:15">
      <c r="A5568" t="s">
        <v>6576</v>
      </c>
      <c r="B5568" t="s">
        <v>2560</v>
      </c>
      <c r="C5568">
        <v>4.0999999999999996</v>
      </c>
      <c r="D5568">
        <v>1152</v>
      </c>
      <c r="E5568" t="s">
        <v>74</v>
      </c>
      <c r="F5568" t="s">
        <v>39</v>
      </c>
      <c r="G5568" t="s">
        <v>17</v>
      </c>
      <c r="H5568">
        <v>0</v>
      </c>
      <c r="I5568" t="s">
        <v>18</v>
      </c>
      <c r="J5568" t="s">
        <v>1225</v>
      </c>
      <c r="K5568" s="1">
        <v>43250</v>
      </c>
      <c r="L5568" t="s">
        <v>26</v>
      </c>
      <c r="M5568" t="s">
        <v>370</v>
      </c>
      <c r="N5568" t="str">
        <f t="shared" si="172"/>
        <v>100000</v>
      </c>
      <c r="O5568" t="str">
        <f t="shared" si="173"/>
        <v>0</v>
      </c>
    </row>
    <row r="5569" spans="1:15">
      <c r="A5569" t="s">
        <v>6577</v>
      </c>
      <c r="B5569" t="s">
        <v>2560</v>
      </c>
      <c r="C5569">
        <v>3.8</v>
      </c>
      <c r="D5569">
        <v>20</v>
      </c>
      <c r="E5569" t="s">
        <v>1027</v>
      </c>
      <c r="F5569" t="s">
        <v>586</v>
      </c>
      <c r="G5569" t="s">
        <v>17</v>
      </c>
      <c r="H5569">
        <v>0</v>
      </c>
      <c r="I5569" t="s">
        <v>18</v>
      </c>
      <c r="J5569" t="s">
        <v>2316</v>
      </c>
      <c r="K5569" s="1">
        <v>42964</v>
      </c>
      <c r="L5569" t="s">
        <v>1019</v>
      </c>
      <c r="M5569" t="s">
        <v>60</v>
      </c>
      <c r="N5569" t="str">
        <f t="shared" si="172"/>
        <v>1000</v>
      </c>
      <c r="O5569" t="str">
        <f t="shared" si="173"/>
        <v>0</v>
      </c>
    </row>
    <row r="5570" spans="1:15">
      <c r="A5570" t="s">
        <v>6578</v>
      </c>
      <c r="B5570" t="s">
        <v>4169</v>
      </c>
      <c r="C5570">
        <v>4.2</v>
      </c>
      <c r="D5570">
        <v>29</v>
      </c>
      <c r="E5570" t="s">
        <v>153</v>
      </c>
      <c r="F5570" t="s">
        <v>75</v>
      </c>
      <c r="G5570" t="s">
        <v>17</v>
      </c>
      <c r="H5570">
        <v>0</v>
      </c>
      <c r="I5570" t="s">
        <v>18</v>
      </c>
      <c r="J5570" t="s">
        <v>4170</v>
      </c>
      <c r="K5570" s="1">
        <v>43307</v>
      </c>
      <c r="L5570">
        <v>1.23</v>
      </c>
      <c r="M5570" t="s">
        <v>370</v>
      </c>
      <c r="N5570" t="str">
        <f t="shared" ref="N5570:N5633" si="174">SUBSTITUTE(SUBSTITUTE(F5570,"+",""),",","")</f>
        <v>5000</v>
      </c>
      <c r="O5570" t="str">
        <f t="shared" si="173"/>
        <v>0</v>
      </c>
    </row>
    <row r="5571" spans="1:15">
      <c r="A5571" t="s">
        <v>6579</v>
      </c>
      <c r="B5571" t="s">
        <v>2560</v>
      </c>
      <c r="C5571">
        <v>4.4000000000000004</v>
      </c>
      <c r="D5571">
        <v>36268</v>
      </c>
      <c r="E5571" t="s">
        <v>491</v>
      </c>
      <c r="F5571" t="s">
        <v>49</v>
      </c>
      <c r="G5571" t="s">
        <v>17</v>
      </c>
      <c r="H5571">
        <v>0</v>
      </c>
      <c r="I5571" t="s">
        <v>34</v>
      </c>
      <c r="J5571" t="s">
        <v>1225</v>
      </c>
      <c r="K5571" s="1">
        <v>42850</v>
      </c>
      <c r="L5571" t="s">
        <v>875</v>
      </c>
      <c r="M5571" t="s">
        <v>36</v>
      </c>
      <c r="N5571" t="str">
        <f t="shared" si="174"/>
        <v>1000000</v>
      </c>
      <c r="O5571" t="str">
        <f t="shared" ref="O5571:O5634" si="175">SUBSTITUTE(H5571,"$","")</f>
        <v>0</v>
      </c>
    </row>
    <row r="5572" spans="1:15">
      <c r="A5572" t="s">
        <v>6580</v>
      </c>
      <c r="B5572" t="s">
        <v>2560</v>
      </c>
      <c r="C5572">
        <v>4.5</v>
      </c>
      <c r="D5572">
        <v>153</v>
      </c>
      <c r="E5572" t="s">
        <v>35</v>
      </c>
      <c r="F5572" t="s">
        <v>16</v>
      </c>
      <c r="G5572" t="s">
        <v>17</v>
      </c>
      <c r="H5572">
        <v>0</v>
      </c>
      <c r="I5572" t="s">
        <v>18</v>
      </c>
      <c r="J5572" t="s">
        <v>2316</v>
      </c>
      <c r="K5572" s="1">
        <v>43315</v>
      </c>
      <c r="L5572">
        <v>0.8</v>
      </c>
      <c r="M5572" t="s">
        <v>370</v>
      </c>
      <c r="N5572" t="str">
        <f t="shared" si="174"/>
        <v>10000</v>
      </c>
      <c r="O5572" t="str">
        <f t="shared" si="175"/>
        <v>0</v>
      </c>
    </row>
    <row r="5573" spans="1:15">
      <c r="A5573" t="s">
        <v>6581</v>
      </c>
      <c r="B5573" t="s">
        <v>2560</v>
      </c>
      <c r="C5573">
        <v>3.6</v>
      </c>
      <c r="D5573">
        <v>740</v>
      </c>
      <c r="E5573" t="s">
        <v>2343</v>
      </c>
      <c r="F5573" t="s">
        <v>44</v>
      </c>
      <c r="G5573" t="s">
        <v>17</v>
      </c>
      <c r="H5573">
        <v>0</v>
      </c>
      <c r="I5573" t="s">
        <v>18</v>
      </c>
      <c r="J5573" t="s">
        <v>2316</v>
      </c>
      <c r="K5573" s="1">
        <v>43286</v>
      </c>
      <c r="L5573" t="s">
        <v>1019</v>
      </c>
      <c r="M5573" t="s">
        <v>41</v>
      </c>
      <c r="N5573" t="str">
        <f t="shared" si="174"/>
        <v>50000</v>
      </c>
      <c r="O5573" t="str">
        <f t="shared" si="175"/>
        <v>0</v>
      </c>
    </row>
    <row r="5574" spans="1:15">
      <c r="A5574" t="s">
        <v>6582</v>
      </c>
      <c r="B5574" t="s">
        <v>2560</v>
      </c>
      <c r="C5574">
        <v>3.6</v>
      </c>
      <c r="D5574">
        <v>284</v>
      </c>
      <c r="E5574" t="s">
        <v>957</v>
      </c>
      <c r="F5574" t="s">
        <v>16</v>
      </c>
      <c r="G5574" t="s">
        <v>17</v>
      </c>
      <c r="H5574">
        <v>0</v>
      </c>
      <c r="I5574" t="s">
        <v>18</v>
      </c>
      <c r="J5574" t="s">
        <v>2316</v>
      </c>
      <c r="K5574" s="1">
        <v>42896</v>
      </c>
      <c r="L5574">
        <v>1</v>
      </c>
      <c r="M5574" t="s">
        <v>60</v>
      </c>
      <c r="N5574" t="str">
        <f t="shared" si="174"/>
        <v>10000</v>
      </c>
      <c r="O5574" t="str">
        <f t="shared" si="175"/>
        <v>0</v>
      </c>
    </row>
    <row r="5575" spans="1:15">
      <c r="A5575" t="s">
        <v>6583</v>
      </c>
      <c r="B5575" t="s">
        <v>3601</v>
      </c>
      <c r="C5575">
        <v>3.7</v>
      </c>
      <c r="D5575">
        <v>20879</v>
      </c>
      <c r="E5575" t="s">
        <v>285</v>
      </c>
      <c r="F5575" t="s">
        <v>49</v>
      </c>
      <c r="G5575" t="s">
        <v>17</v>
      </c>
      <c r="H5575">
        <v>0</v>
      </c>
      <c r="I5575" t="s">
        <v>18</v>
      </c>
      <c r="J5575" t="s">
        <v>2239</v>
      </c>
      <c r="K5575" s="1">
        <v>43260</v>
      </c>
      <c r="L5575" t="s">
        <v>6584</v>
      </c>
      <c r="M5575" t="s">
        <v>60</v>
      </c>
      <c r="N5575" t="str">
        <f t="shared" si="174"/>
        <v>1000000</v>
      </c>
      <c r="O5575" t="str">
        <f t="shared" si="175"/>
        <v>0</v>
      </c>
    </row>
    <row r="5576" spans="1:15">
      <c r="A5576" t="s">
        <v>6585</v>
      </c>
      <c r="B5576" t="s">
        <v>3601</v>
      </c>
      <c r="C5576">
        <v>3.9</v>
      </c>
      <c r="D5576">
        <v>76340</v>
      </c>
      <c r="E5576" t="s">
        <v>23</v>
      </c>
      <c r="F5576" t="s">
        <v>29</v>
      </c>
      <c r="G5576" t="s">
        <v>17</v>
      </c>
      <c r="H5576">
        <v>0</v>
      </c>
      <c r="I5576" t="s">
        <v>18</v>
      </c>
      <c r="J5576" t="s">
        <v>2239</v>
      </c>
      <c r="K5576" s="1">
        <v>43306</v>
      </c>
      <c r="L5576" t="s">
        <v>3626</v>
      </c>
      <c r="M5576" t="s">
        <v>60</v>
      </c>
      <c r="N5576" t="str">
        <f t="shared" si="174"/>
        <v>5000000</v>
      </c>
      <c r="O5576" t="str">
        <f t="shared" si="175"/>
        <v>0</v>
      </c>
    </row>
    <row r="5577" spans="1:15">
      <c r="A5577" t="s">
        <v>6586</v>
      </c>
      <c r="B5577" t="s">
        <v>4502</v>
      </c>
      <c r="C5577" t="s">
        <v>76</v>
      </c>
      <c r="D5577">
        <v>0</v>
      </c>
      <c r="E5577" t="s">
        <v>100</v>
      </c>
      <c r="F5577" t="s">
        <v>780</v>
      </c>
      <c r="G5577" t="s">
        <v>17</v>
      </c>
      <c r="H5577">
        <v>0</v>
      </c>
      <c r="I5577" t="s">
        <v>18</v>
      </c>
      <c r="J5577" t="s">
        <v>4503</v>
      </c>
      <c r="K5577" s="1">
        <v>43275</v>
      </c>
      <c r="L5577">
        <v>7.8</v>
      </c>
      <c r="M5577" t="s">
        <v>60</v>
      </c>
      <c r="N5577" t="str">
        <f t="shared" si="174"/>
        <v>50</v>
      </c>
      <c r="O5577" t="str">
        <f t="shared" si="175"/>
        <v>0</v>
      </c>
    </row>
    <row r="5578" spans="1:15">
      <c r="A5578" t="s">
        <v>6587</v>
      </c>
      <c r="B5578" t="s">
        <v>2068</v>
      </c>
      <c r="C5578">
        <v>4.2</v>
      </c>
      <c r="D5578">
        <v>2563</v>
      </c>
      <c r="E5578" t="s">
        <v>35</v>
      </c>
      <c r="F5578" t="s">
        <v>39</v>
      </c>
      <c r="G5578" t="s">
        <v>17</v>
      </c>
      <c r="H5578">
        <v>0</v>
      </c>
      <c r="I5578" t="s">
        <v>18</v>
      </c>
      <c r="J5578" t="s">
        <v>2069</v>
      </c>
      <c r="K5578" s="1">
        <v>43277</v>
      </c>
      <c r="L5578" t="s">
        <v>35</v>
      </c>
      <c r="M5578" t="s">
        <v>35</v>
      </c>
      <c r="N5578" t="str">
        <f t="shared" si="174"/>
        <v>100000</v>
      </c>
      <c r="O5578" t="str">
        <f t="shared" si="175"/>
        <v>0</v>
      </c>
    </row>
    <row r="5579" spans="1:15">
      <c r="A5579" t="s">
        <v>6588</v>
      </c>
      <c r="B5579" t="s">
        <v>3601</v>
      </c>
      <c r="C5579">
        <v>4.0999999999999996</v>
      </c>
      <c r="D5579">
        <v>4374</v>
      </c>
      <c r="E5579" t="s">
        <v>804</v>
      </c>
      <c r="F5579" t="s">
        <v>39</v>
      </c>
      <c r="G5579" t="s">
        <v>17</v>
      </c>
      <c r="H5579">
        <v>0</v>
      </c>
      <c r="I5579" t="s">
        <v>18</v>
      </c>
      <c r="J5579" t="s">
        <v>2239</v>
      </c>
      <c r="K5579" s="1">
        <v>42992</v>
      </c>
      <c r="L5579" t="s">
        <v>3055</v>
      </c>
      <c r="M5579" t="s">
        <v>60</v>
      </c>
      <c r="N5579" t="str">
        <f t="shared" si="174"/>
        <v>100000</v>
      </c>
      <c r="O5579" t="str">
        <f t="shared" si="175"/>
        <v>0</v>
      </c>
    </row>
    <row r="5580" spans="1:15">
      <c r="A5580" t="s">
        <v>6589</v>
      </c>
      <c r="B5580" t="s">
        <v>2068</v>
      </c>
      <c r="C5580">
        <v>4.5</v>
      </c>
      <c r="D5580">
        <v>23966</v>
      </c>
      <c r="E5580" t="s">
        <v>6590</v>
      </c>
      <c r="F5580" t="s">
        <v>49</v>
      </c>
      <c r="G5580" t="s">
        <v>477</v>
      </c>
      <c r="H5580" s="2">
        <v>5.99</v>
      </c>
      <c r="I5580" t="s">
        <v>18</v>
      </c>
      <c r="J5580" t="s">
        <v>2069</v>
      </c>
      <c r="K5580" s="1">
        <v>43278</v>
      </c>
      <c r="L5580">
        <v>20180608</v>
      </c>
      <c r="M5580" t="s">
        <v>64</v>
      </c>
      <c r="N5580" t="str">
        <f t="shared" si="174"/>
        <v>1000000</v>
      </c>
      <c r="O5580" t="str">
        <f t="shared" si="175"/>
        <v>5.99</v>
      </c>
    </row>
    <row r="5581" spans="1:15">
      <c r="A5581" t="s">
        <v>6591</v>
      </c>
      <c r="B5581" t="s">
        <v>1738</v>
      </c>
      <c r="C5581">
        <v>2.8</v>
      </c>
      <c r="D5581">
        <v>961</v>
      </c>
      <c r="E5581" t="s">
        <v>3029</v>
      </c>
      <c r="F5581" t="s">
        <v>39</v>
      </c>
      <c r="G5581" t="s">
        <v>17</v>
      </c>
      <c r="H5581">
        <v>0</v>
      </c>
      <c r="I5581" t="s">
        <v>18</v>
      </c>
      <c r="J5581" t="s">
        <v>1739</v>
      </c>
      <c r="K5581" s="1">
        <v>43158</v>
      </c>
      <c r="L5581">
        <v>1.5</v>
      </c>
      <c r="M5581" t="s">
        <v>64</v>
      </c>
      <c r="N5581" t="str">
        <f t="shared" si="174"/>
        <v>100000</v>
      </c>
      <c r="O5581" t="str">
        <f t="shared" si="175"/>
        <v>0</v>
      </c>
    </row>
    <row r="5582" spans="1:15">
      <c r="A5582" t="s">
        <v>6592</v>
      </c>
      <c r="B5582" t="s">
        <v>1738</v>
      </c>
      <c r="C5582">
        <v>2.6</v>
      </c>
      <c r="D5582">
        <v>114</v>
      </c>
      <c r="E5582" t="s">
        <v>763</v>
      </c>
      <c r="F5582" t="s">
        <v>16</v>
      </c>
      <c r="G5582" t="s">
        <v>17</v>
      </c>
      <c r="H5582">
        <v>0</v>
      </c>
      <c r="I5582" t="s">
        <v>18</v>
      </c>
      <c r="J5582" t="s">
        <v>1739</v>
      </c>
      <c r="K5582" s="1">
        <v>43271</v>
      </c>
      <c r="L5582">
        <v>20180620</v>
      </c>
      <c r="M5582" t="s">
        <v>45</v>
      </c>
      <c r="N5582" t="str">
        <f t="shared" si="174"/>
        <v>10000</v>
      </c>
      <c r="O5582" t="str">
        <f t="shared" si="175"/>
        <v>0</v>
      </c>
    </row>
    <row r="5583" spans="1:15">
      <c r="A5583" t="s">
        <v>6593</v>
      </c>
      <c r="B5583" t="s">
        <v>2068</v>
      </c>
      <c r="C5583">
        <v>4.3</v>
      </c>
      <c r="D5583">
        <v>246201</v>
      </c>
      <c r="E5583" t="s">
        <v>35</v>
      </c>
      <c r="F5583" t="s">
        <v>67</v>
      </c>
      <c r="G5583" t="s">
        <v>17</v>
      </c>
      <c r="H5583">
        <v>0</v>
      </c>
      <c r="I5583" t="s">
        <v>18</v>
      </c>
      <c r="J5583" t="s">
        <v>2069</v>
      </c>
      <c r="K5583" s="1">
        <v>43304</v>
      </c>
      <c r="L5583" t="s">
        <v>35</v>
      </c>
      <c r="M5583" t="s">
        <v>35</v>
      </c>
      <c r="N5583" t="str">
        <f t="shared" si="174"/>
        <v>10000000</v>
      </c>
      <c r="O5583" t="str">
        <f t="shared" si="175"/>
        <v>0</v>
      </c>
    </row>
    <row r="5584" spans="1:15">
      <c r="A5584" t="s">
        <v>6594</v>
      </c>
      <c r="B5584" t="s">
        <v>2189</v>
      </c>
      <c r="C5584">
        <v>4.4000000000000004</v>
      </c>
      <c r="D5584">
        <v>125652</v>
      </c>
      <c r="E5584" t="s">
        <v>148</v>
      </c>
      <c r="F5584" t="s">
        <v>67</v>
      </c>
      <c r="G5584" t="s">
        <v>17</v>
      </c>
      <c r="H5584">
        <v>0</v>
      </c>
      <c r="I5584" t="s">
        <v>18</v>
      </c>
      <c r="J5584" t="s">
        <v>2207</v>
      </c>
      <c r="K5584" s="1">
        <v>43269</v>
      </c>
      <c r="L5584" t="s">
        <v>525</v>
      </c>
      <c r="M5584" t="s">
        <v>36</v>
      </c>
      <c r="N5584" t="str">
        <f t="shared" si="174"/>
        <v>10000000</v>
      </c>
      <c r="O5584" t="str">
        <f t="shared" si="175"/>
        <v>0</v>
      </c>
    </row>
    <row r="5585" spans="1:15">
      <c r="A5585" t="s">
        <v>6595</v>
      </c>
      <c r="B5585" t="s">
        <v>2560</v>
      </c>
      <c r="C5585">
        <v>4.0999999999999996</v>
      </c>
      <c r="D5585">
        <v>1407</v>
      </c>
      <c r="E5585" t="s">
        <v>196</v>
      </c>
      <c r="F5585" t="s">
        <v>39</v>
      </c>
      <c r="G5585" t="s">
        <v>17</v>
      </c>
      <c r="H5585">
        <v>0</v>
      </c>
      <c r="I5585" t="s">
        <v>91</v>
      </c>
      <c r="J5585" t="s">
        <v>2379</v>
      </c>
      <c r="K5585" s="1">
        <v>43171</v>
      </c>
      <c r="L5585" t="s">
        <v>467</v>
      </c>
      <c r="M5585" t="s">
        <v>64</v>
      </c>
      <c r="N5585" t="str">
        <f t="shared" si="174"/>
        <v>100000</v>
      </c>
      <c r="O5585" t="str">
        <f t="shared" si="175"/>
        <v>0</v>
      </c>
    </row>
    <row r="5586" spans="1:15">
      <c r="A5586" t="s">
        <v>6596</v>
      </c>
      <c r="B5586" t="s">
        <v>2068</v>
      </c>
      <c r="C5586">
        <v>4</v>
      </c>
      <c r="D5586">
        <v>448</v>
      </c>
      <c r="E5586" t="s">
        <v>56</v>
      </c>
      <c r="F5586" t="s">
        <v>44</v>
      </c>
      <c r="G5586" t="s">
        <v>17</v>
      </c>
      <c r="H5586">
        <v>0</v>
      </c>
      <c r="I5586" t="s">
        <v>18</v>
      </c>
      <c r="J5586" t="s">
        <v>2069</v>
      </c>
      <c r="K5586" s="1">
        <v>43259</v>
      </c>
      <c r="L5586">
        <v>1.3</v>
      </c>
      <c r="M5586" t="s">
        <v>45</v>
      </c>
      <c r="N5586" t="str">
        <f t="shared" si="174"/>
        <v>50000</v>
      </c>
      <c r="O5586" t="str">
        <f t="shared" si="175"/>
        <v>0</v>
      </c>
    </row>
    <row r="5587" spans="1:15">
      <c r="A5587" t="s">
        <v>6597</v>
      </c>
      <c r="B5587" t="s">
        <v>2189</v>
      </c>
      <c r="C5587">
        <v>4.3</v>
      </c>
      <c r="D5587">
        <v>11379</v>
      </c>
      <c r="E5587" t="s">
        <v>66</v>
      </c>
      <c r="F5587" t="s">
        <v>24</v>
      </c>
      <c r="G5587" t="s">
        <v>17</v>
      </c>
      <c r="H5587">
        <v>0</v>
      </c>
      <c r="I5587" t="s">
        <v>91</v>
      </c>
      <c r="J5587" t="s">
        <v>2193</v>
      </c>
      <c r="K5587" s="1">
        <v>43310</v>
      </c>
      <c r="L5587">
        <v>1.4</v>
      </c>
      <c r="M5587" t="s">
        <v>21</v>
      </c>
      <c r="N5587" t="str">
        <f t="shared" si="174"/>
        <v>500000</v>
      </c>
      <c r="O5587" t="str">
        <f t="shared" si="175"/>
        <v>0</v>
      </c>
    </row>
    <row r="5588" spans="1:15">
      <c r="A5588" t="s">
        <v>6598</v>
      </c>
      <c r="B5588" t="s">
        <v>1738</v>
      </c>
      <c r="C5588">
        <v>3.9</v>
      </c>
      <c r="D5588">
        <v>2057</v>
      </c>
      <c r="E5588" t="s">
        <v>778</v>
      </c>
      <c r="F5588" t="s">
        <v>44</v>
      </c>
      <c r="G5588" t="s">
        <v>477</v>
      </c>
      <c r="H5588" s="2">
        <v>1.99</v>
      </c>
      <c r="I5588" t="s">
        <v>18</v>
      </c>
      <c r="J5588" t="s">
        <v>1739</v>
      </c>
      <c r="K5588" s="1">
        <v>43026</v>
      </c>
      <c r="L5588">
        <v>2.4</v>
      </c>
      <c r="M5588" t="s">
        <v>64</v>
      </c>
      <c r="N5588" t="str">
        <f t="shared" si="174"/>
        <v>50000</v>
      </c>
      <c r="O5588" t="str">
        <f t="shared" si="175"/>
        <v>1.99</v>
      </c>
    </row>
    <row r="5589" spans="1:15">
      <c r="A5589" t="s">
        <v>6599</v>
      </c>
      <c r="B5589" t="s">
        <v>2068</v>
      </c>
      <c r="C5589">
        <v>3.5</v>
      </c>
      <c r="D5589">
        <v>28</v>
      </c>
      <c r="E5589" t="s">
        <v>6600</v>
      </c>
      <c r="F5589" t="s">
        <v>586</v>
      </c>
      <c r="G5589" t="s">
        <v>17</v>
      </c>
      <c r="H5589">
        <v>0</v>
      </c>
      <c r="I5589" t="s">
        <v>18</v>
      </c>
      <c r="J5589" t="s">
        <v>2069</v>
      </c>
      <c r="K5589" s="1">
        <v>42392</v>
      </c>
      <c r="L5589" t="s">
        <v>6601</v>
      </c>
      <c r="M5589" t="s">
        <v>36</v>
      </c>
      <c r="N5589" t="str">
        <f t="shared" si="174"/>
        <v>1000</v>
      </c>
      <c r="O5589" t="str">
        <f t="shared" si="175"/>
        <v>0</v>
      </c>
    </row>
    <row r="5590" spans="1:15">
      <c r="A5590" t="s">
        <v>6602</v>
      </c>
      <c r="B5590" t="s">
        <v>597</v>
      </c>
      <c r="C5590">
        <v>3.7</v>
      </c>
      <c r="D5590">
        <v>42329</v>
      </c>
      <c r="E5590" t="s">
        <v>35</v>
      </c>
      <c r="F5590" t="s">
        <v>29</v>
      </c>
      <c r="G5590" t="s">
        <v>17</v>
      </c>
      <c r="H5590">
        <v>0</v>
      </c>
      <c r="I5590" t="s">
        <v>18</v>
      </c>
      <c r="J5590" t="s">
        <v>598</v>
      </c>
      <c r="K5590" s="1">
        <v>43255</v>
      </c>
      <c r="L5590" t="s">
        <v>35</v>
      </c>
      <c r="M5590" t="s">
        <v>35</v>
      </c>
      <c r="N5590" t="str">
        <f t="shared" si="174"/>
        <v>5000000</v>
      </c>
      <c r="O5590" t="str">
        <f t="shared" si="175"/>
        <v>0</v>
      </c>
    </row>
    <row r="5591" spans="1:15">
      <c r="A5591" t="s">
        <v>6603</v>
      </c>
      <c r="B5591" t="s">
        <v>2560</v>
      </c>
      <c r="C5591">
        <v>4.3</v>
      </c>
      <c r="D5591">
        <v>344283</v>
      </c>
      <c r="E5591" t="s">
        <v>2027</v>
      </c>
      <c r="F5591" t="s">
        <v>67</v>
      </c>
      <c r="G5591" t="s">
        <v>17</v>
      </c>
      <c r="H5591">
        <v>0</v>
      </c>
      <c r="I5591" t="s">
        <v>34</v>
      </c>
      <c r="J5591" t="s">
        <v>2379</v>
      </c>
      <c r="K5591" s="1">
        <v>43087</v>
      </c>
      <c r="L5591" t="s">
        <v>6604</v>
      </c>
      <c r="M5591" t="s">
        <v>60</v>
      </c>
      <c r="N5591" t="str">
        <f t="shared" si="174"/>
        <v>10000000</v>
      </c>
      <c r="O5591" t="str">
        <f t="shared" si="175"/>
        <v>0</v>
      </c>
    </row>
    <row r="5592" spans="1:15">
      <c r="A5592" t="s">
        <v>6605</v>
      </c>
      <c r="B5592" t="s">
        <v>2068</v>
      </c>
      <c r="C5592">
        <v>4.3</v>
      </c>
      <c r="D5592">
        <v>258717</v>
      </c>
      <c r="E5592" t="s">
        <v>126</v>
      </c>
      <c r="F5592" t="s">
        <v>67</v>
      </c>
      <c r="G5592" t="s">
        <v>17</v>
      </c>
      <c r="H5592">
        <v>0</v>
      </c>
      <c r="I5592" t="s">
        <v>18</v>
      </c>
      <c r="J5592" t="s">
        <v>2069</v>
      </c>
      <c r="K5592" s="1">
        <v>43003</v>
      </c>
      <c r="L5592" t="s">
        <v>2365</v>
      </c>
      <c r="M5592" t="s">
        <v>21</v>
      </c>
      <c r="N5592" t="str">
        <f t="shared" si="174"/>
        <v>10000000</v>
      </c>
      <c r="O5592" t="str">
        <f t="shared" si="175"/>
        <v>0</v>
      </c>
    </row>
    <row r="5593" spans="1:15">
      <c r="A5593" t="s">
        <v>6606</v>
      </c>
      <c r="B5593" t="s">
        <v>4169</v>
      </c>
      <c r="C5593">
        <v>4.0999999999999996</v>
      </c>
      <c r="D5593">
        <v>40437</v>
      </c>
      <c r="E5593" t="s">
        <v>35</v>
      </c>
      <c r="F5593" t="s">
        <v>29</v>
      </c>
      <c r="G5593" t="s">
        <v>17</v>
      </c>
      <c r="H5593">
        <v>0</v>
      </c>
      <c r="I5593" t="s">
        <v>18</v>
      </c>
      <c r="J5593" t="s">
        <v>4170</v>
      </c>
      <c r="K5593" s="1">
        <v>43137</v>
      </c>
      <c r="L5593" t="s">
        <v>35</v>
      </c>
      <c r="M5593" t="s">
        <v>35</v>
      </c>
      <c r="N5593" t="str">
        <f t="shared" si="174"/>
        <v>5000000</v>
      </c>
      <c r="O5593" t="str">
        <f t="shared" si="175"/>
        <v>0</v>
      </c>
    </row>
    <row r="5594" spans="1:15">
      <c r="A5594" t="s">
        <v>6607</v>
      </c>
      <c r="B5594" t="s">
        <v>2189</v>
      </c>
      <c r="C5594">
        <v>4.2</v>
      </c>
      <c r="D5594">
        <v>51787</v>
      </c>
      <c r="E5594" t="s">
        <v>35</v>
      </c>
      <c r="F5594" t="s">
        <v>29</v>
      </c>
      <c r="G5594" t="s">
        <v>17</v>
      </c>
      <c r="H5594">
        <v>0</v>
      </c>
      <c r="I5594" t="s">
        <v>18</v>
      </c>
      <c r="J5594" t="s">
        <v>2193</v>
      </c>
      <c r="K5594" s="1">
        <v>43112</v>
      </c>
      <c r="L5594" t="s">
        <v>35</v>
      </c>
      <c r="M5594" t="s">
        <v>35</v>
      </c>
      <c r="N5594" t="str">
        <f t="shared" si="174"/>
        <v>5000000</v>
      </c>
      <c r="O5594" t="str">
        <f t="shared" si="175"/>
        <v>0</v>
      </c>
    </row>
    <row r="5595" spans="1:15">
      <c r="A5595" t="s">
        <v>6608</v>
      </c>
      <c r="B5595" t="s">
        <v>2189</v>
      </c>
      <c r="C5595">
        <v>4.3</v>
      </c>
      <c r="D5595">
        <v>531074</v>
      </c>
      <c r="E5595" t="s">
        <v>181</v>
      </c>
      <c r="F5595" t="s">
        <v>67</v>
      </c>
      <c r="G5595" t="s">
        <v>17</v>
      </c>
      <c r="H5595">
        <v>0</v>
      </c>
      <c r="I5595" t="s">
        <v>18</v>
      </c>
      <c r="J5595" t="s">
        <v>2193</v>
      </c>
      <c r="K5595" s="1">
        <v>43109</v>
      </c>
      <c r="L5595" t="s">
        <v>35</v>
      </c>
      <c r="M5595" t="s">
        <v>35</v>
      </c>
      <c r="N5595" t="str">
        <f t="shared" si="174"/>
        <v>10000000</v>
      </c>
      <c r="O5595" t="str">
        <f t="shared" si="175"/>
        <v>0</v>
      </c>
    </row>
    <row r="5596" spans="1:15">
      <c r="A5596" t="s">
        <v>640</v>
      </c>
      <c r="B5596" t="s">
        <v>597</v>
      </c>
      <c r="C5596">
        <v>4.2</v>
      </c>
      <c r="D5596">
        <v>171052</v>
      </c>
      <c r="E5596" t="s">
        <v>35</v>
      </c>
      <c r="F5596" t="s">
        <v>67</v>
      </c>
      <c r="G5596" t="s">
        <v>17</v>
      </c>
      <c r="H5596">
        <v>0</v>
      </c>
      <c r="I5596" t="s">
        <v>18</v>
      </c>
      <c r="J5596" t="s">
        <v>598</v>
      </c>
      <c r="K5596" s="1">
        <v>43315</v>
      </c>
      <c r="L5596" t="s">
        <v>35</v>
      </c>
      <c r="M5596" t="s">
        <v>35</v>
      </c>
      <c r="N5596" t="str">
        <f t="shared" si="174"/>
        <v>10000000</v>
      </c>
      <c r="O5596" t="str">
        <f t="shared" si="175"/>
        <v>0</v>
      </c>
    </row>
    <row r="5597" spans="1:15">
      <c r="A5597" t="s">
        <v>2452</v>
      </c>
      <c r="B5597" t="s">
        <v>2560</v>
      </c>
      <c r="C5597">
        <v>4.5999999999999996</v>
      </c>
      <c r="D5597">
        <v>807155</v>
      </c>
      <c r="E5597" t="s">
        <v>1451</v>
      </c>
      <c r="F5597" t="s">
        <v>67</v>
      </c>
      <c r="G5597" t="s">
        <v>17</v>
      </c>
      <c r="H5597">
        <v>0</v>
      </c>
      <c r="I5597" t="s">
        <v>34</v>
      </c>
      <c r="J5597" t="s">
        <v>2316</v>
      </c>
      <c r="K5597" s="1">
        <v>43311</v>
      </c>
      <c r="L5597" t="s">
        <v>2453</v>
      </c>
      <c r="M5597" t="s">
        <v>21</v>
      </c>
      <c r="N5597" t="str">
        <f t="shared" si="174"/>
        <v>10000000</v>
      </c>
      <c r="O5597" t="str">
        <f t="shared" si="175"/>
        <v>0</v>
      </c>
    </row>
    <row r="5598" spans="1:15">
      <c r="A5598" t="s">
        <v>6609</v>
      </c>
      <c r="B5598" t="s">
        <v>1738</v>
      </c>
      <c r="C5598">
        <v>4.3</v>
      </c>
      <c r="D5598">
        <v>480208</v>
      </c>
      <c r="E5598" t="s">
        <v>957</v>
      </c>
      <c r="F5598" t="s">
        <v>608</v>
      </c>
      <c r="G5598" t="s">
        <v>17</v>
      </c>
      <c r="H5598">
        <v>0</v>
      </c>
      <c r="I5598" t="s">
        <v>18</v>
      </c>
      <c r="J5598" t="s">
        <v>1739</v>
      </c>
      <c r="K5598" s="1">
        <v>43312</v>
      </c>
      <c r="L5598" t="s">
        <v>6610</v>
      </c>
      <c r="M5598" t="s">
        <v>192</v>
      </c>
      <c r="N5598" t="str">
        <f t="shared" si="174"/>
        <v>500000000</v>
      </c>
      <c r="O5598" t="str">
        <f t="shared" si="175"/>
        <v>0</v>
      </c>
    </row>
    <row r="5599" spans="1:15">
      <c r="A5599" t="s">
        <v>6611</v>
      </c>
      <c r="B5599" t="s">
        <v>4439</v>
      </c>
      <c r="C5599">
        <v>4.0999999999999996</v>
      </c>
      <c r="D5599">
        <v>29867</v>
      </c>
      <c r="E5599" t="s">
        <v>2111</v>
      </c>
      <c r="F5599" t="s">
        <v>29</v>
      </c>
      <c r="G5599" t="s">
        <v>17</v>
      </c>
      <c r="H5599">
        <v>0</v>
      </c>
      <c r="I5599" t="s">
        <v>18</v>
      </c>
      <c r="J5599" t="s">
        <v>4440</v>
      </c>
      <c r="K5599" s="1">
        <v>42879</v>
      </c>
      <c r="L5599" t="s">
        <v>6612</v>
      </c>
      <c r="M5599" t="s">
        <v>123</v>
      </c>
      <c r="N5599" t="str">
        <f t="shared" si="174"/>
        <v>5000000</v>
      </c>
      <c r="O5599" t="str">
        <f t="shared" si="175"/>
        <v>0</v>
      </c>
    </row>
    <row r="5600" spans="1:15">
      <c r="A5600" t="s">
        <v>6613</v>
      </c>
      <c r="B5600" t="s">
        <v>2560</v>
      </c>
      <c r="C5600">
        <v>4.4000000000000004</v>
      </c>
      <c r="D5600">
        <v>450013</v>
      </c>
      <c r="E5600" t="s">
        <v>71</v>
      </c>
      <c r="F5600" t="s">
        <v>67</v>
      </c>
      <c r="G5600" t="s">
        <v>17</v>
      </c>
      <c r="H5600">
        <v>0</v>
      </c>
      <c r="I5600" t="s">
        <v>18</v>
      </c>
      <c r="J5600" t="s">
        <v>2217</v>
      </c>
      <c r="K5600" s="1">
        <v>43292</v>
      </c>
      <c r="L5600" t="s">
        <v>5075</v>
      </c>
      <c r="M5600" t="s">
        <v>36</v>
      </c>
      <c r="N5600" t="str">
        <f t="shared" si="174"/>
        <v>10000000</v>
      </c>
      <c r="O5600" t="str">
        <f t="shared" si="175"/>
        <v>0</v>
      </c>
    </row>
    <row r="5601" spans="1:15">
      <c r="A5601" t="s">
        <v>6614</v>
      </c>
      <c r="B5601" t="s">
        <v>2560</v>
      </c>
      <c r="C5601">
        <v>4.4000000000000004</v>
      </c>
      <c r="D5601">
        <v>228130</v>
      </c>
      <c r="E5601" t="s">
        <v>957</v>
      </c>
      <c r="F5601" t="s">
        <v>29</v>
      </c>
      <c r="G5601" t="s">
        <v>17</v>
      </c>
      <c r="H5601">
        <v>0</v>
      </c>
      <c r="I5601" t="s">
        <v>91</v>
      </c>
      <c r="J5601" t="s">
        <v>2209</v>
      </c>
      <c r="K5601" s="1">
        <v>43300</v>
      </c>
      <c r="L5601" t="s">
        <v>1312</v>
      </c>
      <c r="M5601" t="s">
        <v>60</v>
      </c>
      <c r="N5601" t="str">
        <f t="shared" si="174"/>
        <v>5000000</v>
      </c>
      <c r="O5601" t="str">
        <f t="shared" si="175"/>
        <v>0</v>
      </c>
    </row>
    <row r="5602" spans="1:15">
      <c r="A5602" t="s">
        <v>1920</v>
      </c>
      <c r="B5602" t="s">
        <v>1738</v>
      </c>
      <c r="C5602">
        <v>4.0999999999999996</v>
      </c>
      <c r="D5602">
        <v>111465</v>
      </c>
      <c r="E5602" t="s">
        <v>35</v>
      </c>
      <c r="F5602" t="s">
        <v>29</v>
      </c>
      <c r="G5602" t="s">
        <v>17</v>
      </c>
      <c r="H5602">
        <v>0</v>
      </c>
      <c r="I5602" t="s">
        <v>18</v>
      </c>
      <c r="J5602" t="s">
        <v>1739</v>
      </c>
      <c r="K5602" s="1">
        <v>43306</v>
      </c>
      <c r="L5602" t="s">
        <v>35</v>
      </c>
      <c r="M5602" t="s">
        <v>35</v>
      </c>
      <c r="N5602" t="str">
        <f t="shared" si="174"/>
        <v>5000000</v>
      </c>
      <c r="O5602" t="str">
        <f t="shared" si="175"/>
        <v>0</v>
      </c>
    </row>
    <row r="5603" spans="1:15">
      <c r="A5603" t="s">
        <v>1498</v>
      </c>
      <c r="B5603" t="s">
        <v>1439</v>
      </c>
      <c r="C5603">
        <v>4.2</v>
      </c>
      <c r="D5603">
        <v>348132</v>
      </c>
      <c r="E5603" t="s">
        <v>35</v>
      </c>
      <c r="F5603" t="s">
        <v>314</v>
      </c>
      <c r="G5603" t="s">
        <v>17</v>
      </c>
      <c r="H5603">
        <v>0</v>
      </c>
      <c r="I5603" t="s">
        <v>18</v>
      </c>
      <c r="J5603" t="s">
        <v>1440</v>
      </c>
      <c r="K5603" s="1">
        <v>43307</v>
      </c>
      <c r="L5603" t="s">
        <v>1499</v>
      </c>
      <c r="M5603" t="s">
        <v>35</v>
      </c>
      <c r="N5603" t="str">
        <f t="shared" si="174"/>
        <v>100000000</v>
      </c>
      <c r="O5603" t="str">
        <f t="shared" si="175"/>
        <v>0</v>
      </c>
    </row>
    <row r="5604" spans="1:15">
      <c r="A5604" t="s">
        <v>6615</v>
      </c>
      <c r="B5604" t="s">
        <v>2068</v>
      </c>
      <c r="C5604">
        <v>4.4000000000000004</v>
      </c>
      <c r="D5604">
        <v>155693</v>
      </c>
      <c r="E5604" t="s">
        <v>35</v>
      </c>
      <c r="F5604" t="s">
        <v>29</v>
      </c>
      <c r="G5604" t="s">
        <v>17</v>
      </c>
      <c r="H5604">
        <v>0</v>
      </c>
      <c r="I5604" t="s">
        <v>18</v>
      </c>
      <c r="J5604" t="s">
        <v>2069</v>
      </c>
      <c r="K5604" s="1">
        <v>41912</v>
      </c>
      <c r="L5604" t="s">
        <v>35</v>
      </c>
      <c r="M5604" t="s">
        <v>35</v>
      </c>
      <c r="N5604" t="str">
        <f t="shared" si="174"/>
        <v>5000000</v>
      </c>
      <c r="O5604" t="str">
        <f t="shared" si="175"/>
        <v>0</v>
      </c>
    </row>
    <row r="5605" spans="1:15">
      <c r="A5605" t="s">
        <v>6616</v>
      </c>
      <c r="B5605" t="s">
        <v>3882</v>
      </c>
      <c r="C5605">
        <v>4.3</v>
      </c>
      <c r="D5605">
        <v>81668</v>
      </c>
      <c r="E5605" t="s">
        <v>35</v>
      </c>
      <c r="F5605" t="s">
        <v>29</v>
      </c>
      <c r="G5605" t="s">
        <v>17</v>
      </c>
      <c r="H5605">
        <v>0</v>
      </c>
      <c r="I5605" t="s">
        <v>18</v>
      </c>
      <c r="J5605" t="s">
        <v>3883</v>
      </c>
      <c r="K5605" s="1">
        <v>42730</v>
      </c>
      <c r="L5605" t="s">
        <v>35</v>
      </c>
      <c r="M5605" t="s">
        <v>35</v>
      </c>
      <c r="N5605" t="str">
        <f t="shared" si="174"/>
        <v>5000000</v>
      </c>
      <c r="O5605" t="str">
        <f t="shared" si="175"/>
        <v>0</v>
      </c>
    </row>
    <row r="5606" spans="1:15">
      <c r="A5606" t="s">
        <v>6617</v>
      </c>
      <c r="B5606" t="s">
        <v>2560</v>
      </c>
      <c r="C5606">
        <v>2.4</v>
      </c>
      <c r="D5606">
        <v>11773</v>
      </c>
      <c r="E5606" t="s">
        <v>571</v>
      </c>
      <c r="F5606" t="s">
        <v>49</v>
      </c>
      <c r="G5606" t="s">
        <v>17</v>
      </c>
      <c r="H5606">
        <v>0</v>
      </c>
      <c r="I5606" t="s">
        <v>18</v>
      </c>
      <c r="J5606" t="s">
        <v>1225</v>
      </c>
      <c r="K5606" s="1">
        <v>43264</v>
      </c>
      <c r="L5606" t="s">
        <v>6618</v>
      </c>
      <c r="M5606" t="s">
        <v>60</v>
      </c>
      <c r="N5606" t="str">
        <f t="shared" si="174"/>
        <v>1000000</v>
      </c>
      <c r="O5606" t="str">
        <f t="shared" si="175"/>
        <v>0</v>
      </c>
    </row>
    <row r="5607" spans="1:15">
      <c r="A5607" t="s">
        <v>6619</v>
      </c>
      <c r="B5607" t="s">
        <v>4169</v>
      </c>
      <c r="C5607">
        <v>4.5</v>
      </c>
      <c r="D5607">
        <v>870928</v>
      </c>
      <c r="E5607" t="s">
        <v>189</v>
      </c>
      <c r="F5607" t="s">
        <v>33</v>
      </c>
      <c r="G5607" t="s">
        <v>17</v>
      </c>
      <c r="H5607">
        <v>0</v>
      </c>
      <c r="I5607" t="s">
        <v>18</v>
      </c>
      <c r="J5607" t="s">
        <v>4170</v>
      </c>
      <c r="K5607" s="1">
        <v>43259</v>
      </c>
      <c r="L5607" t="s">
        <v>2923</v>
      </c>
      <c r="M5607" t="s">
        <v>60</v>
      </c>
      <c r="N5607" t="str">
        <f t="shared" si="174"/>
        <v>50000000</v>
      </c>
      <c r="O5607" t="str">
        <f t="shared" si="175"/>
        <v>0</v>
      </c>
    </row>
    <row r="5608" spans="1:15">
      <c r="A5608" t="s">
        <v>4112</v>
      </c>
      <c r="B5608" t="s">
        <v>4045</v>
      </c>
      <c r="C5608">
        <v>4.3</v>
      </c>
      <c r="D5608">
        <v>495748</v>
      </c>
      <c r="E5608" t="s">
        <v>35</v>
      </c>
      <c r="F5608" t="s">
        <v>33</v>
      </c>
      <c r="G5608" t="s">
        <v>17</v>
      </c>
      <c r="H5608">
        <v>0</v>
      </c>
      <c r="I5608" t="s">
        <v>18</v>
      </c>
      <c r="J5608" t="s">
        <v>4046</v>
      </c>
      <c r="K5608" s="1">
        <v>43310</v>
      </c>
      <c r="L5608" t="s">
        <v>35</v>
      </c>
      <c r="M5608" t="s">
        <v>35</v>
      </c>
      <c r="N5608" t="str">
        <f t="shared" si="174"/>
        <v>50000000</v>
      </c>
      <c r="O5608" t="str">
        <f t="shared" si="175"/>
        <v>0</v>
      </c>
    </row>
    <row r="5609" spans="1:15">
      <c r="A5609" t="s">
        <v>6620</v>
      </c>
      <c r="B5609" t="s">
        <v>2189</v>
      </c>
      <c r="C5609">
        <v>4.5</v>
      </c>
      <c r="D5609">
        <v>407788</v>
      </c>
      <c r="E5609" t="s">
        <v>15</v>
      </c>
      <c r="F5609" t="s">
        <v>29</v>
      </c>
      <c r="G5609" t="s">
        <v>17</v>
      </c>
      <c r="H5609">
        <v>0</v>
      </c>
      <c r="I5609" t="s">
        <v>18</v>
      </c>
      <c r="J5609" t="s">
        <v>2207</v>
      </c>
      <c r="K5609" s="1">
        <v>41473</v>
      </c>
      <c r="L5609" t="s">
        <v>2643</v>
      </c>
      <c r="M5609" t="s">
        <v>364</v>
      </c>
      <c r="N5609" t="str">
        <f t="shared" si="174"/>
        <v>5000000</v>
      </c>
      <c r="O5609" t="str">
        <f t="shared" si="175"/>
        <v>0</v>
      </c>
    </row>
    <row r="5610" spans="1:15">
      <c r="A5610" t="s">
        <v>6621</v>
      </c>
      <c r="B5610" t="s">
        <v>2560</v>
      </c>
      <c r="C5610">
        <v>4.5</v>
      </c>
      <c r="D5610">
        <v>118285</v>
      </c>
      <c r="E5610" t="s">
        <v>285</v>
      </c>
      <c r="F5610" t="s">
        <v>49</v>
      </c>
      <c r="G5610" t="s">
        <v>17</v>
      </c>
      <c r="H5610">
        <v>0</v>
      </c>
      <c r="I5610" t="s">
        <v>34</v>
      </c>
      <c r="J5610" t="s">
        <v>2316</v>
      </c>
      <c r="K5610" s="1">
        <v>43244</v>
      </c>
      <c r="L5610" t="s">
        <v>825</v>
      </c>
      <c r="M5610" t="s">
        <v>60</v>
      </c>
      <c r="N5610" t="str">
        <f t="shared" si="174"/>
        <v>1000000</v>
      </c>
      <c r="O5610" t="str">
        <f t="shared" si="175"/>
        <v>0</v>
      </c>
    </row>
    <row r="5611" spans="1:15">
      <c r="A5611" t="s">
        <v>690</v>
      </c>
      <c r="B5611" t="s">
        <v>597</v>
      </c>
      <c r="C5611">
        <v>4.3</v>
      </c>
      <c r="D5611">
        <v>347086</v>
      </c>
      <c r="E5611" t="s">
        <v>35</v>
      </c>
      <c r="F5611" t="s">
        <v>67</v>
      </c>
      <c r="G5611" t="s">
        <v>17</v>
      </c>
      <c r="H5611">
        <v>0</v>
      </c>
      <c r="I5611" t="s">
        <v>18</v>
      </c>
      <c r="J5611" t="s">
        <v>598</v>
      </c>
      <c r="K5611" s="1">
        <v>43123</v>
      </c>
      <c r="L5611" t="s">
        <v>35</v>
      </c>
      <c r="M5611" t="s">
        <v>60</v>
      </c>
      <c r="N5611" t="str">
        <f t="shared" si="174"/>
        <v>10000000</v>
      </c>
      <c r="O5611" t="str">
        <f t="shared" si="175"/>
        <v>0</v>
      </c>
    </row>
    <row r="5612" spans="1:15">
      <c r="A5612" t="s">
        <v>2681</v>
      </c>
      <c r="B5612" t="s">
        <v>2560</v>
      </c>
      <c r="C5612">
        <v>4.4000000000000004</v>
      </c>
      <c r="D5612">
        <v>379245</v>
      </c>
      <c r="E5612" t="s">
        <v>1613</v>
      </c>
      <c r="F5612" t="s">
        <v>67</v>
      </c>
      <c r="G5612" t="s">
        <v>17</v>
      </c>
      <c r="H5612">
        <v>0</v>
      </c>
      <c r="I5612" t="s">
        <v>18</v>
      </c>
      <c r="J5612" t="s">
        <v>2275</v>
      </c>
      <c r="K5612" s="1">
        <v>43277</v>
      </c>
      <c r="L5612" t="s">
        <v>2682</v>
      </c>
      <c r="M5612" t="s">
        <v>60</v>
      </c>
      <c r="N5612" t="str">
        <f t="shared" si="174"/>
        <v>10000000</v>
      </c>
      <c r="O5612" t="str">
        <f t="shared" si="175"/>
        <v>0</v>
      </c>
    </row>
    <row r="5613" spans="1:15">
      <c r="A5613" t="s">
        <v>4255</v>
      </c>
      <c r="B5613" t="s">
        <v>4169</v>
      </c>
      <c r="C5613">
        <v>4.3</v>
      </c>
      <c r="D5613">
        <v>144873</v>
      </c>
      <c r="E5613" t="s">
        <v>35</v>
      </c>
      <c r="F5613" t="s">
        <v>67</v>
      </c>
      <c r="G5613" t="s">
        <v>17</v>
      </c>
      <c r="H5613">
        <v>0</v>
      </c>
      <c r="I5613" t="s">
        <v>18</v>
      </c>
      <c r="J5613" t="s">
        <v>4170</v>
      </c>
      <c r="K5613" s="1">
        <v>42393</v>
      </c>
      <c r="L5613" t="s">
        <v>723</v>
      </c>
      <c r="M5613" t="s">
        <v>35</v>
      </c>
      <c r="N5613" t="str">
        <f t="shared" si="174"/>
        <v>10000000</v>
      </c>
      <c r="O5613" t="str">
        <f t="shared" si="175"/>
        <v>0</v>
      </c>
    </row>
    <row r="5614" spans="1:15">
      <c r="A5614" t="s">
        <v>6622</v>
      </c>
      <c r="B5614" t="s">
        <v>4439</v>
      </c>
      <c r="C5614">
        <v>4.4000000000000004</v>
      </c>
      <c r="D5614">
        <v>326232</v>
      </c>
      <c r="E5614" t="s">
        <v>35</v>
      </c>
      <c r="F5614" t="s">
        <v>33</v>
      </c>
      <c r="G5614" t="s">
        <v>17</v>
      </c>
      <c r="H5614">
        <v>0</v>
      </c>
      <c r="I5614" t="s">
        <v>18</v>
      </c>
      <c r="J5614" t="s">
        <v>4440</v>
      </c>
      <c r="K5614" s="1">
        <v>42707</v>
      </c>
      <c r="L5614" t="s">
        <v>35</v>
      </c>
      <c r="M5614" t="s">
        <v>35</v>
      </c>
      <c r="N5614" t="str">
        <f t="shared" si="174"/>
        <v>50000000</v>
      </c>
      <c r="O5614" t="str">
        <f t="shared" si="175"/>
        <v>0</v>
      </c>
    </row>
    <row r="5615" spans="1:15">
      <c r="A5615" t="s">
        <v>6623</v>
      </c>
      <c r="B5615" t="s">
        <v>1738</v>
      </c>
      <c r="C5615">
        <v>4.5999999999999996</v>
      </c>
      <c r="D5615">
        <v>318134</v>
      </c>
      <c r="E5615" t="s">
        <v>35</v>
      </c>
      <c r="F5615" t="s">
        <v>29</v>
      </c>
      <c r="G5615" t="s">
        <v>17</v>
      </c>
      <c r="H5615">
        <v>0</v>
      </c>
      <c r="I5615" t="s">
        <v>18</v>
      </c>
      <c r="J5615" t="s">
        <v>1739</v>
      </c>
      <c r="K5615" s="1">
        <v>43249</v>
      </c>
      <c r="L5615" t="s">
        <v>35</v>
      </c>
      <c r="M5615" t="s">
        <v>35</v>
      </c>
      <c r="N5615" t="str">
        <f t="shared" si="174"/>
        <v>5000000</v>
      </c>
      <c r="O5615" t="str">
        <f t="shared" si="175"/>
        <v>0</v>
      </c>
    </row>
    <row r="5616" spans="1:15">
      <c r="A5616" t="s">
        <v>6624</v>
      </c>
      <c r="B5616" t="s">
        <v>2560</v>
      </c>
      <c r="C5616">
        <v>3.4</v>
      </c>
      <c r="D5616">
        <v>2445</v>
      </c>
      <c r="E5616" t="s">
        <v>1436</v>
      </c>
      <c r="F5616" t="s">
        <v>24</v>
      </c>
      <c r="G5616" t="s">
        <v>17</v>
      </c>
      <c r="H5616">
        <v>0</v>
      </c>
      <c r="I5616" t="s">
        <v>18</v>
      </c>
      <c r="J5616" t="s">
        <v>1225</v>
      </c>
      <c r="K5616" s="1">
        <v>43292</v>
      </c>
      <c r="L5616" t="s">
        <v>940</v>
      </c>
      <c r="M5616" t="s">
        <v>192</v>
      </c>
      <c r="N5616" t="str">
        <f t="shared" si="174"/>
        <v>500000</v>
      </c>
      <c r="O5616" t="str">
        <f t="shared" si="175"/>
        <v>0</v>
      </c>
    </row>
    <row r="5617" spans="1:15">
      <c r="A5617" t="s">
        <v>6625</v>
      </c>
      <c r="B5617" t="s">
        <v>2560</v>
      </c>
      <c r="C5617">
        <v>3.9</v>
      </c>
      <c r="D5617">
        <v>65119</v>
      </c>
      <c r="E5617" t="s">
        <v>519</v>
      </c>
      <c r="F5617" t="s">
        <v>49</v>
      </c>
      <c r="G5617" t="s">
        <v>17</v>
      </c>
      <c r="H5617">
        <v>0</v>
      </c>
      <c r="I5617" t="s">
        <v>91</v>
      </c>
      <c r="J5617" t="s">
        <v>2209</v>
      </c>
      <c r="K5617" s="1">
        <v>43242</v>
      </c>
      <c r="L5617" t="s">
        <v>1676</v>
      </c>
      <c r="M5617" t="s">
        <v>54</v>
      </c>
      <c r="N5617" t="str">
        <f t="shared" si="174"/>
        <v>1000000</v>
      </c>
      <c r="O5617" t="str">
        <f t="shared" si="175"/>
        <v>0</v>
      </c>
    </row>
    <row r="5618" spans="1:15">
      <c r="A5618" t="s">
        <v>6626</v>
      </c>
      <c r="B5618" t="s">
        <v>2560</v>
      </c>
      <c r="C5618">
        <v>4.3</v>
      </c>
      <c r="D5618">
        <v>34898</v>
      </c>
      <c r="E5618" t="s">
        <v>2448</v>
      </c>
      <c r="F5618" t="s">
        <v>49</v>
      </c>
      <c r="G5618" t="s">
        <v>17</v>
      </c>
      <c r="H5618">
        <v>0</v>
      </c>
      <c r="I5618" t="s">
        <v>34</v>
      </c>
      <c r="J5618" t="s">
        <v>2209</v>
      </c>
      <c r="K5618" s="1">
        <v>43279</v>
      </c>
      <c r="L5618">
        <v>4.05</v>
      </c>
      <c r="M5618" t="s">
        <v>21</v>
      </c>
      <c r="N5618" t="str">
        <f t="shared" si="174"/>
        <v>1000000</v>
      </c>
      <c r="O5618" t="str">
        <f t="shared" si="175"/>
        <v>0</v>
      </c>
    </row>
    <row r="5619" spans="1:15">
      <c r="A5619" t="s">
        <v>6627</v>
      </c>
      <c r="B5619" t="s">
        <v>2189</v>
      </c>
      <c r="C5619">
        <v>4.4000000000000004</v>
      </c>
      <c r="D5619">
        <v>889425</v>
      </c>
      <c r="E5619" t="s">
        <v>888</v>
      </c>
      <c r="F5619" t="s">
        <v>67</v>
      </c>
      <c r="G5619" t="s">
        <v>17</v>
      </c>
      <c r="H5619">
        <v>0</v>
      </c>
      <c r="I5619" t="s">
        <v>34</v>
      </c>
      <c r="J5619" t="s">
        <v>2207</v>
      </c>
      <c r="K5619" s="1">
        <v>42211</v>
      </c>
      <c r="L5619">
        <v>1.1000000000000001</v>
      </c>
      <c r="M5619" t="s">
        <v>45</v>
      </c>
      <c r="N5619" t="str">
        <f t="shared" si="174"/>
        <v>10000000</v>
      </c>
      <c r="O5619" t="str">
        <f t="shared" si="175"/>
        <v>0</v>
      </c>
    </row>
    <row r="5620" spans="1:15">
      <c r="A5620" t="s">
        <v>6628</v>
      </c>
      <c r="B5620" t="s">
        <v>2189</v>
      </c>
      <c r="C5620">
        <v>4.5</v>
      </c>
      <c r="D5620">
        <v>1041836</v>
      </c>
      <c r="E5620" t="s">
        <v>1596</v>
      </c>
      <c r="F5620" t="s">
        <v>67</v>
      </c>
      <c r="G5620" t="s">
        <v>17</v>
      </c>
      <c r="H5620">
        <v>0</v>
      </c>
      <c r="I5620" t="s">
        <v>34</v>
      </c>
      <c r="J5620" t="s">
        <v>2207</v>
      </c>
      <c r="K5620" s="1">
        <v>42096</v>
      </c>
      <c r="L5620">
        <v>1.07</v>
      </c>
      <c r="M5620" t="s">
        <v>45</v>
      </c>
      <c r="N5620" t="str">
        <f t="shared" si="174"/>
        <v>10000000</v>
      </c>
      <c r="O5620" t="str">
        <f t="shared" si="175"/>
        <v>0</v>
      </c>
    </row>
    <row r="5621" spans="1:15">
      <c r="A5621" t="s">
        <v>6629</v>
      </c>
      <c r="B5621" t="s">
        <v>2560</v>
      </c>
      <c r="C5621">
        <v>4.4000000000000004</v>
      </c>
      <c r="D5621">
        <v>17945</v>
      </c>
      <c r="E5621" t="s">
        <v>320</v>
      </c>
      <c r="F5621" t="s">
        <v>49</v>
      </c>
      <c r="G5621" t="s">
        <v>17</v>
      </c>
      <c r="H5621">
        <v>0</v>
      </c>
      <c r="I5621" t="s">
        <v>292</v>
      </c>
      <c r="J5621" t="s">
        <v>1225</v>
      </c>
      <c r="K5621" s="1">
        <v>43257</v>
      </c>
      <c r="L5621" t="s">
        <v>770</v>
      </c>
      <c r="M5621" t="s">
        <v>41</v>
      </c>
      <c r="N5621" t="str">
        <f t="shared" si="174"/>
        <v>1000000</v>
      </c>
      <c r="O5621" t="str">
        <f t="shared" si="175"/>
        <v>0</v>
      </c>
    </row>
    <row r="5622" spans="1:15">
      <c r="A5622" t="s">
        <v>3604</v>
      </c>
      <c r="B5622" t="s">
        <v>3601</v>
      </c>
      <c r="C5622">
        <v>4.2</v>
      </c>
      <c r="D5622">
        <v>82857</v>
      </c>
      <c r="E5622" t="s">
        <v>35</v>
      </c>
      <c r="F5622" t="s">
        <v>29</v>
      </c>
      <c r="G5622" t="s">
        <v>17</v>
      </c>
      <c r="H5622">
        <v>0</v>
      </c>
      <c r="I5622" t="s">
        <v>18</v>
      </c>
      <c r="J5622" t="s">
        <v>2239</v>
      </c>
      <c r="K5622" s="1">
        <v>43311</v>
      </c>
      <c r="L5622" t="s">
        <v>35</v>
      </c>
      <c r="M5622" t="s">
        <v>35</v>
      </c>
      <c r="N5622" t="str">
        <f t="shared" si="174"/>
        <v>5000000</v>
      </c>
      <c r="O5622" t="str">
        <f t="shared" si="175"/>
        <v>0</v>
      </c>
    </row>
    <row r="5623" spans="1:15">
      <c r="A5623" t="s">
        <v>6630</v>
      </c>
      <c r="B5623" t="s">
        <v>2189</v>
      </c>
      <c r="C5623">
        <v>4</v>
      </c>
      <c r="D5623">
        <v>47151</v>
      </c>
      <c r="E5623" t="s">
        <v>1027</v>
      </c>
      <c r="F5623" t="s">
        <v>29</v>
      </c>
      <c r="G5623" t="s">
        <v>17</v>
      </c>
      <c r="H5623">
        <v>0</v>
      </c>
      <c r="I5623" t="s">
        <v>91</v>
      </c>
      <c r="J5623" t="s">
        <v>2207</v>
      </c>
      <c r="K5623" s="1">
        <v>43095</v>
      </c>
      <c r="L5623" t="s">
        <v>877</v>
      </c>
      <c r="M5623" t="s">
        <v>423</v>
      </c>
      <c r="N5623" t="str">
        <f t="shared" si="174"/>
        <v>5000000</v>
      </c>
      <c r="O5623" t="str">
        <f t="shared" si="175"/>
        <v>0</v>
      </c>
    </row>
    <row r="5624" spans="1:15">
      <c r="A5624" t="s">
        <v>6631</v>
      </c>
      <c r="B5624" t="s">
        <v>2560</v>
      </c>
      <c r="C5624">
        <v>4.3</v>
      </c>
      <c r="D5624">
        <v>107765</v>
      </c>
      <c r="E5624" t="s">
        <v>1276</v>
      </c>
      <c r="F5624" t="s">
        <v>29</v>
      </c>
      <c r="G5624" t="s">
        <v>17</v>
      </c>
      <c r="H5624">
        <v>0</v>
      </c>
      <c r="I5624" t="s">
        <v>91</v>
      </c>
      <c r="J5624" t="s">
        <v>2209</v>
      </c>
      <c r="K5624" s="1">
        <v>43245</v>
      </c>
      <c r="L5624" t="s">
        <v>1833</v>
      </c>
      <c r="M5624" t="s">
        <v>60</v>
      </c>
      <c r="N5624" t="str">
        <f t="shared" si="174"/>
        <v>5000000</v>
      </c>
      <c r="O5624" t="str">
        <f t="shared" si="175"/>
        <v>0</v>
      </c>
    </row>
    <row r="5625" spans="1:15">
      <c r="A5625" t="s">
        <v>3859</v>
      </c>
      <c r="B5625" t="s">
        <v>3738</v>
      </c>
      <c r="C5625">
        <v>4.4000000000000004</v>
      </c>
      <c r="D5625">
        <v>57556</v>
      </c>
      <c r="E5625" t="s">
        <v>35</v>
      </c>
      <c r="F5625" t="s">
        <v>29</v>
      </c>
      <c r="G5625" t="s">
        <v>17</v>
      </c>
      <c r="H5625">
        <v>0</v>
      </c>
      <c r="I5625" t="s">
        <v>18</v>
      </c>
      <c r="J5625" t="s">
        <v>3739</v>
      </c>
      <c r="K5625" s="1">
        <v>43312</v>
      </c>
      <c r="L5625" t="s">
        <v>35</v>
      </c>
      <c r="M5625" t="s">
        <v>35</v>
      </c>
      <c r="N5625" t="str">
        <f t="shared" si="174"/>
        <v>5000000</v>
      </c>
      <c r="O5625" t="str">
        <f t="shared" si="175"/>
        <v>0</v>
      </c>
    </row>
    <row r="5626" spans="1:15">
      <c r="A5626" t="s">
        <v>6632</v>
      </c>
      <c r="B5626" t="s">
        <v>2560</v>
      </c>
      <c r="C5626">
        <v>4.2</v>
      </c>
      <c r="D5626">
        <v>37165</v>
      </c>
      <c r="E5626" t="s">
        <v>285</v>
      </c>
      <c r="F5626" t="s">
        <v>49</v>
      </c>
      <c r="G5626" t="s">
        <v>17</v>
      </c>
      <c r="H5626">
        <v>0</v>
      </c>
      <c r="I5626" t="s">
        <v>34</v>
      </c>
      <c r="J5626" t="s">
        <v>2316</v>
      </c>
      <c r="K5626" s="1">
        <v>43145</v>
      </c>
      <c r="L5626" t="s">
        <v>5468</v>
      </c>
      <c r="M5626" t="s">
        <v>45</v>
      </c>
      <c r="N5626" t="str">
        <f t="shared" si="174"/>
        <v>1000000</v>
      </c>
      <c r="O5626" t="str">
        <f t="shared" si="175"/>
        <v>0</v>
      </c>
    </row>
    <row r="5627" spans="1:15">
      <c r="A5627" t="s">
        <v>6633</v>
      </c>
      <c r="B5627" t="s">
        <v>2560</v>
      </c>
      <c r="C5627">
        <v>4</v>
      </c>
      <c r="D5627">
        <v>174127</v>
      </c>
      <c r="E5627" t="s">
        <v>498</v>
      </c>
      <c r="F5627" t="s">
        <v>29</v>
      </c>
      <c r="G5627" t="s">
        <v>17</v>
      </c>
      <c r="H5627">
        <v>0</v>
      </c>
      <c r="I5627" t="s">
        <v>34</v>
      </c>
      <c r="J5627" t="s">
        <v>2316</v>
      </c>
      <c r="K5627" s="1">
        <v>42646</v>
      </c>
      <c r="L5627">
        <v>1.3</v>
      </c>
      <c r="M5627" t="s">
        <v>54</v>
      </c>
      <c r="N5627" t="str">
        <f t="shared" si="174"/>
        <v>5000000</v>
      </c>
      <c r="O5627" t="str">
        <f t="shared" si="175"/>
        <v>0</v>
      </c>
    </row>
    <row r="5628" spans="1:15">
      <c r="A5628" t="s">
        <v>6634</v>
      </c>
      <c r="B5628" t="s">
        <v>4439</v>
      </c>
      <c r="C5628">
        <v>4.4000000000000004</v>
      </c>
      <c r="D5628">
        <v>4706</v>
      </c>
      <c r="E5628" t="s">
        <v>459</v>
      </c>
      <c r="F5628" t="s">
        <v>49</v>
      </c>
      <c r="G5628" t="s">
        <v>17</v>
      </c>
      <c r="H5628">
        <v>0</v>
      </c>
      <c r="I5628" t="s">
        <v>18</v>
      </c>
      <c r="J5628" t="s">
        <v>4440</v>
      </c>
      <c r="K5628" s="1">
        <v>43270</v>
      </c>
      <c r="L5628" t="s">
        <v>6635</v>
      </c>
      <c r="M5628" t="s">
        <v>41</v>
      </c>
      <c r="N5628" t="str">
        <f t="shared" si="174"/>
        <v>1000000</v>
      </c>
      <c r="O5628" t="str">
        <f t="shared" si="175"/>
        <v>0</v>
      </c>
    </row>
    <row r="5629" spans="1:15">
      <c r="A5629" t="s">
        <v>6636</v>
      </c>
      <c r="B5629" t="s">
        <v>2560</v>
      </c>
      <c r="C5629">
        <v>4.5999999999999996</v>
      </c>
      <c r="D5629">
        <v>73919</v>
      </c>
      <c r="E5629" t="s">
        <v>576</v>
      </c>
      <c r="F5629" t="s">
        <v>24</v>
      </c>
      <c r="G5629" t="s">
        <v>477</v>
      </c>
      <c r="H5629" s="2">
        <v>2.99</v>
      </c>
      <c r="I5629" t="s">
        <v>34</v>
      </c>
      <c r="J5629" t="s">
        <v>2209</v>
      </c>
      <c r="K5629" s="1">
        <v>41958</v>
      </c>
      <c r="L5629">
        <v>1.07</v>
      </c>
      <c r="M5629" t="s">
        <v>45</v>
      </c>
      <c r="N5629" t="str">
        <f t="shared" si="174"/>
        <v>500000</v>
      </c>
      <c r="O5629" t="str">
        <f t="shared" si="175"/>
        <v>2.99</v>
      </c>
    </row>
    <row r="5630" spans="1:15">
      <c r="A5630" t="s">
        <v>6637</v>
      </c>
      <c r="B5630" t="s">
        <v>2560</v>
      </c>
      <c r="C5630">
        <v>4</v>
      </c>
      <c r="D5630">
        <v>532</v>
      </c>
      <c r="E5630" t="s">
        <v>452</v>
      </c>
      <c r="F5630" t="s">
        <v>39</v>
      </c>
      <c r="G5630" t="s">
        <v>17</v>
      </c>
      <c r="H5630">
        <v>0</v>
      </c>
      <c r="I5630" t="s">
        <v>18</v>
      </c>
      <c r="J5630" t="s">
        <v>5197</v>
      </c>
      <c r="K5630" s="1">
        <v>42892</v>
      </c>
      <c r="L5630">
        <v>1.6</v>
      </c>
      <c r="M5630" t="s">
        <v>45</v>
      </c>
      <c r="N5630" t="str">
        <f t="shared" si="174"/>
        <v>100000</v>
      </c>
      <c r="O5630" t="str">
        <f t="shared" si="175"/>
        <v>0</v>
      </c>
    </row>
    <row r="5631" spans="1:15">
      <c r="A5631" t="s">
        <v>6638</v>
      </c>
      <c r="B5631" t="s">
        <v>2189</v>
      </c>
      <c r="C5631">
        <v>4.4000000000000004</v>
      </c>
      <c r="D5631">
        <v>344819</v>
      </c>
      <c r="E5631" t="s">
        <v>488</v>
      </c>
      <c r="F5631" t="s">
        <v>29</v>
      </c>
      <c r="G5631" t="s">
        <v>17</v>
      </c>
      <c r="H5631">
        <v>0</v>
      </c>
      <c r="I5631" t="s">
        <v>34</v>
      </c>
      <c r="J5631" t="s">
        <v>2207</v>
      </c>
      <c r="K5631" s="1">
        <v>42661</v>
      </c>
      <c r="L5631">
        <v>1.4</v>
      </c>
      <c r="M5631" t="s">
        <v>54</v>
      </c>
      <c r="N5631" t="str">
        <f t="shared" si="174"/>
        <v>5000000</v>
      </c>
      <c r="O5631" t="str">
        <f t="shared" si="175"/>
        <v>0</v>
      </c>
    </row>
    <row r="5632" spans="1:15">
      <c r="A5632" t="s">
        <v>6639</v>
      </c>
      <c r="B5632" t="s">
        <v>2560</v>
      </c>
      <c r="C5632">
        <v>3.5</v>
      </c>
      <c r="D5632">
        <v>9335</v>
      </c>
      <c r="E5632" t="s">
        <v>62</v>
      </c>
      <c r="F5632" t="s">
        <v>49</v>
      </c>
      <c r="G5632" t="s">
        <v>17</v>
      </c>
      <c r="H5632">
        <v>0</v>
      </c>
      <c r="I5632" t="s">
        <v>18</v>
      </c>
      <c r="J5632" t="s">
        <v>1225</v>
      </c>
      <c r="K5632" s="1">
        <v>43065</v>
      </c>
      <c r="L5632">
        <v>1.2</v>
      </c>
      <c r="M5632" t="s">
        <v>21</v>
      </c>
      <c r="N5632" t="str">
        <f t="shared" si="174"/>
        <v>1000000</v>
      </c>
      <c r="O5632" t="str">
        <f t="shared" si="175"/>
        <v>0</v>
      </c>
    </row>
    <row r="5633" spans="1:15">
      <c r="A5633" t="s">
        <v>6640</v>
      </c>
      <c r="B5633" t="s">
        <v>2189</v>
      </c>
      <c r="C5633">
        <v>4.5999999999999996</v>
      </c>
      <c r="D5633">
        <v>100805</v>
      </c>
      <c r="E5633" t="s">
        <v>1596</v>
      </c>
      <c r="F5633" t="s">
        <v>49</v>
      </c>
      <c r="G5633" t="s">
        <v>477</v>
      </c>
      <c r="H5633" s="2">
        <v>2.99</v>
      </c>
      <c r="I5633" t="s">
        <v>34</v>
      </c>
      <c r="J5633" t="s">
        <v>2207</v>
      </c>
      <c r="K5633" s="1">
        <v>41975</v>
      </c>
      <c r="L5633">
        <v>1.85</v>
      </c>
      <c r="M5633" t="s">
        <v>45</v>
      </c>
      <c r="N5633" t="str">
        <f t="shared" si="174"/>
        <v>1000000</v>
      </c>
      <c r="O5633" t="str">
        <f t="shared" si="175"/>
        <v>2.99</v>
      </c>
    </row>
    <row r="5634" spans="1:15">
      <c r="A5634" t="s">
        <v>6641</v>
      </c>
      <c r="B5634" t="s">
        <v>2560</v>
      </c>
      <c r="C5634">
        <v>4</v>
      </c>
      <c r="D5634">
        <v>15875</v>
      </c>
      <c r="E5634" t="s">
        <v>576</v>
      </c>
      <c r="F5634" t="s">
        <v>49</v>
      </c>
      <c r="G5634" t="s">
        <v>17</v>
      </c>
      <c r="H5634">
        <v>0</v>
      </c>
      <c r="I5634" t="s">
        <v>34</v>
      </c>
      <c r="J5634" t="s">
        <v>2316</v>
      </c>
      <c r="K5634" s="1">
        <v>42797</v>
      </c>
      <c r="L5634">
        <v>1.5</v>
      </c>
      <c r="M5634" t="s">
        <v>36</v>
      </c>
      <c r="N5634" t="str">
        <f t="shared" ref="N5634:N5697" si="176">SUBSTITUTE(SUBSTITUTE(F5634,"+",""),",","")</f>
        <v>1000000</v>
      </c>
      <c r="O5634" t="str">
        <f t="shared" si="175"/>
        <v>0</v>
      </c>
    </row>
    <row r="5635" spans="1:15">
      <c r="A5635" t="s">
        <v>6642</v>
      </c>
      <c r="B5635" t="s">
        <v>2189</v>
      </c>
      <c r="C5635">
        <v>4</v>
      </c>
      <c r="D5635">
        <v>23168</v>
      </c>
      <c r="E5635" t="s">
        <v>160</v>
      </c>
      <c r="F5635" t="s">
        <v>49</v>
      </c>
      <c r="G5635" t="s">
        <v>17</v>
      </c>
      <c r="H5635">
        <v>0</v>
      </c>
      <c r="I5635" t="s">
        <v>34</v>
      </c>
      <c r="J5635" t="s">
        <v>2325</v>
      </c>
      <c r="K5635" s="1">
        <v>43290</v>
      </c>
      <c r="L5635" t="s">
        <v>1115</v>
      </c>
      <c r="M5635" t="s">
        <v>41</v>
      </c>
      <c r="N5635" t="str">
        <f t="shared" si="176"/>
        <v>1000000</v>
      </c>
      <c r="O5635" t="str">
        <f t="shared" ref="O5635:O5698" si="177">SUBSTITUTE(H5635,"$","")</f>
        <v>0</v>
      </c>
    </row>
    <row r="5636" spans="1:15">
      <c r="A5636" t="s">
        <v>6643</v>
      </c>
      <c r="B5636" t="s">
        <v>2189</v>
      </c>
      <c r="C5636">
        <v>4.0999999999999996</v>
      </c>
      <c r="D5636">
        <v>2628</v>
      </c>
      <c r="E5636" t="s">
        <v>888</v>
      </c>
      <c r="F5636" t="s">
        <v>39</v>
      </c>
      <c r="G5636" t="s">
        <v>17</v>
      </c>
      <c r="H5636">
        <v>0</v>
      </c>
      <c r="I5636" t="s">
        <v>34</v>
      </c>
      <c r="J5636" t="s">
        <v>2325</v>
      </c>
      <c r="K5636" s="1">
        <v>42877</v>
      </c>
      <c r="L5636">
        <v>1.1000000000000001</v>
      </c>
      <c r="M5636" t="s">
        <v>36</v>
      </c>
      <c r="N5636" t="str">
        <f t="shared" si="176"/>
        <v>100000</v>
      </c>
      <c r="O5636" t="str">
        <f t="shared" si="177"/>
        <v>0</v>
      </c>
    </row>
    <row r="5637" spans="1:15">
      <c r="A5637" t="s">
        <v>6644</v>
      </c>
      <c r="B5637" t="s">
        <v>2560</v>
      </c>
      <c r="C5637">
        <v>4.0999999999999996</v>
      </c>
      <c r="D5637">
        <v>235486</v>
      </c>
      <c r="E5637" t="s">
        <v>897</v>
      </c>
      <c r="F5637" t="s">
        <v>67</v>
      </c>
      <c r="G5637" t="s">
        <v>17</v>
      </c>
      <c r="H5637">
        <v>0</v>
      </c>
      <c r="I5637" t="s">
        <v>34</v>
      </c>
      <c r="J5637" t="s">
        <v>1225</v>
      </c>
      <c r="K5637" s="1">
        <v>43252</v>
      </c>
      <c r="L5637" t="s">
        <v>6645</v>
      </c>
      <c r="M5637" t="s">
        <v>60</v>
      </c>
      <c r="N5637" t="str">
        <f t="shared" si="176"/>
        <v>10000000</v>
      </c>
      <c r="O5637" t="str">
        <f t="shared" si="177"/>
        <v>0</v>
      </c>
    </row>
    <row r="5638" spans="1:15">
      <c r="A5638" t="s">
        <v>6646</v>
      </c>
      <c r="B5638" t="s">
        <v>2189</v>
      </c>
      <c r="C5638">
        <v>3.3</v>
      </c>
      <c r="D5638">
        <v>2717</v>
      </c>
      <c r="E5638" t="s">
        <v>375</v>
      </c>
      <c r="F5638" t="s">
        <v>39</v>
      </c>
      <c r="G5638" t="s">
        <v>17</v>
      </c>
      <c r="H5638">
        <v>0</v>
      </c>
      <c r="I5638" t="s">
        <v>34</v>
      </c>
      <c r="J5638" t="s">
        <v>2207</v>
      </c>
      <c r="K5638" s="1">
        <v>43076</v>
      </c>
      <c r="L5638">
        <v>0.1</v>
      </c>
      <c r="M5638" t="s">
        <v>45</v>
      </c>
      <c r="N5638" t="str">
        <f t="shared" si="176"/>
        <v>100000</v>
      </c>
      <c r="O5638" t="str">
        <f t="shared" si="177"/>
        <v>0</v>
      </c>
    </row>
    <row r="5639" spans="1:15">
      <c r="A5639" t="s">
        <v>6647</v>
      </c>
      <c r="B5639" t="s">
        <v>2560</v>
      </c>
      <c r="C5639">
        <v>3.9</v>
      </c>
      <c r="D5639">
        <v>24123</v>
      </c>
      <c r="E5639" t="s">
        <v>2221</v>
      </c>
      <c r="F5639" t="s">
        <v>49</v>
      </c>
      <c r="G5639" t="s">
        <v>17</v>
      </c>
      <c r="H5639">
        <v>0</v>
      </c>
      <c r="I5639" t="s">
        <v>34</v>
      </c>
      <c r="J5639" t="s">
        <v>1225</v>
      </c>
      <c r="K5639" s="1">
        <v>43252</v>
      </c>
      <c r="L5639" t="s">
        <v>6645</v>
      </c>
      <c r="M5639" t="s">
        <v>60</v>
      </c>
      <c r="N5639" t="str">
        <f t="shared" si="176"/>
        <v>1000000</v>
      </c>
      <c r="O5639" t="str">
        <f t="shared" si="177"/>
        <v>0</v>
      </c>
    </row>
    <row r="5640" spans="1:15">
      <c r="A5640" t="s">
        <v>6648</v>
      </c>
      <c r="B5640" t="s">
        <v>2189</v>
      </c>
      <c r="C5640">
        <v>4.0999999999999996</v>
      </c>
      <c r="D5640">
        <v>7728</v>
      </c>
      <c r="E5640" t="s">
        <v>82</v>
      </c>
      <c r="F5640" t="s">
        <v>24</v>
      </c>
      <c r="G5640" t="s">
        <v>17</v>
      </c>
      <c r="H5640">
        <v>0</v>
      </c>
      <c r="I5640" t="s">
        <v>34</v>
      </c>
      <c r="J5640" t="s">
        <v>2325</v>
      </c>
      <c r="K5640" s="1">
        <v>43298</v>
      </c>
      <c r="L5640" t="s">
        <v>1382</v>
      </c>
      <c r="M5640" t="s">
        <v>41</v>
      </c>
      <c r="N5640" t="str">
        <f t="shared" si="176"/>
        <v>500000</v>
      </c>
      <c r="O5640" t="str">
        <f t="shared" si="177"/>
        <v>0</v>
      </c>
    </row>
    <row r="5641" spans="1:15">
      <c r="A5641" t="s">
        <v>6649</v>
      </c>
      <c r="B5641" t="s">
        <v>2189</v>
      </c>
      <c r="C5641">
        <v>4.2</v>
      </c>
      <c r="D5641">
        <v>2180</v>
      </c>
      <c r="E5641" t="s">
        <v>426</v>
      </c>
      <c r="F5641" t="s">
        <v>39</v>
      </c>
      <c r="G5641" t="s">
        <v>17</v>
      </c>
      <c r="H5641">
        <v>0</v>
      </c>
      <c r="I5641" t="s">
        <v>91</v>
      </c>
      <c r="J5641" t="s">
        <v>2207</v>
      </c>
      <c r="K5641" s="1">
        <v>43126</v>
      </c>
      <c r="L5641" t="s">
        <v>116</v>
      </c>
      <c r="M5641" t="s">
        <v>36</v>
      </c>
      <c r="N5641" t="str">
        <f t="shared" si="176"/>
        <v>100000</v>
      </c>
      <c r="O5641" t="str">
        <f t="shared" si="177"/>
        <v>0</v>
      </c>
    </row>
    <row r="5642" spans="1:15">
      <c r="A5642" t="s">
        <v>6650</v>
      </c>
      <c r="B5642" t="s">
        <v>2189</v>
      </c>
      <c r="C5642">
        <v>4</v>
      </c>
      <c r="D5642">
        <v>59223</v>
      </c>
      <c r="E5642" t="s">
        <v>519</v>
      </c>
      <c r="F5642" t="s">
        <v>29</v>
      </c>
      <c r="G5642" t="s">
        <v>17</v>
      </c>
      <c r="H5642">
        <v>0</v>
      </c>
      <c r="I5642" t="s">
        <v>34</v>
      </c>
      <c r="J5642" t="s">
        <v>2207</v>
      </c>
      <c r="K5642" s="1">
        <v>43277</v>
      </c>
      <c r="L5642" t="s">
        <v>830</v>
      </c>
      <c r="M5642" t="s">
        <v>60</v>
      </c>
      <c r="N5642" t="str">
        <f t="shared" si="176"/>
        <v>5000000</v>
      </c>
      <c r="O5642" t="str">
        <f t="shared" si="177"/>
        <v>0</v>
      </c>
    </row>
    <row r="5643" spans="1:15">
      <c r="A5643" t="s">
        <v>6651</v>
      </c>
      <c r="B5643" t="s">
        <v>2189</v>
      </c>
      <c r="C5643">
        <v>4.5</v>
      </c>
      <c r="D5643">
        <v>16162</v>
      </c>
      <c r="E5643" t="s">
        <v>2012</v>
      </c>
      <c r="F5643" t="s">
        <v>39</v>
      </c>
      <c r="G5643" t="s">
        <v>477</v>
      </c>
      <c r="H5643" s="2">
        <v>2.99</v>
      </c>
      <c r="I5643" t="s">
        <v>34</v>
      </c>
      <c r="J5643" t="s">
        <v>2207</v>
      </c>
      <c r="K5643" s="1">
        <v>42831</v>
      </c>
      <c r="L5643">
        <v>1.2</v>
      </c>
      <c r="M5643" t="s">
        <v>45</v>
      </c>
      <c r="N5643" t="str">
        <f t="shared" si="176"/>
        <v>100000</v>
      </c>
      <c r="O5643" t="str">
        <f t="shared" si="177"/>
        <v>2.99</v>
      </c>
    </row>
    <row r="5644" spans="1:15">
      <c r="A5644" t="s">
        <v>6652</v>
      </c>
      <c r="B5644" t="s">
        <v>2189</v>
      </c>
      <c r="C5644">
        <v>3.8</v>
      </c>
      <c r="D5644">
        <v>596</v>
      </c>
      <c r="E5644" t="s">
        <v>2378</v>
      </c>
      <c r="F5644" t="s">
        <v>39</v>
      </c>
      <c r="G5644" t="s">
        <v>17</v>
      </c>
      <c r="H5644">
        <v>0</v>
      </c>
      <c r="I5644" t="s">
        <v>34</v>
      </c>
      <c r="J5644" t="s">
        <v>2325</v>
      </c>
      <c r="K5644" s="1">
        <v>42964</v>
      </c>
      <c r="L5644">
        <v>1</v>
      </c>
      <c r="M5644" t="s">
        <v>60</v>
      </c>
      <c r="N5644" t="str">
        <f t="shared" si="176"/>
        <v>100000</v>
      </c>
      <c r="O5644" t="str">
        <f t="shared" si="177"/>
        <v>0</v>
      </c>
    </row>
    <row r="5645" spans="1:15">
      <c r="A5645" t="s">
        <v>6653</v>
      </c>
      <c r="B5645" t="s">
        <v>2189</v>
      </c>
      <c r="C5645">
        <v>3.5</v>
      </c>
      <c r="D5645">
        <v>1976</v>
      </c>
      <c r="E5645" t="s">
        <v>69</v>
      </c>
      <c r="F5645" t="s">
        <v>39</v>
      </c>
      <c r="G5645" t="s">
        <v>17</v>
      </c>
      <c r="H5645">
        <v>0</v>
      </c>
      <c r="I5645" t="s">
        <v>34</v>
      </c>
      <c r="J5645" t="s">
        <v>2207</v>
      </c>
      <c r="K5645" s="1">
        <v>43162</v>
      </c>
      <c r="L5645">
        <v>1.6</v>
      </c>
      <c r="M5645" t="s">
        <v>60</v>
      </c>
      <c r="N5645" t="str">
        <f t="shared" si="176"/>
        <v>100000</v>
      </c>
      <c r="O5645" t="str">
        <f t="shared" si="177"/>
        <v>0</v>
      </c>
    </row>
    <row r="5646" spans="1:15">
      <c r="A5646" t="s">
        <v>6654</v>
      </c>
      <c r="B5646" t="s">
        <v>2189</v>
      </c>
      <c r="C5646">
        <v>4.3</v>
      </c>
      <c r="D5646">
        <v>6698</v>
      </c>
      <c r="E5646" t="s">
        <v>519</v>
      </c>
      <c r="F5646" t="s">
        <v>24</v>
      </c>
      <c r="G5646" t="s">
        <v>17</v>
      </c>
      <c r="H5646">
        <v>0</v>
      </c>
      <c r="I5646" t="s">
        <v>91</v>
      </c>
      <c r="J5646" t="s">
        <v>2207</v>
      </c>
      <c r="K5646" s="1">
        <v>42504</v>
      </c>
      <c r="L5646" t="s">
        <v>163</v>
      </c>
      <c r="M5646" t="s">
        <v>45</v>
      </c>
      <c r="N5646" t="str">
        <f t="shared" si="176"/>
        <v>500000</v>
      </c>
      <c r="O5646" t="str">
        <f t="shared" si="177"/>
        <v>0</v>
      </c>
    </row>
    <row r="5647" spans="1:15">
      <c r="A5647" t="s">
        <v>6655</v>
      </c>
      <c r="B5647" t="s">
        <v>2189</v>
      </c>
      <c r="C5647">
        <v>4.5999999999999996</v>
      </c>
      <c r="D5647">
        <v>21266</v>
      </c>
      <c r="E5647" t="s">
        <v>888</v>
      </c>
      <c r="F5647" t="s">
        <v>39</v>
      </c>
      <c r="G5647" t="s">
        <v>477</v>
      </c>
      <c r="H5647" s="2">
        <v>2.99</v>
      </c>
      <c r="I5647" t="s">
        <v>34</v>
      </c>
      <c r="J5647" t="s">
        <v>2207</v>
      </c>
      <c r="K5647" s="1">
        <v>42211</v>
      </c>
      <c r="L5647">
        <v>1.1000000000000001</v>
      </c>
      <c r="M5647" t="s">
        <v>45</v>
      </c>
      <c r="N5647" t="str">
        <f t="shared" si="176"/>
        <v>100000</v>
      </c>
      <c r="O5647" t="str">
        <f t="shared" si="177"/>
        <v>2.99</v>
      </c>
    </row>
    <row r="5648" spans="1:15">
      <c r="A5648" t="s">
        <v>6656</v>
      </c>
      <c r="B5648" t="s">
        <v>2189</v>
      </c>
      <c r="C5648">
        <v>4.7</v>
      </c>
      <c r="D5648">
        <v>4041</v>
      </c>
      <c r="E5648" t="s">
        <v>120</v>
      </c>
      <c r="F5648" t="s">
        <v>16</v>
      </c>
      <c r="G5648" t="s">
        <v>17</v>
      </c>
      <c r="H5648">
        <v>0</v>
      </c>
      <c r="I5648" t="s">
        <v>18</v>
      </c>
      <c r="J5648" t="s">
        <v>2193</v>
      </c>
      <c r="K5648" s="1">
        <v>42913</v>
      </c>
      <c r="L5648" t="s">
        <v>5835</v>
      </c>
      <c r="M5648" t="s">
        <v>123</v>
      </c>
      <c r="N5648" t="str">
        <f t="shared" si="176"/>
        <v>10000</v>
      </c>
      <c r="O5648" t="str">
        <f t="shared" si="177"/>
        <v>0</v>
      </c>
    </row>
    <row r="5649" spans="1:15">
      <c r="A5649" t="s">
        <v>6657</v>
      </c>
      <c r="B5649" t="s">
        <v>2189</v>
      </c>
      <c r="C5649">
        <v>3.8</v>
      </c>
      <c r="D5649">
        <v>2691</v>
      </c>
      <c r="E5649" t="s">
        <v>253</v>
      </c>
      <c r="F5649" t="s">
        <v>39</v>
      </c>
      <c r="G5649" t="s">
        <v>17</v>
      </c>
      <c r="H5649">
        <v>0</v>
      </c>
      <c r="I5649" t="s">
        <v>34</v>
      </c>
      <c r="J5649" t="s">
        <v>2325</v>
      </c>
      <c r="K5649" s="1">
        <v>42788</v>
      </c>
      <c r="L5649">
        <v>1.2</v>
      </c>
      <c r="M5649" t="s">
        <v>36</v>
      </c>
      <c r="N5649" t="str">
        <f t="shared" si="176"/>
        <v>100000</v>
      </c>
      <c r="O5649" t="str">
        <f t="shared" si="177"/>
        <v>0</v>
      </c>
    </row>
    <row r="5650" spans="1:15">
      <c r="A5650" t="s">
        <v>6658</v>
      </c>
      <c r="B5650" t="s">
        <v>2189</v>
      </c>
      <c r="C5650">
        <v>4.7</v>
      </c>
      <c r="D5650">
        <v>27856</v>
      </c>
      <c r="E5650" t="s">
        <v>1596</v>
      </c>
      <c r="F5650" t="s">
        <v>39</v>
      </c>
      <c r="G5650" t="s">
        <v>477</v>
      </c>
      <c r="H5650" s="2">
        <v>2.99</v>
      </c>
      <c r="I5650" t="s">
        <v>34</v>
      </c>
      <c r="J5650" t="s">
        <v>2207</v>
      </c>
      <c r="K5650" s="1">
        <v>42096</v>
      </c>
      <c r="L5650">
        <v>1.07</v>
      </c>
      <c r="M5650" t="s">
        <v>45</v>
      </c>
      <c r="N5650" t="str">
        <f t="shared" si="176"/>
        <v>100000</v>
      </c>
      <c r="O5650" t="str">
        <f t="shared" si="177"/>
        <v>2.99</v>
      </c>
    </row>
    <row r="5651" spans="1:15">
      <c r="A5651" t="s">
        <v>6659</v>
      </c>
      <c r="B5651" t="s">
        <v>3167</v>
      </c>
      <c r="C5651">
        <v>4.8</v>
      </c>
      <c r="D5651">
        <v>5369</v>
      </c>
      <c r="E5651" t="s">
        <v>897</v>
      </c>
      <c r="F5651" t="s">
        <v>44</v>
      </c>
      <c r="G5651" t="s">
        <v>17</v>
      </c>
      <c r="H5651">
        <v>0</v>
      </c>
      <c r="I5651" t="s">
        <v>34</v>
      </c>
      <c r="J5651" t="s">
        <v>3168</v>
      </c>
      <c r="K5651" s="1">
        <v>43294</v>
      </c>
      <c r="L5651" t="s">
        <v>5085</v>
      </c>
      <c r="M5651" t="s">
        <v>21</v>
      </c>
      <c r="N5651" t="str">
        <f t="shared" si="176"/>
        <v>50000</v>
      </c>
      <c r="O5651" t="str">
        <f t="shared" si="177"/>
        <v>0</v>
      </c>
    </row>
    <row r="5652" spans="1:15">
      <c r="A5652" t="s">
        <v>6660</v>
      </c>
      <c r="B5652" t="s">
        <v>2560</v>
      </c>
      <c r="C5652">
        <v>3.2</v>
      </c>
      <c r="D5652">
        <v>9126</v>
      </c>
      <c r="E5652" t="s">
        <v>864</v>
      </c>
      <c r="F5652" t="s">
        <v>49</v>
      </c>
      <c r="G5652" t="s">
        <v>17</v>
      </c>
      <c r="H5652">
        <v>0</v>
      </c>
      <c r="I5652" t="s">
        <v>18</v>
      </c>
      <c r="J5652" t="s">
        <v>2209</v>
      </c>
      <c r="K5652" s="1">
        <v>42529</v>
      </c>
      <c r="L5652" t="s">
        <v>121</v>
      </c>
      <c r="M5652" t="s">
        <v>64</v>
      </c>
      <c r="N5652" t="str">
        <f t="shared" si="176"/>
        <v>1000000</v>
      </c>
      <c r="O5652" t="str">
        <f t="shared" si="177"/>
        <v>0</v>
      </c>
    </row>
    <row r="5653" spans="1:15">
      <c r="A5653" t="s">
        <v>6661</v>
      </c>
      <c r="B5653" t="s">
        <v>313</v>
      </c>
      <c r="C5653">
        <v>4.5</v>
      </c>
      <c r="D5653">
        <v>568922</v>
      </c>
      <c r="E5653" t="s">
        <v>35</v>
      </c>
      <c r="F5653" t="s">
        <v>314</v>
      </c>
      <c r="G5653" t="s">
        <v>17</v>
      </c>
      <c r="H5653">
        <v>0</v>
      </c>
      <c r="I5653" t="s">
        <v>34</v>
      </c>
      <c r="J5653" t="s">
        <v>315</v>
      </c>
      <c r="K5653" s="1">
        <v>43313</v>
      </c>
      <c r="L5653" t="s">
        <v>35</v>
      </c>
      <c r="M5653" t="s">
        <v>35</v>
      </c>
      <c r="N5653" t="str">
        <f t="shared" si="176"/>
        <v>100000000</v>
      </c>
      <c r="O5653" t="str">
        <f t="shared" si="177"/>
        <v>0</v>
      </c>
    </row>
    <row r="5654" spans="1:15">
      <c r="A5654" t="s">
        <v>6662</v>
      </c>
      <c r="B5654" t="s">
        <v>2189</v>
      </c>
      <c r="C5654">
        <v>3.9</v>
      </c>
      <c r="D5654">
        <v>85278</v>
      </c>
      <c r="E5654" t="s">
        <v>97</v>
      </c>
      <c r="F5654" t="s">
        <v>49</v>
      </c>
      <c r="G5654" t="s">
        <v>17</v>
      </c>
      <c r="H5654">
        <v>0</v>
      </c>
      <c r="I5654" t="s">
        <v>292</v>
      </c>
      <c r="J5654" t="s">
        <v>2242</v>
      </c>
      <c r="K5654" s="1">
        <v>43298</v>
      </c>
      <c r="L5654" t="s">
        <v>6663</v>
      </c>
      <c r="M5654" t="s">
        <v>21</v>
      </c>
      <c r="N5654" t="str">
        <f t="shared" si="176"/>
        <v>1000000</v>
      </c>
      <c r="O5654" t="str">
        <f t="shared" si="177"/>
        <v>0</v>
      </c>
    </row>
    <row r="5655" spans="1:15">
      <c r="A5655" t="s">
        <v>6664</v>
      </c>
      <c r="B5655" t="s">
        <v>2189</v>
      </c>
      <c r="C5655">
        <v>3.6</v>
      </c>
      <c r="D5655">
        <v>16521</v>
      </c>
      <c r="E5655" t="s">
        <v>97</v>
      </c>
      <c r="F5655" t="s">
        <v>49</v>
      </c>
      <c r="G5655" t="s">
        <v>17</v>
      </c>
      <c r="H5655">
        <v>0</v>
      </c>
      <c r="I5655" t="s">
        <v>18</v>
      </c>
      <c r="J5655" t="s">
        <v>2242</v>
      </c>
      <c r="K5655" s="1">
        <v>43229</v>
      </c>
      <c r="L5655" t="s">
        <v>6665</v>
      </c>
      <c r="M5655" t="s">
        <v>45</v>
      </c>
      <c r="N5655" t="str">
        <f t="shared" si="176"/>
        <v>1000000</v>
      </c>
      <c r="O5655" t="str">
        <f t="shared" si="177"/>
        <v>0</v>
      </c>
    </row>
    <row r="5656" spans="1:15">
      <c r="A5656" t="s">
        <v>6666</v>
      </c>
      <c r="B5656" t="s">
        <v>1624</v>
      </c>
      <c r="C5656">
        <v>3.7</v>
      </c>
      <c r="D5656">
        <v>70</v>
      </c>
      <c r="E5656" t="s">
        <v>139</v>
      </c>
      <c r="F5656" t="s">
        <v>16</v>
      </c>
      <c r="G5656" t="s">
        <v>17</v>
      </c>
      <c r="H5656">
        <v>0</v>
      </c>
      <c r="I5656" t="s">
        <v>18</v>
      </c>
      <c r="J5656" t="s">
        <v>1625</v>
      </c>
      <c r="K5656" s="1">
        <v>43304</v>
      </c>
      <c r="L5656">
        <v>1.4</v>
      </c>
      <c r="M5656" t="s">
        <v>192</v>
      </c>
      <c r="N5656" t="str">
        <f t="shared" si="176"/>
        <v>10000</v>
      </c>
      <c r="O5656" t="str">
        <f t="shared" si="177"/>
        <v>0</v>
      </c>
    </row>
    <row r="5657" spans="1:15">
      <c r="A5657" t="s">
        <v>6667</v>
      </c>
      <c r="B5657" t="s">
        <v>2068</v>
      </c>
      <c r="C5657">
        <v>4.4000000000000004</v>
      </c>
      <c r="D5657">
        <v>28</v>
      </c>
      <c r="E5657" t="s">
        <v>610</v>
      </c>
      <c r="F5657" t="s">
        <v>586</v>
      </c>
      <c r="G5657" t="s">
        <v>17</v>
      </c>
      <c r="H5657">
        <v>0</v>
      </c>
      <c r="I5657" t="s">
        <v>18</v>
      </c>
      <c r="J5657" t="s">
        <v>2069</v>
      </c>
      <c r="K5657" s="1">
        <v>43300</v>
      </c>
      <c r="L5657">
        <v>3.5</v>
      </c>
      <c r="M5657" t="s">
        <v>192</v>
      </c>
      <c r="N5657" t="str">
        <f t="shared" si="176"/>
        <v>1000</v>
      </c>
      <c r="O5657" t="str">
        <f t="shared" si="177"/>
        <v>0</v>
      </c>
    </row>
    <row r="5658" spans="1:15">
      <c r="A5658" t="s">
        <v>6668</v>
      </c>
      <c r="B5658" t="s">
        <v>2189</v>
      </c>
      <c r="C5658">
        <v>4.0999999999999996</v>
      </c>
      <c r="D5658">
        <v>91667</v>
      </c>
      <c r="E5658" t="s">
        <v>177</v>
      </c>
      <c r="F5658" t="s">
        <v>49</v>
      </c>
      <c r="G5658" t="s">
        <v>17</v>
      </c>
      <c r="H5658">
        <v>0</v>
      </c>
      <c r="I5658" t="s">
        <v>18</v>
      </c>
      <c r="J5658" t="s">
        <v>2193</v>
      </c>
      <c r="K5658" s="1">
        <v>43305</v>
      </c>
      <c r="L5658">
        <v>3.3</v>
      </c>
      <c r="M5658" t="s">
        <v>45</v>
      </c>
      <c r="N5658" t="str">
        <f t="shared" si="176"/>
        <v>1000000</v>
      </c>
      <c r="O5658" t="str">
        <f t="shared" si="177"/>
        <v>0</v>
      </c>
    </row>
    <row r="5659" spans="1:15">
      <c r="A5659" t="s">
        <v>6669</v>
      </c>
      <c r="B5659" t="s">
        <v>2560</v>
      </c>
      <c r="C5659">
        <v>4</v>
      </c>
      <c r="D5659">
        <v>664</v>
      </c>
      <c r="E5659" t="s">
        <v>387</v>
      </c>
      <c r="F5659" t="s">
        <v>39</v>
      </c>
      <c r="G5659" t="s">
        <v>17</v>
      </c>
      <c r="H5659">
        <v>0</v>
      </c>
      <c r="I5659" t="s">
        <v>18</v>
      </c>
      <c r="J5659" t="s">
        <v>1037</v>
      </c>
      <c r="K5659" s="1">
        <v>43083</v>
      </c>
      <c r="L5659" t="s">
        <v>83</v>
      </c>
      <c r="M5659" t="s">
        <v>60</v>
      </c>
      <c r="N5659" t="str">
        <f t="shared" si="176"/>
        <v>100000</v>
      </c>
      <c r="O5659" t="str">
        <f t="shared" si="177"/>
        <v>0</v>
      </c>
    </row>
    <row r="5660" spans="1:15">
      <c r="A5660" t="s">
        <v>6670</v>
      </c>
      <c r="B5660" t="s">
        <v>2068</v>
      </c>
      <c r="C5660">
        <v>3.1</v>
      </c>
      <c r="D5660">
        <v>212</v>
      </c>
      <c r="E5660" t="s">
        <v>62</v>
      </c>
      <c r="F5660" t="s">
        <v>44</v>
      </c>
      <c r="G5660" t="s">
        <v>17</v>
      </c>
      <c r="H5660">
        <v>0</v>
      </c>
      <c r="I5660" t="s">
        <v>18</v>
      </c>
      <c r="J5660" t="s">
        <v>2069</v>
      </c>
      <c r="K5660" s="1">
        <v>43004</v>
      </c>
      <c r="L5660" t="s">
        <v>1537</v>
      </c>
      <c r="M5660" t="s">
        <v>60</v>
      </c>
      <c r="N5660" t="str">
        <f t="shared" si="176"/>
        <v>50000</v>
      </c>
      <c r="O5660" t="str">
        <f t="shared" si="177"/>
        <v>0</v>
      </c>
    </row>
    <row r="5661" spans="1:15">
      <c r="A5661" t="s">
        <v>6671</v>
      </c>
      <c r="B5661" t="s">
        <v>4382</v>
      </c>
      <c r="C5661">
        <v>4</v>
      </c>
      <c r="D5661">
        <v>1185</v>
      </c>
      <c r="E5661" t="s">
        <v>333</v>
      </c>
      <c r="F5661" t="s">
        <v>39</v>
      </c>
      <c r="G5661" t="s">
        <v>17</v>
      </c>
      <c r="H5661">
        <v>0</v>
      </c>
      <c r="I5661" t="s">
        <v>18</v>
      </c>
      <c r="J5661" t="s">
        <v>4383</v>
      </c>
      <c r="K5661" s="1">
        <v>43269</v>
      </c>
      <c r="L5661" t="s">
        <v>6672</v>
      </c>
      <c r="M5661" t="s">
        <v>45</v>
      </c>
      <c r="N5661" t="str">
        <f t="shared" si="176"/>
        <v>100000</v>
      </c>
      <c r="O5661" t="str">
        <f t="shared" si="177"/>
        <v>0</v>
      </c>
    </row>
    <row r="5662" spans="1:15">
      <c r="A5662" t="s">
        <v>6673</v>
      </c>
      <c r="B5662" t="s">
        <v>4620</v>
      </c>
      <c r="C5662">
        <v>2.8</v>
      </c>
      <c r="D5662">
        <v>440</v>
      </c>
      <c r="E5662" t="s">
        <v>97</v>
      </c>
      <c r="F5662" t="s">
        <v>16</v>
      </c>
      <c r="G5662" t="s">
        <v>477</v>
      </c>
      <c r="H5662" s="2">
        <v>0.99</v>
      </c>
      <c r="I5662" t="s">
        <v>18</v>
      </c>
      <c r="J5662" t="s">
        <v>4621</v>
      </c>
      <c r="K5662" s="1">
        <v>43230</v>
      </c>
      <c r="L5662" t="s">
        <v>4158</v>
      </c>
      <c r="M5662" t="s">
        <v>123</v>
      </c>
      <c r="N5662" t="str">
        <f t="shared" si="176"/>
        <v>10000</v>
      </c>
      <c r="O5662" t="str">
        <f t="shared" si="177"/>
        <v>0.99</v>
      </c>
    </row>
    <row r="5663" spans="1:15">
      <c r="A5663" t="s">
        <v>6674</v>
      </c>
      <c r="B5663" t="s">
        <v>2560</v>
      </c>
      <c r="C5663">
        <v>3.7</v>
      </c>
      <c r="D5663">
        <v>681</v>
      </c>
      <c r="E5663" t="s">
        <v>300</v>
      </c>
      <c r="F5663" t="s">
        <v>16</v>
      </c>
      <c r="G5663" t="s">
        <v>17</v>
      </c>
      <c r="H5663">
        <v>0</v>
      </c>
      <c r="I5663" t="s">
        <v>18</v>
      </c>
      <c r="J5663" t="s">
        <v>1037</v>
      </c>
      <c r="K5663" s="1">
        <v>43313</v>
      </c>
      <c r="L5663">
        <v>5.0599999999999996</v>
      </c>
      <c r="M5663" t="s">
        <v>41</v>
      </c>
      <c r="N5663" t="str">
        <f t="shared" si="176"/>
        <v>10000</v>
      </c>
      <c r="O5663" t="str">
        <f t="shared" si="177"/>
        <v>0</v>
      </c>
    </row>
    <row r="5664" spans="1:15">
      <c r="A5664" t="s">
        <v>6675</v>
      </c>
      <c r="B5664" t="s">
        <v>3601</v>
      </c>
      <c r="C5664">
        <v>2.7</v>
      </c>
      <c r="D5664">
        <v>17</v>
      </c>
      <c r="E5664" t="s">
        <v>23</v>
      </c>
      <c r="F5664" t="s">
        <v>586</v>
      </c>
      <c r="G5664" t="s">
        <v>17</v>
      </c>
      <c r="H5664">
        <v>0</v>
      </c>
      <c r="I5664" t="s">
        <v>18</v>
      </c>
      <c r="J5664" t="s">
        <v>2239</v>
      </c>
      <c r="K5664" s="1">
        <v>43090</v>
      </c>
      <c r="L5664" t="s">
        <v>20</v>
      </c>
      <c r="M5664" t="s">
        <v>60</v>
      </c>
      <c r="N5664" t="str">
        <f t="shared" si="176"/>
        <v>1000</v>
      </c>
      <c r="O5664" t="str">
        <f t="shared" si="177"/>
        <v>0</v>
      </c>
    </row>
    <row r="5665" spans="1:15">
      <c r="A5665" t="s">
        <v>6676</v>
      </c>
      <c r="B5665" t="s">
        <v>2560</v>
      </c>
      <c r="C5665">
        <v>3.9</v>
      </c>
      <c r="D5665">
        <v>623</v>
      </c>
      <c r="E5665" t="s">
        <v>507</v>
      </c>
      <c r="F5665" t="s">
        <v>39</v>
      </c>
      <c r="G5665" t="s">
        <v>17</v>
      </c>
      <c r="H5665">
        <v>0</v>
      </c>
      <c r="I5665" t="s">
        <v>18</v>
      </c>
      <c r="J5665" t="s">
        <v>1037</v>
      </c>
      <c r="K5665" s="1">
        <v>43185</v>
      </c>
      <c r="L5665">
        <v>3.5</v>
      </c>
      <c r="M5665" t="s">
        <v>60</v>
      </c>
      <c r="N5665" t="str">
        <f t="shared" si="176"/>
        <v>100000</v>
      </c>
      <c r="O5665" t="str">
        <f t="shared" si="177"/>
        <v>0</v>
      </c>
    </row>
    <row r="5666" spans="1:15">
      <c r="A5666" t="s">
        <v>1952</v>
      </c>
      <c r="B5666" t="s">
        <v>1924</v>
      </c>
      <c r="C5666">
        <v>3.8</v>
      </c>
      <c r="D5666">
        <v>14657</v>
      </c>
      <c r="E5666" t="s">
        <v>35</v>
      </c>
      <c r="F5666" t="s">
        <v>49</v>
      </c>
      <c r="G5666" t="s">
        <v>17</v>
      </c>
      <c r="H5666">
        <v>0</v>
      </c>
      <c r="I5666" t="s">
        <v>18</v>
      </c>
      <c r="J5666" t="s">
        <v>1925</v>
      </c>
      <c r="K5666" s="1">
        <v>43297</v>
      </c>
      <c r="L5666" t="s">
        <v>35</v>
      </c>
      <c r="M5666" t="s">
        <v>35</v>
      </c>
      <c r="N5666" t="str">
        <f t="shared" si="176"/>
        <v>1000000</v>
      </c>
      <c r="O5666" t="str">
        <f t="shared" si="177"/>
        <v>0</v>
      </c>
    </row>
    <row r="5667" spans="1:15">
      <c r="A5667" t="s">
        <v>6677</v>
      </c>
      <c r="B5667" t="s">
        <v>2189</v>
      </c>
      <c r="C5667">
        <v>3.6</v>
      </c>
      <c r="D5667">
        <v>2433</v>
      </c>
      <c r="E5667" t="s">
        <v>1141</v>
      </c>
      <c r="F5667" t="s">
        <v>39</v>
      </c>
      <c r="G5667" t="s">
        <v>17</v>
      </c>
      <c r="H5667">
        <v>0</v>
      </c>
      <c r="I5667" t="s">
        <v>18</v>
      </c>
      <c r="J5667" t="s">
        <v>2242</v>
      </c>
      <c r="K5667" s="1">
        <v>43266</v>
      </c>
      <c r="L5667" t="s">
        <v>2630</v>
      </c>
      <c r="M5667" t="s">
        <v>423</v>
      </c>
      <c r="N5667" t="str">
        <f t="shared" si="176"/>
        <v>100000</v>
      </c>
      <c r="O5667" t="str">
        <f t="shared" si="177"/>
        <v>0</v>
      </c>
    </row>
    <row r="5668" spans="1:15">
      <c r="A5668" t="s">
        <v>6678</v>
      </c>
      <c r="B5668" t="s">
        <v>2560</v>
      </c>
      <c r="C5668">
        <v>4.5</v>
      </c>
      <c r="D5668">
        <v>1827</v>
      </c>
      <c r="E5668" t="s">
        <v>62</v>
      </c>
      <c r="F5668" t="s">
        <v>39</v>
      </c>
      <c r="G5668" t="s">
        <v>17</v>
      </c>
      <c r="H5668">
        <v>0</v>
      </c>
      <c r="I5668" t="s">
        <v>18</v>
      </c>
      <c r="J5668" t="s">
        <v>1037</v>
      </c>
      <c r="K5668" s="1">
        <v>43256</v>
      </c>
      <c r="L5668">
        <v>1.3</v>
      </c>
      <c r="M5668" t="s">
        <v>60</v>
      </c>
      <c r="N5668" t="str">
        <f t="shared" si="176"/>
        <v>100000</v>
      </c>
      <c r="O5668" t="str">
        <f t="shared" si="177"/>
        <v>0</v>
      </c>
    </row>
    <row r="5669" spans="1:15">
      <c r="A5669" t="s">
        <v>6679</v>
      </c>
      <c r="B5669" t="s">
        <v>1439</v>
      </c>
      <c r="C5669">
        <v>3.5</v>
      </c>
      <c r="D5669">
        <v>30</v>
      </c>
      <c r="E5669" t="s">
        <v>80</v>
      </c>
      <c r="F5669" t="s">
        <v>586</v>
      </c>
      <c r="G5669" t="s">
        <v>17</v>
      </c>
      <c r="H5669">
        <v>0</v>
      </c>
      <c r="I5669" t="s">
        <v>18</v>
      </c>
      <c r="J5669" t="s">
        <v>1440</v>
      </c>
      <c r="K5669" s="1">
        <v>43247</v>
      </c>
      <c r="L5669" t="s">
        <v>940</v>
      </c>
      <c r="M5669" t="s">
        <v>60</v>
      </c>
      <c r="N5669" t="str">
        <f t="shared" si="176"/>
        <v>1000</v>
      </c>
      <c r="O5669" t="str">
        <f t="shared" si="177"/>
        <v>0</v>
      </c>
    </row>
    <row r="5670" spans="1:15">
      <c r="A5670" t="s">
        <v>6680</v>
      </c>
      <c r="B5670" t="s">
        <v>2560</v>
      </c>
      <c r="C5670">
        <v>4</v>
      </c>
      <c r="D5670">
        <v>97</v>
      </c>
      <c r="E5670" t="s">
        <v>201</v>
      </c>
      <c r="F5670" t="s">
        <v>16</v>
      </c>
      <c r="G5670" t="s">
        <v>17</v>
      </c>
      <c r="H5670">
        <v>0</v>
      </c>
      <c r="I5670" t="s">
        <v>18</v>
      </c>
      <c r="J5670" t="s">
        <v>1037</v>
      </c>
      <c r="K5670" s="1">
        <v>42552</v>
      </c>
      <c r="L5670">
        <v>1.1000000000000001</v>
      </c>
      <c r="M5670" t="s">
        <v>64</v>
      </c>
      <c r="N5670" t="str">
        <f t="shared" si="176"/>
        <v>10000</v>
      </c>
      <c r="O5670" t="str">
        <f t="shared" si="177"/>
        <v>0</v>
      </c>
    </row>
    <row r="5671" spans="1:15">
      <c r="A5671" t="s">
        <v>6681</v>
      </c>
      <c r="B5671" t="s">
        <v>3601</v>
      </c>
      <c r="C5671" t="s">
        <v>76</v>
      </c>
      <c r="D5671">
        <v>0</v>
      </c>
      <c r="E5671" t="s">
        <v>983</v>
      </c>
      <c r="F5671" t="s">
        <v>783</v>
      </c>
      <c r="G5671" t="s">
        <v>17</v>
      </c>
      <c r="H5671">
        <v>0</v>
      </c>
      <c r="I5671" t="s">
        <v>18</v>
      </c>
      <c r="J5671" t="s">
        <v>2239</v>
      </c>
      <c r="K5671" s="1">
        <v>43075</v>
      </c>
      <c r="L5671">
        <v>1</v>
      </c>
      <c r="M5671" t="s">
        <v>64</v>
      </c>
      <c r="N5671" t="str">
        <f t="shared" si="176"/>
        <v>100</v>
      </c>
      <c r="O5671" t="str">
        <f t="shared" si="177"/>
        <v>0</v>
      </c>
    </row>
    <row r="5672" spans="1:15">
      <c r="A5672" t="s">
        <v>6682</v>
      </c>
      <c r="B5672" t="s">
        <v>2560</v>
      </c>
      <c r="C5672">
        <v>3.8</v>
      </c>
      <c r="D5672">
        <v>762</v>
      </c>
      <c r="E5672" t="s">
        <v>3241</v>
      </c>
      <c r="F5672" t="s">
        <v>39</v>
      </c>
      <c r="G5672" t="s">
        <v>17</v>
      </c>
      <c r="H5672">
        <v>0</v>
      </c>
      <c r="I5672" t="s">
        <v>18</v>
      </c>
      <c r="J5672" t="s">
        <v>1037</v>
      </c>
      <c r="K5672" s="1">
        <v>42767</v>
      </c>
      <c r="L5672">
        <v>2</v>
      </c>
      <c r="M5672" t="s">
        <v>64</v>
      </c>
      <c r="N5672" t="str">
        <f t="shared" si="176"/>
        <v>100000</v>
      </c>
      <c r="O5672" t="str">
        <f t="shared" si="177"/>
        <v>0</v>
      </c>
    </row>
    <row r="5673" spans="1:15">
      <c r="A5673" t="s">
        <v>6683</v>
      </c>
      <c r="B5673" t="s">
        <v>3167</v>
      </c>
      <c r="C5673">
        <v>3.6</v>
      </c>
      <c r="D5673">
        <v>58</v>
      </c>
      <c r="E5673" t="s">
        <v>128</v>
      </c>
      <c r="F5673" t="s">
        <v>16</v>
      </c>
      <c r="G5673" t="s">
        <v>17</v>
      </c>
      <c r="H5673">
        <v>0</v>
      </c>
      <c r="I5673" t="s">
        <v>18</v>
      </c>
      <c r="J5673" t="s">
        <v>3168</v>
      </c>
      <c r="K5673" s="1">
        <v>42961</v>
      </c>
      <c r="L5673" t="s">
        <v>1115</v>
      </c>
      <c r="M5673" t="s">
        <v>36</v>
      </c>
      <c r="N5673" t="str">
        <f t="shared" si="176"/>
        <v>10000</v>
      </c>
      <c r="O5673" t="str">
        <f t="shared" si="177"/>
        <v>0</v>
      </c>
    </row>
    <row r="5674" spans="1:15">
      <c r="A5674" t="s">
        <v>6684</v>
      </c>
      <c r="B5674" t="s">
        <v>597</v>
      </c>
      <c r="C5674">
        <v>4.2</v>
      </c>
      <c r="D5674">
        <v>16</v>
      </c>
      <c r="E5674" t="s">
        <v>571</v>
      </c>
      <c r="F5674" t="s">
        <v>586</v>
      </c>
      <c r="G5674" t="s">
        <v>17</v>
      </c>
      <c r="H5674">
        <v>0</v>
      </c>
      <c r="I5674" t="s">
        <v>18</v>
      </c>
      <c r="J5674" t="s">
        <v>598</v>
      </c>
      <c r="K5674" s="1">
        <v>43214</v>
      </c>
      <c r="L5674" t="s">
        <v>59</v>
      </c>
      <c r="M5674" t="s">
        <v>60</v>
      </c>
      <c r="N5674" t="str">
        <f t="shared" si="176"/>
        <v>1000</v>
      </c>
      <c r="O5674" t="str">
        <f t="shared" si="177"/>
        <v>0</v>
      </c>
    </row>
    <row r="5675" spans="1:15">
      <c r="A5675" t="s">
        <v>6685</v>
      </c>
      <c r="B5675" t="s">
        <v>397</v>
      </c>
      <c r="C5675">
        <v>4.4000000000000004</v>
      </c>
      <c r="D5675">
        <v>128</v>
      </c>
      <c r="E5675" t="s">
        <v>263</v>
      </c>
      <c r="F5675" t="s">
        <v>44</v>
      </c>
      <c r="G5675" t="s">
        <v>17</v>
      </c>
      <c r="H5675">
        <v>0</v>
      </c>
      <c r="I5675" t="s">
        <v>18</v>
      </c>
      <c r="J5675" t="s">
        <v>398</v>
      </c>
      <c r="K5675" s="1">
        <v>43277</v>
      </c>
      <c r="L5675" t="s">
        <v>1836</v>
      </c>
      <c r="M5675" t="s">
        <v>192</v>
      </c>
      <c r="N5675" t="str">
        <f t="shared" si="176"/>
        <v>50000</v>
      </c>
      <c r="O5675" t="str">
        <f t="shared" si="177"/>
        <v>0</v>
      </c>
    </row>
    <row r="5676" spans="1:15">
      <c r="A5676" t="s">
        <v>6686</v>
      </c>
      <c r="B5676" t="s">
        <v>3882</v>
      </c>
      <c r="C5676">
        <v>4</v>
      </c>
      <c r="D5676">
        <v>498</v>
      </c>
      <c r="E5676" t="s">
        <v>114</v>
      </c>
      <c r="F5676" t="s">
        <v>16</v>
      </c>
      <c r="G5676" t="s">
        <v>17</v>
      </c>
      <c r="H5676">
        <v>0</v>
      </c>
      <c r="I5676" t="s">
        <v>18</v>
      </c>
      <c r="J5676" t="s">
        <v>3883</v>
      </c>
      <c r="K5676" s="1">
        <v>43293</v>
      </c>
      <c r="L5676" t="s">
        <v>6687</v>
      </c>
      <c r="M5676" t="s">
        <v>21</v>
      </c>
      <c r="N5676" t="str">
        <f t="shared" si="176"/>
        <v>10000</v>
      </c>
      <c r="O5676" t="str">
        <f t="shared" si="177"/>
        <v>0</v>
      </c>
    </row>
    <row r="5677" spans="1:15">
      <c r="A5677" t="s">
        <v>6688</v>
      </c>
      <c r="B5677" t="s">
        <v>4502</v>
      </c>
      <c r="C5677">
        <v>4.7</v>
      </c>
      <c r="D5677">
        <v>48</v>
      </c>
      <c r="E5677" t="s">
        <v>3241</v>
      </c>
      <c r="F5677" t="s">
        <v>586</v>
      </c>
      <c r="G5677" t="s">
        <v>17</v>
      </c>
      <c r="H5677">
        <v>0</v>
      </c>
      <c r="I5677" t="s">
        <v>18</v>
      </c>
      <c r="J5677" t="s">
        <v>4503</v>
      </c>
      <c r="K5677" s="1">
        <v>43289</v>
      </c>
      <c r="L5677" t="s">
        <v>6689</v>
      </c>
      <c r="M5677" t="s">
        <v>21</v>
      </c>
      <c r="N5677" t="str">
        <f t="shared" si="176"/>
        <v>1000</v>
      </c>
      <c r="O5677" t="str">
        <f t="shared" si="177"/>
        <v>0</v>
      </c>
    </row>
    <row r="5678" spans="1:15">
      <c r="A5678" t="s">
        <v>6690</v>
      </c>
      <c r="B5678" t="s">
        <v>4502</v>
      </c>
      <c r="C5678" t="s">
        <v>76</v>
      </c>
      <c r="D5678">
        <v>1</v>
      </c>
      <c r="E5678" t="s">
        <v>283</v>
      </c>
      <c r="F5678" t="s">
        <v>783</v>
      </c>
      <c r="G5678" t="s">
        <v>17</v>
      </c>
      <c r="H5678">
        <v>0</v>
      </c>
      <c r="I5678" t="s">
        <v>18</v>
      </c>
      <c r="J5678" t="s">
        <v>4503</v>
      </c>
      <c r="K5678" s="1">
        <v>43304</v>
      </c>
      <c r="L5678">
        <v>1.1000000000000001</v>
      </c>
      <c r="M5678" t="s">
        <v>64</v>
      </c>
      <c r="N5678" t="str">
        <f t="shared" si="176"/>
        <v>100</v>
      </c>
      <c r="O5678" t="str">
        <f t="shared" si="177"/>
        <v>0</v>
      </c>
    </row>
    <row r="5679" spans="1:15">
      <c r="A5679" t="s">
        <v>6691</v>
      </c>
      <c r="B5679" t="s">
        <v>3167</v>
      </c>
      <c r="C5679" t="s">
        <v>76</v>
      </c>
      <c r="D5679">
        <v>88</v>
      </c>
      <c r="E5679" t="s">
        <v>551</v>
      </c>
      <c r="F5679" t="s">
        <v>586</v>
      </c>
      <c r="G5679" t="s">
        <v>17</v>
      </c>
      <c r="H5679">
        <v>0</v>
      </c>
      <c r="I5679" t="s">
        <v>18</v>
      </c>
      <c r="J5679" t="s">
        <v>3168</v>
      </c>
      <c r="K5679" s="1">
        <v>43124</v>
      </c>
      <c r="L5679">
        <v>1.2</v>
      </c>
      <c r="M5679" t="s">
        <v>364</v>
      </c>
      <c r="N5679" t="str">
        <f t="shared" si="176"/>
        <v>1000</v>
      </c>
      <c r="O5679" t="str">
        <f t="shared" si="177"/>
        <v>0</v>
      </c>
    </row>
    <row r="5680" spans="1:15">
      <c r="A5680" t="s">
        <v>6692</v>
      </c>
      <c r="B5680" t="s">
        <v>2560</v>
      </c>
      <c r="C5680">
        <v>4.0999999999999996</v>
      </c>
      <c r="D5680">
        <v>23609</v>
      </c>
      <c r="E5680" t="s">
        <v>85</v>
      </c>
      <c r="F5680" t="s">
        <v>49</v>
      </c>
      <c r="G5680" t="s">
        <v>17</v>
      </c>
      <c r="H5680">
        <v>0</v>
      </c>
      <c r="I5680" t="s">
        <v>34</v>
      </c>
      <c r="J5680" t="s">
        <v>2197</v>
      </c>
      <c r="K5680" s="1">
        <v>43203</v>
      </c>
      <c r="L5680">
        <v>1.26</v>
      </c>
      <c r="M5680" t="s">
        <v>64</v>
      </c>
      <c r="N5680" t="str">
        <f t="shared" si="176"/>
        <v>1000000</v>
      </c>
      <c r="O5680" t="str">
        <f t="shared" si="177"/>
        <v>0</v>
      </c>
    </row>
    <row r="5681" spans="1:15">
      <c r="A5681" t="s">
        <v>6693</v>
      </c>
      <c r="B5681" t="s">
        <v>2189</v>
      </c>
      <c r="C5681">
        <v>4</v>
      </c>
      <c r="D5681">
        <v>24312</v>
      </c>
      <c r="E5681" t="s">
        <v>32</v>
      </c>
      <c r="F5681" t="s">
        <v>24</v>
      </c>
      <c r="G5681" t="s">
        <v>17</v>
      </c>
      <c r="H5681">
        <v>0</v>
      </c>
      <c r="I5681" t="s">
        <v>18</v>
      </c>
      <c r="J5681" t="s">
        <v>2242</v>
      </c>
      <c r="K5681" s="1">
        <v>43303</v>
      </c>
      <c r="L5681">
        <v>3.3</v>
      </c>
      <c r="M5681" t="s">
        <v>21</v>
      </c>
      <c r="N5681" t="str">
        <f t="shared" si="176"/>
        <v>500000</v>
      </c>
      <c r="O5681" t="str">
        <f t="shared" si="177"/>
        <v>0</v>
      </c>
    </row>
    <row r="5682" spans="1:15">
      <c r="A5682" t="s">
        <v>6694</v>
      </c>
      <c r="B5682" t="s">
        <v>2560</v>
      </c>
      <c r="C5682" t="s">
        <v>76</v>
      </c>
      <c r="D5682">
        <v>14</v>
      </c>
      <c r="E5682" t="s">
        <v>1114</v>
      </c>
      <c r="F5682" t="s">
        <v>586</v>
      </c>
      <c r="G5682" t="s">
        <v>17</v>
      </c>
      <c r="H5682">
        <v>0</v>
      </c>
      <c r="I5682" t="s">
        <v>18</v>
      </c>
      <c r="J5682" t="s">
        <v>1225</v>
      </c>
      <c r="K5682" s="1">
        <v>43140</v>
      </c>
      <c r="L5682" t="s">
        <v>6223</v>
      </c>
      <c r="M5682" t="s">
        <v>64</v>
      </c>
      <c r="N5682" t="str">
        <f t="shared" si="176"/>
        <v>1000</v>
      </c>
      <c r="O5682" t="str">
        <f t="shared" si="177"/>
        <v>0</v>
      </c>
    </row>
    <row r="5683" spans="1:15">
      <c r="A5683" t="s">
        <v>6695</v>
      </c>
      <c r="B5683" t="s">
        <v>2068</v>
      </c>
      <c r="C5683">
        <v>4.7</v>
      </c>
      <c r="D5683">
        <v>57</v>
      </c>
      <c r="E5683" t="s">
        <v>864</v>
      </c>
      <c r="F5683" t="s">
        <v>16</v>
      </c>
      <c r="G5683" t="s">
        <v>17</v>
      </c>
      <c r="H5683">
        <v>0</v>
      </c>
      <c r="I5683" t="s">
        <v>18</v>
      </c>
      <c r="J5683" t="s">
        <v>2069</v>
      </c>
      <c r="K5683" s="1">
        <v>42996</v>
      </c>
      <c r="L5683">
        <v>1.1000000000000001</v>
      </c>
      <c r="M5683" t="s">
        <v>64</v>
      </c>
      <c r="N5683" t="str">
        <f t="shared" si="176"/>
        <v>10000</v>
      </c>
      <c r="O5683" t="str">
        <f t="shared" si="177"/>
        <v>0</v>
      </c>
    </row>
    <row r="5684" spans="1:15">
      <c r="A5684" t="s">
        <v>6696</v>
      </c>
      <c r="B5684" t="s">
        <v>2068</v>
      </c>
      <c r="C5684" t="s">
        <v>76</v>
      </c>
      <c r="D5684">
        <v>17</v>
      </c>
      <c r="E5684" t="s">
        <v>283</v>
      </c>
      <c r="F5684" t="s">
        <v>75</v>
      </c>
      <c r="G5684" t="s">
        <v>17</v>
      </c>
      <c r="H5684">
        <v>0</v>
      </c>
      <c r="I5684" t="s">
        <v>18</v>
      </c>
      <c r="J5684" t="s">
        <v>2069</v>
      </c>
      <c r="K5684" s="1">
        <v>42983</v>
      </c>
      <c r="L5684">
        <v>1.1000000000000001</v>
      </c>
      <c r="M5684" t="s">
        <v>64</v>
      </c>
      <c r="N5684" t="str">
        <f t="shared" si="176"/>
        <v>5000</v>
      </c>
      <c r="O5684" t="str">
        <f t="shared" si="177"/>
        <v>0</v>
      </c>
    </row>
    <row r="5685" spans="1:15">
      <c r="A5685" t="s">
        <v>6697</v>
      </c>
      <c r="B5685" t="s">
        <v>2560</v>
      </c>
      <c r="C5685" t="s">
        <v>76</v>
      </c>
      <c r="D5685">
        <v>17</v>
      </c>
      <c r="E5685" t="s">
        <v>2111</v>
      </c>
      <c r="F5685" t="s">
        <v>75</v>
      </c>
      <c r="G5685" t="s">
        <v>17</v>
      </c>
      <c r="H5685">
        <v>0</v>
      </c>
      <c r="I5685" t="s">
        <v>18</v>
      </c>
      <c r="J5685" t="s">
        <v>1225</v>
      </c>
      <c r="K5685" s="1">
        <v>43115</v>
      </c>
      <c r="L5685" t="s">
        <v>26</v>
      </c>
      <c r="M5685" t="s">
        <v>64</v>
      </c>
      <c r="N5685" t="str">
        <f t="shared" si="176"/>
        <v>5000</v>
      </c>
      <c r="O5685" t="str">
        <f t="shared" si="177"/>
        <v>0</v>
      </c>
    </row>
    <row r="5686" spans="1:15">
      <c r="A5686" t="s">
        <v>6698</v>
      </c>
      <c r="B5686" t="s">
        <v>1924</v>
      </c>
      <c r="C5686">
        <v>3.8</v>
      </c>
      <c r="D5686">
        <v>874</v>
      </c>
      <c r="E5686" t="s">
        <v>62</v>
      </c>
      <c r="F5686" t="s">
        <v>39</v>
      </c>
      <c r="G5686" t="s">
        <v>17</v>
      </c>
      <c r="H5686">
        <v>0</v>
      </c>
      <c r="I5686" t="s">
        <v>18</v>
      </c>
      <c r="J5686" t="s">
        <v>1925</v>
      </c>
      <c r="K5686" s="1">
        <v>43313</v>
      </c>
      <c r="L5686" t="s">
        <v>3431</v>
      </c>
      <c r="M5686" t="s">
        <v>423</v>
      </c>
      <c r="N5686" t="str">
        <f t="shared" si="176"/>
        <v>100000</v>
      </c>
      <c r="O5686" t="str">
        <f t="shared" si="177"/>
        <v>0</v>
      </c>
    </row>
    <row r="5687" spans="1:15">
      <c r="A5687" t="s">
        <v>6699</v>
      </c>
      <c r="B5687" t="s">
        <v>397</v>
      </c>
      <c r="C5687">
        <v>5</v>
      </c>
      <c r="D5687">
        <v>2</v>
      </c>
      <c r="E5687" t="s">
        <v>23</v>
      </c>
      <c r="F5687" t="s">
        <v>586</v>
      </c>
      <c r="G5687" t="s">
        <v>17</v>
      </c>
      <c r="H5687">
        <v>0</v>
      </c>
      <c r="I5687" t="s">
        <v>34</v>
      </c>
      <c r="J5687" t="s">
        <v>398</v>
      </c>
      <c r="K5687" s="1">
        <v>43317</v>
      </c>
      <c r="L5687">
        <v>1.1000000000000001</v>
      </c>
      <c r="M5687" t="s">
        <v>36</v>
      </c>
      <c r="N5687" t="str">
        <f t="shared" si="176"/>
        <v>1000</v>
      </c>
      <c r="O5687" t="str">
        <f t="shared" si="177"/>
        <v>0</v>
      </c>
    </row>
    <row r="5688" spans="1:15">
      <c r="A5688" t="s">
        <v>6700</v>
      </c>
      <c r="B5688" t="s">
        <v>3601</v>
      </c>
      <c r="C5688">
        <v>4.4000000000000004</v>
      </c>
      <c r="D5688">
        <v>27</v>
      </c>
      <c r="E5688" t="s">
        <v>1276</v>
      </c>
      <c r="F5688" t="s">
        <v>16</v>
      </c>
      <c r="G5688" t="s">
        <v>17</v>
      </c>
      <c r="H5688">
        <v>0</v>
      </c>
      <c r="I5688" t="s">
        <v>18</v>
      </c>
      <c r="J5688" t="s">
        <v>2239</v>
      </c>
      <c r="K5688" s="1">
        <v>42585</v>
      </c>
      <c r="L5688">
        <v>1</v>
      </c>
      <c r="M5688" t="s">
        <v>21</v>
      </c>
      <c r="N5688" t="str">
        <f t="shared" si="176"/>
        <v>10000</v>
      </c>
      <c r="O5688" t="str">
        <f t="shared" si="177"/>
        <v>0</v>
      </c>
    </row>
    <row r="5689" spans="1:15">
      <c r="A5689" t="s">
        <v>6701</v>
      </c>
      <c r="B5689" t="s">
        <v>2560</v>
      </c>
      <c r="C5689" t="s">
        <v>76</v>
      </c>
      <c r="D5689">
        <v>350</v>
      </c>
      <c r="E5689" t="s">
        <v>295</v>
      </c>
      <c r="F5689" t="s">
        <v>16</v>
      </c>
      <c r="G5689" t="s">
        <v>17</v>
      </c>
      <c r="H5689">
        <v>0</v>
      </c>
      <c r="I5689" t="s">
        <v>34</v>
      </c>
      <c r="J5689" t="s">
        <v>1225</v>
      </c>
      <c r="K5689" s="1">
        <v>42789</v>
      </c>
      <c r="L5689" t="s">
        <v>20</v>
      </c>
      <c r="M5689" t="s">
        <v>21</v>
      </c>
      <c r="N5689" t="str">
        <f t="shared" si="176"/>
        <v>10000</v>
      </c>
      <c r="O5689" t="str">
        <f t="shared" si="177"/>
        <v>0</v>
      </c>
    </row>
    <row r="5690" spans="1:15">
      <c r="A5690" t="s">
        <v>6702</v>
      </c>
      <c r="B5690" t="s">
        <v>2068</v>
      </c>
      <c r="C5690" t="s">
        <v>76</v>
      </c>
      <c r="D5690">
        <v>0</v>
      </c>
      <c r="E5690" t="s">
        <v>131</v>
      </c>
      <c r="F5690" t="s">
        <v>783</v>
      </c>
      <c r="G5690" t="s">
        <v>17</v>
      </c>
      <c r="H5690">
        <v>0</v>
      </c>
      <c r="I5690" t="s">
        <v>18</v>
      </c>
      <c r="J5690" t="s">
        <v>2069</v>
      </c>
      <c r="K5690" s="1">
        <v>43305</v>
      </c>
      <c r="L5690" t="s">
        <v>6703</v>
      </c>
      <c r="M5690" t="s">
        <v>60</v>
      </c>
      <c r="N5690" t="str">
        <f t="shared" si="176"/>
        <v>100</v>
      </c>
      <c r="O5690" t="str">
        <f t="shared" si="177"/>
        <v>0</v>
      </c>
    </row>
    <row r="5691" spans="1:15">
      <c r="A5691" t="s">
        <v>6704</v>
      </c>
      <c r="B5691" t="s">
        <v>2189</v>
      </c>
      <c r="C5691">
        <v>4</v>
      </c>
      <c r="D5691">
        <v>29462</v>
      </c>
      <c r="E5691" t="s">
        <v>752</v>
      </c>
      <c r="F5691" t="s">
        <v>49</v>
      </c>
      <c r="G5691" t="s">
        <v>17</v>
      </c>
      <c r="H5691">
        <v>0</v>
      </c>
      <c r="I5691" t="s">
        <v>34</v>
      </c>
      <c r="J5691" t="s">
        <v>2242</v>
      </c>
      <c r="K5691" s="1">
        <v>43265</v>
      </c>
      <c r="L5691" t="s">
        <v>2506</v>
      </c>
      <c r="M5691" t="s">
        <v>64</v>
      </c>
      <c r="N5691" t="str">
        <f t="shared" si="176"/>
        <v>1000000</v>
      </c>
      <c r="O5691" t="str">
        <f t="shared" si="177"/>
        <v>0</v>
      </c>
    </row>
    <row r="5692" spans="1:15">
      <c r="A5692" t="s">
        <v>6705</v>
      </c>
      <c r="B5692" t="s">
        <v>1439</v>
      </c>
      <c r="C5692" t="s">
        <v>76</v>
      </c>
      <c r="D5692">
        <v>4</v>
      </c>
      <c r="E5692" t="s">
        <v>459</v>
      </c>
      <c r="F5692" t="s">
        <v>586</v>
      </c>
      <c r="G5692" t="s">
        <v>17</v>
      </c>
      <c r="H5692">
        <v>0</v>
      </c>
      <c r="I5692" t="s">
        <v>34</v>
      </c>
      <c r="J5692" t="s">
        <v>1440</v>
      </c>
      <c r="K5692" s="1">
        <v>43264</v>
      </c>
      <c r="L5692">
        <v>2</v>
      </c>
      <c r="M5692" t="s">
        <v>45</v>
      </c>
      <c r="N5692" t="str">
        <f t="shared" si="176"/>
        <v>1000</v>
      </c>
      <c r="O5692" t="str">
        <f t="shared" si="177"/>
        <v>0</v>
      </c>
    </row>
    <row r="5693" spans="1:15">
      <c r="A5693" t="s">
        <v>6706</v>
      </c>
      <c r="B5693" t="s">
        <v>2189</v>
      </c>
      <c r="C5693">
        <v>3.8</v>
      </c>
      <c r="D5693">
        <v>159063</v>
      </c>
      <c r="E5693" t="s">
        <v>2262</v>
      </c>
      <c r="F5693" t="s">
        <v>49</v>
      </c>
      <c r="G5693" t="s">
        <v>17</v>
      </c>
      <c r="H5693">
        <v>0</v>
      </c>
      <c r="I5693" t="s">
        <v>18</v>
      </c>
      <c r="J5693" t="s">
        <v>2242</v>
      </c>
      <c r="K5693" s="1">
        <v>43140</v>
      </c>
      <c r="L5693" t="s">
        <v>6707</v>
      </c>
      <c r="M5693" t="s">
        <v>64</v>
      </c>
      <c r="N5693" t="str">
        <f t="shared" si="176"/>
        <v>1000000</v>
      </c>
      <c r="O5693" t="str">
        <f t="shared" si="177"/>
        <v>0</v>
      </c>
    </row>
    <row r="5694" spans="1:15">
      <c r="A5694" t="s">
        <v>6708</v>
      </c>
      <c r="B5694" t="s">
        <v>397</v>
      </c>
      <c r="C5694">
        <v>4.0999999999999996</v>
      </c>
      <c r="D5694">
        <v>294</v>
      </c>
      <c r="E5694" t="s">
        <v>248</v>
      </c>
      <c r="F5694" t="s">
        <v>16</v>
      </c>
      <c r="G5694" t="s">
        <v>17</v>
      </c>
      <c r="H5694">
        <v>0</v>
      </c>
      <c r="I5694" t="s">
        <v>18</v>
      </c>
      <c r="J5694" t="s">
        <v>398</v>
      </c>
      <c r="K5694" s="1">
        <v>43286</v>
      </c>
      <c r="L5694" t="s">
        <v>839</v>
      </c>
      <c r="M5694" t="s">
        <v>64</v>
      </c>
      <c r="N5694" t="str">
        <f t="shared" si="176"/>
        <v>10000</v>
      </c>
      <c r="O5694" t="str">
        <f t="shared" si="177"/>
        <v>0</v>
      </c>
    </row>
    <row r="5695" spans="1:15">
      <c r="A5695" t="s">
        <v>6709</v>
      </c>
      <c r="B5695" t="s">
        <v>4502</v>
      </c>
      <c r="C5695">
        <v>4.3</v>
      </c>
      <c r="D5695">
        <v>697</v>
      </c>
      <c r="E5695" t="s">
        <v>168</v>
      </c>
      <c r="F5695" t="s">
        <v>44</v>
      </c>
      <c r="G5695" t="s">
        <v>17</v>
      </c>
      <c r="H5695">
        <v>0</v>
      </c>
      <c r="I5695" t="s">
        <v>18</v>
      </c>
      <c r="J5695" t="s">
        <v>4503</v>
      </c>
      <c r="K5695" s="1">
        <v>42833</v>
      </c>
      <c r="L5695">
        <v>2.4</v>
      </c>
      <c r="M5695" t="s">
        <v>60</v>
      </c>
      <c r="N5695" t="str">
        <f t="shared" si="176"/>
        <v>50000</v>
      </c>
      <c r="O5695" t="str">
        <f t="shared" si="177"/>
        <v>0</v>
      </c>
    </row>
    <row r="5696" spans="1:15">
      <c r="A5696" t="s">
        <v>6710</v>
      </c>
      <c r="B5696" t="s">
        <v>1624</v>
      </c>
      <c r="C5696" t="s">
        <v>76</v>
      </c>
      <c r="D5696">
        <v>38</v>
      </c>
      <c r="E5696" t="s">
        <v>283</v>
      </c>
      <c r="F5696" t="s">
        <v>16</v>
      </c>
      <c r="G5696" t="s">
        <v>17</v>
      </c>
      <c r="H5696">
        <v>0</v>
      </c>
      <c r="I5696" t="s">
        <v>18</v>
      </c>
      <c r="J5696" t="s">
        <v>1625</v>
      </c>
      <c r="K5696" s="1">
        <v>43260</v>
      </c>
      <c r="L5696" t="s">
        <v>2621</v>
      </c>
      <c r="M5696" t="s">
        <v>21</v>
      </c>
      <c r="N5696" t="str">
        <f t="shared" si="176"/>
        <v>10000</v>
      </c>
      <c r="O5696" t="str">
        <f t="shared" si="177"/>
        <v>0</v>
      </c>
    </row>
    <row r="5697" spans="1:15">
      <c r="A5697" t="s">
        <v>6711</v>
      </c>
      <c r="B5697" t="s">
        <v>3882</v>
      </c>
      <c r="C5697">
        <v>4.5</v>
      </c>
      <c r="D5697">
        <v>6207063</v>
      </c>
      <c r="E5697" t="s">
        <v>35</v>
      </c>
      <c r="F5697" t="s">
        <v>314</v>
      </c>
      <c r="G5697" t="s">
        <v>17</v>
      </c>
      <c r="H5697">
        <v>0</v>
      </c>
      <c r="I5697" t="s">
        <v>18</v>
      </c>
      <c r="J5697" t="s">
        <v>3883</v>
      </c>
      <c r="K5697" s="1">
        <v>43315</v>
      </c>
      <c r="L5697" t="s">
        <v>35</v>
      </c>
      <c r="M5697" t="s">
        <v>35</v>
      </c>
      <c r="N5697" t="str">
        <f t="shared" si="176"/>
        <v>100000000</v>
      </c>
      <c r="O5697" t="str">
        <f t="shared" si="177"/>
        <v>0</v>
      </c>
    </row>
    <row r="5698" spans="1:15">
      <c r="A5698" t="s">
        <v>6712</v>
      </c>
      <c r="B5698" t="s">
        <v>3882</v>
      </c>
      <c r="C5698">
        <v>4.4000000000000004</v>
      </c>
      <c r="D5698">
        <v>631</v>
      </c>
      <c r="E5698" t="s">
        <v>35</v>
      </c>
      <c r="F5698" t="s">
        <v>39</v>
      </c>
      <c r="G5698" t="s">
        <v>17</v>
      </c>
      <c r="H5698">
        <v>0</v>
      </c>
      <c r="I5698" t="s">
        <v>18</v>
      </c>
      <c r="J5698" t="s">
        <v>3883</v>
      </c>
      <c r="K5698" s="1">
        <v>42635</v>
      </c>
      <c r="L5698" t="s">
        <v>35</v>
      </c>
      <c r="M5698" t="s">
        <v>35</v>
      </c>
      <c r="N5698" t="str">
        <f t="shared" ref="N5698:N5761" si="178">SUBSTITUTE(SUBSTITUTE(F5698,"+",""),",","")</f>
        <v>100000</v>
      </c>
      <c r="O5698" t="str">
        <f t="shared" si="177"/>
        <v>0</v>
      </c>
    </row>
    <row r="5699" spans="1:15">
      <c r="A5699" t="s">
        <v>6713</v>
      </c>
      <c r="B5699" t="s">
        <v>4169</v>
      </c>
      <c r="C5699">
        <v>3.4</v>
      </c>
      <c r="D5699">
        <v>617</v>
      </c>
      <c r="E5699" t="s">
        <v>519</v>
      </c>
      <c r="F5699" t="s">
        <v>39</v>
      </c>
      <c r="G5699" t="s">
        <v>17</v>
      </c>
      <c r="H5699">
        <v>0</v>
      </c>
      <c r="I5699" t="s">
        <v>18</v>
      </c>
      <c r="J5699" t="s">
        <v>4170</v>
      </c>
      <c r="K5699" s="1">
        <v>43207</v>
      </c>
      <c r="L5699" t="s">
        <v>2118</v>
      </c>
      <c r="M5699" t="s">
        <v>60</v>
      </c>
      <c r="N5699" t="str">
        <f t="shared" si="178"/>
        <v>100000</v>
      </c>
      <c r="O5699" t="str">
        <f t="shared" ref="O5699:O5762" si="179">SUBSTITUTE(H5699,"$","")</f>
        <v>0</v>
      </c>
    </row>
    <row r="5700" spans="1:15">
      <c r="A5700" t="s">
        <v>6714</v>
      </c>
      <c r="B5700" t="s">
        <v>313</v>
      </c>
      <c r="C5700">
        <v>4.0999999999999996</v>
      </c>
      <c r="D5700">
        <v>215</v>
      </c>
      <c r="E5700" t="s">
        <v>265</v>
      </c>
      <c r="F5700" t="s">
        <v>16</v>
      </c>
      <c r="G5700" t="s">
        <v>17</v>
      </c>
      <c r="H5700">
        <v>0</v>
      </c>
      <c r="I5700" t="s">
        <v>34</v>
      </c>
      <c r="J5700" t="s">
        <v>315</v>
      </c>
      <c r="K5700" s="1">
        <v>43165</v>
      </c>
      <c r="L5700">
        <v>1.2</v>
      </c>
      <c r="M5700" t="s">
        <v>64</v>
      </c>
      <c r="N5700" t="str">
        <f t="shared" si="178"/>
        <v>10000</v>
      </c>
      <c r="O5700" t="str">
        <f t="shared" si="179"/>
        <v>0</v>
      </c>
    </row>
    <row r="5701" spans="1:15">
      <c r="A5701" t="s">
        <v>6715</v>
      </c>
      <c r="B5701" t="s">
        <v>2560</v>
      </c>
      <c r="C5701">
        <v>4.0999999999999996</v>
      </c>
      <c r="D5701">
        <v>25</v>
      </c>
      <c r="E5701" t="s">
        <v>1141</v>
      </c>
      <c r="F5701" t="s">
        <v>75</v>
      </c>
      <c r="G5701" t="s">
        <v>17</v>
      </c>
      <c r="H5701">
        <v>0</v>
      </c>
      <c r="I5701" t="s">
        <v>18</v>
      </c>
      <c r="J5701" t="s">
        <v>1037</v>
      </c>
      <c r="K5701" s="1">
        <v>42802</v>
      </c>
      <c r="L5701">
        <v>1.2</v>
      </c>
      <c r="M5701" t="s">
        <v>60</v>
      </c>
      <c r="N5701" t="str">
        <f t="shared" si="178"/>
        <v>5000</v>
      </c>
      <c r="O5701" t="str">
        <f t="shared" si="179"/>
        <v>0</v>
      </c>
    </row>
    <row r="5702" spans="1:15">
      <c r="A5702" t="s">
        <v>6716</v>
      </c>
      <c r="B5702" t="s">
        <v>2560</v>
      </c>
      <c r="C5702">
        <v>3.8</v>
      </c>
      <c r="D5702">
        <v>6</v>
      </c>
      <c r="E5702" t="s">
        <v>97</v>
      </c>
      <c r="F5702" t="s">
        <v>586</v>
      </c>
      <c r="G5702" t="s">
        <v>17</v>
      </c>
      <c r="H5702">
        <v>0</v>
      </c>
      <c r="I5702" t="s">
        <v>18</v>
      </c>
      <c r="J5702" t="s">
        <v>1225</v>
      </c>
      <c r="K5702" s="1">
        <v>43119</v>
      </c>
      <c r="L5702">
        <v>1</v>
      </c>
      <c r="M5702" t="s">
        <v>41</v>
      </c>
      <c r="N5702" t="str">
        <f t="shared" si="178"/>
        <v>1000</v>
      </c>
      <c r="O5702" t="str">
        <f t="shared" si="179"/>
        <v>0</v>
      </c>
    </row>
    <row r="5703" spans="1:15">
      <c r="A5703" t="s">
        <v>6717</v>
      </c>
      <c r="B5703" t="s">
        <v>3882</v>
      </c>
      <c r="C5703">
        <v>4.3</v>
      </c>
      <c r="D5703">
        <v>35</v>
      </c>
      <c r="E5703" t="s">
        <v>35</v>
      </c>
      <c r="F5703" t="s">
        <v>586</v>
      </c>
      <c r="G5703" t="s">
        <v>477</v>
      </c>
      <c r="H5703" s="2">
        <v>2.4900000000000002</v>
      </c>
      <c r="I5703" t="s">
        <v>18</v>
      </c>
      <c r="J5703" t="s">
        <v>3883</v>
      </c>
      <c r="K5703" s="1">
        <v>42635</v>
      </c>
      <c r="L5703" t="s">
        <v>35</v>
      </c>
      <c r="M5703" t="s">
        <v>35</v>
      </c>
      <c r="N5703" t="str">
        <f t="shared" si="178"/>
        <v>1000</v>
      </c>
      <c r="O5703" t="str">
        <f t="shared" si="179"/>
        <v>2.49</v>
      </c>
    </row>
    <row r="5704" spans="1:15">
      <c r="A5704" t="s">
        <v>6718</v>
      </c>
      <c r="B5704" t="s">
        <v>2560</v>
      </c>
      <c r="C5704">
        <v>4.4000000000000004</v>
      </c>
      <c r="D5704">
        <v>1275373</v>
      </c>
      <c r="E5704" t="s">
        <v>2378</v>
      </c>
      <c r="F5704" t="s">
        <v>67</v>
      </c>
      <c r="G5704" t="s">
        <v>17</v>
      </c>
      <c r="H5704">
        <v>0</v>
      </c>
      <c r="I5704" t="s">
        <v>34</v>
      </c>
      <c r="J5704" t="s">
        <v>2379</v>
      </c>
      <c r="K5704" s="1">
        <v>43284</v>
      </c>
      <c r="L5704" t="s">
        <v>6719</v>
      </c>
      <c r="M5704" t="s">
        <v>60</v>
      </c>
      <c r="N5704" t="str">
        <f t="shared" si="178"/>
        <v>10000000</v>
      </c>
      <c r="O5704" t="str">
        <f t="shared" si="179"/>
        <v>0</v>
      </c>
    </row>
    <row r="5705" spans="1:15">
      <c r="A5705" t="s">
        <v>6720</v>
      </c>
      <c r="B5705" t="s">
        <v>4439</v>
      </c>
      <c r="C5705">
        <v>4.4000000000000004</v>
      </c>
      <c r="D5705">
        <v>43</v>
      </c>
      <c r="E5705" t="s">
        <v>752</v>
      </c>
      <c r="F5705" t="s">
        <v>586</v>
      </c>
      <c r="G5705" t="s">
        <v>17</v>
      </c>
      <c r="H5705">
        <v>0</v>
      </c>
      <c r="I5705" t="s">
        <v>18</v>
      </c>
      <c r="J5705" t="s">
        <v>4440</v>
      </c>
      <c r="K5705" s="1">
        <v>43217</v>
      </c>
      <c r="L5705">
        <v>1</v>
      </c>
      <c r="M5705" t="s">
        <v>60</v>
      </c>
      <c r="N5705" t="str">
        <f t="shared" si="178"/>
        <v>1000</v>
      </c>
      <c r="O5705" t="str">
        <f t="shared" si="179"/>
        <v>0</v>
      </c>
    </row>
    <row r="5706" spans="1:15">
      <c r="A5706" t="s">
        <v>4446</v>
      </c>
      <c r="B5706" t="s">
        <v>4439</v>
      </c>
      <c r="C5706">
        <v>4.8</v>
      </c>
      <c r="D5706">
        <v>258277</v>
      </c>
      <c r="E5706" t="s">
        <v>35</v>
      </c>
      <c r="F5706" t="s">
        <v>67</v>
      </c>
      <c r="G5706" t="s">
        <v>17</v>
      </c>
      <c r="H5706">
        <v>0</v>
      </c>
      <c r="I5706" t="s">
        <v>18</v>
      </c>
      <c r="J5706" t="s">
        <v>4440</v>
      </c>
      <c r="K5706" s="1">
        <v>43315</v>
      </c>
      <c r="L5706" t="s">
        <v>35</v>
      </c>
      <c r="M5706" t="s">
        <v>423</v>
      </c>
      <c r="N5706" t="str">
        <f t="shared" si="178"/>
        <v>10000000</v>
      </c>
      <c r="O5706" t="str">
        <f t="shared" si="179"/>
        <v>0</v>
      </c>
    </row>
    <row r="5707" spans="1:15">
      <c r="A5707" t="s">
        <v>6721</v>
      </c>
      <c r="B5707" t="s">
        <v>4439</v>
      </c>
      <c r="C5707">
        <v>3.3</v>
      </c>
      <c r="D5707">
        <v>171</v>
      </c>
      <c r="E5707" t="s">
        <v>954</v>
      </c>
      <c r="F5707" t="s">
        <v>16</v>
      </c>
      <c r="G5707" t="s">
        <v>17</v>
      </c>
      <c r="H5707">
        <v>0</v>
      </c>
      <c r="I5707" t="s">
        <v>18</v>
      </c>
      <c r="J5707" t="s">
        <v>4440</v>
      </c>
      <c r="K5707" s="1">
        <v>42957</v>
      </c>
      <c r="L5707">
        <v>1.1000000000000001</v>
      </c>
      <c r="M5707" t="s">
        <v>60</v>
      </c>
      <c r="N5707" t="str">
        <f t="shared" si="178"/>
        <v>10000</v>
      </c>
      <c r="O5707" t="str">
        <f t="shared" si="179"/>
        <v>0</v>
      </c>
    </row>
    <row r="5708" spans="1:15">
      <c r="A5708" t="s">
        <v>6722</v>
      </c>
      <c r="B5708" t="s">
        <v>597</v>
      </c>
      <c r="C5708">
        <v>3.3</v>
      </c>
      <c r="D5708">
        <v>1434</v>
      </c>
      <c r="E5708" t="s">
        <v>320</v>
      </c>
      <c r="F5708" t="s">
        <v>39</v>
      </c>
      <c r="G5708" t="s">
        <v>17</v>
      </c>
      <c r="H5708">
        <v>0</v>
      </c>
      <c r="I5708" t="s">
        <v>18</v>
      </c>
      <c r="J5708" t="s">
        <v>598</v>
      </c>
      <c r="K5708" s="1">
        <v>41704</v>
      </c>
      <c r="L5708" t="s">
        <v>2381</v>
      </c>
      <c r="M5708" t="s">
        <v>45</v>
      </c>
      <c r="N5708" t="str">
        <f t="shared" si="178"/>
        <v>100000</v>
      </c>
      <c r="O5708" t="str">
        <f t="shared" si="179"/>
        <v>0</v>
      </c>
    </row>
    <row r="5709" spans="1:15">
      <c r="A5709" t="s">
        <v>6723</v>
      </c>
      <c r="B5709" t="s">
        <v>4439</v>
      </c>
      <c r="C5709">
        <v>4.4000000000000004</v>
      </c>
      <c r="D5709">
        <v>22</v>
      </c>
      <c r="E5709" t="s">
        <v>15</v>
      </c>
      <c r="F5709" t="s">
        <v>75</v>
      </c>
      <c r="G5709" t="s">
        <v>17</v>
      </c>
      <c r="H5709">
        <v>0</v>
      </c>
      <c r="I5709" t="s">
        <v>18</v>
      </c>
      <c r="J5709" t="s">
        <v>4440</v>
      </c>
      <c r="K5709" s="1">
        <v>43165</v>
      </c>
      <c r="L5709" t="s">
        <v>163</v>
      </c>
      <c r="M5709" t="s">
        <v>64</v>
      </c>
      <c r="N5709" t="str">
        <f t="shared" si="178"/>
        <v>5000</v>
      </c>
      <c r="O5709" t="str">
        <f t="shared" si="179"/>
        <v>0</v>
      </c>
    </row>
    <row r="5710" spans="1:15">
      <c r="A5710" t="s">
        <v>6724</v>
      </c>
      <c r="B5710" t="s">
        <v>3882</v>
      </c>
      <c r="C5710">
        <v>3.7</v>
      </c>
      <c r="D5710">
        <v>701</v>
      </c>
      <c r="E5710" t="s">
        <v>392</v>
      </c>
      <c r="F5710" t="s">
        <v>39</v>
      </c>
      <c r="G5710" t="s">
        <v>17</v>
      </c>
      <c r="H5710">
        <v>0</v>
      </c>
      <c r="I5710" t="s">
        <v>18</v>
      </c>
      <c r="J5710" t="s">
        <v>3883</v>
      </c>
      <c r="K5710" s="1">
        <v>43312</v>
      </c>
      <c r="L5710" t="s">
        <v>6725</v>
      </c>
      <c r="M5710" t="s">
        <v>423</v>
      </c>
      <c r="N5710" t="str">
        <f t="shared" si="178"/>
        <v>100000</v>
      </c>
      <c r="O5710" t="str">
        <f t="shared" si="179"/>
        <v>0</v>
      </c>
    </row>
    <row r="5711" spans="1:15">
      <c r="A5711" t="s">
        <v>6726</v>
      </c>
      <c r="B5711" t="s">
        <v>3882</v>
      </c>
      <c r="C5711">
        <v>3.4</v>
      </c>
      <c r="D5711">
        <v>2420</v>
      </c>
      <c r="E5711" t="s">
        <v>1119</v>
      </c>
      <c r="F5711" t="s">
        <v>49</v>
      </c>
      <c r="G5711" t="s">
        <v>17</v>
      </c>
      <c r="H5711">
        <v>0</v>
      </c>
      <c r="I5711" t="s">
        <v>18</v>
      </c>
      <c r="J5711" t="s">
        <v>3883</v>
      </c>
      <c r="K5711" s="1">
        <v>42524</v>
      </c>
      <c r="L5711" t="s">
        <v>2472</v>
      </c>
      <c r="M5711" t="s">
        <v>123</v>
      </c>
      <c r="N5711" t="str">
        <f t="shared" si="178"/>
        <v>1000000</v>
      </c>
      <c r="O5711" t="str">
        <f t="shared" si="179"/>
        <v>0</v>
      </c>
    </row>
    <row r="5712" spans="1:15">
      <c r="A5712" t="s">
        <v>6727</v>
      </c>
      <c r="B5712" t="s">
        <v>1439</v>
      </c>
      <c r="C5712">
        <v>2.2999999999999998</v>
      </c>
      <c r="D5712">
        <v>251</v>
      </c>
      <c r="E5712" t="s">
        <v>168</v>
      </c>
      <c r="F5712" t="s">
        <v>44</v>
      </c>
      <c r="G5712" t="s">
        <v>17</v>
      </c>
      <c r="H5712">
        <v>0</v>
      </c>
      <c r="I5712" t="s">
        <v>18</v>
      </c>
      <c r="J5712" t="s">
        <v>1440</v>
      </c>
      <c r="K5712" s="1">
        <v>43020</v>
      </c>
      <c r="L5712" t="s">
        <v>467</v>
      </c>
      <c r="M5712" t="s">
        <v>64</v>
      </c>
      <c r="N5712" t="str">
        <f t="shared" si="178"/>
        <v>50000</v>
      </c>
      <c r="O5712" t="str">
        <f t="shared" si="179"/>
        <v>0</v>
      </c>
    </row>
    <row r="5713" spans="1:15">
      <c r="A5713" t="s">
        <v>6728</v>
      </c>
      <c r="B5713" t="s">
        <v>2560</v>
      </c>
      <c r="C5713">
        <v>3.3</v>
      </c>
      <c r="D5713">
        <v>11</v>
      </c>
      <c r="E5713" t="s">
        <v>392</v>
      </c>
      <c r="F5713" t="s">
        <v>586</v>
      </c>
      <c r="G5713" t="s">
        <v>17</v>
      </c>
      <c r="H5713">
        <v>0</v>
      </c>
      <c r="I5713" t="s">
        <v>34</v>
      </c>
      <c r="J5713" t="s">
        <v>1225</v>
      </c>
      <c r="K5713" s="1">
        <v>42970</v>
      </c>
      <c r="L5713" t="s">
        <v>2643</v>
      </c>
      <c r="M5713" t="s">
        <v>60</v>
      </c>
      <c r="N5713" t="str">
        <f t="shared" si="178"/>
        <v>1000</v>
      </c>
      <c r="O5713" t="str">
        <f t="shared" si="179"/>
        <v>0</v>
      </c>
    </row>
    <row r="5714" spans="1:15">
      <c r="A5714" t="s">
        <v>6729</v>
      </c>
      <c r="B5714" t="s">
        <v>3427</v>
      </c>
      <c r="C5714">
        <v>2.7</v>
      </c>
      <c r="D5714">
        <v>90</v>
      </c>
      <c r="E5714" t="s">
        <v>375</v>
      </c>
      <c r="F5714" t="s">
        <v>75</v>
      </c>
      <c r="G5714" t="s">
        <v>477</v>
      </c>
      <c r="H5714" s="2">
        <v>2.99</v>
      </c>
      <c r="I5714" t="s">
        <v>18</v>
      </c>
      <c r="J5714" t="s">
        <v>3428</v>
      </c>
      <c r="K5714" s="1">
        <v>43027</v>
      </c>
      <c r="L5714">
        <v>13</v>
      </c>
      <c r="M5714" t="s">
        <v>123</v>
      </c>
      <c r="N5714" t="str">
        <f t="shared" si="178"/>
        <v>5000</v>
      </c>
      <c r="O5714" t="str">
        <f t="shared" si="179"/>
        <v>2.99</v>
      </c>
    </row>
    <row r="5715" spans="1:15">
      <c r="A5715" t="s">
        <v>6730</v>
      </c>
      <c r="B5715" t="s">
        <v>597</v>
      </c>
      <c r="C5715" t="s">
        <v>76</v>
      </c>
      <c r="D5715">
        <v>4</v>
      </c>
      <c r="E5715" t="s">
        <v>283</v>
      </c>
      <c r="F5715" t="s">
        <v>586</v>
      </c>
      <c r="G5715" t="s">
        <v>17</v>
      </c>
      <c r="H5715">
        <v>0</v>
      </c>
      <c r="I5715" t="s">
        <v>18</v>
      </c>
      <c r="J5715" t="s">
        <v>598</v>
      </c>
      <c r="K5715" s="1">
        <v>43290</v>
      </c>
      <c r="L5715" t="s">
        <v>3435</v>
      </c>
      <c r="M5715" t="s">
        <v>393</v>
      </c>
      <c r="N5715" t="str">
        <f t="shared" si="178"/>
        <v>1000</v>
      </c>
      <c r="O5715" t="str">
        <f t="shared" si="179"/>
        <v>0</v>
      </c>
    </row>
    <row r="5716" spans="1:15">
      <c r="A5716" t="s">
        <v>6731</v>
      </c>
      <c r="B5716" t="s">
        <v>3882</v>
      </c>
      <c r="C5716">
        <v>4.5999999999999996</v>
      </c>
      <c r="D5716">
        <v>1170641</v>
      </c>
      <c r="E5716" t="s">
        <v>139</v>
      </c>
      <c r="F5716" t="s">
        <v>67</v>
      </c>
      <c r="G5716" t="s">
        <v>17</v>
      </c>
      <c r="H5716">
        <v>0</v>
      </c>
      <c r="I5716" t="s">
        <v>18</v>
      </c>
      <c r="J5716" t="s">
        <v>3883</v>
      </c>
      <c r="K5716" s="1">
        <v>43307</v>
      </c>
      <c r="L5716" t="s">
        <v>6732</v>
      </c>
      <c r="M5716" t="s">
        <v>60</v>
      </c>
      <c r="N5716" t="str">
        <f t="shared" si="178"/>
        <v>10000000</v>
      </c>
      <c r="O5716" t="str">
        <f t="shared" si="179"/>
        <v>0</v>
      </c>
    </row>
    <row r="5717" spans="1:15">
      <c r="A5717" t="s">
        <v>6733</v>
      </c>
      <c r="B5717" t="s">
        <v>2560</v>
      </c>
      <c r="C5717">
        <v>3.5</v>
      </c>
      <c r="D5717">
        <v>174</v>
      </c>
      <c r="E5717" t="s">
        <v>43</v>
      </c>
      <c r="F5717" t="s">
        <v>44</v>
      </c>
      <c r="G5717" t="s">
        <v>17</v>
      </c>
      <c r="H5717">
        <v>0</v>
      </c>
      <c r="I5717" t="s">
        <v>18</v>
      </c>
      <c r="J5717" t="s">
        <v>1225</v>
      </c>
      <c r="K5717" s="1">
        <v>42550</v>
      </c>
      <c r="L5717" t="s">
        <v>221</v>
      </c>
      <c r="M5717" t="s">
        <v>64</v>
      </c>
      <c r="N5717" t="str">
        <f t="shared" si="178"/>
        <v>50000</v>
      </c>
      <c r="O5717" t="str">
        <f t="shared" si="179"/>
        <v>0</v>
      </c>
    </row>
    <row r="5718" spans="1:15">
      <c r="A5718" t="s">
        <v>6734</v>
      </c>
      <c r="B5718" t="s">
        <v>3882</v>
      </c>
      <c r="C5718">
        <v>3.4</v>
      </c>
      <c r="D5718">
        <v>150</v>
      </c>
      <c r="E5718" t="s">
        <v>392</v>
      </c>
      <c r="F5718" t="s">
        <v>44</v>
      </c>
      <c r="G5718" t="s">
        <v>17</v>
      </c>
      <c r="H5718">
        <v>0</v>
      </c>
      <c r="I5718" t="s">
        <v>18</v>
      </c>
      <c r="J5718" t="s">
        <v>3883</v>
      </c>
      <c r="K5718" s="1">
        <v>43252</v>
      </c>
      <c r="L5718" t="s">
        <v>6735</v>
      </c>
      <c r="M5718" t="s">
        <v>60</v>
      </c>
      <c r="N5718" t="str">
        <f t="shared" si="178"/>
        <v>50000</v>
      </c>
      <c r="O5718" t="str">
        <f t="shared" si="179"/>
        <v>0</v>
      </c>
    </row>
    <row r="5719" spans="1:15">
      <c r="A5719" t="s">
        <v>6736</v>
      </c>
      <c r="B5719" t="s">
        <v>2560</v>
      </c>
      <c r="C5719">
        <v>4.3</v>
      </c>
      <c r="D5719">
        <v>259</v>
      </c>
      <c r="E5719" t="s">
        <v>908</v>
      </c>
      <c r="F5719" t="s">
        <v>16</v>
      </c>
      <c r="G5719" t="s">
        <v>17</v>
      </c>
      <c r="H5719">
        <v>0</v>
      </c>
      <c r="I5719" t="s">
        <v>18</v>
      </c>
      <c r="J5719" t="s">
        <v>1037</v>
      </c>
      <c r="K5719" s="1">
        <v>42788</v>
      </c>
      <c r="L5719" t="s">
        <v>318</v>
      </c>
      <c r="M5719" t="s">
        <v>64</v>
      </c>
      <c r="N5719" t="str">
        <f t="shared" si="178"/>
        <v>10000</v>
      </c>
      <c r="O5719" t="str">
        <f t="shared" si="179"/>
        <v>0</v>
      </c>
    </row>
    <row r="5720" spans="1:15">
      <c r="A5720" t="s">
        <v>6737</v>
      </c>
      <c r="B5720" t="s">
        <v>2068</v>
      </c>
      <c r="C5720">
        <v>4.0999999999999996</v>
      </c>
      <c r="D5720">
        <v>9</v>
      </c>
      <c r="E5720" t="s">
        <v>28</v>
      </c>
      <c r="F5720" t="s">
        <v>586</v>
      </c>
      <c r="G5720" t="s">
        <v>17</v>
      </c>
      <c r="H5720">
        <v>0</v>
      </c>
      <c r="I5720" t="s">
        <v>18</v>
      </c>
      <c r="J5720" t="s">
        <v>2069</v>
      </c>
      <c r="K5720" s="1">
        <v>43299</v>
      </c>
      <c r="L5720" t="s">
        <v>6738</v>
      </c>
      <c r="M5720" t="s">
        <v>60</v>
      </c>
      <c r="N5720" t="str">
        <f t="shared" si="178"/>
        <v>1000</v>
      </c>
      <c r="O5720" t="str">
        <f t="shared" si="179"/>
        <v>0</v>
      </c>
    </row>
    <row r="5721" spans="1:15">
      <c r="A5721" t="s">
        <v>6739</v>
      </c>
      <c r="B5721" t="s">
        <v>3882</v>
      </c>
      <c r="C5721">
        <v>4.7</v>
      </c>
      <c r="D5721">
        <v>2598579</v>
      </c>
      <c r="E5721" t="s">
        <v>908</v>
      </c>
      <c r="F5721" t="s">
        <v>33</v>
      </c>
      <c r="G5721" t="s">
        <v>17</v>
      </c>
      <c r="H5721">
        <v>0</v>
      </c>
      <c r="I5721" t="s">
        <v>18</v>
      </c>
      <c r="J5721" t="s">
        <v>3883</v>
      </c>
      <c r="K5721" s="1">
        <v>43305</v>
      </c>
      <c r="L5721" t="s">
        <v>6740</v>
      </c>
      <c r="M5721" t="s">
        <v>60</v>
      </c>
      <c r="N5721" t="str">
        <f t="shared" si="178"/>
        <v>50000000</v>
      </c>
      <c r="O5721" t="str">
        <f t="shared" si="179"/>
        <v>0</v>
      </c>
    </row>
    <row r="5722" spans="1:15">
      <c r="A5722" t="s">
        <v>6741</v>
      </c>
      <c r="B5722" t="s">
        <v>4169</v>
      </c>
      <c r="C5722">
        <v>4.4000000000000004</v>
      </c>
      <c r="D5722">
        <v>574719</v>
      </c>
      <c r="E5722" t="s">
        <v>66</v>
      </c>
      <c r="F5722" t="s">
        <v>67</v>
      </c>
      <c r="G5722" t="s">
        <v>17</v>
      </c>
      <c r="H5722">
        <v>0</v>
      </c>
      <c r="I5722" t="s">
        <v>18</v>
      </c>
      <c r="J5722" t="s">
        <v>4170</v>
      </c>
      <c r="K5722" s="1">
        <v>43297</v>
      </c>
      <c r="L5722" t="s">
        <v>6742</v>
      </c>
      <c r="M5722" t="s">
        <v>60</v>
      </c>
      <c r="N5722" t="str">
        <f t="shared" si="178"/>
        <v>10000000</v>
      </c>
      <c r="O5722" t="str">
        <f t="shared" si="179"/>
        <v>0</v>
      </c>
    </row>
    <row r="5723" spans="1:15">
      <c r="A5723" t="s">
        <v>6743</v>
      </c>
      <c r="B5723" t="s">
        <v>2068</v>
      </c>
      <c r="C5723">
        <v>3.8</v>
      </c>
      <c r="D5723">
        <v>250</v>
      </c>
      <c r="E5723" t="s">
        <v>392</v>
      </c>
      <c r="F5723" t="s">
        <v>44</v>
      </c>
      <c r="G5723" t="s">
        <v>17</v>
      </c>
      <c r="H5723">
        <v>0</v>
      </c>
      <c r="I5723" t="s">
        <v>18</v>
      </c>
      <c r="J5723" t="s">
        <v>2069</v>
      </c>
      <c r="K5723" s="1">
        <v>43312</v>
      </c>
      <c r="L5723" t="s">
        <v>6725</v>
      </c>
      <c r="M5723" t="s">
        <v>423</v>
      </c>
      <c r="N5723" t="str">
        <f t="shared" si="178"/>
        <v>50000</v>
      </c>
      <c r="O5723" t="str">
        <f t="shared" si="179"/>
        <v>0</v>
      </c>
    </row>
    <row r="5724" spans="1:15">
      <c r="A5724" t="s">
        <v>6744</v>
      </c>
      <c r="B5724" t="s">
        <v>4439</v>
      </c>
      <c r="C5724">
        <v>3</v>
      </c>
      <c r="D5724">
        <v>78</v>
      </c>
      <c r="E5724" t="s">
        <v>6745</v>
      </c>
      <c r="F5724" t="s">
        <v>16</v>
      </c>
      <c r="G5724" t="s">
        <v>17</v>
      </c>
      <c r="H5724">
        <v>0</v>
      </c>
      <c r="I5724" t="s">
        <v>18</v>
      </c>
      <c r="J5724" t="s">
        <v>4440</v>
      </c>
      <c r="K5724" s="1">
        <v>41536</v>
      </c>
      <c r="L5724">
        <v>1.3</v>
      </c>
      <c r="M5724" t="s">
        <v>302</v>
      </c>
      <c r="N5724" t="str">
        <f t="shared" si="178"/>
        <v>10000</v>
      </c>
      <c r="O5724" t="str">
        <f t="shared" si="179"/>
        <v>0</v>
      </c>
    </row>
    <row r="5725" spans="1:15">
      <c r="A5725" t="s">
        <v>6746</v>
      </c>
      <c r="B5725" t="s">
        <v>313</v>
      </c>
      <c r="C5725">
        <v>4.4000000000000004</v>
      </c>
      <c r="D5725">
        <v>98</v>
      </c>
      <c r="E5725" t="s">
        <v>1380</v>
      </c>
      <c r="F5725" t="s">
        <v>16</v>
      </c>
      <c r="G5725" t="s">
        <v>17</v>
      </c>
      <c r="H5725">
        <v>0</v>
      </c>
      <c r="I5725" t="s">
        <v>18</v>
      </c>
      <c r="J5725" t="s">
        <v>315</v>
      </c>
      <c r="K5725" s="1">
        <v>41855</v>
      </c>
      <c r="L5725">
        <v>1.5</v>
      </c>
      <c r="M5725" t="s">
        <v>164</v>
      </c>
      <c r="N5725" t="str">
        <f t="shared" si="178"/>
        <v>10000</v>
      </c>
      <c r="O5725" t="str">
        <f t="shared" si="179"/>
        <v>0</v>
      </c>
    </row>
    <row r="5726" spans="1:15">
      <c r="A5726" t="s">
        <v>6747</v>
      </c>
      <c r="B5726" t="s">
        <v>3882</v>
      </c>
      <c r="C5726">
        <v>4.2</v>
      </c>
      <c r="D5726">
        <v>27</v>
      </c>
      <c r="E5726" t="s">
        <v>196</v>
      </c>
      <c r="F5726" t="s">
        <v>75</v>
      </c>
      <c r="G5726" t="s">
        <v>17</v>
      </c>
      <c r="H5726">
        <v>0</v>
      </c>
      <c r="I5726" t="s">
        <v>18</v>
      </c>
      <c r="J5726" t="s">
        <v>3883</v>
      </c>
      <c r="K5726" s="1">
        <v>42507</v>
      </c>
      <c r="L5726" t="s">
        <v>344</v>
      </c>
      <c r="M5726" t="s">
        <v>21</v>
      </c>
      <c r="N5726" t="str">
        <f t="shared" si="178"/>
        <v>5000</v>
      </c>
      <c r="O5726" t="str">
        <f t="shared" si="179"/>
        <v>0</v>
      </c>
    </row>
    <row r="5727" spans="1:15">
      <c r="A5727" t="s">
        <v>6748</v>
      </c>
      <c r="B5727" t="s">
        <v>4169</v>
      </c>
      <c r="C5727">
        <v>4.5</v>
      </c>
      <c r="D5727">
        <v>24</v>
      </c>
      <c r="E5727" t="s">
        <v>285</v>
      </c>
      <c r="F5727" t="s">
        <v>586</v>
      </c>
      <c r="G5727" t="s">
        <v>17</v>
      </c>
      <c r="H5727">
        <v>0</v>
      </c>
      <c r="I5727" t="s">
        <v>18</v>
      </c>
      <c r="J5727" t="s">
        <v>4170</v>
      </c>
      <c r="K5727" s="1">
        <v>42928</v>
      </c>
      <c r="L5727" t="s">
        <v>129</v>
      </c>
      <c r="M5727" t="s">
        <v>36</v>
      </c>
      <c r="N5727" t="str">
        <f t="shared" si="178"/>
        <v>1000</v>
      </c>
      <c r="O5727" t="str">
        <f t="shared" si="179"/>
        <v>0</v>
      </c>
    </row>
    <row r="5728" spans="1:15">
      <c r="A5728" t="s">
        <v>6749</v>
      </c>
      <c r="B5728" t="s">
        <v>2560</v>
      </c>
      <c r="C5728">
        <v>3.5</v>
      </c>
      <c r="D5728">
        <v>91</v>
      </c>
      <c r="E5728" t="s">
        <v>32</v>
      </c>
      <c r="F5728" t="s">
        <v>16</v>
      </c>
      <c r="G5728" t="s">
        <v>17</v>
      </c>
      <c r="H5728">
        <v>0</v>
      </c>
      <c r="I5728" t="s">
        <v>18</v>
      </c>
      <c r="J5728" t="s">
        <v>1037</v>
      </c>
      <c r="K5728" s="1">
        <v>43195</v>
      </c>
      <c r="L5728" t="s">
        <v>6750</v>
      </c>
      <c r="M5728" t="s">
        <v>60</v>
      </c>
      <c r="N5728" t="str">
        <f t="shared" si="178"/>
        <v>10000</v>
      </c>
      <c r="O5728" t="str">
        <f t="shared" si="179"/>
        <v>0</v>
      </c>
    </row>
    <row r="5729" spans="1:15">
      <c r="A5729" t="s">
        <v>6751</v>
      </c>
      <c r="B5729" t="s">
        <v>3882</v>
      </c>
      <c r="C5729">
        <v>4.5</v>
      </c>
      <c r="D5729">
        <v>78629</v>
      </c>
      <c r="E5729" t="s">
        <v>1380</v>
      </c>
      <c r="F5729" t="s">
        <v>49</v>
      </c>
      <c r="G5729" t="s">
        <v>17</v>
      </c>
      <c r="H5729">
        <v>0</v>
      </c>
      <c r="I5729" t="s">
        <v>18</v>
      </c>
      <c r="J5729" t="s">
        <v>3883</v>
      </c>
      <c r="K5729" s="1">
        <v>43301</v>
      </c>
      <c r="L5729" t="s">
        <v>6752</v>
      </c>
      <c r="M5729" t="s">
        <v>21</v>
      </c>
      <c r="N5729" t="str">
        <f t="shared" si="178"/>
        <v>1000000</v>
      </c>
      <c r="O5729" t="str">
        <f t="shared" si="179"/>
        <v>0</v>
      </c>
    </row>
    <row r="5730" spans="1:15">
      <c r="A5730" t="s">
        <v>2490</v>
      </c>
      <c r="B5730" t="s">
        <v>2189</v>
      </c>
      <c r="C5730">
        <v>4.3</v>
      </c>
      <c r="D5730">
        <v>955614</v>
      </c>
      <c r="E5730" t="s">
        <v>2285</v>
      </c>
      <c r="F5730" t="s">
        <v>67</v>
      </c>
      <c r="G5730" t="s">
        <v>17</v>
      </c>
      <c r="H5730">
        <v>0</v>
      </c>
      <c r="I5730" t="s">
        <v>34</v>
      </c>
      <c r="J5730" t="s">
        <v>2207</v>
      </c>
      <c r="K5730" s="1">
        <v>43277</v>
      </c>
      <c r="L5730" t="s">
        <v>2066</v>
      </c>
      <c r="M5730" t="s">
        <v>54</v>
      </c>
      <c r="N5730" t="str">
        <f t="shared" si="178"/>
        <v>10000000</v>
      </c>
      <c r="O5730" t="str">
        <f t="shared" si="179"/>
        <v>0</v>
      </c>
    </row>
    <row r="5731" spans="1:15">
      <c r="A5731" t="s">
        <v>6753</v>
      </c>
      <c r="B5731" t="s">
        <v>2068</v>
      </c>
      <c r="C5731">
        <v>4.5</v>
      </c>
      <c r="D5731">
        <v>82</v>
      </c>
      <c r="E5731" t="s">
        <v>28</v>
      </c>
      <c r="F5731" t="s">
        <v>75</v>
      </c>
      <c r="G5731" t="s">
        <v>17</v>
      </c>
      <c r="H5731">
        <v>0</v>
      </c>
      <c r="I5731" t="s">
        <v>18</v>
      </c>
      <c r="J5731" t="s">
        <v>2069</v>
      </c>
      <c r="K5731" s="1">
        <v>42211</v>
      </c>
      <c r="L5731">
        <v>2.1</v>
      </c>
      <c r="M5731" t="s">
        <v>123</v>
      </c>
      <c r="N5731" t="str">
        <f t="shared" si="178"/>
        <v>5000</v>
      </c>
      <c r="O5731" t="str">
        <f t="shared" si="179"/>
        <v>0</v>
      </c>
    </row>
    <row r="5732" spans="1:15">
      <c r="A5732" t="s">
        <v>6754</v>
      </c>
      <c r="B5732" t="s">
        <v>1624</v>
      </c>
      <c r="C5732" t="s">
        <v>76</v>
      </c>
      <c r="D5732">
        <v>0</v>
      </c>
      <c r="E5732" t="s">
        <v>131</v>
      </c>
      <c r="F5732" t="s">
        <v>780</v>
      </c>
      <c r="G5732" t="s">
        <v>17</v>
      </c>
      <c r="H5732">
        <v>0</v>
      </c>
      <c r="I5732" t="s">
        <v>18</v>
      </c>
      <c r="J5732" t="s">
        <v>1625</v>
      </c>
      <c r="K5732" s="1">
        <v>43292</v>
      </c>
      <c r="L5732" t="s">
        <v>6755</v>
      </c>
      <c r="M5732" t="s">
        <v>209</v>
      </c>
      <c r="N5732" t="str">
        <f t="shared" si="178"/>
        <v>50</v>
      </c>
      <c r="O5732" t="str">
        <f t="shared" si="179"/>
        <v>0</v>
      </c>
    </row>
    <row r="5733" spans="1:15">
      <c r="A5733" t="s">
        <v>6756</v>
      </c>
      <c r="B5733" t="s">
        <v>3882</v>
      </c>
      <c r="C5733">
        <v>4.5</v>
      </c>
      <c r="D5733">
        <v>648380</v>
      </c>
      <c r="E5733" t="s">
        <v>120</v>
      </c>
      <c r="F5733" t="s">
        <v>67</v>
      </c>
      <c r="G5733" t="s">
        <v>17</v>
      </c>
      <c r="H5733">
        <v>0</v>
      </c>
      <c r="I5733" t="s">
        <v>18</v>
      </c>
      <c r="J5733" t="s">
        <v>3883</v>
      </c>
      <c r="K5733" s="1">
        <v>43313</v>
      </c>
      <c r="L5733" t="s">
        <v>4175</v>
      </c>
      <c r="M5733" t="s">
        <v>60</v>
      </c>
      <c r="N5733" t="str">
        <f t="shared" si="178"/>
        <v>10000000</v>
      </c>
      <c r="O5733" t="str">
        <f t="shared" si="179"/>
        <v>0</v>
      </c>
    </row>
    <row r="5734" spans="1:15">
      <c r="A5734" t="s">
        <v>6757</v>
      </c>
      <c r="B5734" t="s">
        <v>597</v>
      </c>
      <c r="C5734">
        <v>4</v>
      </c>
      <c r="D5734">
        <v>7317</v>
      </c>
      <c r="E5734" t="s">
        <v>35</v>
      </c>
      <c r="F5734" t="s">
        <v>49</v>
      </c>
      <c r="G5734" t="s">
        <v>17</v>
      </c>
      <c r="H5734">
        <v>0</v>
      </c>
      <c r="I5734" t="s">
        <v>34</v>
      </c>
      <c r="J5734" t="s">
        <v>598</v>
      </c>
      <c r="K5734" s="1">
        <v>43285</v>
      </c>
      <c r="L5734" t="s">
        <v>6758</v>
      </c>
      <c r="M5734" t="s">
        <v>21</v>
      </c>
      <c r="N5734" t="str">
        <f t="shared" si="178"/>
        <v>1000000</v>
      </c>
      <c r="O5734" t="str">
        <f t="shared" si="179"/>
        <v>0</v>
      </c>
    </row>
    <row r="5735" spans="1:15">
      <c r="A5735" t="s">
        <v>6759</v>
      </c>
      <c r="B5735" t="s">
        <v>2560</v>
      </c>
      <c r="C5735">
        <v>4.8</v>
      </c>
      <c r="D5735">
        <v>4</v>
      </c>
      <c r="E5735" t="s">
        <v>1360</v>
      </c>
      <c r="F5735" t="s">
        <v>783</v>
      </c>
      <c r="G5735" t="s">
        <v>17</v>
      </c>
      <c r="H5735">
        <v>0</v>
      </c>
      <c r="I5735" t="s">
        <v>18</v>
      </c>
      <c r="J5735" t="s">
        <v>2197</v>
      </c>
      <c r="K5735" s="1">
        <v>43137</v>
      </c>
      <c r="L5735">
        <v>1</v>
      </c>
      <c r="M5735" t="s">
        <v>64</v>
      </c>
      <c r="N5735" t="str">
        <f t="shared" si="178"/>
        <v>100</v>
      </c>
      <c r="O5735" t="str">
        <f t="shared" si="179"/>
        <v>0</v>
      </c>
    </row>
    <row r="5736" spans="1:15">
      <c r="A5736" t="s">
        <v>6760</v>
      </c>
      <c r="B5736" t="s">
        <v>4045</v>
      </c>
      <c r="C5736" t="s">
        <v>76</v>
      </c>
      <c r="D5736">
        <v>0</v>
      </c>
      <c r="E5736" t="s">
        <v>35</v>
      </c>
      <c r="F5736" t="s">
        <v>39</v>
      </c>
      <c r="G5736" t="s">
        <v>17</v>
      </c>
      <c r="H5736">
        <v>0</v>
      </c>
      <c r="I5736" t="s">
        <v>18</v>
      </c>
      <c r="J5736" t="s">
        <v>4046</v>
      </c>
      <c r="K5736" s="1">
        <v>42811</v>
      </c>
      <c r="L5736" t="s">
        <v>35</v>
      </c>
      <c r="M5736" t="s">
        <v>35</v>
      </c>
      <c r="N5736" t="str">
        <f t="shared" si="178"/>
        <v>100000</v>
      </c>
      <c r="O5736" t="str">
        <f t="shared" si="179"/>
        <v>0</v>
      </c>
    </row>
    <row r="5737" spans="1:15">
      <c r="A5737" t="s">
        <v>6761</v>
      </c>
      <c r="B5737" t="s">
        <v>4439</v>
      </c>
      <c r="C5737">
        <v>4.3</v>
      </c>
      <c r="D5737">
        <v>1659</v>
      </c>
      <c r="E5737" t="s">
        <v>283</v>
      </c>
      <c r="F5737" t="s">
        <v>39</v>
      </c>
      <c r="G5737" t="s">
        <v>17</v>
      </c>
      <c r="H5737">
        <v>0</v>
      </c>
      <c r="I5737" t="s">
        <v>18</v>
      </c>
      <c r="J5737" t="s">
        <v>4440</v>
      </c>
      <c r="K5737" s="1">
        <v>42922</v>
      </c>
      <c r="L5737">
        <v>1.1000000000000001</v>
      </c>
      <c r="M5737" t="s">
        <v>192</v>
      </c>
      <c r="N5737" t="str">
        <f t="shared" si="178"/>
        <v>100000</v>
      </c>
      <c r="O5737" t="str">
        <f t="shared" si="179"/>
        <v>0</v>
      </c>
    </row>
    <row r="5738" spans="1:15">
      <c r="A5738" t="s">
        <v>6762</v>
      </c>
      <c r="B5738" t="s">
        <v>1624</v>
      </c>
      <c r="C5738">
        <v>1.7</v>
      </c>
      <c r="D5738">
        <v>14</v>
      </c>
      <c r="E5738" t="s">
        <v>340</v>
      </c>
      <c r="F5738" t="s">
        <v>586</v>
      </c>
      <c r="G5738" t="s">
        <v>17</v>
      </c>
      <c r="H5738">
        <v>0</v>
      </c>
      <c r="I5738" t="s">
        <v>18</v>
      </c>
      <c r="J5738" t="s">
        <v>1625</v>
      </c>
      <c r="K5738" s="1">
        <v>43257</v>
      </c>
      <c r="L5738" t="s">
        <v>3640</v>
      </c>
      <c r="M5738" t="s">
        <v>60</v>
      </c>
      <c r="N5738" t="str">
        <f t="shared" si="178"/>
        <v>1000</v>
      </c>
      <c r="O5738" t="str">
        <f t="shared" si="179"/>
        <v>0</v>
      </c>
    </row>
    <row r="5739" spans="1:15">
      <c r="A5739" t="s">
        <v>6763</v>
      </c>
      <c r="B5739" t="s">
        <v>3427</v>
      </c>
      <c r="C5739">
        <v>4.3</v>
      </c>
      <c r="D5739">
        <v>18325</v>
      </c>
      <c r="E5739" t="s">
        <v>35</v>
      </c>
      <c r="F5739" t="s">
        <v>49</v>
      </c>
      <c r="G5739" t="s">
        <v>17</v>
      </c>
      <c r="H5739">
        <v>0</v>
      </c>
      <c r="I5739" t="s">
        <v>18</v>
      </c>
      <c r="J5739" t="s">
        <v>3428</v>
      </c>
      <c r="K5739" s="1">
        <v>42981</v>
      </c>
      <c r="L5739" t="s">
        <v>35</v>
      </c>
      <c r="M5739" t="s">
        <v>35</v>
      </c>
      <c r="N5739" t="str">
        <f t="shared" si="178"/>
        <v>1000000</v>
      </c>
      <c r="O5739" t="str">
        <f t="shared" si="179"/>
        <v>0</v>
      </c>
    </row>
    <row r="5740" spans="1:15">
      <c r="A5740" t="s">
        <v>6764</v>
      </c>
      <c r="B5740" t="s">
        <v>313</v>
      </c>
      <c r="C5740">
        <v>4.2</v>
      </c>
      <c r="D5740">
        <v>8</v>
      </c>
      <c r="E5740" t="s">
        <v>201</v>
      </c>
      <c r="F5740" t="s">
        <v>75</v>
      </c>
      <c r="G5740" t="s">
        <v>17</v>
      </c>
      <c r="H5740">
        <v>0</v>
      </c>
      <c r="I5740" t="s">
        <v>18</v>
      </c>
      <c r="J5740" t="s">
        <v>315</v>
      </c>
      <c r="K5740" s="1">
        <v>42650</v>
      </c>
      <c r="L5740">
        <v>1</v>
      </c>
      <c r="M5740" t="s">
        <v>45</v>
      </c>
      <c r="N5740" t="str">
        <f t="shared" si="178"/>
        <v>5000</v>
      </c>
      <c r="O5740" t="str">
        <f t="shared" si="179"/>
        <v>0</v>
      </c>
    </row>
    <row r="5741" spans="1:15">
      <c r="A5741" t="s">
        <v>6765</v>
      </c>
      <c r="B5741" t="s">
        <v>397</v>
      </c>
      <c r="C5741" t="s">
        <v>76</v>
      </c>
      <c r="D5741">
        <v>3</v>
      </c>
      <c r="E5741" t="s">
        <v>340</v>
      </c>
      <c r="F5741" t="s">
        <v>783</v>
      </c>
      <c r="G5741" t="s">
        <v>477</v>
      </c>
      <c r="H5741" s="2">
        <v>19.899999999999999</v>
      </c>
      <c r="I5741" t="s">
        <v>18</v>
      </c>
      <c r="J5741" t="s">
        <v>398</v>
      </c>
      <c r="K5741" s="1">
        <v>42726</v>
      </c>
      <c r="L5741" t="s">
        <v>2158</v>
      </c>
      <c r="M5741" t="s">
        <v>64</v>
      </c>
      <c r="N5741" t="str">
        <f t="shared" si="178"/>
        <v>100</v>
      </c>
      <c r="O5741" t="str">
        <f t="shared" si="179"/>
        <v>19.9</v>
      </c>
    </row>
    <row r="5742" spans="1:15">
      <c r="A5742" t="s">
        <v>6766</v>
      </c>
      <c r="B5742" t="s">
        <v>3882</v>
      </c>
      <c r="C5742">
        <v>4.2</v>
      </c>
      <c r="D5742">
        <v>725</v>
      </c>
      <c r="E5742" t="s">
        <v>849</v>
      </c>
      <c r="F5742" t="s">
        <v>39</v>
      </c>
      <c r="G5742" t="s">
        <v>17</v>
      </c>
      <c r="H5742">
        <v>0</v>
      </c>
      <c r="I5742" t="s">
        <v>18</v>
      </c>
      <c r="J5742" t="s">
        <v>3883</v>
      </c>
      <c r="K5742" s="1">
        <v>43173</v>
      </c>
      <c r="L5742">
        <v>2</v>
      </c>
      <c r="M5742" t="s">
        <v>423</v>
      </c>
      <c r="N5742" t="str">
        <f t="shared" si="178"/>
        <v>100000</v>
      </c>
      <c r="O5742" t="str">
        <f t="shared" si="179"/>
        <v>0</v>
      </c>
    </row>
    <row r="5743" spans="1:15">
      <c r="A5743" t="s">
        <v>6767</v>
      </c>
      <c r="B5743" t="s">
        <v>3882</v>
      </c>
      <c r="C5743">
        <v>4.3</v>
      </c>
      <c r="D5743">
        <v>2158</v>
      </c>
      <c r="E5743" t="s">
        <v>849</v>
      </c>
      <c r="F5743" t="s">
        <v>39</v>
      </c>
      <c r="G5743" t="s">
        <v>17</v>
      </c>
      <c r="H5743">
        <v>0</v>
      </c>
      <c r="I5743" t="s">
        <v>18</v>
      </c>
      <c r="J5743" t="s">
        <v>3883</v>
      </c>
      <c r="K5743" s="1">
        <v>43166</v>
      </c>
      <c r="L5743">
        <v>2</v>
      </c>
      <c r="M5743" t="s">
        <v>423</v>
      </c>
      <c r="N5743" t="str">
        <f t="shared" si="178"/>
        <v>100000</v>
      </c>
      <c r="O5743" t="str">
        <f t="shared" si="179"/>
        <v>0</v>
      </c>
    </row>
    <row r="5744" spans="1:15">
      <c r="A5744" t="s">
        <v>6768</v>
      </c>
      <c r="B5744" t="s">
        <v>1738</v>
      </c>
      <c r="C5744" t="s">
        <v>76</v>
      </c>
      <c r="D5744">
        <v>2</v>
      </c>
      <c r="E5744" t="s">
        <v>35</v>
      </c>
      <c r="F5744" t="s">
        <v>944</v>
      </c>
      <c r="G5744" t="s">
        <v>17</v>
      </c>
      <c r="H5744">
        <v>0</v>
      </c>
      <c r="I5744" t="s">
        <v>18</v>
      </c>
      <c r="J5744" t="s">
        <v>1739</v>
      </c>
      <c r="K5744" s="1">
        <v>43032</v>
      </c>
      <c r="L5744" t="s">
        <v>6769</v>
      </c>
      <c r="M5744" t="s">
        <v>35</v>
      </c>
      <c r="N5744" t="str">
        <f t="shared" si="178"/>
        <v>500</v>
      </c>
      <c r="O5744" t="str">
        <f t="shared" si="179"/>
        <v>0</v>
      </c>
    </row>
    <row r="5745" spans="1:15">
      <c r="A5745" t="s">
        <v>6770</v>
      </c>
      <c r="B5745" t="s">
        <v>2189</v>
      </c>
      <c r="C5745">
        <v>4</v>
      </c>
      <c r="D5745">
        <v>7718</v>
      </c>
      <c r="E5745" t="s">
        <v>519</v>
      </c>
      <c r="F5745" t="s">
        <v>39</v>
      </c>
      <c r="G5745" t="s">
        <v>17</v>
      </c>
      <c r="H5745">
        <v>0</v>
      </c>
      <c r="I5745" t="s">
        <v>18</v>
      </c>
      <c r="J5745" t="s">
        <v>2207</v>
      </c>
      <c r="K5745" s="1">
        <v>43314</v>
      </c>
      <c r="L5745" t="s">
        <v>6771</v>
      </c>
      <c r="M5745" t="s">
        <v>192</v>
      </c>
      <c r="N5745" t="str">
        <f t="shared" si="178"/>
        <v>100000</v>
      </c>
      <c r="O5745" t="str">
        <f t="shared" si="179"/>
        <v>0</v>
      </c>
    </row>
    <row r="5746" spans="1:15">
      <c r="A5746" t="s">
        <v>6772</v>
      </c>
      <c r="B5746" t="s">
        <v>3882</v>
      </c>
      <c r="C5746">
        <v>4.2</v>
      </c>
      <c r="D5746">
        <v>249</v>
      </c>
      <c r="E5746" t="s">
        <v>849</v>
      </c>
      <c r="F5746" t="s">
        <v>44</v>
      </c>
      <c r="G5746" t="s">
        <v>17</v>
      </c>
      <c r="H5746">
        <v>0</v>
      </c>
      <c r="I5746" t="s">
        <v>18</v>
      </c>
      <c r="J5746" t="s">
        <v>3883</v>
      </c>
      <c r="K5746" s="1">
        <v>43176</v>
      </c>
      <c r="L5746">
        <v>2</v>
      </c>
      <c r="M5746" t="s">
        <v>423</v>
      </c>
      <c r="N5746" t="str">
        <f t="shared" si="178"/>
        <v>50000</v>
      </c>
      <c r="O5746" t="str">
        <f t="shared" si="179"/>
        <v>0</v>
      </c>
    </row>
    <row r="5747" spans="1:15">
      <c r="A5747" t="s">
        <v>6773</v>
      </c>
      <c r="B5747" t="s">
        <v>4502</v>
      </c>
      <c r="C5747">
        <v>4.5999999999999996</v>
      </c>
      <c r="D5747">
        <v>9</v>
      </c>
      <c r="E5747" t="s">
        <v>80</v>
      </c>
      <c r="F5747" t="s">
        <v>944</v>
      </c>
      <c r="G5747" t="s">
        <v>17</v>
      </c>
      <c r="H5747">
        <v>0</v>
      </c>
      <c r="I5747" t="s">
        <v>18</v>
      </c>
      <c r="J5747" t="s">
        <v>4503</v>
      </c>
      <c r="K5747" s="1">
        <v>43255</v>
      </c>
      <c r="L5747" t="s">
        <v>221</v>
      </c>
      <c r="M5747" t="s">
        <v>60</v>
      </c>
      <c r="N5747" t="str">
        <f t="shared" si="178"/>
        <v>500</v>
      </c>
      <c r="O5747" t="str">
        <f t="shared" si="179"/>
        <v>0</v>
      </c>
    </row>
    <row r="5748" spans="1:15">
      <c r="A5748" t="s">
        <v>6774</v>
      </c>
      <c r="B5748" t="s">
        <v>2189</v>
      </c>
      <c r="C5748">
        <v>4.0999999999999996</v>
      </c>
      <c r="D5748">
        <v>29062</v>
      </c>
      <c r="E5748" t="s">
        <v>897</v>
      </c>
      <c r="F5748" t="s">
        <v>49</v>
      </c>
      <c r="G5748" t="s">
        <v>17</v>
      </c>
      <c r="H5748">
        <v>0</v>
      </c>
      <c r="I5748" t="s">
        <v>18</v>
      </c>
      <c r="J5748" t="s">
        <v>5216</v>
      </c>
      <c r="K5748" s="1">
        <v>42993</v>
      </c>
      <c r="L5748">
        <v>2.1</v>
      </c>
      <c r="M5748" t="s">
        <v>45</v>
      </c>
      <c r="N5748" t="str">
        <f t="shared" si="178"/>
        <v>1000000</v>
      </c>
      <c r="O5748" t="str">
        <f t="shared" si="179"/>
        <v>0</v>
      </c>
    </row>
    <row r="5749" spans="1:15">
      <c r="A5749" t="s">
        <v>6775</v>
      </c>
      <c r="B5749" t="s">
        <v>2560</v>
      </c>
      <c r="C5749">
        <v>4.5999999999999996</v>
      </c>
      <c r="D5749">
        <v>11</v>
      </c>
      <c r="E5749" t="s">
        <v>80</v>
      </c>
      <c r="F5749" t="s">
        <v>586</v>
      </c>
      <c r="G5749" t="s">
        <v>17</v>
      </c>
      <c r="H5749">
        <v>0</v>
      </c>
      <c r="I5749" t="s">
        <v>18</v>
      </c>
      <c r="J5749" t="s">
        <v>1037</v>
      </c>
      <c r="K5749" s="1">
        <v>43286</v>
      </c>
      <c r="L5749" t="s">
        <v>6776</v>
      </c>
      <c r="M5749" t="s">
        <v>21</v>
      </c>
      <c r="N5749" t="str">
        <f t="shared" si="178"/>
        <v>1000</v>
      </c>
      <c r="O5749" t="str">
        <f t="shared" si="179"/>
        <v>0</v>
      </c>
    </row>
    <row r="5750" spans="1:15">
      <c r="A5750" t="s">
        <v>6777</v>
      </c>
      <c r="B5750" t="s">
        <v>3882</v>
      </c>
      <c r="C5750">
        <v>4.0999999999999996</v>
      </c>
      <c r="D5750">
        <v>484</v>
      </c>
      <c r="E5750" t="s">
        <v>203</v>
      </c>
      <c r="F5750" t="s">
        <v>39</v>
      </c>
      <c r="G5750" t="s">
        <v>17</v>
      </c>
      <c r="H5750">
        <v>0</v>
      </c>
      <c r="I5750" t="s">
        <v>18</v>
      </c>
      <c r="J5750" t="s">
        <v>3883</v>
      </c>
      <c r="K5750" s="1">
        <v>43165</v>
      </c>
      <c r="L5750">
        <v>2</v>
      </c>
      <c r="M5750" t="s">
        <v>423</v>
      </c>
      <c r="N5750" t="str">
        <f t="shared" si="178"/>
        <v>100000</v>
      </c>
      <c r="O5750" t="str">
        <f t="shared" si="179"/>
        <v>0</v>
      </c>
    </row>
    <row r="5751" spans="1:15">
      <c r="A5751" t="s">
        <v>6778</v>
      </c>
      <c r="B5751" t="s">
        <v>3882</v>
      </c>
      <c r="C5751">
        <v>4</v>
      </c>
      <c r="D5751">
        <v>202</v>
      </c>
      <c r="E5751" t="s">
        <v>203</v>
      </c>
      <c r="F5751" t="s">
        <v>44</v>
      </c>
      <c r="G5751" t="s">
        <v>17</v>
      </c>
      <c r="H5751">
        <v>0</v>
      </c>
      <c r="I5751" t="s">
        <v>18</v>
      </c>
      <c r="J5751" t="s">
        <v>3883</v>
      </c>
      <c r="K5751" s="1">
        <v>43174</v>
      </c>
      <c r="L5751">
        <v>2</v>
      </c>
      <c r="M5751" t="s">
        <v>423</v>
      </c>
      <c r="N5751" t="str">
        <f t="shared" si="178"/>
        <v>50000</v>
      </c>
      <c r="O5751" t="str">
        <f t="shared" si="179"/>
        <v>0</v>
      </c>
    </row>
    <row r="5752" spans="1:15">
      <c r="A5752" t="s">
        <v>6779</v>
      </c>
      <c r="B5752" t="s">
        <v>2560</v>
      </c>
      <c r="C5752" t="s">
        <v>76</v>
      </c>
      <c r="D5752">
        <v>0</v>
      </c>
      <c r="E5752" t="s">
        <v>139</v>
      </c>
      <c r="F5752" t="s">
        <v>969</v>
      </c>
      <c r="G5752" t="s">
        <v>17</v>
      </c>
      <c r="H5752">
        <v>0</v>
      </c>
      <c r="I5752" t="s">
        <v>18</v>
      </c>
      <c r="J5752" t="s">
        <v>1037</v>
      </c>
      <c r="K5752" s="1">
        <v>43277</v>
      </c>
      <c r="L5752" t="s">
        <v>6780</v>
      </c>
      <c r="M5752" t="s">
        <v>21</v>
      </c>
      <c r="N5752" t="str">
        <f t="shared" si="178"/>
        <v>10</v>
      </c>
      <c r="O5752" t="str">
        <f t="shared" si="179"/>
        <v>0</v>
      </c>
    </row>
    <row r="5753" spans="1:15">
      <c r="A5753" t="s">
        <v>6781</v>
      </c>
      <c r="B5753" t="s">
        <v>3882</v>
      </c>
      <c r="C5753">
        <v>3.3</v>
      </c>
      <c r="D5753">
        <v>40</v>
      </c>
      <c r="E5753" t="s">
        <v>74</v>
      </c>
      <c r="F5753" t="s">
        <v>586</v>
      </c>
      <c r="G5753" t="s">
        <v>477</v>
      </c>
      <c r="H5753" s="2">
        <v>1.99</v>
      </c>
      <c r="I5753" t="s">
        <v>18</v>
      </c>
      <c r="J5753" t="s">
        <v>3883</v>
      </c>
      <c r="K5753" s="1">
        <v>43166</v>
      </c>
      <c r="L5753">
        <v>2</v>
      </c>
      <c r="M5753" t="s">
        <v>423</v>
      </c>
      <c r="N5753" t="str">
        <f t="shared" si="178"/>
        <v>1000</v>
      </c>
      <c r="O5753" t="str">
        <f t="shared" si="179"/>
        <v>1.99</v>
      </c>
    </row>
    <row r="5754" spans="1:15">
      <c r="A5754" t="s">
        <v>6782</v>
      </c>
      <c r="B5754" t="s">
        <v>4502</v>
      </c>
      <c r="C5754">
        <v>4.0999999999999996</v>
      </c>
      <c r="D5754">
        <v>1948</v>
      </c>
      <c r="E5754" t="s">
        <v>35</v>
      </c>
      <c r="F5754" t="s">
        <v>39</v>
      </c>
      <c r="G5754" t="s">
        <v>17</v>
      </c>
      <c r="H5754">
        <v>0</v>
      </c>
      <c r="I5754" t="s">
        <v>18</v>
      </c>
      <c r="J5754" t="s">
        <v>4503</v>
      </c>
      <c r="K5754" s="1">
        <v>43153</v>
      </c>
      <c r="L5754" t="s">
        <v>35</v>
      </c>
      <c r="M5754" t="s">
        <v>35</v>
      </c>
      <c r="N5754" t="str">
        <f t="shared" si="178"/>
        <v>100000</v>
      </c>
      <c r="O5754" t="str">
        <f t="shared" si="179"/>
        <v>0</v>
      </c>
    </row>
    <row r="5755" spans="1:15">
      <c r="A5755" t="s">
        <v>6783</v>
      </c>
      <c r="B5755" t="s">
        <v>2560</v>
      </c>
      <c r="C5755" t="s">
        <v>76</v>
      </c>
      <c r="D5755">
        <v>0</v>
      </c>
      <c r="E5755" t="s">
        <v>35</v>
      </c>
      <c r="F5755" t="s">
        <v>1015</v>
      </c>
      <c r="G5755" t="s">
        <v>17</v>
      </c>
      <c r="H5755">
        <v>0</v>
      </c>
      <c r="I5755" t="s">
        <v>91</v>
      </c>
      <c r="J5755" t="s">
        <v>2209</v>
      </c>
      <c r="K5755" s="1">
        <v>42244</v>
      </c>
      <c r="L5755" t="s">
        <v>35</v>
      </c>
      <c r="M5755" t="s">
        <v>35</v>
      </c>
      <c r="N5755" t="str">
        <f t="shared" si="178"/>
        <v>5</v>
      </c>
      <c r="O5755" t="str">
        <f t="shared" si="179"/>
        <v>0</v>
      </c>
    </row>
    <row r="5756" spans="1:15">
      <c r="A5756" t="s">
        <v>6784</v>
      </c>
      <c r="B5756" t="s">
        <v>3882</v>
      </c>
      <c r="C5756" t="s">
        <v>76</v>
      </c>
      <c r="D5756">
        <v>2</v>
      </c>
      <c r="E5756" t="s">
        <v>120</v>
      </c>
      <c r="F5756" t="s">
        <v>783</v>
      </c>
      <c r="G5756" t="s">
        <v>17</v>
      </c>
      <c r="H5756">
        <v>0</v>
      </c>
      <c r="I5756" t="s">
        <v>18</v>
      </c>
      <c r="J5756" t="s">
        <v>3883</v>
      </c>
      <c r="K5756" s="1">
        <v>43130</v>
      </c>
      <c r="L5756" t="s">
        <v>2502</v>
      </c>
      <c r="M5756" t="s">
        <v>45</v>
      </c>
      <c r="N5756" t="str">
        <f t="shared" si="178"/>
        <v>100</v>
      </c>
      <c r="O5756" t="str">
        <f t="shared" si="179"/>
        <v>0</v>
      </c>
    </row>
    <row r="5757" spans="1:15">
      <c r="A5757" t="s">
        <v>6785</v>
      </c>
      <c r="B5757" t="s">
        <v>3882</v>
      </c>
      <c r="C5757">
        <v>4</v>
      </c>
      <c r="D5757">
        <v>9</v>
      </c>
      <c r="E5757" t="s">
        <v>553</v>
      </c>
      <c r="F5757" t="s">
        <v>944</v>
      </c>
      <c r="G5757" t="s">
        <v>17</v>
      </c>
      <c r="H5757">
        <v>0</v>
      </c>
      <c r="I5757" t="s">
        <v>18</v>
      </c>
      <c r="J5757" t="s">
        <v>3883</v>
      </c>
      <c r="K5757" s="1">
        <v>43237</v>
      </c>
      <c r="L5757">
        <v>2.7</v>
      </c>
      <c r="M5757" t="s">
        <v>209</v>
      </c>
      <c r="N5757" t="str">
        <f t="shared" si="178"/>
        <v>500</v>
      </c>
      <c r="O5757" t="str">
        <f t="shared" si="179"/>
        <v>0</v>
      </c>
    </row>
    <row r="5758" spans="1:15">
      <c r="A5758" t="s">
        <v>6786</v>
      </c>
      <c r="B5758" t="s">
        <v>3882</v>
      </c>
      <c r="C5758" t="s">
        <v>76</v>
      </c>
      <c r="D5758">
        <v>4</v>
      </c>
      <c r="E5758" t="s">
        <v>74</v>
      </c>
      <c r="F5758" t="s">
        <v>783</v>
      </c>
      <c r="G5758" t="s">
        <v>477</v>
      </c>
      <c r="H5758" s="2">
        <v>1.99</v>
      </c>
      <c r="I5758" t="s">
        <v>18</v>
      </c>
      <c r="J5758" t="s">
        <v>3883</v>
      </c>
      <c r="K5758" s="1">
        <v>43174</v>
      </c>
      <c r="L5758">
        <v>2</v>
      </c>
      <c r="M5758" t="s">
        <v>423</v>
      </c>
      <c r="N5758" t="str">
        <f t="shared" si="178"/>
        <v>100</v>
      </c>
      <c r="O5758" t="str">
        <f t="shared" si="179"/>
        <v>1.99</v>
      </c>
    </row>
    <row r="5759" spans="1:15">
      <c r="A5759" t="s">
        <v>6787</v>
      </c>
      <c r="B5759" t="s">
        <v>2560</v>
      </c>
      <c r="C5759" t="s">
        <v>76</v>
      </c>
      <c r="D5759">
        <v>1</v>
      </c>
      <c r="E5759" t="s">
        <v>2111</v>
      </c>
      <c r="F5759" t="s">
        <v>783</v>
      </c>
      <c r="G5759" t="s">
        <v>17</v>
      </c>
      <c r="H5759">
        <v>0</v>
      </c>
      <c r="I5759" t="s">
        <v>34</v>
      </c>
      <c r="J5759" t="s">
        <v>1225</v>
      </c>
      <c r="K5759" s="1">
        <v>42179</v>
      </c>
      <c r="L5759">
        <v>2</v>
      </c>
      <c r="M5759" t="s">
        <v>164</v>
      </c>
      <c r="N5759" t="str">
        <f t="shared" si="178"/>
        <v>100</v>
      </c>
      <c r="O5759" t="str">
        <f t="shared" si="179"/>
        <v>0</v>
      </c>
    </row>
    <row r="5760" spans="1:15">
      <c r="A5760" t="s">
        <v>6788</v>
      </c>
      <c r="B5760" t="s">
        <v>3882</v>
      </c>
      <c r="C5760">
        <v>4.4000000000000004</v>
      </c>
      <c r="D5760">
        <v>52</v>
      </c>
      <c r="E5760" t="s">
        <v>849</v>
      </c>
      <c r="F5760" t="s">
        <v>75</v>
      </c>
      <c r="G5760" t="s">
        <v>17</v>
      </c>
      <c r="H5760">
        <v>0</v>
      </c>
      <c r="I5760" t="s">
        <v>18</v>
      </c>
      <c r="J5760" t="s">
        <v>3883</v>
      </c>
      <c r="K5760" s="1">
        <v>43176</v>
      </c>
      <c r="L5760">
        <v>2</v>
      </c>
      <c r="M5760" t="s">
        <v>423</v>
      </c>
      <c r="N5760" t="str">
        <f t="shared" si="178"/>
        <v>5000</v>
      </c>
      <c r="O5760" t="str">
        <f t="shared" si="179"/>
        <v>0</v>
      </c>
    </row>
    <row r="5761" spans="1:15">
      <c r="A5761" t="s">
        <v>6789</v>
      </c>
      <c r="B5761" t="s">
        <v>3882</v>
      </c>
      <c r="C5761">
        <v>4.2</v>
      </c>
      <c r="D5761">
        <v>294</v>
      </c>
      <c r="E5761" t="s">
        <v>849</v>
      </c>
      <c r="F5761" t="s">
        <v>44</v>
      </c>
      <c r="G5761" t="s">
        <v>17</v>
      </c>
      <c r="H5761">
        <v>0</v>
      </c>
      <c r="I5761" t="s">
        <v>18</v>
      </c>
      <c r="J5761" t="s">
        <v>3883</v>
      </c>
      <c r="K5761" s="1">
        <v>43169</v>
      </c>
      <c r="L5761">
        <v>2</v>
      </c>
      <c r="M5761" t="s">
        <v>423</v>
      </c>
      <c r="N5761" t="str">
        <f t="shared" si="178"/>
        <v>50000</v>
      </c>
      <c r="O5761" t="str">
        <f t="shared" si="179"/>
        <v>0</v>
      </c>
    </row>
    <row r="5762" spans="1:15">
      <c r="A5762" t="s">
        <v>6790</v>
      </c>
      <c r="B5762" t="s">
        <v>2189</v>
      </c>
      <c r="C5762">
        <v>3.8</v>
      </c>
      <c r="D5762">
        <v>35572</v>
      </c>
      <c r="E5762" t="s">
        <v>35</v>
      </c>
      <c r="F5762" t="s">
        <v>49</v>
      </c>
      <c r="G5762" t="s">
        <v>17</v>
      </c>
      <c r="H5762">
        <v>0</v>
      </c>
      <c r="I5762" t="s">
        <v>34</v>
      </c>
      <c r="J5762" t="s">
        <v>2193</v>
      </c>
      <c r="K5762" s="1">
        <v>41521</v>
      </c>
      <c r="L5762" t="s">
        <v>35</v>
      </c>
      <c r="M5762" t="s">
        <v>35</v>
      </c>
      <c r="N5762" t="str">
        <f t="shared" ref="N5762:N5825" si="180">SUBSTITUTE(SUBSTITUTE(F5762,"+",""),",","")</f>
        <v>1000000</v>
      </c>
      <c r="O5762" t="str">
        <f t="shared" si="179"/>
        <v>0</v>
      </c>
    </row>
    <row r="5763" spans="1:15">
      <c r="A5763" t="s">
        <v>6791</v>
      </c>
      <c r="B5763" t="s">
        <v>397</v>
      </c>
      <c r="C5763">
        <v>3.1</v>
      </c>
      <c r="D5763">
        <v>20973</v>
      </c>
      <c r="E5763" t="s">
        <v>85</v>
      </c>
      <c r="F5763" t="s">
        <v>29</v>
      </c>
      <c r="G5763" t="s">
        <v>17</v>
      </c>
      <c r="H5763">
        <v>0</v>
      </c>
      <c r="I5763" t="s">
        <v>18</v>
      </c>
      <c r="J5763" t="s">
        <v>398</v>
      </c>
      <c r="K5763" s="1">
        <v>43313</v>
      </c>
      <c r="L5763" t="s">
        <v>6792</v>
      </c>
      <c r="M5763" t="s">
        <v>64</v>
      </c>
      <c r="N5763" t="str">
        <f t="shared" si="180"/>
        <v>5000000</v>
      </c>
      <c r="O5763" t="str">
        <f t="shared" ref="O5763:O5826" si="181">SUBSTITUTE(H5763,"$","")</f>
        <v>0</v>
      </c>
    </row>
    <row r="5764" spans="1:15">
      <c r="A5764" t="s">
        <v>6793</v>
      </c>
      <c r="B5764" t="s">
        <v>4502</v>
      </c>
      <c r="C5764" t="s">
        <v>76</v>
      </c>
      <c r="D5764">
        <v>21</v>
      </c>
      <c r="E5764" t="s">
        <v>1027</v>
      </c>
      <c r="F5764" t="s">
        <v>586</v>
      </c>
      <c r="G5764" t="s">
        <v>17</v>
      </c>
      <c r="H5764">
        <v>0</v>
      </c>
      <c r="I5764" t="s">
        <v>18</v>
      </c>
      <c r="J5764" t="s">
        <v>4503</v>
      </c>
      <c r="K5764" s="1">
        <v>42886</v>
      </c>
      <c r="L5764" t="s">
        <v>6794</v>
      </c>
      <c r="M5764" t="s">
        <v>21</v>
      </c>
      <c r="N5764" t="str">
        <f t="shared" si="180"/>
        <v>1000</v>
      </c>
      <c r="O5764" t="str">
        <f t="shared" si="181"/>
        <v>0</v>
      </c>
    </row>
    <row r="5765" spans="1:15">
      <c r="A5765" t="s">
        <v>6795</v>
      </c>
      <c r="B5765" t="s">
        <v>313</v>
      </c>
      <c r="C5765">
        <v>5</v>
      </c>
      <c r="D5765">
        <v>5</v>
      </c>
      <c r="E5765" t="s">
        <v>551</v>
      </c>
      <c r="F5765" t="s">
        <v>586</v>
      </c>
      <c r="G5765" t="s">
        <v>17</v>
      </c>
      <c r="H5765">
        <v>0</v>
      </c>
      <c r="I5765" t="s">
        <v>18</v>
      </c>
      <c r="J5765" t="s">
        <v>315</v>
      </c>
      <c r="K5765" s="1">
        <v>42651</v>
      </c>
      <c r="L5765">
        <v>1</v>
      </c>
      <c r="M5765" t="s">
        <v>45</v>
      </c>
      <c r="N5765" t="str">
        <f t="shared" si="180"/>
        <v>1000</v>
      </c>
      <c r="O5765" t="str">
        <f t="shared" si="181"/>
        <v>0</v>
      </c>
    </row>
    <row r="5766" spans="1:15">
      <c r="A5766" t="s">
        <v>6796</v>
      </c>
      <c r="B5766" t="s">
        <v>2189</v>
      </c>
      <c r="C5766">
        <v>4.2</v>
      </c>
      <c r="D5766">
        <v>492</v>
      </c>
      <c r="E5766" t="s">
        <v>897</v>
      </c>
      <c r="F5766" t="s">
        <v>39</v>
      </c>
      <c r="G5766" t="s">
        <v>17</v>
      </c>
      <c r="H5766">
        <v>0</v>
      </c>
      <c r="I5766" t="s">
        <v>34</v>
      </c>
      <c r="J5766" t="s">
        <v>2207</v>
      </c>
      <c r="K5766" s="1">
        <v>42831</v>
      </c>
      <c r="L5766">
        <v>1</v>
      </c>
      <c r="M5766" t="s">
        <v>21</v>
      </c>
      <c r="N5766" t="str">
        <f t="shared" si="180"/>
        <v>100000</v>
      </c>
      <c r="O5766" t="str">
        <f t="shared" si="181"/>
        <v>0</v>
      </c>
    </row>
    <row r="5767" spans="1:15">
      <c r="A5767" t="s">
        <v>6797</v>
      </c>
      <c r="B5767" t="s">
        <v>397</v>
      </c>
      <c r="C5767">
        <v>4.7</v>
      </c>
      <c r="D5767">
        <v>114</v>
      </c>
      <c r="E5767" t="s">
        <v>172</v>
      </c>
      <c r="F5767" t="s">
        <v>75</v>
      </c>
      <c r="G5767" t="s">
        <v>17</v>
      </c>
      <c r="H5767">
        <v>0</v>
      </c>
      <c r="I5767" t="s">
        <v>18</v>
      </c>
      <c r="J5767" t="s">
        <v>398</v>
      </c>
      <c r="K5767" s="1">
        <v>43189</v>
      </c>
      <c r="L5767" t="s">
        <v>6798</v>
      </c>
      <c r="M5767" t="s">
        <v>423</v>
      </c>
      <c r="N5767" t="str">
        <f t="shared" si="180"/>
        <v>5000</v>
      </c>
      <c r="O5767" t="str">
        <f t="shared" si="181"/>
        <v>0</v>
      </c>
    </row>
    <row r="5768" spans="1:15">
      <c r="A5768" t="s">
        <v>6799</v>
      </c>
      <c r="B5768" t="s">
        <v>2189</v>
      </c>
      <c r="C5768">
        <v>4.4000000000000004</v>
      </c>
      <c r="D5768">
        <v>1604146</v>
      </c>
      <c r="E5768" t="s">
        <v>150</v>
      </c>
      <c r="F5768" t="s">
        <v>67</v>
      </c>
      <c r="G5768" t="s">
        <v>17</v>
      </c>
      <c r="H5768">
        <v>0</v>
      </c>
      <c r="I5768" t="s">
        <v>34</v>
      </c>
      <c r="J5768" t="s">
        <v>2207</v>
      </c>
      <c r="K5768" s="1">
        <v>43278</v>
      </c>
      <c r="L5768" t="s">
        <v>1913</v>
      </c>
      <c r="M5768" t="s">
        <v>60</v>
      </c>
      <c r="N5768" t="str">
        <f t="shared" si="180"/>
        <v>10000000</v>
      </c>
      <c r="O5768" t="str">
        <f t="shared" si="181"/>
        <v>0</v>
      </c>
    </row>
    <row r="5769" spans="1:15">
      <c r="A5769" t="s">
        <v>6800</v>
      </c>
      <c r="B5769" t="s">
        <v>4045</v>
      </c>
      <c r="C5769">
        <v>4.5999999999999996</v>
      </c>
      <c r="D5769">
        <v>285</v>
      </c>
      <c r="E5769" t="s">
        <v>35</v>
      </c>
      <c r="F5769" t="s">
        <v>16</v>
      </c>
      <c r="G5769" t="s">
        <v>477</v>
      </c>
      <c r="H5769" s="2">
        <v>0.99</v>
      </c>
      <c r="I5769" t="s">
        <v>18</v>
      </c>
      <c r="J5769" t="s">
        <v>4046</v>
      </c>
      <c r="K5769" s="1">
        <v>43255</v>
      </c>
      <c r="L5769" t="s">
        <v>6801</v>
      </c>
      <c r="M5769" t="s">
        <v>35</v>
      </c>
      <c r="N5769" t="str">
        <f t="shared" si="180"/>
        <v>10000</v>
      </c>
      <c r="O5769" t="str">
        <f t="shared" si="181"/>
        <v>0.99</v>
      </c>
    </row>
    <row r="5770" spans="1:15">
      <c r="A5770" t="s">
        <v>6802</v>
      </c>
      <c r="B5770" t="s">
        <v>4382</v>
      </c>
      <c r="C5770">
        <v>4.4000000000000004</v>
      </c>
      <c r="D5770">
        <v>260137</v>
      </c>
      <c r="E5770" t="s">
        <v>340</v>
      </c>
      <c r="F5770" t="s">
        <v>67</v>
      </c>
      <c r="G5770" t="s">
        <v>17</v>
      </c>
      <c r="H5770">
        <v>0</v>
      </c>
      <c r="I5770" t="s">
        <v>91</v>
      </c>
      <c r="J5770" t="s">
        <v>4383</v>
      </c>
      <c r="K5770" s="1">
        <v>43297</v>
      </c>
      <c r="L5770" t="s">
        <v>3230</v>
      </c>
      <c r="M5770" t="s">
        <v>60</v>
      </c>
      <c r="N5770" t="str">
        <f t="shared" si="180"/>
        <v>10000000</v>
      </c>
      <c r="O5770" t="str">
        <f t="shared" si="181"/>
        <v>0</v>
      </c>
    </row>
    <row r="5771" spans="1:15">
      <c r="A5771" t="s">
        <v>6803</v>
      </c>
      <c r="B5771" t="s">
        <v>2560</v>
      </c>
      <c r="C5771">
        <v>2.9</v>
      </c>
      <c r="D5771">
        <v>2079</v>
      </c>
      <c r="E5771" t="s">
        <v>43</v>
      </c>
      <c r="F5771" t="s">
        <v>39</v>
      </c>
      <c r="G5771" t="s">
        <v>17</v>
      </c>
      <c r="H5771">
        <v>0</v>
      </c>
      <c r="I5771" t="s">
        <v>18</v>
      </c>
      <c r="J5771" t="s">
        <v>1225</v>
      </c>
      <c r="K5771" s="1">
        <v>42161</v>
      </c>
      <c r="L5771" t="s">
        <v>1684</v>
      </c>
      <c r="M5771" t="s">
        <v>54</v>
      </c>
      <c r="N5771" t="str">
        <f t="shared" si="180"/>
        <v>100000</v>
      </c>
      <c r="O5771" t="str">
        <f t="shared" si="181"/>
        <v>0</v>
      </c>
    </row>
    <row r="5772" spans="1:15">
      <c r="A5772" t="s">
        <v>6804</v>
      </c>
      <c r="B5772" t="s">
        <v>397</v>
      </c>
      <c r="C5772">
        <v>2.7</v>
      </c>
      <c r="D5772">
        <v>8346</v>
      </c>
      <c r="E5772" t="s">
        <v>35</v>
      </c>
      <c r="F5772" t="s">
        <v>49</v>
      </c>
      <c r="G5772" t="s">
        <v>17</v>
      </c>
      <c r="H5772">
        <v>0</v>
      </c>
      <c r="I5772" t="s">
        <v>18</v>
      </c>
      <c r="J5772" t="s">
        <v>398</v>
      </c>
      <c r="K5772" s="1">
        <v>42998</v>
      </c>
      <c r="L5772" t="s">
        <v>35</v>
      </c>
      <c r="M5772" t="s">
        <v>64</v>
      </c>
      <c r="N5772" t="str">
        <f t="shared" si="180"/>
        <v>1000000</v>
      </c>
      <c r="O5772" t="str">
        <f t="shared" si="181"/>
        <v>0</v>
      </c>
    </row>
    <row r="5773" spans="1:15">
      <c r="A5773" t="s">
        <v>6805</v>
      </c>
      <c r="B5773" t="s">
        <v>4502</v>
      </c>
      <c r="C5773" t="s">
        <v>76</v>
      </c>
      <c r="D5773">
        <v>1</v>
      </c>
      <c r="E5773" t="s">
        <v>6806</v>
      </c>
      <c r="F5773" t="s">
        <v>969</v>
      </c>
      <c r="G5773" t="s">
        <v>17</v>
      </c>
      <c r="H5773">
        <v>0</v>
      </c>
      <c r="I5773" t="s">
        <v>18</v>
      </c>
      <c r="J5773" t="s">
        <v>4503</v>
      </c>
      <c r="K5773" s="1">
        <v>42200</v>
      </c>
      <c r="L5773">
        <v>1</v>
      </c>
      <c r="M5773" t="s">
        <v>164</v>
      </c>
      <c r="N5773" t="str">
        <f t="shared" si="180"/>
        <v>10</v>
      </c>
      <c r="O5773" t="str">
        <f t="shared" si="181"/>
        <v>0</v>
      </c>
    </row>
    <row r="5774" spans="1:15">
      <c r="A5774" t="s">
        <v>6807</v>
      </c>
      <c r="B5774" t="s">
        <v>4045</v>
      </c>
      <c r="C5774">
        <v>4.5999999999999996</v>
      </c>
      <c r="D5774">
        <v>7264</v>
      </c>
      <c r="E5774" t="s">
        <v>35</v>
      </c>
      <c r="F5774" t="s">
        <v>39</v>
      </c>
      <c r="G5774" t="s">
        <v>477</v>
      </c>
      <c r="H5774" s="2">
        <v>1.99</v>
      </c>
      <c r="I5774" t="s">
        <v>18</v>
      </c>
      <c r="J5774" t="s">
        <v>4046</v>
      </c>
      <c r="K5774" s="1">
        <v>43055</v>
      </c>
      <c r="L5774" t="s">
        <v>6808</v>
      </c>
      <c r="M5774" t="s">
        <v>35</v>
      </c>
      <c r="N5774" t="str">
        <f t="shared" si="180"/>
        <v>100000</v>
      </c>
      <c r="O5774" t="str">
        <f t="shared" si="181"/>
        <v>1.99</v>
      </c>
    </row>
    <row r="5775" spans="1:15">
      <c r="A5775" t="s">
        <v>6809</v>
      </c>
      <c r="B5775" t="s">
        <v>4169</v>
      </c>
      <c r="C5775">
        <v>4</v>
      </c>
      <c r="D5775">
        <v>6205</v>
      </c>
      <c r="E5775" t="s">
        <v>35</v>
      </c>
      <c r="F5775" t="s">
        <v>39</v>
      </c>
      <c r="G5775" t="s">
        <v>17</v>
      </c>
      <c r="H5775">
        <v>0</v>
      </c>
      <c r="I5775" t="s">
        <v>18</v>
      </c>
      <c r="J5775" t="s">
        <v>4170</v>
      </c>
      <c r="K5775" s="1">
        <v>43136</v>
      </c>
      <c r="L5775" t="s">
        <v>35</v>
      </c>
      <c r="M5775" t="s">
        <v>35</v>
      </c>
      <c r="N5775" t="str">
        <f t="shared" si="180"/>
        <v>100000</v>
      </c>
      <c r="O5775" t="str">
        <f t="shared" si="181"/>
        <v>0</v>
      </c>
    </row>
    <row r="5776" spans="1:15">
      <c r="A5776" t="s">
        <v>2811</v>
      </c>
      <c r="B5776" t="s">
        <v>4439</v>
      </c>
      <c r="C5776">
        <v>3.8</v>
      </c>
      <c r="D5776">
        <v>1156</v>
      </c>
      <c r="E5776" t="s">
        <v>97</v>
      </c>
      <c r="F5776" t="s">
        <v>39</v>
      </c>
      <c r="G5776" t="s">
        <v>17</v>
      </c>
      <c r="H5776">
        <v>0</v>
      </c>
      <c r="I5776" t="s">
        <v>18</v>
      </c>
      <c r="J5776" t="s">
        <v>4440</v>
      </c>
      <c r="K5776" s="1">
        <v>42297</v>
      </c>
      <c r="L5776" t="s">
        <v>6810</v>
      </c>
      <c r="M5776" t="s">
        <v>423</v>
      </c>
      <c r="N5776" t="str">
        <f t="shared" si="180"/>
        <v>100000</v>
      </c>
      <c r="O5776" t="str">
        <f t="shared" si="181"/>
        <v>0</v>
      </c>
    </row>
    <row r="5777" spans="1:15">
      <c r="A5777" t="s">
        <v>6811</v>
      </c>
      <c r="B5777" t="s">
        <v>313</v>
      </c>
      <c r="C5777">
        <v>4.8</v>
      </c>
      <c r="D5777">
        <v>6</v>
      </c>
      <c r="E5777" t="s">
        <v>763</v>
      </c>
      <c r="F5777" t="s">
        <v>586</v>
      </c>
      <c r="G5777" t="s">
        <v>17</v>
      </c>
      <c r="H5777">
        <v>0</v>
      </c>
      <c r="I5777" t="s">
        <v>18</v>
      </c>
      <c r="J5777" t="s">
        <v>315</v>
      </c>
      <c r="K5777" s="1">
        <v>42780</v>
      </c>
      <c r="L5777">
        <v>5</v>
      </c>
      <c r="M5777" t="s">
        <v>54</v>
      </c>
      <c r="N5777" t="str">
        <f t="shared" si="180"/>
        <v>1000</v>
      </c>
      <c r="O5777" t="str">
        <f t="shared" si="181"/>
        <v>0</v>
      </c>
    </row>
    <row r="5778" spans="1:15">
      <c r="A5778" t="s">
        <v>6812</v>
      </c>
      <c r="B5778" t="s">
        <v>1624</v>
      </c>
      <c r="C5778">
        <v>5</v>
      </c>
      <c r="D5778">
        <v>1</v>
      </c>
      <c r="E5778" t="s">
        <v>120</v>
      </c>
      <c r="F5778" t="s">
        <v>783</v>
      </c>
      <c r="G5778" t="s">
        <v>17</v>
      </c>
      <c r="H5778">
        <v>0</v>
      </c>
      <c r="I5778" t="s">
        <v>18</v>
      </c>
      <c r="J5778" t="s">
        <v>1625</v>
      </c>
      <c r="K5778" s="1">
        <v>43195</v>
      </c>
      <c r="L5778">
        <v>10</v>
      </c>
      <c r="M5778" t="s">
        <v>60</v>
      </c>
      <c r="N5778" t="str">
        <f t="shared" si="180"/>
        <v>100</v>
      </c>
      <c r="O5778" t="str">
        <f t="shared" si="181"/>
        <v>0</v>
      </c>
    </row>
    <row r="5779" spans="1:15">
      <c r="A5779" t="s">
        <v>6813</v>
      </c>
      <c r="B5779" t="s">
        <v>4169</v>
      </c>
      <c r="C5779">
        <v>3.9</v>
      </c>
      <c r="D5779">
        <v>127</v>
      </c>
      <c r="E5779" t="s">
        <v>338</v>
      </c>
      <c r="F5779" t="s">
        <v>586</v>
      </c>
      <c r="G5779" t="s">
        <v>477</v>
      </c>
      <c r="H5779" s="2">
        <v>0.99</v>
      </c>
      <c r="I5779" t="s">
        <v>18</v>
      </c>
      <c r="J5779" t="s">
        <v>4170</v>
      </c>
      <c r="K5779" s="1">
        <v>43093</v>
      </c>
      <c r="L5779" t="s">
        <v>2825</v>
      </c>
      <c r="M5779" t="s">
        <v>423</v>
      </c>
      <c r="N5779" t="str">
        <f t="shared" si="180"/>
        <v>1000</v>
      </c>
      <c r="O5779" t="str">
        <f t="shared" si="181"/>
        <v>0.99</v>
      </c>
    </row>
    <row r="5780" spans="1:15">
      <c r="A5780" t="s">
        <v>6814</v>
      </c>
      <c r="B5780" t="s">
        <v>4382</v>
      </c>
      <c r="C5780">
        <v>4.2</v>
      </c>
      <c r="D5780">
        <v>19666</v>
      </c>
      <c r="E5780" t="s">
        <v>35</v>
      </c>
      <c r="F5780" t="s">
        <v>49</v>
      </c>
      <c r="G5780" t="s">
        <v>17</v>
      </c>
      <c r="H5780">
        <v>0</v>
      </c>
      <c r="I5780" t="s">
        <v>18</v>
      </c>
      <c r="J5780" t="s">
        <v>4383</v>
      </c>
      <c r="K5780" s="1">
        <v>43201</v>
      </c>
      <c r="L5780" t="s">
        <v>35</v>
      </c>
      <c r="M5780" t="s">
        <v>35</v>
      </c>
      <c r="N5780" t="str">
        <f t="shared" si="180"/>
        <v>1000000</v>
      </c>
      <c r="O5780" t="str">
        <f t="shared" si="181"/>
        <v>0</v>
      </c>
    </row>
    <row r="5781" spans="1:15">
      <c r="A5781" t="s">
        <v>6815</v>
      </c>
      <c r="B5781" t="s">
        <v>4502</v>
      </c>
      <c r="C5781">
        <v>4.0999999999999996</v>
      </c>
      <c r="D5781">
        <v>2808</v>
      </c>
      <c r="E5781" t="s">
        <v>35</v>
      </c>
      <c r="F5781" t="s">
        <v>39</v>
      </c>
      <c r="G5781" t="s">
        <v>17</v>
      </c>
      <c r="H5781">
        <v>0</v>
      </c>
      <c r="I5781" t="s">
        <v>18</v>
      </c>
      <c r="J5781" t="s">
        <v>4503</v>
      </c>
      <c r="K5781" s="1">
        <v>42408</v>
      </c>
      <c r="L5781" t="s">
        <v>35</v>
      </c>
      <c r="M5781" t="s">
        <v>35</v>
      </c>
      <c r="N5781" t="str">
        <f t="shared" si="180"/>
        <v>100000</v>
      </c>
      <c r="O5781" t="str">
        <f t="shared" si="181"/>
        <v>0</v>
      </c>
    </row>
    <row r="5782" spans="1:15">
      <c r="A5782" t="s">
        <v>6816</v>
      </c>
      <c r="B5782" t="s">
        <v>2560</v>
      </c>
      <c r="C5782">
        <v>4.7</v>
      </c>
      <c r="D5782">
        <v>54</v>
      </c>
      <c r="E5782" t="s">
        <v>752</v>
      </c>
      <c r="F5782" t="s">
        <v>16</v>
      </c>
      <c r="G5782" t="s">
        <v>17</v>
      </c>
      <c r="H5782">
        <v>0</v>
      </c>
      <c r="I5782" t="s">
        <v>18</v>
      </c>
      <c r="J5782" t="s">
        <v>1225</v>
      </c>
      <c r="K5782" s="1">
        <v>43259</v>
      </c>
      <c r="L5782">
        <v>2.1</v>
      </c>
      <c r="M5782" t="s">
        <v>192</v>
      </c>
      <c r="N5782" t="str">
        <f t="shared" si="180"/>
        <v>10000</v>
      </c>
      <c r="O5782" t="str">
        <f t="shared" si="181"/>
        <v>0</v>
      </c>
    </row>
    <row r="5783" spans="1:15">
      <c r="A5783" t="s">
        <v>6817</v>
      </c>
      <c r="B5783" t="s">
        <v>2560</v>
      </c>
      <c r="C5783">
        <v>4.2</v>
      </c>
      <c r="D5783">
        <v>24775</v>
      </c>
      <c r="E5783" t="s">
        <v>265</v>
      </c>
      <c r="F5783" t="s">
        <v>39</v>
      </c>
      <c r="G5783" t="s">
        <v>17</v>
      </c>
      <c r="H5783">
        <v>0</v>
      </c>
      <c r="I5783" t="s">
        <v>91</v>
      </c>
      <c r="J5783" t="s">
        <v>2217</v>
      </c>
      <c r="K5783" s="1">
        <v>42289</v>
      </c>
      <c r="L5783" t="s">
        <v>825</v>
      </c>
      <c r="M5783" t="s">
        <v>123</v>
      </c>
      <c r="N5783" t="str">
        <f t="shared" si="180"/>
        <v>100000</v>
      </c>
      <c r="O5783" t="str">
        <f t="shared" si="181"/>
        <v>0</v>
      </c>
    </row>
    <row r="5784" spans="1:15">
      <c r="A5784" t="s">
        <v>6818</v>
      </c>
      <c r="B5784" t="s">
        <v>2189</v>
      </c>
      <c r="C5784">
        <v>4.2</v>
      </c>
      <c r="D5784">
        <v>3845</v>
      </c>
      <c r="E5784" t="s">
        <v>1161</v>
      </c>
      <c r="F5784" t="s">
        <v>24</v>
      </c>
      <c r="G5784" t="s">
        <v>17</v>
      </c>
      <c r="H5784">
        <v>0</v>
      </c>
      <c r="I5784" t="s">
        <v>91</v>
      </c>
      <c r="J5784" t="s">
        <v>2193</v>
      </c>
      <c r="K5784" s="1">
        <v>43315</v>
      </c>
      <c r="L5784" t="s">
        <v>137</v>
      </c>
      <c r="M5784" t="s">
        <v>60</v>
      </c>
      <c r="N5784" t="str">
        <f t="shared" si="180"/>
        <v>500000</v>
      </c>
      <c r="O5784" t="str">
        <f t="shared" si="181"/>
        <v>0</v>
      </c>
    </row>
    <row r="5785" spans="1:15">
      <c r="A5785" t="s">
        <v>6819</v>
      </c>
      <c r="B5785" t="s">
        <v>397</v>
      </c>
      <c r="C5785">
        <v>3.7</v>
      </c>
      <c r="D5785">
        <v>244</v>
      </c>
      <c r="E5785" t="s">
        <v>6820</v>
      </c>
      <c r="F5785" t="s">
        <v>16</v>
      </c>
      <c r="G5785" t="s">
        <v>17</v>
      </c>
      <c r="H5785">
        <v>0</v>
      </c>
      <c r="I5785" t="s">
        <v>18</v>
      </c>
      <c r="J5785" t="s">
        <v>398</v>
      </c>
      <c r="K5785" s="1">
        <v>42303</v>
      </c>
      <c r="L5785">
        <v>3.3</v>
      </c>
      <c r="M5785" t="s">
        <v>123</v>
      </c>
      <c r="N5785" t="str">
        <f t="shared" si="180"/>
        <v>10000</v>
      </c>
      <c r="O5785" t="str">
        <f t="shared" si="181"/>
        <v>0</v>
      </c>
    </row>
    <row r="5786" spans="1:15">
      <c r="A5786" t="s">
        <v>6821</v>
      </c>
      <c r="B5786" t="s">
        <v>4439</v>
      </c>
      <c r="C5786">
        <v>4.0999999999999996</v>
      </c>
      <c r="D5786">
        <v>15765</v>
      </c>
      <c r="E5786" t="s">
        <v>131</v>
      </c>
      <c r="F5786" t="s">
        <v>49</v>
      </c>
      <c r="G5786" t="s">
        <v>17</v>
      </c>
      <c r="H5786">
        <v>0</v>
      </c>
      <c r="I5786" t="s">
        <v>18</v>
      </c>
      <c r="J5786" t="s">
        <v>4440</v>
      </c>
      <c r="K5786" s="1">
        <v>41894</v>
      </c>
      <c r="L5786">
        <v>2</v>
      </c>
      <c r="M5786" t="s">
        <v>164</v>
      </c>
      <c r="N5786" t="str">
        <f t="shared" si="180"/>
        <v>1000000</v>
      </c>
      <c r="O5786" t="str">
        <f t="shared" si="181"/>
        <v>0</v>
      </c>
    </row>
    <row r="5787" spans="1:15">
      <c r="A5787" t="s">
        <v>6822</v>
      </c>
      <c r="B5787" t="s">
        <v>2068</v>
      </c>
      <c r="C5787">
        <v>4.0999999999999996</v>
      </c>
      <c r="D5787">
        <v>305</v>
      </c>
      <c r="E5787" t="s">
        <v>752</v>
      </c>
      <c r="F5787" t="s">
        <v>16</v>
      </c>
      <c r="G5787" t="s">
        <v>17</v>
      </c>
      <c r="H5787">
        <v>0</v>
      </c>
      <c r="I5787" t="s">
        <v>18</v>
      </c>
      <c r="J5787" t="s">
        <v>2069</v>
      </c>
      <c r="K5787" s="1">
        <v>42920</v>
      </c>
      <c r="L5787" t="s">
        <v>1382</v>
      </c>
      <c r="M5787" t="s">
        <v>41</v>
      </c>
      <c r="N5787" t="str">
        <f t="shared" si="180"/>
        <v>10000</v>
      </c>
      <c r="O5787" t="str">
        <f t="shared" si="181"/>
        <v>0</v>
      </c>
    </row>
    <row r="5788" spans="1:15">
      <c r="A5788" t="s">
        <v>6823</v>
      </c>
      <c r="B5788" t="s">
        <v>2189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2193</v>
      </c>
      <c r="K5788" s="1">
        <v>43246</v>
      </c>
      <c r="L5788" t="s">
        <v>250</v>
      </c>
      <c r="M5788" t="s">
        <v>60</v>
      </c>
      <c r="N5788" t="str">
        <f t="shared" si="180"/>
        <v>10000</v>
      </c>
      <c r="O5788" t="str">
        <f t="shared" si="181"/>
        <v>0</v>
      </c>
    </row>
    <row r="5789" spans="1:15">
      <c r="A5789" t="s">
        <v>6824</v>
      </c>
      <c r="B5789" t="s">
        <v>1439</v>
      </c>
      <c r="C5789">
        <v>4.5999999999999996</v>
      </c>
      <c r="D5789">
        <v>4546</v>
      </c>
      <c r="E5789" t="s">
        <v>849</v>
      </c>
      <c r="F5789" t="s">
        <v>39</v>
      </c>
      <c r="G5789" t="s">
        <v>17</v>
      </c>
      <c r="H5789">
        <v>0</v>
      </c>
      <c r="I5789" t="s">
        <v>18</v>
      </c>
      <c r="J5789" t="s">
        <v>1440</v>
      </c>
      <c r="K5789" s="1">
        <v>43139</v>
      </c>
      <c r="L5789" t="s">
        <v>72</v>
      </c>
      <c r="M5789" t="s">
        <v>64</v>
      </c>
      <c r="N5789" t="str">
        <f t="shared" si="180"/>
        <v>100000</v>
      </c>
      <c r="O5789" t="str">
        <f t="shared" si="181"/>
        <v>0</v>
      </c>
    </row>
    <row r="5790" spans="1:15">
      <c r="A5790" t="s">
        <v>6825</v>
      </c>
      <c r="B5790" t="s">
        <v>2189</v>
      </c>
      <c r="C5790" t="s">
        <v>76</v>
      </c>
      <c r="D5790">
        <v>1</v>
      </c>
      <c r="E5790" t="s">
        <v>128</v>
      </c>
      <c r="F5790" t="s">
        <v>783</v>
      </c>
      <c r="G5790" t="s">
        <v>17</v>
      </c>
      <c r="H5790">
        <v>0</v>
      </c>
      <c r="I5790" t="s">
        <v>18</v>
      </c>
      <c r="J5790" t="s">
        <v>2193</v>
      </c>
      <c r="K5790" s="1">
        <v>43245</v>
      </c>
      <c r="L5790">
        <v>0.1</v>
      </c>
      <c r="M5790" t="s">
        <v>60</v>
      </c>
      <c r="N5790" t="str">
        <f t="shared" si="180"/>
        <v>100</v>
      </c>
      <c r="O5790" t="str">
        <f t="shared" si="181"/>
        <v>0</v>
      </c>
    </row>
    <row r="5791" spans="1:15">
      <c r="A5791" t="s">
        <v>6826</v>
      </c>
      <c r="B5791" t="s">
        <v>2189</v>
      </c>
      <c r="C5791">
        <v>4.4000000000000004</v>
      </c>
      <c r="D5791">
        <v>21</v>
      </c>
      <c r="E5791" t="s">
        <v>128</v>
      </c>
      <c r="F5791" t="s">
        <v>75</v>
      </c>
      <c r="G5791" t="s">
        <v>17</v>
      </c>
      <c r="H5791">
        <v>0</v>
      </c>
      <c r="I5791" t="s">
        <v>18</v>
      </c>
      <c r="J5791" t="s">
        <v>2193</v>
      </c>
      <c r="K5791" s="1">
        <v>43248</v>
      </c>
      <c r="L5791">
        <v>0.1</v>
      </c>
      <c r="M5791" t="s">
        <v>60</v>
      </c>
      <c r="N5791" t="str">
        <f t="shared" si="180"/>
        <v>5000</v>
      </c>
      <c r="O5791" t="str">
        <f t="shared" si="181"/>
        <v>0</v>
      </c>
    </row>
    <row r="5792" spans="1:15">
      <c r="A5792" t="s">
        <v>6827</v>
      </c>
      <c r="B5792" t="s">
        <v>2189</v>
      </c>
      <c r="C5792">
        <v>4.2</v>
      </c>
      <c r="D5792">
        <v>924</v>
      </c>
      <c r="E5792" t="s">
        <v>1360</v>
      </c>
      <c r="F5792" t="s">
        <v>39</v>
      </c>
      <c r="G5792" t="s">
        <v>17</v>
      </c>
      <c r="H5792">
        <v>0</v>
      </c>
      <c r="I5792" t="s">
        <v>18</v>
      </c>
      <c r="J5792" t="s">
        <v>2193</v>
      </c>
      <c r="K5792" s="1">
        <v>43029</v>
      </c>
      <c r="L5792" t="s">
        <v>478</v>
      </c>
      <c r="M5792" t="s">
        <v>54</v>
      </c>
      <c r="N5792" t="str">
        <f t="shared" si="180"/>
        <v>100000</v>
      </c>
      <c r="O5792" t="str">
        <f t="shared" si="181"/>
        <v>0</v>
      </c>
    </row>
    <row r="5793" spans="1:15">
      <c r="A5793" t="s">
        <v>6828</v>
      </c>
      <c r="B5793" t="s">
        <v>4439</v>
      </c>
      <c r="C5793">
        <v>4.4000000000000004</v>
      </c>
      <c r="D5793">
        <v>569</v>
      </c>
      <c r="E5793" t="s">
        <v>276</v>
      </c>
      <c r="F5793" t="s">
        <v>44</v>
      </c>
      <c r="G5793" t="s">
        <v>17</v>
      </c>
      <c r="H5793">
        <v>0</v>
      </c>
      <c r="I5793" t="s">
        <v>18</v>
      </c>
      <c r="J5793" t="s">
        <v>4440</v>
      </c>
      <c r="K5793" s="1">
        <v>42319</v>
      </c>
      <c r="L5793" t="s">
        <v>121</v>
      </c>
      <c r="M5793" t="s">
        <v>54</v>
      </c>
      <c r="N5793" t="str">
        <f t="shared" si="180"/>
        <v>50000</v>
      </c>
      <c r="O5793" t="str">
        <f t="shared" si="181"/>
        <v>0</v>
      </c>
    </row>
    <row r="5794" spans="1:15">
      <c r="A5794" t="s">
        <v>6829</v>
      </c>
      <c r="B5794" t="s">
        <v>597</v>
      </c>
      <c r="C5794" t="s">
        <v>76</v>
      </c>
      <c r="D5794">
        <v>1</v>
      </c>
      <c r="E5794" t="s">
        <v>6830</v>
      </c>
      <c r="F5794" t="s">
        <v>783</v>
      </c>
      <c r="G5794" t="s">
        <v>17</v>
      </c>
      <c r="H5794">
        <v>0</v>
      </c>
      <c r="I5794" t="s">
        <v>18</v>
      </c>
      <c r="J5794" t="s">
        <v>598</v>
      </c>
      <c r="K5794" s="1">
        <v>41914</v>
      </c>
      <c r="L5794" t="s">
        <v>20</v>
      </c>
      <c r="M5794" t="s">
        <v>164</v>
      </c>
      <c r="N5794" t="str">
        <f t="shared" si="180"/>
        <v>100</v>
      </c>
      <c r="O5794" t="str">
        <f t="shared" si="181"/>
        <v>0</v>
      </c>
    </row>
    <row r="5795" spans="1:15">
      <c r="A5795" t="s">
        <v>6831</v>
      </c>
      <c r="B5795" t="s">
        <v>2560</v>
      </c>
      <c r="C5795" t="s">
        <v>76</v>
      </c>
      <c r="D5795">
        <v>18</v>
      </c>
      <c r="E5795" t="s">
        <v>120</v>
      </c>
      <c r="F5795" t="s">
        <v>586</v>
      </c>
      <c r="G5795" t="s">
        <v>17</v>
      </c>
      <c r="H5795">
        <v>0</v>
      </c>
      <c r="I5795" t="s">
        <v>18</v>
      </c>
      <c r="J5795" t="s">
        <v>2316</v>
      </c>
      <c r="K5795" s="1">
        <v>43070</v>
      </c>
      <c r="L5795">
        <v>1</v>
      </c>
      <c r="M5795" t="s">
        <v>60</v>
      </c>
      <c r="N5795" t="str">
        <f t="shared" si="180"/>
        <v>1000</v>
      </c>
      <c r="O5795" t="str">
        <f t="shared" si="181"/>
        <v>0</v>
      </c>
    </row>
    <row r="5796" spans="1:15">
      <c r="A5796" t="s">
        <v>6832</v>
      </c>
      <c r="B5796" t="s">
        <v>2189</v>
      </c>
      <c r="C5796">
        <v>4.5999999999999996</v>
      </c>
      <c r="D5796">
        <v>29</v>
      </c>
      <c r="E5796" t="s">
        <v>85</v>
      </c>
      <c r="F5796" t="s">
        <v>586</v>
      </c>
      <c r="G5796" t="s">
        <v>17</v>
      </c>
      <c r="H5796">
        <v>0</v>
      </c>
      <c r="I5796" t="s">
        <v>91</v>
      </c>
      <c r="J5796" t="s">
        <v>2193</v>
      </c>
      <c r="K5796" s="1">
        <v>43030</v>
      </c>
      <c r="L5796" t="s">
        <v>2352</v>
      </c>
      <c r="M5796" t="s">
        <v>36</v>
      </c>
      <c r="N5796" t="str">
        <f t="shared" si="180"/>
        <v>1000</v>
      </c>
      <c r="O5796" t="str">
        <f t="shared" si="181"/>
        <v>0</v>
      </c>
    </row>
    <row r="5797" spans="1:15">
      <c r="A5797" t="s">
        <v>6833</v>
      </c>
      <c r="B5797" t="s">
        <v>2189</v>
      </c>
      <c r="C5797">
        <v>5</v>
      </c>
      <c r="D5797">
        <v>8</v>
      </c>
      <c r="E5797" t="s">
        <v>32</v>
      </c>
      <c r="F5797" t="s">
        <v>780</v>
      </c>
      <c r="G5797" t="s">
        <v>17</v>
      </c>
      <c r="H5797">
        <v>0</v>
      </c>
      <c r="I5797" t="s">
        <v>18</v>
      </c>
      <c r="J5797" t="s">
        <v>2193</v>
      </c>
      <c r="K5797" s="1">
        <v>43277</v>
      </c>
      <c r="L5797">
        <v>1.1000000000000001</v>
      </c>
      <c r="M5797" t="s">
        <v>60</v>
      </c>
      <c r="N5797" t="str">
        <f t="shared" si="180"/>
        <v>50</v>
      </c>
      <c r="O5797" t="str">
        <f t="shared" si="181"/>
        <v>0</v>
      </c>
    </row>
    <row r="5798" spans="1:15">
      <c r="A5798" t="s">
        <v>6834</v>
      </c>
      <c r="B5798" t="s">
        <v>4169</v>
      </c>
      <c r="C5798" t="s">
        <v>76</v>
      </c>
      <c r="D5798">
        <v>1</v>
      </c>
      <c r="E5798" t="s">
        <v>378</v>
      </c>
      <c r="F5798" t="s">
        <v>944</v>
      </c>
      <c r="G5798" t="s">
        <v>17</v>
      </c>
      <c r="H5798">
        <v>0</v>
      </c>
      <c r="I5798" t="s">
        <v>18</v>
      </c>
      <c r="J5798" t="s">
        <v>4170</v>
      </c>
      <c r="K5798" s="1">
        <v>42924</v>
      </c>
      <c r="L5798">
        <v>1</v>
      </c>
      <c r="M5798" t="s">
        <v>60</v>
      </c>
      <c r="N5798" t="str">
        <f t="shared" si="180"/>
        <v>500</v>
      </c>
      <c r="O5798" t="str">
        <f t="shared" si="181"/>
        <v>0</v>
      </c>
    </row>
    <row r="5799" spans="1:15">
      <c r="A5799" t="s">
        <v>6835</v>
      </c>
      <c r="B5799" t="s">
        <v>2189</v>
      </c>
      <c r="C5799">
        <v>4.5</v>
      </c>
      <c r="D5799">
        <v>52</v>
      </c>
      <c r="E5799" t="s">
        <v>52</v>
      </c>
      <c r="F5799" t="s">
        <v>75</v>
      </c>
      <c r="G5799" t="s">
        <v>17</v>
      </c>
      <c r="H5799">
        <v>0</v>
      </c>
      <c r="I5799" t="s">
        <v>18</v>
      </c>
      <c r="J5799" t="s">
        <v>2207</v>
      </c>
      <c r="K5799" s="1">
        <v>43277</v>
      </c>
      <c r="L5799" t="s">
        <v>467</v>
      </c>
      <c r="M5799" t="s">
        <v>60</v>
      </c>
      <c r="N5799" t="str">
        <f t="shared" si="180"/>
        <v>5000</v>
      </c>
      <c r="O5799" t="str">
        <f t="shared" si="181"/>
        <v>0</v>
      </c>
    </row>
    <row r="5800" spans="1:15">
      <c r="A5800" t="s">
        <v>6836</v>
      </c>
      <c r="B5800" t="s">
        <v>397</v>
      </c>
      <c r="C5800" t="s">
        <v>76</v>
      </c>
      <c r="D5800">
        <v>0</v>
      </c>
      <c r="E5800" t="s">
        <v>257</v>
      </c>
      <c r="F5800" t="s">
        <v>969</v>
      </c>
      <c r="G5800" t="s">
        <v>17</v>
      </c>
      <c r="H5800">
        <v>0</v>
      </c>
      <c r="I5800" t="s">
        <v>18</v>
      </c>
      <c r="J5800" t="s">
        <v>398</v>
      </c>
      <c r="K5800" s="1">
        <v>43146</v>
      </c>
      <c r="L5800" t="s">
        <v>467</v>
      </c>
      <c r="M5800" t="s">
        <v>41</v>
      </c>
      <c r="N5800" t="str">
        <f t="shared" si="180"/>
        <v>10</v>
      </c>
      <c r="O5800" t="str">
        <f t="shared" si="181"/>
        <v>0</v>
      </c>
    </row>
    <row r="5801" spans="1:15">
      <c r="A5801" t="s">
        <v>6837</v>
      </c>
      <c r="B5801" t="s">
        <v>3882</v>
      </c>
      <c r="C5801">
        <v>3.5</v>
      </c>
      <c r="D5801">
        <v>17</v>
      </c>
      <c r="E5801" t="s">
        <v>288</v>
      </c>
      <c r="F5801" t="s">
        <v>75</v>
      </c>
      <c r="G5801" t="s">
        <v>17</v>
      </c>
      <c r="H5801">
        <v>0</v>
      </c>
      <c r="I5801" t="s">
        <v>18</v>
      </c>
      <c r="J5801" t="s">
        <v>3883</v>
      </c>
      <c r="K5801" s="1">
        <v>43255</v>
      </c>
      <c r="L5801" t="s">
        <v>6838</v>
      </c>
      <c r="M5801" t="s">
        <v>41</v>
      </c>
      <c r="N5801" t="str">
        <f t="shared" si="180"/>
        <v>5000</v>
      </c>
      <c r="O5801" t="str">
        <f t="shared" si="181"/>
        <v>0</v>
      </c>
    </row>
    <row r="5802" spans="1:15">
      <c r="A5802" t="s">
        <v>6839</v>
      </c>
      <c r="B5802" t="s">
        <v>3882</v>
      </c>
      <c r="C5802" t="s">
        <v>76</v>
      </c>
      <c r="D5802">
        <v>0</v>
      </c>
      <c r="E5802" t="s">
        <v>15</v>
      </c>
      <c r="F5802" t="s">
        <v>1015</v>
      </c>
      <c r="G5802" t="s">
        <v>17</v>
      </c>
      <c r="H5802">
        <v>0</v>
      </c>
      <c r="I5802" t="s">
        <v>18</v>
      </c>
      <c r="J5802" t="s">
        <v>3883</v>
      </c>
      <c r="K5802" s="1">
        <v>43018</v>
      </c>
      <c r="L5802" t="s">
        <v>1019</v>
      </c>
      <c r="M5802" t="s">
        <v>423</v>
      </c>
      <c r="N5802" t="str">
        <f t="shared" si="180"/>
        <v>5</v>
      </c>
      <c r="O5802" t="str">
        <f t="shared" si="181"/>
        <v>0</v>
      </c>
    </row>
    <row r="5803" spans="1:15">
      <c r="A5803" t="s">
        <v>6840</v>
      </c>
      <c r="B5803" t="s">
        <v>3882</v>
      </c>
      <c r="C5803">
        <v>3.9</v>
      </c>
      <c r="D5803">
        <v>56</v>
      </c>
      <c r="E5803" t="s">
        <v>378</v>
      </c>
      <c r="F5803" t="s">
        <v>16</v>
      </c>
      <c r="G5803" t="s">
        <v>17</v>
      </c>
      <c r="H5803">
        <v>0</v>
      </c>
      <c r="I5803" t="s">
        <v>18</v>
      </c>
      <c r="J5803" t="s">
        <v>3883</v>
      </c>
      <c r="K5803" s="1">
        <v>42723</v>
      </c>
      <c r="L5803" t="s">
        <v>318</v>
      </c>
      <c r="M5803" t="s">
        <v>3564</v>
      </c>
      <c r="N5803" t="str">
        <f t="shared" si="180"/>
        <v>10000</v>
      </c>
      <c r="O5803" t="str">
        <f t="shared" si="181"/>
        <v>0</v>
      </c>
    </row>
    <row r="5804" spans="1:15">
      <c r="A5804" t="s">
        <v>6841</v>
      </c>
      <c r="B5804" t="s">
        <v>2189</v>
      </c>
      <c r="C5804">
        <v>4.4000000000000004</v>
      </c>
      <c r="D5804">
        <v>15806</v>
      </c>
      <c r="E5804" t="s">
        <v>389</v>
      </c>
      <c r="F5804" t="s">
        <v>49</v>
      </c>
      <c r="G5804" t="s">
        <v>17</v>
      </c>
      <c r="H5804">
        <v>0</v>
      </c>
      <c r="I5804" t="s">
        <v>34</v>
      </c>
      <c r="J5804" t="s">
        <v>2193</v>
      </c>
      <c r="K5804" s="1">
        <v>43257</v>
      </c>
      <c r="L5804" t="s">
        <v>992</v>
      </c>
      <c r="M5804" t="s">
        <v>60</v>
      </c>
      <c r="N5804" t="str">
        <f t="shared" si="180"/>
        <v>1000000</v>
      </c>
      <c r="O5804" t="str">
        <f t="shared" si="181"/>
        <v>0</v>
      </c>
    </row>
    <row r="5805" spans="1:15">
      <c r="A5805" t="s">
        <v>6842</v>
      </c>
      <c r="B5805" t="s">
        <v>2560</v>
      </c>
      <c r="C5805">
        <v>3</v>
      </c>
      <c r="D5805">
        <v>2</v>
      </c>
      <c r="E5805" t="s">
        <v>35</v>
      </c>
      <c r="F5805" t="s">
        <v>969</v>
      </c>
      <c r="G5805" t="s">
        <v>17</v>
      </c>
      <c r="H5805">
        <v>0</v>
      </c>
      <c r="I5805" t="s">
        <v>18</v>
      </c>
      <c r="J5805" t="s">
        <v>2197</v>
      </c>
      <c r="K5805" s="1">
        <v>43104</v>
      </c>
      <c r="L5805" t="s">
        <v>20</v>
      </c>
      <c r="M5805" t="s">
        <v>60</v>
      </c>
      <c r="N5805" t="str">
        <f t="shared" si="180"/>
        <v>10</v>
      </c>
      <c r="O5805" t="str">
        <f t="shared" si="181"/>
        <v>0</v>
      </c>
    </row>
    <row r="5806" spans="1:15">
      <c r="A5806" t="s">
        <v>6843</v>
      </c>
      <c r="B5806" t="s">
        <v>2560</v>
      </c>
      <c r="C5806" t="s">
        <v>76</v>
      </c>
      <c r="D5806">
        <v>0</v>
      </c>
      <c r="E5806" t="s">
        <v>571</v>
      </c>
      <c r="F5806" t="s">
        <v>969</v>
      </c>
      <c r="G5806" t="s">
        <v>477</v>
      </c>
      <c r="H5806" s="2">
        <v>0.99</v>
      </c>
      <c r="I5806" t="s">
        <v>18</v>
      </c>
      <c r="J5806" t="s">
        <v>1037</v>
      </c>
      <c r="K5806" s="1">
        <v>43153</v>
      </c>
      <c r="L5806">
        <v>1.2</v>
      </c>
      <c r="M5806" t="s">
        <v>21</v>
      </c>
      <c r="N5806" t="str">
        <f t="shared" si="180"/>
        <v>10</v>
      </c>
      <c r="O5806" t="str">
        <f t="shared" si="181"/>
        <v>0.99</v>
      </c>
    </row>
    <row r="5807" spans="1:15">
      <c r="A5807" t="s">
        <v>6844</v>
      </c>
      <c r="B5807" t="s">
        <v>2189</v>
      </c>
      <c r="C5807">
        <v>3.1</v>
      </c>
      <c r="D5807">
        <v>440</v>
      </c>
      <c r="E5807" t="s">
        <v>410</v>
      </c>
      <c r="F5807" t="s">
        <v>44</v>
      </c>
      <c r="G5807" t="s">
        <v>17</v>
      </c>
      <c r="H5807">
        <v>0</v>
      </c>
      <c r="I5807" t="s">
        <v>18</v>
      </c>
      <c r="J5807" t="s">
        <v>2193</v>
      </c>
      <c r="K5807" s="1">
        <v>41239</v>
      </c>
      <c r="L5807" t="s">
        <v>250</v>
      </c>
      <c r="M5807" t="s">
        <v>364</v>
      </c>
      <c r="N5807" t="str">
        <f t="shared" si="180"/>
        <v>50000</v>
      </c>
      <c r="O5807" t="str">
        <f t="shared" si="181"/>
        <v>0</v>
      </c>
    </row>
    <row r="5808" spans="1:15">
      <c r="A5808" t="s">
        <v>6845</v>
      </c>
      <c r="B5808" t="s">
        <v>2189</v>
      </c>
      <c r="C5808">
        <v>4.4000000000000004</v>
      </c>
      <c r="D5808">
        <v>69</v>
      </c>
      <c r="E5808" t="s">
        <v>38</v>
      </c>
      <c r="F5808" t="s">
        <v>44</v>
      </c>
      <c r="G5808" t="s">
        <v>17</v>
      </c>
      <c r="H5808">
        <v>0</v>
      </c>
      <c r="I5808" t="s">
        <v>34</v>
      </c>
      <c r="J5808" t="s">
        <v>2207</v>
      </c>
      <c r="K5808" s="1">
        <v>43064</v>
      </c>
      <c r="L5808">
        <v>1</v>
      </c>
      <c r="M5808" t="s">
        <v>21</v>
      </c>
      <c r="N5808" t="str">
        <f t="shared" si="180"/>
        <v>50000</v>
      </c>
      <c r="O5808" t="str">
        <f t="shared" si="181"/>
        <v>0</v>
      </c>
    </row>
    <row r="5809" spans="1:15">
      <c r="A5809" t="s">
        <v>6846</v>
      </c>
      <c r="B5809" t="s">
        <v>2189</v>
      </c>
      <c r="C5809" t="s">
        <v>76</v>
      </c>
      <c r="D5809">
        <v>1</v>
      </c>
      <c r="E5809" t="s">
        <v>340</v>
      </c>
      <c r="F5809" t="s">
        <v>780</v>
      </c>
      <c r="G5809" t="s">
        <v>17</v>
      </c>
      <c r="H5809">
        <v>0</v>
      </c>
      <c r="I5809" t="s">
        <v>18</v>
      </c>
      <c r="J5809" t="s">
        <v>2193</v>
      </c>
      <c r="K5809" s="1">
        <v>43251</v>
      </c>
      <c r="L5809" t="s">
        <v>20</v>
      </c>
      <c r="M5809" t="s">
        <v>64</v>
      </c>
      <c r="N5809" t="str">
        <f t="shared" si="180"/>
        <v>50</v>
      </c>
      <c r="O5809" t="str">
        <f t="shared" si="181"/>
        <v>0</v>
      </c>
    </row>
    <row r="5810" spans="1:15">
      <c r="A5810" t="s">
        <v>6847</v>
      </c>
      <c r="B5810" t="s">
        <v>1738</v>
      </c>
      <c r="C5810">
        <v>3</v>
      </c>
      <c r="D5810">
        <v>94</v>
      </c>
      <c r="E5810" t="s">
        <v>265</v>
      </c>
      <c r="F5810" t="s">
        <v>16</v>
      </c>
      <c r="G5810" t="s">
        <v>17</v>
      </c>
      <c r="H5810">
        <v>0</v>
      </c>
      <c r="I5810" t="s">
        <v>18</v>
      </c>
      <c r="J5810" t="s">
        <v>1739</v>
      </c>
      <c r="K5810" s="1">
        <v>43290</v>
      </c>
      <c r="L5810" t="s">
        <v>1019</v>
      </c>
      <c r="M5810" t="s">
        <v>423</v>
      </c>
      <c r="N5810" t="str">
        <f t="shared" si="180"/>
        <v>10000</v>
      </c>
      <c r="O5810" t="str">
        <f t="shared" si="181"/>
        <v>0</v>
      </c>
    </row>
    <row r="5811" spans="1:15">
      <c r="A5811" t="s">
        <v>6848</v>
      </c>
      <c r="B5811" t="s">
        <v>397</v>
      </c>
      <c r="C5811" t="s">
        <v>76</v>
      </c>
      <c r="D5811">
        <v>2</v>
      </c>
      <c r="E5811" t="s">
        <v>849</v>
      </c>
      <c r="F5811" t="s">
        <v>783</v>
      </c>
      <c r="G5811" t="s">
        <v>17</v>
      </c>
      <c r="H5811">
        <v>0</v>
      </c>
      <c r="I5811" t="s">
        <v>18</v>
      </c>
      <c r="J5811" t="s">
        <v>398</v>
      </c>
      <c r="K5811" s="1">
        <v>43293</v>
      </c>
      <c r="L5811" t="s">
        <v>6849</v>
      </c>
      <c r="M5811" t="s">
        <v>21</v>
      </c>
      <c r="N5811" t="str">
        <f t="shared" si="180"/>
        <v>100</v>
      </c>
      <c r="O5811" t="str">
        <f t="shared" si="181"/>
        <v>0</v>
      </c>
    </row>
    <row r="5812" spans="1:15">
      <c r="A5812" t="s">
        <v>6850</v>
      </c>
      <c r="B5812" t="s">
        <v>4169</v>
      </c>
      <c r="C5812" t="s">
        <v>76</v>
      </c>
      <c r="D5812">
        <v>1</v>
      </c>
      <c r="E5812" t="s">
        <v>238</v>
      </c>
      <c r="F5812" t="s">
        <v>783</v>
      </c>
      <c r="G5812" t="s">
        <v>17</v>
      </c>
      <c r="H5812">
        <v>0</v>
      </c>
      <c r="I5812" t="s">
        <v>18</v>
      </c>
      <c r="J5812" t="s">
        <v>4170</v>
      </c>
      <c r="K5812" s="1">
        <v>42930</v>
      </c>
      <c r="L5812">
        <v>1</v>
      </c>
      <c r="M5812" t="s">
        <v>21</v>
      </c>
      <c r="N5812" t="str">
        <f t="shared" si="180"/>
        <v>100</v>
      </c>
      <c r="O5812" t="str">
        <f t="shared" si="181"/>
        <v>0</v>
      </c>
    </row>
    <row r="5813" spans="1:15">
      <c r="A5813" t="s">
        <v>6851</v>
      </c>
      <c r="B5813" t="s">
        <v>2189</v>
      </c>
      <c r="C5813">
        <v>3.7</v>
      </c>
      <c r="D5813">
        <v>53</v>
      </c>
      <c r="E5813" t="s">
        <v>23</v>
      </c>
      <c r="F5813" t="s">
        <v>586</v>
      </c>
      <c r="G5813" t="s">
        <v>17</v>
      </c>
      <c r="H5813">
        <v>0</v>
      </c>
      <c r="I5813" t="s">
        <v>18</v>
      </c>
      <c r="J5813" t="s">
        <v>2325</v>
      </c>
      <c r="K5813" s="1">
        <v>42058</v>
      </c>
      <c r="L5813">
        <v>3</v>
      </c>
      <c r="M5813" t="s">
        <v>123</v>
      </c>
      <c r="N5813" t="str">
        <f t="shared" si="180"/>
        <v>1000</v>
      </c>
      <c r="O5813" t="str">
        <f t="shared" si="181"/>
        <v>0</v>
      </c>
    </row>
    <row r="5814" spans="1:15">
      <c r="A5814" t="s">
        <v>6852</v>
      </c>
      <c r="B5814" t="s">
        <v>4045</v>
      </c>
      <c r="C5814" t="s">
        <v>76</v>
      </c>
      <c r="D5814">
        <v>2</v>
      </c>
      <c r="E5814" t="s">
        <v>6853</v>
      </c>
      <c r="F5814" t="s">
        <v>999</v>
      </c>
      <c r="G5814" t="s">
        <v>477</v>
      </c>
      <c r="H5814" s="2">
        <v>0.99</v>
      </c>
      <c r="I5814" t="s">
        <v>18</v>
      </c>
      <c r="J5814" t="s">
        <v>4046</v>
      </c>
      <c r="K5814" s="1">
        <v>42965</v>
      </c>
      <c r="L5814">
        <v>1</v>
      </c>
      <c r="M5814" t="s">
        <v>45</v>
      </c>
      <c r="N5814" t="str">
        <f t="shared" si="180"/>
        <v>1</v>
      </c>
      <c r="O5814" t="str">
        <f t="shared" si="181"/>
        <v>0.99</v>
      </c>
    </row>
    <row r="5815" spans="1:15">
      <c r="A5815" t="s">
        <v>6854</v>
      </c>
      <c r="B5815" t="s">
        <v>2560</v>
      </c>
      <c r="C5815">
        <v>3.7</v>
      </c>
      <c r="D5815">
        <v>291</v>
      </c>
      <c r="E5815" t="s">
        <v>71</v>
      </c>
      <c r="F5815" t="s">
        <v>39</v>
      </c>
      <c r="G5815" t="s">
        <v>17</v>
      </c>
      <c r="H5815">
        <v>0</v>
      </c>
      <c r="I5815" t="s">
        <v>18</v>
      </c>
      <c r="J5815" t="s">
        <v>2316</v>
      </c>
      <c r="K5815" s="1">
        <v>42992</v>
      </c>
      <c r="L5815">
        <v>2.04</v>
      </c>
      <c r="M5815" t="s">
        <v>60</v>
      </c>
      <c r="N5815" t="str">
        <f t="shared" si="180"/>
        <v>100000</v>
      </c>
      <c r="O5815" t="str">
        <f t="shared" si="181"/>
        <v>0</v>
      </c>
    </row>
    <row r="5816" spans="1:15">
      <c r="A5816" t="s">
        <v>6855</v>
      </c>
      <c r="B5816" t="s">
        <v>2189</v>
      </c>
      <c r="C5816">
        <v>3.9</v>
      </c>
      <c r="D5816">
        <v>71</v>
      </c>
      <c r="E5816" t="s">
        <v>253</v>
      </c>
      <c r="F5816" t="s">
        <v>16</v>
      </c>
      <c r="G5816" t="s">
        <v>17</v>
      </c>
      <c r="H5816">
        <v>0</v>
      </c>
      <c r="I5816" t="s">
        <v>34</v>
      </c>
      <c r="J5816" t="s">
        <v>2207</v>
      </c>
      <c r="K5816" s="1">
        <v>42705</v>
      </c>
      <c r="L5816">
        <v>1.1000000000000001</v>
      </c>
      <c r="M5816" t="s">
        <v>45</v>
      </c>
      <c r="N5816" t="str">
        <f t="shared" si="180"/>
        <v>10000</v>
      </c>
      <c r="O5816" t="str">
        <f t="shared" si="181"/>
        <v>0</v>
      </c>
    </row>
    <row r="5817" spans="1:15">
      <c r="A5817" t="s">
        <v>6856</v>
      </c>
      <c r="B5817" t="s">
        <v>2560</v>
      </c>
      <c r="C5817">
        <v>4.8</v>
      </c>
      <c r="D5817">
        <v>53</v>
      </c>
      <c r="E5817" t="s">
        <v>952</v>
      </c>
      <c r="F5817" t="s">
        <v>586</v>
      </c>
      <c r="G5817" t="s">
        <v>17</v>
      </c>
      <c r="H5817">
        <v>0</v>
      </c>
      <c r="I5817" t="s">
        <v>18</v>
      </c>
      <c r="J5817" t="s">
        <v>1037</v>
      </c>
      <c r="K5817" s="1">
        <v>43159</v>
      </c>
      <c r="L5817">
        <v>1.3</v>
      </c>
      <c r="M5817" t="s">
        <v>21</v>
      </c>
      <c r="N5817" t="str">
        <f t="shared" si="180"/>
        <v>1000</v>
      </c>
      <c r="O5817" t="str">
        <f t="shared" si="181"/>
        <v>0</v>
      </c>
    </row>
    <row r="5818" spans="1:15">
      <c r="A5818" t="s">
        <v>6857</v>
      </c>
      <c r="B5818" t="s">
        <v>3882</v>
      </c>
      <c r="C5818" t="s">
        <v>76</v>
      </c>
      <c r="D5818">
        <v>1</v>
      </c>
      <c r="E5818" t="s">
        <v>35</v>
      </c>
      <c r="F5818" t="s">
        <v>586</v>
      </c>
      <c r="G5818" t="s">
        <v>17</v>
      </c>
      <c r="H5818">
        <v>0</v>
      </c>
      <c r="I5818" t="s">
        <v>18</v>
      </c>
      <c r="J5818" t="s">
        <v>3883</v>
      </c>
      <c r="K5818" s="1">
        <v>43314</v>
      </c>
      <c r="L5818" t="s">
        <v>35</v>
      </c>
      <c r="M5818" t="s">
        <v>35</v>
      </c>
      <c r="N5818" t="str">
        <f t="shared" si="180"/>
        <v>1000</v>
      </c>
      <c r="O5818" t="str">
        <f t="shared" si="181"/>
        <v>0</v>
      </c>
    </row>
    <row r="5819" spans="1:15">
      <c r="A5819" t="s">
        <v>6858</v>
      </c>
      <c r="B5819" t="s">
        <v>2068</v>
      </c>
      <c r="C5819" t="s">
        <v>76</v>
      </c>
      <c r="D5819">
        <v>5</v>
      </c>
      <c r="E5819" t="s">
        <v>58</v>
      </c>
      <c r="F5819" t="s">
        <v>780</v>
      </c>
      <c r="G5819" t="s">
        <v>17</v>
      </c>
      <c r="H5819">
        <v>0</v>
      </c>
      <c r="I5819" t="s">
        <v>18</v>
      </c>
      <c r="J5819" t="s">
        <v>2069</v>
      </c>
      <c r="K5819" s="1">
        <v>42782</v>
      </c>
      <c r="L5819">
        <v>1.3</v>
      </c>
      <c r="M5819" t="s">
        <v>60</v>
      </c>
      <c r="N5819" t="str">
        <f t="shared" si="180"/>
        <v>50</v>
      </c>
      <c r="O5819" t="str">
        <f t="shared" si="181"/>
        <v>0</v>
      </c>
    </row>
    <row r="5820" spans="1:15">
      <c r="A5820" t="s">
        <v>6859</v>
      </c>
      <c r="B5820" t="s">
        <v>2189</v>
      </c>
      <c r="C5820">
        <v>4.5999999999999996</v>
      </c>
      <c r="D5820">
        <v>6344</v>
      </c>
      <c r="E5820" t="s">
        <v>207</v>
      </c>
      <c r="F5820" t="s">
        <v>24</v>
      </c>
      <c r="G5820" t="s">
        <v>17</v>
      </c>
      <c r="H5820">
        <v>0</v>
      </c>
      <c r="I5820" t="s">
        <v>18</v>
      </c>
      <c r="J5820" t="s">
        <v>2207</v>
      </c>
      <c r="K5820" s="1">
        <v>43194</v>
      </c>
      <c r="L5820">
        <v>1.7</v>
      </c>
      <c r="M5820" t="s">
        <v>60</v>
      </c>
      <c r="N5820" t="str">
        <f t="shared" si="180"/>
        <v>500000</v>
      </c>
      <c r="O5820" t="str">
        <f t="shared" si="181"/>
        <v>0</v>
      </c>
    </row>
    <row r="5821" spans="1:15">
      <c r="A5821" t="s">
        <v>6860</v>
      </c>
      <c r="B5821" t="s">
        <v>2068</v>
      </c>
      <c r="C5821">
        <v>4.5999999999999996</v>
      </c>
      <c r="D5821">
        <v>10</v>
      </c>
      <c r="E5821" t="s">
        <v>196</v>
      </c>
      <c r="F5821" t="s">
        <v>944</v>
      </c>
      <c r="G5821" t="s">
        <v>17</v>
      </c>
      <c r="H5821">
        <v>0</v>
      </c>
      <c r="I5821" t="s">
        <v>18</v>
      </c>
      <c r="J5821" t="s">
        <v>2069</v>
      </c>
      <c r="K5821" s="1">
        <v>42247</v>
      </c>
      <c r="L5821" t="s">
        <v>20</v>
      </c>
      <c r="M5821" t="s">
        <v>64</v>
      </c>
      <c r="N5821" t="str">
        <f t="shared" si="180"/>
        <v>500</v>
      </c>
      <c r="O5821" t="str">
        <f t="shared" si="181"/>
        <v>0</v>
      </c>
    </row>
    <row r="5822" spans="1:15">
      <c r="A5822" t="s">
        <v>6861</v>
      </c>
      <c r="B5822" t="s">
        <v>3601</v>
      </c>
      <c r="C5822">
        <v>4.5</v>
      </c>
      <c r="D5822">
        <v>12</v>
      </c>
      <c r="E5822" t="s">
        <v>97</v>
      </c>
      <c r="F5822" t="s">
        <v>586</v>
      </c>
      <c r="G5822" t="s">
        <v>17</v>
      </c>
      <c r="H5822">
        <v>0</v>
      </c>
      <c r="I5822" t="s">
        <v>18</v>
      </c>
      <c r="J5822" t="s">
        <v>2239</v>
      </c>
      <c r="K5822" s="1">
        <v>43126</v>
      </c>
      <c r="L5822" t="s">
        <v>6862</v>
      </c>
      <c r="M5822" t="s">
        <v>36</v>
      </c>
      <c r="N5822" t="str">
        <f t="shared" si="180"/>
        <v>1000</v>
      </c>
      <c r="O5822" t="str">
        <f t="shared" si="181"/>
        <v>0</v>
      </c>
    </row>
    <row r="5823" spans="1:15">
      <c r="A5823" t="s">
        <v>6863</v>
      </c>
      <c r="B5823" t="s">
        <v>2189</v>
      </c>
      <c r="C5823">
        <v>4.3</v>
      </c>
      <c r="D5823">
        <v>6</v>
      </c>
      <c r="E5823" t="s">
        <v>671</v>
      </c>
      <c r="F5823" t="s">
        <v>586</v>
      </c>
      <c r="G5823" t="s">
        <v>17</v>
      </c>
      <c r="H5823">
        <v>0</v>
      </c>
      <c r="I5823" t="s">
        <v>18</v>
      </c>
      <c r="J5823" t="s">
        <v>2207</v>
      </c>
      <c r="K5823" s="1">
        <v>42992</v>
      </c>
      <c r="L5823">
        <v>1.2</v>
      </c>
      <c r="M5823" t="s">
        <v>64</v>
      </c>
      <c r="N5823" t="str">
        <f t="shared" si="180"/>
        <v>1000</v>
      </c>
      <c r="O5823" t="str">
        <f t="shared" si="181"/>
        <v>0</v>
      </c>
    </row>
    <row r="5824" spans="1:15">
      <c r="A5824" t="s">
        <v>6864</v>
      </c>
      <c r="B5824" t="s">
        <v>2189</v>
      </c>
      <c r="C5824">
        <v>5</v>
      </c>
      <c r="D5824">
        <v>7</v>
      </c>
      <c r="E5824" t="s">
        <v>128</v>
      </c>
      <c r="F5824" t="s">
        <v>783</v>
      </c>
      <c r="G5824" t="s">
        <v>17</v>
      </c>
      <c r="H5824">
        <v>0</v>
      </c>
      <c r="I5824" t="s">
        <v>18</v>
      </c>
      <c r="J5824" t="s">
        <v>2193</v>
      </c>
      <c r="K5824" s="1">
        <v>43005</v>
      </c>
      <c r="L5824">
        <v>1.1000000000000001</v>
      </c>
      <c r="M5824" t="s">
        <v>36</v>
      </c>
      <c r="N5824" t="str">
        <f t="shared" si="180"/>
        <v>100</v>
      </c>
      <c r="O5824" t="str">
        <f t="shared" si="181"/>
        <v>0</v>
      </c>
    </row>
    <row r="5825" spans="1:15">
      <c r="A5825" t="s">
        <v>6865</v>
      </c>
      <c r="B5825" t="s">
        <v>2560</v>
      </c>
      <c r="C5825">
        <v>4.3</v>
      </c>
      <c r="D5825">
        <v>10446</v>
      </c>
      <c r="E5825" t="s">
        <v>1640</v>
      </c>
      <c r="F5825" t="s">
        <v>24</v>
      </c>
      <c r="G5825" t="s">
        <v>17</v>
      </c>
      <c r="H5825">
        <v>0</v>
      </c>
      <c r="I5825" t="s">
        <v>18</v>
      </c>
      <c r="J5825" t="s">
        <v>2197</v>
      </c>
      <c r="K5825" s="1">
        <v>43294</v>
      </c>
      <c r="L5825" t="s">
        <v>6866</v>
      </c>
      <c r="M5825" t="s">
        <v>21</v>
      </c>
      <c r="N5825" t="str">
        <f t="shared" si="180"/>
        <v>500000</v>
      </c>
      <c r="O5825" t="str">
        <f t="shared" si="181"/>
        <v>0</v>
      </c>
    </row>
    <row r="5826" spans="1:15">
      <c r="A5826" t="s">
        <v>6867</v>
      </c>
      <c r="B5826" t="s">
        <v>2189</v>
      </c>
      <c r="C5826" t="s">
        <v>76</v>
      </c>
      <c r="D5826">
        <v>0</v>
      </c>
      <c r="E5826" t="s">
        <v>35</v>
      </c>
      <c r="F5826" t="s">
        <v>780</v>
      </c>
      <c r="G5826" t="s">
        <v>17</v>
      </c>
      <c r="H5826">
        <v>0</v>
      </c>
      <c r="I5826" t="s">
        <v>91</v>
      </c>
      <c r="J5826" t="s">
        <v>2207</v>
      </c>
      <c r="K5826" s="1">
        <v>43276</v>
      </c>
      <c r="L5826" t="s">
        <v>35</v>
      </c>
      <c r="M5826" t="s">
        <v>35</v>
      </c>
      <c r="N5826" t="str">
        <f t="shared" ref="N5826:N5889" si="182">SUBSTITUTE(SUBSTITUTE(F5826,"+",""),",","")</f>
        <v>50</v>
      </c>
      <c r="O5826" t="str">
        <f t="shared" si="181"/>
        <v>0</v>
      </c>
    </row>
    <row r="5827" spans="1:15">
      <c r="A5827" t="s">
        <v>6868</v>
      </c>
      <c r="B5827" t="s">
        <v>4045</v>
      </c>
      <c r="C5827">
        <v>4.7</v>
      </c>
      <c r="D5827">
        <v>9</v>
      </c>
      <c r="E5827" t="s">
        <v>62</v>
      </c>
      <c r="F5827" t="s">
        <v>783</v>
      </c>
      <c r="G5827" t="s">
        <v>17</v>
      </c>
      <c r="H5827">
        <v>0</v>
      </c>
      <c r="I5827" t="s">
        <v>34</v>
      </c>
      <c r="J5827" t="s">
        <v>4046</v>
      </c>
      <c r="K5827" s="1">
        <v>42769</v>
      </c>
      <c r="L5827">
        <v>2.6</v>
      </c>
      <c r="M5827" t="s">
        <v>64</v>
      </c>
      <c r="N5827" t="str">
        <f t="shared" si="182"/>
        <v>100</v>
      </c>
      <c r="O5827" t="str">
        <f t="shared" ref="O5827:O5890" si="183">SUBSTITUTE(H5827,"$","")</f>
        <v>0</v>
      </c>
    </row>
    <row r="5828" spans="1:15">
      <c r="A5828" t="s">
        <v>6869</v>
      </c>
      <c r="B5828" t="s">
        <v>2189</v>
      </c>
      <c r="C5828">
        <v>4</v>
      </c>
      <c r="D5828">
        <v>82</v>
      </c>
      <c r="E5828" t="s">
        <v>952</v>
      </c>
      <c r="F5828" t="s">
        <v>75</v>
      </c>
      <c r="G5828" t="s">
        <v>17</v>
      </c>
      <c r="H5828">
        <v>0</v>
      </c>
      <c r="I5828" t="s">
        <v>18</v>
      </c>
      <c r="J5828" t="s">
        <v>2207</v>
      </c>
      <c r="K5828" s="1">
        <v>42191</v>
      </c>
      <c r="L5828" t="s">
        <v>1019</v>
      </c>
      <c r="M5828" t="s">
        <v>45</v>
      </c>
      <c r="N5828" t="str">
        <f t="shared" si="182"/>
        <v>5000</v>
      </c>
      <c r="O5828" t="str">
        <f t="shared" si="183"/>
        <v>0</v>
      </c>
    </row>
    <row r="5829" spans="1:15">
      <c r="A5829" t="s">
        <v>6870</v>
      </c>
      <c r="B5829" t="s">
        <v>4439</v>
      </c>
      <c r="C5829">
        <v>3.8</v>
      </c>
      <c r="D5829">
        <v>11</v>
      </c>
      <c r="E5829" t="s">
        <v>166</v>
      </c>
      <c r="F5829" t="s">
        <v>75</v>
      </c>
      <c r="G5829" t="s">
        <v>17</v>
      </c>
      <c r="H5829">
        <v>0</v>
      </c>
      <c r="I5829" t="s">
        <v>34</v>
      </c>
      <c r="J5829" t="s">
        <v>4440</v>
      </c>
      <c r="K5829" s="1">
        <v>43224</v>
      </c>
      <c r="L5829" t="s">
        <v>6871</v>
      </c>
      <c r="M5829" t="s">
        <v>45</v>
      </c>
      <c r="N5829" t="str">
        <f t="shared" si="182"/>
        <v>5000</v>
      </c>
      <c r="O5829" t="str">
        <f t="shared" si="183"/>
        <v>0</v>
      </c>
    </row>
    <row r="5830" spans="1:15">
      <c r="A5830" t="s">
        <v>6872</v>
      </c>
      <c r="B5830" t="s">
        <v>3274</v>
      </c>
      <c r="C5830">
        <v>5</v>
      </c>
      <c r="D5830">
        <v>2</v>
      </c>
      <c r="E5830" t="s">
        <v>203</v>
      </c>
      <c r="F5830" t="s">
        <v>783</v>
      </c>
      <c r="G5830" t="s">
        <v>17</v>
      </c>
      <c r="H5830">
        <v>0</v>
      </c>
      <c r="I5830" t="s">
        <v>34</v>
      </c>
      <c r="J5830" t="s">
        <v>3275</v>
      </c>
      <c r="K5830" s="1">
        <v>43147</v>
      </c>
      <c r="L5830">
        <v>1.2</v>
      </c>
      <c r="M5830" t="s">
        <v>60</v>
      </c>
      <c r="N5830" t="str">
        <f t="shared" si="182"/>
        <v>100</v>
      </c>
      <c r="O5830" t="str">
        <f t="shared" si="183"/>
        <v>0</v>
      </c>
    </row>
    <row r="5831" spans="1:15">
      <c r="A5831" t="s">
        <v>6873</v>
      </c>
      <c r="B5831" t="s">
        <v>313</v>
      </c>
      <c r="C5831">
        <v>4.8</v>
      </c>
      <c r="D5831">
        <v>111</v>
      </c>
      <c r="E5831" t="s">
        <v>131</v>
      </c>
      <c r="F5831" t="s">
        <v>75</v>
      </c>
      <c r="G5831" t="s">
        <v>17</v>
      </c>
      <c r="H5831">
        <v>0</v>
      </c>
      <c r="I5831" t="s">
        <v>18</v>
      </c>
      <c r="J5831" t="s">
        <v>315</v>
      </c>
      <c r="K5831" s="1">
        <v>43241</v>
      </c>
      <c r="L5831" t="s">
        <v>2158</v>
      </c>
      <c r="M5831" t="s">
        <v>60</v>
      </c>
      <c r="N5831" t="str">
        <f t="shared" si="182"/>
        <v>5000</v>
      </c>
      <c r="O5831" t="str">
        <f t="shared" si="183"/>
        <v>0</v>
      </c>
    </row>
    <row r="5832" spans="1:15">
      <c r="A5832" t="s">
        <v>6874</v>
      </c>
      <c r="B5832" t="s">
        <v>2560</v>
      </c>
      <c r="C5832">
        <v>4.5</v>
      </c>
      <c r="D5832">
        <v>11</v>
      </c>
      <c r="E5832" t="s">
        <v>381</v>
      </c>
      <c r="F5832" t="s">
        <v>783</v>
      </c>
      <c r="G5832" t="s">
        <v>17</v>
      </c>
      <c r="H5832">
        <v>0</v>
      </c>
      <c r="I5832" t="s">
        <v>18</v>
      </c>
      <c r="J5832" t="s">
        <v>1225</v>
      </c>
      <c r="K5832" s="1">
        <v>42304</v>
      </c>
      <c r="L5832" t="s">
        <v>858</v>
      </c>
      <c r="M5832" t="s">
        <v>364</v>
      </c>
      <c r="N5832" t="str">
        <f t="shared" si="182"/>
        <v>100</v>
      </c>
      <c r="O5832" t="str">
        <f t="shared" si="183"/>
        <v>0</v>
      </c>
    </row>
    <row r="5833" spans="1:15">
      <c r="A5833" t="s">
        <v>6875</v>
      </c>
      <c r="B5833" t="s">
        <v>3882</v>
      </c>
      <c r="C5833">
        <v>4.3</v>
      </c>
      <c r="D5833">
        <v>12</v>
      </c>
      <c r="E5833" t="s">
        <v>868</v>
      </c>
      <c r="F5833" t="s">
        <v>944</v>
      </c>
      <c r="G5833" t="s">
        <v>17</v>
      </c>
      <c r="H5833">
        <v>0</v>
      </c>
      <c r="I5833" t="s">
        <v>18</v>
      </c>
      <c r="J5833" t="s">
        <v>3883</v>
      </c>
      <c r="K5833" s="1">
        <v>42870</v>
      </c>
      <c r="L5833">
        <v>2.2000000000000002</v>
      </c>
      <c r="M5833" t="s">
        <v>192</v>
      </c>
      <c r="N5833" t="str">
        <f t="shared" si="182"/>
        <v>500</v>
      </c>
      <c r="O5833" t="str">
        <f t="shared" si="183"/>
        <v>0</v>
      </c>
    </row>
    <row r="5834" spans="1:15">
      <c r="A5834" t="s">
        <v>6876</v>
      </c>
      <c r="B5834" t="s">
        <v>2560</v>
      </c>
      <c r="C5834" t="s">
        <v>76</v>
      </c>
      <c r="D5834">
        <v>0</v>
      </c>
      <c r="E5834" t="s">
        <v>6877</v>
      </c>
      <c r="F5834" t="s">
        <v>999</v>
      </c>
      <c r="G5834" t="s">
        <v>477</v>
      </c>
      <c r="H5834" s="2">
        <v>1.99</v>
      </c>
      <c r="I5834" t="s">
        <v>18</v>
      </c>
      <c r="J5834" t="s">
        <v>1037</v>
      </c>
      <c r="K5834" s="1">
        <v>41803</v>
      </c>
      <c r="L5834">
        <v>1.2</v>
      </c>
      <c r="M5834" t="s">
        <v>54</v>
      </c>
      <c r="N5834" t="str">
        <f t="shared" si="182"/>
        <v>1</v>
      </c>
      <c r="O5834" t="str">
        <f t="shared" si="183"/>
        <v>1.99</v>
      </c>
    </row>
    <row r="5835" spans="1:15">
      <c r="A5835" t="s">
        <v>6878</v>
      </c>
      <c r="B5835" t="s">
        <v>4439</v>
      </c>
      <c r="C5835" t="s">
        <v>76</v>
      </c>
      <c r="D5835">
        <v>4</v>
      </c>
      <c r="E5835" t="s">
        <v>201</v>
      </c>
      <c r="F5835" t="s">
        <v>586</v>
      </c>
      <c r="G5835" t="s">
        <v>17</v>
      </c>
      <c r="H5835">
        <v>0</v>
      </c>
      <c r="I5835" t="s">
        <v>18</v>
      </c>
      <c r="J5835" t="s">
        <v>4440</v>
      </c>
      <c r="K5835" s="1">
        <v>42989</v>
      </c>
      <c r="L5835">
        <v>1.1000000000000001</v>
      </c>
      <c r="M5835" t="s">
        <v>64</v>
      </c>
      <c r="N5835" t="str">
        <f t="shared" si="182"/>
        <v>1000</v>
      </c>
      <c r="O5835" t="str">
        <f t="shared" si="183"/>
        <v>0</v>
      </c>
    </row>
    <row r="5836" spans="1:15">
      <c r="A5836" t="s">
        <v>6879</v>
      </c>
      <c r="B5836" t="s">
        <v>4045</v>
      </c>
      <c r="C5836" t="s">
        <v>76</v>
      </c>
      <c r="D5836">
        <v>0</v>
      </c>
      <c r="E5836" t="s">
        <v>203</v>
      </c>
      <c r="F5836" t="s">
        <v>969</v>
      </c>
      <c r="G5836" t="s">
        <v>477</v>
      </c>
      <c r="H5836" s="2">
        <v>0.99</v>
      </c>
      <c r="I5836" t="s">
        <v>18</v>
      </c>
      <c r="J5836" t="s">
        <v>4046</v>
      </c>
      <c r="K5836" s="1">
        <v>43095</v>
      </c>
      <c r="L5836" t="s">
        <v>20</v>
      </c>
      <c r="M5836" t="s">
        <v>41</v>
      </c>
      <c r="N5836" t="str">
        <f t="shared" si="182"/>
        <v>10</v>
      </c>
      <c r="O5836" t="str">
        <f t="shared" si="183"/>
        <v>0.99</v>
      </c>
    </row>
    <row r="5837" spans="1:15">
      <c r="A5837" t="s">
        <v>6880</v>
      </c>
      <c r="B5837" t="s">
        <v>2560</v>
      </c>
      <c r="C5837" t="s">
        <v>76</v>
      </c>
      <c r="D5837">
        <v>0</v>
      </c>
      <c r="E5837" t="s">
        <v>389</v>
      </c>
      <c r="F5837" t="s">
        <v>969</v>
      </c>
      <c r="G5837" t="s">
        <v>17</v>
      </c>
      <c r="H5837">
        <v>0</v>
      </c>
      <c r="I5837" t="s">
        <v>292</v>
      </c>
      <c r="J5837" t="s">
        <v>1225</v>
      </c>
      <c r="K5837" s="1">
        <v>43310</v>
      </c>
      <c r="L5837">
        <v>3</v>
      </c>
      <c r="M5837" t="s">
        <v>45</v>
      </c>
      <c r="N5837" t="str">
        <f t="shared" si="182"/>
        <v>10</v>
      </c>
      <c r="O5837" t="str">
        <f t="shared" si="183"/>
        <v>0</v>
      </c>
    </row>
    <row r="5838" spans="1:15">
      <c r="A5838" t="s">
        <v>6881</v>
      </c>
      <c r="B5838" t="s">
        <v>3427</v>
      </c>
      <c r="C5838">
        <v>3.7</v>
      </c>
      <c r="D5838">
        <v>1213</v>
      </c>
      <c r="E5838" t="s">
        <v>223</v>
      </c>
      <c r="F5838" t="s">
        <v>24</v>
      </c>
      <c r="G5838" t="s">
        <v>17</v>
      </c>
      <c r="H5838">
        <v>0</v>
      </c>
      <c r="I5838" t="s">
        <v>18</v>
      </c>
      <c r="J5838" t="s">
        <v>3428</v>
      </c>
      <c r="K5838" s="1">
        <v>43123</v>
      </c>
      <c r="L5838">
        <v>1.06</v>
      </c>
      <c r="M5838" t="s">
        <v>45</v>
      </c>
      <c r="N5838" t="str">
        <f t="shared" si="182"/>
        <v>500000</v>
      </c>
      <c r="O5838" t="str">
        <f t="shared" si="183"/>
        <v>0</v>
      </c>
    </row>
    <row r="5839" spans="1:15">
      <c r="A5839" t="s">
        <v>6882</v>
      </c>
      <c r="B5839" t="s">
        <v>2560</v>
      </c>
      <c r="C5839" t="s">
        <v>76</v>
      </c>
      <c r="D5839">
        <v>0</v>
      </c>
      <c r="E5839" t="s">
        <v>1249</v>
      </c>
      <c r="F5839" t="s">
        <v>999</v>
      </c>
      <c r="G5839" t="s">
        <v>17</v>
      </c>
      <c r="H5839">
        <v>0</v>
      </c>
      <c r="I5839" t="s">
        <v>292</v>
      </c>
      <c r="J5839" t="s">
        <v>1225</v>
      </c>
      <c r="K5839" s="1">
        <v>43311</v>
      </c>
      <c r="L5839">
        <v>3</v>
      </c>
      <c r="M5839" t="s">
        <v>45</v>
      </c>
      <c r="N5839" t="str">
        <f t="shared" si="182"/>
        <v>1</v>
      </c>
      <c r="O5839" t="str">
        <f t="shared" si="183"/>
        <v>0</v>
      </c>
    </row>
    <row r="5840" spans="1:15">
      <c r="A5840" t="s">
        <v>6883</v>
      </c>
      <c r="B5840" t="s">
        <v>4045</v>
      </c>
      <c r="C5840" t="s">
        <v>76</v>
      </c>
      <c r="D5840">
        <v>37</v>
      </c>
      <c r="E5840" t="s">
        <v>2111</v>
      </c>
      <c r="F5840" t="s">
        <v>586</v>
      </c>
      <c r="G5840" t="s">
        <v>17</v>
      </c>
      <c r="H5840">
        <v>0</v>
      </c>
      <c r="I5840" t="s">
        <v>18</v>
      </c>
      <c r="J5840" t="s">
        <v>4046</v>
      </c>
      <c r="K5840" s="1">
        <v>42572</v>
      </c>
      <c r="L5840">
        <v>1</v>
      </c>
      <c r="M5840" t="s">
        <v>60</v>
      </c>
      <c r="N5840" t="str">
        <f t="shared" si="182"/>
        <v>1000</v>
      </c>
      <c r="O5840" t="str">
        <f t="shared" si="183"/>
        <v>0</v>
      </c>
    </row>
    <row r="5841" spans="1:15">
      <c r="A5841" t="s">
        <v>6884</v>
      </c>
      <c r="B5841" t="s">
        <v>2068</v>
      </c>
      <c r="C5841" t="s">
        <v>76</v>
      </c>
      <c r="D5841">
        <v>6</v>
      </c>
      <c r="E5841" t="s">
        <v>340</v>
      </c>
      <c r="F5841" t="s">
        <v>783</v>
      </c>
      <c r="G5841" t="s">
        <v>17</v>
      </c>
      <c r="H5841">
        <v>0</v>
      </c>
      <c r="I5841" t="s">
        <v>18</v>
      </c>
      <c r="J5841" t="s">
        <v>2069</v>
      </c>
      <c r="K5841" s="1">
        <v>43148</v>
      </c>
      <c r="L5841" t="s">
        <v>1019</v>
      </c>
      <c r="M5841" t="s">
        <v>60</v>
      </c>
      <c r="N5841" t="str">
        <f t="shared" si="182"/>
        <v>100</v>
      </c>
      <c r="O5841" t="str">
        <f t="shared" si="183"/>
        <v>0</v>
      </c>
    </row>
    <row r="5842" spans="1:15">
      <c r="A5842" t="s">
        <v>6885</v>
      </c>
      <c r="B5842" t="s">
        <v>2068</v>
      </c>
      <c r="C5842" t="s">
        <v>76</v>
      </c>
      <c r="D5842">
        <v>649</v>
      </c>
      <c r="E5842" t="s">
        <v>426</v>
      </c>
      <c r="F5842" t="s">
        <v>16</v>
      </c>
      <c r="G5842" t="s">
        <v>17</v>
      </c>
      <c r="H5842">
        <v>0</v>
      </c>
      <c r="I5842" t="s">
        <v>18</v>
      </c>
      <c r="J5842" t="s">
        <v>2069</v>
      </c>
      <c r="K5842" s="1">
        <v>42808</v>
      </c>
      <c r="L5842" t="s">
        <v>2365</v>
      </c>
      <c r="M5842" t="s">
        <v>21</v>
      </c>
      <c r="N5842" t="str">
        <f t="shared" si="182"/>
        <v>10000</v>
      </c>
      <c r="O5842" t="str">
        <f t="shared" si="183"/>
        <v>0</v>
      </c>
    </row>
    <row r="5843" spans="1:15">
      <c r="A5843" t="s">
        <v>6886</v>
      </c>
      <c r="B5843" t="s">
        <v>4045</v>
      </c>
      <c r="C5843" t="s">
        <v>76</v>
      </c>
      <c r="D5843">
        <v>3</v>
      </c>
      <c r="E5843" t="s">
        <v>452</v>
      </c>
      <c r="F5843" t="s">
        <v>783</v>
      </c>
      <c r="G5843" t="s">
        <v>17</v>
      </c>
      <c r="H5843">
        <v>0</v>
      </c>
      <c r="I5843" t="s">
        <v>18</v>
      </c>
      <c r="J5843" t="s">
        <v>4046</v>
      </c>
      <c r="K5843" s="1">
        <v>43079</v>
      </c>
      <c r="L5843" t="s">
        <v>20</v>
      </c>
      <c r="M5843" t="s">
        <v>423</v>
      </c>
      <c r="N5843" t="str">
        <f t="shared" si="182"/>
        <v>100</v>
      </c>
      <c r="O5843" t="str">
        <f t="shared" si="183"/>
        <v>0</v>
      </c>
    </row>
    <row r="5844" spans="1:15">
      <c r="A5844" t="s">
        <v>6887</v>
      </c>
      <c r="B5844" t="s">
        <v>313</v>
      </c>
      <c r="C5844">
        <v>4.3</v>
      </c>
      <c r="D5844">
        <v>72</v>
      </c>
      <c r="E5844" t="s">
        <v>1117</v>
      </c>
      <c r="F5844" t="s">
        <v>16</v>
      </c>
      <c r="G5844" t="s">
        <v>17</v>
      </c>
      <c r="H5844">
        <v>0</v>
      </c>
      <c r="I5844" t="s">
        <v>18</v>
      </c>
      <c r="J5844" t="s">
        <v>315</v>
      </c>
      <c r="K5844" s="1">
        <v>42359</v>
      </c>
      <c r="L5844">
        <v>1</v>
      </c>
      <c r="M5844" t="s">
        <v>45</v>
      </c>
      <c r="N5844" t="str">
        <f t="shared" si="182"/>
        <v>10000</v>
      </c>
      <c r="O5844" t="str">
        <f t="shared" si="183"/>
        <v>0</v>
      </c>
    </row>
    <row r="5845" spans="1:15">
      <c r="A5845" t="s">
        <v>6888</v>
      </c>
      <c r="B5845" t="s">
        <v>2560</v>
      </c>
      <c r="C5845" t="s">
        <v>76</v>
      </c>
      <c r="D5845">
        <v>0</v>
      </c>
      <c r="E5845" t="s">
        <v>633</v>
      </c>
      <c r="F5845" t="s">
        <v>969</v>
      </c>
      <c r="G5845" t="s">
        <v>17</v>
      </c>
      <c r="H5845">
        <v>0</v>
      </c>
      <c r="I5845" t="s">
        <v>18</v>
      </c>
      <c r="J5845" t="s">
        <v>1225</v>
      </c>
      <c r="K5845" s="1">
        <v>43294</v>
      </c>
      <c r="L5845">
        <v>1</v>
      </c>
      <c r="M5845" t="s">
        <v>60</v>
      </c>
      <c r="N5845" t="str">
        <f t="shared" si="182"/>
        <v>10</v>
      </c>
      <c r="O5845" t="str">
        <f t="shared" si="183"/>
        <v>0</v>
      </c>
    </row>
    <row r="5846" spans="1:15">
      <c r="A5846" t="s">
        <v>6889</v>
      </c>
      <c r="B5846" t="s">
        <v>2189</v>
      </c>
      <c r="C5846">
        <v>3.8</v>
      </c>
      <c r="D5846">
        <v>489</v>
      </c>
      <c r="E5846" t="s">
        <v>1027</v>
      </c>
      <c r="F5846" t="s">
        <v>16</v>
      </c>
      <c r="G5846" t="s">
        <v>17</v>
      </c>
      <c r="H5846">
        <v>0</v>
      </c>
      <c r="I5846" t="s">
        <v>91</v>
      </c>
      <c r="J5846" t="s">
        <v>2193</v>
      </c>
      <c r="K5846" s="1">
        <v>42080</v>
      </c>
      <c r="L5846" t="s">
        <v>6890</v>
      </c>
      <c r="M5846" t="s">
        <v>64</v>
      </c>
      <c r="N5846" t="str">
        <f t="shared" si="182"/>
        <v>10000</v>
      </c>
      <c r="O5846" t="str">
        <f t="shared" si="183"/>
        <v>0</v>
      </c>
    </row>
    <row r="5847" spans="1:15">
      <c r="A5847" t="s">
        <v>6891</v>
      </c>
      <c r="B5847" t="s">
        <v>1738</v>
      </c>
      <c r="C5847" t="s">
        <v>76</v>
      </c>
      <c r="D5847">
        <v>0</v>
      </c>
      <c r="E5847" t="s">
        <v>114</v>
      </c>
      <c r="F5847" t="s">
        <v>969</v>
      </c>
      <c r="G5847" t="s">
        <v>17</v>
      </c>
      <c r="H5847">
        <v>0</v>
      </c>
      <c r="I5847" t="s">
        <v>18</v>
      </c>
      <c r="J5847" t="s">
        <v>1739</v>
      </c>
      <c r="K5847" s="1">
        <v>43290</v>
      </c>
      <c r="L5847" t="s">
        <v>2062</v>
      </c>
      <c r="M5847" t="s">
        <v>60</v>
      </c>
      <c r="N5847" t="str">
        <f t="shared" si="182"/>
        <v>10</v>
      </c>
      <c r="O5847" t="str">
        <f t="shared" si="183"/>
        <v>0</v>
      </c>
    </row>
    <row r="5848" spans="1:15">
      <c r="A5848" t="s">
        <v>6892</v>
      </c>
      <c r="B5848" t="s">
        <v>2189</v>
      </c>
      <c r="C5848" t="s">
        <v>76</v>
      </c>
      <c r="D5848">
        <v>0</v>
      </c>
      <c r="E5848" t="s">
        <v>23</v>
      </c>
      <c r="F5848" t="s">
        <v>999</v>
      </c>
      <c r="G5848" t="s">
        <v>477</v>
      </c>
      <c r="H5848" s="2">
        <v>0.99</v>
      </c>
      <c r="I5848" t="s">
        <v>18</v>
      </c>
      <c r="J5848" t="s">
        <v>2193</v>
      </c>
      <c r="K5848" s="1">
        <v>43288</v>
      </c>
      <c r="L5848">
        <v>1</v>
      </c>
      <c r="M5848" t="s">
        <v>60</v>
      </c>
      <c r="N5848" t="str">
        <f t="shared" si="182"/>
        <v>1</v>
      </c>
      <c r="O5848" t="str">
        <f t="shared" si="183"/>
        <v>0.99</v>
      </c>
    </row>
    <row r="5849" spans="1:15">
      <c r="A5849" t="s">
        <v>6893</v>
      </c>
      <c r="B5849" t="s">
        <v>2068</v>
      </c>
      <c r="C5849">
        <v>4.5</v>
      </c>
      <c r="D5849">
        <v>484</v>
      </c>
      <c r="E5849" t="s">
        <v>35</v>
      </c>
      <c r="F5849" t="s">
        <v>586</v>
      </c>
      <c r="G5849" t="s">
        <v>477</v>
      </c>
      <c r="H5849" s="2">
        <v>4.99</v>
      </c>
      <c r="I5849" t="s">
        <v>292</v>
      </c>
      <c r="J5849" t="s">
        <v>2069</v>
      </c>
      <c r="K5849" s="1">
        <v>43298</v>
      </c>
      <c r="L5849" t="s">
        <v>35</v>
      </c>
      <c r="M5849" t="s">
        <v>35</v>
      </c>
      <c r="N5849" t="str">
        <f t="shared" si="182"/>
        <v>1000</v>
      </c>
      <c r="O5849" t="str">
        <f t="shared" si="183"/>
        <v>4.99</v>
      </c>
    </row>
    <row r="5850" spans="1:15">
      <c r="A5850" t="s">
        <v>6894</v>
      </c>
      <c r="B5850" t="s">
        <v>2560</v>
      </c>
      <c r="C5850">
        <v>4.5999999999999996</v>
      </c>
      <c r="D5850">
        <v>23</v>
      </c>
      <c r="E5850" t="s">
        <v>80</v>
      </c>
      <c r="F5850" t="s">
        <v>16</v>
      </c>
      <c r="G5850" t="s">
        <v>17</v>
      </c>
      <c r="H5850">
        <v>0</v>
      </c>
      <c r="I5850" t="s">
        <v>18</v>
      </c>
      <c r="J5850" t="s">
        <v>1037</v>
      </c>
      <c r="K5850" s="1">
        <v>42625</v>
      </c>
      <c r="L5850">
        <v>1</v>
      </c>
      <c r="M5850" t="s">
        <v>164</v>
      </c>
      <c r="N5850" t="str">
        <f t="shared" si="182"/>
        <v>10000</v>
      </c>
      <c r="O5850" t="str">
        <f t="shared" si="183"/>
        <v>0</v>
      </c>
    </row>
    <row r="5851" spans="1:15">
      <c r="A5851" t="s">
        <v>6895</v>
      </c>
      <c r="B5851" t="s">
        <v>2068</v>
      </c>
      <c r="C5851">
        <v>4.0999999999999996</v>
      </c>
      <c r="D5851">
        <v>2954</v>
      </c>
      <c r="E5851" t="s">
        <v>35</v>
      </c>
      <c r="F5851" t="s">
        <v>39</v>
      </c>
      <c r="G5851" t="s">
        <v>17</v>
      </c>
      <c r="H5851">
        <v>0</v>
      </c>
      <c r="I5851" t="s">
        <v>292</v>
      </c>
      <c r="J5851" t="s">
        <v>2069</v>
      </c>
      <c r="K5851" s="1">
        <v>43298</v>
      </c>
      <c r="L5851" t="s">
        <v>35</v>
      </c>
      <c r="M5851" t="s">
        <v>35</v>
      </c>
      <c r="N5851" t="str">
        <f t="shared" si="182"/>
        <v>100000</v>
      </c>
      <c r="O5851" t="str">
        <f t="shared" si="183"/>
        <v>0</v>
      </c>
    </row>
    <row r="5852" spans="1:15">
      <c r="A5852" t="s">
        <v>6896</v>
      </c>
      <c r="B5852" t="s">
        <v>313</v>
      </c>
      <c r="C5852">
        <v>4.2</v>
      </c>
      <c r="D5852">
        <v>27</v>
      </c>
      <c r="E5852" t="s">
        <v>551</v>
      </c>
      <c r="F5852" t="s">
        <v>16</v>
      </c>
      <c r="G5852" t="s">
        <v>17</v>
      </c>
      <c r="H5852">
        <v>0</v>
      </c>
      <c r="I5852" t="s">
        <v>18</v>
      </c>
      <c r="J5852" t="s">
        <v>315</v>
      </c>
      <c r="K5852" s="1">
        <v>43130</v>
      </c>
      <c r="L5852">
        <v>1</v>
      </c>
      <c r="M5852" t="s">
        <v>64</v>
      </c>
      <c r="N5852" t="str">
        <f t="shared" si="182"/>
        <v>10000</v>
      </c>
      <c r="O5852" t="str">
        <f t="shared" si="183"/>
        <v>0</v>
      </c>
    </row>
    <row r="5853" spans="1:15">
      <c r="A5853" t="s">
        <v>6897</v>
      </c>
      <c r="B5853" t="s">
        <v>397</v>
      </c>
      <c r="C5853" t="s">
        <v>76</v>
      </c>
      <c r="D5853">
        <v>1</v>
      </c>
      <c r="E5853" t="s">
        <v>375</v>
      </c>
      <c r="F5853" t="s">
        <v>969</v>
      </c>
      <c r="G5853" t="s">
        <v>17</v>
      </c>
      <c r="H5853">
        <v>0</v>
      </c>
      <c r="I5853" t="s">
        <v>18</v>
      </c>
      <c r="J5853" t="s">
        <v>398</v>
      </c>
      <c r="K5853" s="1">
        <v>43242</v>
      </c>
      <c r="L5853" t="s">
        <v>1004</v>
      </c>
      <c r="M5853" t="s">
        <v>41</v>
      </c>
      <c r="N5853" t="str">
        <f t="shared" si="182"/>
        <v>10</v>
      </c>
      <c r="O5853" t="str">
        <f t="shared" si="183"/>
        <v>0</v>
      </c>
    </row>
    <row r="5854" spans="1:15">
      <c r="A5854" t="s">
        <v>6898</v>
      </c>
      <c r="B5854" t="s">
        <v>2560</v>
      </c>
      <c r="C5854">
        <v>5</v>
      </c>
      <c r="D5854">
        <v>41</v>
      </c>
      <c r="E5854" t="s">
        <v>375</v>
      </c>
      <c r="F5854" t="s">
        <v>586</v>
      </c>
      <c r="G5854" t="s">
        <v>17</v>
      </c>
      <c r="H5854">
        <v>0</v>
      </c>
      <c r="I5854" t="s">
        <v>18</v>
      </c>
      <c r="J5854" t="s">
        <v>1037</v>
      </c>
      <c r="K5854" s="1">
        <v>43082</v>
      </c>
      <c r="L5854">
        <v>10.6</v>
      </c>
      <c r="M5854" t="s">
        <v>36</v>
      </c>
      <c r="N5854" t="str">
        <f t="shared" si="182"/>
        <v>1000</v>
      </c>
      <c r="O5854" t="str">
        <f t="shared" si="183"/>
        <v>0</v>
      </c>
    </row>
    <row r="5855" spans="1:15">
      <c r="A5855" t="s">
        <v>6899</v>
      </c>
      <c r="B5855" t="s">
        <v>3882</v>
      </c>
      <c r="C5855" t="s">
        <v>76</v>
      </c>
      <c r="D5855">
        <v>26</v>
      </c>
      <c r="E5855" t="s">
        <v>849</v>
      </c>
      <c r="F5855" t="s">
        <v>586</v>
      </c>
      <c r="G5855" t="s">
        <v>17</v>
      </c>
      <c r="H5855">
        <v>0</v>
      </c>
      <c r="I5855" t="s">
        <v>18</v>
      </c>
      <c r="J5855" t="s">
        <v>3883</v>
      </c>
      <c r="K5855" s="1">
        <v>43243</v>
      </c>
      <c r="L5855">
        <v>1.2</v>
      </c>
      <c r="M5855" t="s">
        <v>41</v>
      </c>
      <c r="N5855" t="str">
        <f t="shared" si="182"/>
        <v>1000</v>
      </c>
      <c r="O5855" t="str">
        <f t="shared" si="183"/>
        <v>0</v>
      </c>
    </row>
    <row r="5856" spans="1:15">
      <c r="A5856" t="s">
        <v>6900</v>
      </c>
      <c r="B5856" t="s">
        <v>397</v>
      </c>
      <c r="C5856" t="s">
        <v>76</v>
      </c>
      <c r="D5856">
        <v>8</v>
      </c>
      <c r="E5856" t="s">
        <v>134</v>
      </c>
      <c r="F5856" t="s">
        <v>969</v>
      </c>
      <c r="G5856" t="s">
        <v>17</v>
      </c>
      <c r="H5856">
        <v>0</v>
      </c>
      <c r="I5856" t="s">
        <v>34</v>
      </c>
      <c r="J5856" t="s">
        <v>398</v>
      </c>
      <c r="K5856" s="1">
        <v>43292</v>
      </c>
      <c r="L5856">
        <v>1</v>
      </c>
      <c r="M5856" t="s">
        <v>21</v>
      </c>
      <c r="N5856" t="str">
        <f t="shared" si="182"/>
        <v>10</v>
      </c>
      <c r="O5856" t="str">
        <f t="shared" si="183"/>
        <v>0</v>
      </c>
    </row>
    <row r="5857" spans="1:15">
      <c r="A5857" t="s">
        <v>6901</v>
      </c>
      <c r="B5857" t="s">
        <v>2189</v>
      </c>
      <c r="C5857" t="s">
        <v>76</v>
      </c>
      <c r="D5857">
        <v>0</v>
      </c>
      <c r="E5857" t="s">
        <v>48</v>
      </c>
      <c r="F5857" t="s">
        <v>1015</v>
      </c>
      <c r="G5857" t="s">
        <v>17</v>
      </c>
      <c r="H5857">
        <v>0</v>
      </c>
      <c r="I5857" t="s">
        <v>18</v>
      </c>
      <c r="J5857" t="s">
        <v>2193</v>
      </c>
      <c r="K5857" s="1">
        <v>43290</v>
      </c>
      <c r="L5857">
        <v>1</v>
      </c>
      <c r="M5857" t="s">
        <v>60</v>
      </c>
      <c r="N5857" t="str">
        <f t="shared" si="182"/>
        <v>5</v>
      </c>
      <c r="O5857" t="str">
        <f t="shared" si="183"/>
        <v>0</v>
      </c>
    </row>
    <row r="5858" spans="1:15">
      <c r="A5858" t="s">
        <v>1241</v>
      </c>
      <c r="B5858" t="s">
        <v>2560</v>
      </c>
      <c r="C5858">
        <v>4.3</v>
      </c>
      <c r="D5858">
        <v>7168735</v>
      </c>
      <c r="E5858" t="s">
        <v>35</v>
      </c>
      <c r="F5858" t="s">
        <v>336</v>
      </c>
      <c r="G5858" t="s">
        <v>17</v>
      </c>
      <c r="H5858">
        <v>0</v>
      </c>
      <c r="I5858" t="s">
        <v>34</v>
      </c>
      <c r="J5858" t="s">
        <v>1225</v>
      </c>
      <c r="K5858" s="1">
        <v>43297</v>
      </c>
      <c r="L5858" t="s">
        <v>35</v>
      </c>
      <c r="M5858" t="s">
        <v>35</v>
      </c>
      <c r="N5858" t="str">
        <f t="shared" si="182"/>
        <v>1000000000</v>
      </c>
      <c r="O5858" t="str">
        <f t="shared" si="183"/>
        <v>0</v>
      </c>
    </row>
    <row r="5859" spans="1:15">
      <c r="A5859" t="s">
        <v>6902</v>
      </c>
      <c r="B5859" t="s">
        <v>397</v>
      </c>
      <c r="C5859" t="s">
        <v>76</v>
      </c>
      <c r="D5859">
        <v>0</v>
      </c>
      <c r="E5859" t="s">
        <v>196</v>
      </c>
      <c r="F5859" t="s">
        <v>999</v>
      </c>
      <c r="G5859" t="s">
        <v>17</v>
      </c>
      <c r="H5859">
        <v>0</v>
      </c>
      <c r="I5859" t="s">
        <v>18</v>
      </c>
      <c r="J5859" t="s">
        <v>398</v>
      </c>
      <c r="K5859" s="1">
        <v>43039</v>
      </c>
      <c r="L5859" t="s">
        <v>116</v>
      </c>
      <c r="M5859" t="s">
        <v>64</v>
      </c>
      <c r="N5859" t="str">
        <f t="shared" si="182"/>
        <v>1</v>
      </c>
      <c r="O5859" t="str">
        <f t="shared" si="183"/>
        <v>0</v>
      </c>
    </row>
    <row r="5860" spans="1:15">
      <c r="A5860" t="s">
        <v>6903</v>
      </c>
      <c r="B5860" t="s">
        <v>4382</v>
      </c>
      <c r="C5860">
        <v>3.3</v>
      </c>
      <c r="D5860">
        <v>115</v>
      </c>
      <c r="E5860" t="s">
        <v>633</v>
      </c>
      <c r="F5860" t="s">
        <v>16</v>
      </c>
      <c r="G5860" t="s">
        <v>17</v>
      </c>
      <c r="H5860">
        <v>0</v>
      </c>
      <c r="I5860" t="s">
        <v>18</v>
      </c>
      <c r="J5860" t="s">
        <v>4383</v>
      </c>
      <c r="K5860" s="1">
        <v>42789</v>
      </c>
      <c r="L5860">
        <v>1.4</v>
      </c>
      <c r="M5860" t="s">
        <v>60</v>
      </c>
      <c r="N5860" t="str">
        <f t="shared" si="182"/>
        <v>10000</v>
      </c>
      <c r="O5860" t="str">
        <f t="shared" si="183"/>
        <v>0</v>
      </c>
    </row>
    <row r="5861" spans="1:15">
      <c r="A5861" t="s">
        <v>6904</v>
      </c>
      <c r="B5861" t="s">
        <v>3882</v>
      </c>
      <c r="C5861">
        <v>3.6</v>
      </c>
      <c r="D5861">
        <v>9895</v>
      </c>
      <c r="E5861" t="s">
        <v>74</v>
      </c>
      <c r="F5861" t="s">
        <v>49</v>
      </c>
      <c r="G5861" t="s">
        <v>17</v>
      </c>
      <c r="H5861">
        <v>0</v>
      </c>
      <c r="I5861" t="s">
        <v>18</v>
      </c>
      <c r="J5861" t="s">
        <v>3883</v>
      </c>
      <c r="K5861" s="1">
        <v>42769</v>
      </c>
      <c r="L5861">
        <v>2</v>
      </c>
      <c r="M5861" t="s">
        <v>36</v>
      </c>
      <c r="N5861" t="str">
        <f t="shared" si="182"/>
        <v>1000000</v>
      </c>
      <c r="O5861" t="str">
        <f t="shared" si="183"/>
        <v>0</v>
      </c>
    </row>
    <row r="5862" spans="1:15">
      <c r="A5862" t="s">
        <v>6905</v>
      </c>
      <c r="B5862" t="s">
        <v>2189</v>
      </c>
      <c r="C5862">
        <v>4</v>
      </c>
      <c r="D5862">
        <v>162530</v>
      </c>
      <c r="E5862" t="s">
        <v>1108</v>
      </c>
      <c r="F5862" t="s">
        <v>67</v>
      </c>
      <c r="G5862" t="s">
        <v>17</v>
      </c>
      <c r="H5862">
        <v>0</v>
      </c>
      <c r="I5862" t="s">
        <v>292</v>
      </c>
      <c r="J5862" t="s">
        <v>2254</v>
      </c>
      <c r="K5862" s="1">
        <v>43283</v>
      </c>
      <c r="L5862" t="s">
        <v>6223</v>
      </c>
      <c r="M5862" t="s">
        <v>60</v>
      </c>
      <c r="N5862" t="str">
        <f t="shared" si="182"/>
        <v>10000000</v>
      </c>
      <c r="O5862" t="str">
        <f t="shared" si="183"/>
        <v>0</v>
      </c>
    </row>
    <row r="5863" spans="1:15">
      <c r="A5863" t="s">
        <v>6906</v>
      </c>
      <c r="B5863" t="s">
        <v>2560</v>
      </c>
      <c r="C5863">
        <v>4</v>
      </c>
      <c r="D5863">
        <v>39779</v>
      </c>
      <c r="E5863" t="s">
        <v>15</v>
      </c>
      <c r="F5863" t="s">
        <v>29</v>
      </c>
      <c r="G5863" t="s">
        <v>17</v>
      </c>
      <c r="H5863">
        <v>0</v>
      </c>
      <c r="I5863" t="s">
        <v>18</v>
      </c>
      <c r="J5863" t="s">
        <v>4488</v>
      </c>
      <c r="K5863" s="1">
        <v>42587</v>
      </c>
      <c r="L5863" t="s">
        <v>1765</v>
      </c>
      <c r="M5863" t="s">
        <v>21</v>
      </c>
      <c r="N5863" t="str">
        <f t="shared" si="182"/>
        <v>5000000</v>
      </c>
      <c r="O5863" t="str">
        <f t="shared" si="183"/>
        <v>0</v>
      </c>
    </row>
    <row r="5864" spans="1:15">
      <c r="A5864" t="s">
        <v>6907</v>
      </c>
      <c r="B5864" t="s">
        <v>2189</v>
      </c>
      <c r="C5864">
        <v>4</v>
      </c>
      <c r="D5864">
        <v>254518</v>
      </c>
      <c r="E5864" t="s">
        <v>1492</v>
      </c>
      <c r="F5864" t="s">
        <v>67</v>
      </c>
      <c r="G5864" t="s">
        <v>17</v>
      </c>
      <c r="H5864">
        <v>0</v>
      </c>
      <c r="I5864" t="s">
        <v>292</v>
      </c>
      <c r="J5864" t="s">
        <v>2207</v>
      </c>
      <c r="K5864" s="1">
        <v>43290</v>
      </c>
      <c r="L5864">
        <v>2</v>
      </c>
      <c r="M5864" t="s">
        <v>64</v>
      </c>
      <c r="N5864" t="str">
        <f t="shared" si="182"/>
        <v>10000000</v>
      </c>
      <c r="O5864" t="str">
        <f t="shared" si="183"/>
        <v>0</v>
      </c>
    </row>
    <row r="5865" spans="1:15">
      <c r="A5865" t="s">
        <v>4163</v>
      </c>
      <c r="B5865" t="s">
        <v>4045</v>
      </c>
      <c r="C5865">
        <v>4.3</v>
      </c>
      <c r="D5865">
        <v>647721</v>
      </c>
      <c r="E5865" t="s">
        <v>35</v>
      </c>
      <c r="F5865" t="s">
        <v>67</v>
      </c>
      <c r="G5865" t="s">
        <v>17</v>
      </c>
      <c r="H5865">
        <v>0</v>
      </c>
      <c r="I5865" t="s">
        <v>18</v>
      </c>
      <c r="J5865" t="s">
        <v>4046</v>
      </c>
      <c r="K5865" s="1">
        <v>43305</v>
      </c>
      <c r="L5865" t="s">
        <v>35</v>
      </c>
      <c r="M5865" t="s">
        <v>35</v>
      </c>
      <c r="N5865" t="str">
        <f t="shared" si="182"/>
        <v>10000000</v>
      </c>
      <c r="O5865" t="str">
        <f t="shared" si="183"/>
        <v>0</v>
      </c>
    </row>
    <row r="5866" spans="1:15">
      <c r="A5866" t="s">
        <v>6908</v>
      </c>
      <c r="B5866" t="s">
        <v>2189</v>
      </c>
      <c r="C5866">
        <v>4.2</v>
      </c>
      <c r="D5866">
        <v>88901</v>
      </c>
      <c r="E5866" t="s">
        <v>361</v>
      </c>
      <c r="F5866" t="s">
        <v>67</v>
      </c>
      <c r="G5866" t="s">
        <v>17</v>
      </c>
      <c r="H5866">
        <v>0</v>
      </c>
      <c r="I5866" t="s">
        <v>34</v>
      </c>
      <c r="J5866" t="s">
        <v>2207</v>
      </c>
      <c r="K5866" s="1">
        <v>43244</v>
      </c>
      <c r="L5866" t="s">
        <v>5936</v>
      </c>
      <c r="M5866" t="s">
        <v>64</v>
      </c>
      <c r="N5866" t="str">
        <f t="shared" si="182"/>
        <v>10000000</v>
      </c>
      <c r="O5866" t="str">
        <f t="shared" si="183"/>
        <v>0</v>
      </c>
    </row>
    <row r="5867" spans="1:15">
      <c r="A5867" t="s">
        <v>6909</v>
      </c>
      <c r="B5867" t="s">
        <v>2560</v>
      </c>
      <c r="C5867">
        <v>4.3</v>
      </c>
      <c r="D5867">
        <v>65146</v>
      </c>
      <c r="E5867" t="s">
        <v>1492</v>
      </c>
      <c r="F5867" t="s">
        <v>67</v>
      </c>
      <c r="G5867" t="s">
        <v>17</v>
      </c>
      <c r="H5867">
        <v>0</v>
      </c>
      <c r="I5867" t="s">
        <v>292</v>
      </c>
      <c r="J5867" t="s">
        <v>2316</v>
      </c>
      <c r="K5867" s="1">
        <v>43251</v>
      </c>
      <c r="L5867">
        <v>2.1</v>
      </c>
      <c r="M5867" t="s">
        <v>64</v>
      </c>
      <c r="N5867" t="str">
        <f t="shared" si="182"/>
        <v>10000000</v>
      </c>
      <c r="O5867" t="str">
        <f t="shared" si="183"/>
        <v>0</v>
      </c>
    </row>
    <row r="5868" spans="1:15">
      <c r="A5868" t="s">
        <v>6910</v>
      </c>
      <c r="B5868" t="s">
        <v>4439</v>
      </c>
      <c r="C5868">
        <v>4.2</v>
      </c>
      <c r="D5868">
        <v>104551</v>
      </c>
      <c r="E5868" t="s">
        <v>217</v>
      </c>
      <c r="F5868" t="s">
        <v>67</v>
      </c>
      <c r="G5868" t="s">
        <v>17</v>
      </c>
      <c r="H5868">
        <v>0</v>
      </c>
      <c r="I5868" t="s">
        <v>18</v>
      </c>
      <c r="J5868" t="s">
        <v>4440</v>
      </c>
      <c r="K5868" s="1">
        <v>43088</v>
      </c>
      <c r="L5868" t="s">
        <v>3055</v>
      </c>
      <c r="M5868" t="s">
        <v>164</v>
      </c>
      <c r="N5868" t="str">
        <f t="shared" si="182"/>
        <v>10000000</v>
      </c>
      <c r="O5868" t="str">
        <f t="shared" si="183"/>
        <v>0</v>
      </c>
    </row>
    <row r="5869" spans="1:15">
      <c r="A5869" t="s">
        <v>6911</v>
      </c>
      <c r="B5869" t="s">
        <v>4045</v>
      </c>
      <c r="C5869">
        <v>4.5</v>
      </c>
      <c r="D5869">
        <v>66321</v>
      </c>
      <c r="E5869" t="s">
        <v>217</v>
      </c>
      <c r="F5869" t="s">
        <v>29</v>
      </c>
      <c r="G5869" t="s">
        <v>17</v>
      </c>
      <c r="H5869">
        <v>0</v>
      </c>
      <c r="I5869" t="s">
        <v>18</v>
      </c>
      <c r="J5869" t="s">
        <v>4046</v>
      </c>
      <c r="K5869" s="1">
        <v>43262</v>
      </c>
      <c r="L5869">
        <v>2.4</v>
      </c>
      <c r="M5869" t="s">
        <v>60</v>
      </c>
      <c r="N5869" t="str">
        <f t="shared" si="182"/>
        <v>5000000</v>
      </c>
      <c r="O5869" t="str">
        <f t="shared" si="183"/>
        <v>0</v>
      </c>
    </row>
    <row r="5870" spans="1:15">
      <c r="A5870" t="s">
        <v>6912</v>
      </c>
      <c r="B5870" t="s">
        <v>2189</v>
      </c>
      <c r="C5870">
        <v>4.3</v>
      </c>
      <c r="D5870">
        <v>29270</v>
      </c>
      <c r="E5870" t="s">
        <v>752</v>
      </c>
      <c r="F5870" t="s">
        <v>29</v>
      </c>
      <c r="G5870" t="s">
        <v>17</v>
      </c>
      <c r="H5870">
        <v>0</v>
      </c>
      <c r="I5870" t="s">
        <v>18</v>
      </c>
      <c r="J5870" t="s">
        <v>2207</v>
      </c>
      <c r="K5870" s="1">
        <v>43306</v>
      </c>
      <c r="L5870" t="s">
        <v>2671</v>
      </c>
      <c r="M5870" t="s">
        <v>21</v>
      </c>
      <c r="N5870" t="str">
        <f t="shared" si="182"/>
        <v>5000000</v>
      </c>
      <c r="O5870" t="str">
        <f t="shared" si="183"/>
        <v>0</v>
      </c>
    </row>
    <row r="5871" spans="1:15">
      <c r="A5871" t="s">
        <v>6913</v>
      </c>
      <c r="B5871" t="s">
        <v>4439</v>
      </c>
      <c r="C5871">
        <v>4.5999999999999996</v>
      </c>
      <c r="D5871">
        <v>751911</v>
      </c>
      <c r="E5871" t="s">
        <v>35</v>
      </c>
      <c r="F5871" t="s">
        <v>67</v>
      </c>
      <c r="G5871" t="s">
        <v>17</v>
      </c>
      <c r="H5871">
        <v>0</v>
      </c>
      <c r="I5871" t="s">
        <v>18</v>
      </c>
      <c r="J5871" t="s">
        <v>4440</v>
      </c>
      <c r="K5871" s="1">
        <v>43314</v>
      </c>
      <c r="L5871" t="s">
        <v>35</v>
      </c>
      <c r="M5871" t="s">
        <v>192</v>
      </c>
      <c r="N5871" t="str">
        <f t="shared" si="182"/>
        <v>10000000</v>
      </c>
      <c r="O5871" t="str">
        <f t="shared" si="183"/>
        <v>0</v>
      </c>
    </row>
    <row r="5872" spans="1:15">
      <c r="A5872" t="s">
        <v>6914</v>
      </c>
      <c r="B5872" t="s">
        <v>597</v>
      </c>
      <c r="C5872">
        <v>4.4000000000000004</v>
      </c>
      <c r="D5872">
        <v>1520</v>
      </c>
      <c r="E5872" t="s">
        <v>112</v>
      </c>
      <c r="F5872" t="s">
        <v>39</v>
      </c>
      <c r="G5872" t="s">
        <v>17</v>
      </c>
      <c r="H5872">
        <v>0</v>
      </c>
      <c r="I5872" t="s">
        <v>18</v>
      </c>
      <c r="J5872" t="s">
        <v>598</v>
      </c>
      <c r="K5872" s="1">
        <v>42735</v>
      </c>
      <c r="L5872">
        <v>1.4</v>
      </c>
      <c r="M5872" t="s">
        <v>41</v>
      </c>
      <c r="N5872" t="str">
        <f t="shared" si="182"/>
        <v>100000</v>
      </c>
      <c r="O5872" t="str">
        <f t="shared" si="183"/>
        <v>0</v>
      </c>
    </row>
    <row r="5873" spans="1:15">
      <c r="A5873" t="s">
        <v>6915</v>
      </c>
      <c r="B5873" t="s">
        <v>2560</v>
      </c>
      <c r="C5873">
        <v>4.2</v>
      </c>
      <c r="D5873">
        <v>97</v>
      </c>
      <c r="E5873" t="s">
        <v>198</v>
      </c>
      <c r="F5873" t="s">
        <v>16</v>
      </c>
      <c r="G5873" t="s">
        <v>17</v>
      </c>
      <c r="H5873">
        <v>0</v>
      </c>
      <c r="I5873" t="s">
        <v>18</v>
      </c>
      <c r="J5873" t="s">
        <v>1225</v>
      </c>
      <c r="K5873" s="1">
        <v>43290</v>
      </c>
      <c r="L5873" t="s">
        <v>6916</v>
      </c>
      <c r="M5873" t="s">
        <v>21</v>
      </c>
      <c r="N5873" t="str">
        <f t="shared" si="182"/>
        <v>10000</v>
      </c>
      <c r="O5873" t="str">
        <f t="shared" si="183"/>
        <v>0</v>
      </c>
    </row>
    <row r="5874" spans="1:15">
      <c r="A5874" t="s">
        <v>6917</v>
      </c>
      <c r="B5874" t="s">
        <v>2000</v>
      </c>
      <c r="C5874">
        <v>4.2</v>
      </c>
      <c r="D5874">
        <v>11087</v>
      </c>
      <c r="E5874" t="s">
        <v>1436</v>
      </c>
      <c r="F5874" t="s">
        <v>49</v>
      </c>
      <c r="G5874" t="s">
        <v>17</v>
      </c>
      <c r="H5874">
        <v>0</v>
      </c>
      <c r="I5874" t="s">
        <v>18</v>
      </c>
      <c r="J5874" t="s">
        <v>2001</v>
      </c>
      <c r="K5874" s="1">
        <v>42810</v>
      </c>
      <c r="L5874" t="s">
        <v>4196</v>
      </c>
      <c r="M5874" t="s">
        <v>192</v>
      </c>
      <c r="N5874" t="str">
        <f t="shared" si="182"/>
        <v>1000000</v>
      </c>
      <c r="O5874" t="str">
        <f t="shared" si="183"/>
        <v>0</v>
      </c>
    </row>
    <row r="5875" spans="1:15">
      <c r="A5875" t="s">
        <v>6918</v>
      </c>
      <c r="B5875" t="s">
        <v>2560</v>
      </c>
      <c r="C5875">
        <v>4.2</v>
      </c>
      <c r="D5875">
        <v>26426</v>
      </c>
      <c r="E5875" t="s">
        <v>265</v>
      </c>
      <c r="F5875" t="s">
        <v>49</v>
      </c>
      <c r="G5875" t="s">
        <v>17</v>
      </c>
      <c r="H5875">
        <v>0</v>
      </c>
      <c r="I5875" t="s">
        <v>18</v>
      </c>
      <c r="J5875" t="s">
        <v>1035</v>
      </c>
      <c r="K5875" s="1">
        <v>43314</v>
      </c>
      <c r="L5875" t="s">
        <v>569</v>
      </c>
      <c r="M5875" t="s">
        <v>41</v>
      </c>
      <c r="N5875" t="str">
        <f t="shared" si="182"/>
        <v>1000000</v>
      </c>
      <c r="O5875" t="str">
        <f t="shared" si="183"/>
        <v>0</v>
      </c>
    </row>
    <row r="5876" spans="1:15">
      <c r="A5876" t="s">
        <v>6919</v>
      </c>
      <c r="B5876" t="s">
        <v>3427</v>
      </c>
      <c r="C5876">
        <v>3.4</v>
      </c>
      <c r="D5876">
        <v>2332</v>
      </c>
      <c r="E5876" t="s">
        <v>763</v>
      </c>
      <c r="F5876" t="s">
        <v>39</v>
      </c>
      <c r="G5876" t="s">
        <v>17</v>
      </c>
      <c r="H5876">
        <v>0</v>
      </c>
      <c r="I5876" t="s">
        <v>18</v>
      </c>
      <c r="J5876" t="s">
        <v>3428</v>
      </c>
      <c r="K5876" s="1">
        <v>42244</v>
      </c>
      <c r="L5876">
        <v>2.2000000000000002</v>
      </c>
      <c r="M5876" t="s">
        <v>192</v>
      </c>
      <c r="N5876" t="str">
        <f t="shared" si="182"/>
        <v>100000</v>
      </c>
      <c r="O5876" t="str">
        <f t="shared" si="183"/>
        <v>0</v>
      </c>
    </row>
    <row r="5877" spans="1:15">
      <c r="A5877" t="s">
        <v>6920</v>
      </c>
      <c r="B5877" t="s">
        <v>4169</v>
      </c>
      <c r="C5877">
        <v>3.2</v>
      </c>
      <c r="D5877">
        <v>2728</v>
      </c>
      <c r="E5877" t="s">
        <v>952</v>
      </c>
      <c r="F5877" t="s">
        <v>24</v>
      </c>
      <c r="G5877" t="s">
        <v>17</v>
      </c>
      <c r="H5877">
        <v>0</v>
      </c>
      <c r="I5877" t="s">
        <v>18</v>
      </c>
      <c r="J5877" t="s">
        <v>4170</v>
      </c>
      <c r="K5877" s="1">
        <v>42648</v>
      </c>
      <c r="L5877" t="s">
        <v>467</v>
      </c>
      <c r="M5877" t="s">
        <v>60</v>
      </c>
      <c r="N5877" t="str">
        <f t="shared" si="182"/>
        <v>500000</v>
      </c>
      <c r="O5877" t="str">
        <f t="shared" si="183"/>
        <v>0</v>
      </c>
    </row>
    <row r="5878" spans="1:15">
      <c r="A5878" t="s">
        <v>6921</v>
      </c>
      <c r="B5878" t="s">
        <v>3882</v>
      </c>
      <c r="C5878">
        <v>4</v>
      </c>
      <c r="D5878">
        <v>60</v>
      </c>
      <c r="E5878" t="s">
        <v>283</v>
      </c>
      <c r="F5878" t="s">
        <v>75</v>
      </c>
      <c r="G5878" t="s">
        <v>17</v>
      </c>
      <c r="H5878">
        <v>0</v>
      </c>
      <c r="I5878" t="s">
        <v>18</v>
      </c>
      <c r="J5878" t="s">
        <v>3883</v>
      </c>
      <c r="K5878" s="1">
        <v>43178</v>
      </c>
      <c r="L5878">
        <v>1</v>
      </c>
      <c r="M5878" t="s">
        <v>192</v>
      </c>
      <c r="N5878" t="str">
        <f t="shared" si="182"/>
        <v>5000</v>
      </c>
      <c r="O5878" t="str">
        <f t="shared" si="183"/>
        <v>0</v>
      </c>
    </row>
    <row r="5879" spans="1:15">
      <c r="A5879" t="s">
        <v>6922</v>
      </c>
      <c r="B5879" t="s">
        <v>2560</v>
      </c>
      <c r="C5879">
        <v>4.5999999999999996</v>
      </c>
      <c r="D5879">
        <v>227</v>
      </c>
      <c r="E5879" t="s">
        <v>114</v>
      </c>
      <c r="F5879" t="s">
        <v>16</v>
      </c>
      <c r="G5879" t="s">
        <v>17</v>
      </c>
      <c r="H5879">
        <v>0</v>
      </c>
      <c r="I5879" t="s">
        <v>18</v>
      </c>
      <c r="J5879" t="s">
        <v>1037</v>
      </c>
      <c r="K5879" s="1">
        <v>43020</v>
      </c>
      <c r="L5879" t="s">
        <v>1055</v>
      </c>
      <c r="M5879" t="s">
        <v>60</v>
      </c>
      <c r="N5879" t="str">
        <f t="shared" si="182"/>
        <v>10000</v>
      </c>
      <c r="O5879" t="str">
        <f t="shared" si="183"/>
        <v>0</v>
      </c>
    </row>
    <row r="5880" spans="1:15">
      <c r="A5880" t="s">
        <v>6923</v>
      </c>
      <c r="B5880" t="s">
        <v>3882</v>
      </c>
      <c r="C5880">
        <v>3.2</v>
      </c>
      <c r="D5880">
        <v>24</v>
      </c>
      <c r="E5880" t="s">
        <v>553</v>
      </c>
      <c r="F5880" t="s">
        <v>16</v>
      </c>
      <c r="G5880" t="s">
        <v>17</v>
      </c>
      <c r="H5880">
        <v>0</v>
      </c>
      <c r="I5880" t="s">
        <v>18</v>
      </c>
      <c r="J5880" t="s">
        <v>3883</v>
      </c>
      <c r="K5880" s="1">
        <v>42471</v>
      </c>
      <c r="L5880">
        <v>1</v>
      </c>
      <c r="M5880" t="s">
        <v>164</v>
      </c>
      <c r="N5880" t="str">
        <f t="shared" si="182"/>
        <v>10000</v>
      </c>
      <c r="O5880" t="str">
        <f t="shared" si="183"/>
        <v>0</v>
      </c>
    </row>
    <row r="5881" spans="1:15">
      <c r="A5881" t="s">
        <v>6924</v>
      </c>
      <c r="B5881" t="s">
        <v>2068</v>
      </c>
      <c r="C5881">
        <v>4.4000000000000004</v>
      </c>
      <c r="D5881">
        <v>132</v>
      </c>
      <c r="E5881" t="s">
        <v>52</v>
      </c>
      <c r="F5881" t="s">
        <v>16</v>
      </c>
      <c r="G5881" t="s">
        <v>17</v>
      </c>
      <c r="H5881">
        <v>0</v>
      </c>
      <c r="I5881" t="s">
        <v>18</v>
      </c>
      <c r="J5881" t="s">
        <v>2069</v>
      </c>
      <c r="K5881" s="1">
        <v>43165</v>
      </c>
      <c r="L5881" t="s">
        <v>6925</v>
      </c>
      <c r="M5881" t="s">
        <v>60</v>
      </c>
      <c r="N5881" t="str">
        <f t="shared" si="182"/>
        <v>10000</v>
      </c>
      <c r="O5881" t="str">
        <f t="shared" si="183"/>
        <v>0</v>
      </c>
    </row>
    <row r="5882" spans="1:15">
      <c r="A5882" t="s">
        <v>6926</v>
      </c>
      <c r="B5882" t="s">
        <v>1439</v>
      </c>
      <c r="C5882">
        <v>4</v>
      </c>
      <c r="D5882">
        <v>463</v>
      </c>
      <c r="E5882" t="s">
        <v>340</v>
      </c>
      <c r="F5882" t="s">
        <v>16</v>
      </c>
      <c r="G5882" t="s">
        <v>17</v>
      </c>
      <c r="H5882">
        <v>0</v>
      </c>
      <c r="I5882" t="s">
        <v>18</v>
      </c>
      <c r="J5882" t="s">
        <v>1440</v>
      </c>
      <c r="K5882" s="1">
        <v>43195</v>
      </c>
      <c r="L5882" t="s">
        <v>6927</v>
      </c>
      <c r="M5882" t="s">
        <v>36</v>
      </c>
      <c r="N5882" t="str">
        <f t="shared" si="182"/>
        <v>10000</v>
      </c>
      <c r="O5882" t="str">
        <f t="shared" si="183"/>
        <v>0</v>
      </c>
    </row>
    <row r="5883" spans="1:15">
      <c r="A5883" t="s">
        <v>6928</v>
      </c>
      <c r="B5883" t="s">
        <v>4439</v>
      </c>
      <c r="C5883">
        <v>4.7</v>
      </c>
      <c r="D5883">
        <v>70</v>
      </c>
      <c r="E5883" t="s">
        <v>23</v>
      </c>
      <c r="F5883" t="s">
        <v>586</v>
      </c>
      <c r="G5883" t="s">
        <v>17</v>
      </c>
      <c r="H5883">
        <v>0</v>
      </c>
      <c r="I5883" t="s">
        <v>18</v>
      </c>
      <c r="J5883" t="s">
        <v>4440</v>
      </c>
      <c r="K5883" s="1">
        <v>43288</v>
      </c>
      <c r="L5883">
        <v>1.9</v>
      </c>
      <c r="M5883" t="s">
        <v>60</v>
      </c>
      <c r="N5883" t="str">
        <f t="shared" si="182"/>
        <v>1000</v>
      </c>
      <c r="O5883" t="str">
        <f t="shared" si="183"/>
        <v>0</v>
      </c>
    </row>
    <row r="5884" spans="1:15">
      <c r="A5884" t="s">
        <v>6929</v>
      </c>
      <c r="B5884" t="s">
        <v>4439</v>
      </c>
      <c r="C5884" t="s">
        <v>76</v>
      </c>
      <c r="D5884">
        <v>17</v>
      </c>
      <c r="E5884" t="s">
        <v>283</v>
      </c>
      <c r="F5884" t="s">
        <v>944</v>
      </c>
      <c r="G5884" t="s">
        <v>17</v>
      </c>
      <c r="H5884">
        <v>0</v>
      </c>
      <c r="I5884" t="s">
        <v>18</v>
      </c>
      <c r="J5884" t="s">
        <v>4440</v>
      </c>
      <c r="K5884" s="1">
        <v>43304</v>
      </c>
      <c r="L5884">
        <v>1</v>
      </c>
      <c r="M5884" t="s">
        <v>41</v>
      </c>
      <c r="N5884" t="str">
        <f t="shared" si="182"/>
        <v>500</v>
      </c>
      <c r="O5884" t="str">
        <f t="shared" si="183"/>
        <v>0</v>
      </c>
    </row>
    <row r="5885" spans="1:15">
      <c r="A5885" t="s">
        <v>6930</v>
      </c>
      <c r="B5885" t="s">
        <v>2821</v>
      </c>
      <c r="C5885">
        <v>3.7</v>
      </c>
      <c r="D5885">
        <v>3</v>
      </c>
      <c r="E5885" t="s">
        <v>392</v>
      </c>
      <c r="F5885" t="s">
        <v>944</v>
      </c>
      <c r="G5885" t="s">
        <v>17</v>
      </c>
      <c r="H5885">
        <v>0</v>
      </c>
      <c r="I5885" t="s">
        <v>18</v>
      </c>
      <c r="J5885" t="s">
        <v>2822</v>
      </c>
      <c r="K5885" s="1">
        <v>43244</v>
      </c>
      <c r="L5885">
        <v>1.4</v>
      </c>
      <c r="M5885" t="s">
        <v>1196</v>
      </c>
      <c r="N5885" t="str">
        <f t="shared" si="182"/>
        <v>500</v>
      </c>
      <c r="O5885" t="str">
        <f t="shared" si="183"/>
        <v>0</v>
      </c>
    </row>
    <row r="5886" spans="1:15">
      <c r="A5886" t="s">
        <v>6931</v>
      </c>
      <c r="B5886" t="s">
        <v>2560</v>
      </c>
      <c r="C5886">
        <v>3.9</v>
      </c>
      <c r="D5886">
        <v>306</v>
      </c>
      <c r="E5886" t="s">
        <v>35</v>
      </c>
      <c r="F5886" t="s">
        <v>39</v>
      </c>
      <c r="G5886" t="s">
        <v>17</v>
      </c>
      <c r="H5886">
        <v>0</v>
      </c>
      <c r="I5886" t="s">
        <v>18</v>
      </c>
      <c r="J5886" t="s">
        <v>2197</v>
      </c>
      <c r="K5886" s="1">
        <v>41746</v>
      </c>
      <c r="L5886" t="s">
        <v>35</v>
      </c>
      <c r="M5886" t="s">
        <v>35</v>
      </c>
      <c r="N5886" t="str">
        <f t="shared" si="182"/>
        <v>100000</v>
      </c>
      <c r="O5886" t="str">
        <f t="shared" si="183"/>
        <v>0</v>
      </c>
    </row>
    <row r="5887" spans="1:15">
      <c r="A5887" t="s">
        <v>6932</v>
      </c>
      <c r="B5887" t="s">
        <v>2189</v>
      </c>
      <c r="C5887">
        <v>4.2</v>
      </c>
      <c r="D5887">
        <v>162</v>
      </c>
      <c r="E5887" t="s">
        <v>71</v>
      </c>
      <c r="F5887" t="s">
        <v>16</v>
      </c>
      <c r="G5887" t="s">
        <v>17</v>
      </c>
      <c r="H5887">
        <v>0</v>
      </c>
      <c r="I5887" t="s">
        <v>18</v>
      </c>
      <c r="J5887" t="s">
        <v>2193</v>
      </c>
      <c r="K5887" s="1">
        <v>43245</v>
      </c>
      <c r="L5887" t="s">
        <v>825</v>
      </c>
      <c r="M5887" t="s">
        <v>60</v>
      </c>
      <c r="N5887" t="str">
        <f t="shared" si="182"/>
        <v>10000</v>
      </c>
      <c r="O5887" t="str">
        <f t="shared" si="183"/>
        <v>0</v>
      </c>
    </row>
    <row r="5888" spans="1:15">
      <c r="A5888" t="s">
        <v>6933</v>
      </c>
      <c r="B5888" t="s">
        <v>1439</v>
      </c>
      <c r="C5888">
        <v>4.0999999999999996</v>
      </c>
      <c r="D5888">
        <v>44</v>
      </c>
      <c r="E5888" t="s">
        <v>340</v>
      </c>
      <c r="F5888" t="s">
        <v>586</v>
      </c>
      <c r="G5888" t="s">
        <v>17</v>
      </c>
      <c r="H5888">
        <v>0</v>
      </c>
      <c r="I5888" t="s">
        <v>18</v>
      </c>
      <c r="J5888" t="s">
        <v>1440</v>
      </c>
      <c r="K5888" s="1">
        <v>43195</v>
      </c>
      <c r="L5888" t="s">
        <v>6927</v>
      </c>
      <c r="M5888" t="s">
        <v>36</v>
      </c>
      <c r="N5888" t="str">
        <f t="shared" si="182"/>
        <v>1000</v>
      </c>
      <c r="O5888" t="str">
        <f t="shared" si="183"/>
        <v>0</v>
      </c>
    </row>
    <row r="5889" spans="1:15">
      <c r="A5889" t="s">
        <v>6934</v>
      </c>
      <c r="B5889" t="s">
        <v>2560</v>
      </c>
      <c r="C5889">
        <v>3.5</v>
      </c>
      <c r="D5889">
        <v>24</v>
      </c>
      <c r="E5889" t="s">
        <v>340</v>
      </c>
      <c r="F5889" t="s">
        <v>16</v>
      </c>
      <c r="G5889" t="s">
        <v>17</v>
      </c>
      <c r="H5889">
        <v>0</v>
      </c>
      <c r="I5889" t="s">
        <v>18</v>
      </c>
      <c r="J5889" t="s">
        <v>1225</v>
      </c>
      <c r="K5889" s="1">
        <v>43256</v>
      </c>
      <c r="L5889" t="s">
        <v>63</v>
      </c>
      <c r="M5889" t="s">
        <v>60</v>
      </c>
      <c r="N5889" t="str">
        <f t="shared" si="182"/>
        <v>10000</v>
      </c>
      <c r="O5889" t="str">
        <f t="shared" si="183"/>
        <v>0</v>
      </c>
    </row>
    <row r="5890" spans="1:15">
      <c r="A5890" t="s">
        <v>6935</v>
      </c>
      <c r="B5890" t="s">
        <v>2560</v>
      </c>
      <c r="C5890">
        <v>4.8</v>
      </c>
      <c r="D5890">
        <v>12</v>
      </c>
      <c r="E5890" t="s">
        <v>695</v>
      </c>
      <c r="F5890" t="s">
        <v>944</v>
      </c>
      <c r="G5890" t="s">
        <v>17</v>
      </c>
      <c r="H5890">
        <v>0</v>
      </c>
      <c r="I5890" t="s">
        <v>34</v>
      </c>
      <c r="J5890" t="s">
        <v>1037</v>
      </c>
      <c r="K5890" s="1">
        <v>43278</v>
      </c>
      <c r="L5890" t="s">
        <v>2975</v>
      </c>
      <c r="M5890" t="s">
        <v>60</v>
      </c>
      <c r="N5890" t="str">
        <f t="shared" ref="N5890:N5953" si="184">SUBSTITUTE(SUBSTITUTE(F5890,"+",""),",","")</f>
        <v>500</v>
      </c>
      <c r="O5890" t="str">
        <f t="shared" si="183"/>
        <v>0</v>
      </c>
    </row>
    <row r="5891" spans="1:15">
      <c r="A5891" t="s">
        <v>6936</v>
      </c>
      <c r="B5891" t="s">
        <v>3738</v>
      </c>
      <c r="C5891">
        <v>4.3</v>
      </c>
      <c r="D5891">
        <v>201</v>
      </c>
      <c r="E5891" t="s">
        <v>888</v>
      </c>
      <c r="F5891" t="s">
        <v>16</v>
      </c>
      <c r="G5891" t="s">
        <v>17</v>
      </c>
      <c r="H5891">
        <v>0</v>
      </c>
      <c r="I5891" t="s">
        <v>18</v>
      </c>
      <c r="J5891" t="s">
        <v>3739</v>
      </c>
      <c r="K5891" s="1">
        <v>43297</v>
      </c>
      <c r="L5891" t="s">
        <v>6937</v>
      </c>
      <c r="M5891" t="s">
        <v>41</v>
      </c>
      <c r="N5891" t="str">
        <f t="shared" si="184"/>
        <v>10000</v>
      </c>
      <c r="O5891" t="str">
        <f t="shared" ref="O5891:O5954" si="185">SUBSTITUTE(H5891,"$","")</f>
        <v>0</v>
      </c>
    </row>
    <row r="5892" spans="1:15">
      <c r="A5892" t="s">
        <v>6938</v>
      </c>
      <c r="B5892" t="s">
        <v>2068</v>
      </c>
      <c r="C5892">
        <v>3.9</v>
      </c>
      <c r="D5892">
        <v>386</v>
      </c>
      <c r="E5892" t="s">
        <v>143</v>
      </c>
      <c r="F5892" t="s">
        <v>44</v>
      </c>
      <c r="G5892" t="s">
        <v>17</v>
      </c>
      <c r="H5892">
        <v>0</v>
      </c>
      <c r="I5892" t="s">
        <v>18</v>
      </c>
      <c r="J5892" t="s">
        <v>2069</v>
      </c>
      <c r="K5892" s="1">
        <v>42784</v>
      </c>
      <c r="L5892" t="s">
        <v>4202</v>
      </c>
      <c r="M5892" t="s">
        <v>64</v>
      </c>
      <c r="N5892" t="str">
        <f t="shared" si="184"/>
        <v>50000</v>
      </c>
      <c r="O5892" t="str">
        <f t="shared" si="185"/>
        <v>0</v>
      </c>
    </row>
    <row r="5893" spans="1:15">
      <c r="A5893" t="s">
        <v>6939</v>
      </c>
      <c r="B5893" t="s">
        <v>4620</v>
      </c>
      <c r="C5893" t="s">
        <v>76</v>
      </c>
      <c r="D5893">
        <v>30</v>
      </c>
      <c r="E5893" t="s">
        <v>90</v>
      </c>
      <c r="F5893" t="s">
        <v>586</v>
      </c>
      <c r="G5893" t="s">
        <v>17</v>
      </c>
      <c r="H5893">
        <v>0</v>
      </c>
      <c r="I5893" t="s">
        <v>18</v>
      </c>
      <c r="J5893" t="s">
        <v>4621</v>
      </c>
      <c r="K5893" s="1">
        <v>42096</v>
      </c>
      <c r="L5893" t="s">
        <v>3055</v>
      </c>
      <c r="M5893" t="s">
        <v>64</v>
      </c>
      <c r="N5893" t="str">
        <f t="shared" si="184"/>
        <v>1000</v>
      </c>
      <c r="O5893" t="str">
        <f t="shared" si="185"/>
        <v>0</v>
      </c>
    </row>
    <row r="5894" spans="1:15">
      <c r="A5894" t="s">
        <v>6940</v>
      </c>
      <c r="B5894" t="s">
        <v>1439</v>
      </c>
      <c r="C5894">
        <v>3.5</v>
      </c>
      <c r="D5894">
        <v>100</v>
      </c>
      <c r="E5894" t="s">
        <v>114</v>
      </c>
      <c r="F5894" t="s">
        <v>16</v>
      </c>
      <c r="G5894" t="s">
        <v>17</v>
      </c>
      <c r="H5894">
        <v>0</v>
      </c>
      <c r="I5894" t="s">
        <v>18</v>
      </c>
      <c r="J5894" t="s">
        <v>1440</v>
      </c>
      <c r="K5894" s="1">
        <v>42899</v>
      </c>
      <c r="L5894" t="s">
        <v>6941</v>
      </c>
      <c r="M5894" t="s">
        <v>64</v>
      </c>
      <c r="N5894" t="str">
        <f t="shared" si="184"/>
        <v>10000</v>
      </c>
      <c r="O5894" t="str">
        <f t="shared" si="185"/>
        <v>0</v>
      </c>
    </row>
    <row r="5895" spans="1:15">
      <c r="A5895" t="s">
        <v>6942</v>
      </c>
      <c r="B5895" t="s">
        <v>2560</v>
      </c>
      <c r="C5895">
        <v>4.3</v>
      </c>
      <c r="D5895">
        <v>285</v>
      </c>
      <c r="E5895" t="s">
        <v>778</v>
      </c>
      <c r="F5895" t="s">
        <v>16</v>
      </c>
      <c r="G5895" t="s">
        <v>17</v>
      </c>
      <c r="H5895">
        <v>0</v>
      </c>
      <c r="I5895" t="s">
        <v>18</v>
      </c>
      <c r="J5895" t="s">
        <v>1037</v>
      </c>
      <c r="K5895" s="1">
        <v>43046</v>
      </c>
      <c r="L5895">
        <v>4.7</v>
      </c>
      <c r="M5895" t="s">
        <v>60</v>
      </c>
      <c r="N5895" t="str">
        <f t="shared" si="184"/>
        <v>10000</v>
      </c>
      <c r="O5895" t="str">
        <f t="shared" si="185"/>
        <v>0</v>
      </c>
    </row>
    <row r="5896" spans="1:15">
      <c r="A5896" t="s">
        <v>6943</v>
      </c>
      <c r="B5896" t="s">
        <v>397</v>
      </c>
      <c r="C5896">
        <v>4.4000000000000004</v>
      </c>
      <c r="D5896">
        <v>16</v>
      </c>
      <c r="E5896" t="s">
        <v>283</v>
      </c>
      <c r="F5896" t="s">
        <v>586</v>
      </c>
      <c r="G5896" t="s">
        <v>17</v>
      </c>
      <c r="H5896">
        <v>0</v>
      </c>
      <c r="I5896" t="s">
        <v>18</v>
      </c>
      <c r="J5896" t="s">
        <v>398</v>
      </c>
      <c r="K5896" s="1">
        <v>43192</v>
      </c>
      <c r="L5896" t="s">
        <v>4592</v>
      </c>
      <c r="M5896" t="s">
        <v>36</v>
      </c>
      <c r="N5896" t="str">
        <f t="shared" si="184"/>
        <v>1000</v>
      </c>
      <c r="O5896" t="str">
        <f t="shared" si="185"/>
        <v>0</v>
      </c>
    </row>
    <row r="5897" spans="1:15">
      <c r="A5897" t="s">
        <v>6944</v>
      </c>
      <c r="B5897" t="s">
        <v>2560</v>
      </c>
      <c r="C5897">
        <v>4.8</v>
      </c>
      <c r="D5897">
        <v>13</v>
      </c>
      <c r="E5897" t="s">
        <v>100</v>
      </c>
      <c r="F5897" t="s">
        <v>783</v>
      </c>
      <c r="G5897" t="s">
        <v>17</v>
      </c>
      <c r="H5897">
        <v>0</v>
      </c>
      <c r="I5897" t="s">
        <v>18</v>
      </c>
      <c r="J5897" t="s">
        <v>1225</v>
      </c>
      <c r="K5897" s="1">
        <v>43314</v>
      </c>
      <c r="L5897" t="s">
        <v>59</v>
      </c>
      <c r="M5897" t="s">
        <v>60</v>
      </c>
      <c r="N5897" t="str">
        <f t="shared" si="184"/>
        <v>100</v>
      </c>
      <c r="O5897" t="str">
        <f t="shared" si="185"/>
        <v>0</v>
      </c>
    </row>
    <row r="5898" spans="1:15">
      <c r="A5898" t="s">
        <v>6945</v>
      </c>
      <c r="B5898" t="s">
        <v>313</v>
      </c>
      <c r="C5898">
        <v>3.9</v>
      </c>
      <c r="D5898">
        <v>9</v>
      </c>
      <c r="E5898" t="s">
        <v>610</v>
      </c>
      <c r="F5898" t="s">
        <v>586</v>
      </c>
      <c r="G5898" t="s">
        <v>17</v>
      </c>
      <c r="H5898">
        <v>0</v>
      </c>
      <c r="I5898" t="s">
        <v>18</v>
      </c>
      <c r="J5898" t="s">
        <v>315</v>
      </c>
      <c r="K5898" s="1">
        <v>43026</v>
      </c>
      <c r="L5898">
        <v>1.6</v>
      </c>
      <c r="M5898" t="s">
        <v>41</v>
      </c>
      <c r="N5898" t="str">
        <f t="shared" si="184"/>
        <v>1000</v>
      </c>
      <c r="O5898" t="str">
        <f t="shared" si="185"/>
        <v>0</v>
      </c>
    </row>
    <row r="5899" spans="1:15">
      <c r="A5899" t="s">
        <v>6946</v>
      </c>
      <c r="B5899" t="s">
        <v>3738</v>
      </c>
      <c r="C5899">
        <v>3.8</v>
      </c>
      <c r="D5899">
        <v>43</v>
      </c>
      <c r="E5899" t="s">
        <v>285</v>
      </c>
      <c r="F5899" t="s">
        <v>16</v>
      </c>
      <c r="G5899" t="s">
        <v>17</v>
      </c>
      <c r="H5899">
        <v>0</v>
      </c>
      <c r="I5899" t="s">
        <v>18</v>
      </c>
      <c r="J5899" t="s">
        <v>3739</v>
      </c>
      <c r="K5899" s="1">
        <v>42801</v>
      </c>
      <c r="L5899" t="s">
        <v>6947</v>
      </c>
      <c r="M5899" t="s">
        <v>45</v>
      </c>
      <c r="N5899" t="str">
        <f t="shared" si="184"/>
        <v>10000</v>
      </c>
      <c r="O5899" t="str">
        <f t="shared" si="185"/>
        <v>0</v>
      </c>
    </row>
    <row r="5900" spans="1:15">
      <c r="A5900" t="s">
        <v>6948</v>
      </c>
      <c r="B5900" t="s">
        <v>2560</v>
      </c>
      <c r="C5900">
        <v>4.2</v>
      </c>
      <c r="D5900">
        <v>109</v>
      </c>
      <c r="E5900" t="s">
        <v>265</v>
      </c>
      <c r="F5900" t="s">
        <v>16</v>
      </c>
      <c r="G5900" t="s">
        <v>17</v>
      </c>
      <c r="H5900">
        <v>0</v>
      </c>
      <c r="I5900" t="s">
        <v>18</v>
      </c>
      <c r="J5900" t="s">
        <v>1037</v>
      </c>
      <c r="K5900" s="1">
        <v>43146</v>
      </c>
      <c r="L5900" t="s">
        <v>6283</v>
      </c>
      <c r="M5900" t="s">
        <v>41</v>
      </c>
      <c r="N5900" t="str">
        <f t="shared" si="184"/>
        <v>10000</v>
      </c>
      <c r="O5900" t="str">
        <f t="shared" si="185"/>
        <v>0</v>
      </c>
    </row>
    <row r="5901" spans="1:15">
      <c r="A5901" t="s">
        <v>6949</v>
      </c>
      <c r="B5901" t="s">
        <v>313</v>
      </c>
      <c r="C5901">
        <v>4</v>
      </c>
      <c r="D5901">
        <v>5300</v>
      </c>
      <c r="E5901" t="s">
        <v>114</v>
      </c>
      <c r="F5901" t="s">
        <v>49</v>
      </c>
      <c r="G5901" t="s">
        <v>17</v>
      </c>
      <c r="H5901">
        <v>0</v>
      </c>
      <c r="I5901" t="s">
        <v>18</v>
      </c>
      <c r="J5901" t="s">
        <v>315</v>
      </c>
      <c r="K5901" s="1">
        <v>43067</v>
      </c>
      <c r="L5901" t="s">
        <v>6950</v>
      </c>
      <c r="M5901" t="s">
        <v>60</v>
      </c>
      <c r="N5901" t="str">
        <f t="shared" si="184"/>
        <v>1000000</v>
      </c>
      <c r="O5901" t="str">
        <f t="shared" si="185"/>
        <v>0</v>
      </c>
    </row>
    <row r="5902" spans="1:15">
      <c r="A5902" t="s">
        <v>6951</v>
      </c>
      <c r="B5902" t="s">
        <v>1738</v>
      </c>
      <c r="C5902">
        <v>4</v>
      </c>
      <c r="D5902">
        <v>265</v>
      </c>
      <c r="E5902" t="s">
        <v>3241</v>
      </c>
      <c r="F5902" t="s">
        <v>39</v>
      </c>
      <c r="G5902" t="s">
        <v>17</v>
      </c>
      <c r="H5902">
        <v>0</v>
      </c>
      <c r="I5902" t="s">
        <v>18</v>
      </c>
      <c r="J5902" t="s">
        <v>1739</v>
      </c>
      <c r="K5902" s="1">
        <v>42229</v>
      </c>
      <c r="L5902">
        <v>2.1</v>
      </c>
      <c r="M5902" t="s">
        <v>54</v>
      </c>
      <c r="N5902" t="str">
        <f t="shared" si="184"/>
        <v>100000</v>
      </c>
      <c r="O5902" t="str">
        <f t="shared" si="185"/>
        <v>0</v>
      </c>
    </row>
    <row r="5903" spans="1:15">
      <c r="A5903" t="s">
        <v>6952</v>
      </c>
      <c r="B5903" t="s">
        <v>2560</v>
      </c>
      <c r="C5903">
        <v>4.4000000000000004</v>
      </c>
      <c r="D5903">
        <v>13</v>
      </c>
      <c r="E5903" t="s">
        <v>196</v>
      </c>
      <c r="F5903" t="s">
        <v>586</v>
      </c>
      <c r="G5903" t="s">
        <v>17</v>
      </c>
      <c r="H5903">
        <v>0</v>
      </c>
      <c r="I5903" t="s">
        <v>18</v>
      </c>
      <c r="J5903" t="s">
        <v>1037</v>
      </c>
      <c r="K5903" s="1">
        <v>42817</v>
      </c>
      <c r="L5903">
        <v>1</v>
      </c>
      <c r="M5903" t="s">
        <v>123</v>
      </c>
      <c r="N5903" t="str">
        <f t="shared" si="184"/>
        <v>1000</v>
      </c>
      <c r="O5903" t="str">
        <f t="shared" si="185"/>
        <v>0</v>
      </c>
    </row>
    <row r="5904" spans="1:15">
      <c r="A5904" t="s">
        <v>6953</v>
      </c>
      <c r="B5904" t="s">
        <v>3738</v>
      </c>
      <c r="C5904">
        <v>4.7</v>
      </c>
      <c r="D5904">
        <v>65</v>
      </c>
      <c r="E5904" t="s">
        <v>340</v>
      </c>
      <c r="F5904" t="s">
        <v>75</v>
      </c>
      <c r="G5904" t="s">
        <v>17</v>
      </c>
      <c r="H5904">
        <v>0</v>
      </c>
      <c r="I5904" t="s">
        <v>18</v>
      </c>
      <c r="J5904" t="s">
        <v>3739</v>
      </c>
      <c r="K5904" s="1">
        <v>42831</v>
      </c>
      <c r="L5904" t="s">
        <v>6954</v>
      </c>
      <c r="M5904" t="s">
        <v>60</v>
      </c>
      <c r="N5904" t="str">
        <f t="shared" si="184"/>
        <v>5000</v>
      </c>
      <c r="O5904" t="str">
        <f t="shared" si="185"/>
        <v>0</v>
      </c>
    </row>
    <row r="5905" spans="1:15">
      <c r="A5905" t="s">
        <v>6955</v>
      </c>
      <c r="B5905" t="s">
        <v>2560</v>
      </c>
      <c r="C5905">
        <v>4.5</v>
      </c>
      <c r="D5905">
        <v>112</v>
      </c>
      <c r="E5905" t="s">
        <v>82</v>
      </c>
      <c r="F5905" t="s">
        <v>16</v>
      </c>
      <c r="G5905" t="s">
        <v>17</v>
      </c>
      <c r="H5905">
        <v>0</v>
      </c>
      <c r="I5905" t="s">
        <v>18</v>
      </c>
      <c r="J5905" t="s">
        <v>1037</v>
      </c>
      <c r="K5905" s="1">
        <v>43256</v>
      </c>
      <c r="L5905">
        <v>1.5</v>
      </c>
      <c r="M5905" t="s">
        <v>64</v>
      </c>
      <c r="N5905" t="str">
        <f t="shared" si="184"/>
        <v>10000</v>
      </c>
      <c r="O5905" t="str">
        <f t="shared" si="185"/>
        <v>0</v>
      </c>
    </row>
    <row r="5906" spans="1:15">
      <c r="A5906" t="s">
        <v>6956</v>
      </c>
      <c r="B5906" t="s">
        <v>2560</v>
      </c>
      <c r="C5906">
        <v>4.3</v>
      </c>
      <c r="D5906">
        <v>367</v>
      </c>
      <c r="E5906" t="s">
        <v>633</v>
      </c>
      <c r="F5906" t="s">
        <v>39</v>
      </c>
      <c r="G5906" t="s">
        <v>17</v>
      </c>
      <c r="H5906">
        <v>0</v>
      </c>
      <c r="I5906" t="s">
        <v>18</v>
      </c>
      <c r="J5906" t="s">
        <v>1225</v>
      </c>
      <c r="K5906" s="1">
        <v>43237</v>
      </c>
      <c r="L5906" t="s">
        <v>4027</v>
      </c>
      <c r="M5906" t="s">
        <v>60</v>
      </c>
      <c r="N5906" t="str">
        <f t="shared" si="184"/>
        <v>100000</v>
      </c>
      <c r="O5906" t="str">
        <f t="shared" si="185"/>
        <v>0</v>
      </c>
    </row>
    <row r="5907" spans="1:15">
      <c r="A5907" t="s">
        <v>580</v>
      </c>
      <c r="B5907" t="s">
        <v>532</v>
      </c>
      <c r="C5907">
        <v>3.3</v>
      </c>
      <c r="D5907">
        <v>126</v>
      </c>
      <c r="E5907" t="s">
        <v>553</v>
      </c>
      <c r="F5907" t="s">
        <v>75</v>
      </c>
      <c r="G5907" t="s">
        <v>17</v>
      </c>
      <c r="H5907">
        <v>0</v>
      </c>
      <c r="I5907" t="s">
        <v>34</v>
      </c>
      <c r="J5907" t="s">
        <v>533</v>
      </c>
      <c r="K5907" s="1">
        <v>43305</v>
      </c>
      <c r="L5907" t="s">
        <v>59</v>
      </c>
      <c r="M5907" t="s">
        <v>21</v>
      </c>
      <c r="N5907" t="str">
        <f t="shared" si="184"/>
        <v>5000</v>
      </c>
      <c r="O5907" t="str">
        <f t="shared" si="185"/>
        <v>0</v>
      </c>
    </row>
    <row r="5908" spans="1:15">
      <c r="A5908" t="s">
        <v>6957</v>
      </c>
      <c r="B5908" t="s">
        <v>2068</v>
      </c>
      <c r="C5908">
        <v>4.3</v>
      </c>
      <c r="D5908">
        <v>127</v>
      </c>
      <c r="E5908" t="s">
        <v>78</v>
      </c>
      <c r="F5908" t="s">
        <v>16</v>
      </c>
      <c r="G5908" t="s">
        <v>17</v>
      </c>
      <c r="H5908">
        <v>0</v>
      </c>
      <c r="I5908" t="s">
        <v>18</v>
      </c>
      <c r="J5908" t="s">
        <v>2069</v>
      </c>
      <c r="K5908" s="1">
        <v>42524</v>
      </c>
      <c r="L5908" t="s">
        <v>858</v>
      </c>
      <c r="M5908" t="s">
        <v>60</v>
      </c>
      <c r="N5908" t="str">
        <f t="shared" si="184"/>
        <v>10000</v>
      </c>
      <c r="O5908" t="str">
        <f t="shared" si="185"/>
        <v>0</v>
      </c>
    </row>
    <row r="5909" spans="1:15">
      <c r="A5909" t="s">
        <v>6958</v>
      </c>
      <c r="B5909" t="s">
        <v>3738</v>
      </c>
      <c r="C5909">
        <v>4.0999999999999996</v>
      </c>
      <c r="D5909">
        <v>134</v>
      </c>
      <c r="E5909" t="s">
        <v>1124</v>
      </c>
      <c r="F5909" t="s">
        <v>16</v>
      </c>
      <c r="G5909" t="s">
        <v>17</v>
      </c>
      <c r="H5909">
        <v>0</v>
      </c>
      <c r="I5909" t="s">
        <v>18</v>
      </c>
      <c r="J5909" t="s">
        <v>3739</v>
      </c>
      <c r="K5909" s="1">
        <v>43271</v>
      </c>
      <c r="L5909" t="s">
        <v>6959</v>
      </c>
      <c r="M5909" t="s">
        <v>21</v>
      </c>
      <c r="N5909" t="str">
        <f t="shared" si="184"/>
        <v>10000</v>
      </c>
      <c r="O5909" t="str">
        <f t="shared" si="185"/>
        <v>0</v>
      </c>
    </row>
    <row r="5910" spans="1:15">
      <c r="A5910" t="s">
        <v>6960</v>
      </c>
      <c r="B5910" t="s">
        <v>3882</v>
      </c>
      <c r="C5910">
        <v>2.1</v>
      </c>
      <c r="D5910">
        <v>149</v>
      </c>
      <c r="E5910" t="s">
        <v>38</v>
      </c>
      <c r="F5910" t="s">
        <v>44</v>
      </c>
      <c r="G5910" t="s">
        <v>17</v>
      </c>
      <c r="H5910">
        <v>0</v>
      </c>
      <c r="I5910" t="s">
        <v>18</v>
      </c>
      <c r="J5910" t="s">
        <v>3883</v>
      </c>
      <c r="K5910" s="1">
        <v>42457</v>
      </c>
      <c r="L5910">
        <v>1.9</v>
      </c>
      <c r="M5910" t="s">
        <v>1196</v>
      </c>
      <c r="N5910" t="str">
        <f t="shared" si="184"/>
        <v>50000</v>
      </c>
      <c r="O5910" t="str">
        <f t="shared" si="185"/>
        <v>0</v>
      </c>
    </row>
    <row r="5911" spans="1:15">
      <c r="A5911" t="s">
        <v>6961</v>
      </c>
      <c r="B5911" t="s">
        <v>3738</v>
      </c>
      <c r="C5911">
        <v>3.7</v>
      </c>
      <c r="D5911">
        <v>40</v>
      </c>
      <c r="E5911" t="s">
        <v>257</v>
      </c>
      <c r="F5911" t="s">
        <v>586</v>
      </c>
      <c r="G5911" t="s">
        <v>477</v>
      </c>
      <c r="H5911" s="2">
        <v>8.49</v>
      </c>
      <c r="I5911" t="s">
        <v>18</v>
      </c>
      <c r="J5911" t="s">
        <v>3739</v>
      </c>
      <c r="K5911" s="1">
        <v>42600</v>
      </c>
      <c r="L5911" t="s">
        <v>163</v>
      </c>
      <c r="M5911" t="s">
        <v>60</v>
      </c>
      <c r="N5911" t="str">
        <f t="shared" si="184"/>
        <v>1000</v>
      </c>
      <c r="O5911" t="str">
        <f t="shared" si="185"/>
        <v>8.49</v>
      </c>
    </row>
    <row r="5912" spans="1:15">
      <c r="A5912" t="s">
        <v>3833</v>
      </c>
      <c r="B5912" t="s">
        <v>3738</v>
      </c>
      <c r="C5912">
        <v>4.2</v>
      </c>
      <c r="D5912">
        <v>25726</v>
      </c>
      <c r="E5912" t="s">
        <v>488</v>
      </c>
      <c r="F5912" t="s">
        <v>49</v>
      </c>
      <c r="G5912" t="s">
        <v>17</v>
      </c>
      <c r="H5912">
        <v>0</v>
      </c>
      <c r="I5912" t="s">
        <v>18</v>
      </c>
      <c r="J5912" t="s">
        <v>3739</v>
      </c>
      <c r="K5912" s="1">
        <v>43305</v>
      </c>
      <c r="L5912">
        <v>4.2</v>
      </c>
      <c r="M5912" t="s">
        <v>41</v>
      </c>
      <c r="N5912" t="str">
        <f t="shared" si="184"/>
        <v>1000000</v>
      </c>
      <c r="O5912" t="str">
        <f t="shared" si="185"/>
        <v>0</v>
      </c>
    </row>
    <row r="5913" spans="1:15">
      <c r="A5913" t="s">
        <v>6962</v>
      </c>
      <c r="B5913" t="s">
        <v>1439</v>
      </c>
      <c r="C5913">
        <v>4.4000000000000004</v>
      </c>
      <c r="D5913">
        <v>31</v>
      </c>
      <c r="E5913" t="s">
        <v>6963</v>
      </c>
      <c r="F5913" t="s">
        <v>586</v>
      </c>
      <c r="G5913" t="s">
        <v>477</v>
      </c>
      <c r="H5913" s="2">
        <v>3.99</v>
      </c>
      <c r="I5913" t="s">
        <v>18</v>
      </c>
      <c r="J5913" t="s">
        <v>1440</v>
      </c>
      <c r="K5913" s="1">
        <v>43296</v>
      </c>
      <c r="L5913" t="s">
        <v>6302</v>
      </c>
      <c r="M5913" t="s">
        <v>364</v>
      </c>
      <c r="N5913" t="str">
        <f t="shared" si="184"/>
        <v>1000</v>
      </c>
      <c r="O5913" t="str">
        <f t="shared" si="185"/>
        <v>3.99</v>
      </c>
    </row>
    <row r="5914" spans="1:15">
      <c r="A5914" t="s">
        <v>6964</v>
      </c>
      <c r="B5914" t="s">
        <v>1439</v>
      </c>
      <c r="C5914">
        <v>4.2</v>
      </c>
      <c r="D5914">
        <v>23</v>
      </c>
      <c r="E5914" t="s">
        <v>6965</v>
      </c>
      <c r="F5914" t="s">
        <v>944</v>
      </c>
      <c r="G5914" t="s">
        <v>477</v>
      </c>
      <c r="H5914" s="2">
        <v>3.99</v>
      </c>
      <c r="I5914" t="s">
        <v>18</v>
      </c>
      <c r="J5914" t="s">
        <v>1440</v>
      </c>
      <c r="K5914" s="1">
        <v>42718</v>
      </c>
      <c r="L5914" t="s">
        <v>6966</v>
      </c>
      <c r="M5914" t="s">
        <v>54</v>
      </c>
      <c r="N5914" t="str">
        <f t="shared" si="184"/>
        <v>500</v>
      </c>
      <c r="O5914" t="str">
        <f t="shared" si="185"/>
        <v>3.99</v>
      </c>
    </row>
    <row r="5915" spans="1:15">
      <c r="A5915" t="s">
        <v>6967</v>
      </c>
      <c r="B5915" t="s">
        <v>397</v>
      </c>
      <c r="C5915">
        <v>2.1</v>
      </c>
      <c r="D5915">
        <v>87</v>
      </c>
      <c r="E5915" t="s">
        <v>139</v>
      </c>
      <c r="F5915" t="s">
        <v>75</v>
      </c>
      <c r="G5915" t="s">
        <v>17</v>
      </c>
      <c r="H5915">
        <v>0</v>
      </c>
      <c r="I5915" t="s">
        <v>18</v>
      </c>
      <c r="J5915" t="s">
        <v>398</v>
      </c>
      <c r="K5915" s="1">
        <v>43216</v>
      </c>
      <c r="L5915" t="s">
        <v>6968</v>
      </c>
      <c r="M5915" t="s">
        <v>64</v>
      </c>
      <c r="N5915" t="str">
        <f t="shared" si="184"/>
        <v>5000</v>
      </c>
      <c r="O5915" t="str">
        <f t="shared" si="185"/>
        <v>0</v>
      </c>
    </row>
    <row r="5916" spans="1:15">
      <c r="A5916" t="s">
        <v>6969</v>
      </c>
      <c r="B5916" t="s">
        <v>1439</v>
      </c>
      <c r="C5916">
        <v>2.4</v>
      </c>
      <c r="D5916">
        <v>36</v>
      </c>
      <c r="E5916" t="s">
        <v>126</v>
      </c>
      <c r="F5916" t="s">
        <v>586</v>
      </c>
      <c r="G5916" t="s">
        <v>477</v>
      </c>
      <c r="H5916" s="2">
        <v>1.99</v>
      </c>
      <c r="I5916" t="s">
        <v>18</v>
      </c>
      <c r="J5916" t="s">
        <v>1440</v>
      </c>
      <c r="K5916" s="1">
        <v>42324</v>
      </c>
      <c r="L5916" t="s">
        <v>2352</v>
      </c>
      <c r="M5916" t="s">
        <v>45</v>
      </c>
      <c r="N5916" t="str">
        <f t="shared" si="184"/>
        <v>1000</v>
      </c>
      <c r="O5916" t="str">
        <f t="shared" si="185"/>
        <v>1.99</v>
      </c>
    </row>
    <row r="5917" spans="1:15">
      <c r="A5917" t="s">
        <v>6970</v>
      </c>
      <c r="B5917" t="s">
        <v>4169</v>
      </c>
      <c r="C5917">
        <v>4.0999999999999996</v>
      </c>
      <c r="D5917">
        <v>22</v>
      </c>
      <c r="E5917" t="s">
        <v>175</v>
      </c>
      <c r="F5917" t="s">
        <v>75</v>
      </c>
      <c r="G5917" t="s">
        <v>17</v>
      </c>
      <c r="H5917">
        <v>0</v>
      </c>
      <c r="I5917" t="s">
        <v>18</v>
      </c>
      <c r="J5917" t="s">
        <v>4170</v>
      </c>
      <c r="K5917" s="1">
        <v>43303</v>
      </c>
      <c r="L5917" t="s">
        <v>825</v>
      </c>
      <c r="M5917" t="s">
        <v>21</v>
      </c>
      <c r="N5917" t="str">
        <f t="shared" si="184"/>
        <v>5000</v>
      </c>
      <c r="O5917" t="str">
        <f t="shared" si="185"/>
        <v>0</v>
      </c>
    </row>
    <row r="5918" spans="1:15">
      <c r="A5918" t="s">
        <v>6971</v>
      </c>
      <c r="B5918" t="s">
        <v>2560</v>
      </c>
      <c r="C5918">
        <v>3.1</v>
      </c>
      <c r="D5918">
        <v>1734</v>
      </c>
      <c r="E5918" t="s">
        <v>864</v>
      </c>
      <c r="F5918" t="s">
        <v>24</v>
      </c>
      <c r="G5918" t="s">
        <v>17</v>
      </c>
      <c r="H5918">
        <v>0</v>
      </c>
      <c r="I5918" t="s">
        <v>18</v>
      </c>
      <c r="J5918" t="s">
        <v>2209</v>
      </c>
      <c r="K5918" s="1">
        <v>42529</v>
      </c>
      <c r="L5918" t="s">
        <v>221</v>
      </c>
      <c r="M5918" t="s">
        <v>64</v>
      </c>
      <c r="N5918" t="str">
        <f t="shared" si="184"/>
        <v>500000</v>
      </c>
      <c r="O5918" t="str">
        <f t="shared" si="185"/>
        <v>0</v>
      </c>
    </row>
    <row r="5919" spans="1:15">
      <c r="A5919" t="s">
        <v>6972</v>
      </c>
      <c r="B5919" t="s">
        <v>2189</v>
      </c>
      <c r="C5919">
        <v>5</v>
      </c>
      <c r="D5919">
        <v>2</v>
      </c>
      <c r="E5919" t="s">
        <v>66</v>
      </c>
      <c r="F5919" t="s">
        <v>999</v>
      </c>
      <c r="G5919" t="s">
        <v>477</v>
      </c>
      <c r="H5919" s="2">
        <v>1.49</v>
      </c>
      <c r="I5919" t="s">
        <v>18</v>
      </c>
      <c r="J5919" t="s">
        <v>2193</v>
      </c>
      <c r="K5919" s="1">
        <v>42774</v>
      </c>
      <c r="L5919" t="s">
        <v>59</v>
      </c>
      <c r="M5919" t="s">
        <v>45</v>
      </c>
      <c r="N5919" t="str">
        <f t="shared" si="184"/>
        <v>1</v>
      </c>
      <c r="O5919" t="str">
        <f t="shared" si="185"/>
        <v>1.49</v>
      </c>
    </row>
    <row r="5920" spans="1:15">
      <c r="A5920" t="s">
        <v>6973</v>
      </c>
      <c r="B5920" t="s">
        <v>3738</v>
      </c>
      <c r="C5920" t="s">
        <v>76</v>
      </c>
      <c r="D5920">
        <v>6</v>
      </c>
      <c r="E5920" t="s">
        <v>80</v>
      </c>
      <c r="F5920" t="s">
        <v>783</v>
      </c>
      <c r="G5920" t="s">
        <v>17</v>
      </c>
      <c r="H5920">
        <v>0</v>
      </c>
      <c r="I5920" t="s">
        <v>18</v>
      </c>
      <c r="J5920" t="s">
        <v>3739</v>
      </c>
      <c r="K5920" s="1">
        <v>43278</v>
      </c>
      <c r="L5920" t="s">
        <v>308</v>
      </c>
      <c r="M5920" t="s">
        <v>60</v>
      </c>
      <c r="N5920" t="str">
        <f t="shared" si="184"/>
        <v>100</v>
      </c>
      <c r="O5920" t="str">
        <f t="shared" si="185"/>
        <v>0</v>
      </c>
    </row>
    <row r="5921" spans="1:15">
      <c r="A5921" t="s">
        <v>6974</v>
      </c>
      <c r="B5921" t="s">
        <v>2189</v>
      </c>
      <c r="C5921">
        <v>3.5</v>
      </c>
      <c r="D5921">
        <v>196</v>
      </c>
      <c r="E5921" t="s">
        <v>153</v>
      </c>
      <c r="F5921" t="s">
        <v>16</v>
      </c>
      <c r="G5921" t="s">
        <v>17</v>
      </c>
      <c r="H5921">
        <v>0</v>
      </c>
      <c r="I5921" t="s">
        <v>18</v>
      </c>
      <c r="J5921" t="s">
        <v>2325</v>
      </c>
      <c r="K5921" s="1">
        <v>42451</v>
      </c>
      <c r="L5921" t="s">
        <v>59</v>
      </c>
      <c r="M5921" t="s">
        <v>45</v>
      </c>
      <c r="N5921" t="str">
        <f t="shared" si="184"/>
        <v>10000</v>
      </c>
      <c r="O5921" t="str">
        <f t="shared" si="185"/>
        <v>0</v>
      </c>
    </row>
    <row r="5922" spans="1:15">
      <c r="A5922" t="s">
        <v>6975</v>
      </c>
      <c r="B5922" t="s">
        <v>4315</v>
      </c>
      <c r="C5922">
        <v>4.2</v>
      </c>
      <c r="D5922">
        <v>20</v>
      </c>
      <c r="E5922" t="s">
        <v>80</v>
      </c>
      <c r="F5922" t="s">
        <v>16</v>
      </c>
      <c r="G5922" t="s">
        <v>17</v>
      </c>
      <c r="H5922">
        <v>0</v>
      </c>
      <c r="I5922" t="s">
        <v>18</v>
      </c>
      <c r="J5922" t="s">
        <v>4316</v>
      </c>
      <c r="K5922" s="1">
        <v>42918</v>
      </c>
      <c r="L5922">
        <v>1.1000000000000001</v>
      </c>
      <c r="M5922" t="s">
        <v>21</v>
      </c>
      <c r="N5922" t="str">
        <f t="shared" si="184"/>
        <v>10000</v>
      </c>
      <c r="O5922" t="str">
        <f t="shared" si="185"/>
        <v>0</v>
      </c>
    </row>
    <row r="5923" spans="1:15">
      <c r="A5923" t="s">
        <v>6976</v>
      </c>
      <c r="B5923" t="s">
        <v>597</v>
      </c>
      <c r="C5923" t="s">
        <v>76</v>
      </c>
      <c r="D5923">
        <v>0</v>
      </c>
      <c r="E5923" t="s">
        <v>203</v>
      </c>
      <c r="F5923" t="s">
        <v>999</v>
      </c>
      <c r="G5923" t="s">
        <v>17</v>
      </c>
      <c r="H5923">
        <v>0</v>
      </c>
      <c r="I5923" t="s">
        <v>18</v>
      </c>
      <c r="J5923" t="s">
        <v>598</v>
      </c>
      <c r="K5923" s="1">
        <v>43131</v>
      </c>
      <c r="L5923">
        <v>1</v>
      </c>
      <c r="M5923" t="s">
        <v>21</v>
      </c>
      <c r="N5923" t="str">
        <f t="shared" si="184"/>
        <v>1</v>
      </c>
      <c r="O5923" t="str">
        <f t="shared" si="185"/>
        <v>0</v>
      </c>
    </row>
    <row r="5924" spans="1:15">
      <c r="A5924" t="s">
        <v>6977</v>
      </c>
      <c r="B5924" t="s">
        <v>2560</v>
      </c>
      <c r="C5924">
        <v>4.7</v>
      </c>
      <c r="D5924">
        <v>303</v>
      </c>
      <c r="E5924" t="s">
        <v>389</v>
      </c>
      <c r="F5924" t="s">
        <v>16</v>
      </c>
      <c r="G5924" t="s">
        <v>17</v>
      </c>
      <c r="H5924">
        <v>0</v>
      </c>
      <c r="I5924" t="s">
        <v>18</v>
      </c>
      <c r="J5924" t="s">
        <v>1225</v>
      </c>
      <c r="K5924" s="1">
        <v>43303</v>
      </c>
      <c r="L5924" t="s">
        <v>870</v>
      </c>
      <c r="M5924" t="s">
        <v>60</v>
      </c>
      <c r="N5924" t="str">
        <f t="shared" si="184"/>
        <v>10000</v>
      </c>
      <c r="O5924" t="str">
        <f t="shared" si="185"/>
        <v>0</v>
      </c>
    </row>
    <row r="5925" spans="1:15">
      <c r="A5925" t="s">
        <v>6978</v>
      </c>
      <c r="B5925" t="s">
        <v>3738</v>
      </c>
      <c r="C5925" t="s">
        <v>76</v>
      </c>
      <c r="D5925">
        <v>0</v>
      </c>
      <c r="E5925" t="s">
        <v>633</v>
      </c>
      <c r="F5925" t="s">
        <v>783</v>
      </c>
      <c r="G5925" t="s">
        <v>17</v>
      </c>
      <c r="H5925">
        <v>0</v>
      </c>
      <c r="I5925" t="s">
        <v>18</v>
      </c>
      <c r="J5925" t="s">
        <v>3739</v>
      </c>
      <c r="K5925" s="1">
        <v>42595</v>
      </c>
      <c r="L5925">
        <v>1</v>
      </c>
      <c r="M5925" t="s">
        <v>21</v>
      </c>
      <c r="N5925" t="str">
        <f t="shared" si="184"/>
        <v>100</v>
      </c>
      <c r="O5925" t="str">
        <f t="shared" si="185"/>
        <v>0</v>
      </c>
    </row>
    <row r="5926" spans="1:15">
      <c r="A5926" t="s">
        <v>6979</v>
      </c>
      <c r="B5926" t="s">
        <v>2560</v>
      </c>
      <c r="C5926" t="s">
        <v>76</v>
      </c>
      <c r="D5926">
        <v>1</v>
      </c>
      <c r="E5926" t="s">
        <v>189</v>
      </c>
      <c r="F5926" t="s">
        <v>1015</v>
      </c>
      <c r="G5926" t="s">
        <v>477</v>
      </c>
      <c r="H5926" s="2">
        <v>1.99</v>
      </c>
      <c r="I5926" t="s">
        <v>18</v>
      </c>
      <c r="J5926" t="s">
        <v>5197</v>
      </c>
      <c r="K5926" s="1">
        <v>42520</v>
      </c>
      <c r="L5926">
        <v>1.1000000000000001</v>
      </c>
      <c r="M5926" t="s">
        <v>164</v>
      </c>
      <c r="N5926" t="str">
        <f t="shared" si="184"/>
        <v>5</v>
      </c>
      <c r="O5926" t="str">
        <f t="shared" si="185"/>
        <v>1.99</v>
      </c>
    </row>
    <row r="5927" spans="1:15">
      <c r="A5927" t="s">
        <v>6980</v>
      </c>
      <c r="B5927" t="s">
        <v>1738</v>
      </c>
      <c r="C5927" t="s">
        <v>76</v>
      </c>
      <c r="D5927">
        <v>31</v>
      </c>
      <c r="E5927" t="s">
        <v>553</v>
      </c>
      <c r="F5927" t="s">
        <v>586</v>
      </c>
      <c r="G5927" t="s">
        <v>17</v>
      </c>
      <c r="H5927">
        <v>0</v>
      </c>
      <c r="I5927" t="s">
        <v>18</v>
      </c>
      <c r="J5927" t="s">
        <v>1739</v>
      </c>
      <c r="K5927" s="1">
        <v>42570</v>
      </c>
      <c r="L5927" t="s">
        <v>3156</v>
      </c>
      <c r="M5927" t="s">
        <v>60</v>
      </c>
      <c r="N5927" t="str">
        <f t="shared" si="184"/>
        <v>1000</v>
      </c>
      <c r="O5927" t="str">
        <f t="shared" si="185"/>
        <v>0</v>
      </c>
    </row>
    <row r="5928" spans="1:15">
      <c r="A5928" t="s">
        <v>6981</v>
      </c>
      <c r="B5928" t="s">
        <v>2560</v>
      </c>
      <c r="C5928">
        <v>4.8</v>
      </c>
      <c r="D5928">
        <v>23</v>
      </c>
      <c r="E5928" t="s">
        <v>153</v>
      </c>
      <c r="F5928" t="s">
        <v>16</v>
      </c>
      <c r="G5928" t="s">
        <v>17</v>
      </c>
      <c r="H5928">
        <v>0</v>
      </c>
      <c r="I5928" t="s">
        <v>18</v>
      </c>
      <c r="J5928" t="s">
        <v>2569</v>
      </c>
      <c r="K5928" s="1">
        <v>43067</v>
      </c>
      <c r="L5928" t="s">
        <v>1019</v>
      </c>
      <c r="M5928" t="s">
        <v>45</v>
      </c>
      <c r="N5928" t="str">
        <f t="shared" si="184"/>
        <v>10000</v>
      </c>
      <c r="O5928" t="str">
        <f t="shared" si="185"/>
        <v>0</v>
      </c>
    </row>
    <row r="5929" spans="1:15">
      <c r="A5929" t="s">
        <v>6982</v>
      </c>
      <c r="B5929" t="s">
        <v>2560</v>
      </c>
      <c r="C5929" t="s">
        <v>76</v>
      </c>
      <c r="D5929">
        <v>3</v>
      </c>
      <c r="E5929" t="s">
        <v>62</v>
      </c>
      <c r="F5929" t="s">
        <v>783</v>
      </c>
      <c r="G5929" t="s">
        <v>477</v>
      </c>
      <c r="H5929" s="2">
        <v>1.49</v>
      </c>
      <c r="I5929" t="s">
        <v>18</v>
      </c>
      <c r="J5929" t="s">
        <v>1037</v>
      </c>
      <c r="K5929" s="1">
        <v>42797</v>
      </c>
      <c r="L5929">
        <v>1.2</v>
      </c>
      <c r="M5929" t="s">
        <v>45</v>
      </c>
      <c r="N5929" t="str">
        <f t="shared" si="184"/>
        <v>100</v>
      </c>
      <c r="O5929" t="str">
        <f t="shared" si="185"/>
        <v>1.49</v>
      </c>
    </row>
    <row r="5930" spans="1:15">
      <c r="A5930" t="s">
        <v>6983</v>
      </c>
      <c r="B5930" t="s">
        <v>2560</v>
      </c>
      <c r="C5930">
        <v>4.5</v>
      </c>
      <c r="D5930">
        <v>226</v>
      </c>
      <c r="E5930" t="s">
        <v>139</v>
      </c>
      <c r="F5930" t="s">
        <v>39</v>
      </c>
      <c r="G5930" t="s">
        <v>17</v>
      </c>
      <c r="H5930">
        <v>0</v>
      </c>
      <c r="I5930" t="s">
        <v>18</v>
      </c>
      <c r="J5930" t="s">
        <v>1035</v>
      </c>
      <c r="K5930" s="1">
        <v>42885</v>
      </c>
      <c r="L5930" t="s">
        <v>20</v>
      </c>
      <c r="M5930" t="s">
        <v>45</v>
      </c>
      <c r="N5930" t="str">
        <f t="shared" si="184"/>
        <v>100000</v>
      </c>
      <c r="O5930" t="str">
        <f t="shared" si="185"/>
        <v>0</v>
      </c>
    </row>
    <row r="5931" spans="1:15">
      <c r="A5931" t="s">
        <v>6984</v>
      </c>
      <c r="B5931" t="s">
        <v>2560</v>
      </c>
      <c r="C5931">
        <v>4.5999999999999996</v>
      </c>
      <c r="D5931">
        <v>66</v>
      </c>
      <c r="E5931" t="s">
        <v>80</v>
      </c>
      <c r="F5931" t="s">
        <v>16</v>
      </c>
      <c r="G5931" t="s">
        <v>17</v>
      </c>
      <c r="H5931">
        <v>0</v>
      </c>
      <c r="I5931" t="s">
        <v>18</v>
      </c>
      <c r="J5931" t="s">
        <v>2569</v>
      </c>
      <c r="K5931" s="1">
        <v>43156</v>
      </c>
      <c r="L5931" t="s">
        <v>20</v>
      </c>
      <c r="M5931" t="s">
        <v>45</v>
      </c>
      <c r="N5931" t="str">
        <f t="shared" si="184"/>
        <v>10000</v>
      </c>
      <c r="O5931" t="str">
        <f t="shared" si="185"/>
        <v>0</v>
      </c>
    </row>
    <row r="5932" spans="1:15">
      <c r="A5932" t="s">
        <v>6985</v>
      </c>
      <c r="B5932" t="s">
        <v>2560</v>
      </c>
      <c r="C5932">
        <v>4.5999999999999996</v>
      </c>
      <c r="D5932">
        <v>32</v>
      </c>
      <c r="E5932" t="s">
        <v>1812</v>
      </c>
      <c r="F5932" t="s">
        <v>16</v>
      </c>
      <c r="G5932" t="s">
        <v>17</v>
      </c>
      <c r="H5932">
        <v>0</v>
      </c>
      <c r="I5932" t="s">
        <v>18</v>
      </c>
      <c r="J5932" t="s">
        <v>1037</v>
      </c>
      <c r="K5932" s="1">
        <v>43068</v>
      </c>
      <c r="L5932">
        <v>6</v>
      </c>
      <c r="M5932" t="s">
        <v>21</v>
      </c>
      <c r="N5932" t="str">
        <f t="shared" si="184"/>
        <v>10000</v>
      </c>
      <c r="O5932" t="str">
        <f t="shared" si="185"/>
        <v>0</v>
      </c>
    </row>
    <row r="5933" spans="1:15">
      <c r="A5933" t="s">
        <v>6986</v>
      </c>
      <c r="B5933" t="s">
        <v>2560</v>
      </c>
      <c r="C5933">
        <v>4.9000000000000004</v>
      </c>
      <c r="D5933">
        <v>285</v>
      </c>
      <c r="E5933" t="s">
        <v>32</v>
      </c>
      <c r="F5933" t="s">
        <v>16</v>
      </c>
      <c r="G5933" t="s">
        <v>17</v>
      </c>
      <c r="H5933">
        <v>0</v>
      </c>
      <c r="I5933" t="s">
        <v>18</v>
      </c>
      <c r="J5933" t="s">
        <v>1037</v>
      </c>
      <c r="K5933" s="1">
        <v>43105</v>
      </c>
      <c r="L5933" t="s">
        <v>467</v>
      </c>
      <c r="M5933" t="s">
        <v>41</v>
      </c>
      <c r="N5933" t="str">
        <f t="shared" si="184"/>
        <v>10000</v>
      </c>
      <c r="O5933" t="str">
        <f t="shared" si="185"/>
        <v>0</v>
      </c>
    </row>
    <row r="5934" spans="1:15">
      <c r="A5934" t="s">
        <v>6987</v>
      </c>
      <c r="B5934" t="s">
        <v>2560</v>
      </c>
      <c r="C5934">
        <v>4.8</v>
      </c>
      <c r="D5934">
        <v>1491</v>
      </c>
      <c r="E5934" t="s">
        <v>205</v>
      </c>
      <c r="F5934" t="s">
        <v>44</v>
      </c>
      <c r="G5934" t="s">
        <v>17</v>
      </c>
      <c r="H5934">
        <v>0</v>
      </c>
      <c r="I5934" t="s">
        <v>18</v>
      </c>
      <c r="J5934" t="s">
        <v>1037</v>
      </c>
      <c r="K5934" s="1">
        <v>43039</v>
      </c>
      <c r="L5934">
        <v>1.3</v>
      </c>
      <c r="M5934" t="s">
        <v>60</v>
      </c>
      <c r="N5934" t="str">
        <f t="shared" si="184"/>
        <v>50000</v>
      </c>
      <c r="O5934" t="str">
        <f t="shared" si="185"/>
        <v>0</v>
      </c>
    </row>
    <row r="5935" spans="1:15">
      <c r="A5935" t="s">
        <v>6988</v>
      </c>
      <c r="B5935" t="s">
        <v>2560</v>
      </c>
      <c r="C5935">
        <v>4</v>
      </c>
      <c r="D5935">
        <v>13</v>
      </c>
      <c r="E5935" t="s">
        <v>1114</v>
      </c>
      <c r="F5935" t="s">
        <v>586</v>
      </c>
      <c r="G5935" t="s">
        <v>17</v>
      </c>
      <c r="H5935">
        <v>0</v>
      </c>
      <c r="I5935" t="s">
        <v>18</v>
      </c>
      <c r="J5935" t="s">
        <v>1225</v>
      </c>
      <c r="K5935" s="1">
        <v>42270</v>
      </c>
      <c r="L5935">
        <v>1</v>
      </c>
      <c r="M5935" t="s">
        <v>302</v>
      </c>
      <c r="N5935" t="str">
        <f t="shared" si="184"/>
        <v>1000</v>
      </c>
      <c r="O5935" t="str">
        <f t="shared" si="185"/>
        <v>0</v>
      </c>
    </row>
    <row r="5936" spans="1:15">
      <c r="A5936" t="s">
        <v>6989</v>
      </c>
      <c r="B5936" t="s">
        <v>2068</v>
      </c>
      <c r="C5936">
        <v>3.9</v>
      </c>
      <c r="D5936">
        <v>592</v>
      </c>
      <c r="E5936" t="s">
        <v>181</v>
      </c>
      <c r="F5936" t="s">
        <v>39</v>
      </c>
      <c r="G5936" t="s">
        <v>17</v>
      </c>
      <c r="H5936">
        <v>0</v>
      </c>
      <c r="I5936" t="s">
        <v>18</v>
      </c>
      <c r="J5936" t="s">
        <v>2069</v>
      </c>
      <c r="K5936" s="1">
        <v>43102</v>
      </c>
      <c r="L5936" t="s">
        <v>6990</v>
      </c>
      <c r="M5936" t="s">
        <v>45</v>
      </c>
      <c r="N5936" t="str">
        <f t="shared" si="184"/>
        <v>100000</v>
      </c>
      <c r="O5936" t="str">
        <f t="shared" si="185"/>
        <v>0</v>
      </c>
    </row>
    <row r="5937" spans="1:15">
      <c r="A5937" t="s">
        <v>6991</v>
      </c>
      <c r="B5937" t="s">
        <v>2560</v>
      </c>
      <c r="C5937">
        <v>4.0999999999999996</v>
      </c>
      <c r="D5937">
        <v>181</v>
      </c>
      <c r="E5937" t="s">
        <v>109</v>
      </c>
      <c r="F5937" t="s">
        <v>16</v>
      </c>
      <c r="G5937" t="s">
        <v>17</v>
      </c>
      <c r="H5937">
        <v>0</v>
      </c>
      <c r="I5937" t="s">
        <v>18</v>
      </c>
      <c r="J5937" t="s">
        <v>1225</v>
      </c>
      <c r="K5937" s="1">
        <v>43265</v>
      </c>
      <c r="L5937" t="s">
        <v>825</v>
      </c>
      <c r="M5937" t="s">
        <v>192</v>
      </c>
      <c r="N5937" t="str">
        <f t="shared" si="184"/>
        <v>10000</v>
      </c>
      <c r="O5937" t="str">
        <f t="shared" si="185"/>
        <v>0</v>
      </c>
    </row>
    <row r="5938" spans="1:15">
      <c r="A5938" t="s">
        <v>6992</v>
      </c>
      <c r="B5938" t="s">
        <v>532</v>
      </c>
      <c r="C5938">
        <v>4.0999999999999996</v>
      </c>
      <c r="D5938">
        <v>690</v>
      </c>
      <c r="E5938" t="s">
        <v>6993</v>
      </c>
      <c r="F5938" t="s">
        <v>44</v>
      </c>
      <c r="G5938" t="s">
        <v>17</v>
      </c>
      <c r="H5938">
        <v>0</v>
      </c>
      <c r="I5938" t="s">
        <v>18</v>
      </c>
      <c r="J5938" t="s">
        <v>533</v>
      </c>
      <c r="K5938" s="1">
        <v>42276</v>
      </c>
      <c r="L5938" t="s">
        <v>72</v>
      </c>
      <c r="M5938" t="s">
        <v>164</v>
      </c>
      <c r="N5938" t="str">
        <f t="shared" si="184"/>
        <v>50000</v>
      </c>
      <c r="O5938" t="str">
        <f t="shared" si="185"/>
        <v>0</v>
      </c>
    </row>
    <row r="5939" spans="1:15">
      <c r="A5939" t="s">
        <v>6994</v>
      </c>
      <c r="B5939" t="s">
        <v>2560</v>
      </c>
      <c r="C5939">
        <v>4.5</v>
      </c>
      <c r="D5939">
        <v>227</v>
      </c>
      <c r="E5939" t="s">
        <v>128</v>
      </c>
      <c r="F5939" t="s">
        <v>44</v>
      </c>
      <c r="G5939" t="s">
        <v>17</v>
      </c>
      <c r="H5939">
        <v>0</v>
      </c>
      <c r="I5939" t="s">
        <v>18</v>
      </c>
      <c r="J5939" t="s">
        <v>2569</v>
      </c>
      <c r="K5939" s="1">
        <v>43155</v>
      </c>
      <c r="L5939">
        <v>1</v>
      </c>
      <c r="M5939" t="s">
        <v>45</v>
      </c>
      <c r="N5939" t="str">
        <f t="shared" si="184"/>
        <v>50000</v>
      </c>
      <c r="O5939" t="str">
        <f t="shared" si="185"/>
        <v>0</v>
      </c>
    </row>
    <row r="5940" spans="1:15">
      <c r="A5940" t="s">
        <v>6995</v>
      </c>
      <c r="B5940" t="s">
        <v>1738</v>
      </c>
      <c r="C5940">
        <v>4.2</v>
      </c>
      <c r="D5940">
        <v>287</v>
      </c>
      <c r="E5940" t="s">
        <v>62</v>
      </c>
      <c r="F5940" t="s">
        <v>44</v>
      </c>
      <c r="G5940" t="s">
        <v>17</v>
      </c>
      <c r="H5940">
        <v>0</v>
      </c>
      <c r="I5940" t="s">
        <v>18</v>
      </c>
      <c r="J5940" t="s">
        <v>1739</v>
      </c>
      <c r="K5940" s="1">
        <v>43311</v>
      </c>
      <c r="L5940">
        <v>1.8</v>
      </c>
      <c r="M5940" t="s">
        <v>36</v>
      </c>
      <c r="N5940" t="str">
        <f t="shared" si="184"/>
        <v>50000</v>
      </c>
      <c r="O5940" t="str">
        <f t="shared" si="185"/>
        <v>0</v>
      </c>
    </row>
    <row r="5941" spans="1:15">
      <c r="A5941" t="s">
        <v>6996</v>
      </c>
      <c r="B5941" t="s">
        <v>4502</v>
      </c>
      <c r="C5941">
        <v>4</v>
      </c>
      <c r="D5941">
        <v>677</v>
      </c>
      <c r="E5941" t="s">
        <v>952</v>
      </c>
      <c r="F5941" t="s">
        <v>16</v>
      </c>
      <c r="G5941" t="s">
        <v>17</v>
      </c>
      <c r="H5941">
        <v>0</v>
      </c>
      <c r="I5941" t="s">
        <v>18</v>
      </c>
      <c r="J5941" t="s">
        <v>4503</v>
      </c>
      <c r="K5941" s="1">
        <v>42893</v>
      </c>
      <c r="L5941" t="s">
        <v>1132</v>
      </c>
      <c r="M5941" t="s">
        <v>64</v>
      </c>
      <c r="N5941" t="str">
        <f t="shared" si="184"/>
        <v>10000</v>
      </c>
      <c r="O5941" t="str">
        <f t="shared" si="185"/>
        <v>0</v>
      </c>
    </row>
    <row r="5942" spans="1:15">
      <c r="A5942" t="s">
        <v>6997</v>
      </c>
      <c r="B5942" t="s">
        <v>4502</v>
      </c>
      <c r="C5942">
        <v>4.4000000000000004</v>
      </c>
      <c r="D5942">
        <v>27</v>
      </c>
      <c r="E5942" t="s">
        <v>23</v>
      </c>
      <c r="F5942" t="s">
        <v>783</v>
      </c>
      <c r="G5942" t="s">
        <v>17</v>
      </c>
      <c r="H5942">
        <v>0</v>
      </c>
      <c r="I5942" t="s">
        <v>18</v>
      </c>
      <c r="J5942" t="s">
        <v>4503</v>
      </c>
      <c r="K5942" s="1">
        <v>43287</v>
      </c>
      <c r="L5942">
        <v>1</v>
      </c>
      <c r="M5942" t="s">
        <v>36</v>
      </c>
      <c r="N5942" t="str">
        <f t="shared" si="184"/>
        <v>100</v>
      </c>
      <c r="O5942" t="str">
        <f t="shared" si="185"/>
        <v>0</v>
      </c>
    </row>
    <row r="5943" spans="1:15">
      <c r="A5943" t="s">
        <v>6998</v>
      </c>
      <c r="B5943" t="s">
        <v>3882</v>
      </c>
      <c r="C5943">
        <v>1.9</v>
      </c>
      <c r="D5943">
        <v>8</v>
      </c>
      <c r="E5943" t="s">
        <v>263</v>
      </c>
      <c r="F5943" t="s">
        <v>586</v>
      </c>
      <c r="G5943" t="s">
        <v>17</v>
      </c>
      <c r="H5943">
        <v>0</v>
      </c>
      <c r="I5943" t="s">
        <v>18</v>
      </c>
      <c r="J5943" t="s">
        <v>3883</v>
      </c>
      <c r="K5943" s="1">
        <v>43208</v>
      </c>
      <c r="L5943" t="s">
        <v>1004</v>
      </c>
      <c r="M5943" t="s">
        <v>21</v>
      </c>
      <c r="N5943" t="str">
        <f t="shared" si="184"/>
        <v>1000</v>
      </c>
      <c r="O5943" t="str">
        <f t="shared" si="185"/>
        <v>0</v>
      </c>
    </row>
    <row r="5944" spans="1:15">
      <c r="A5944" t="s">
        <v>6999</v>
      </c>
      <c r="B5944" t="s">
        <v>4169</v>
      </c>
      <c r="C5944" t="s">
        <v>76</v>
      </c>
      <c r="D5944">
        <v>0</v>
      </c>
      <c r="E5944" t="s">
        <v>283</v>
      </c>
      <c r="F5944" t="s">
        <v>969</v>
      </c>
      <c r="G5944" t="s">
        <v>477</v>
      </c>
      <c r="H5944" s="2">
        <v>2.99</v>
      </c>
      <c r="I5944" t="s">
        <v>18</v>
      </c>
      <c r="J5944" t="s">
        <v>4170</v>
      </c>
      <c r="K5944" s="1">
        <v>43070</v>
      </c>
      <c r="L5944">
        <v>1</v>
      </c>
      <c r="M5944" t="s">
        <v>64</v>
      </c>
      <c r="N5944" t="str">
        <f t="shared" si="184"/>
        <v>10</v>
      </c>
      <c r="O5944" t="str">
        <f t="shared" si="185"/>
        <v>2.99</v>
      </c>
    </row>
    <row r="5945" spans="1:15">
      <c r="A5945" t="s">
        <v>7000</v>
      </c>
      <c r="B5945" t="s">
        <v>2560</v>
      </c>
      <c r="C5945" t="s">
        <v>76</v>
      </c>
      <c r="D5945">
        <v>3</v>
      </c>
      <c r="E5945" t="s">
        <v>375</v>
      </c>
      <c r="F5945" t="s">
        <v>944</v>
      </c>
      <c r="G5945" t="s">
        <v>17</v>
      </c>
      <c r="H5945">
        <v>0</v>
      </c>
      <c r="I5945" t="s">
        <v>18</v>
      </c>
      <c r="J5945" t="s">
        <v>1037</v>
      </c>
      <c r="K5945" s="1">
        <v>42932</v>
      </c>
      <c r="L5945" t="s">
        <v>1019</v>
      </c>
      <c r="M5945" t="s">
        <v>192</v>
      </c>
      <c r="N5945" t="str">
        <f t="shared" si="184"/>
        <v>500</v>
      </c>
      <c r="O5945" t="str">
        <f t="shared" si="185"/>
        <v>0</v>
      </c>
    </row>
    <row r="5946" spans="1:15">
      <c r="A5946" t="s">
        <v>7001</v>
      </c>
      <c r="B5946" t="s">
        <v>3882</v>
      </c>
      <c r="C5946">
        <v>3.7</v>
      </c>
      <c r="D5946">
        <v>26</v>
      </c>
      <c r="E5946" t="s">
        <v>238</v>
      </c>
      <c r="F5946" t="s">
        <v>75</v>
      </c>
      <c r="G5946" t="s">
        <v>17</v>
      </c>
      <c r="H5946">
        <v>0</v>
      </c>
      <c r="I5946" t="s">
        <v>18</v>
      </c>
      <c r="J5946" t="s">
        <v>3883</v>
      </c>
      <c r="K5946" s="1">
        <v>42310</v>
      </c>
      <c r="L5946">
        <v>1.1000000000000001</v>
      </c>
      <c r="M5946" t="s">
        <v>45</v>
      </c>
      <c r="N5946" t="str">
        <f t="shared" si="184"/>
        <v>5000</v>
      </c>
      <c r="O5946" t="str">
        <f t="shared" si="185"/>
        <v>0</v>
      </c>
    </row>
    <row r="5947" spans="1:15">
      <c r="A5947" t="s">
        <v>7002</v>
      </c>
      <c r="B5947" t="s">
        <v>2560</v>
      </c>
      <c r="C5947" t="s">
        <v>76</v>
      </c>
      <c r="D5947">
        <v>0</v>
      </c>
      <c r="E5947" t="s">
        <v>52</v>
      </c>
      <c r="F5947" t="s">
        <v>5286</v>
      </c>
      <c r="G5947" t="s">
        <v>477</v>
      </c>
      <c r="H5947" s="2">
        <v>2.99</v>
      </c>
      <c r="I5947" t="s">
        <v>18</v>
      </c>
      <c r="J5947" t="s">
        <v>1037</v>
      </c>
      <c r="K5947" s="1">
        <v>42475</v>
      </c>
      <c r="L5947">
        <v>1</v>
      </c>
      <c r="M5947" t="s">
        <v>54</v>
      </c>
      <c r="N5947" t="str">
        <f t="shared" si="184"/>
        <v>0</v>
      </c>
      <c r="O5947" t="str">
        <f t="shared" si="185"/>
        <v>2.99</v>
      </c>
    </row>
    <row r="5948" spans="1:15">
      <c r="A5948" t="s">
        <v>7003</v>
      </c>
      <c r="B5948" t="s">
        <v>2560</v>
      </c>
      <c r="C5948">
        <v>4.2</v>
      </c>
      <c r="D5948">
        <v>79826</v>
      </c>
      <c r="E5948" t="s">
        <v>35</v>
      </c>
      <c r="F5948" t="s">
        <v>49</v>
      </c>
      <c r="G5948" t="s">
        <v>17</v>
      </c>
      <c r="H5948">
        <v>0</v>
      </c>
      <c r="I5948" t="s">
        <v>91</v>
      </c>
      <c r="J5948" t="s">
        <v>2209</v>
      </c>
      <c r="K5948" s="1">
        <v>43307</v>
      </c>
      <c r="L5948" t="s">
        <v>4704</v>
      </c>
      <c r="M5948" t="s">
        <v>60</v>
      </c>
      <c r="N5948" t="str">
        <f t="shared" si="184"/>
        <v>1000000</v>
      </c>
      <c r="O5948" t="str">
        <f t="shared" si="185"/>
        <v>0</v>
      </c>
    </row>
    <row r="5949" spans="1:15">
      <c r="A5949" t="s">
        <v>7004</v>
      </c>
      <c r="B5949" t="s">
        <v>4502</v>
      </c>
      <c r="C5949">
        <v>4</v>
      </c>
      <c r="D5949">
        <v>3647</v>
      </c>
      <c r="E5949" t="s">
        <v>168</v>
      </c>
      <c r="F5949" t="s">
        <v>39</v>
      </c>
      <c r="G5949" t="s">
        <v>17</v>
      </c>
      <c r="H5949">
        <v>0</v>
      </c>
      <c r="I5949" t="s">
        <v>18</v>
      </c>
      <c r="J5949" t="s">
        <v>4503</v>
      </c>
      <c r="K5949" s="1">
        <v>42791</v>
      </c>
      <c r="L5949" t="s">
        <v>2527</v>
      </c>
      <c r="M5949" t="s">
        <v>64</v>
      </c>
      <c r="N5949" t="str">
        <f t="shared" si="184"/>
        <v>100000</v>
      </c>
      <c r="O5949" t="str">
        <f t="shared" si="185"/>
        <v>0</v>
      </c>
    </row>
    <row r="5950" spans="1:15">
      <c r="A5950" t="s">
        <v>7005</v>
      </c>
      <c r="B5950" t="s">
        <v>3601</v>
      </c>
      <c r="C5950">
        <v>4.3</v>
      </c>
      <c r="D5950">
        <v>242096</v>
      </c>
      <c r="E5950" t="s">
        <v>2292</v>
      </c>
      <c r="F5950" t="s">
        <v>67</v>
      </c>
      <c r="G5950" t="s">
        <v>17</v>
      </c>
      <c r="H5950">
        <v>0</v>
      </c>
      <c r="I5950" t="s">
        <v>18</v>
      </c>
      <c r="J5950" t="s">
        <v>2239</v>
      </c>
      <c r="K5950" s="1">
        <v>43314</v>
      </c>
      <c r="L5950" t="s">
        <v>4592</v>
      </c>
      <c r="M5950" t="s">
        <v>60</v>
      </c>
      <c r="N5950" t="str">
        <f t="shared" si="184"/>
        <v>10000000</v>
      </c>
      <c r="O5950" t="str">
        <f t="shared" si="185"/>
        <v>0</v>
      </c>
    </row>
    <row r="5951" spans="1:15">
      <c r="A5951" t="s">
        <v>7006</v>
      </c>
      <c r="B5951" t="s">
        <v>3738</v>
      </c>
      <c r="C5951">
        <v>2.5</v>
      </c>
      <c r="D5951">
        <v>862</v>
      </c>
      <c r="E5951" t="s">
        <v>265</v>
      </c>
      <c r="F5951" t="s">
        <v>39</v>
      </c>
      <c r="G5951" t="s">
        <v>17</v>
      </c>
      <c r="H5951">
        <v>0</v>
      </c>
      <c r="I5951" t="s">
        <v>18</v>
      </c>
      <c r="J5951" t="s">
        <v>3739</v>
      </c>
      <c r="K5951" s="1">
        <v>43200</v>
      </c>
      <c r="L5951" t="s">
        <v>3710</v>
      </c>
      <c r="M5951" t="s">
        <v>192</v>
      </c>
      <c r="N5951" t="str">
        <f t="shared" si="184"/>
        <v>100000</v>
      </c>
      <c r="O5951" t="str">
        <f t="shared" si="185"/>
        <v>0</v>
      </c>
    </row>
    <row r="5952" spans="1:15">
      <c r="A5952" t="s">
        <v>7007</v>
      </c>
      <c r="B5952" t="s">
        <v>2189</v>
      </c>
      <c r="C5952">
        <v>4.4000000000000004</v>
      </c>
      <c r="D5952">
        <v>3452530</v>
      </c>
      <c r="E5952" t="s">
        <v>1613</v>
      </c>
      <c r="F5952" t="s">
        <v>314</v>
      </c>
      <c r="G5952" t="s">
        <v>17</v>
      </c>
      <c r="H5952">
        <v>0</v>
      </c>
      <c r="I5952" t="s">
        <v>18</v>
      </c>
      <c r="J5952" t="s">
        <v>2207</v>
      </c>
      <c r="K5952" s="1">
        <v>43138</v>
      </c>
      <c r="L5952" t="s">
        <v>7008</v>
      </c>
      <c r="M5952" t="s">
        <v>21</v>
      </c>
      <c r="N5952" t="str">
        <f t="shared" si="184"/>
        <v>100000000</v>
      </c>
      <c r="O5952" t="str">
        <f t="shared" si="185"/>
        <v>0</v>
      </c>
    </row>
    <row r="5953" spans="1:15">
      <c r="A5953" t="s">
        <v>7009</v>
      </c>
      <c r="B5953" t="s">
        <v>3167</v>
      </c>
      <c r="C5953" t="s">
        <v>76</v>
      </c>
      <c r="D5953">
        <v>2</v>
      </c>
      <c r="E5953" t="s">
        <v>338</v>
      </c>
      <c r="F5953" t="s">
        <v>969</v>
      </c>
      <c r="G5953" t="s">
        <v>17</v>
      </c>
      <c r="H5953">
        <v>0</v>
      </c>
      <c r="I5953" t="s">
        <v>34</v>
      </c>
      <c r="J5953" t="s">
        <v>3168</v>
      </c>
      <c r="K5953" s="1">
        <v>43309</v>
      </c>
      <c r="L5953" t="s">
        <v>163</v>
      </c>
      <c r="M5953" t="s">
        <v>41</v>
      </c>
      <c r="N5953" t="str">
        <f t="shared" si="184"/>
        <v>10</v>
      </c>
      <c r="O5953" t="str">
        <f t="shared" si="185"/>
        <v>0</v>
      </c>
    </row>
    <row r="5954" spans="1:15">
      <c r="A5954" t="s">
        <v>3811</v>
      </c>
      <c r="B5954" t="s">
        <v>3738</v>
      </c>
      <c r="C5954">
        <v>3.7</v>
      </c>
      <c r="D5954">
        <v>16973</v>
      </c>
      <c r="E5954" t="s">
        <v>35</v>
      </c>
      <c r="F5954" t="s">
        <v>29</v>
      </c>
      <c r="G5954" t="s">
        <v>17</v>
      </c>
      <c r="H5954">
        <v>0</v>
      </c>
      <c r="I5954" t="s">
        <v>18</v>
      </c>
      <c r="J5954" t="s">
        <v>3739</v>
      </c>
      <c r="K5954" s="1">
        <v>43299</v>
      </c>
      <c r="L5954" t="s">
        <v>35</v>
      </c>
      <c r="M5954" t="s">
        <v>35</v>
      </c>
      <c r="N5954" t="str">
        <f t="shared" ref="N5954:N6017" si="186">SUBSTITUTE(SUBSTITUTE(F5954,"+",""),",","")</f>
        <v>5000000</v>
      </c>
      <c r="O5954" t="str">
        <f t="shared" si="185"/>
        <v>0</v>
      </c>
    </row>
    <row r="5955" spans="1:15">
      <c r="A5955" t="s">
        <v>7010</v>
      </c>
      <c r="B5955" t="s">
        <v>2560</v>
      </c>
      <c r="C5955">
        <v>4.7</v>
      </c>
      <c r="D5955">
        <v>1424</v>
      </c>
      <c r="E5955" t="s">
        <v>15</v>
      </c>
      <c r="F5955" t="s">
        <v>39</v>
      </c>
      <c r="G5955" t="s">
        <v>17</v>
      </c>
      <c r="H5955">
        <v>0</v>
      </c>
      <c r="I5955" t="s">
        <v>18</v>
      </c>
      <c r="J5955" t="s">
        <v>5197</v>
      </c>
      <c r="K5955" s="1">
        <v>43258</v>
      </c>
      <c r="L5955">
        <v>2.2000000000000002</v>
      </c>
      <c r="M5955" t="s">
        <v>60</v>
      </c>
      <c r="N5955" t="str">
        <f t="shared" si="186"/>
        <v>100000</v>
      </c>
      <c r="O5955" t="str">
        <f t="shared" ref="O5955:O6018" si="187">SUBSTITUTE(H5955,"$","")</f>
        <v>0</v>
      </c>
    </row>
    <row r="5956" spans="1:15">
      <c r="A5956" t="s">
        <v>7011</v>
      </c>
      <c r="B5956" t="s">
        <v>2189</v>
      </c>
      <c r="C5956">
        <v>4.5999999999999996</v>
      </c>
      <c r="D5956">
        <v>169661</v>
      </c>
      <c r="E5956" t="s">
        <v>576</v>
      </c>
      <c r="F5956" t="s">
        <v>67</v>
      </c>
      <c r="G5956" t="s">
        <v>17</v>
      </c>
      <c r="H5956">
        <v>0</v>
      </c>
      <c r="I5956" t="s">
        <v>18</v>
      </c>
      <c r="J5956" t="s">
        <v>2193</v>
      </c>
      <c r="K5956" s="1">
        <v>43313</v>
      </c>
      <c r="L5956">
        <v>1.246</v>
      </c>
      <c r="M5956" t="s">
        <v>60</v>
      </c>
      <c r="N5956" t="str">
        <f t="shared" si="186"/>
        <v>10000000</v>
      </c>
      <c r="O5956" t="str">
        <f t="shared" si="187"/>
        <v>0</v>
      </c>
    </row>
    <row r="5957" spans="1:15">
      <c r="A5957" t="s">
        <v>7012</v>
      </c>
      <c r="B5957" t="s">
        <v>3601</v>
      </c>
      <c r="C5957">
        <v>4.4000000000000004</v>
      </c>
      <c r="D5957">
        <v>172</v>
      </c>
      <c r="E5957" t="s">
        <v>908</v>
      </c>
      <c r="F5957" t="s">
        <v>75</v>
      </c>
      <c r="G5957" t="s">
        <v>477</v>
      </c>
      <c r="H5957" s="2">
        <v>2.99</v>
      </c>
      <c r="I5957" t="s">
        <v>18</v>
      </c>
      <c r="J5957" t="s">
        <v>2239</v>
      </c>
      <c r="K5957" s="1">
        <v>43291</v>
      </c>
      <c r="L5957">
        <v>1.5</v>
      </c>
      <c r="M5957" t="s">
        <v>21</v>
      </c>
      <c r="N5957" t="str">
        <f t="shared" si="186"/>
        <v>5000</v>
      </c>
      <c r="O5957" t="str">
        <f t="shared" si="187"/>
        <v>2.99</v>
      </c>
    </row>
    <row r="5958" spans="1:15">
      <c r="A5958" t="s">
        <v>7013</v>
      </c>
      <c r="B5958" t="s">
        <v>2560</v>
      </c>
      <c r="C5958">
        <v>4.3</v>
      </c>
      <c r="D5958">
        <v>7441</v>
      </c>
      <c r="E5958" t="s">
        <v>253</v>
      </c>
      <c r="F5958" t="s">
        <v>24</v>
      </c>
      <c r="G5958" t="s">
        <v>17</v>
      </c>
      <c r="H5958">
        <v>0</v>
      </c>
      <c r="I5958" t="s">
        <v>91</v>
      </c>
      <c r="J5958" t="s">
        <v>2209</v>
      </c>
      <c r="K5958" s="1">
        <v>43314</v>
      </c>
      <c r="L5958" t="s">
        <v>7014</v>
      </c>
      <c r="M5958" t="s">
        <v>45</v>
      </c>
      <c r="N5958" t="str">
        <f t="shared" si="186"/>
        <v>500000</v>
      </c>
      <c r="O5958" t="str">
        <f t="shared" si="187"/>
        <v>0</v>
      </c>
    </row>
    <row r="5959" spans="1:15">
      <c r="A5959" t="s">
        <v>7015</v>
      </c>
      <c r="B5959" t="s">
        <v>3601</v>
      </c>
      <c r="C5959">
        <v>4.4000000000000004</v>
      </c>
      <c r="D5959">
        <v>55</v>
      </c>
      <c r="E5959" t="s">
        <v>897</v>
      </c>
      <c r="F5959" t="s">
        <v>586</v>
      </c>
      <c r="G5959" t="s">
        <v>477</v>
      </c>
      <c r="H5959" s="2">
        <v>4.49</v>
      </c>
      <c r="I5959" t="s">
        <v>18</v>
      </c>
      <c r="J5959" t="s">
        <v>2239</v>
      </c>
      <c r="K5959" s="1">
        <v>43315</v>
      </c>
      <c r="L5959" t="s">
        <v>7016</v>
      </c>
      <c r="M5959" t="s">
        <v>21</v>
      </c>
      <c r="N5959" t="str">
        <f t="shared" si="186"/>
        <v>1000</v>
      </c>
      <c r="O5959" t="str">
        <f t="shared" si="187"/>
        <v>4.49</v>
      </c>
    </row>
    <row r="5960" spans="1:15">
      <c r="A5960" t="s">
        <v>3113</v>
      </c>
      <c r="B5960" t="s">
        <v>2821</v>
      </c>
      <c r="C5960">
        <v>2.6</v>
      </c>
      <c r="D5960">
        <v>496</v>
      </c>
      <c r="E5960" t="s">
        <v>120</v>
      </c>
      <c r="F5960" t="s">
        <v>39</v>
      </c>
      <c r="G5960" t="s">
        <v>17</v>
      </c>
      <c r="H5960">
        <v>0</v>
      </c>
      <c r="I5960" t="s">
        <v>18</v>
      </c>
      <c r="J5960" t="s">
        <v>2822</v>
      </c>
      <c r="K5960" s="1">
        <v>43308</v>
      </c>
      <c r="L5960" t="s">
        <v>2920</v>
      </c>
      <c r="M5960" t="s">
        <v>41</v>
      </c>
      <c r="N5960" t="str">
        <f t="shared" si="186"/>
        <v>100000</v>
      </c>
      <c r="O5960" t="str">
        <f t="shared" si="187"/>
        <v>0</v>
      </c>
    </row>
    <row r="5961" spans="1:15">
      <c r="A5961" t="s">
        <v>7017</v>
      </c>
      <c r="B5961" t="s">
        <v>3601</v>
      </c>
      <c r="C5961">
        <v>3.6</v>
      </c>
      <c r="D5961">
        <v>25</v>
      </c>
      <c r="E5961" t="s">
        <v>100</v>
      </c>
      <c r="F5961" t="s">
        <v>586</v>
      </c>
      <c r="G5961" t="s">
        <v>477</v>
      </c>
      <c r="H5961" s="2">
        <v>3.99</v>
      </c>
      <c r="I5961" t="s">
        <v>18</v>
      </c>
      <c r="J5961" t="s">
        <v>2239</v>
      </c>
      <c r="K5961" s="1">
        <v>42053</v>
      </c>
      <c r="L5961">
        <v>2.1</v>
      </c>
      <c r="M5961" t="s">
        <v>45</v>
      </c>
      <c r="N5961" t="str">
        <f t="shared" si="186"/>
        <v>1000</v>
      </c>
      <c r="O5961" t="str">
        <f t="shared" si="187"/>
        <v>3.99</v>
      </c>
    </row>
    <row r="5962" spans="1:15">
      <c r="A5962" t="s">
        <v>7018</v>
      </c>
      <c r="B5962" t="s">
        <v>2560</v>
      </c>
      <c r="C5962">
        <v>3.8</v>
      </c>
      <c r="D5962">
        <v>11</v>
      </c>
      <c r="E5962" t="s">
        <v>80</v>
      </c>
      <c r="F5962" t="s">
        <v>586</v>
      </c>
      <c r="G5962" t="s">
        <v>17</v>
      </c>
      <c r="H5962">
        <v>0</v>
      </c>
      <c r="I5962" t="s">
        <v>18</v>
      </c>
      <c r="J5962" t="s">
        <v>1037</v>
      </c>
      <c r="K5962" s="1">
        <v>43173</v>
      </c>
      <c r="L5962" t="s">
        <v>7019</v>
      </c>
      <c r="M5962" t="s">
        <v>60</v>
      </c>
      <c r="N5962" t="str">
        <f t="shared" si="186"/>
        <v>1000</v>
      </c>
      <c r="O5962" t="str">
        <f t="shared" si="187"/>
        <v>0</v>
      </c>
    </row>
    <row r="5963" spans="1:15">
      <c r="A5963" t="s">
        <v>7020</v>
      </c>
      <c r="B5963" t="s">
        <v>2560</v>
      </c>
      <c r="C5963">
        <v>4.4000000000000004</v>
      </c>
      <c r="D5963">
        <v>31</v>
      </c>
      <c r="E5963" t="s">
        <v>90</v>
      </c>
      <c r="F5963" t="s">
        <v>783</v>
      </c>
      <c r="G5963" t="s">
        <v>477</v>
      </c>
      <c r="H5963" s="2">
        <v>0.99</v>
      </c>
      <c r="I5963" t="s">
        <v>18</v>
      </c>
      <c r="J5963" t="s">
        <v>2197</v>
      </c>
      <c r="K5963" s="1">
        <v>41501</v>
      </c>
      <c r="L5963">
        <v>1.48</v>
      </c>
      <c r="M5963" t="s">
        <v>760</v>
      </c>
      <c r="N5963" t="str">
        <f t="shared" si="186"/>
        <v>100</v>
      </c>
      <c r="O5963" t="str">
        <f t="shared" si="187"/>
        <v>0.99</v>
      </c>
    </row>
    <row r="5964" spans="1:15">
      <c r="A5964" t="s">
        <v>7021</v>
      </c>
      <c r="B5964" t="s">
        <v>2560</v>
      </c>
      <c r="C5964">
        <v>4.4000000000000004</v>
      </c>
      <c r="D5964">
        <v>21</v>
      </c>
      <c r="E5964" t="s">
        <v>207</v>
      </c>
      <c r="F5964" t="s">
        <v>586</v>
      </c>
      <c r="G5964" t="s">
        <v>17</v>
      </c>
      <c r="H5964">
        <v>0</v>
      </c>
      <c r="I5964" t="s">
        <v>18</v>
      </c>
      <c r="J5964" t="s">
        <v>1037</v>
      </c>
      <c r="K5964" s="1">
        <v>43230</v>
      </c>
      <c r="L5964">
        <v>3.2</v>
      </c>
      <c r="M5964" t="s">
        <v>21</v>
      </c>
      <c r="N5964" t="str">
        <f t="shared" si="186"/>
        <v>1000</v>
      </c>
      <c r="O5964" t="str">
        <f t="shared" si="187"/>
        <v>0</v>
      </c>
    </row>
    <row r="5965" spans="1:15">
      <c r="A5965" t="s">
        <v>7022</v>
      </c>
      <c r="B5965" t="s">
        <v>2560</v>
      </c>
      <c r="C5965">
        <v>3</v>
      </c>
      <c r="D5965">
        <v>10</v>
      </c>
      <c r="E5965" t="s">
        <v>7023</v>
      </c>
      <c r="F5965" t="s">
        <v>75</v>
      </c>
      <c r="G5965" t="s">
        <v>17</v>
      </c>
      <c r="H5965">
        <v>0</v>
      </c>
      <c r="I5965" t="s">
        <v>18</v>
      </c>
      <c r="J5965" t="s">
        <v>1225</v>
      </c>
      <c r="K5965" s="1">
        <v>42543</v>
      </c>
      <c r="L5965" t="s">
        <v>7024</v>
      </c>
      <c r="M5965" t="s">
        <v>21</v>
      </c>
      <c r="N5965" t="str">
        <f t="shared" si="186"/>
        <v>5000</v>
      </c>
      <c r="O5965" t="str">
        <f t="shared" si="187"/>
        <v>0</v>
      </c>
    </row>
    <row r="5966" spans="1:15">
      <c r="A5966" t="s">
        <v>4626</v>
      </c>
      <c r="B5966" t="s">
        <v>4620</v>
      </c>
      <c r="C5966">
        <v>4.2</v>
      </c>
      <c r="D5966">
        <v>43252</v>
      </c>
      <c r="E5966" t="s">
        <v>35</v>
      </c>
      <c r="F5966" t="s">
        <v>29</v>
      </c>
      <c r="G5966" t="s">
        <v>17</v>
      </c>
      <c r="H5966">
        <v>0</v>
      </c>
      <c r="I5966" t="s">
        <v>18</v>
      </c>
      <c r="J5966" t="s">
        <v>4621</v>
      </c>
      <c r="K5966" s="1">
        <v>43299</v>
      </c>
      <c r="L5966" t="s">
        <v>2981</v>
      </c>
      <c r="M5966" t="s">
        <v>35</v>
      </c>
      <c r="N5966" t="str">
        <f t="shared" si="186"/>
        <v>5000000</v>
      </c>
      <c r="O5966" t="str">
        <f t="shared" si="187"/>
        <v>0</v>
      </c>
    </row>
    <row r="5967" spans="1:15">
      <c r="A5967" t="s">
        <v>7025</v>
      </c>
      <c r="B5967" t="s">
        <v>2068</v>
      </c>
      <c r="C5967">
        <v>3.7</v>
      </c>
      <c r="D5967">
        <v>492</v>
      </c>
      <c r="E5967" t="s">
        <v>551</v>
      </c>
      <c r="F5967" t="s">
        <v>44</v>
      </c>
      <c r="G5967" t="s">
        <v>17</v>
      </c>
      <c r="H5967">
        <v>0</v>
      </c>
      <c r="I5967" t="s">
        <v>18</v>
      </c>
      <c r="J5967" t="s">
        <v>2069</v>
      </c>
      <c r="K5967" s="1">
        <v>42282</v>
      </c>
      <c r="L5967">
        <v>3.6</v>
      </c>
      <c r="M5967" t="s">
        <v>164</v>
      </c>
      <c r="N5967" t="str">
        <f t="shared" si="186"/>
        <v>50000</v>
      </c>
      <c r="O5967" t="str">
        <f t="shared" si="187"/>
        <v>0</v>
      </c>
    </row>
    <row r="5968" spans="1:15">
      <c r="A5968" t="s">
        <v>7026</v>
      </c>
      <c r="B5968" t="s">
        <v>313</v>
      </c>
      <c r="C5968">
        <v>5</v>
      </c>
      <c r="D5968">
        <v>5</v>
      </c>
      <c r="E5968" t="s">
        <v>381</v>
      </c>
      <c r="F5968" t="s">
        <v>780</v>
      </c>
      <c r="G5968" t="s">
        <v>477</v>
      </c>
      <c r="H5968" s="2">
        <v>1.75</v>
      </c>
      <c r="I5968" t="s">
        <v>18</v>
      </c>
      <c r="J5968" t="s">
        <v>315</v>
      </c>
      <c r="K5968" s="1">
        <v>42285</v>
      </c>
      <c r="L5968">
        <v>1</v>
      </c>
      <c r="M5968" t="s">
        <v>60</v>
      </c>
      <c r="N5968" t="str">
        <f t="shared" si="186"/>
        <v>50</v>
      </c>
      <c r="O5968" t="str">
        <f t="shared" si="187"/>
        <v>1.75</v>
      </c>
    </row>
    <row r="5969" spans="1:15">
      <c r="A5969" t="s">
        <v>7027</v>
      </c>
      <c r="B5969" t="s">
        <v>4620</v>
      </c>
      <c r="C5969" t="s">
        <v>76</v>
      </c>
      <c r="D5969">
        <v>0</v>
      </c>
      <c r="E5969" t="s">
        <v>333</v>
      </c>
      <c r="F5969" t="s">
        <v>783</v>
      </c>
      <c r="G5969" t="s">
        <v>17</v>
      </c>
      <c r="H5969">
        <v>0</v>
      </c>
      <c r="I5969" t="s">
        <v>91</v>
      </c>
      <c r="J5969" t="s">
        <v>4621</v>
      </c>
      <c r="K5969" s="1">
        <v>42419</v>
      </c>
      <c r="L5969">
        <v>3</v>
      </c>
      <c r="M5969" t="s">
        <v>164</v>
      </c>
      <c r="N5969" t="str">
        <f t="shared" si="186"/>
        <v>100</v>
      </c>
      <c r="O5969" t="str">
        <f t="shared" si="187"/>
        <v>0</v>
      </c>
    </row>
    <row r="5970" spans="1:15">
      <c r="A5970" t="s">
        <v>7028</v>
      </c>
      <c r="B5970" t="s">
        <v>2821</v>
      </c>
      <c r="C5970">
        <v>4.2</v>
      </c>
      <c r="D5970">
        <v>8</v>
      </c>
      <c r="E5970" t="s">
        <v>134</v>
      </c>
      <c r="F5970" t="s">
        <v>944</v>
      </c>
      <c r="G5970" t="s">
        <v>17</v>
      </c>
      <c r="H5970">
        <v>0</v>
      </c>
      <c r="I5970" t="s">
        <v>18</v>
      </c>
      <c r="J5970" t="s">
        <v>2822</v>
      </c>
      <c r="K5970" s="1">
        <v>42388</v>
      </c>
      <c r="L5970">
        <v>1.2</v>
      </c>
      <c r="M5970" t="s">
        <v>60</v>
      </c>
      <c r="N5970" t="str">
        <f t="shared" si="186"/>
        <v>500</v>
      </c>
      <c r="O5970" t="str">
        <f t="shared" si="187"/>
        <v>0</v>
      </c>
    </row>
    <row r="5971" spans="1:15">
      <c r="A5971" t="s">
        <v>7029</v>
      </c>
      <c r="B5971" t="s">
        <v>4169</v>
      </c>
      <c r="C5971">
        <v>4.8</v>
      </c>
      <c r="D5971">
        <v>4</v>
      </c>
      <c r="E5971" t="s">
        <v>85</v>
      </c>
      <c r="F5971" t="s">
        <v>783</v>
      </c>
      <c r="G5971" t="s">
        <v>17</v>
      </c>
      <c r="H5971">
        <v>0</v>
      </c>
      <c r="I5971" t="s">
        <v>18</v>
      </c>
      <c r="J5971" t="s">
        <v>4170</v>
      </c>
      <c r="K5971" s="1">
        <v>43276</v>
      </c>
      <c r="L5971" t="s">
        <v>3563</v>
      </c>
      <c r="M5971" t="s">
        <v>64</v>
      </c>
      <c r="N5971" t="str">
        <f t="shared" si="186"/>
        <v>100</v>
      </c>
      <c r="O5971" t="str">
        <f t="shared" si="187"/>
        <v>0</v>
      </c>
    </row>
    <row r="5972" spans="1:15">
      <c r="A5972" t="s">
        <v>7030</v>
      </c>
      <c r="B5972" t="s">
        <v>3738</v>
      </c>
      <c r="C5972">
        <v>4.4000000000000004</v>
      </c>
      <c r="D5972">
        <v>7</v>
      </c>
      <c r="E5972" t="s">
        <v>80</v>
      </c>
      <c r="F5972" t="s">
        <v>944</v>
      </c>
      <c r="G5972" t="s">
        <v>17</v>
      </c>
      <c r="H5972">
        <v>0</v>
      </c>
      <c r="I5972" t="s">
        <v>18</v>
      </c>
      <c r="J5972" t="s">
        <v>3739</v>
      </c>
      <c r="K5972" s="1">
        <v>43017</v>
      </c>
      <c r="L5972" t="s">
        <v>26</v>
      </c>
      <c r="M5972" t="s">
        <v>1406</v>
      </c>
      <c r="N5972" t="str">
        <f t="shared" si="186"/>
        <v>500</v>
      </c>
      <c r="O5972" t="str">
        <f t="shared" si="187"/>
        <v>0</v>
      </c>
    </row>
    <row r="5973" spans="1:15">
      <c r="A5973" t="s">
        <v>7031</v>
      </c>
      <c r="B5973" t="s">
        <v>2560</v>
      </c>
      <c r="C5973">
        <v>4.0999999999999996</v>
      </c>
      <c r="D5973">
        <v>36151</v>
      </c>
      <c r="E5973" t="s">
        <v>519</v>
      </c>
      <c r="F5973" t="s">
        <v>49</v>
      </c>
      <c r="G5973" t="s">
        <v>17</v>
      </c>
      <c r="H5973">
        <v>0</v>
      </c>
      <c r="I5973" t="s">
        <v>18</v>
      </c>
      <c r="J5973" t="s">
        <v>2316</v>
      </c>
      <c r="K5973" s="1">
        <v>42847</v>
      </c>
      <c r="L5973">
        <v>2.7</v>
      </c>
      <c r="M5973" t="s">
        <v>1196</v>
      </c>
      <c r="N5973" t="str">
        <f t="shared" si="186"/>
        <v>1000000</v>
      </c>
      <c r="O5973" t="str">
        <f t="shared" si="187"/>
        <v>0</v>
      </c>
    </row>
    <row r="5974" spans="1:15">
      <c r="A5974" t="s">
        <v>7032</v>
      </c>
      <c r="B5974" t="s">
        <v>2068</v>
      </c>
      <c r="C5974">
        <v>4.7</v>
      </c>
      <c r="D5974">
        <v>113</v>
      </c>
      <c r="E5974" t="s">
        <v>66</v>
      </c>
      <c r="F5974" t="s">
        <v>586</v>
      </c>
      <c r="G5974" t="s">
        <v>17</v>
      </c>
      <c r="H5974">
        <v>0</v>
      </c>
      <c r="I5974" t="s">
        <v>18</v>
      </c>
      <c r="J5974" t="s">
        <v>2069</v>
      </c>
      <c r="K5974" s="1">
        <v>42643</v>
      </c>
      <c r="L5974" t="s">
        <v>858</v>
      </c>
      <c r="M5974" t="s">
        <v>64</v>
      </c>
      <c r="N5974" t="str">
        <f t="shared" si="186"/>
        <v>1000</v>
      </c>
      <c r="O5974" t="str">
        <f t="shared" si="187"/>
        <v>0</v>
      </c>
    </row>
    <row r="5975" spans="1:15">
      <c r="A5975" t="s">
        <v>7033</v>
      </c>
      <c r="B5975" t="s">
        <v>4315</v>
      </c>
      <c r="C5975">
        <v>4.7</v>
      </c>
      <c r="D5975">
        <v>8343</v>
      </c>
      <c r="E5975" t="s">
        <v>549</v>
      </c>
      <c r="F5975" t="s">
        <v>44</v>
      </c>
      <c r="G5975" t="s">
        <v>477</v>
      </c>
      <c r="H5975" s="2">
        <v>4.99</v>
      </c>
      <c r="I5975" t="s">
        <v>18</v>
      </c>
      <c r="J5975" t="s">
        <v>4316</v>
      </c>
      <c r="K5975" s="1">
        <v>43291</v>
      </c>
      <c r="L5975" t="s">
        <v>7034</v>
      </c>
      <c r="M5975" t="s">
        <v>21</v>
      </c>
      <c r="N5975" t="str">
        <f t="shared" si="186"/>
        <v>50000</v>
      </c>
      <c r="O5975" t="str">
        <f t="shared" si="187"/>
        <v>4.99</v>
      </c>
    </row>
    <row r="5976" spans="1:15">
      <c r="A5976" t="s">
        <v>7035</v>
      </c>
      <c r="B5976" t="s">
        <v>3882</v>
      </c>
      <c r="C5976">
        <v>3.3</v>
      </c>
      <c r="D5976">
        <v>27</v>
      </c>
      <c r="E5976" t="s">
        <v>333</v>
      </c>
      <c r="F5976" t="s">
        <v>75</v>
      </c>
      <c r="G5976" t="s">
        <v>17</v>
      </c>
      <c r="H5976">
        <v>0</v>
      </c>
      <c r="I5976" t="s">
        <v>18</v>
      </c>
      <c r="J5976" t="s">
        <v>3883</v>
      </c>
      <c r="K5976" s="1">
        <v>43251</v>
      </c>
      <c r="L5976" t="s">
        <v>7036</v>
      </c>
      <c r="M5976" t="s">
        <v>192</v>
      </c>
      <c r="N5976" t="str">
        <f t="shared" si="186"/>
        <v>5000</v>
      </c>
      <c r="O5976" t="str">
        <f t="shared" si="187"/>
        <v>0</v>
      </c>
    </row>
    <row r="5977" spans="1:15">
      <c r="A5977" t="s">
        <v>7037</v>
      </c>
      <c r="B5977" t="s">
        <v>2189</v>
      </c>
      <c r="C5977">
        <v>4</v>
      </c>
      <c r="D5977">
        <v>209</v>
      </c>
      <c r="E5977" t="s">
        <v>285</v>
      </c>
      <c r="F5977" t="s">
        <v>16</v>
      </c>
      <c r="G5977" t="s">
        <v>17</v>
      </c>
      <c r="H5977">
        <v>0</v>
      </c>
      <c r="I5977" t="s">
        <v>34</v>
      </c>
      <c r="J5977" t="s">
        <v>5216</v>
      </c>
      <c r="K5977" s="1">
        <v>43294</v>
      </c>
      <c r="L5977">
        <v>7</v>
      </c>
      <c r="M5977" t="s">
        <v>64</v>
      </c>
      <c r="N5977" t="str">
        <f t="shared" si="186"/>
        <v>10000</v>
      </c>
      <c r="O5977" t="str">
        <f t="shared" si="187"/>
        <v>0</v>
      </c>
    </row>
    <row r="5978" spans="1:15">
      <c r="A5978" t="s">
        <v>7038</v>
      </c>
      <c r="B5978" t="s">
        <v>2068</v>
      </c>
      <c r="C5978" t="s">
        <v>76</v>
      </c>
      <c r="D5978">
        <v>0</v>
      </c>
      <c r="E5978" t="s">
        <v>56</v>
      </c>
      <c r="F5978" t="s">
        <v>780</v>
      </c>
      <c r="G5978" t="s">
        <v>17</v>
      </c>
      <c r="H5978">
        <v>0</v>
      </c>
      <c r="I5978" t="s">
        <v>18</v>
      </c>
      <c r="J5978" t="s">
        <v>2069</v>
      </c>
      <c r="K5978" s="1">
        <v>43272</v>
      </c>
      <c r="L5978" t="s">
        <v>569</v>
      </c>
      <c r="M5978" t="s">
        <v>21</v>
      </c>
      <c r="N5978" t="str">
        <f t="shared" si="186"/>
        <v>50</v>
      </c>
      <c r="O5978" t="str">
        <f t="shared" si="187"/>
        <v>0</v>
      </c>
    </row>
    <row r="5979" spans="1:15">
      <c r="A5979" t="s">
        <v>7039</v>
      </c>
      <c r="B5979" t="s">
        <v>2560</v>
      </c>
      <c r="C5979" t="s">
        <v>76</v>
      </c>
      <c r="D5979">
        <v>0</v>
      </c>
      <c r="E5979" t="s">
        <v>238</v>
      </c>
      <c r="F5979" t="s">
        <v>969</v>
      </c>
      <c r="G5979" t="s">
        <v>477</v>
      </c>
      <c r="H5979" s="2">
        <v>1.49</v>
      </c>
      <c r="I5979" t="s">
        <v>18</v>
      </c>
      <c r="J5979" t="s">
        <v>1037</v>
      </c>
      <c r="K5979" s="1">
        <v>41008</v>
      </c>
      <c r="L5979">
        <v>1</v>
      </c>
      <c r="M5979" t="s">
        <v>364</v>
      </c>
      <c r="N5979" t="str">
        <f t="shared" si="186"/>
        <v>10</v>
      </c>
      <c r="O5979" t="str">
        <f t="shared" si="187"/>
        <v>1.49</v>
      </c>
    </row>
    <row r="5980" spans="1:15">
      <c r="A5980" t="s">
        <v>7040</v>
      </c>
      <c r="B5980" t="s">
        <v>2560</v>
      </c>
      <c r="C5980">
        <v>1</v>
      </c>
      <c r="D5980">
        <v>1</v>
      </c>
      <c r="E5980" t="s">
        <v>1114</v>
      </c>
      <c r="F5980" t="s">
        <v>780</v>
      </c>
      <c r="G5980" t="s">
        <v>477</v>
      </c>
      <c r="H5980" s="2">
        <v>1.49</v>
      </c>
      <c r="I5980" t="s">
        <v>18</v>
      </c>
      <c r="J5980" t="s">
        <v>1037</v>
      </c>
      <c r="K5980" s="1">
        <v>41008</v>
      </c>
      <c r="L5980">
        <v>1</v>
      </c>
      <c r="M5980" t="s">
        <v>364</v>
      </c>
      <c r="N5980" t="str">
        <f t="shared" si="186"/>
        <v>50</v>
      </c>
      <c r="O5980" t="str">
        <f t="shared" si="187"/>
        <v>1.49</v>
      </c>
    </row>
    <row r="5981" spans="1:15">
      <c r="A5981" t="s">
        <v>7041</v>
      </c>
      <c r="B5981" t="s">
        <v>3738</v>
      </c>
      <c r="C5981">
        <v>4.4000000000000004</v>
      </c>
      <c r="D5981">
        <v>382</v>
      </c>
      <c r="E5981" t="s">
        <v>62</v>
      </c>
      <c r="F5981" t="s">
        <v>16</v>
      </c>
      <c r="G5981" t="s">
        <v>17</v>
      </c>
      <c r="H5981">
        <v>0</v>
      </c>
      <c r="I5981" t="s">
        <v>18</v>
      </c>
      <c r="J5981" t="s">
        <v>3739</v>
      </c>
      <c r="K5981" s="1">
        <v>43132</v>
      </c>
      <c r="L5981" t="s">
        <v>2944</v>
      </c>
      <c r="M5981" t="s">
        <v>192</v>
      </c>
      <c r="N5981" t="str">
        <f t="shared" si="186"/>
        <v>10000</v>
      </c>
      <c r="O5981" t="str">
        <f t="shared" si="187"/>
        <v>0</v>
      </c>
    </row>
    <row r="5982" spans="1:15">
      <c r="A5982" t="s">
        <v>7042</v>
      </c>
      <c r="B5982" t="s">
        <v>3427</v>
      </c>
      <c r="C5982">
        <v>4.2</v>
      </c>
      <c r="D5982">
        <v>5</v>
      </c>
      <c r="E5982" t="s">
        <v>78</v>
      </c>
      <c r="F5982" t="s">
        <v>944</v>
      </c>
      <c r="G5982" t="s">
        <v>17</v>
      </c>
      <c r="H5982">
        <v>0</v>
      </c>
      <c r="I5982" t="s">
        <v>18</v>
      </c>
      <c r="J5982" t="s">
        <v>3428</v>
      </c>
      <c r="K5982" s="1">
        <v>43110</v>
      </c>
      <c r="L5982">
        <v>1</v>
      </c>
      <c r="M5982" t="s">
        <v>21</v>
      </c>
      <c r="N5982" t="str">
        <f t="shared" si="186"/>
        <v>500</v>
      </c>
      <c r="O5982" t="str">
        <f t="shared" si="187"/>
        <v>0</v>
      </c>
    </row>
    <row r="5983" spans="1:15">
      <c r="A5983" t="s">
        <v>7043</v>
      </c>
      <c r="B5983" t="s">
        <v>4439</v>
      </c>
      <c r="C5983">
        <v>4.4000000000000004</v>
      </c>
      <c r="D5983">
        <v>8</v>
      </c>
      <c r="E5983" t="s">
        <v>23</v>
      </c>
      <c r="F5983" t="s">
        <v>586</v>
      </c>
      <c r="G5983" t="s">
        <v>17</v>
      </c>
      <c r="H5983">
        <v>0</v>
      </c>
      <c r="I5983" t="s">
        <v>18</v>
      </c>
      <c r="J5983" t="s">
        <v>4440</v>
      </c>
      <c r="K5983" s="1">
        <v>43020</v>
      </c>
      <c r="L5983" t="s">
        <v>7044</v>
      </c>
      <c r="M5983" t="s">
        <v>64</v>
      </c>
      <c r="N5983" t="str">
        <f t="shared" si="186"/>
        <v>1000</v>
      </c>
      <c r="O5983" t="str">
        <f t="shared" si="187"/>
        <v>0</v>
      </c>
    </row>
    <row r="5984" spans="1:15">
      <c r="A5984" t="s">
        <v>7045</v>
      </c>
      <c r="B5984" t="s">
        <v>4169</v>
      </c>
      <c r="C5984">
        <v>4.5999999999999996</v>
      </c>
      <c r="D5984">
        <v>27135</v>
      </c>
      <c r="E5984" t="s">
        <v>35</v>
      </c>
      <c r="F5984" t="s">
        <v>39</v>
      </c>
      <c r="G5984" t="s">
        <v>477</v>
      </c>
      <c r="H5984" s="2">
        <v>4.99</v>
      </c>
      <c r="I5984" t="s">
        <v>18</v>
      </c>
      <c r="J5984" t="s">
        <v>4170</v>
      </c>
      <c r="K5984" s="1">
        <v>43244</v>
      </c>
      <c r="L5984" t="s">
        <v>35</v>
      </c>
      <c r="M5984" t="s">
        <v>35</v>
      </c>
      <c r="N5984" t="str">
        <f t="shared" si="186"/>
        <v>100000</v>
      </c>
      <c r="O5984" t="str">
        <f t="shared" si="187"/>
        <v>4.99</v>
      </c>
    </row>
    <row r="5985" spans="1:15">
      <c r="A5985" t="s">
        <v>7046</v>
      </c>
      <c r="B5985" t="s">
        <v>3738</v>
      </c>
      <c r="C5985">
        <v>4.3</v>
      </c>
      <c r="D5985">
        <v>20</v>
      </c>
      <c r="E5985" t="s">
        <v>128</v>
      </c>
      <c r="F5985" t="s">
        <v>586</v>
      </c>
      <c r="G5985" t="s">
        <v>17</v>
      </c>
      <c r="H5985">
        <v>0</v>
      </c>
      <c r="I5985" t="s">
        <v>18</v>
      </c>
      <c r="J5985" t="s">
        <v>3739</v>
      </c>
      <c r="K5985" s="1">
        <v>42584</v>
      </c>
      <c r="L5985">
        <v>1.7</v>
      </c>
      <c r="M5985" t="s">
        <v>64</v>
      </c>
      <c r="N5985" t="str">
        <f t="shared" si="186"/>
        <v>1000</v>
      </c>
      <c r="O5985" t="str">
        <f t="shared" si="187"/>
        <v>0</v>
      </c>
    </row>
    <row r="5986" spans="1:15">
      <c r="A5986" t="s">
        <v>7047</v>
      </c>
      <c r="B5986" t="s">
        <v>2560</v>
      </c>
      <c r="C5986">
        <v>4.4000000000000004</v>
      </c>
      <c r="D5986">
        <v>7</v>
      </c>
      <c r="E5986" t="s">
        <v>2411</v>
      </c>
      <c r="F5986" t="s">
        <v>586</v>
      </c>
      <c r="G5986" t="s">
        <v>17</v>
      </c>
      <c r="H5986">
        <v>0</v>
      </c>
      <c r="I5986" t="s">
        <v>18</v>
      </c>
      <c r="J5986" t="s">
        <v>1037</v>
      </c>
      <c r="K5986" s="1">
        <v>42926</v>
      </c>
      <c r="L5986">
        <v>3.5</v>
      </c>
      <c r="M5986" t="s">
        <v>60</v>
      </c>
      <c r="N5986" t="str">
        <f t="shared" si="186"/>
        <v>1000</v>
      </c>
      <c r="O5986" t="str">
        <f t="shared" si="187"/>
        <v>0</v>
      </c>
    </row>
    <row r="5987" spans="1:15">
      <c r="A5987" t="s">
        <v>7048</v>
      </c>
      <c r="B5987" t="s">
        <v>4439</v>
      </c>
      <c r="C5987" t="s">
        <v>76</v>
      </c>
      <c r="D5987">
        <v>1</v>
      </c>
      <c r="E5987" t="s">
        <v>2211</v>
      </c>
      <c r="F5987" t="s">
        <v>783</v>
      </c>
      <c r="G5987" t="s">
        <v>17</v>
      </c>
      <c r="H5987">
        <v>0</v>
      </c>
      <c r="I5987" t="s">
        <v>18</v>
      </c>
      <c r="J5987" t="s">
        <v>4440</v>
      </c>
      <c r="K5987" s="1">
        <v>43207</v>
      </c>
      <c r="L5987">
        <v>1.2</v>
      </c>
      <c r="M5987" t="s">
        <v>36</v>
      </c>
      <c r="N5987" t="str">
        <f t="shared" si="186"/>
        <v>100</v>
      </c>
      <c r="O5987" t="str">
        <f t="shared" si="187"/>
        <v>0</v>
      </c>
    </row>
    <row r="5988" spans="1:15">
      <c r="A5988" t="s">
        <v>7049</v>
      </c>
      <c r="B5988" t="s">
        <v>3601</v>
      </c>
      <c r="C5988">
        <v>3.7</v>
      </c>
      <c r="D5988">
        <v>20</v>
      </c>
      <c r="E5988" t="s">
        <v>198</v>
      </c>
      <c r="F5988" t="s">
        <v>586</v>
      </c>
      <c r="G5988" t="s">
        <v>17</v>
      </c>
      <c r="H5988">
        <v>0</v>
      </c>
      <c r="I5988" t="s">
        <v>18</v>
      </c>
      <c r="J5988" t="s">
        <v>2239</v>
      </c>
      <c r="K5988" s="1">
        <v>43077</v>
      </c>
      <c r="L5988">
        <v>3.1</v>
      </c>
      <c r="M5988" t="s">
        <v>41</v>
      </c>
      <c r="N5988" t="str">
        <f t="shared" si="186"/>
        <v>1000</v>
      </c>
      <c r="O5988" t="str">
        <f t="shared" si="187"/>
        <v>0</v>
      </c>
    </row>
    <row r="5989" spans="1:15">
      <c r="A5989" t="s">
        <v>7050</v>
      </c>
      <c r="B5989" t="s">
        <v>1376</v>
      </c>
      <c r="C5989">
        <v>2.9</v>
      </c>
      <c r="D5989">
        <v>7</v>
      </c>
      <c r="E5989" t="s">
        <v>35</v>
      </c>
      <c r="F5989" t="s">
        <v>944</v>
      </c>
      <c r="G5989" t="s">
        <v>17</v>
      </c>
      <c r="H5989">
        <v>0</v>
      </c>
      <c r="I5989" t="s">
        <v>18</v>
      </c>
      <c r="J5989" t="s">
        <v>1377</v>
      </c>
      <c r="K5989" s="1">
        <v>43273</v>
      </c>
      <c r="L5989" t="s">
        <v>35</v>
      </c>
      <c r="M5989" t="s">
        <v>41</v>
      </c>
      <c r="N5989" t="str">
        <f t="shared" si="186"/>
        <v>500</v>
      </c>
      <c r="O5989" t="str">
        <f t="shared" si="187"/>
        <v>0</v>
      </c>
    </row>
    <row r="5990" spans="1:15">
      <c r="A5990" t="s">
        <v>7051</v>
      </c>
      <c r="B5990" t="s">
        <v>3738</v>
      </c>
      <c r="C5990">
        <v>4</v>
      </c>
      <c r="D5990">
        <v>1</v>
      </c>
      <c r="E5990" t="s">
        <v>849</v>
      </c>
      <c r="F5990" t="s">
        <v>783</v>
      </c>
      <c r="G5990" t="s">
        <v>17</v>
      </c>
      <c r="H5990">
        <v>0</v>
      </c>
      <c r="I5990" t="s">
        <v>18</v>
      </c>
      <c r="J5990" t="s">
        <v>3739</v>
      </c>
      <c r="K5990" s="1">
        <v>43047</v>
      </c>
      <c r="L5990">
        <v>1</v>
      </c>
      <c r="M5990" t="s">
        <v>60</v>
      </c>
      <c r="N5990" t="str">
        <f t="shared" si="186"/>
        <v>100</v>
      </c>
      <c r="O5990" t="str">
        <f t="shared" si="187"/>
        <v>0</v>
      </c>
    </row>
    <row r="5991" spans="1:15">
      <c r="A5991" t="s">
        <v>3022</v>
      </c>
      <c r="B5991" t="s">
        <v>2821</v>
      </c>
      <c r="C5991">
        <v>4.4000000000000004</v>
      </c>
      <c r="D5991">
        <v>112</v>
      </c>
      <c r="E5991" t="s">
        <v>340</v>
      </c>
      <c r="F5991" t="s">
        <v>586</v>
      </c>
      <c r="G5991" t="s">
        <v>17</v>
      </c>
      <c r="H5991">
        <v>0</v>
      </c>
      <c r="I5991" t="s">
        <v>18</v>
      </c>
      <c r="J5991" t="s">
        <v>2822</v>
      </c>
      <c r="K5991" s="1">
        <v>43293</v>
      </c>
      <c r="L5991" t="s">
        <v>1125</v>
      </c>
      <c r="M5991" t="s">
        <v>41</v>
      </c>
      <c r="N5991" t="str">
        <f t="shared" si="186"/>
        <v>1000</v>
      </c>
      <c r="O5991" t="str">
        <f t="shared" si="187"/>
        <v>0</v>
      </c>
    </row>
    <row r="5992" spans="1:15">
      <c r="A5992" t="s">
        <v>7052</v>
      </c>
      <c r="B5992" t="s">
        <v>2560</v>
      </c>
      <c r="C5992">
        <v>3.3</v>
      </c>
      <c r="D5992">
        <v>14</v>
      </c>
      <c r="E5992" t="s">
        <v>114</v>
      </c>
      <c r="F5992" t="s">
        <v>586</v>
      </c>
      <c r="G5992" t="s">
        <v>17</v>
      </c>
      <c r="H5992">
        <v>0</v>
      </c>
      <c r="I5992" t="s">
        <v>18</v>
      </c>
      <c r="J5992" t="s">
        <v>1037</v>
      </c>
      <c r="K5992" s="1">
        <v>42023</v>
      </c>
      <c r="L5992">
        <v>1.2</v>
      </c>
      <c r="M5992" t="s">
        <v>64</v>
      </c>
      <c r="N5992" t="str">
        <f t="shared" si="186"/>
        <v>1000</v>
      </c>
      <c r="O5992" t="str">
        <f t="shared" si="187"/>
        <v>0</v>
      </c>
    </row>
    <row r="5993" spans="1:15">
      <c r="A5993" t="s">
        <v>7053</v>
      </c>
      <c r="B5993" t="s">
        <v>397</v>
      </c>
      <c r="C5993" t="s">
        <v>76</v>
      </c>
      <c r="D5993">
        <v>1</v>
      </c>
      <c r="E5993" t="s">
        <v>196</v>
      </c>
      <c r="F5993" t="s">
        <v>783</v>
      </c>
      <c r="G5993" t="s">
        <v>17</v>
      </c>
      <c r="H5993">
        <v>0</v>
      </c>
      <c r="I5993" t="s">
        <v>18</v>
      </c>
      <c r="J5993" t="s">
        <v>398</v>
      </c>
      <c r="K5993" s="1">
        <v>43117</v>
      </c>
      <c r="L5993" t="s">
        <v>116</v>
      </c>
      <c r="M5993" t="s">
        <v>64</v>
      </c>
      <c r="N5993" t="str">
        <f t="shared" si="186"/>
        <v>100</v>
      </c>
      <c r="O5993" t="str">
        <f t="shared" si="187"/>
        <v>0</v>
      </c>
    </row>
    <row r="5994" spans="1:15">
      <c r="A5994" t="s">
        <v>7054</v>
      </c>
      <c r="B5994" t="s">
        <v>2821</v>
      </c>
      <c r="C5994" t="s">
        <v>76</v>
      </c>
      <c r="D5994">
        <v>3</v>
      </c>
      <c r="E5994" t="s">
        <v>62</v>
      </c>
      <c r="F5994" t="s">
        <v>780</v>
      </c>
      <c r="G5994" t="s">
        <v>17</v>
      </c>
      <c r="H5994">
        <v>0</v>
      </c>
      <c r="I5994" t="s">
        <v>18</v>
      </c>
      <c r="J5994" t="s">
        <v>2822</v>
      </c>
      <c r="K5994" s="1">
        <v>43293</v>
      </c>
      <c r="L5994" t="s">
        <v>1125</v>
      </c>
      <c r="M5994" t="s">
        <v>41</v>
      </c>
      <c r="N5994" t="str">
        <f t="shared" si="186"/>
        <v>50</v>
      </c>
      <c r="O5994" t="str">
        <f t="shared" si="187"/>
        <v>0</v>
      </c>
    </row>
    <row r="5995" spans="1:15">
      <c r="A5995" t="s">
        <v>7055</v>
      </c>
      <c r="B5995" t="s">
        <v>2560</v>
      </c>
      <c r="C5995">
        <v>4.2</v>
      </c>
      <c r="D5995">
        <v>4</v>
      </c>
      <c r="E5995" t="s">
        <v>48</v>
      </c>
      <c r="F5995" t="s">
        <v>944</v>
      </c>
      <c r="G5995" t="s">
        <v>17</v>
      </c>
      <c r="H5995">
        <v>0</v>
      </c>
      <c r="I5995" t="s">
        <v>18</v>
      </c>
      <c r="J5995" t="s">
        <v>1037</v>
      </c>
      <c r="K5995" s="1">
        <v>43125</v>
      </c>
      <c r="L5995" t="s">
        <v>1597</v>
      </c>
      <c r="M5995" t="s">
        <v>41</v>
      </c>
      <c r="N5995" t="str">
        <f t="shared" si="186"/>
        <v>500</v>
      </c>
      <c r="O5995" t="str">
        <f t="shared" si="187"/>
        <v>0</v>
      </c>
    </row>
    <row r="5996" spans="1:15">
      <c r="A5996" t="s">
        <v>7056</v>
      </c>
      <c r="B5996" t="s">
        <v>4620</v>
      </c>
      <c r="C5996">
        <v>4.5</v>
      </c>
      <c r="D5996">
        <v>6230</v>
      </c>
      <c r="E5996" t="s">
        <v>35</v>
      </c>
      <c r="F5996" t="s">
        <v>39</v>
      </c>
      <c r="G5996" t="s">
        <v>477</v>
      </c>
      <c r="H5996" s="2">
        <v>11.99</v>
      </c>
      <c r="I5996" t="s">
        <v>18</v>
      </c>
      <c r="J5996" t="s">
        <v>4621</v>
      </c>
      <c r="K5996" s="1">
        <v>43315</v>
      </c>
      <c r="L5996" t="s">
        <v>35</v>
      </c>
      <c r="M5996" t="s">
        <v>35</v>
      </c>
      <c r="N5996" t="str">
        <f t="shared" si="186"/>
        <v>100000</v>
      </c>
      <c r="O5996" t="str">
        <f t="shared" si="187"/>
        <v>11.99</v>
      </c>
    </row>
    <row r="5997" spans="1:15">
      <c r="A5997" t="s">
        <v>7057</v>
      </c>
      <c r="B5997" t="s">
        <v>2068</v>
      </c>
      <c r="C5997">
        <v>2.2999999999999998</v>
      </c>
      <c r="D5997">
        <v>3</v>
      </c>
      <c r="E5997" t="s">
        <v>276</v>
      </c>
      <c r="F5997" t="s">
        <v>944</v>
      </c>
      <c r="G5997" t="s">
        <v>17</v>
      </c>
      <c r="H5997">
        <v>0</v>
      </c>
      <c r="I5997" t="s">
        <v>18</v>
      </c>
      <c r="J5997" t="s">
        <v>2069</v>
      </c>
      <c r="K5997" s="1">
        <v>42381</v>
      </c>
      <c r="L5997">
        <v>1</v>
      </c>
      <c r="M5997" t="s">
        <v>36</v>
      </c>
      <c r="N5997" t="str">
        <f t="shared" si="186"/>
        <v>500</v>
      </c>
      <c r="O5997" t="str">
        <f t="shared" si="187"/>
        <v>0</v>
      </c>
    </row>
    <row r="5998" spans="1:15">
      <c r="A5998" t="s">
        <v>7058</v>
      </c>
      <c r="B5998" t="s">
        <v>2560</v>
      </c>
      <c r="C5998">
        <v>5</v>
      </c>
      <c r="D5998">
        <v>4</v>
      </c>
      <c r="E5998" t="s">
        <v>2111</v>
      </c>
      <c r="F5998" t="s">
        <v>783</v>
      </c>
      <c r="G5998" t="s">
        <v>17</v>
      </c>
      <c r="H5998">
        <v>0</v>
      </c>
      <c r="I5998" t="s">
        <v>34</v>
      </c>
      <c r="J5998" t="s">
        <v>1225</v>
      </c>
      <c r="K5998" s="1">
        <v>42183</v>
      </c>
      <c r="L5998">
        <v>1</v>
      </c>
      <c r="M5998" t="s">
        <v>164</v>
      </c>
      <c r="N5998" t="str">
        <f t="shared" si="186"/>
        <v>100</v>
      </c>
      <c r="O5998" t="str">
        <f t="shared" si="187"/>
        <v>0</v>
      </c>
    </row>
    <row r="5999" spans="1:15">
      <c r="A5999" t="s">
        <v>7059</v>
      </c>
      <c r="B5999" t="s">
        <v>2560</v>
      </c>
      <c r="C5999">
        <v>3.6</v>
      </c>
      <c r="D5999">
        <v>5</v>
      </c>
      <c r="E5999" t="s">
        <v>215</v>
      </c>
      <c r="F5999" t="s">
        <v>586</v>
      </c>
      <c r="G5999" t="s">
        <v>17</v>
      </c>
      <c r="H5999">
        <v>0</v>
      </c>
      <c r="I5999" t="s">
        <v>18</v>
      </c>
      <c r="J5999" t="s">
        <v>1037</v>
      </c>
      <c r="K5999" s="1">
        <v>43284</v>
      </c>
      <c r="L5999" t="s">
        <v>6444</v>
      </c>
      <c r="M5999" t="s">
        <v>60</v>
      </c>
      <c r="N5999" t="str">
        <f t="shared" si="186"/>
        <v>1000</v>
      </c>
      <c r="O5999" t="str">
        <f t="shared" si="187"/>
        <v>0</v>
      </c>
    </row>
    <row r="6000" spans="1:15">
      <c r="A6000" t="s">
        <v>7060</v>
      </c>
      <c r="B6000" t="s">
        <v>242</v>
      </c>
      <c r="C6000" t="s">
        <v>76</v>
      </c>
      <c r="D6000">
        <v>0</v>
      </c>
      <c r="E6000" t="s">
        <v>35</v>
      </c>
      <c r="F6000" t="s">
        <v>783</v>
      </c>
      <c r="G6000" t="s">
        <v>17</v>
      </c>
      <c r="H6000">
        <v>0</v>
      </c>
      <c r="I6000" t="s">
        <v>18</v>
      </c>
      <c r="J6000" t="s">
        <v>243</v>
      </c>
      <c r="K6000" s="1">
        <v>43213</v>
      </c>
      <c r="L6000" t="s">
        <v>35</v>
      </c>
      <c r="M6000" t="s">
        <v>21</v>
      </c>
      <c r="N6000" t="str">
        <f t="shared" si="186"/>
        <v>100</v>
      </c>
      <c r="O6000" t="str">
        <f t="shared" si="187"/>
        <v>0</v>
      </c>
    </row>
    <row r="6001" spans="1:15">
      <c r="A6001" t="s">
        <v>7061</v>
      </c>
      <c r="B6001" t="s">
        <v>2560</v>
      </c>
      <c r="C6001">
        <v>3.9</v>
      </c>
      <c r="D6001">
        <v>137377</v>
      </c>
      <c r="E6001" t="s">
        <v>265</v>
      </c>
      <c r="F6001" t="s">
        <v>29</v>
      </c>
      <c r="G6001" t="s">
        <v>17</v>
      </c>
      <c r="H6001">
        <v>0</v>
      </c>
      <c r="I6001" t="s">
        <v>18</v>
      </c>
      <c r="J6001" t="s">
        <v>2316</v>
      </c>
      <c r="K6001" s="1">
        <v>42837</v>
      </c>
      <c r="L6001">
        <v>2.2000000000000002</v>
      </c>
      <c r="M6001" t="s">
        <v>21</v>
      </c>
      <c r="N6001" t="str">
        <f t="shared" si="186"/>
        <v>5000000</v>
      </c>
      <c r="O6001" t="str">
        <f t="shared" si="187"/>
        <v>0</v>
      </c>
    </row>
    <row r="6002" spans="1:15">
      <c r="A6002" t="s">
        <v>7062</v>
      </c>
      <c r="B6002" t="s">
        <v>2560</v>
      </c>
      <c r="C6002">
        <v>4.4000000000000004</v>
      </c>
      <c r="D6002">
        <v>7461</v>
      </c>
      <c r="E6002" t="s">
        <v>85</v>
      </c>
      <c r="F6002" t="s">
        <v>49</v>
      </c>
      <c r="G6002" t="s">
        <v>17</v>
      </c>
      <c r="H6002">
        <v>0</v>
      </c>
      <c r="I6002" t="s">
        <v>18</v>
      </c>
      <c r="J6002" t="s">
        <v>1225</v>
      </c>
      <c r="K6002" s="1">
        <v>43240</v>
      </c>
      <c r="L6002" t="s">
        <v>1384</v>
      </c>
      <c r="M6002" t="s">
        <v>60</v>
      </c>
      <c r="N6002" t="str">
        <f t="shared" si="186"/>
        <v>1000000</v>
      </c>
      <c r="O6002" t="str">
        <f t="shared" si="187"/>
        <v>0</v>
      </c>
    </row>
    <row r="6003" spans="1:15">
      <c r="A6003" t="s">
        <v>7063</v>
      </c>
      <c r="B6003" t="s">
        <v>2068</v>
      </c>
      <c r="C6003">
        <v>4.2</v>
      </c>
      <c r="D6003">
        <v>120</v>
      </c>
      <c r="E6003" t="s">
        <v>23</v>
      </c>
      <c r="F6003" t="s">
        <v>16</v>
      </c>
      <c r="G6003" t="s">
        <v>17</v>
      </c>
      <c r="H6003">
        <v>0</v>
      </c>
      <c r="I6003" t="s">
        <v>18</v>
      </c>
      <c r="J6003" t="s">
        <v>2069</v>
      </c>
      <c r="K6003" s="1">
        <v>43154</v>
      </c>
      <c r="L6003" t="s">
        <v>2112</v>
      </c>
      <c r="M6003" t="s">
        <v>60</v>
      </c>
      <c r="N6003" t="str">
        <f t="shared" si="186"/>
        <v>10000</v>
      </c>
      <c r="O6003" t="str">
        <f t="shared" si="187"/>
        <v>0</v>
      </c>
    </row>
    <row r="6004" spans="1:15">
      <c r="A6004" t="s">
        <v>7064</v>
      </c>
      <c r="B6004" t="s">
        <v>2821</v>
      </c>
      <c r="C6004">
        <v>4.8</v>
      </c>
      <c r="D6004">
        <v>17</v>
      </c>
      <c r="E6004" t="s">
        <v>71</v>
      </c>
      <c r="F6004" t="s">
        <v>75</v>
      </c>
      <c r="G6004" t="s">
        <v>17</v>
      </c>
      <c r="H6004">
        <v>0</v>
      </c>
      <c r="I6004" t="s">
        <v>18</v>
      </c>
      <c r="J6004" t="s">
        <v>2822</v>
      </c>
      <c r="K6004" s="1">
        <v>43300</v>
      </c>
      <c r="L6004" t="s">
        <v>1382</v>
      </c>
      <c r="M6004" t="s">
        <v>192</v>
      </c>
      <c r="N6004" t="str">
        <f t="shared" si="186"/>
        <v>5000</v>
      </c>
      <c r="O6004" t="str">
        <f t="shared" si="187"/>
        <v>0</v>
      </c>
    </row>
    <row r="6005" spans="1:15">
      <c r="A6005" t="s">
        <v>7065</v>
      </c>
      <c r="B6005" t="s">
        <v>2560</v>
      </c>
      <c r="C6005">
        <v>4.3</v>
      </c>
      <c r="D6005">
        <v>39109</v>
      </c>
      <c r="E6005" t="s">
        <v>375</v>
      </c>
      <c r="F6005" t="s">
        <v>49</v>
      </c>
      <c r="G6005" t="s">
        <v>17</v>
      </c>
      <c r="H6005">
        <v>0</v>
      </c>
      <c r="I6005" t="s">
        <v>18</v>
      </c>
      <c r="J6005" t="s">
        <v>1225</v>
      </c>
      <c r="K6005" s="1">
        <v>43089</v>
      </c>
      <c r="L6005">
        <v>6.5</v>
      </c>
      <c r="M6005" t="s">
        <v>64</v>
      </c>
      <c r="N6005" t="str">
        <f t="shared" si="186"/>
        <v>1000000</v>
      </c>
      <c r="O6005" t="str">
        <f t="shared" si="187"/>
        <v>0</v>
      </c>
    </row>
    <row r="6006" spans="1:15">
      <c r="A6006" t="s">
        <v>7066</v>
      </c>
      <c r="B6006" t="s">
        <v>397</v>
      </c>
      <c r="C6006">
        <v>4.2</v>
      </c>
      <c r="D6006">
        <v>5988</v>
      </c>
      <c r="E6006" t="s">
        <v>35</v>
      </c>
      <c r="F6006" t="s">
        <v>24</v>
      </c>
      <c r="G6006" t="s">
        <v>17</v>
      </c>
      <c r="H6006">
        <v>0</v>
      </c>
      <c r="I6006" t="s">
        <v>18</v>
      </c>
      <c r="J6006" t="s">
        <v>398</v>
      </c>
      <c r="K6006" s="1">
        <v>42506</v>
      </c>
      <c r="L6006" t="s">
        <v>35</v>
      </c>
      <c r="M6006" t="s">
        <v>35</v>
      </c>
      <c r="N6006" t="str">
        <f t="shared" si="186"/>
        <v>500000</v>
      </c>
      <c r="O6006" t="str">
        <f t="shared" si="187"/>
        <v>0</v>
      </c>
    </row>
    <row r="6007" spans="1:15">
      <c r="A6007" t="s">
        <v>7067</v>
      </c>
      <c r="B6007" t="s">
        <v>597</v>
      </c>
      <c r="C6007">
        <v>4.4000000000000004</v>
      </c>
      <c r="D6007">
        <v>10341</v>
      </c>
      <c r="E6007" t="s">
        <v>971</v>
      </c>
      <c r="F6007" t="s">
        <v>24</v>
      </c>
      <c r="G6007" t="s">
        <v>17</v>
      </c>
      <c r="H6007">
        <v>0</v>
      </c>
      <c r="I6007" t="s">
        <v>18</v>
      </c>
      <c r="J6007" t="s">
        <v>598</v>
      </c>
      <c r="K6007" s="1">
        <v>43286</v>
      </c>
      <c r="L6007" t="s">
        <v>7068</v>
      </c>
      <c r="M6007" t="s">
        <v>60</v>
      </c>
      <c r="N6007" t="str">
        <f t="shared" si="186"/>
        <v>500000</v>
      </c>
      <c r="O6007" t="str">
        <f t="shared" si="187"/>
        <v>0</v>
      </c>
    </row>
    <row r="6008" spans="1:15">
      <c r="A6008" t="s">
        <v>7069</v>
      </c>
      <c r="B6008" t="s">
        <v>2560</v>
      </c>
      <c r="C6008">
        <v>4.3</v>
      </c>
      <c r="D6008">
        <v>193</v>
      </c>
      <c r="E6008" t="s">
        <v>23</v>
      </c>
      <c r="F6008" t="s">
        <v>16</v>
      </c>
      <c r="G6008" t="s">
        <v>17</v>
      </c>
      <c r="H6008">
        <v>0</v>
      </c>
      <c r="I6008" t="s">
        <v>18</v>
      </c>
      <c r="J6008" t="s">
        <v>1225</v>
      </c>
      <c r="K6008" s="1">
        <v>42854</v>
      </c>
      <c r="L6008">
        <v>1.3</v>
      </c>
      <c r="M6008" t="s">
        <v>64</v>
      </c>
      <c r="N6008" t="str">
        <f t="shared" si="186"/>
        <v>10000</v>
      </c>
      <c r="O6008" t="str">
        <f t="shared" si="187"/>
        <v>0</v>
      </c>
    </row>
    <row r="6009" spans="1:15">
      <c r="A6009" t="s">
        <v>7070</v>
      </c>
      <c r="B6009" t="s">
        <v>3882</v>
      </c>
      <c r="C6009">
        <v>4</v>
      </c>
      <c r="D6009">
        <v>21</v>
      </c>
      <c r="E6009" t="s">
        <v>7071</v>
      </c>
      <c r="F6009" t="s">
        <v>16</v>
      </c>
      <c r="G6009" t="s">
        <v>17</v>
      </c>
      <c r="H6009">
        <v>0</v>
      </c>
      <c r="I6009" t="s">
        <v>18</v>
      </c>
      <c r="J6009" t="s">
        <v>3883</v>
      </c>
      <c r="K6009" s="1">
        <v>42356</v>
      </c>
      <c r="L6009">
        <v>6.1</v>
      </c>
      <c r="M6009" t="s">
        <v>36</v>
      </c>
      <c r="N6009" t="str">
        <f t="shared" si="186"/>
        <v>10000</v>
      </c>
      <c r="O6009" t="str">
        <f t="shared" si="187"/>
        <v>0</v>
      </c>
    </row>
    <row r="6010" spans="1:15">
      <c r="A6010" t="s">
        <v>7072</v>
      </c>
      <c r="B6010" t="s">
        <v>1738</v>
      </c>
      <c r="C6010">
        <v>1.4</v>
      </c>
      <c r="D6010">
        <v>45</v>
      </c>
      <c r="E6010" t="s">
        <v>340</v>
      </c>
      <c r="F6010" t="s">
        <v>75</v>
      </c>
      <c r="G6010" t="s">
        <v>17</v>
      </c>
      <c r="H6010">
        <v>0</v>
      </c>
      <c r="I6010" t="s">
        <v>18</v>
      </c>
      <c r="J6010" t="s">
        <v>1739</v>
      </c>
      <c r="K6010" s="1">
        <v>42625</v>
      </c>
      <c r="L6010">
        <v>1</v>
      </c>
      <c r="M6010" t="s">
        <v>60</v>
      </c>
      <c r="N6010" t="str">
        <f t="shared" si="186"/>
        <v>5000</v>
      </c>
      <c r="O6010" t="str">
        <f t="shared" si="187"/>
        <v>0</v>
      </c>
    </row>
    <row r="6011" spans="1:15">
      <c r="A6011" t="s">
        <v>7073</v>
      </c>
      <c r="B6011" t="s">
        <v>532</v>
      </c>
      <c r="C6011">
        <v>3.3</v>
      </c>
      <c r="D6011">
        <v>1476</v>
      </c>
      <c r="E6011" t="s">
        <v>217</v>
      </c>
      <c r="F6011" t="s">
        <v>24</v>
      </c>
      <c r="G6011" t="s">
        <v>17</v>
      </c>
      <c r="H6011">
        <v>0</v>
      </c>
      <c r="I6011" t="s">
        <v>34</v>
      </c>
      <c r="J6011" t="s">
        <v>533</v>
      </c>
      <c r="K6011" s="1">
        <v>43262</v>
      </c>
      <c r="L6011">
        <v>7.3</v>
      </c>
      <c r="M6011" t="s">
        <v>64</v>
      </c>
      <c r="N6011" t="str">
        <f t="shared" si="186"/>
        <v>500000</v>
      </c>
      <c r="O6011" t="str">
        <f t="shared" si="187"/>
        <v>0</v>
      </c>
    </row>
    <row r="6012" spans="1:15">
      <c r="A6012" t="s">
        <v>7074</v>
      </c>
      <c r="B6012" t="s">
        <v>2560</v>
      </c>
      <c r="C6012">
        <v>4.3</v>
      </c>
      <c r="D6012">
        <v>539</v>
      </c>
      <c r="E6012" t="s">
        <v>340</v>
      </c>
      <c r="F6012" t="s">
        <v>44</v>
      </c>
      <c r="G6012" t="s">
        <v>17</v>
      </c>
      <c r="H6012">
        <v>0</v>
      </c>
      <c r="I6012" t="s">
        <v>18</v>
      </c>
      <c r="J6012" t="s">
        <v>1225</v>
      </c>
      <c r="K6012" s="1">
        <v>43313</v>
      </c>
      <c r="L6012">
        <v>1.3</v>
      </c>
      <c r="M6012" t="s">
        <v>36</v>
      </c>
      <c r="N6012" t="str">
        <f t="shared" si="186"/>
        <v>50000</v>
      </c>
      <c r="O6012" t="str">
        <f t="shared" si="187"/>
        <v>0</v>
      </c>
    </row>
    <row r="6013" spans="1:15">
      <c r="A6013" t="s">
        <v>7075</v>
      </c>
      <c r="B6013" t="s">
        <v>2560</v>
      </c>
      <c r="C6013" t="s">
        <v>76</v>
      </c>
      <c r="D6013">
        <v>1</v>
      </c>
      <c r="E6013" t="s">
        <v>205</v>
      </c>
      <c r="F6013" t="s">
        <v>969</v>
      </c>
      <c r="G6013" t="s">
        <v>17</v>
      </c>
      <c r="H6013">
        <v>0</v>
      </c>
      <c r="I6013" t="s">
        <v>18</v>
      </c>
      <c r="J6013" t="s">
        <v>2316</v>
      </c>
      <c r="K6013" s="1">
        <v>42342</v>
      </c>
      <c r="L6013">
        <v>1</v>
      </c>
      <c r="M6013" t="s">
        <v>60</v>
      </c>
      <c r="N6013" t="str">
        <f t="shared" si="186"/>
        <v>10</v>
      </c>
      <c r="O6013" t="str">
        <f t="shared" si="187"/>
        <v>0</v>
      </c>
    </row>
    <row r="6014" spans="1:15">
      <c r="A6014" t="s">
        <v>7076</v>
      </c>
      <c r="B6014" t="s">
        <v>4502</v>
      </c>
      <c r="C6014">
        <v>4.5999999999999996</v>
      </c>
      <c r="D6014">
        <v>30</v>
      </c>
      <c r="E6014" t="s">
        <v>868</v>
      </c>
      <c r="F6014" t="s">
        <v>586</v>
      </c>
      <c r="G6014" t="s">
        <v>17</v>
      </c>
      <c r="H6014">
        <v>0</v>
      </c>
      <c r="I6014" t="s">
        <v>18</v>
      </c>
      <c r="J6014" t="s">
        <v>4503</v>
      </c>
      <c r="K6014" s="1">
        <v>43179</v>
      </c>
      <c r="L6014">
        <v>1.5</v>
      </c>
      <c r="M6014" t="s">
        <v>21</v>
      </c>
      <c r="N6014" t="str">
        <f t="shared" si="186"/>
        <v>1000</v>
      </c>
      <c r="O6014" t="str">
        <f t="shared" si="187"/>
        <v>0</v>
      </c>
    </row>
    <row r="6015" spans="1:15">
      <c r="A6015" t="s">
        <v>7077</v>
      </c>
      <c r="B6015" t="s">
        <v>1439</v>
      </c>
      <c r="C6015">
        <v>4.7</v>
      </c>
      <c r="D6015">
        <v>289</v>
      </c>
      <c r="E6015" t="s">
        <v>297</v>
      </c>
      <c r="F6015" t="s">
        <v>75</v>
      </c>
      <c r="G6015" t="s">
        <v>17</v>
      </c>
      <c r="H6015">
        <v>0</v>
      </c>
      <c r="I6015" t="s">
        <v>18</v>
      </c>
      <c r="J6015" t="s">
        <v>1440</v>
      </c>
      <c r="K6015" s="1">
        <v>43224</v>
      </c>
      <c r="L6015">
        <v>1.2</v>
      </c>
      <c r="M6015" t="s">
        <v>60</v>
      </c>
      <c r="N6015" t="str">
        <f t="shared" si="186"/>
        <v>5000</v>
      </c>
      <c r="O6015" t="str">
        <f t="shared" si="187"/>
        <v>0</v>
      </c>
    </row>
    <row r="6016" spans="1:15">
      <c r="A6016" t="s">
        <v>7078</v>
      </c>
      <c r="B6016" t="s">
        <v>2560</v>
      </c>
      <c r="C6016">
        <v>4.2</v>
      </c>
      <c r="D6016">
        <v>540</v>
      </c>
      <c r="E6016" t="s">
        <v>297</v>
      </c>
      <c r="F6016" t="s">
        <v>16</v>
      </c>
      <c r="G6016" t="s">
        <v>17</v>
      </c>
      <c r="H6016">
        <v>0</v>
      </c>
      <c r="I6016" t="s">
        <v>18</v>
      </c>
      <c r="J6016" t="s">
        <v>1225</v>
      </c>
      <c r="K6016" s="1">
        <v>43313</v>
      </c>
      <c r="L6016">
        <v>2.4</v>
      </c>
      <c r="M6016" t="s">
        <v>60</v>
      </c>
      <c r="N6016" t="str">
        <f t="shared" si="186"/>
        <v>10000</v>
      </c>
      <c r="O6016" t="str">
        <f t="shared" si="187"/>
        <v>0</v>
      </c>
    </row>
    <row r="6017" spans="1:15">
      <c r="A6017" t="s">
        <v>7079</v>
      </c>
      <c r="B6017" t="s">
        <v>532</v>
      </c>
      <c r="C6017">
        <v>3.9</v>
      </c>
      <c r="D6017">
        <v>4496</v>
      </c>
      <c r="E6017" t="s">
        <v>7080</v>
      </c>
      <c r="F6017" t="s">
        <v>39</v>
      </c>
      <c r="G6017" t="s">
        <v>17</v>
      </c>
      <c r="H6017">
        <v>0</v>
      </c>
      <c r="I6017" t="s">
        <v>18</v>
      </c>
      <c r="J6017" t="s">
        <v>533</v>
      </c>
      <c r="K6017" s="1">
        <v>43037</v>
      </c>
      <c r="L6017" t="s">
        <v>7081</v>
      </c>
      <c r="M6017" t="s">
        <v>45</v>
      </c>
      <c r="N6017" t="str">
        <f t="shared" si="186"/>
        <v>100000</v>
      </c>
      <c r="O6017" t="str">
        <f t="shared" si="187"/>
        <v>0</v>
      </c>
    </row>
    <row r="6018" spans="1:15">
      <c r="A6018" t="s">
        <v>7082</v>
      </c>
      <c r="B6018" t="s">
        <v>397</v>
      </c>
      <c r="C6018">
        <v>3.4</v>
      </c>
      <c r="D6018">
        <v>9</v>
      </c>
      <c r="E6018" t="s">
        <v>2111</v>
      </c>
      <c r="F6018" t="s">
        <v>586</v>
      </c>
      <c r="G6018" t="s">
        <v>17</v>
      </c>
      <c r="H6018">
        <v>0</v>
      </c>
      <c r="I6018" t="s">
        <v>18</v>
      </c>
      <c r="J6018" t="s">
        <v>398</v>
      </c>
      <c r="K6018" s="1">
        <v>42651</v>
      </c>
      <c r="L6018">
        <v>1</v>
      </c>
      <c r="M6018" t="s">
        <v>54</v>
      </c>
      <c r="N6018" t="str">
        <f t="shared" ref="N6018:N6081" si="188">SUBSTITUTE(SUBSTITUTE(F6018,"+",""),",","")</f>
        <v>1000</v>
      </c>
      <c r="O6018" t="str">
        <f t="shared" si="187"/>
        <v>0</v>
      </c>
    </row>
    <row r="6019" spans="1:15">
      <c r="A6019" t="s">
        <v>7083</v>
      </c>
      <c r="B6019" t="s">
        <v>4169</v>
      </c>
      <c r="C6019">
        <v>4.3</v>
      </c>
      <c r="D6019">
        <v>247</v>
      </c>
      <c r="E6019" t="s">
        <v>375</v>
      </c>
      <c r="F6019" t="s">
        <v>16</v>
      </c>
      <c r="G6019" t="s">
        <v>17</v>
      </c>
      <c r="H6019">
        <v>0</v>
      </c>
      <c r="I6019" t="s">
        <v>18</v>
      </c>
      <c r="J6019" t="s">
        <v>4170</v>
      </c>
      <c r="K6019" s="1">
        <v>42543</v>
      </c>
      <c r="L6019">
        <v>1.2</v>
      </c>
      <c r="M6019" t="s">
        <v>21</v>
      </c>
      <c r="N6019" t="str">
        <f t="shared" si="188"/>
        <v>10000</v>
      </c>
      <c r="O6019" t="str">
        <f t="shared" ref="O6019:O6082" si="189">SUBSTITUTE(H6019,"$","")</f>
        <v>0</v>
      </c>
    </row>
    <row r="6020" spans="1:15">
      <c r="A6020" t="s">
        <v>7084</v>
      </c>
      <c r="B6020" t="s">
        <v>313</v>
      </c>
      <c r="C6020">
        <v>4.8</v>
      </c>
      <c r="D6020">
        <v>123</v>
      </c>
      <c r="E6020" t="s">
        <v>452</v>
      </c>
      <c r="F6020" t="s">
        <v>586</v>
      </c>
      <c r="G6020" t="s">
        <v>17</v>
      </c>
      <c r="H6020">
        <v>0</v>
      </c>
      <c r="I6020" t="s">
        <v>18</v>
      </c>
      <c r="J6020" t="s">
        <v>315</v>
      </c>
      <c r="K6020" s="1">
        <v>42809</v>
      </c>
      <c r="L6020">
        <v>3.1531699999999998</v>
      </c>
      <c r="M6020" t="s">
        <v>54</v>
      </c>
      <c r="N6020" t="str">
        <f t="shared" si="188"/>
        <v>1000</v>
      </c>
      <c r="O6020" t="str">
        <f t="shared" si="189"/>
        <v>0</v>
      </c>
    </row>
    <row r="6021" spans="1:15">
      <c r="A6021" t="s">
        <v>7085</v>
      </c>
      <c r="B6021" t="s">
        <v>4169</v>
      </c>
      <c r="C6021">
        <v>4.8</v>
      </c>
      <c r="D6021">
        <v>93</v>
      </c>
      <c r="E6021" t="s">
        <v>23</v>
      </c>
      <c r="F6021" t="s">
        <v>586</v>
      </c>
      <c r="G6021" t="s">
        <v>17</v>
      </c>
      <c r="H6021">
        <v>0</v>
      </c>
      <c r="I6021" t="s">
        <v>18</v>
      </c>
      <c r="J6021" t="s">
        <v>4170</v>
      </c>
      <c r="K6021" s="1">
        <v>43298</v>
      </c>
      <c r="L6021" t="s">
        <v>7086</v>
      </c>
      <c r="M6021" t="s">
        <v>423</v>
      </c>
      <c r="N6021" t="str">
        <f t="shared" si="188"/>
        <v>1000</v>
      </c>
      <c r="O6021" t="str">
        <f t="shared" si="189"/>
        <v>0</v>
      </c>
    </row>
    <row r="6022" spans="1:15">
      <c r="A6022" t="s">
        <v>7087</v>
      </c>
      <c r="B6022" t="s">
        <v>313</v>
      </c>
      <c r="C6022">
        <v>4.5</v>
      </c>
      <c r="D6022">
        <v>197</v>
      </c>
      <c r="E6022" t="s">
        <v>38</v>
      </c>
      <c r="F6022" t="s">
        <v>16</v>
      </c>
      <c r="G6022" t="s">
        <v>17</v>
      </c>
      <c r="H6022">
        <v>0</v>
      </c>
      <c r="I6022" t="s">
        <v>18</v>
      </c>
      <c r="J6022" t="s">
        <v>315</v>
      </c>
      <c r="K6022" s="1">
        <v>42738</v>
      </c>
      <c r="L6022">
        <v>1.2</v>
      </c>
      <c r="M6022" t="s">
        <v>60</v>
      </c>
      <c r="N6022" t="str">
        <f t="shared" si="188"/>
        <v>10000</v>
      </c>
      <c r="O6022" t="str">
        <f t="shared" si="189"/>
        <v>0</v>
      </c>
    </row>
    <row r="6023" spans="1:15">
      <c r="A6023" t="s">
        <v>7088</v>
      </c>
      <c r="B6023" t="s">
        <v>2560</v>
      </c>
      <c r="C6023">
        <v>3.3</v>
      </c>
      <c r="D6023">
        <v>16</v>
      </c>
      <c r="E6023" t="s">
        <v>52</v>
      </c>
      <c r="F6023" t="s">
        <v>944</v>
      </c>
      <c r="G6023" t="s">
        <v>17</v>
      </c>
      <c r="H6023">
        <v>0</v>
      </c>
      <c r="I6023" t="s">
        <v>18</v>
      </c>
      <c r="J6023" t="s">
        <v>2316</v>
      </c>
      <c r="K6023" s="1">
        <v>42922</v>
      </c>
      <c r="L6023">
        <v>1.2</v>
      </c>
      <c r="M6023" t="s">
        <v>60</v>
      </c>
      <c r="N6023" t="str">
        <f t="shared" si="188"/>
        <v>500</v>
      </c>
      <c r="O6023" t="str">
        <f t="shared" si="189"/>
        <v>0</v>
      </c>
    </row>
    <row r="6024" spans="1:15">
      <c r="A6024" t="s">
        <v>7089</v>
      </c>
      <c r="B6024" t="s">
        <v>2560</v>
      </c>
      <c r="C6024">
        <v>4.2</v>
      </c>
      <c r="D6024">
        <v>5</v>
      </c>
      <c r="E6024" t="s">
        <v>571</v>
      </c>
      <c r="F6024" t="s">
        <v>944</v>
      </c>
      <c r="G6024" t="s">
        <v>17</v>
      </c>
      <c r="H6024">
        <v>0</v>
      </c>
      <c r="I6024" t="s">
        <v>18</v>
      </c>
      <c r="J6024" t="s">
        <v>1225</v>
      </c>
      <c r="K6024" s="1">
        <v>43203</v>
      </c>
      <c r="L6024">
        <v>1.1000000000000001</v>
      </c>
      <c r="M6024" t="s">
        <v>21</v>
      </c>
      <c r="N6024" t="str">
        <f t="shared" si="188"/>
        <v>500</v>
      </c>
      <c r="O6024" t="str">
        <f t="shared" si="189"/>
        <v>0</v>
      </c>
    </row>
    <row r="6025" spans="1:15">
      <c r="A6025" t="s">
        <v>7090</v>
      </c>
      <c r="B6025" t="s">
        <v>4620</v>
      </c>
      <c r="C6025">
        <v>4.9000000000000004</v>
      </c>
      <c r="D6025">
        <v>49</v>
      </c>
      <c r="E6025" t="s">
        <v>201</v>
      </c>
      <c r="F6025" t="s">
        <v>783</v>
      </c>
      <c r="G6025" t="s">
        <v>17</v>
      </c>
      <c r="H6025">
        <v>0</v>
      </c>
      <c r="I6025" t="s">
        <v>18</v>
      </c>
      <c r="J6025" t="s">
        <v>4621</v>
      </c>
      <c r="K6025" s="1">
        <v>43024</v>
      </c>
      <c r="L6025">
        <v>2</v>
      </c>
      <c r="M6025" t="s">
        <v>36</v>
      </c>
      <c r="N6025" t="str">
        <f t="shared" si="188"/>
        <v>100</v>
      </c>
      <c r="O6025" t="str">
        <f t="shared" si="189"/>
        <v>0</v>
      </c>
    </row>
    <row r="6026" spans="1:15">
      <c r="A6026" t="s">
        <v>7091</v>
      </c>
      <c r="B6026" t="s">
        <v>4169</v>
      </c>
      <c r="C6026">
        <v>4.2</v>
      </c>
      <c r="D6026">
        <v>41</v>
      </c>
      <c r="E6026" t="s">
        <v>128</v>
      </c>
      <c r="F6026" t="s">
        <v>586</v>
      </c>
      <c r="G6026" t="s">
        <v>17</v>
      </c>
      <c r="H6026">
        <v>0</v>
      </c>
      <c r="I6026" t="s">
        <v>18</v>
      </c>
      <c r="J6026" t="s">
        <v>4170</v>
      </c>
      <c r="K6026" s="1">
        <v>43313</v>
      </c>
      <c r="L6026" t="s">
        <v>4695</v>
      </c>
      <c r="M6026" t="s">
        <v>423</v>
      </c>
      <c r="N6026" t="str">
        <f t="shared" si="188"/>
        <v>1000</v>
      </c>
      <c r="O6026" t="str">
        <f t="shared" si="189"/>
        <v>0</v>
      </c>
    </row>
    <row r="6027" spans="1:15">
      <c r="A6027" t="s">
        <v>7092</v>
      </c>
      <c r="B6027" t="s">
        <v>3601</v>
      </c>
      <c r="C6027">
        <v>4.5999999999999996</v>
      </c>
      <c r="D6027">
        <v>1238</v>
      </c>
      <c r="E6027" t="s">
        <v>320</v>
      </c>
      <c r="F6027" t="s">
        <v>39</v>
      </c>
      <c r="G6027" t="s">
        <v>17</v>
      </c>
      <c r="H6027">
        <v>0</v>
      </c>
      <c r="I6027" t="s">
        <v>18</v>
      </c>
      <c r="J6027" t="s">
        <v>2239</v>
      </c>
      <c r="K6027" s="1">
        <v>43115</v>
      </c>
      <c r="L6027">
        <v>3</v>
      </c>
      <c r="M6027" t="s">
        <v>21</v>
      </c>
      <c r="N6027" t="str">
        <f t="shared" si="188"/>
        <v>100000</v>
      </c>
      <c r="O6027" t="str">
        <f t="shared" si="189"/>
        <v>0</v>
      </c>
    </row>
    <row r="6028" spans="1:15">
      <c r="A6028" t="s">
        <v>7093</v>
      </c>
      <c r="B6028" t="s">
        <v>2560</v>
      </c>
      <c r="C6028">
        <v>4.0999999999999996</v>
      </c>
      <c r="D6028">
        <v>205</v>
      </c>
      <c r="E6028" t="s">
        <v>392</v>
      </c>
      <c r="F6028" t="s">
        <v>44</v>
      </c>
      <c r="G6028" t="s">
        <v>17</v>
      </c>
      <c r="H6028">
        <v>0</v>
      </c>
      <c r="I6028" t="s">
        <v>18</v>
      </c>
      <c r="J6028" t="s">
        <v>1037</v>
      </c>
      <c r="K6028" s="1">
        <v>43068</v>
      </c>
      <c r="L6028">
        <v>9</v>
      </c>
      <c r="M6028" t="s">
        <v>21</v>
      </c>
      <c r="N6028" t="str">
        <f t="shared" si="188"/>
        <v>50000</v>
      </c>
      <c r="O6028" t="str">
        <f t="shared" si="189"/>
        <v>0</v>
      </c>
    </row>
    <row r="6029" spans="1:15">
      <c r="A6029" t="s">
        <v>7094</v>
      </c>
      <c r="B6029" t="s">
        <v>2560</v>
      </c>
      <c r="C6029">
        <v>4.5999999999999996</v>
      </c>
      <c r="D6029">
        <v>12</v>
      </c>
      <c r="E6029" t="s">
        <v>175</v>
      </c>
      <c r="F6029" t="s">
        <v>75</v>
      </c>
      <c r="G6029" t="s">
        <v>17</v>
      </c>
      <c r="H6029">
        <v>0</v>
      </c>
      <c r="I6029" t="s">
        <v>18</v>
      </c>
      <c r="J6029" t="s">
        <v>1037</v>
      </c>
      <c r="K6029" s="1">
        <v>43015</v>
      </c>
      <c r="L6029">
        <v>3</v>
      </c>
      <c r="M6029" t="s">
        <v>21</v>
      </c>
      <c r="N6029" t="str">
        <f t="shared" si="188"/>
        <v>5000</v>
      </c>
      <c r="O6029" t="str">
        <f t="shared" si="189"/>
        <v>0</v>
      </c>
    </row>
    <row r="6030" spans="1:15">
      <c r="A6030" t="s">
        <v>7095</v>
      </c>
      <c r="B6030" t="s">
        <v>597</v>
      </c>
      <c r="C6030">
        <v>4</v>
      </c>
      <c r="D6030">
        <v>474</v>
      </c>
      <c r="E6030" t="s">
        <v>849</v>
      </c>
      <c r="F6030" t="s">
        <v>44</v>
      </c>
      <c r="G6030" t="s">
        <v>17</v>
      </c>
      <c r="H6030">
        <v>0</v>
      </c>
      <c r="I6030" t="s">
        <v>18</v>
      </c>
      <c r="J6030" t="s">
        <v>598</v>
      </c>
      <c r="K6030" s="1">
        <v>42587</v>
      </c>
      <c r="L6030" t="s">
        <v>7096</v>
      </c>
      <c r="M6030" t="s">
        <v>64</v>
      </c>
      <c r="N6030" t="str">
        <f t="shared" si="188"/>
        <v>50000</v>
      </c>
      <c r="O6030" t="str">
        <f t="shared" si="189"/>
        <v>0</v>
      </c>
    </row>
    <row r="6031" spans="1:15">
      <c r="A6031" t="s">
        <v>7097</v>
      </c>
      <c r="B6031" t="s">
        <v>2560</v>
      </c>
      <c r="C6031">
        <v>4.2</v>
      </c>
      <c r="D6031">
        <v>69</v>
      </c>
      <c r="E6031" t="s">
        <v>373</v>
      </c>
      <c r="F6031" t="s">
        <v>16</v>
      </c>
      <c r="G6031" t="s">
        <v>17</v>
      </c>
      <c r="H6031">
        <v>0</v>
      </c>
      <c r="I6031" t="s">
        <v>18</v>
      </c>
      <c r="J6031" t="s">
        <v>1225</v>
      </c>
      <c r="K6031" s="1">
        <v>42128</v>
      </c>
      <c r="L6031">
        <v>1.1000000000000001</v>
      </c>
      <c r="M6031" t="s">
        <v>64</v>
      </c>
      <c r="N6031" t="str">
        <f t="shared" si="188"/>
        <v>10000</v>
      </c>
      <c r="O6031" t="str">
        <f t="shared" si="189"/>
        <v>0</v>
      </c>
    </row>
    <row r="6032" spans="1:15">
      <c r="A6032" t="s">
        <v>7098</v>
      </c>
      <c r="B6032" t="s">
        <v>3167</v>
      </c>
      <c r="C6032">
        <v>5</v>
      </c>
      <c r="D6032">
        <v>2</v>
      </c>
      <c r="E6032" t="s">
        <v>175</v>
      </c>
      <c r="F6032" t="s">
        <v>944</v>
      </c>
      <c r="G6032" t="s">
        <v>17</v>
      </c>
      <c r="H6032">
        <v>0</v>
      </c>
      <c r="I6032" t="s">
        <v>18</v>
      </c>
      <c r="J6032" t="s">
        <v>3168</v>
      </c>
      <c r="K6032" s="1">
        <v>42566</v>
      </c>
      <c r="L6032" t="s">
        <v>503</v>
      </c>
      <c r="M6032" t="s">
        <v>760</v>
      </c>
      <c r="N6032" t="str">
        <f t="shared" si="188"/>
        <v>500</v>
      </c>
      <c r="O6032" t="str">
        <f t="shared" si="189"/>
        <v>0</v>
      </c>
    </row>
    <row r="6033" spans="1:15">
      <c r="A6033" t="s">
        <v>7099</v>
      </c>
      <c r="B6033" t="s">
        <v>597</v>
      </c>
      <c r="C6033">
        <v>4.0999999999999996</v>
      </c>
      <c r="D6033">
        <v>29</v>
      </c>
      <c r="E6033" t="s">
        <v>340</v>
      </c>
      <c r="F6033" t="s">
        <v>16</v>
      </c>
      <c r="G6033" t="s">
        <v>17</v>
      </c>
      <c r="H6033">
        <v>0</v>
      </c>
      <c r="I6033" t="s">
        <v>18</v>
      </c>
      <c r="J6033" t="s">
        <v>598</v>
      </c>
      <c r="K6033" s="1">
        <v>43290</v>
      </c>
      <c r="L6033" t="s">
        <v>2652</v>
      </c>
      <c r="M6033" t="s">
        <v>60</v>
      </c>
      <c r="N6033" t="str">
        <f t="shared" si="188"/>
        <v>10000</v>
      </c>
      <c r="O6033" t="str">
        <f t="shared" si="189"/>
        <v>0</v>
      </c>
    </row>
    <row r="6034" spans="1:15">
      <c r="A6034" t="s">
        <v>7100</v>
      </c>
      <c r="B6034" t="s">
        <v>313</v>
      </c>
      <c r="C6034">
        <v>3.7</v>
      </c>
      <c r="D6034">
        <v>4071</v>
      </c>
      <c r="E6034" t="s">
        <v>35</v>
      </c>
      <c r="F6034" t="s">
        <v>24</v>
      </c>
      <c r="G6034" t="s">
        <v>17</v>
      </c>
      <c r="H6034">
        <v>0</v>
      </c>
      <c r="I6034" t="s">
        <v>34</v>
      </c>
      <c r="J6034" t="s">
        <v>315</v>
      </c>
      <c r="K6034" s="1">
        <v>43193</v>
      </c>
      <c r="L6034" t="s">
        <v>35</v>
      </c>
      <c r="M6034" t="s">
        <v>35</v>
      </c>
      <c r="N6034" t="str">
        <f t="shared" si="188"/>
        <v>500000</v>
      </c>
      <c r="O6034" t="str">
        <f t="shared" si="189"/>
        <v>0</v>
      </c>
    </row>
    <row r="6035" spans="1:15">
      <c r="A6035" t="s">
        <v>7101</v>
      </c>
      <c r="B6035" t="s">
        <v>3601</v>
      </c>
      <c r="C6035">
        <v>4.0999999999999996</v>
      </c>
      <c r="D6035">
        <v>142</v>
      </c>
      <c r="E6035" t="s">
        <v>1124</v>
      </c>
      <c r="F6035" t="s">
        <v>39</v>
      </c>
      <c r="G6035" t="s">
        <v>17</v>
      </c>
      <c r="H6035">
        <v>0</v>
      </c>
      <c r="I6035" t="s">
        <v>18</v>
      </c>
      <c r="J6035" t="s">
        <v>2239</v>
      </c>
      <c r="K6035" s="1">
        <v>43258</v>
      </c>
      <c r="L6035">
        <v>2.4</v>
      </c>
      <c r="M6035" t="s">
        <v>64</v>
      </c>
      <c r="N6035" t="str">
        <f t="shared" si="188"/>
        <v>100000</v>
      </c>
      <c r="O6035" t="str">
        <f t="shared" si="189"/>
        <v>0</v>
      </c>
    </row>
    <row r="6036" spans="1:15">
      <c r="A6036" t="s">
        <v>7102</v>
      </c>
      <c r="B6036" t="s">
        <v>1439</v>
      </c>
      <c r="C6036">
        <v>3.8</v>
      </c>
      <c r="D6036">
        <v>103</v>
      </c>
      <c r="E6036" t="s">
        <v>971</v>
      </c>
      <c r="F6036" t="s">
        <v>75</v>
      </c>
      <c r="G6036" t="s">
        <v>17</v>
      </c>
      <c r="H6036">
        <v>0</v>
      </c>
      <c r="I6036" t="s">
        <v>18</v>
      </c>
      <c r="J6036" t="s">
        <v>1440</v>
      </c>
      <c r="K6036" s="1">
        <v>43292</v>
      </c>
      <c r="L6036">
        <v>3.4</v>
      </c>
      <c r="M6036" t="s">
        <v>64</v>
      </c>
      <c r="N6036" t="str">
        <f t="shared" si="188"/>
        <v>5000</v>
      </c>
      <c r="O6036" t="str">
        <f t="shared" si="189"/>
        <v>0</v>
      </c>
    </row>
    <row r="6037" spans="1:15">
      <c r="A6037" t="s">
        <v>7103</v>
      </c>
      <c r="B6037" t="s">
        <v>2560</v>
      </c>
      <c r="C6037">
        <v>4.7</v>
      </c>
      <c r="D6037">
        <v>12</v>
      </c>
      <c r="E6037" t="s">
        <v>378</v>
      </c>
      <c r="F6037" t="s">
        <v>783</v>
      </c>
      <c r="G6037" t="s">
        <v>17</v>
      </c>
      <c r="H6037">
        <v>0</v>
      </c>
      <c r="I6037" t="s">
        <v>18</v>
      </c>
      <c r="J6037" t="s">
        <v>1037</v>
      </c>
      <c r="K6037" s="1">
        <v>42284</v>
      </c>
      <c r="L6037">
        <v>1.1000000000000001</v>
      </c>
      <c r="M6037" t="s">
        <v>54</v>
      </c>
      <c r="N6037" t="str">
        <f t="shared" si="188"/>
        <v>100</v>
      </c>
      <c r="O6037" t="str">
        <f t="shared" si="189"/>
        <v>0</v>
      </c>
    </row>
    <row r="6038" spans="1:15">
      <c r="A6038" t="s">
        <v>7104</v>
      </c>
      <c r="B6038" t="s">
        <v>2560</v>
      </c>
      <c r="C6038">
        <v>3.5</v>
      </c>
      <c r="D6038">
        <v>3347</v>
      </c>
      <c r="E6038" t="s">
        <v>128</v>
      </c>
      <c r="F6038" t="s">
        <v>39</v>
      </c>
      <c r="G6038" t="s">
        <v>17</v>
      </c>
      <c r="H6038">
        <v>0</v>
      </c>
      <c r="I6038" t="s">
        <v>18</v>
      </c>
      <c r="J6038" t="s">
        <v>1225</v>
      </c>
      <c r="K6038" s="1">
        <v>43299</v>
      </c>
      <c r="L6038" t="s">
        <v>7105</v>
      </c>
      <c r="M6038" t="s">
        <v>41</v>
      </c>
      <c r="N6038" t="str">
        <f t="shared" si="188"/>
        <v>100000</v>
      </c>
      <c r="O6038" t="str">
        <f t="shared" si="189"/>
        <v>0</v>
      </c>
    </row>
    <row r="6039" spans="1:15">
      <c r="A6039" t="s">
        <v>7106</v>
      </c>
      <c r="B6039" t="s">
        <v>2560</v>
      </c>
      <c r="C6039">
        <v>4</v>
      </c>
      <c r="D6039">
        <v>983</v>
      </c>
      <c r="E6039" t="s">
        <v>381</v>
      </c>
      <c r="F6039" t="s">
        <v>39</v>
      </c>
      <c r="G6039" t="s">
        <v>17</v>
      </c>
      <c r="H6039">
        <v>0</v>
      </c>
      <c r="I6039" t="s">
        <v>18</v>
      </c>
      <c r="J6039" t="s">
        <v>1037</v>
      </c>
      <c r="K6039" s="1">
        <v>43263</v>
      </c>
      <c r="L6039">
        <v>1</v>
      </c>
      <c r="M6039" t="s">
        <v>64</v>
      </c>
      <c r="N6039" t="str">
        <f t="shared" si="188"/>
        <v>100000</v>
      </c>
      <c r="O6039" t="str">
        <f t="shared" si="189"/>
        <v>0</v>
      </c>
    </row>
    <row r="6040" spans="1:15">
      <c r="A6040" t="s">
        <v>7107</v>
      </c>
      <c r="B6040" t="s">
        <v>397</v>
      </c>
      <c r="C6040">
        <v>4.2</v>
      </c>
      <c r="D6040">
        <v>63</v>
      </c>
      <c r="E6040" t="s">
        <v>340</v>
      </c>
      <c r="F6040" t="s">
        <v>75</v>
      </c>
      <c r="G6040" t="s">
        <v>17</v>
      </c>
      <c r="H6040">
        <v>0</v>
      </c>
      <c r="I6040" t="s">
        <v>18</v>
      </c>
      <c r="J6040" t="s">
        <v>398</v>
      </c>
      <c r="K6040" s="1">
        <v>42260</v>
      </c>
      <c r="L6040" t="s">
        <v>266</v>
      </c>
      <c r="M6040" t="s">
        <v>123</v>
      </c>
      <c r="N6040" t="str">
        <f t="shared" si="188"/>
        <v>5000</v>
      </c>
      <c r="O6040" t="str">
        <f t="shared" si="189"/>
        <v>0</v>
      </c>
    </row>
    <row r="6041" spans="1:15">
      <c r="A6041" t="s">
        <v>7108</v>
      </c>
      <c r="B6041" t="s">
        <v>3882</v>
      </c>
      <c r="C6041">
        <v>3.3</v>
      </c>
      <c r="D6041">
        <v>1988</v>
      </c>
      <c r="E6041" t="s">
        <v>392</v>
      </c>
      <c r="F6041" t="s">
        <v>24</v>
      </c>
      <c r="G6041" t="s">
        <v>17</v>
      </c>
      <c r="H6041">
        <v>0</v>
      </c>
      <c r="I6041" t="s">
        <v>18</v>
      </c>
      <c r="J6041" t="s">
        <v>3883</v>
      </c>
      <c r="K6041" s="1">
        <v>43315</v>
      </c>
      <c r="L6041" t="s">
        <v>6725</v>
      </c>
      <c r="M6041" t="s">
        <v>423</v>
      </c>
      <c r="N6041" t="str">
        <f t="shared" si="188"/>
        <v>500000</v>
      </c>
      <c r="O6041" t="str">
        <f t="shared" si="189"/>
        <v>0</v>
      </c>
    </row>
    <row r="6042" spans="1:15">
      <c r="A6042" t="s">
        <v>7109</v>
      </c>
      <c r="B6042" t="s">
        <v>3882</v>
      </c>
      <c r="C6042">
        <v>3.7</v>
      </c>
      <c r="D6042">
        <v>29</v>
      </c>
      <c r="E6042" t="s">
        <v>571</v>
      </c>
      <c r="F6042" t="s">
        <v>16</v>
      </c>
      <c r="G6042" t="s">
        <v>17</v>
      </c>
      <c r="H6042">
        <v>0</v>
      </c>
      <c r="I6042" t="s">
        <v>18</v>
      </c>
      <c r="J6042" t="s">
        <v>3883</v>
      </c>
      <c r="K6042" s="1">
        <v>42929</v>
      </c>
      <c r="L6042">
        <v>1</v>
      </c>
      <c r="M6042" t="s">
        <v>60</v>
      </c>
      <c r="N6042" t="str">
        <f t="shared" si="188"/>
        <v>10000</v>
      </c>
      <c r="O6042" t="str">
        <f t="shared" si="189"/>
        <v>0</v>
      </c>
    </row>
    <row r="6043" spans="1:15">
      <c r="A6043" t="s">
        <v>7110</v>
      </c>
      <c r="B6043" t="s">
        <v>3882</v>
      </c>
      <c r="C6043">
        <v>3.4</v>
      </c>
      <c r="D6043">
        <v>3491</v>
      </c>
      <c r="E6043" t="s">
        <v>392</v>
      </c>
      <c r="F6043" t="s">
        <v>49</v>
      </c>
      <c r="G6043" t="s">
        <v>17</v>
      </c>
      <c r="H6043">
        <v>0</v>
      </c>
      <c r="I6043" t="s">
        <v>18</v>
      </c>
      <c r="J6043" t="s">
        <v>3883</v>
      </c>
      <c r="K6043" s="1">
        <v>43312</v>
      </c>
      <c r="L6043" t="s">
        <v>6725</v>
      </c>
      <c r="M6043" t="s">
        <v>423</v>
      </c>
      <c r="N6043" t="str">
        <f t="shared" si="188"/>
        <v>1000000</v>
      </c>
      <c r="O6043" t="str">
        <f t="shared" si="189"/>
        <v>0</v>
      </c>
    </row>
    <row r="6044" spans="1:15">
      <c r="A6044" t="s">
        <v>7111</v>
      </c>
      <c r="B6044" t="s">
        <v>3882</v>
      </c>
      <c r="C6044">
        <v>3.7</v>
      </c>
      <c r="D6044">
        <v>533</v>
      </c>
      <c r="E6044" t="s">
        <v>392</v>
      </c>
      <c r="F6044" t="s">
        <v>39</v>
      </c>
      <c r="G6044" t="s">
        <v>17</v>
      </c>
      <c r="H6044">
        <v>0</v>
      </c>
      <c r="I6044" t="s">
        <v>18</v>
      </c>
      <c r="J6044" t="s">
        <v>3883</v>
      </c>
      <c r="K6044" s="1">
        <v>43312</v>
      </c>
      <c r="L6044" t="s">
        <v>6725</v>
      </c>
      <c r="M6044" t="s">
        <v>423</v>
      </c>
      <c r="N6044" t="str">
        <f t="shared" si="188"/>
        <v>100000</v>
      </c>
      <c r="O6044" t="str">
        <f t="shared" si="189"/>
        <v>0</v>
      </c>
    </row>
    <row r="6045" spans="1:15">
      <c r="A6045" t="s">
        <v>7112</v>
      </c>
      <c r="B6045" t="s">
        <v>2560</v>
      </c>
      <c r="C6045">
        <v>5</v>
      </c>
      <c r="D6045">
        <v>2</v>
      </c>
      <c r="E6045" t="s">
        <v>276</v>
      </c>
      <c r="F6045" t="s">
        <v>944</v>
      </c>
      <c r="G6045" t="s">
        <v>17</v>
      </c>
      <c r="H6045">
        <v>0</v>
      </c>
      <c r="I6045" t="s">
        <v>18</v>
      </c>
      <c r="J6045" t="s">
        <v>1037</v>
      </c>
      <c r="K6045" s="1">
        <v>42938</v>
      </c>
      <c r="L6045">
        <v>1</v>
      </c>
      <c r="M6045" t="s">
        <v>1196</v>
      </c>
      <c r="N6045" t="str">
        <f t="shared" si="188"/>
        <v>500</v>
      </c>
      <c r="O6045" t="str">
        <f t="shared" si="189"/>
        <v>0</v>
      </c>
    </row>
    <row r="6046" spans="1:15">
      <c r="A6046" t="s">
        <v>7113</v>
      </c>
      <c r="B6046" t="s">
        <v>597</v>
      </c>
      <c r="C6046">
        <v>4.4000000000000004</v>
      </c>
      <c r="D6046">
        <v>7</v>
      </c>
      <c r="E6046" t="s">
        <v>7114</v>
      </c>
      <c r="F6046" t="s">
        <v>75</v>
      </c>
      <c r="G6046" t="s">
        <v>17</v>
      </c>
      <c r="H6046">
        <v>0</v>
      </c>
      <c r="I6046" t="s">
        <v>18</v>
      </c>
      <c r="J6046" t="s">
        <v>598</v>
      </c>
      <c r="K6046" s="1">
        <v>42619</v>
      </c>
      <c r="L6046">
        <v>1.01</v>
      </c>
      <c r="M6046" t="s">
        <v>760</v>
      </c>
      <c r="N6046" t="str">
        <f t="shared" si="188"/>
        <v>5000</v>
      </c>
      <c r="O6046" t="str">
        <f t="shared" si="189"/>
        <v>0</v>
      </c>
    </row>
    <row r="6047" spans="1:15">
      <c r="A6047" t="s">
        <v>7115</v>
      </c>
      <c r="B6047" t="s">
        <v>2068</v>
      </c>
      <c r="C6047">
        <v>5</v>
      </c>
      <c r="D6047">
        <v>15</v>
      </c>
      <c r="E6047" t="s">
        <v>240</v>
      </c>
      <c r="F6047" t="s">
        <v>783</v>
      </c>
      <c r="G6047" t="s">
        <v>17</v>
      </c>
      <c r="H6047">
        <v>0</v>
      </c>
      <c r="I6047" t="s">
        <v>18</v>
      </c>
      <c r="J6047" t="s">
        <v>2069</v>
      </c>
      <c r="K6047" s="1">
        <v>43270</v>
      </c>
      <c r="L6047">
        <v>2.1</v>
      </c>
      <c r="M6047" t="s">
        <v>21</v>
      </c>
      <c r="N6047" t="str">
        <f t="shared" si="188"/>
        <v>100</v>
      </c>
      <c r="O6047" t="str">
        <f t="shared" si="189"/>
        <v>0</v>
      </c>
    </row>
    <row r="6048" spans="1:15">
      <c r="A6048" t="s">
        <v>7116</v>
      </c>
      <c r="B6048" t="s">
        <v>597</v>
      </c>
      <c r="C6048">
        <v>4.8</v>
      </c>
      <c r="D6048">
        <v>6</v>
      </c>
      <c r="E6048" t="s">
        <v>69</v>
      </c>
      <c r="F6048" t="s">
        <v>969</v>
      </c>
      <c r="G6048" t="s">
        <v>17</v>
      </c>
      <c r="H6048">
        <v>0</v>
      </c>
      <c r="I6048" t="s">
        <v>18</v>
      </c>
      <c r="J6048" t="s">
        <v>598</v>
      </c>
      <c r="K6048" s="1">
        <v>43285</v>
      </c>
      <c r="L6048">
        <v>2</v>
      </c>
      <c r="M6048" t="s">
        <v>60</v>
      </c>
      <c r="N6048" t="str">
        <f t="shared" si="188"/>
        <v>10</v>
      </c>
      <c r="O6048" t="str">
        <f t="shared" si="189"/>
        <v>0</v>
      </c>
    </row>
    <row r="6049" spans="1:15">
      <c r="A6049" t="s">
        <v>7117</v>
      </c>
      <c r="B6049" t="s">
        <v>597</v>
      </c>
      <c r="C6049">
        <v>4.4000000000000004</v>
      </c>
      <c r="D6049">
        <v>7</v>
      </c>
      <c r="E6049" t="s">
        <v>1124</v>
      </c>
      <c r="F6049" t="s">
        <v>944</v>
      </c>
      <c r="G6049" t="s">
        <v>17</v>
      </c>
      <c r="H6049">
        <v>0</v>
      </c>
      <c r="I6049" t="s">
        <v>18</v>
      </c>
      <c r="J6049" t="s">
        <v>598</v>
      </c>
      <c r="K6049" s="1">
        <v>42285</v>
      </c>
      <c r="L6049">
        <v>1</v>
      </c>
      <c r="M6049" t="s">
        <v>60</v>
      </c>
      <c r="N6049" t="str">
        <f t="shared" si="188"/>
        <v>500</v>
      </c>
      <c r="O6049" t="str">
        <f t="shared" si="189"/>
        <v>0</v>
      </c>
    </row>
    <row r="6050" spans="1:15">
      <c r="A6050" t="s">
        <v>7118</v>
      </c>
      <c r="B6050" t="s">
        <v>4502</v>
      </c>
      <c r="C6050">
        <v>4.9000000000000004</v>
      </c>
      <c r="D6050">
        <v>13</v>
      </c>
      <c r="E6050" t="s">
        <v>378</v>
      </c>
      <c r="F6050" t="s">
        <v>783</v>
      </c>
      <c r="G6050" t="s">
        <v>17</v>
      </c>
      <c r="H6050">
        <v>0</v>
      </c>
      <c r="I6050" t="s">
        <v>18</v>
      </c>
      <c r="J6050" t="s">
        <v>4503</v>
      </c>
      <c r="K6050" s="1">
        <v>43168</v>
      </c>
      <c r="L6050">
        <v>1.2</v>
      </c>
      <c r="M6050" t="s">
        <v>21</v>
      </c>
      <c r="N6050" t="str">
        <f t="shared" si="188"/>
        <v>100</v>
      </c>
      <c r="O6050" t="str">
        <f t="shared" si="189"/>
        <v>0</v>
      </c>
    </row>
    <row r="6051" spans="1:15">
      <c r="A6051" t="s">
        <v>7119</v>
      </c>
      <c r="B6051" t="s">
        <v>1439</v>
      </c>
      <c r="C6051">
        <v>4</v>
      </c>
      <c r="D6051">
        <v>967</v>
      </c>
      <c r="E6051" t="s">
        <v>285</v>
      </c>
      <c r="F6051" t="s">
        <v>39</v>
      </c>
      <c r="G6051" t="s">
        <v>17</v>
      </c>
      <c r="H6051">
        <v>0</v>
      </c>
      <c r="I6051" t="s">
        <v>18</v>
      </c>
      <c r="J6051" t="s">
        <v>1440</v>
      </c>
      <c r="K6051" s="1">
        <v>43314</v>
      </c>
      <c r="L6051" t="s">
        <v>825</v>
      </c>
      <c r="M6051" t="s">
        <v>60</v>
      </c>
      <c r="N6051" t="str">
        <f t="shared" si="188"/>
        <v>100000</v>
      </c>
      <c r="O6051" t="str">
        <f t="shared" si="189"/>
        <v>0</v>
      </c>
    </row>
    <row r="6052" spans="1:15">
      <c r="A6052" t="s">
        <v>7120</v>
      </c>
      <c r="B6052" t="s">
        <v>2189</v>
      </c>
      <c r="C6052">
        <v>4.4000000000000004</v>
      </c>
      <c r="D6052">
        <v>4396</v>
      </c>
      <c r="E6052" t="s">
        <v>576</v>
      </c>
      <c r="F6052" t="s">
        <v>39</v>
      </c>
      <c r="G6052" t="s">
        <v>17</v>
      </c>
      <c r="H6052">
        <v>0</v>
      </c>
      <c r="I6052" t="s">
        <v>18</v>
      </c>
      <c r="J6052" t="s">
        <v>2349</v>
      </c>
      <c r="K6052" s="1">
        <v>42837</v>
      </c>
      <c r="L6052">
        <v>1.5</v>
      </c>
      <c r="M6052" t="s">
        <v>45</v>
      </c>
      <c r="N6052" t="str">
        <f t="shared" si="188"/>
        <v>100000</v>
      </c>
      <c r="O6052" t="str">
        <f t="shared" si="189"/>
        <v>0</v>
      </c>
    </row>
    <row r="6053" spans="1:15">
      <c r="A6053" t="s">
        <v>7121</v>
      </c>
      <c r="B6053" t="s">
        <v>3427</v>
      </c>
      <c r="C6053">
        <v>4.5</v>
      </c>
      <c r="D6053">
        <v>192851</v>
      </c>
      <c r="E6053" t="s">
        <v>35</v>
      </c>
      <c r="F6053" t="s">
        <v>67</v>
      </c>
      <c r="G6053" t="s">
        <v>17</v>
      </c>
      <c r="H6053">
        <v>0</v>
      </c>
      <c r="I6053" t="s">
        <v>18</v>
      </c>
      <c r="J6053" t="s">
        <v>3428</v>
      </c>
      <c r="K6053" s="1">
        <v>42990</v>
      </c>
      <c r="L6053" t="s">
        <v>35</v>
      </c>
      <c r="M6053" t="s">
        <v>35</v>
      </c>
      <c r="N6053" t="str">
        <f t="shared" si="188"/>
        <v>10000000</v>
      </c>
      <c r="O6053" t="str">
        <f t="shared" si="189"/>
        <v>0</v>
      </c>
    </row>
    <row r="6054" spans="1:15">
      <c r="A6054" t="s">
        <v>7122</v>
      </c>
      <c r="B6054" t="s">
        <v>2068</v>
      </c>
      <c r="C6054">
        <v>4.9000000000000004</v>
      </c>
      <c r="D6054">
        <v>8418</v>
      </c>
      <c r="E6054" t="s">
        <v>69</v>
      </c>
      <c r="F6054" t="s">
        <v>24</v>
      </c>
      <c r="G6054" t="s">
        <v>17</v>
      </c>
      <c r="H6054">
        <v>0</v>
      </c>
      <c r="I6054" t="s">
        <v>18</v>
      </c>
      <c r="J6054" t="s">
        <v>2069</v>
      </c>
      <c r="K6054" s="1">
        <v>43292</v>
      </c>
      <c r="L6054" t="s">
        <v>1007</v>
      </c>
      <c r="M6054" t="s">
        <v>41</v>
      </c>
      <c r="N6054" t="str">
        <f t="shared" si="188"/>
        <v>500000</v>
      </c>
      <c r="O6054" t="str">
        <f t="shared" si="189"/>
        <v>0</v>
      </c>
    </row>
    <row r="6055" spans="1:15">
      <c r="A6055" t="s">
        <v>7123</v>
      </c>
      <c r="B6055" t="s">
        <v>2560</v>
      </c>
      <c r="C6055">
        <v>4.4000000000000004</v>
      </c>
      <c r="D6055">
        <v>9443</v>
      </c>
      <c r="E6055" t="s">
        <v>69</v>
      </c>
      <c r="F6055" t="s">
        <v>39</v>
      </c>
      <c r="G6055" t="s">
        <v>17</v>
      </c>
      <c r="H6055">
        <v>0</v>
      </c>
      <c r="I6055" t="s">
        <v>34</v>
      </c>
      <c r="J6055" t="s">
        <v>2316</v>
      </c>
      <c r="K6055" s="1">
        <v>42716</v>
      </c>
      <c r="L6055" t="s">
        <v>3259</v>
      </c>
      <c r="M6055" t="s">
        <v>21</v>
      </c>
      <c r="N6055" t="str">
        <f t="shared" si="188"/>
        <v>100000</v>
      </c>
      <c r="O6055" t="str">
        <f t="shared" si="189"/>
        <v>0</v>
      </c>
    </row>
    <row r="6056" spans="1:15">
      <c r="A6056" t="s">
        <v>3474</v>
      </c>
      <c r="B6056" t="s">
        <v>3427</v>
      </c>
      <c r="C6056">
        <v>4.4000000000000004</v>
      </c>
      <c r="D6056">
        <v>3156484</v>
      </c>
      <c r="E6056" t="s">
        <v>804</v>
      </c>
      <c r="F6056" t="s">
        <v>314</v>
      </c>
      <c r="G6056" t="s">
        <v>17</v>
      </c>
      <c r="H6056">
        <v>0</v>
      </c>
      <c r="I6056" t="s">
        <v>18</v>
      </c>
      <c r="J6056" t="s">
        <v>3428</v>
      </c>
      <c r="K6056" s="1">
        <v>43312</v>
      </c>
      <c r="L6056" t="s">
        <v>3475</v>
      </c>
      <c r="M6056" t="s">
        <v>60</v>
      </c>
      <c r="N6056" t="str">
        <f t="shared" si="188"/>
        <v>100000000</v>
      </c>
      <c r="O6056" t="str">
        <f t="shared" si="189"/>
        <v>0</v>
      </c>
    </row>
    <row r="6057" spans="1:15">
      <c r="A6057" t="s">
        <v>7124</v>
      </c>
      <c r="B6057" t="s">
        <v>3167</v>
      </c>
      <c r="C6057">
        <v>5</v>
      </c>
      <c r="D6057">
        <v>20</v>
      </c>
      <c r="E6057" t="s">
        <v>134</v>
      </c>
      <c r="F6057" t="s">
        <v>783</v>
      </c>
      <c r="G6057" t="s">
        <v>17</v>
      </c>
      <c r="H6057">
        <v>0</v>
      </c>
      <c r="I6057" t="s">
        <v>34</v>
      </c>
      <c r="J6057" t="s">
        <v>3168</v>
      </c>
      <c r="K6057" s="1">
        <v>42684</v>
      </c>
      <c r="L6057">
        <v>1.2</v>
      </c>
      <c r="M6057" t="s">
        <v>41</v>
      </c>
      <c r="N6057" t="str">
        <f t="shared" si="188"/>
        <v>100</v>
      </c>
      <c r="O6057" t="str">
        <f t="shared" si="189"/>
        <v>0</v>
      </c>
    </row>
    <row r="6058" spans="1:15">
      <c r="A6058" t="s">
        <v>7125</v>
      </c>
      <c r="B6058" t="s">
        <v>1738</v>
      </c>
      <c r="C6058">
        <v>4.8</v>
      </c>
      <c r="D6058">
        <v>787</v>
      </c>
      <c r="E6058" t="s">
        <v>804</v>
      </c>
      <c r="F6058" t="s">
        <v>586</v>
      </c>
      <c r="G6058" t="s">
        <v>477</v>
      </c>
      <c r="H6058" s="2">
        <v>1.99</v>
      </c>
      <c r="I6058" t="s">
        <v>18</v>
      </c>
      <c r="J6058" t="s">
        <v>1739</v>
      </c>
      <c r="K6058" s="1">
        <v>43312</v>
      </c>
      <c r="L6058" t="s">
        <v>5632</v>
      </c>
      <c r="M6058" t="s">
        <v>21</v>
      </c>
      <c r="N6058" t="str">
        <f t="shared" si="188"/>
        <v>1000</v>
      </c>
      <c r="O6058" t="str">
        <f t="shared" si="189"/>
        <v>1.99</v>
      </c>
    </row>
    <row r="6059" spans="1:15">
      <c r="A6059" t="s">
        <v>7126</v>
      </c>
      <c r="B6059" t="s">
        <v>4045</v>
      </c>
      <c r="C6059">
        <v>4.5999999999999996</v>
      </c>
      <c r="D6059">
        <v>838</v>
      </c>
      <c r="E6059" t="s">
        <v>114</v>
      </c>
      <c r="F6059" t="s">
        <v>44</v>
      </c>
      <c r="G6059" t="s">
        <v>17</v>
      </c>
      <c r="H6059">
        <v>0</v>
      </c>
      <c r="I6059" t="s">
        <v>34</v>
      </c>
      <c r="J6059" t="s">
        <v>4046</v>
      </c>
      <c r="K6059" s="1">
        <v>43189</v>
      </c>
      <c r="L6059">
        <v>1.7</v>
      </c>
      <c r="M6059" t="s">
        <v>60</v>
      </c>
      <c r="N6059" t="str">
        <f t="shared" si="188"/>
        <v>50000</v>
      </c>
      <c r="O6059" t="str">
        <f t="shared" si="189"/>
        <v>0</v>
      </c>
    </row>
    <row r="6060" spans="1:15">
      <c r="A6060" t="s">
        <v>7127</v>
      </c>
      <c r="B6060" t="s">
        <v>2560</v>
      </c>
      <c r="C6060">
        <v>4.3</v>
      </c>
      <c r="D6060">
        <v>2806</v>
      </c>
      <c r="E6060" t="s">
        <v>177</v>
      </c>
      <c r="F6060" t="s">
        <v>39</v>
      </c>
      <c r="G6060" t="s">
        <v>17</v>
      </c>
      <c r="H6060">
        <v>0</v>
      </c>
      <c r="I6060" t="s">
        <v>34</v>
      </c>
      <c r="J6060" t="s">
        <v>1225</v>
      </c>
      <c r="K6060" s="1">
        <v>43179</v>
      </c>
      <c r="L6060">
        <v>3.6</v>
      </c>
      <c r="M6060" t="s">
        <v>45</v>
      </c>
      <c r="N6060" t="str">
        <f t="shared" si="188"/>
        <v>100000</v>
      </c>
      <c r="O6060" t="str">
        <f t="shared" si="189"/>
        <v>0</v>
      </c>
    </row>
    <row r="6061" spans="1:15">
      <c r="A6061" t="s">
        <v>7128</v>
      </c>
      <c r="B6061" t="s">
        <v>2560</v>
      </c>
      <c r="C6061">
        <v>3.8</v>
      </c>
      <c r="D6061">
        <v>66033</v>
      </c>
      <c r="E6061" t="s">
        <v>366</v>
      </c>
      <c r="F6061" t="s">
        <v>67</v>
      </c>
      <c r="G6061" t="s">
        <v>17</v>
      </c>
      <c r="H6061">
        <v>0</v>
      </c>
      <c r="I6061" t="s">
        <v>18</v>
      </c>
      <c r="J6061" t="s">
        <v>2197</v>
      </c>
      <c r="K6061" s="1">
        <v>43101</v>
      </c>
      <c r="L6061" t="s">
        <v>158</v>
      </c>
      <c r="M6061" t="s">
        <v>64</v>
      </c>
      <c r="N6061" t="str">
        <f t="shared" si="188"/>
        <v>10000000</v>
      </c>
      <c r="O6061" t="str">
        <f t="shared" si="189"/>
        <v>0</v>
      </c>
    </row>
    <row r="6062" spans="1:15">
      <c r="A6062" t="s">
        <v>7129</v>
      </c>
      <c r="B6062" t="s">
        <v>3601</v>
      </c>
      <c r="C6062">
        <v>4.3</v>
      </c>
      <c r="D6062">
        <v>7557</v>
      </c>
      <c r="E6062" t="s">
        <v>288</v>
      </c>
      <c r="F6062" t="s">
        <v>39</v>
      </c>
      <c r="G6062" t="s">
        <v>17</v>
      </c>
      <c r="H6062">
        <v>0</v>
      </c>
      <c r="I6062" t="s">
        <v>18</v>
      </c>
      <c r="J6062" t="s">
        <v>2239</v>
      </c>
      <c r="K6062" s="1">
        <v>43171</v>
      </c>
      <c r="L6062" t="s">
        <v>2425</v>
      </c>
      <c r="M6062" t="s">
        <v>36</v>
      </c>
      <c r="N6062" t="str">
        <f t="shared" si="188"/>
        <v>100000</v>
      </c>
      <c r="O6062" t="str">
        <f t="shared" si="189"/>
        <v>0</v>
      </c>
    </row>
    <row r="6063" spans="1:15">
      <c r="A6063" t="s">
        <v>7130</v>
      </c>
      <c r="B6063" t="s">
        <v>4045</v>
      </c>
      <c r="C6063">
        <v>4.3</v>
      </c>
      <c r="D6063">
        <v>44</v>
      </c>
      <c r="E6063" t="s">
        <v>373</v>
      </c>
      <c r="F6063" t="s">
        <v>586</v>
      </c>
      <c r="G6063" t="s">
        <v>17</v>
      </c>
      <c r="H6063">
        <v>0</v>
      </c>
      <c r="I6063" t="s">
        <v>34</v>
      </c>
      <c r="J6063" t="s">
        <v>4046</v>
      </c>
      <c r="K6063" s="1">
        <v>42516</v>
      </c>
      <c r="L6063">
        <v>1.3</v>
      </c>
      <c r="M6063" t="s">
        <v>64</v>
      </c>
      <c r="N6063" t="str">
        <f t="shared" si="188"/>
        <v>1000</v>
      </c>
      <c r="O6063" t="str">
        <f t="shared" si="189"/>
        <v>0</v>
      </c>
    </row>
    <row r="6064" spans="1:15">
      <c r="A6064" t="s">
        <v>7131</v>
      </c>
      <c r="B6064" t="s">
        <v>3427</v>
      </c>
      <c r="C6064">
        <v>4.0999999999999996</v>
      </c>
      <c r="D6064">
        <v>560</v>
      </c>
      <c r="E6064" t="s">
        <v>2111</v>
      </c>
      <c r="F6064" t="s">
        <v>16</v>
      </c>
      <c r="G6064" t="s">
        <v>17</v>
      </c>
      <c r="H6064">
        <v>0</v>
      </c>
      <c r="I6064" t="s">
        <v>18</v>
      </c>
      <c r="J6064" t="s">
        <v>3428</v>
      </c>
      <c r="K6064" s="1">
        <v>42767</v>
      </c>
      <c r="L6064">
        <v>1.07</v>
      </c>
      <c r="M6064" t="s">
        <v>64</v>
      </c>
      <c r="N6064" t="str">
        <f t="shared" si="188"/>
        <v>10000</v>
      </c>
      <c r="O6064" t="str">
        <f t="shared" si="189"/>
        <v>0</v>
      </c>
    </row>
    <row r="6065" spans="1:15">
      <c r="A6065" t="s">
        <v>7132</v>
      </c>
      <c r="B6065" t="s">
        <v>4382</v>
      </c>
      <c r="C6065">
        <v>4.5</v>
      </c>
      <c r="D6065">
        <v>54090</v>
      </c>
      <c r="E6065" t="s">
        <v>375</v>
      </c>
      <c r="F6065" t="s">
        <v>29</v>
      </c>
      <c r="G6065" t="s">
        <v>17</v>
      </c>
      <c r="H6065">
        <v>0</v>
      </c>
      <c r="I6065" t="s">
        <v>18</v>
      </c>
      <c r="J6065" t="s">
        <v>4383</v>
      </c>
      <c r="K6065" s="1">
        <v>43159</v>
      </c>
      <c r="L6065">
        <v>6.6</v>
      </c>
      <c r="M6065" t="s">
        <v>64</v>
      </c>
      <c r="N6065" t="str">
        <f t="shared" si="188"/>
        <v>5000000</v>
      </c>
      <c r="O6065" t="str">
        <f t="shared" si="189"/>
        <v>0</v>
      </c>
    </row>
    <row r="6066" spans="1:15">
      <c r="A6066" t="s">
        <v>7133</v>
      </c>
      <c r="B6066" t="s">
        <v>2560</v>
      </c>
      <c r="C6066">
        <v>4.2</v>
      </c>
      <c r="D6066">
        <v>3103</v>
      </c>
      <c r="E6066" t="s">
        <v>610</v>
      </c>
      <c r="F6066" t="s">
        <v>39</v>
      </c>
      <c r="G6066" t="s">
        <v>17</v>
      </c>
      <c r="H6066">
        <v>0</v>
      </c>
      <c r="I6066" t="s">
        <v>34</v>
      </c>
      <c r="J6066" t="s">
        <v>1225</v>
      </c>
      <c r="K6066" s="1">
        <v>42997</v>
      </c>
      <c r="L6066">
        <v>6.5</v>
      </c>
      <c r="M6066" t="s">
        <v>164</v>
      </c>
      <c r="N6066" t="str">
        <f t="shared" si="188"/>
        <v>100000</v>
      </c>
      <c r="O6066" t="str">
        <f t="shared" si="189"/>
        <v>0</v>
      </c>
    </row>
    <row r="6067" spans="1:15">
      <c r="A6067" t="s">
        <v>7134</v>
      </c>
      <c r="B6067" t="s">
        <v>2560</v>
      </c>
      <c r="C6067">
        <v>3.8</v>
      </c>
      <c r="D6067">
        <v>48545</v>
      </c>
      <c r="E6067" t="s">
        <v>205</v>
      </c>
      <c r="F6067" t="s">
        <v>49</v>
      </c>
      <c r="G6067" t="s">
        <v>17</v>
      </c>
      <c r="H6067">
        <v>0</v>
      </c>
      <c r="I6067" t="s">
        <v>18</v>
      </c>
      <c r="J6067" t="s">
        <v>2197</v>
      </c>
      <c r="K6067" s="1">
        <v>43315</v>
      </c>
      <c r="L6067" t="s">
        <v>7135</v>
      </c>
      <c r="M6067" t="s">
        <v>60</v>
      </c>
      <c r="N6067" t="str">
        <f t="shared" si="188"/>
        <v>1000000</v>
      </c>
      <c r="O6067" t="str">
        <f t="shared" si="189"/>
        <v>0</v>
      </c>
    </row>
    <row r="6068" spans="1:15">
      <c r="A6068" t="s">
        <v>7136</v>
      </c>
      <c r="B6068" t="s">
        <v>2560</v>
      </c>
      <c r="C6068">
        <v>4.3</v>
      </c>
      <c r="D6068">
        <v>18</v>
      </c>
      <c r="E6068" t="s">
        <v>2111</v>
      </c>
      <c r="F6068" t="s">
        <v>586</v>
      </c>
      <c r="G6068" t="s">
        <v>17</v>
      </c>
      <c r="H6068">
        <v>0</v>
      </c>
      <c r="I6068" t="s">
        <v>18</v>
      </c>
      <c r="J6068" t="s">
        <v>1225</v>
      </c>
      <c r="K6068" s="1">
        <v>42396</v>
      </c>
      <c r="L6068">
        <v>1.2</v>
      </c>
      <c r="M6068" t="s">
        <v>1196</v>
      </c>
      <c r="N6068" t="str">
        <f t="shared" si="188"/>
        <v>1000</v>
      </c>
      <c r="O6068" t="str">
        <f t="shared" si="189"/>
        <v>0</v>
      </c>
    </row>
    <row r="6069" spans="1:15">
      <c r="A6069" t="s">
        <v>7137</v>
      </c>
      <c r="B6069" t="s">
        <v>3601</v>
      </c>
      <c r="C6069">
        <v>4.4000000000000004</v>
      </c>
      <c r="D6069">
        <v>3451011</v>
      </c>
      <c r="E6069" t="s">
        <v>35</v>
      </c>
      <c r="F6069" t="s">
        <v>33</v>
      </c>
      <c r="G6069" t="s">
        <v>17</v>
      </c>
      <c r="H6069">
        <v>0</v>
      </c>
      <c r="I6069" t="s">
        <v>18</v>
      </c>
      <c r="J6069" t="s">
        <v>2239</v>
      </c>
      <c r="K6069" s="1">
        <v>43307</v>
      </c>
      <c r="L6069">
        <v>7.4</v>
      </c>
      <c r="M6069" t="s">
        <v>60</v>
      </c>
      <c r="N6069" t="str">
        <f t="shared" si="188"/>
        <v>50000000</v>
      </c>
      <c r="O6069" t="str">
        <f t="shared" si="189"/>
        <v>0</v>
      </c>
    </row>
    <row r="6070" spans="1:15">
      <c r="A6070" t="s">
        <v>7138</v>
      </c>
      <c r="B6070" t="s">
        <v>4620</v>
      </c>
      <c r="C6070">
        <v>4.2</v>
      </c>
      <c r="D6070">
        <v>618562</v>
      </c>
      <c r="E6070" t="s">
        <v>35</v>
      </c>
      <c r="F6070" t="s">
        <v>33</v>
      </c>
      <c r="G6070" t="s">
        <v>17</v>
      </c>
      <c r="H6070">
        <v>0</v>
      </c>
      <c r="I6070" t="s">
        <v>18</v>
      </c>
      <c r="J6070" t="s">
        <v>4621</v>
      </c>
      <c r="K6070" s="1">
        <v>43255</v>
      </c>
      <c r="L6070" t="s">
        <v>35</v>
      </c>
      <c r="M6070" t="s">
        <v>35</v>
      </c>
      <c r="N6070" t="str">
        <f t="shared" si="188"/>
        <v>50000000</v>
      </c>
      <c r="O6070" t="str">
        <f t="shared" si="189"/>
        <v>0</v>
      </c>
    </row>
    <row r="6071" spans="1:15">
      <c r="A6071" t="s">
        <v>7139</v>
      </c>
      <c r="B6071" t="s">
        <v>3601</v>
      </c>
      <c r="C6071">
        <v>4.2</v>
      </c>
      <c r="D6071">
        <v>4330</v>
      </c>
      <c r="E6071" t="s">
        <v>104</v>
      </c>
      <c r="F6071" t="s">
        <v>39</v>
      </c>
      <c r="G6071" t="s">
        <v>17</v>
      </c>
      <c r="H6071">
        <v>0</v>
      </c>
      <c r="I6071" t="s">
        <v>18</v>
      </c>
      <c r="J6071" t="s">
        <v>2239</v>
      </c>
      <c r="K6071" s="1">
        <v>43027</v>
      </c>
      <c r="L6071">
        <v>3</v>
      </c>
      <c r="M6071" t="s">
        <v>64</v>
      </c>
      <c r="N6071" t="str">
        <f t="shared" si="188"/>
        <v>100000</v>
      </c>
      <c r="O6071" t="str">
        <f t="shared" si="189"/>
        <v>0</v>
      </c>
    </row>
    <row r="6072" spans="1:15">
      <c r="A6072" t="s">
        <v>7140</v>
      </c>
      <c r="B6072" t="s">
        <v>2560</v>
      </c>
      <c r="C6072">
        <v>3.8</v>
      </c>
      <c r="D6072">
        <v>484226</v>
      </c>
      <c r="E6072" t="s">
        <v>177</v>
      </c>
      <c r="F6072" t="s">
        <v>33</v>
      </c>
      <c r="G6072" t="s">
        <v>17</v>
      </c>
      <c r="H6072">
        <v>0</v>
      </c>
      <c r="I6072" t="s">
        <v>34</v>
      </c>
      <c r="J6072" t="s">
        <v>2197</v>
      </c>
      <c r="K6072" s="1">
        <v>43266</v>
      </c>
      <c r="L6072" t="s">
        <v>6780</v>
      </c>
      <c r="M6072" t="s">
        <v>64</v>
      </c>
      <c r="N6072" t="str">
        <f t="shared" si="188"/>
        <v>50000000</v>
      </c>
      <c r="O6072" t="str">
        <f t="shared" si="189"/>
        <v>0</v>
      </c>
    </row>
    <row r="6073" spans="1:15">
      <c r="A6073" t="s">
        <v>7141</v>
      </c>
      <c r="B6073" t="s">
        <v>3427</v>
      </c>
      <c r="C6073">
        <v>4.2</v>
      </c>
      <c r="D6073">
        <v>28390</v>
      </c>
      <c r="E6073" t="s">
        <v>205</v>
      </c>
      <c r="F6073" t="s">
        <v>29</v>
      </c>
      <c r="G6073" t="s">
        <v>17</v>
      </c>
      <c r="H6073">
        <v>0</v>
      </c>
      <c r="I6073" t="s">
        <v>18</v>
      </c>
      <c r="J6073" t="s">
        <v>3428</v>
      </c>
      <c r="K6073" s="1">
        <v>42935</v>
      </c>
      <c r="L6073" t="s">
        <v>7142</v>
      </c>
      <c r="M6073" t="s">
        <v>192</v>
      </c>
      <c r="N6073" t="str">
        <f t="shared" si="188"/>
        <v>5000000</v>
      </c>
      <c r="O6073" t="str">
        <f t="shared" si="189"/>
        <v>0</v>
      </c>
    </row>
    <row r="6074" spans="1:15">
      <c r="A6074" t="s">
        <v>7143</v>
      </c>
      <c r="B6074" t="s">
        <v>532</v>
      </c>
      <c r="C6074">
        <v>4</v>
      </c>
      <c r="D6074">
        <v>78</v>
      </c>
      <c r="E6074" t="s">
        <v>38</v>
      </c>
      <c r="F6074" t="s">
        <v>75</v>
      </c>
      <c r="G6074" t="s">
        <v>17</v>
      </c>
      <c r="H6074">
        <v>0</v>
      </c>
      <c r="I6074" t="s">
        <v>18</v>
      </c>
      <c r="J6074" t="s">
        <v>533</v>
      </c>
      <c r="K6074" s="1">
        <v>42385</v>
      </c>
      <c r="L6074">
        <v>1</v>
      </c>
      <c r="M6074" t="s">
        <v>45</v>
      </c>
      <c r="N6074" t="str">
        <f t="shared" si="188"/>
        <v>5000</v>
      </c>
      <c r="O6074" t="str">
        <f t="shared" si="189"/>
        <v>0</v>
      </c>
    </row>
    <row r="6075" spans="1:15">
      <c r="A6075" t="s">
        <v>7144</v>
      </c>
      <c r="B6075" t="s">
        <v>2560</v>
      </c>
      <c r="C6075">
        <v>4.2</v>
      </c>
      <c r="D6075">
        <v>67</v>
      </c>
      <c r="E6075" t="s">
        <v>452</v>
      </c>
      <c r="F6075" t="s">
        <v>75</v>
      </c>
      <c r="G6075" t="s">
        <v>17</v>
      </c>
      <c r="H6075">
        <v>0</v>
      </c>
      <c r="I6075" t="s">
        <v>34</v>
      </c>
      <c r="J6075" t="s">
        <v>1225</v>
      </c>
      <c r="K6075" s="1">
        <v>42398</v>
      </c>
      <c r="L6075">
        <v>1.08</v>
      </c>
      <c r="M6075" t="s">
        <v>21</v>
      </c>
      <c r="N6075" t="str">
        <f t="shared" si="188"/>
        <v>5000</v>
      </c>
      <c r="O6075" t="str">
        <f t="shared" si="189"/>
        <v>0</v>
      </c>
    </row>
    <row r="6076" spans="1:15">
      <c r="A6076" t="s">
        <v>7145</v>
      </c>
      <c r="B6076" t="s">
        <v>4045</v>
      </c>
      <c r="C6076">
        <v>4.3</v>
      </c>
      <c r="D6076">
        <v>1580</v>
      </c>
      <c r="E6076" t="s">
        <v>166</v>
      </c>
      <c r="F6076" t="s">
        <v>39</v>
      </c>
      <c r="G6076" t="s">
        <v>17</v>
      </c>
      <c r="H6076">
        <v>0</v>
      </c>
      <c r="I6076" t="s">
        <v>18</v>
      </c>
      <c r="J6076" t="s">
        <v>4046</v>
      </c>
      <c r="K6076" s="1">
        <v>41955</v>
      </c>
      <c r="L6076" t="s">
        <v>5927</v>
      </c>
      <c r="M6076" t="s">
        <v>45</v>
      </c>
      <c r="N6076" t="str">
        <f t="shared" si="188"/>
        <v>100000</v>
      </c>
      <c r="O6076" t="str">
        <f t="shared" si="189"/>
        <v>0</v>
      </c>
    </row>
    <row r="6077" spans="1:15">
      <c r="A6077" t="s">
        <v>7146</v>
      </c>
      <c r="B6077" t="s">
        <v>2560</v>
      </c>
      <c r="C6077">
        <v>4.3</v>
      </c>
      <c r="D6077">
        <v>556929</v>
      </c>
      <c r="E6077" t="s">
        <v>804</v>
      </c>
      <c r="F6077" t="s">
        <v>67</v>
      </c>
      <c r="G6077" t="s">
        <v>17</v>
      </c>
      <c r="H6077">
        <v>0</v>
      </c>
      <c r="I6077" t="s">
        <v>34</v>
      </c>
      <c r="J6077" t="s">
        <v>2197</v>
      </c>
      <c r="K6077" s="1">
        <v>43209</v>
      </c>
      <c r="L6077" t="s">
        <v>1384</v>
      </c>
      <c r="M6077" t="s">
        <v>21</v>
      </c>
      <c r="N6077" t="str">
        <f t="shared" si="188"/>
        <v>10000000</v>
      </c>
      <c r="O6077" t="str">
        <f t="shared" si="189"/>
        <v>0</v>
      </c>
    </row>
    <row r="6078" spans="1:15">
      <c r="A6078" t="s">
        <v>7147</v>
      </c>
      <c r="B6078" t="s">
        <v>2560</v>
      </c>
      <c r="C6078">
        <v>4.4000000000000004</v>
      </c>
      <c r="D6078">
        <v>146</v>
      </c>
      <c r="E6078" t="s">
        <v>201</v>
      </c>
      <c r="F6078" t="s">
        <v>16</v>
      </c>
      <c r="G6078" t="s">
        <v>17</v>
      </c>
      <c r="H6078">
        <v>0</v>
      </c>
      <c r="I6078" t="s">
        <v>34</v>
      </c>
      <c r="J6078" t="s">
        <v>1225</v>
      </c>
      <c r="K6078" s="1">
        <v>43189</v>
      </c>
      <c r="L6078">
        <v>2.4</v>
      </c>
      <c r="M6078" t="s">
        <v>60</v>
      </c>
      <c r="N6078" t="str">
        <f t="shared" si="188"/>
        <v>10000</v>
      </c>
      <c r="O6078" t="str">
        <f t="shared" si="189"/>
        <v>0</v>
      </c>
    </row>
    <row r="6079" spans="1:15">
      <c r="A6079" t="s">
        <v>2296</v>
      </c>
      <c r="B6079" t="s">
        <v>2189</v>
      </c>
      <c r="C6079">
        <v>4.7</v>
      </c>
      <c r="D6079">
        <v>1535581</v>
      </c>
      <c r="E6079" t="s">
        <v>35</v>
      </c>
      <c r="F6079" t="s">
        <v>33</v>
      </c>
      <c r="G6079" t="s">
        <v>17</v>
      </c>
      <c r="H6079">
        <v>0</v>
      </c>
      <c r="I6079" t="s">
        <v>34</v>
      </c>
      <c r="J6079" t="s">
        <v>2207</v>
      </c>
      <c r="K6079" s="1">
        <v>43304</v>
      </c>
      <c r="L6079" t="s">
        <v>2297</v>
      </c>
      <c r="M6079" t="s">
        <v>60</v>
      </c>
      <c r="N6079" t="str">
        <f t="shared" si="188"/>
        <v>50000000</v>
      </c>
      <c r="O6079" t="str">
        <f t="shared" si="189"/>
        <v>0</v>
      </c>
    </row>
    <row r="6080" spans="1:15">
      <c r="A6080" t="s">
        <v>7148</v>
      </c>
      <c r="B6080" t="s">
        <v>3167</v>
      </c>
      <c r="C6080">
        <v>4.0999999999999996</v>
      </c>
      <c r="D6080">
        <v>2520</v>
      </c>
      <c r="E6080" t="s">
        <v>62</v>
      </c>
      <c r="F6080" t="s">
        <v>39</v>
      </c>
      <c r="G6080" t="s">
        <v>17</v>
      </c>
      <c r="H6080">
        <v>0</v>
      </c>
      <c r="I6080" t="s">
        <v>34</v>
      </c>
      <c r="J6080" t="s">
        <v>3168</v>
      </c>
      <c r="K6080" s="1">
        <v>43056</v>
      </c>
      <c r="L6080" t="s">
        <v>2495</v>
      </c>
      <c r="M6080" t="s">
        <v>423</v>
      </c>
      <c r="N6080" t="str">
        <f t="shared" si="188"/>
        <v>100000</v>
      </c>
      <c r="O6080" t="str">
        <f t="shared" si="189"/>
        <v>0</v>
      </c>
    </row>
    <row r="6081" spans="1:15">
      <c r="A6081" t="s">
        <v>7149</v>
      </c>
      <c r="B6081" t="s">
        <v>2560</v>
      </c>
      <c r="C6081">
        <v>4.5</v>
      </c>
      <c r="D6081">
        <v>559597</v>
      </c>
      <c r="E6081" t="s">
        <v>3248</v>
      </c>
      <c r="F6081" t="s">
        <v>67</v>
      </c>
      <c r="G6081" t="s">
        <v>17</v>
      </c>
      <c r="H6081">
        <v>0</v>
      </c>
      <c r="I6081" t="s">
        <v>34</v>
      </c>
      <c r="J6081" t="s">
        <v>2316</v>
      </c>
      <c r="K6081" s="1">
        <v>43307</v>
      </c>
      <c r="L6081" t="s">
        <v>7150</v>
      </c>
      <c r="M6081" t="s">
        <v>60</v>
      </c>
      <c r="N6081" t="str">
        <f t="shared" si="188"/>
        <v>10000000</v>
      </c>
      <c r="O6081" t="str">
        <f t="shared" si="189"/>
        <v>0</v>
      </c>
    </row>
    <row r="6082" spans="1:15">
      <c r="A6082" t="s">
        <v>7151</v>
      </c>
      <c r="B6082" t="s">
        <v>3167</v>
      </c>
      <c r="C6082">
        <v>4.2</v>
      </c>
      <c r="D6082">
        <v>305367</v>
      </c>
      <c r="E6082" t="s">
        <v>519</v>
      </c>
      <c r="F6082" t="s">
        <v>67</v>
      </c>
      <c r="G6082" t="s">
        <v>17</v>
      </c>
      <c r="H6082">
        <v>0</v>
      </c>
      <c r="I6082" t="s">
        <v>18</v>
      </c>
      <c r="J6082" t="s">
        <v>3168</v>
      </c>
      <c r="K6082" s="1">
        <v>43313</v>
      </c>
      <c r="L6082" t="s">
        <v>2091</v>
      </c>
      <c r="M6082" t="s">
        <v>41</v>
      </c>
      <c r="N6082" t="str">
        <f t="shared" ref="N6082:N6145" si="190">SUBSTITUTE(SUBSTITUTE(F6082,"+",""),",","")</f>
        <v>10000000</v>
      </c>
      <c r="O6082" t="str">
        <f t="shared" si="189"/>
        <v>0</v>
      </c>
    </row>
    <row r="6083" spans="1:15">
      <c r="A6083" t="s">
        <v>7152</v>
      </c>
      <c r="B6083" t="s">
        <v>2189</v>
      </c>
      <c r="C6083">
        <v>4.3</v>
      </c>
      <c r="D6083">
        <v>128367</v>
      </c>
      <c r="E6083" t="s">
        <v>160</v>
      </c>
      <c r="F6083" t="s">
        <v>49</v>
      </c>
      <c r="G6083" t="s">
        <v>17</v>
      </c>
      <c r="H6083">
        <v>0</v>
      </c>
      <c r="I6083" t="s">
        <v>18</v>
      </c>
      <c r="J6083" t="s">
        <v>2193</v>
      </c>
      <c r="K6083" s="1">
        <v>43035</v>
      </c>
      <c r="L6083" t="s">
        <v>1676</v>
      </c>
      <c r="M6083" t="s">
        <v>21</v>
      </c>
      <c r="N6083" t="str">
        <f t="shared" si="190"/>
        <v>1000000</v>
      </c>
      <c r="O6083" t="str">
        <f t="shared" ref="O6083:O6146" si="191">SUBSTITUTE(H6083,"$","")</f>
        <v>0</v>
      </c>
    </row>
    <row r="6084" spans="1:15">
      <c r="A6084" t="s">
        <v>7153</v>
      </c>
      <c r="B6084" t="s">
        <v>3882</v>
      </c>
      <c r="C6084">
        <v>4.4000000000000004</v>
      </c>
      <c r="D6084">
        <v>103909</v>
      </c>
      <c r="E6084" t="s">
        <v>109</v>
      </c>
      <c r="F6084" t="s">
        <v>29</v>
      </c>
      <c r="G6084" t="s">
        <v>17</v>
      </c>
      <c r="H6084">
        <v>0</v>
      </c>
      <c r="I6084" t="s">
        <v>18</v>
      </c>
      <c r="J6084" t="s">
        <v>3883</v>
      </c>
      <c r="K6084" s="1">
        <v>43231</v>
      </c>
      <c r="L6084" t="s">
        <v>911</v>
      </c>
      <c r="M6084" t="s">
        <v>423</v>
      </c>
      <c r="N6084" t="str">
        <f t="shared" si="190"/>
        <v>5000000</v>
      </c>
      <c r="O6084" t="str">
        <f t="shared" si="191"/>
        <v>0</v>
      </c>
    </row>
    <row r="6085" spans="1:15">
      <c r="A6085" t="s">
        <v>7154</v>
      </c>
      <c r="B6085" t="s">
        <v>2560</v>
      </c>
      <c r="C6085">
        <v>4.5</v>
      </c>
      <c r="D6085">
        <v>76608</v>
      </c>
      <c r="E6085" t="s">
        <v>120</v>
      </c>
      <c r="F6085" t="s">
        <v>49</v>
      </c>
      <c r="G6085" t="s">
        <v>17</v>
      </c>
      <c r="H6085">
        <v>0</v>
      </c>
      <c r="I6085" t="s">
        <v>91</v>
      </c>
      <c r="J6085" t="s">
        <v>2504</v>
      </c>
      <c r="K6085" s="1">
        <v>42740</v>
      </c>
      <c r="L6085" t="s">
        <v>2365</v>
      </c>
      <c r="M6085" t="s">
        <v>64</v>
      </c>
      <c r="N6085" t="str">
        <f t="shared" si="190"/>
        <v>1000000</v>
      </c>
      <c r="O6085" t="str">
        <f t="shared" si="191"/>
        <v>0</v>
      </c>
    </row>
    <row r="6086" spans="1:15">
      <c r="A6086" t="s">
        <v>7155</v>
      </c>
      <c r="B6086" t="s">
        <v>2189</v>
      </c>
      <c r="C6086">
        <v>4.3</v>
      </c>
      <c r="D6086">
        <v>275843</v>
      </c>
      <c r="E6086" t="s">
        <v>491</v>
      </c>
      <c r="F6086" t="s">
        <v>67</v>
      </c>
      <c r="G6086" t="s">
        <v>17</v>
      </c>
      <c r="H6086">
        <v>0</v>
      </c>
      <c r="I6086" t="s">
        <v>34</v>
      </c>
      <c r="J6086" t="s">
        <v>2325</v>
      </c>
      <c r="K6086" s="1">
        <v>43300</v>
      </c>
      <c r="L6086">
        <v>1.401</v>
      </c>
      <c r="M6086" t="s">
        <v>64</v>
      </c>
      <c r="N6086" t="str">
        <f t="shared" si="190"/>
        <v>10000000</v>
      </c>
      <c r="O6086" t="str">
        <f t="shared" si="191"/>
        <v>0</v>
      </c>
    </row>
    <row r="6087" spans="1:15">
      <c r="A6087" t="s">
        <v>7156</v>
      </c>
      <c r="B6087" t="s">
        <v>2560</v>
      </c>
      <c r="C6087" t="s">
        <v>76</v>
      </c>
      <c r="D6087">
        <v>2</v>
      </c>
      <c r="E6087" t="s">
        <v>7157</v>
      </c>
      <c r="F6087" t="s">
        <v>783</v>
      </c>
      <c r="G6087" t="s">
        <v>17</v>
      </c>
      <c r="H6087">
        <v>0</v>
      </c>
      <c r="I6087" t="s">
        <v>18</v>
      </c>
      <c r="J6087" t="s">
        <v>1225</v>
      </c>
      <c r="K6087" s="1">
        <v>42430</v>
      </c>
      <c r="L6087">
        <v>1</v>
      </c>
      <c r="M6087" t="s">
        <v>364</v>
      </c>
      <c r="N6087" t="str">
        <f t="shared" si="190"/>
        <v>100</v>
      </c>
      <c r="O6087" t="str">
        <f t="shared" si="191"/>
        <v>0</v>
      </c>
    </row>
    <row r="6088" spans="1:15">
      <c r="A6088" t="s">
        <v>1313</v>
      </c>
      <c r="B6088" t="s">
        <v>2560</v>
      </c>
      <c r="C6088">
        <v>4.2</v>
      </c>
      <c r="D6088">
        <v>123309</v>
      </c>
      <c r="E6088" t="s">
        <v>32</v>
      </c>
      <c r="F6088" t="s">
        <v>67</v>
      </c>
      <c r="G6088" t="s">
        <v>17</v>
      </c>
      <c r="H6088">
        <v>0</v>
      </c>
      <c r="I6088" t="s">
        <v>91</v>
      </c>
      <c r="J6088" t="s">
        <v>1231</v>
      </c>
      <c r="K6088" s="1">
        <v>43124</v>
      </c>
      <c r="L6088" t="s">
        <v>1314</v>
      </c>
      <c r="M6088" t="s">
        <v>41</v>
      </c>
      <c r="N6088" t="str">
        <f t="shared" si="190"/>
        <v>10000000</v>
      </c>
      <c r="O6088" t="str">
        <f t="shared" si="191"/>
        <v>0</v>
      </c>
    </row>
    <row r="6089" spans="1:15">
      <c r="A6089" t="s">
        <v>7158</v>
      </c>
      <c r="B6089" t="s">
        <v>2189</v>
      </c>
      <c r="C6089">
        <v>4</v>
      </c>
      <c r="D6089">
        <v>263907</v>
      </c>
      <c r="E6089" t="s">
        <v>2211</v>
      </c>
      <c r="F6089" t="s">
        <v>67</v>
      </c>
      <c r="G6089" t="s">
        <v>17</v>
      </c>
      <c r="H6089">
        <v>0</v>
      </c>
      <c r="I6089" t="s">
        <v>91</v>
      </c>
      <c r="J6089" t="s">
        <v>2207</v>
      </c>
      <c r="K6089" s="1">
        <v>42675</v>
      </c>
      <c r="L6089" t="s">
        <v>681</v>
      </c>
      <c r="M6089" t="s">
        <v>64</v>
      </c>
      <c r="N6089" t="str">
        <f t="shared" si="190"/>
        <v>10000000</v>
      </c>
      <c r="O6089" t="str">
        <f t="shared" si="191"/>
        <v>0</v>
      </c>
    </row>
    <row r="6090" spans="1:15">
      <c r="A6090" t="s">
        <v>7159</v>
      </c>
      <c r="B6090" t="s">
        <v>2189</v>
      </c>
      <c r="C6090">
        <v>3.4</v>
      </c>
      <c r="D6090">
        <v>32</v>
      </c>
      <c r="E6090" t="s">
        <v>177</v>
      </c>
      <c r="F6090" t="s">
        <v>586</v>
      </c>
      <c r="G6090" t="s">
        <v>477</v>
      </c>
      <c r="H6090" s="2">
        <v>0.99</v>
      </c>
      <c r="I6090" t="s">
        <v>91</v>
      </c>
      <c r="J6090" t="s">
        <v>2193</v>
      </c>
      <c r="K6090" s="1">
        <v>42817</v>
      </c>
      <c r="L6090" t="s">
        <v>7160</v>
      </c>
      <c r="M6090" t="s">
        <v>64</v>
      </c>
      <c r="N6090" t="str">
        <f t="shared" si="190"/>
        <v>1000</v>
      </c>
      <c r="O6090" t="str">
        <f t="shared" si="191"/>
        <v>0.99</v>
      </c>
    </row>
    <row r="6091" spans="1:15">
      <c r="A6091" t="s">
        <v>7161</v>
      </c>
      <c r="B6091" t="s">
        <v>2189</v>
      </c>
      <c r="C6091">
        <v>4.4000000000000004</v>
      </c>
      <c r="D6091">
        <v>1849</v>
      </c>
      <c r="E6091" t="s">
        <v>71</v>
      </c>
      <c r="F6091" t="s">
        <v>16</v>
      </c>
      <c r="G6091" t="s">
        <v>17</v>
      </c>
      <c r="H6091">
        <v>0</v>
      </c>
      <c r="I6091" t="s">
        <v>18</v>
      </c>
      <c r="J6091" t="s">
        <v>2335</v>
      </c>
      <c r="K6091" s="1">
        <v>42297</v>
      </c>
      <c r="L6091" t="s">
        <v>2472</v>
      </c>
      <c r="M6091" t="s">
        <v>123</v>
      </c>
      <c r="N6091" t="str">
        <f t="shared" si="190"/>
        <v>10000</v>
      </c>
      <c r="O6091" t="str">
        <f t="shared" si="191"/>
        <v>0</v>
      </c>
    </row>
    <row r="6092" spans="1:15">
      <c r="A6092" t="s">
        <v>7162</v>
      </c>
      <c r="B6092" t="s">
        <v>2560</v>
      </c>
      <c r="C6092">
        <v>3.8</v>
      </c>
      <c r="D6092">
        <v>63</v>
      </c>
      <c r="E6092" t="s">
        <v>283</v>
      </c>
      <c r="F6092" t="s">
        <v>16</v>
      </c>
      <c r="G6092" t="s">
        <v>17</v>
      </c>
      <c r="H6092">
        <v>0</v>
      </c>
      <c r="I6092" t="s">
        <v>34</v>
      </c>
      <c r="J6092" t="s">
        <v>1225</v>
      </c>
      <c r="K6092" s="1">
        <v>43197</v>
      </c>
      <c r="L6092">
        <v>1</v>
      </c>
      <c r="M6092" t="s">
        <v>123</v>
      </c>
      <c r="N6092" t="str">
        <f t="shared" si="190"/>
        <v>10000</v>
      </c>
      <c r="O6092" t="str">
        <f t="shared" si="191"/>
        <v>0</v>
      </c>
    </row>
    <row r="6093" spans="1:15">
      <c r="A6093" t="s">
        <v>7163</v>
      </c>
      <c r="B6093" t="s">
        <v>597</v>
      </c>
      <c r="C6093">
        <v>3</v>
      </c>
      <c r="D6093">
        <v>39</v>
      </c>
      <c r="E6093" t="s">
        <v>106</v>
      </c>
      <c r="F6093" t="s">
        <v>16</v>
      </c>
      <c r="G6093" t="s">
        <v>17</v>
      </c>
      <c r="H6093">
        <v>0</v>
      </c>
      <c r="I6093" t="s">
        <v>18</v>
      </c>
      <c r="J6093" t="s">
        <v>598</v>
      </c>
      <c r="K6093" s="1">
        <v>42982</v>
      </c>
      <c r="L6093">
        <v>1.4</v>
      </c>
      <c r="M6093" t="s">
        <v>21</v>
      </c>
      <c r="N6093" t="str">
        <f t="shared" si="190"/>
        <v>10000</v>
      </c>
      <c r="O6093" t="str">
        <f t="shared" si="191"/>
        <v>0</v>
      </c>
    </row>
    <row r="6094" spans="1:15">
      <c r="A6094" t="s">
        <v>7164</v>
      </c>
      <c r="B6094" t="s">
        <v>597</v>
      </c>
      <c r="C6094">
        <v>4.0999999999999996</v>
      </c>
      <c r="D6094">
        <v>141</v>
      </c>
      <c r="E6094" t="s">
        <v>304</v>
      </c>
      <c r="F6094" t="s">
        <v>44</v>
      </c>
      <c r="G6094" t="s">
        <v>17</v>
      </c>
      <c r="H6094">
        <v>0</v>
      </c>
      <c r="I6094" t="s">
        <v>18</v>
      </c>
      <c r="J6094" t="s">
        <v>598</v>
      </c>
      <c r="K6094" s="1">
        <v>43088</v>
      </c>
      <c r="L6094">
        <v>2</v>
      </c>
      <c r="M6094" t="s">
        <v>64</v>
      </c>
      <c r="N6094" t="str">
        <f t="shared" si="190"/>
        <v>50000</v>
      </c>
      <c r="O6094" t="str">
        <f t="shared" si="191"/>
        <v>0</v>
      </c>
    </row>
    <row r="6095" spans="1:15">
      <c r="A6095" t="s">
        <v>7165</v>
      </c>
      <c r="B6095" t="s">
        <v>4439</v>
      </c>
      <c r="C6095">
        <v>4.4000000000000004</v>
      </c>
      <c r="D6095">
        <v>3066</v>
      </c>
      <c r="E6095" t="s">
        <v>257</v>
      </c>
      <c r="F6095" t="s">
        <v>49</v>
      </c>
      <c r="G6095" t="s">
        <v>17</v>
      </c>
      <c r="H6095">
        <v>0</v>
      </c>
      <c r="I6095" t="s">
        <v>18</v>
      </c>
      <c r="J6095" t="s">
        <v>4440</v>
      </c>
      <c r="K6095" s="1">
        <v>43086</v>
      </c>
      <c r="L6095">
        <v>1.7</v>
      </c>
      <c r="M6095" t="s">
        <v>21</v>
      </c>
      <c r="N6095" t="str">
        <f t="shared" si="190"/>
        <v>1000000</v>
      </c>
      <c r="O6095" t="str">
        <f t="shared" si="191"/>
        <v>0</v>
      </c>
    </row>
    <row r="6096" spans="1:15">
      <c r="A6096" t="s">
        <v>7166</v>
      </c>
      <c r="B6096" t="s">
        <v>2560</v>
      </c>
      <c r="C6096">
        <v>4.0999999999999996</v>
      </c>
      <c r="D6096">
        <v>262</v>
      </c>
      <c r="E6096" t="s">
        <v>48</v>
      </c>
      <c r="F6096" t="s">
        <v>44</v>
      </c>
      <c r="G6096" t="s">
        <v>17</v>
      </c>
      <c r="H6096">
        <v>0</v>
      </c>
      <c r="I6096" t="s">
        <v>18</v>
      </c>
      <c r="J6096" t="s">
        <v>2217</v>
      </c>
      <c r="K6096" s="1">
        <v>43040</v>
      </c>
      <c r="L6096">
        <v>1.1000000000000001</v>
      </c>
      <c r="M6096" t="s">
        <v>21</v>
      </c>
      <c r="N6096" t="str">
        <f t="shared" si="190"/>
        <v>50000</v>
      </c>
      <c r="O6096" t="str">
        <f t="shared" si="191"/>
        <v>0</v>
      </c>
    </row>
    <row r="6097" spans="1:15">
      <c r="A6097" t="s">
        <v>7167</v>
      </c>
      <c r="B6097" t="s">
        <v>2560</v>
      </c>
      <c r="C6097">
        <v>4.0999999999999996</v>
      </c>
      <c r="D6097">
        <v>256</v>
      </c>
      <c r="E6097" t="s">
        <v>181</v>
      </c>
      <c r="F6097" t="s">
        <v>39</v>
      </c>
      <c r="G6097" t="s">
        <v>17</v>
      </c>
      <c r="H6097">
        <v>0</v>
      </c>
      <c r="I6097" t="s">
        <v>34</v>
      </c>
      <c r="J6097" t="s">
        <v>1225</v>
      </c>
      <c r="K6097" s="1">
        <v>42173</v>
      </c>
      <c r="L6097">
        <v>4.7</v>
      </c>
      <c r="M6097" t="s">
        <v>54</v>
      </c>
      <c r="N6097" t="str">
        <f t="shared" si="190"/>
        <v>100000</v>
      </c>
      <c r="O6097" t="str">
        <f t="shared" si="191"/>
        <v>0</v>
      </c>
    </row>
    <row r="6098" spans="1:15">
      <c r="A6098" t="s">
        <v>7168</v>
      </c>
      <c r="B6098" t="s">
        <v>2560</v>
      </c>
      <c r="C6098">
        <v>4.0999999999999996</v>
      </c>
      <c r="D6098">
        <v>28892</v>
      </c>
      <c r="E6098" t="s">
        <v>1380</v>
      </c>
      <c r="F6098" t="s">
        <v>29</v>
      </c>
      <c r="G6098" t="s">
        <v>17</v>
      </c>
      <c r="H6098">
        <v>0</v>
      </c>
      <c r="I6098" t="s">
        <v>34</v>
      </c>
      <c r="J6098" t="s">
        <v>1225</v>
      </c>
      <c r="K6098" s="1">
        <v>43292</v>
      </c>
      <c r="L6098">
        <v>1.3</v>
      </c>
      <c r="M6098" t="s">
        <v>64</v>
      </c>
      <c r="N6098" t="str">
        <f t="shared" si="190"/>
        <v>5000000</v>
      </c>
      <c r="O6098" t="str">
        <f t="shared" si="191"/>
        <v>0</v>
      </c>
    </row>
    <row r="6099" spans="1:15">
      <c r="A6099" t="s">
        <v>7169</v>
      </c>
      <c r="B6099" t="s">
        <v>2189</v>
      </c>
      <c r="C6099">
        <v>4.5</v>
      </c>
      <c r="D6099">
        <v>634159</v>
      </c>
      <c r="E6099" t="s">
        <v>1574</v>
      </c>
      <c r="F6099" t="s">
        <v>67</v>
      </c>
      <c r="G6099" t="s">
        <v>17</v>
      </c>
      <c r="H6099">
        <v>0</v>
      </c>
      <c r="I6099" t="s">
        <v>34</v>
      </c>
      <c r="J6099" t="s">
        <v>2207</v>
      </c>
      <c r="K6099" s="1">
        <v>43272</v>
      </c>
      <c r="L6099">
        <v>1.4</v>
      </c>
      <c r="M6099" t="s">
        <v>36</v>
      </c>
      <c r="N6099" t="str">
        <f t="shared" si="190"/>
        <v>10000000</v>
      </c>
      <c r="O6099" t="str">
        <f t="shared" si="191"/>
        <v>0</v>
      </c>
    </row>
    <row r="6100" spans="1:15">
      <c r="A6100" t="s">
        <v>7170</v>
      </c>
      <c r="B6100" t="s">
        <v>2560</v>
      </c>
      <c r="C6100">
        <v>4.0999999999999996</v>
      </c>
      <c r="D6100">
        <v>32</v>
      </c>
      <c r="E6100" t="s">
        <v>3241</v>
      </c>
      <c r="F6100" t="s">
        <v>16</v>
      </c>
      <c r="G6100" t="s">
        <v>17</v>
      </c>
      <c r="H6100">
        <v>0</v>
      </c>
      <c r="I6100" t="s">
        <v>18</v>
      </c>
      <c r="J6100" t="s">
        <v>1037</v>
      </c>
      <c r="K6100" s="1">
        <v>43269</v>
      </c>
      <c r="L6100">
        <v>1.5</v>
      </c>
      <c r="M6100" t="s">
        <v>60</v>
      </c>
      <c r="N6100" t="str">
        <f t="shared" si="190"/>
        <v>10000</v>
      </c>
      <c r="O6100" t="str">
        <f t="shared" si="191"/>
        <v>0</v>
      </c>
    </row>
    <row r="6101" spans="1:15">
      <c r="A6101" t="s">
        <v>7171</v>
      </c>
      <c r="B6101" t="s">
        <v>1738</v>
      </c>
      <c r="C6101">
        <v>2.2000000000000002</v>
      </c>
      <c r="D6101">
        <v>19</v>
      </c>
      <c r="E6101" t="s">
        <v>880</v>
      </c>
      <c r="F6101" t="s">
        <v>586</v>
      </c>
      <c r="G6101" t="s">
        <v>17</v>
      </c>
      <c r="H6101">
        <v>0</v>
      </c>
      <c r="I6101" t="s">
        <v>18</v>
      </c>
      <c r="J6101" t="s">
        <v>1739</v>
      </c>
      <c r="K6101" s="1">
        <v>43068</v>
      </c>
      <c r="L6101">
        <v>2.1</v>
      </c>
      <c r="M6101" t="s">
        <v>423</v>
      </c>
      <c r="N6101" t="str">
        <f t="shared" si="190"/>
        <v>1000</v>
      </c>
      <c r="O6101" t="str">
        <f t="shared" si="191"/>
        <v>0</v>
      </c>
    </row>
    <row r="6102" spans="1:15">
      <c r="A6102" t="s">
        <v>7172</v>
      </c>
      <c r="B6102" t="s">
        <v>3882</v>
      </c>
      <c r="C6102">
        <v>3.9</v>
      </c>
      <c r="D6102">
        <v>428</v>
      </c>
      <c r="E6102" t="s">
        <v>868</v>
      </c>
      <c r="F6102" t="s">
        <v>39</v>
      </c>
      <c r="G6102" t="s">
        <v>17</v>
      </c>
      <c r="H6102">
        <v>0</v>
      </c>
      <c r="I6102" t="s">
        <v>18</v>
      </c>
      <c r="J6102" t="s">
        <v>3883</v>
      </c>
      <c r="K6102" s="1">
        <v>42094</v>
      </c>
      <c r="L6102" t="s">
        <v>2381</v>
      </c>
      <c r="M6102" t="s">
        <v>123</v>
      </c>
      <c r="N6102" t="str">
        <f t="shared" si="190"/>
        <v>100000</v>
      </c>
      <c r="O6102" t="str">
        <f t="shared" si="191"/>
        <v>0</v>
      </c>
    </row>
    <row r="6103" spans="1:15">
      <c r="A6103" t="s">
        <v>7173</v>
      </c>
      <c r="B6103" t="s">
        <v>2560</v>
      </c>
      <c r="C6103">
        <v>4</v>
      </c>
      <c r="D6103">
        <v>1542</v>
      </c>
      <c r="E6103" t="s">
        <v>340</v>
      </c>
      <c r="F6103" t="s">
        <v>44</v>
      </c>
      <c r="G6103" t="s">
        <v>17</v>
      </c>
      <c r="H6103">
        <v>0</v>
      </c>
      <c r="I6103" t="s">
        <v>18</v>
      </c>
      <c r="J6103" t="s">
        <v>1225</v>
      </c>
      <c r="K6103" s="1">
        <v>42164</v>
      </c>
      <c r="L6103">
        <v>3</v>
      </c>
      <c r="M6103" t="s">
        <v>54</v>
      </c>
      <c r="N6103" t="str">
        <f t="shared" si="190"/>
        <v>50000</v>
      </c>
      <c r="O6103" t="str">
        <f t="shared" si="191"/>
        <v>0</v>
      </c>
    </row>
    <row r="6104" spans="1:15">
      <c r="A6104" t="s">
        <v>7174</v>
      </c>
      <c r="B6104" t="s">
        <v>2560</v>
      </c>
      <c r="C6104">
        <v>4.3</v>
      </c>
      <c r="D6104">
        <v>105</v>
      </c>
      <c r="E6104" t="s">
        <v>488</v>
      </c>
      <c r="F6104" t="s">
        <v>586</v>
      </c>
      <c r="G6104" t="s">
        <v>477</v>
      </c>
      <c r="H6104" s="2">
        <v>0.99</v>
      </c>
      <c r="I6104" t="s">
        <v>34</v>
      </c>
      <c r="J6104" t="s">
        <v>2197</v>
      </c>
      <c r="K6104" s="1">
        <v>42783</v>
      </c>
      <c r="L6104">
        <v>3.6</v>
      </c>
      <c r="M6104" t="s">
        <v>123</v>
      </c>
      <c r="N6104" t="str">
        <f t="shared" si="190"/>
        <v>1000</v>
      </c>
      <c r="O6104" t="str">
        <f t="shared" si="191"/>
        <v>0.99</v>
      </c>
    </row>
    <row r="6105" spans="1:15">
      <c r="A6105" t="s">
        <v>7175</v>
      </c>
      <c r="B6105" t="s">
        <v>2560</v>
      </c>
      <c r="C6105">
        <v>3.9</v>
      </c>
      <c r="D6105">
        <v>17067</v>
      </c>
      <c r="E6105" t="s">
        <v>74</v>
      </c>
      <c r="F6105" t="s">
        <v>29</v>
      </c>
      <c r="G6105" t="s">
        <v>17</v>
      </c>
      <c r="H6105">
        <v>0</v>
      </c>
      <c r="I6105" t="s">
        <v>18</v>
      </c>
      <c r="J6105" t="s">
        <v>2197</v>
      </c>
      <c r="K6105" s="1">
        <v>43144</v>
      </c>
      <c r="L6105" t="s">
        <v>1212</v>
      </c>
      <c r="M6105" t="s">
        <v>60</v>
      </c>
      <c r="N6105" t="str">
        <f t="shared" si="190"/>
        <v>5000000</v>
      </c>
      <c r="O6105" t="str">
        <f t="shared" si="191"/>
        <v>0</v>
      </c>
    </row>
    <row r="6106" spans="1:15">
      <c r="A6106" t="s">
        <v>7176</v>
      </c>
      <c r="B6106" t="s">
        <v>2189</v>
      </c>
      <c r="C6106">
        <v>4</v>
      </c>
      <c r="D6106">
        <v>3322</v>
      </c>
      <c r="E6106" t="s">
        <v>2285</v>
      </c>
      <c r="F6106" t="s">
        <v>39</v>
      </c>
      <c r="G6106" t="s">
        <v>17</v>
      </c>
      <c r="H6106">
        <v>0</v>
      </c>
      <c r="I6106" t="s">
        <v>292</v>
      </c>
      <c r="J6106" t="s">
        <v>2207</v>
      </c>
      <c r="K6106" s="1">
        <v>42796</v>
      </c>
      <c r="L6106" t="s">
        <v>7177</v>
      </c>
      <c r="M6106" t="s">
        <v>45</v>
      </c>
      <c r="N6106" t="str">
        <f t="shared" si="190"/>
        <v>100000</v>
      </c>
      <c r="O6106" t="str">
        <f t="shared" si="191"/>
        <v>0</v>
      </c>
    </row>
    <row r="6107" spans="1:15">
      <c r="A6107" t="s">
        <v>7178</v>
      </c>
      <c r="B6107" t="s">
        <v>1738</v>
      </c>
      <c r="C6107">
        <v>4.2</v>
      </c>
      <c r="D6107">
        <v>2509</v>
      </c>
      <c r="E6107" t="s">
        <v>333</v>
      </c>
      <c r="F6107" t="s">
        <v>49</v>
      </c>
      <c r="G6107" t="s">
        <v>17</v>
      </c>
      <c r="H6107">
        <v>0</v>
      </c>
      <c r="I6107" t="s">
        <v>292</v>
      </c>
      <c r="J6107" t="s">
        <v>1739</v>
      </c>
      <c r="K6107" s="1">
        <v>43210</v>
      </c>
      <c r="L6107">
        <v>1.8</v>
      </c>
      <c r="M6107" t="s">
        <v>60</v>
      </c>
      <c r="N6107" t="str">
        <f t="shared" si="190"/>
        <v>1000000</v>
      </c>
      <c r="O6107" t="str">
        <f t="shared" si="191"/>
        <v>0</v>
      </c>
    </row>
    <row r="6108" spans="1:15">
      <c r="A6108" t="s">
        <v>7179</v>
      </c>
      <c r="B6108" t="s">
        <v>2189</v>
      </c>
      <c r="C6108">
        <v>4.2</v>
      </c>
      <c r="D6108">
        <v>7699</v>
      </c>
      <c r="E6108" t="s">
        <v>2465</v>
      </c>
      <c r="F6108" t="s">
        <v>24</v>
      </c>
      <c r="G6108" t="s">
        <v>17</v>
      </c>
      <c r="H6108">
        <v>0</v>
      </c>
      <c r="I6108" t="s">
        <v>292</v>
      </c>
      <c r="J6108" t="s">
        <v>2207</v>
      </c>
      <c r="K6108" s="1">
        <v>42796</v>
      </c>
      <c r="L6108" t="s">
        <v>7177</v>
      </c>
      <c r="M6108" t="s">
        <v>45</v>
      </c>
      <c r="N6108" t="str">
        <f t="shared" si="190"/>
        <v>500000</v>
      </c>
      <c r="O6108" t="str">
        <f t="shared" si="191"/>
        <v>0</v>
      </c>
    </row>
    <row r="6109" spans="1:15">
      <c r="A6109" t="s">
        <v>7180</v>
      </c>
      <c r="B6109" t="s">
        <v>2560</v>
      </c>
      <c r="C6109">
        <v>3.6</v>
      </c>
      <c r="D6109">
        <v>5</v>
      </c>
      <c r="E6109" t="s">
        <v>181</v>
      </c>
      <c r="F6109" t="s">
        <v>586</v>
      </c>
      <c r="G6109" t="s">
        <v>17</v>
      </c>
      <c r="H6109">
        <v>0</v>
      </c>
      <c r="I6109" t="s">
        <v>292</v>
      </c>
      <c r="J6109" t="s">
        <v>1225</v>
      </c>
      <c r="K6109" s="1">
        <v>42166</v>
      </c>
      <c r="L6109">
        <v>4.0999999999999996</v>
      </c>
      <c r="M6109" t="s">
        <v>54</v>
      </c>
      <c r="N6109" t="str">
        <f t="shared" si="190"/>
        <v>1000</v>
      </c>
      <c r="O6109" t="str">
        <f t="shared" si="191"/>
        <v>0</v>
      </c>
    </row>
    <row r="6110" spans="1:15">
      <c r="A6110" t="s">
        <v>7181</v>
      </c>
      <c r="B6110" t="s">
        <v>2560</v>
      </c>
      <c r="C6110">
        <v>4.3</v>
      </c>
      <c r="D6110">
        <v>19</v>
      </c>
      <c r="E6110" t="s">
        <v>181</v>
      </c>
      <c r="F6110" t="s">
        <v>586</v>
      </c>
      <c r="G6110" t="s">
        <v>17</v>
      </c>
      <c r="H6110">
        <v>0</v>
      </c>
      <c r="I6110" t="s">
        <v>34</v>
      </c>
      <c r="J6110" t="s">
        <v>1225</v>
      </c>
      <c r="K6110" s="1">
        <v>42172</v>
      </c>
      <c r="L6110">
        <v>4.5</v>
      </c>
      <c r="M6110" t="s">
        <v>54</v>
      </c>
      <c r="N6110" t="str">
        <f t="shared" si="190"/>
        <v>1000</v>
      </c>
      <c r="O6110" t="str">
        <f t="shared" si="191"/>
        <v>0</v>
      </c>
    </row>
    <row r="6111" spans="1:15">
      <c r="A6111" t="s">
        <v>7182</v>
      </c>
      <c r="B6111" t="s">
        <v>2560</v>
      </c>
      <c r="C6111" t="s">
        <v>76</v>
      </c>
      <c r="D6111">
        <v>3</v>
      </c>
      <c r="E6111" t="s">
        <v>624</v>
      </c>
      <c r="F6111" t="s">
        <v>586</v>
      </c>
      <c r="G6111" t="s">
        <v>17</v>
      </c>
      <c r="H6111">
        <v>0</v>
      </c>
      <c r="I6111" t="s">
        <v>34</v>
      </c>
      <c r="J6111" t="s">
        <v>2217</v>
      </c>
      <c r="K6111" s="1">
        <v>42681</v>
      </c>
      <c r="L6111">
        <v>1</v>
      </c>
      <c r="M6111" t="s">
        <v>64</v>
      </c>
      <c r="N6111" t="str">
        <f t="shared" si="190"/>
        <v>1000</v>
      </c>
      <c r="O6111" t="str">
        <f t="shared" si="191"/>
        <v>0</v>
      </c>
    </row>
    <row r="6112" spans="1:15">
      <c r="A6112" t="s">
        <v>7183</v>
      </c>
      <c r="B6112" t="s">
        <v>2560</v>
      </c>
      <c r="C6112" t="s">
        <v>76</v>
      </c>
      <c r="D6112">
        <v>4</v>
      </c>
      <c r="E6112" t="s">
        <v>181</v>
      </c>
      <c r="F6112" t="s">
        <v>586</v>
      </c>
      <c r="G6112" t="s">
        <v>17</v>
      </c>
      <c r="H6112">
        <v>0</v>
      </c>
      <c r="I6112" t="s">
        <v>34</v>
      </c>
      <c r="J6112" t="s">
        <v>1225</v>
      </c>
      <c r="K6112" s="1">
        <v>42173</v>
      </c>
      <c r="L6112">
        <v>4.5999999999999996</v>
      </c>
      <c r="M6112" t="s">
        <v>54</v>
      </c>
      <c r="N6112" t="str">
        <f t="shared" si="190"/>
        <v>1000</v>
      </c>
      <c r="O6112" t="str">
        <f t="shared" si="191"/>
        <v>0</v>
      </c>
    </row>
    <row r="6113" spans="1:15">
      <c r="A6113" t="s">
        <v>7184</v>
      </c>
      <c r="B6113" t="s">
        <v>2560</v>
      </c>
      <c r="C6113">
        <v>4.4000000000000004</v>
      </c>
      <c r="D6113">
        <v>447</v>
      </c>
      <c r="E6113" t="s">
        <v>283</v>
      </c>
      <c r="F6113" t="s">
        <v>39</v>
      </c>
      <c r="G6113" t="s">
        <v>17</v>
      </c>
      <c r="H6113">
        <v>0</v>
      </c>
      <c r="I6113" t="s">
        <v>292</v>
      </c>
      <c r="J6113" t="s">
        <v>1225</v>
      </c>
      <c r="K6113" s="1">
        <v>43194</v>
      </c>
      <c r="L6113">
        <v>1</v>
      </c>
      <c r="M6113" t="s">
        <v>36</v>
      </c>
      <c r="N6113" t="str">
        <f t="shared" si="190"/>
        <v>100000</v>
      </c>
      <c r="O6113" t="str">
        <f t="shared" si="191"/>
        <v>0</v>
      </c>
    </row>
    <row r="6114" spans="1:15">
      <c r="A6114" t="s">
        <v>7185</v>
      </c>
      <c r="B6114" t="s">
        <v>2560</v>
      </c>
      <c r="C6114">
        <v>2.6</v>
      </c>
      <c r="D6114">
        <v>17</v>
      </c>
      <c r="E6114" t="s">
        <v>106</v>
      </c>
      <c r="F6114" t="s">
        <v>75</v>
      </c>
      <c r="G6114" t="s">
        <v>17</v>
      </c>
      <c r="H6114">
        <v>0</v>
      </c>
      <c r="I6114" t="s">
        <v>18</v>
      </c>
      <c r="J6114" t="s">
        <v>1225</v>
      </c>
      <c r="K6114" s="1">
        <v>43225</v>
      </c>
      <c r="L6114">
        <v>1</v>
      </c>
      <c r="M6114" t="s">
        <v>45</v>
      </c>
      <c r="N6114" t="str">
        <f t="shared" si="190"/>
        <v>5000</v>
      </c>
      <c r="O6114" t="str">
        <f t="shared" si="191"/>
        <v>0</v>
      </c>
    </row>
    <row r="6115" spans="1:15">
      <c r="A6115" t="s">
        <v>7186</v>
      </c>
      <c r="B6115" t="s">
        <v>2189</v>
      </c>
      <c r="C6115">
        <v>4.0999999999999996</v>
      </c>
      <c r="D6115">
        <v>29798</v>
      </c>
      <c r="E6115" t="s">
        <v>2076</v>
      </c>
      <c r="F6115" t="s">
        <v>49</v>
      </c>
      <c r="G6115" t="s">
        <v>17</v>
      </c>
      <c r="H6115">
        <v>0</v>
      </c>
      <c r="I6115" t="s">
        <v>292</v>
      </c>
      <c r="J6115" t="s">
        <v>2207</v>
      </c>
      <c r="K6115" s="1">
        <v>42800</v>
      </c>
      <c r="L6115" t="s">
        <v>7187</v>
      </c>
      <c r="M6115" t="s">
        <v>45</v>
      </c>
      <c r="N6115" t="str">
        <f t="shared" si="190"/>
        <v>1000000</v>
      </c>
      <c r="O6115" t="str">
        <f t="shared" si="191"/>
        <v>0</v>
      </c>
    </row>
    <row r="6116" spans="1:15">
      <c r="A6116" t="s">
        <v>7188</v>
      </c>
      <c r="B6116" t="s">
        <v>397</v>
      </c>
      <c r="C6116" t="s">
        <v>76</v>
      </c>
      <c r="D6116">
        <v>6</v>
      </c>
      <c r="E6116" t="s">
        <v>114</v>
      </c>
      <c r="F6116" t="s">
        <v>586</v>
      </c>
      <c r="G6116" t="s">
        <v>17</v>
      </c>
      <c r="H6116">
        <v>0</v>
      </c>
      <c r="I6116" t="s">
        <v>18</v>
      </c>
      <c r="J6116" t="s">
        <v>398</v>
      </c>
      <c r="K6116" s="1">
        <v>42775</v>
      </c>
      <c r="L6116">
        <v>1</v>
      </c>
      <c r="M6116" t="s">
        <v>60</v>
      </c>
      <c r="N6116" t="str">
        <f t="shared" si="190"/>
        <v>1000</v>
      </c>
      <c r="O6116" t="str">
        <f t="shared" si="191"/>
        <v>0</v>
      </c>
    </row>
    <row r="6117" spans="1:15">
      <c r="A6117" t="s">
        <v>7189</v>
      </c>
      <c r="B6117" t="s">
        <v>3882</v>
      </c>
      <c r="C6117">
        <v>3.5</v>
      </c>
      <c r="D6117">
        <v>412</v>
      </c>
      <c r="E6117" t="s">
        <v>276</v>
      </c>
      <c r="F6117" t="s">
        <v>75</v>
      </c>
      <c r="G6117" t="s">
        <v>477</v>
      </c>
      <c r="H6117" s="2">
        <v>0.99</v>
      </c>
      <c r="I6117" t="s">
        <v>18</v>
      </c>
      <c r="J6117" t="s">
        <v>3883</v>
      </c>
      <c r="K6117" s="1">
        <v>42075</v>
      </c>
      <c r="L6117">
        <v>2.2000000000000002</v>
      </c>
      <c r="M6117" t="s">
        <v>54</v>
      </c>
      <c r="N6117" t="str">
        <f t="shared" si="190"/>
        <v>5000</v>
      </c>
      <c r="O6117" t="str">
        <f t="shared" si="191"/>
        <v>0.99</v>
      </c>
    </row>
    <row r="6118" spans="1:15">
      <c r="A6118" t="s">
        <v>7190</v>
      </c>
      <c r="B6118" t="s">
        <v>2560</v>
      </c>
      <c r="C6118">
        <v>4.2</v>
      </c>
      <c r="D6118">
        <v>72</v>
      </c>
      <c r="E6118" t="s">
        <v>181</v>
      </c>
      <c r="F6118" t="s">
        <v>16</v>
      </c>
      <c r="G6118" t="s">
        <v>17</v>
      </c>
      <c r="H6118">
        <v>0</v>
      </c>
      <c r="I6118" t="s">
        <v>34</v>
      </c>
      <c r="J6118" t="s">
        <v>1225</v>
      </c>
      <c r="K6118" s="1">
        <v>42173</v>
      </c>
      <c r="L6118">
        <v>5.0999999999999996</v>
      </c>
      <c r="M6118" t="s">
        <v>54</v>
      </c>
      <c r="N6118" t="str">
        <f t="shared" si="190"/>
        <v>10000</v>
      </c>
      <c r="O6118" t="str">
        <f t="shared" si="191"/>
        <v>0</v>
      </c>
    </row>
    <row r="6119" spans="1:15">
      <c r="A6119" t="s">
        <v>7191</v>
      </c>
      <c r="B6119" t="s">
        <v>2068</v>
      </c>
      <c r="C6119" t="s">
        <v>76</v>
      </c>
      <c r="D6119">
        <v>0</v>
      </c>
      <c r="E6119" t="s">
        <v>120</v>
      </c>
      <c r="F6119" t="s">
        <v>780</v>
      </c>
      <c r="G6119" t="s">
        <v>17</v>
      </c>
      <c r="H6119">
        <v>0</v>
      </c>
      <c r="I6119" t="s">
        <v>18</v>
      </c>
      <c r="J6119" t="s">
        <v>2069</v>
      </c>
      <c r="K6119" s="1">
        <v>43102</v>
      </c>
      <c r="L6119" t="s">
        <v>163</v>
      </c>
      <c r="M6119" t="s">
        <v>60</v>
      </c>
      <c r="N6119" t="str">
        <f t="shared" si="190"/>
        <v>50</v>
      </c>
      <c r="O6119" t="str">
        <f t="shared" si="191"/>
        <v>0</v>
      </c>
    </row>
    <row r="6120" spans="1:15">
      <c r="A6120" t="s">
        <v>7192</v>
      </c>
      <c r="B6120" t="s">
        <v>2068</v>
      </c>
      <c r="C6120" t="s">
        <v>76</v>
      </c>
      <c r="D6120">
        <v>0</v>
      </c>
      <c r="E6120" t="s">
        <v>62</v>
      </c>
      <c r="F6120" t="s">
        <v>969</v>
      </c>
      <c r="G6120" t="s">
        <v>17</v>
      </c>
      <c r="H6120">
        <v>0</v>
      </c>
      <c r="I6120" t="s">
        <v>18</v>
      </c>
      <c r="J6120" t="s">
        <v>2069</v>
      </c>
      <c r="K6120" s="1">
        <v>42422</v>
      </c>
      <c r="L6120">
        <v>1</v>
      </c>
      <c r="M6120" t="s">
        <v>21</v>
      </c>
      <c r="N6120" t="str">
        <f t="shared" si="190"/>
        <v>10</v>
      </c>
      <c r="O6120" t="str">
        <f t="shared" si="191"/>
        <v>0</v>
      </c>
    </row>
    <row r="6121" spans="1:15">
      <c r="A6121" t="s">
        <v>7193</v>
      </c>
      <c r="B6121" t="s">
        <v>2560</v>
      </c>
      <c r="C6121">
        <v>3.7</v>
      </c>
      <c r="D6121">
        <v>3</v>
      </c>
      <c r="E6121" t="s">
        <v>131</v>
      </c>
      <c r="F6121" t="s">
        <v>780</v>
      </c>
      <c r="G6121" t="s">
        <v>17</v>
      </c>
      <c r="H6121">
        <v>0</v>
      </c>
      <c r="I6121" t="s">
        <v>18</v>
      </c>
      <c r="J6121" t="s">
        <v>1225</v>
      </c>
      <c r="K6121" s="1">
        <v>42281</v>
      </c>
      <c r="L6121" t="s">
        <v>20</v>
      </c>
      <c r="M6121" t="s">
        <v>164</v>
      </c>
      <c r="N6121" t="str">
        <f t="shared" si="190"/>
        <v>50</v>
      </c>
      <c r="O6121" t="str">
        <f t="shared" si="191"/>
        <v>0</v>
      </c>
    </row>
    <row r="6122" spans="1:15">
      <c r="A6122" t="s">
        <v>7194</v>
      </c>
      <c r="B6122" t="s">
        <v>3427</v>
      </c>
      <c r="C6122">
        <v>4.5</v>
      </c>
      <c r="D6122">
        <v>4724</v>
      </c>
      <c r="E6122" t="s">
        <v>35</v>
      </c>
      <c r="F6122" t="s">
        <v>44</v>
      </c>
      <c r="G6122" t="s">
        <v>477</v>
      </c>
      <c r="H6122" s="2">
        <v>1.99</v>
      </c>
      <c r="I6122" t="s">
        <v>18</v>
      </c>
      <c r="J6122" t="s">
        <v>3428</v>
      </c>
      <c r="K6122" s="1">
        <v>42961</v>
      </c>
      <c r="L6122" t="s">
        <v>35</v>
      </c>
      <c r="M6122" t="s">
        <v>35</v>
      </c>
      <c r="N6122" t="str">
        <f t="shared" si="190"/>
        <v>50000</v>
      </c>
      <c r="O6122" t="str">
        <f t="shared" si="191"/>
        <v>1.99</v>
      </c>
    </row>
    <row r="6123" spans="1:15">
      <c r="A6123" t="s">
        <v>7195</v>
      </c>
      <c r="B6123" t="s">
        <v>2560</v>
      </c>
      <c r="C6123">
        <v>2.4</v>
      </c>
      <c r="D6123">
        <v>407</v>
      </c>
      <c r="E6123" t="s">
        <v>7196</v>
      </c>
      <c r="F6123" t="s">
        <v>44</v>
      </c>
      <c r="G6123" t="s">
        <v>17</v>
      </c>
      <c r="H6123">
        <v>0</v>
      </c>
      <c r="I6123" t="s">
        <v>292</v>
      </c>
      <c r="J6123" t="s">
        <v>1225</v>
      </c>
      <c r="K6123" s="1">
        <v>42836</v>
      </c>
      <c r="L6123">
        <v>1</v>
      </c>
      <c r="M6123" t="s">
        <v>164</v>
      </c>
      <c r="N6123" t="str">
        <f t="shared" si="190"/>
        <v>50000</v>
      </c>
      <c r="O6123" t="str">
        <f t="shared" si="191"/>
        <v>0</v>
      </c>
    </row>
    <row r="6124" spans="1:15">
      <c r="A6124" t="s">
        <v>7197</v>
      </c>
      <c r="B6124" t="s">
        <v>397</v>
      </c>
      <c r="C6124" t="s">
        <v>76</v>
      </c>
      <c r="D6124">
        <v>8</v>
      </c>
      <c r="E6124" t="s">
        <v>139</v>
      </c>
      <c r="F6124" t="s">
        <v>783</v>
      </c>
      <c r="G6124" t="s">
        <v>17</v>
      </c>
      <c r="H6124">
        <v>0</v>
      </c>
      <c r="I6124" t="s">
        <v>18</v>
      </c>
      <c r="J6124" t="s">
        <v>398</v>
      </c>
      <c r="K6124" s="1">
        <v>43132</v>
      </c>
      <c r="L6124" t="s">
        <v>7198</v>
      </c>
      <c r="M6124" t="s">
        <v>60</v>
      </c>
      <c r="N6124" t="str">
        <f t="shared" si="190"/>
        <v>100</v>
      </c>
      <c r="O6124" t="str">
        <f t="shared" si="191"/>
        <v>0</v>
      </c>
    </row>
    <row r="6125" spans="1:15">
      <c r="A6125" t="s">
        <v>7199</v>
      </c>
      <c r="B6125" t="s">
        <v>2560</v>
      </c>
      <c r="C6125">
        <v>2.9</v>
      </c>
      <c r="D6125">
        <v>1073</v>
      </c>
      <c r="E6125" t="s">
        <v>38</v>
      </c>
      <c r="F6125" t="s">
        <v>39</v>
      </c>
      <c r="G6125" t="s">
        <v>17</v>
      </c>
      <c r="H6125">
        <v>0</v>
      </c>
      <c r="I6125" t="s">
        <v>18</v>
      </c>
      <c r="J6125" t="s">
        <v>1225</v>
      </c>
      <c r="K6125" s="1">
        <v>42610</v>
      </c>
      <c r="L6125">
        <v>1.1000000000000001</v>
      </c>
      <c r="M6125" t="s">
        <v>123</v>
      </c>
      <c r="N6125" t="str">
        <f t="shared" si="190"/>
        <v>100000</v>
      </c>
      <c r="O6125" t="str">
        <f t="shared" si="191"/>
        <v>0</v>
      </c>
    </row>
    <row r="6126" spans="1:15">
      <c r="A6126" t="s">
        <v>7200</v>
      </c>
      <c r="B6126" t="s">
        <v>2189</v>
      </c>
      <c r="C6126">
        <v>4.2</v>
      </c>
      <c r="D6126">
        <v>63056</v>
      </c>
      <c r="E6126" t="s">
        <v>1021</v>
      </c>
      <c r="F6126" t="s">
        <v>49</v>
      </c>
      <c r="G6126" t="s">
        <v>17</v>
      </c>
      <c r="H6126">
        <v>0</v>
      </c>
      <c r="I6126" t="s">
        <v>34</v>
      </c>
      <c r="J6126" t="s">
        <v>2247</v>
      </c>
      <c r="K6126" s="1">
        <v>43284</v>
      </c>
      <c r="L6126" t="s">
        <v>187</v>
      </c>
      <c r="M6126" t="s">
        <v>45</v>
      </c>
      <c r="N6126" t="str">
        <f t="shared" si="190"/>
        <v>1000000</v>
      </c>
      <c r="O6126" t="str">
        <f t="shared" si="191"/>
        <v>0</v>
      </c>
    </row>
    <row r="6127" spans="1:15">
      <c r="A6127" t="s">
        <v>7201</v>
      </c>
      <c r="B6127" t="s">
        <v>397</v>
      </c>
      <c r="C6127">
        <v>4.2</v>
      </c>
      <c r="D6127">
        <v>509</v>
      </c>
      <c r="E6127" t="s">
        <v>297</v>
      </c>
      <c r="F6127" t="s">
        <v>39</v>
      </c>
      <c r="G6127" t="s">
        <v>17</v>
      </c>
      <c r="H6127">
        <v>0</v>
      </c>
      <c r="I6127" t="s">
        <v>18</v>
      </c>
      <c r="J6127" t="s">
        <v>398</v>
      </c>
      <c r="K6127" s="1">
        <v>42949</v>
      </c>
      <c r="L6127" t="s">
        <v>116</v>
      </c>
      <c r="M6127" t="s">
        <v>64</v>
      </c>
      <c r="N6127" t="str">
        <f t="shared" si="190"/>
        <v>100000</v>
      </c>
      <c r="O6127" t="str">
        <f t="shared" si="191"/>
        <v>0</v>
      </c>
    </row>
    <row r="6128" spans="1:15">
      <c r="A6128" t="s">
        <v>7202</v>
      </c>
      <c r="B6128" t="s">
        <v>2068</v>
      </c>
      <c r="C6128">
        <v>4</v>
      </c>
      <c r="D6128">
        <v>3</v>
      </c>
      <c r="E6128" t="s">
        <v>571</v>
      </c>
      <c r="F6128" t="s">
        <v>586</v>
      </c>
      <c r="G6128" t="s">
        <v>17</v>
      </c>
      <c r="H6128">
        <v>0</v>
      </c>
      <c r="I6128" t="s">
        <v>18</v>
      </c>
      <c r="J6128" t="s">
        <v>2069</v>
      </c>
      <c r="K6128" s="1">
        <v>43253</v>
      </c>
      <c r="L6128" t="s">
        <v>858</v>
      </c>
      <c r="M6128" t="s">
        <v>41</v>
      </c>
      <c r="N6128" t="str">
        <f t="shared" si="190"/>
        <v>1000</v>
      </c>
      <c r="O6128" t="str">
        <f t="shared" si="191"/>
        <v>0</v>
      </c>
    </row>
    <row r="6129" spans="1:15">
      <c r="A6129" t="s">
        <v>7203</v>
      </c>
      <c r="B6129" t="s">
        <v>3601</v>
      </c>
      <c r="C6129">
        <v>2.6</v>
      </c>
      <c r="D6129">
        <v>64</v>
      </c>
      <c r="E6129" t="s">
        <v>763</v>
      </c>
      <c r="F6129" t="s">
        <v>16</v>
      </c>
      <c r="G6129" t="s">
        <v>17</v>
      </c>
      <c r="H6129">
        <v>0</v>
      </c>
      <c r="I6129" t="s">
        <v>18</v>
      </c>
      <c r="J6129" t="s">
        <v>2239</v>
      </c>
      <c r="K6129" s="1">
        <v>42942</v>
      </c>
      <c r="L6129">
        <v>2.1</v>
      </c>
      <c r="M6129" t="s">
        <v>21</v>
      </c>
      <c r="N6129" t="str">
        <f t="shared" si="190"/>
        <v>10000</v>
      </c>
      <c r="O6129" t="str">
        <f t="shared" si="191"/>
        <v>0</v>
      </c>
    </row>
    <row r="6130" spans="1:15">
      <c r="A6130" t="s">
        <v>7204</v>
      </c>
      <c r="B6130" t="s">
        <v>3882</v>
      </c>
      <c r="C6130">
        <v>4.4000000000000004</v>
      </c>
      <c r="D6130">
        <v>7</v>
      </c>
      <c r="E6130" t="s">
        <v>43</v>
      </c>
      <c r="F6130" t="s">
        <v>586</v>
      </c>
      <c r="G6130" t="s">
        <v>17</v>
      </c>
      <c r="H6130">
        <v>0</v>
      </c>
      <c r="I6130" t="s">
        <v>18</v>
      </c>
      <c r="J6130" t="s">
        <v>3883</v>
      </c>
      <c r="K6130" s="1">
        <v>42745</v>
      </c>
      <c r="L6130">
        <v>1.3</v>
      </c>
      <c r="M6130" t="s">
        <v>21</v>
      </c>
      <c r="N6130" t="str">
        <f t="shared" si="190"/>
        <v>1000</v>
      </c>
      <c r="O6130" t="str">
        <f t="shared" si="191"/>
        <v>0</v>
      </c>
    </row>
    <row r="6131" spans="1:15">
      <c r="A6131" t="s">
        <v>7205</v>
      </c>
      <c r="B6131" t="s">
        <v>145</v>
      </c>
      <c r="C6131">
        <v>4.8</v>
      </c>
      <c r="D6131">
        <v>4</v>
      </c>
      <c r="E6131" t="s">
        <v>240</v>
      </c>
      <c r="F6131" t="s">
        <v>944</v>
      </c>
      <c r="G6131" t="s">
        <v>17</v>
      </c>
      <c r="H6131">
        <v>0</v>
      </c>
      <c r="I6131" t="s">
        <v>18</v>
      </c>
      <c r="J6131" t="s">
        <v>146</v>
      </c>
      <c r="K6131" s="1">
        <v>43067</v>
      </c>
      <c r="L6131">
        <v>1.3</v>
      </c>
      <c r="M6131" t="s">
        <v>192</v>
      </c>
      <c r="N6131" t="str">
        <f t="shared" si="190"/>
        <v>500</v>
      </c>
      <c r="O6131" t="str">
        <f t="shared" si="191"/>
        <v>0</v>
      </c>
    </row>
    <row r="6132" spans="1:15">
      <c r="A6132" t="s">
        <v>7206</v>
      </c>
      <c r="B6132" t="s">
        <v>3167</v>
      </c>
      <c r="C6132">
        <v>4.7</v>
      </c>
      <c r="D6132">
        <v>22</v>
      </c>
      <c r="E6132" t="s">
        <v>114</v>
      </c>
      <c r="F6132" t="s">
        <v>586</v>
      </c>
      <c r="G6132" t="s">
        <v>17</v>
      </c>
      <c r="H6132">
        <v>0</v>
      </c>
      <c r="I6132" t="s">
        <v>18</v>
      </c>
      <c r="J6132" t="s">
        <v>3168</v>
      </c>
      <c r="K6132" s="1">
        <v>43119</v>
      </c>
      <c r="L6132" t="s">
        <v>7207</v>
      </c>
      <c r="M6132" t="s">
        <v>60</v>
      </c>
      <c r="N6132" t="str">
        <f t="shared" si="190"/>
        <v>1000</v>
      </c>
      <c r="O6132" t="str">
        <f t="shared" si="191"/>
        <v>0</v>
      </c>
    </row>
    <row r="6133" spans="1:15">
      <c r="A6133" t="s">
        <v>7208</v>
      </c>
      <c r="B6133" t="s">
        <v>2821</v>
      </c>
      <c r="C6133">
        <v>4.4000000000000004</v>
      </c>
      <c r="D6133">
        <v>643</v>
      </c>
      <c r="E6133" t="s">
        <v>38</v>
      </c>
      <c r="F6133" t="s">
        <v>16</v>
      </c>
      <c r="G6133" t="s">
        <v>17</v>
      </c>
      <c r="H6133">
        <v>0</v>
      </c>
      <c r="I6133" t="s">
        <v>18</v>
      </c>
      <c r="J6133" t="s">
        <v>2822</v>
      </c>
      <c r="K6133" s="1">
        <v>42848</v>
      </c>
      <c r="L6133" t="s">
        <v>7209</v>
      </c>
      <c r="M6133" t="s">
        <v>41</v>
      </c>
      <c r="N6133" t="str">
        <f t="shared" si="190"/>
        <v>10000</v>
      </c>
      <c r="O6133" t="str">
        <f t="shared" si="191"/>
        <v>0</v>
      </c>
    </row>
    <row r="6134" spans="1:15">
      <c r="A6134" t="s">
        <v>7210</v>
      </c>
      <c r="B6134" t="s">
        <v>2821</v>
      </c>
      <c r="C6134">
        <v>4.5999999999999996</v>
      </c>
      <c r="D6134">
        <v>87</v>
      </c>
      <c r="E6134" t="s">
        <v>38</v>
      </c>
      <c r="F6134" t="s">
        <v>944</v>
      </c>
      <c r="G6134" t="s">
        <v>477</v>
      </c>
      <c r="H6134" s="2">
        <v>5.99</v>
      </c>
      <c r="I6134" t="s">
        <v>18</v>
      </c>
      <c r="J6134" t="s">
        <v>2822</v>
      </c>
      <c r="K6134" s="1">
        <v>42848</v>
      </c>
      <c r="L6134" t="s">
        <v>7209</v>
      </c>
      <c r="M6134" t="s">
        <v>41</v>
      </c>
      <c r="N6134" t="str">
        <f t="shared" si="190"/>
        <v>500</v>
      </c>
      <c r="O6134" t="str">
        <f t="shared" si="191"/>
        <v>5.99</v>
      </c>
    </row>
    <row r="6135" spans="1:15">
      <c r="A6135" t="s">
        <v>7211</v>
      </c>
      <c r="B6135" t="s">
        <v>3882</v>
      </c>
      <c r="C6135">
        <v>2.7</v>
      </c>
      <c r="D6135">
        <v>198</v>
      </c>
      <c r="E6135" t="s">
        <v>38</v>
      </c>
      <c r="F6135" t="s">
        <v>39</v>
      </c>
      <c r="G6135" t="s">
        <v>17</v>
      </c>
      <c r="H6135">
        <v>0</v>
      </c>
      <c r="I6135" t="s">
        <v>18</v>
      </c>
      <c r="J6135" t="s">
        <v>3883</v>
      </c>
      <c r="K6135" s="1">
        <v>41751</v>
      </c>
      <c r="L6135" t="s">
        <v>3946</v>
      </c>
      <c r="M6135" t="s">
        <v>60</v>
      </c>
      <c r="N6135" t="str">
        <f t="shared" si="190"/>
        <v>100000</v>
      </c>
      <c r="O6135" t="str">
        <f t="shared" si="191"/>
        <v>0</v>
      </c>
    </row>
    <row r="6136" spans="1:15">
      <c r="A6136" t="s">
        <v>7212</v>
      </c>
      <c r="B6136" t="s">
        <v>3427</v>
      </c>
      <c r="C6136">
        <v>3.8</v>
      </c>
      <c r="D6136">
        <v>11</v>
      </c>
      <c r="E6136" t="s">
        <v>80</v>
      </c>
      <c r="F6136" t="s">
        <v>586</v>
      </c>
      <c r="G6136" t="s">
        <v>17</v>
      </c>
      <c r="H6136">
        <v>0</v>
      </c>
      <c r="I6136" t="s">
        <v>18</v>
      </c>
      <c r="J6136" t="s">
        <v>3428</v>
      </c>
      <c r="K6136" s="1">
        <v>43152</v>
      </c>
      <c r="L6136">
        <v>1.3</v>
      </c>
      <c r="M6136" t="s">
        <v>60</v>
      </c>
      <c r="N6136" t="str">
        <f t="shared" si="190"/>
        <v>1000</v>
      </c>
      <c r="O6136" t="str">
        <f t="shared" si="191"/>
        <v>0</v>
      </c>
    </row>
    <row r="6137" spans="1:15">
      <c r="A6137" t="s">
        <v>7213</v>
      </c>
      <c r="B6137" t="s">
        <v>2560</v>
      </c>
      <c r="C6137">
        <v>1.7</v>
      </c>
      <c r="D6137">
        <v>6</v>
      </c>
      <c r="E6137" t="s">
        <v>203</v>
      </c>
      <c r="F6137" t="s">
        <v>783</v>
      </c>
      <c r="G6137" t="s">
        <v>17</v>
      </c>
      <c r="H6137">
        <v>0</v>
      </c>
      <c r="I6137" t="s">
        <v>18</v>
      </c>
      <c r="J6137" t="s">
        <v>1225</v>
      </c>
      <c r="K6137" s="1">
        <v>43090</v>
      </c>
      <c r="L6137">
        <v>1</v>
      </c>
      <c r="M6137" t="s">
        <v>60</v>
      </c>
      <c r="N6137" t="str">
        <f t="shared" si="190"/>
        <v>100</v>
      </c>
      <c r="O6137" t="str">
        <f t="shared" si="191"/>
        <v>0</v>
      </c>
    </row>
    <row r="6138" spans="1:15">
      <c r="A6138" t="s">
        <v>7214</v>
      </c>
      <c r="B6138" t="s">
        <v>2068</v>
      </c>
      <c r="C6138">
        <v>4.5999999999999996</v>
      </c>
      <c r="D6138">
        <v>17</v>
      </c>
      <c r="E6138" t="s">
        <v>15</v>
      </c>
      <c r="F6138" t="s">
        <v>586</v>
      </c>
      <c r="G6138" t="s">
        <v>17</v>
      </c>
      <c r="H6138">
        <v>0</v>
      </c>
      <c r="I6138" t="s">
        <v>18</v>
      </c>
      <c r="J6138" t="s">
        <v>2069</v>
      </c>
      <c r="K6138" s="1">
        <v>43278</v>
      </c>
      <c r="L6138" t="s">
        <v>1293</v>
      </c>
      <c r="M6138" t="s">
        <v>41</v>
      </c>
      <c r="N6138" t="str">
        <f t="shared" si="190"/>
        <v>1000</v>
      </c>
      <c r="O6138" t="str">
        <f t="shared" si="191"/>
        <v>0</v>
      </c>
    </row>
    <row r="6139" spans="1:15">
      <c r="A6139" t="s">
        <v>7215</v>
      </c>
      <c r="B6139" t="s">
        <v>3882</v>
      </c>
      <c r="C6139">
        <v>3.3</v>
      </c>
      <c r="D6139">
        <v>218</v>
      </c>
      <c r="E6139" t="s">
        <v>3241</v>
      </c>
      <c r="F6139" t="s">
        <v>16</v>
      </c>
      <c r="G6139" t="s">
        <v>17</v>
      </c>
      <c r="H6139">
        <v>0</v>
      </c>
      <c r="I6139" t="s">
        <v>18</v>
      </c>
      <c r="J6139" t="s">
        <v>3883</v>
      </c>
      <c r="K6139" s="1">
        <v>42317</v>
      </c>
      <c r="L6139" t="s">
        <v>7216</v>
      </c>
      <c r="M6139" t="s">
        <v>192</v>
      </c>
      <c r="N6139" t="str">
        <f t="shared" si="190"/>
        <v>10000</v>
      </c>
      <c r="O6139" t="str">
        <f t="shared" si="191"/>
        <v>0</v>
      </c>
    </row>
    <row r="6140" spans="1:15">
      <c r="A6140" t="s">
        <v>7217</v>
      </c>
      <c r="B6140" t="s">
        <v>3427</v>
      </c>
      <c r="C6140" t="s">
        <v>76</v>
      </c>
      <c r="D6140">
        <v>0</v>
      </c>
      <c r="E6140" t="s">
        <v>695</v>
      </c>
      <c r="F6140" t="s">
        <v>1015</v>
      </c>
      <c r="G6140" t="s">
        <v>17</v>
      </c>
      <c r="H6140">
        <v>0</v>
      </c>
      <c r="I6140" t="s">
        <v>18</v>
      </c>
      <c r="J6140" t="s">
        <v>3428</v>
      </c>
      <c r="K6140" s="1">
        <v>43304</v>
      </c>
      <c r="L6140">
        <v>1.2</v>
      </c>
      <c r="M6140" t="s">
        <v>60</v>
      </c>
      <c r="N6140" t="str">
        <f t="shared" si="190"/>
        <v>5</v>
      </c>
      <c r="O6140" t="str">
        <f t="shared" si="191"/>
        <v>0</v>
      </c>
    </row>
    <row r="6141" spans="1:15">
      <c r="A6141" t="s">
        <v>7218</v>
      </c>
      <c r="B6141" t="s">
        <v>4502</v>
      </c>
      <c r="C6141" t="s">
        <v>76</v>
      </c>
      <c r="D6141">
        <v>41</v>
      </c>
      <c r="E6141" t="s">
        <v>333</v>
      </c>
      <c r="F6141" t="s">
        <v>586</v>
      </c>
      <c r="G6141" t="s">
        <v>17</v>
      </c>
      <c r="H6141">
        <v>0</v>
      </c>
      <c r="I6141" t="s">
        <v>18</v>
      </c>
      <c r="J6141" t="s">
        <v>4503</v>
      </c>
      <c r="K6141" s="1">
        <v>42409</v>
      </c>
      <c r="L6141" t="s">
        <v>20</v>
      </c>
      <c r="M6141" t="s">
        <v>54</v>
      </c>
      <c r="N6141" t="str">
        <f t="shared" si="190"/>
        <v>1000</v>
      </c>
      <c r="O6141" t="str">
        <f t="shared" si="191"/>
        <v>0</v>
      </c>
    </row>
    <row r="6142" spans="1:15">
      <c r="A6142" t="s">
        <v>7219</v>
      </c>
      <c r="B6142" t="s">
        <v>2068</v>
      </c>
      <c r="C6142">
        <v>4.5999999999999996</v>
      </c>
      <c r="D6142">
        <v>275</v>
      </c>
      <c r="E6142" t="s">
        <v>201</v>
      </c>
      <c r="F6142" t="s">
        <v>75</v>
      </c>
      <c r="G6142" t="s">
        <v>477</v>
      </c>
      <c r="H6142" s="2">
        <v>2.99</v>
      </c>
      <c r="I6142" t="s">
        <v>18</v>
      </c>
      <c r="J6142" t="s">
        <v>2069</v>
      </c>
      <c r="K6142" s="1">
        <v>43298</v>
      </c>
      <c r="L6142" t="s">
        <v>7220</v>
      </c>
      <c r="M6142" t="s">
        <v>60</v>
      </c>
      <c r="N6142" t="str">
        <f t="shared" si="190"/>
        <v>5000</v>
      </c>
      <c r="O6142" t="str">
        <f t="shared" si="191"/>
        <v>2.99</v>
      </c>
    </row>
    <row r="6143" spans="1:15">
      <c r="A6143" t="s">
        <v>7221</v>
      </c>
      <c r="B6143" t="s">
        <v>2560</v>
      </c>
      <c r="C6143">
        <v>2.2999999999999998</v>
      </c>
      <c r="D6143">
        <v>50</v>
      </c>
      <c r="E6143" t="s">
        <v>38</v>
      </c>
      <c r="F6143" t="s">
        <v>16</v>
      </c>
      <c r="G6143" t="s">
        <v>17</v>
      </c>
      <c r="H6143">
        <v>0</v>
      </c>
      <c r="I6143" t="s">
        <v>18</v>
      </c>
      <c r="J6143" t="s">
        <v>1225</v>
      </c>
      <c r="K6143" s="1">
        <v>43029</v>
      </c>
      <c r="L6143">
        <v>1.2</v>
      </c>
      <c r="M6143" t="s">
        <v>60</v>
      </c>
      <c r="N6143" t="str">
        <f t="shared" si="190"/>
        <v>10000</v>
      </c>
      <c r="O6143" t="str">
        <f t="shared" si="191"/>
        <v>0</v>
      </c>
    </row>
    <row r="6144" spans="1:15">
      <c r="A6144" t="s">
        <v>7222</v>
      </c>
      <c r="B6144" t="s">
        <v>3427</v>
      </c>
      <c r="C6144">
        <v>4.5</v>
      </c>
      <c r="D6144">
        <v>81219</v>
      </c>
      <c r="E6144" t="s">
        <v>276</v>
      </c>
      <c r="F6144" t="s">
        <v>67</v>
      </c>
      <c r="G6144" t="s">
        <v>17</v>
      </c>
      <c r="H6144">
        <v>0</v>
      </c>
      <c r="I6144" t="s">
        <v>18</v>
      </c>
      <c r="J6144" t="s">
        <v>3428</v>
      </c>
      <c r="K6144" s="1">
        <v>42169</v>
      </c>
      <c r="L6144" t="s">
        <v>940</v>
      </c>
      <c r="M6144" t="s">
        <v>60</v>
      </c>
      <c r="N6144" t="str">
        <f t="shared" si="190"/>
        <v>10000000</v>
      </c>
      <c r="O6144" t="str">
        <f t="shared" si="191"/>
        <v>0</v>
      </c>
    </row>
    <row r="6145" spans="1:15">
      <c r="A6145" t="s">
        <v>7223</v>
      </c>
      <c r="B6145" t="s">
        <v>3167</v>
      </c>
      <c r="C6145" t="s">
        <v>76</v>
      </c>
      <c r="D6145">
        <v>6</v>
      </c>
      <c r="E6145" t="s">
        <v>104</v>
      </c>
      <c r="F6145" t="s">
        <v>586</v>
      </c>
      <c r="G6145" t="s">
        <v>17</v>
      </c>
      <c r="H6145">
        <v>0</v>
      </c>
      <c r="I6145" t="s">
        <v>292</v>
      </c>
      <c r="J6145" t="s">
        <v>3168</v>
      </c>
      <c r="K6145" s="1">
        <v>43108</v>
      </c>
      <c r="L6145" t="s">
        <v>7224</v>
      </c>
      <c r="M6145" t="s">
        <v>60</v>
      </c>
      <c r="N6145" t="str">
        <f t="shared" si="190"/>
        <v>1000</v>
      </c>
      <c r="O6145" t="str">
        <f t="shared" si="191"/>
        <v>0</v>
      </c>
    </row>
    <row r="6146" spans="1:15">
      <c r="A6146" t="s">
        <v>7225</v>
      </c>
      <c r="B6146" t="s">
        <v>4169</v>
      </c>
      <c r="C6146">
        <v>4.8</v>
      </c>
      <c r="D6146">
        <v>16</v>
      </c>
      <c r="E6146" t="s">
        <v>276</v>
      </c>
      <c r="F6146" t="s">
        <v>586</v>
      </c>
      <c r="G6146" t="s">
        <v>17</v>
      </c>
      <c r="H6146">
        <v>0</v>
      </c>
      <c r="I6146" t="s">
        <v>18</v>
      </c>
      <c r="J6146" t="s">
        <v>4170</v>
      </c>
      <c r="K6146" s="1">
        <v>42783</v>
      </c>
      <c r="L6146" t="s">
        <v>221</v>
      </c>
      <c r="M6146" t="s">
        <v>45</v>
      </c>
      <c r="N6146" t="str">
        <f t="shared" ref="N6146:N6209" si="192">SUBSTITUTE(SUBSTITUTE(F6146,"+",""),",","")</f>
        <v>1000</v>
      </c>
      <c r="O6146" t="str">
        <f t="shared" si="191"/>
        <v>0</v>
      </c>
    </row>
    <row r="6147" spans="1:15">
      <c r="A6147" t="s">
        <v>7226</v>
      </c>
      <c r="B6147" t="s">
        <v>3167</v>
      </c>
      <c r="C6147" t="s">
        <v>76</v>
      </c>
      <c r="D6147">
        <v>4</v>
      </c>
      <c r="E6147" t="s">
        <v>198</v>
      </c>
      <c r="F6147" t="s">
        <v>944</v>
      </c>
      <c r="G6147" t="s">
        <v>17</v>
      </c>
      <c r="H6147">
        <v>0</v>
      </c>
      <c r="I6147" t="s">
        <v>18</v>
      </c>
      <c r="J6147" t="s">
        <v>3168</v>
      </c>
      <c r="K6147" s="1">
        <v>42817</v>
      </c>
      <c r="L6147">
        <v>1.2</v>
      </c>
      <c r="M6147" t="s">
        <v>54</v>
      </c>
      <c r="N6147" t="str">
        <f t="shared" si="192"/>
        <v>500</v>
      </c>
      <c r="O6147" t="str">
        <f t="shared" ref="O6147:O6210" si="193">SUBSTITUTE(H6147,"$","")</f>
        <v>0</v>
      </c>
    </row>
    <row r="6148" spans="1:15">
      <c r="A6148" t="s">
        <v>7227</v>
      </c>
      <c r="B6148" t="s">
        <v>3882</v>
      </c>
      <c r="C6148">
        <v>5</v>
      </c>
      <c r="D6148">
        <v>5</v>
      </c>
      <c r="E6148" t="s">
        <v>410</v>
      </c>
      <c r="F6148" t="s">
        <v>586</v>
      </c>
      <c r="G6148" t="s">
        <v>17</v>
      </c>
      <c r="H6148">
        <v>0</v>
      </c>
      <c r="I6148" t="s">
        <v>18</v>
      </c>
      <c r="J6148" t="s">
        <v>3883</v>
      </c>
      <c r="K6148" s="1">
        <v>43245</v>
      </c>
      <c r="L6148" t="s">
        <v>5934</v>
      </c>
      <c r="M6148" t="s">
        <v>60</v>
      </c>
      <c r="N6148" t="str">
        <f t="shared" si="192"/>
        <v>1000</v>
      </c>
      <c r="O6148" t="str">
        <f t="shared" si="193"/>
        <v>0</v>
      </c>
    </row>
    <row r="6149" spans="1:15">
      <c r="A6149" t="s">
        <v>7228</v>
      </c>
      <c r="B6149" t="s">
        <v>2560</v>
      </c>
      <c r="C6149" t="s">
        <v>76</v>
      </c>
      <c r="D6149">
        <v>0</v>
      </c>
      <c r="E6149" t="s">
        <v>203</v>
      </c>
      <c r="F6149" t="s">
        <v>783</v>
      </c>
      <c r="G6149" t="s">
        <v>17</v>
      </c>
      <c r="H6149">
        <v>0</v>
      </c>
      <c r="I6149" t="s">
        <v>18</v>
      </c>
      <c r="J6149" t="s">
        <v>1225</v>
      </c>
      <c r="K6149" s="1">
        <v>43141</v>
      </c>
      <c r="L6149">
        <v>1</v>
      </c>
      <c r="M6149" t="s">
        <v>60</v>
      </c>
      <c r="N6149" t="str">
        <f t="shared" si="192"/>
        <v>100</v>
      </c>
      <c r="O6149" t="str">
        <f t="shared" si="193"/>
        <v>0</v>
      </c>
    </row>
    <row r="6150" spans="1:15">
      <c r="A6150" t="s">
        <v>7229</v>
      </c>
      <c r="B6150" t="s">
        <v>4439</v>
      </c>
      <c r="C6150">
        <v>4.0999999999999996</v>
      </c>
      <c r="D6150">
        <v>64</v>
      </c>
      <c r="E6150" t="s">
        <v>1114</v>
      </c>
      <c r="F6150" t="s">
        <v>75</v>
      </c>
      <c r="G6150" t="s">
        <v>17</v>
      </c>
      <c r="H6150">
        <v>0</v>
      </c>
      <c r="I6150" t="s">
        <v>18</v>
      </c>
      <c r="J6150" t="s">
        <v>4440</v>
      </c>
      <c r="K6150" s="1">
        <v>43241</v>
      </c>
      <c r="L6150">
        <v>2</v>
      </c>
      <c r="M6150" t="s">
        <v>64</v>
      </c>
      <c r="N6150" t="str">
        <f t="shared" si="192"/>
        <v>5000</v>
      </c>
      <c r="O6150" t="str">
        <f t="shared" si="193"/>
        <v>0</v>
      </c>
    </row>
    <row r="6151" spans="1:15">
      <c r="A6151" t="s">
        <v>7230</v>
      </c>
      <c r="B6151" t="s">
        <v>2560</v>
      </c>
      <c r="C6151" t="s">
        <v>76</v>
      </c>
      <c r="D6151">
        <v>1</v>
      </c>
      <c r="E6151" t="s">
        <v>38</v>
      </c>
      <c r="F6151" t="s">
        <v>783</v>
      </c>
      <c r="G6151" t="s">
        <v>17</v>
      </c>
      <c r="H6151">
        <v>0</v>
      </c>
      <c r="I6151" t="s">
        <v>18</v>
      </c>
      <c r="J6151" t="s">
        <v>1225</v>
      </c>
      <c r="K6151" s="1">
        <v>43212</v>
      </c>
      <c r="L6151">
        <v>1</v>
      </c>
      <c r="M6151" t="s">
        <v>60</v>
      </c>
      <c r="N6151" t="str">
        <f t="shared" si="192"/>
        <v>100</v>
      </c>
      <c r="O6151" t="str">
        <f t="shared" si="193"/>
        <v>0</v>
      </c>
    </row>
    <row r="6152" spans="1:15">
      <c r="A6152" t="s">
        <v>7231</v>
      </c>
      <c r="B6152" t="s">
        <v>2560</v>
      </c>
      <c r="C6152" t="s">
        <v>76</v>
      </c>
      <c r="D6152">
        <v>5</v>
      </c>
      <c r="E6152" t="s">
        <v>38</v>
      </c>
      <c r="F6152" t="s">
        <v>586</v>
      </c>
      <c r="G6152" t="s">
        <v>17</v>
      </c>
      <c r="H6152">
        <v>0</v>
      </c>
      <c r="I6152" t="s">
        <v>18</v>
      </c>
      <c r="J6152" t="s">
        <v>1225</v>
      </c>
      <c r="K6152" s="1">
        <v>43156</v>
      </c>
      <c r="L6152">
        <v>1</v>
      </c>
      <c r="M6152" t="s">
        <v>60</v>
      </c>
      <c r="N6152" t="str">
        <f t="shared" si="192"/>
        <v>1000</v>
      </c>
      <c r="O6152" t="str">
        <f t="shared" si="193"/>
        <v>0</v>
      </c>
    </row>
    <row r="6153" spans="1:15">
      <c r="A6153" t="s">
        <v>7232</v>
      </c>
      <c r="B6153" t="s">
        <v>145</v>
      </c>
      <c r="C6153" t="s">
        <v>76</v>
      </c>
      <c r="D6153">
        <v>1</v>
      </c>
      <c r="E6153" t="s">
        <v>126</v>
      </c>
      <c r="F6153" t="s">
        <v>969</v>
      </c>
      <c r="G6153" t="s">
        <v>17</v>
      </c>
      <c r="H6153">
        <v>0</v>
      </c>
      <c r="I6153" t="s">
        <v>18</v>
      </c>
      <c r="J6153" t="s">
        <v>146</v>
      </c>
      <c r="K6153" s="1">
        <v>43089</v>
      </c>
      <c r="L6153">
        <v>1.1000000000000001</v>
      </c>
      <c r="M6153" t="s">
        <v>64</v>
      </c>
      <c r="N6153" t="str">
        <f t="shared" si="192"/>
        <v>10</v>
      </c>
      <c r="O6153" t="str">
        <f t="shared" si="193"/>
        <v>0</v>
      </c>
    </row>
    <row r="6154" spans="1:15">
      <c r="A6154" t="s">
        <v>7233</v>
      </c>
      <c r="B6154" t="s">
        <v>3427</v>
      </c>
      <c r="C6154" t="s">
        <v>76</v>
      </c>
      <c r="D6154">
        <v>0</v>
      </c>
      <c r="E6154" t="s">
        <v>590</v>
      </c>
      <c r="F6154" t="s">
        <v>783</v>
      </c>
      <c r="G6154" t="s">
        <v>17</v>
      </c>
      <c r="H6154">
        <v>0</v>
      </c>
      <c r="I6154" t="s">
        <v>18</v>
      </c>
      <c r="J6154" t="s">
        <v>3428</v>
      </c>
      <c r="K6154" s="1">
        <v>42998</v>
      </c>
      <c r="L6154">
        <v>1</v>
      </c>
      <c r="M6154" t="s">
        <v>36</v>
      </c>
      <c r="N6154" t="str">
        <f t="shared" si="192"/>
        <v>100</v>
      </c>
      <c r="O6154" t="str">
        <f t="shared" si="193"/>
        <v>0</v>
      </c>
    </row>
    <row r="6155" spans="1:15">
      <c r="A6155" t="s">
        <v>7234</v>
      </c>
      <c r="B6155" t="s">
        <v>4439</v>
      </c>
      <c r="C6155" t="s">
        <v>76</v>
      </c>
      <c r="D6155">
        <v>0</v>
      </c>
      <c r="E6155" t="s">
        <v>172</v>
      </c>
      <c r="F6155" t="s">
        <v>783</v>
      </c>
      <c r="G6155" t="s">
        <v>17</v>
      </c>
      <c r="H6155">
        <v>0</v>
      </c>
      <c r="I6155" t="s">
        <v>18</v>
      </c>
      <c r="J6155" t="s">
        <v>4440</v>
      </c>
      <c r="K6155" s="1">
        <v>43277</v>
      </c>
      <c r="L6155">
        <v>1</v>
      </c>
      <c r="M6155" t="s">
        <v>60</v>
      </c>
      <c r="N6155" t="str">
        <f t="shared" si="192"/>
        <v>100</v>
      </c>
      <c r="O6155" t="str">
        <f t="shared" si="193"/>
        <v>0</v>
      </c>
    </row>
    <row r="6156" spans="1:15">
      <c r="A6156" t="s">
        <v>7235</v>
      </c>
      <c r="B6156" t="s">
        <v>1624</v>
      </c>
      <c r="C6156" t="s">
        <v>76</v>
      </c>
      <c r="D6156">
        <v>0</v>
      </c>
      <c r="E6156" t="s">
        <v>35</v>
      </c>
      <c r="F6156" t="s">
        <v>969</v>
      </c>
      <c r="G6156" t="s">
        <v>17</v>
      </c>
      <c r="H6156">
        <v>0</v>
      </c>
      <c r="I6156" t="s">
        <v>34</v>
      </c>
      <c r="J6156" t="s">
        <v>1625</v>
      </c>
      <c r="K6156" s="1">
        <v>43299</v>
      </c>
      <c r="L6156" t="s">
        <v>35</v>
      </c>
      <c r="M6156" t="s">
        <v>35</v>
      </c>
      <c r="N6156" t="str">
        <f t="shared" si="192"/>
        <v>10</v>
      </c>
      <c r="O6156" t="str">
        <f t="shared" si="193"/>
        <v>0</v>
      </c>
    </row>
    <row r="6157" spans="1:15">
      <c r="A6157" t="s">
        <v>7236</v>
      </c>
      <c r="B6157" t="s">
        <v>2560</v>
      </c>
      <c r="C6157">
        <v>4.9000000000000004</v>
      </c>
      <c r="D6157">
        <v>16</v>
      </c>
      <c r="E6157" t="s">
        <v>131</v>
      </c>
      <c r="F6157" t="s">
        <v>783</v>
      </c>
      <c r="G6157" t="s">
        <v>17</v>
      </c>
      <c r="H6157">
        <v>0</v>
      </c>
      <c r="I6157" t="s">
        <v>18</v>
      </c>
      <c r="J6157" t="s">
        <v>1037</v>
      </c>
      <c r="K6157" s="1">
        <v>42938</v>
      </c>
      <c r="L6157">
        <v>1</v>
      </c>
      <c r="M6157" t="s">
        <v>21</v>
      </c>
      <c r="N6157" t="str">
        <f t="shared" si="192"/>
        <v>100</v>
      </c>
      <c r="O6157" t="str">
        <f t="shared" si="193"/>
        <v>0</v>
      </c>
    </row>
    <row r="6158" spans="1:15">
      <c r="A6158" t="s">
        <v>7237</v>
      </c>
      <c r="B6158" t="s">
        <v>4620</v>
      </c>
      <c r="C6158">
        <v>3</v>
      </c>
      <c r="D6158">
        <v>4</v>
      </c>
      <c r="E6158" t="s">
        <v>35</v>
      </c>
      <c r="F6158" t="s">
        <v>586</v>
      </c>
      <c r="G6158" t="s">
        <v>17</v>
      </c>
      <c r="H6158">
        <v>0</v>
      </c>
      <c r="I6158" t="s">
        <v>18</v>
      </c>
      <c r="J6158" t="s">
        <v>4621</v>
      </c>
      <c r="K6158" s="1">
        <v>43245</v>
      </c>
      <c r="L6158" t="s">
        <v>35</v>
      </c>
      <c r="M6158" t="s">
        <v>35</v>
      </c>
      <c r="N6158" t="str">
        <f t="shared" si="192"/>
        <v>1000</v>
      </c>
      <c r="O6158" t="str">
        <f t="shared" si="193"/>
        <v>0</v>
      </c>
    </row>
    <row r="6159" spans="1:15">
      <c r="A6159" t="s">
        <v>7238</v>
      </c>
      <c r="B6159" t="s">
        <v>3882</v>
      </c>
      <c r="C6159" t="s">
        <v>76</v>
      </c>
      <c r="D6159">
        <v>1</v>
      </c>
      <c r="E6159" t="s">
        <v>633</v>
      </c>
      <c r="F6159" t="s">
        <v>969</v>
      </c>
      <c r="G6159" t="s">
        <v>17</v>
      </c>
      <c r="H6159">
        <v>0</v>
      </c>
      <c r="I6159" t="s">
        <v>18</v>
      </c>
      <c r="J6159" t="s">
        <v>3883</v>
      </c>
      <c r="K6159" s="1">
        <v>43259</v>
      </c>
      <c r="L6159">
        <v>1</v>
      </c>
      <c r="M6159" t="s">
        <v>45</v>
      </c>
      <c r="N6159" t="str">
        <f t="shared" si="192"/>
        <v>10</v>
      </c>
      <c r="O6159" t="str">
        <f t="shared" si="193"/>
        <v>0</v>
      </c>
    </row>
    <row r="6160" spans="1:15">
      <c r="A6160" t="s">
        <v>7239</v>
      </c>
      <c r="B6160" t="s">
        <v>3167</v>
      </c>
      <c r="C6160" t="s">
        <v>76</v>
      </c>
      <c r="D6160">
        <v>32</v>
      </c>
      <c r="E6160" t="s">
        <v>590</v>
      </c>
      <c r="F6160" t="s">
        <v>586</v>
      </c>
      <c r="G6160" t="s">
        <v>17</v>
      </c>
      <c r="H6160">
        <v>0</v>
      </c>
      <c r="I6160" t="s">
        <v>18</v>
      </c>
      <c r="J6160" t="s">
        <v>3168</v>
      </c>
      <c r="K6160" s="1">
        <v>42515</v>
      </c>
      <c r="L6160">
        <v>1.6</v>
      </c>
      <c r="M6160" t="s">
        <v>54</v>
      </c>
      <c r="N6160" t="str">
        <f t="shared" si="192"/>
        <v>1000</v>
      </c>
      <c r="O6160" t="str">
        <f t="shared" si="193"/>
        <v>0</v>
      </c>
    </row>
    <row r="6161" spans="1:15">
      <c r="A6161" t="s">
        <v>7240</v>
      </c>
      <c r="B6161" t="s">
        <v>3167</v>
      </c>
      <c r="C6161">
        <v>4.8</v>
      </c>
      <c r="D6161">
        <v>111</v>
      </c>
      <c r="E6161" t="s">
        <v>338</v>
      </c>
      <c r="F6161" t="s">
        <v>586</v>
      </c>
      <c r="G6161" t="s">
        <v>17</v>
      </c>
      <c r="H6161">
        <v>0</v>
      </c>
      <c r="I6161" t="s">
        <v>18</v>
      </c>
      <c r="J6161" t="s">
        <v>3168</v>
      </c>
      <c r="K6161" s="1">
        <v>43299</v>
      </c>
      <c r="L6161">
        <v>2.42</v>
      </c>
      <c r="M6161" t="s">
        <v>60</v>
      </c>
      <c r="N6161" t="str">
        <f t="shared" si="192"/>
        <v>1000</v>
      </c>
      <c r="O6161" t="str">
        <f t="shared" si="193"/>
        <v>0</v>
      </c>
    </row>
    <row r="6162" spans="1:15">
      <c r="A6162" t="s">
        <v>7241</v>
      </c>
      <c r="B6162" t="s">
        <v>145</v>
      </c>
      <c r="C6162">
        <v>4.5</v>
      </c>
      <c r="D6162">
        <v>276</v>
      </c>
      <c r="E6162" t="s">
        <v>2111</v>
      </c>
      <c r="F6162" t="s">
        <v>39</v>
      </c>
      <c r="G6162" t="s">
        <v>17</v>
      </c>
      <c r="H6162">
        <v>0</v>
      </c>
      <c r="I6162" t="s">
        <v>18</v>
      </c>
      <c r="J6162" t="s">
        <v>146</v>
      </c>
      <c r="K6162" s="1">
        <v>42921</v>
      </c>
      <c r="L6162" t="s">
        <v>98</v>
      </c>
      <c r="M6162" t="s">
        <v>41</v>
      </c>
      <c r="N6162" t="str">
        <f t="shared" si="192"/>
        <v>100000</v>
      </c>
      <c r="O6162" t="str">
        <f t="shared" si="193"/>
        <v>0</v>
      </c>
    </row>
    <row r="6163" spans="1:15">
      <c r="A6163" t="s">
        <v>7242</v>
      </c>
      <c r="B6163" t="s">
        <v>4439</v>
      </c>
      <c r="C6163">
        <v>3.4</v>
      </c>
      <c r="D6163">
        <v>694</v>
      </c>
      <c r="E6163" t="s">
        <v>35</v>
      </c>
      <c r="F6163" t="s">
        <v>44</v>
      </c>
      <c r="G6163" t="s">
        <v>17</v>
      </c>
      <c r="H6163">
        <v>0</v>
      </c>
      <c r="I6163" t="s">
        <v>18</v>
      </c>
      <c r="J6163" t="s">
        <v>4440</v>
      </c>
      <c r="K6163" s="1">
        <v>43308</v>
      </c>
      <c r="L6163" t="s">
        <v>35</v>
      </c>
      <c r="M6163" t="s">
        <v>35</v>
      </c>
      <c r="N6163" t="str">
        <f t="shared" si="192"/>
        <v>50000</v>
      </c>
      <c r="O6163" t="str">
        <f t="shared" si="193"/>
        <v>0</v>
      </c>
    </row>
    <row r="6164" spans="1:15">
      <c r="A6164" t="s">
        <v>7243</v>
      </c>
      <c r="B6164" t="s">
        <v>3601</v>
      </c>
      <c r="C6164" t="s">
        <v>76</v>
      </c>
      <c r="D6164">
        <v>7</v>
      </c>
      <c r="E6164" t="s">
        <v>378</v>
      </c>
      <c r="F6164" t="s">
        <v>783</v>
      </c>
      <c r="G6164" t="s">
        <v>17</v>
      </c>
      <c r="H6164">
        <v>0</v>
      </c>
      <c r="I6164" t="s">
        <v>18</v>
      </c>
      <c r="J6164" t="s">
        <v>2239</v>
      </c>
      <c r="K6164" s="1">
        <v>43264</v>
      </c>
      <c r="L6164" t="s">
        <v>26</v>
      </c>
      <c r="M6164" t="s">
        <v>60</v>
      </c>
      <c r="N6164" t="str">
        <f t="shared" si="192"/>
        <v>100</v>
      </c>
      <c r="O6164" t="str">
        <f t="shared" si="193"/>
        <v>0</v>
      </c>
    </row>
    <row r="6165" spans="1:15">
      <c r="A6165" t="s">
        <v>7244</v>
      </c>
      <c r="B6165" t="s">
        <v>4439</v>
      </c>
      <c r="C6165" t="s">
        <v>76</v>
      </c>
      <c r="D6165">
        <v>8</v>
      </c>
      <c r="E6165" t="s">
        <v>181</v>
      </c>
      <c r="F6165" t="s">
        <v>944</v>
      </c>
      <c r="G6165" t="s">
        <v>17</v>
      </c>
      <c r="H6165">
        <v>0</v>
      </c>
      <c r="I6165" t="s">
        <v>18</v>
      </c>
      <c r="J6165" t="s">
        <v>4440</v>
      </c>
      <c r="K6165" s="1">
        <v>42320</v>
      </c>
      <c r="L6165" t="s">
        <v>1004</v>
      </c>
      <c r="M6165" t="s">
        <v>64</v>
      </c>
      <c r="N6165" t="str">
        <f t="shared" si="192"/>
        <v>500</v>
      </c>
      <c r="O6165" t="str">
        <f t="shared" si="193"/>
        <v>0</v>
      </c>
    </row>
    <row r="6166" spans="1:15">
      <c r="A6166" t="s">
        <v>7245</v>
      </c>
      <c r="B6166" t="s">
        <v>2560</v>
      </c>
      <c r="C6166" t="s">
        <v>76</v>
      </c>
      <c r="D6166">
        <v>3</v>
      </c>
      <c r="E6166" t="s">
        <v>38</v>
      </c>
      <c r="F6166" t="s">
        <v>944</v>
      </c>
      <c r="G6166" t="s">
        <v>17</v>
      </c>
      <c r="H6166">
        <v>0</v>
      </c>
      <c r="I6166" t="s">
        <v>18</v>
      </c>
      <c r="J6166" t="s">
        <v>1225</v>
      </c>
      <c r="K6166" s="1">
        <v>43079</v>
      </c>
      <c r="L6166">
        <v>1</v>
      </c>
      <c r="M6166" t="s">
        <v>60</v>
      </c>
      <c r="N6166" t="str">
        <f t="shared" si="192"/>
        <v>500</v>
      </c>
      <c r="O6166" t="str">
        <f t="shared" si="193"/>
        <v>0</v>
      </c>
    </row>
    <row r="6167" spans="1:15">
      <c r="A6167" t="s">
        <v>7246</v>
      </c>
      <c r="B6167" t="s">
        <v>313</v>
      </c>
      <c r="C6167" t="s">
        <v>76</v>
      </c>
      <c r="D6167">
        <v>13</v>
      </c>
      <c r="E6167" t="s">
        <v>3241</v>
      </c>
      <c r="F6167" t="s">
        <v>586</v>
      </c>
      <c r="G6167" t="s">
        <v>17</v>
      </c>
      <c r="H6167">
        <v>0</v>
      </c>
      <c r="I6167" t="s">
        <v>18</v>
      </c>
      <c r="J6167" t="s">
        <v>315</v>
      </c>
      <c r="K6167" s="1">
        <v>42756</v>
      </c>
      <c r="L6167">
        <v>250</v>
      </c>
      <c r="M6167" t="s">
        <v>64</v>
      </c>
      <c r="N6167" t="str">
        <f t="shared" si="192"/>
        <v>1000</v>
      </c>
      <c r="O6167" t="str">
        <f t="shared" si="193"/>
        <v>0</v>
      </c>
    </row>
    <row r="6168" spans="1:15">
      <c r="A6168" t="s">
        <v>7247</v>
      </c>
      <c r="B6168" t="s">
        <v>3427</v>
      </c>
      <c r="C6168">
        <v>4</v>
      </c>
      <c r="D6168">
        <v>35188</v>
      </c>
      <c r="E6168" t="s">
        <v>778</v>
      </c>
      <c r="F6168" t="s">
        <v>49</v>
      </c>
      <c r="G6168" t="s">
        <v>17</v>
      </c>
      <c r="H6168">
        <v>0</v>
      </c>
      <c r="I6168" t="s">
        <v>18</v>
      </c>
      <c r="J6168" t="s">
        <v>3428</v>
      </c>
      <c r="K6168" s="1">
        <v>43153</v>
      </c>
      <c r="L6168" t="s">
        <v>1426</v>
      </c>
      <c r="M6168" t="s">
        <v>1196</v>
      </c>
      <c r="N6168" t="str">
        <f t="shared" si="192"/>
        <v>1000000</v>
      </c>
      <c r="O6168" t="str">
        <f t="shared" si="193"/>
        <v>0</v>
      </c>
    </row>
    <row r="6169" spans="1:15">
      <c r="A6169" t="s">
        <v>7248</v>
      </c>
      <c r="B6169" t="s">
        <v>2189</v>
      </c>
      <c r="C6169">
        <v>3.7</v>
      </c>
      <c r="D6169">
        <v>31883</v>
      </c>
      <c r="E6169" t="s">
        <v>66</v>
      </c>
      <c r="F6169" t="s">
        <v>49</v>
      </c>
      <c r="G6169" t="s">
        <v>17</v>
      </c>
      <c r="H6169">
        <v>0</v>
      </c>
      <c r="I6169" t="s">
        <v>34</v>
      </c>
      <c r="J6169" t="s">
        <v>2207</v>
      </c>
      <c r="K6169" s="1">
        <v>42817</v>
      </c>
      <c r="L6169" t="s">
        <v>2671</v>
      </c>
      <c r="M6169" t="s">
        <v>45</v>
      </c>
      <c r="N6169" t="str">
        <f t="shared" si="192"/>
        <v>1000000</v>
      </c>
      <c r="O6169" t="str">
        <f t="shared" si="193"/>
        <v>0</v>
      </c>
    </row>
    <row r="6170" spans="1:15">
      <c r="A6170" t="s">
        <v>7249</v>
      </c>
      <c r="B6170" t="s">
        <v>3882</v>
      </c>
      <c r="C6170">
        <v>2.2000000000000002</v>
      </c>
      <c r="D6170">
        <v>4</v>
      </c>
      <c r="E6170" t="s">
        <v>954</v>
      </c>
      <c r="F6170" t="s">
        <v>944</v>
      </c>
      <c r="G6170" t="s">
        <v>17</v>
      </c>
      <c r="H6170">
        <v>0</v>
      </c>
      <c r="I6170" t="s">
        <v>18</v>
      </c>
      <c r="J6170" t="s">
        <v>3883</v>
      </c>
      <c r="K6170" s="1">
        <v>43193</v>
      </c>
      <c r="L6170">
        <v>3</v>
      </c>
      <c r="M6170" t="s">
        <v>45</v>
      </c>
      <c r="N6170" t="str">
        <f t="shared" si="192"/>
        <v>500</v>
      </c>
      <c r="O6170" t="str">
        <f t="shared" si="193"/>
        <v>0</v>
      </c>
    </row>
    <row r="6171" spans="1:15">
      <c r="A6171" t="s">
        <v>7250</v>
      </c>
      <c r="B6171" t="s">
        <v>3738</v>
      </c>
      <c r="C6171">
        <v>4.8</v>
      </c>
      <c r="D6171">
        <v>89</v>
      </c>
      <c r="E6171" t="s">
        <v>35</v>
      </c>
      <c r="F6171" t="s">
        <v>586</v>
      </c>
      <c r="G6171" t="s">
        <v>17</v>
      </c>
      <c r="H6171">
        <v>0</v>
      </c>
      <c r="I6171" t="s">
        <v>18</v>
      </c>
      <c r="J6171" t="s">
        <v>3739</v>
      </c>
      <c r="K6171" s="1">
        <v>42787</v>
      </c>
      <c r="L6171" t="s">
        <v>35</v>
      </c>
      <c r="M6171" t="s">
        <v>35</v>
      </c>
      <c r="N6171" t="str">
        <f t="shared" si="192"/>
        <v>1000</v>
      </c>
      <c r="O6171" t="str">
        <f t="shared" si="193"/>
        <v>0</v>
      </c>
    </row>
    <row r="6172" spans="1:15">
      <c r="A6172" t="s">
        <v>7251</v>
      </c>
      <c r="B6172" t="s">
        <v>3601</v>
      </c>
      <c r="C6172" t="s">
        <v>76</v>
      </c>
      <c r="D6172">
        <v>6</v>
      </c>
      <c r="E6172" t="s">
        <v>120</v>
      </c>
      <c r="F6172" t="s">
        <v>944</v>
      </c>
      <c r="G6172" t="s">
        <v>17</v>
      </c>
      <c r="H6172">
        <v>0</v>
      </c>
      <c r="I6172" t="s">
        <v>18</v>
      </c>
      <c r="J6172" t="s">
        <v>2239</v>
      </c>
      <c r="K6172" s="1">
        <v>43265</v>
      </c>
      <c r="L6172" t="s">
        <v>1212</v>
      </c>
      <c r="M6172" t="s">
        <v>36</v>
      </c>
      <c r="N6172" t="str">
        <f t="shared" si="192"/>
        <v>500</v>
      </c>
      <c r="O6172" t="str">
        <f t="shared" si="193"/>
        <v>0</v>
      </c>
    </row>
    <row r="6173" spans="1:15">
      <c r="A6173" t="s">
        <v>7252</v>
      </c>
      <c r="B6173" t="s">
        <v>3738</v>
      </c>
      <c r="C6173">
        <v>5</v>
      </c>
      <c r="D6173">
        <v>3</v>
      </c>
      <c r="E6173" t="s">
        <v>175</v>
      </c>
      <c r="F6173" t="s">
        <v>783</v>
      </c>
      <c r="G6173" t="s">
        <v>17</v>
      </c>
      <c r="H6173">
        <v>0</v>
      </c>
      <c r="I6173" t="s">
        <v>18</v>
      </c>
      <c r="J6173" t="s">
        <v>3739</v>
      </c>
      <c r="K6173" s="1">
        <v>42702</v>
      </c>
      <c r="L6173">
        <v>1.1000000000000001</v>
      </c>
      <c r="M6173" t="s">
        <v>123</v>
      </c>
      <c r="N6173" t="str">
        <f t="shared" si="192"/>
        <v>100</v>
      </c>
      <c r="O6173" t="str">
        <f t="shared" si="193"/>
        <v>0</v>
      </c>
    </row>
    <row r="6174" spans="1:15">
      <c r="A6174" t="s">
        <v>7253</v>
      </c>
      <c r="B6174" t="s">
        <v>2560</v>
      </c>
      <c r="C6174" t="s">
        <v>76</v>
      </c>
      <c r="D6174">
        <v>8</v>
      </c>
      <c r="E6174" t="s">
        <v>340</v>
      </c>
      <c r="F6174" t="s">
        <v>586</v>
      </c>
      <c r="G6174" t="s">
        <v>17</v>
      </c>
      <c r="H6174">
        <v>0</v>
      </c>
      <c r="I6174" t="s">
        <v>18</v>
      </c>
      <c r="J6174" t="s">
        <v>1225</v>
      </c>
      <c r="K6174" s="1">
        <v>43294</v>
      </c>
      <c r="L6174" t="s">
        <v>318</v>
      </c>
      <c r="M6174" t="s">
        <v>60</v>
      </c>
      <c r="N6174" t="str">
        <f t="shared" si="192"/>
        <v>1000</v>
      </c>
      <c r="O6174" t="str">
        <f t="shared" si="193"/>
        <v>0</v>
      </c>
    </row>
    <row r="6175" spans="1:15">
      <c r="A6175" t="s">
        <v>7254</v>
      </c>
      <c r="B6175" t="s">
        <v>397</v>
      </c>
      <c r="C6175" t="s">
        <v>76</v>
      </c>
      <c r="D6175">
        <v>6</v>
      </c>
      <c r="E6175" t="s">
        <v>35</v>
      </c>
      <c r="F6175" t="s">
        <v>783</v>
      </c>
      <c r="G6175" t="s">
        <v>17</v>
      </c>
      <c r="H6175">
        <v>0</v>
      </c>
      <c r="I6175" t="s">
        <v>18</v>
      </c>
      <c r="J6175" t="s">
        <v>398</v>
      </c>
      <c r="K6175" s="1">
        <v>42928</v>
      </c>
      <c r="L6175" t="s">
        <v>35</v>
      </c>
      <c r="M6175" t="s">
        <v>760</v>
      </c>
      <c r="N6175" t="str">
        <f t="shared" si="192"/>
        <v>100</v>
      </c>
      <c r="O6175" t="str">
        <f t="shared" si="193"/>
        <v>0</v>
      </c>
    </row>
    <row r="6176" spans="1:15">
      <c r="A6176" t="s">
        <v>7255</v>
      </c>
      <c r="B6176" t="s">
        <v>3882</v>
      </c>
      <c r="C6176" t="s">
        <v>76</v>
      </c>
      <c r="D6176">
        <v>0</v>
      </c>
      <c r="E6176" t="s">
        <v>1119</v>
      </c>
      <c r="F6176" t="s">
        <v>969</v>
      </c>
      <c r="G6176" t="s">
        <v>17</v>
      </c>
      <c r="H6176">
        <v>0</v>
      </c>
      <c r="I6176" t="s">
        <v>18</v>
      </c>
      <c r="J6176" t="s">
        <v>3883</v>
      </c>
      <c r="K6176" s="1">
        <v>43311</v>
      </c>
      <c r="L6176">
        <v>1</v>
      </c>
      <c r="M6176" t="s">
        <v>21</v>
      </c>
      <c r="N6176" t="str">
        <f t="shared" si="192"/>
        <v>10</v>
      </c>
      <c r="O6176" t="str">
        <f t="shared" si="193"/>
        <v>0</v>
      </c>
    </row>
    <row r="6177" spans="1:15">
      <c r="A6177" t="s">
        <v>7256</v>
      </c>
      <c r="B6177" t="s">
        <v>3738</v>
      </c>
      <c r="C6177">
        <v>4.5</v>
      </c>
      <c r="D6177">
        <v>103</v>
      </c>
      <c r="E6177" t="s">
        <v>248</v>
      </c>
      <c r="F6177" t="s">
        <v>586</v>
      </c>
      <c r="G6177" t="s">
        <v>17</v>
      </c>
      <c r="H6177">
        <v>0</v>
      </c>
      <c r="I6177" t="s">
        <v>18</v>
      </c>
      <c r="J6177" t="s">
        <v>3739</v>
      </c>
      <c r="K6177" s="1">
        <v>43311</v>
      </c>
      <c r="L6177" t="s">
        <v>1818</v>
      </c>
      <c r="M6177" t="s">
        <v>21</v>
      </c>
      <c r="N6177" t="str">
        <f t="shared" si="192"/>
        <v>1000</v>
      </c>
      <c r="O6177" t="str">
        <f t="shared" si="193"/>
        <v>0</v>
      </c>
    </row>
    <row r="6178" spans="1:15">
      <c r="A6178" t="s">
        <v>7257</v>
      </c>
      <c r="B6178" t="s">
        <v>4502</v>
      </c>
      <c r="C6178" t="s">
        <v>76</v>
      </c>
      <c r="D6178">
        <v>0</v>
      </c>
      <c r="E6178" t="s">
        <v>48</v>
      </c>
      <c r="F6178" t="s">
        <v>783</v>
      </c>
      <c r="G6178" t="s">
        <v>17</v>
      </c>
      <c r="H6178">
        <v>0</v>
      </c>
      <c r="I6178" t="s">
        <v>18</v>
      </c>
      <c r="J6178" t="s">
        <v>4503</v>
      </c>
      <c r="K6178" s="1">
        <v>42898</v>
      </c>
      <c r="L6178">
        <v>1.2</v>
      </c>
      <c r="M6178" t="s">
        <v>60</v>
      </c>
      <c r="N6178" t="str">
        <f t="shared" si="192"/>
        <v>100</v>
      </c>
      <c r="O6178" t="str">
        <f t="shared" si="193"/>
        <v>0</v>
      </c>
    </row>
    <row r="6179" spans="1:15">
      <c r="A6179" t="s">
        <v>7258</v>
      </c>
      <c r="B6179" t="s">
        <v>2189</v>
      </c>
      <c r="C6179">
        <v>4.3</v>
      </c>
      <c r="D6179">
        <v>101762</v>
      </c>
      <c r="E6179" t="s">
        <v>114</v>
      </c>
      <c r="F6179" t="s">
        <v>49</v>
      </c>
      <c r="G6179" t="s">
        <v>17</v>
      </c>
      <c r="H6179">
        <v>0</v>
      </c>
      <c r="I6179" t="s">
        <v>34</v>
      </c>
      <c r="J6179" t="s">
        <v>2207</v>
      </c>
      <c r="K6179" s="1">
        <v>42166</v>
      </c>
      <c r="L6179" t="s">
        <v>26</v>
      </c>
      <c r="M6179" t="s">
        <v>54</v>
      </c>
      <c r="N6179" t="str">
        <f t="shared" si="192"/>
        <v>1000000</v>
      </c>
      <c r="O6179" t="str">
        <f t="shared" si="193"/>
        <v>0</v>
      </c>
    </row>
    <row r="6180" spans="1:15">
      <c r="A6180" t="s">
        <v>7259</v>
      </c>
      <c r="B6180" t="s">
        <v>3427</v>
      </c>
      <c r="C6180">
        <v>3.8</v>
      </c>
      <c r="D6180">
        <v>28660</v>
      </c>
      <c r="E6180" t="s">
        <v>295</v>
      </c>
      <c r="F6180" t="s">
        <v>29</v>
      </c>
      <c r="G6180" t="s">
        <v>17</v>
      </c>
      <c r="H6180">
        <v>0</v>
      </c>
      <c r="I6180" t="s">
        <v>18</v>
      </c>
      <c r="J6180" t="s">
        <v>3428</v>
      </c>
      <c r="K6180" s="1">
        <v>43180</v>
      </c>
      <c r="L6180" t="s">
        <v>1771</v>
      </c>
      <c r="M6180" t="s">
        <v>21</v>
      </c>
      <c r="N6180" t="str">
        <f t="shared" si="192"/>
        <v>5000000</v>
      </c>
      <c r="O6180" t="str">
        <f t="shared" si="193"/>
        <v>0</v>
      </c>
    </row>
    <row r="6181" spans="1:15">
      <c r="A6181" t="s">
        <v>7260</v>
      </c>
      <c r="B6181" t="s">
        <v>3738</v>
      </c>
      <c r="C6181" t="s">
        <v>76</v>
      </c>
      <c r="D6181">
        <v>1</v>
      </c>
      <c r="E6181" t="s">
        <v>2292</v>
      </c>
      <c r="F6181" t="s">
        <v>969</v>
      </c>
      <c r="G6181" t="s">
        <v>477</v>
      </c>
      <c r="H6181" s="2">
        <v>1.49</v>
      </c>
      <c r="I6181" t="s">
        <v>18</v>
      </c>
      <c r="J6181" t="s">
        <v>3739</v>
      </c>
      <c r="K6181" s="1">
        <v>42813</v>
      </c>
      <c r="L6181">
        <v>2.5499999999999998</v>
      </c>
      <c r="M6181" t="s">
        <v>54</v>
      </c>
      <c r="N6181" t="str">
        <f t="shared" si="192"/>
        <v>10</v>
      </c>
      <c r="O6181" t="str">
        <f t="shared" si="193"/>
        <v>1.49</v>
      </c>
    </row>
    <row r="6182" spans="1:15">
      <c r="A6182" t="s">
        <v>7261</v>
      </c>
      <c r="B6182" t="s">
        <v>2560</v>
      </c>
      <c r="C6182">
        <v>4.5</v>
      </c>
      <c r="D6182">
        <v>20101</v>
      </c>
      <c r="E6182" t="s">
        <v>590</v>
      </c>
      <c r="F6182" t="s">
        <v>39</v>
      </c>
      <c r="G6182" t="s">
        <v>477</v>
      </c>
      <c r="H6182" s="2">
        <v>9.99</v>
      </c>
      <c r="I6182" t="s">
        <v>34</v>
      </c>
      <c r="J6182" t="s">
        <v>2379</v>
      </c>
      <c r="K6182" s="1">
        <v>42279</v>
      </c>
      <c r="L6182">
        <v>1.3</v>
      </c>
      <c r="M6182" t="s">
        <v>54</v>
      </c>
      <c r="N6182" t="str">
        <f t="shared" si="192"/>
        <v>100000</v>
      </c>
      <c r="O6182" t="str">
        <f t="shared" si="193"/>
        <v>9.99</v>
      </c>
    </row>
    <row r="6183" spans="1:15">
      <c r="A6183" t="s">
        <v>7262</v>
      </c>
      <c r="B6183" t="s">
        <v>2189</v>
      </c>
      <c r="C6183">
        <v>4.5</v>
      </c>
      <c r="D6183">
        <v>10440</v>
      </c>
      <c r="E6183" t="s">
        <v>2369</v>
      </c>
      <c r="F6183" t="s">
        <v>44</v>
      </c>
      <c r="G6183" t="s">
        <v>477</v>
      </c>
      <c r="H6183" s="2">
        <v>4.99</v>
      </c>
      <c r="I6183" t="s">
        <v>34</v>
      </c>
      <c r="J6183" t="s">
        <v>2207</v>
      </c>
      <c r="K6183" s="1">
        <v>43250</v>
      </c>
      <c r="L6183" t="s">
        <v>221</v>
      </c>
      <c r="M6183" t="s">
        <v>60</v>
      </c>
      <c r="N6183" t="str">
        <f t="shared" si="192"/>
        <v>50000</v>
      </c>
      <c r="O6183" t="str">
        <f t="shared" si="193"/>
        <v>4.99</v>
      </c>
    </row>
    <row r="6184" spans="1:15">
      <c r="A6184" t="s">
        <v>7263</v>
      </c>
      <c r="B6184" t="s">
        <v>3274</v>
      </c>
      <c r="C6184" t="s">
        <v>76</v>
      </c>
      <c r="D6184">
        <v>28</v>
      </c>
      <c r="E6184" t="s">
        <v>387</v>
      </c>
      <c r="F6184" t="s">
        <v>586</v>
      </c>
      <c r="G6184" t="s">
        <v>17</v>
      </c>
      <c r="H6184">
        <v>0</v>
      </c>
      <c r="I6184" t="s">
        <v>18</v>
      </c>
      <c r="J6184" t="s">
        <v>3275</v>
      </c>
      <c r="K6184" s="1">
        <v>42742</v>
      </c>
      <c r="L6184">
        <v>3</v>
      </c>
      <c r="M6184" t="s">
        <v>54</v>
      </c>
      <c r="N6184" t="str">
        <f t="shared" si="192"/>
        <v>1000</v>
      </c>
      <c r="O6184" t="str">
        <f t="shared" si="193"/>
        <v>0</v>
      </c>
    </row>
    <row r="6185" spans="1:15">
      <c r="A6185" t="s">
        <v>7264</v>
      </c>
      <c r="B6185" t="s">
        <v>1738</v>
      </c>
      <c r="C6185">
        <v>4.8</v>
      </c>
      <c r="D6185">
        <v>10</v>
      </c>
      <c r="E6185" t="s">
        <v>375</v>
      </c>
      <c r="F6185" t="s">
        <v>969</v>
      </c>
      <c r="G6185" t="s">
        <v>17</v>
      </c>
      <c r="H6185">
        <v>0</v>
      </c>
      <c r="I6185" t="s">
        <v>18</v>
      </c>
      <c r="J6185" t="s">
        <v>1739</v>
      </c>
      <c r="K6185" s="1">
        <v>43264</v>
      </c>
      <c r="L6185">
        <v>3.55</v>
      </c>
      <c r="M6185" t="s">
        <v>64</v>
      </c>
      <c r="N6185" t="str">
        <f t="shared" si="192"/>
        <v>10</v>
      </c>
      <c r="O6185" t="str">
        <f t="shared" si="193"/>
        <v>0</v>
      </c>
    </row>
    <row r="6186" spans="1:15">
      <c r="A6186" t="s">
        <v>7265</v>
      </c>
      <c r="B6186" t="s">
        <v>3427</v>
      </c>
      <c r="C6186">
        <v>4.5</v>
      </c>
      <c r="D6186">
        <v>267378</v>
      </c>
      <c r="E6186" t="s">
        <v>1117</v>
      </c>
      <c r="F6186" t="s">
        <v>67</v>
      </c>
      <c r="G6186" t="s">
        <v>17</v>
      </c>
      <c r="H6186">
        <v>0</v>
      </c>
      <c r="I6186" t="s">
        <v>18</v>
      </c>
      <c r="J6186" t="s">
        <v>3428</v>
      </c>
      <c r="K6186" s="1">
        <v>42196</v>
      </c>
      <c r="L6186" t="s">
        <v>2333</v>
      </c>
      <c r="M6186" t="s">
        <v>64</v>
      </c>
      <c r="N6186" t="str">
        <f t="shared" si="192"/>
        <v>10000000</v>
      </c>
      <c r="O6186" t="str">
        <f t="shared" si="193"/>
        <v>0</v>
      </c>
    </row>
    <row r="6187" spans="1:15">
      <c r="A6187" t="s">
        <v>7266</v>
      </c>
      <c r="B6187" t="s">
        <v>1439</v>
      </c>
      <c r="C6187">
        <v>4.4000000000000004</v>
      </c>
      <c r="D6187">
        <v>2017</v>
      </c>
      <c r="E6187" t="s">
        <v>175</v>
      </c>
      <c r="F6187" t="s">
        <v>39</v>
      </c>
      <c r="G6187" t="s">
        <v>17</v>
      </c>
      <c r="H6187">
        <v>0</v>
      </c>
      <c r="I6187" t="s">
        <v>18</v>
      </c>
      <c r="J6187" t="s">
        <v>1440</v>
      </c>
      <c r="K6187" s="1">
        <v>43307</v>
      </c>
      <c r="L6187">
        <v>2.2200000000000002</v>
      </c>
      <c r="M6187" t="s">
        <v>60</v>
      </c>
      <c r="N6187" t="str">
        <f t="shared" si="192"/>
        <v>100000</v>
      </c>
      <c r="O6187" t="str">
        <f t="shared" si="193"/>
        <v>0</v>
      </c>
    </row>
    <row r="6188" spans="1:15">
      <c r="A6188" t="s">
        <v>7267</v>
      </c>
      <c r="B6188" t="s">
        <v>4502</v>
      </c>
      <c r="C6188" t="s">
        <v>76</v>
      </c>
      <c r="D6188">
        <v>2</v>
      </c>
      <c r="E6188" t="s">
        <v>203</v>
      </c>
      <c r="F6188" t="s">
        <v>783</v>
      </c>
      <c r="G6188" t="s">
        <v>17</v>
      </c>
      <c r="H6188">
        <v>0</v>
      </c>
      <c r="I6188" t="s">
        <v>18</v>
      </c>
      <c r="J6188" t="s">
        <v>4503</v>
      </c>
      <c r="K6188" s="1">
        <v>42535</v>
      </c>
      <c r="L6188">
        <v>1.2</v>
      </c>
      <c r="M6188" t="s">
        <v>60</v>
      </c>
      <c r="N6188" t="str">
        <f t="shared" si="192"/>
        <v>100</v>
      </c>
      <c r="O6188" t="str">
        <f t="shared" si="193"/>
        <v>0</v>
      </c>
    </row>
    <row r="6189" spans="1:15">
      <c r="A6189" t="s">
        <v>7268</v>
      </c>
      <c r="B6189" t="s">
        <v>2189</v>
      </c>
      <c r="C6189">
        <v>3.9</v>
      </c>
      <c r="D6189">
        <v>142693</v>
      </c>
      <c r="E6189" t="s">
        <v>69</v>
      </c>
      <c r="F6189" t="s">
        <v>29</v>
      </c>
      <c r="G6189" t="s">
        <v>17</v>
      </c>
      <c r="H6189">
        <v>0</v>
      </c>
      <c r="I6189" t="s">
        <v>34</v>
      </c>
      <c r="J6189" t="s">
        <v>2207</v>
      </c>
      <c r="K6189" s="1">
        <v>43258</v>
      </c>
      <c r="L6189" t="s">
        <v>940</v>
      </c>
      <c r="M6189" t="s">
        <v>45</v>
      </c>
      <c r="N6189" t="str">
        <f t="shared" si="192"/>
        <v>5000000</v>
      </c>
      <c r="O6189" t="str">
        <f t="shared" si="193"/>
        <v>0</v>
      </c>
    </row>
    <row r="6190" spans="1:15">
      <c r="A6190" t="s">
        <v>7269</v>
      </c>
      <c r="B6190" t="s">
        <v>4439</v>
      </c>
      <c r="C6190">
        <v>4.3</v>
      </c>
      <c r="D6190">
        <v>47</v>
      </c>
      <c r="E6190" t="s">
        <v>28</v>
      </c>
      <c r="F6190" t="s">
        <v>586</v>
      </c>
      <c r="G6190" t="s">
        <v>17</v>
      </c>
      <c r="H6190">
        <v>0</v>
      </c>
      <c r="I6190" t="s">
        <v>34</v>
      </c>
      <c r="J6190" t="s">
        <v>4440</v>
      </c>
      <c r="K6190" s="1">
        <v>43001</v>
      </c>
      <c r="L6190">
        <v>1.1000000000000001</v>
      </c>
      <c r="M6190" t="s">
        <v>36</v>
      </c>
      <c r="N6190" t="str">
        <f t="shared" si="192"/>
        <v>1000</v>
      </c>
      <c r="O6190" t="str">
        <f t="shared" si="193"/>
        <v>0</v>
      </c>
    </row>
    <row r="6191" spans="1:15">
      <c r="A6191" t="s">
        <v>7270</v>
      </c>
      <c r="B6191" t="s">
        <v>3882</v>
      </c>
      <c r="C6191">
        <v>4.3</v>
      </c>
      <c r="D6191">
        <v>80</v>
      </c>
      <c r="E6191" t="s">
        <v>2111</v>
      </c>
      <c r="F6191" t="s">
        <v>16</v>
      </c>
      <c r="G6191" t="s">
        <v>17</v>
      </c>
      <c r="H6191">
        <v>0</v>
      </c>
      <c r="I6191" t="s">
        <v>18</v>
      </c>
      <c r="J6191" t="s">
        <v>3883</v>
      </c>
      <c r="K6191" s="1">
        <v>43179</v>
      </c>
      <c r="L6191">
        <v>1.2</v>
      </c>
      <c r="M6191" t="s">
        <v>64</v>
      </c>
      <c r="N6191" t="str">
        <f t="shared" si="192"/>
        <v>10000</v>
      </c>
      <c r="O6191" t="str">
        <f t="shared" si="193"/>
        <v>0</v>
      </c>
    </row>
    <row r="6192" spans="1:15">
      <c r="A6192" t="s">
        <v>7271</v>
      </c>
      <c r="B6192" t="s">
        <v>2560</v>
      </c>
      <c r="C6192" t="s">
        <v>76</v>
      </c>
      <c r="D6192">
        <v>1</v>
      </c>
      <c r="E6192" t="s">
        <v>633</v>
      </c>
      <c r="F6192" t="s">
        <v>969</v>
      </c>
      <c r="G6192" t="s">
        <v>17</v>
      </c>
      <c r="H6192">
        <v>0</v>
      </c>
      <c r="I6192" t="s">
        <v>18</v>
      </c>
      <c r="J6192" t="s">
        <v>1225</v>
      </c>
      <c r="K6192" s="1">
        <v>43171</v>
      </c>
      <c r="L6192" t="s">
        <v>6256</v>
      </c>
      <c r="M6192" t="s">
        <v>64</v>
      </c>
      <c r="N6192" t="str">
        <f t="shared" si="192"/>
        <v>10</v>
      </c>
      <c r="O6192" t="str">
        <f t="shared" si="193"/>
        <v>0</v>
      </c>
    </row>
    <row r="6193" spans="1:15">
      <c r="A6193" t="s">
        <v>7272</v>
      </c>
      <c r="B6193" t="s">
        <v>3427</v>
      </c>
      <c r="C6193">
        <v>4</v>
      </c>
      <c r="D6193">
        <v>2076</v>
      </c>
      <c r="E6193" t="s">
        <v>114</v>
      </c>
      <c r="F6193" t="s">
        <v>24</v>
      </c>
      <c r="G6193" t="s">
        <v>17</v>
      </c>
      <c r="H6193">
        <v>0</v>
      </c>
      <c r="I6193" t="s">
        <v>34</v>
      </c>
      <c r="J6193" t="s">
        <v>3428</v>
      </c>
      <c r="K6193" s="1">
        <v>43241</v>
      </c>
      <c r="L6193">
        <v>2.5</v>
      </c>
      <c r="M6193" t="s">
        <v>60</v>
      </c>
      <c r="N6193" t="str">
        <f t="shared" si="192"/>
        <v>500000</v>
      </c>
      <c r="O6193" t="str">
        <f t="shared" si="193"/>
        <v>0</v>
      </c>
    </row>
    <row r="6194" spans="1:15">
      <c r="A6194" t="s">
        <v>7273</v>
      </c>
      <c r="B6194" t="s">
        <v>4502</v>
      </c>
      <c r="C6194" t="s">
        <v>76</v>
      </c>
      <c r="D6194">
        <v>1</v>
      </c>
      <c r="E6194" t="s">
        <v>3029</v>
      </c>
      <c r="F6194" t="s">
        <v>780</v>
      </c>
      <c r="G6194" t="s">
        <v>17</v>
      </c>
      <c r="H6194">
        <v>0</v>
      </c>
      <c r="I6194" t="s">
        <v>18</v>
      </c>
      <c r="J6194" t="s">
        <v>4503</v>
      </c>
      <c r="K6194" s="1">
        <v>43222</v>
      </c>
      <c r="L6194">
        <v>1.1000000000000001</v>
      </c>
      <c r="M6194" t="s">
        <v>192</v>
      </c>
      <c r="N6194" t="str">
        <f t="shared" si="192"/>
        <v>50</v>
      </c>
      <c r="O6194" t="str">
        <f t="shared" si="193"/>
        <v>0</v>
      </c>
    </row>
    <row r="6195" spans="1:15">
      <c r="A6195" t="s">
        <v>7274</v>
      </c>
      <c r="B6195" t="s">
        <v>3427</v>
      </c>
      <c r="C6195">
        <v>4.0999999999999996</v>
      </c>
      <c r="D6195">
        <v>7118</v>
      </c>
      <c r="E6195" t="s">
        <v>109</v>
      </c>
      <c r="F6195" t="s">
        <v>49</v>
      </c>
      <c r="G6195" t="s">
        <v>17</v>
      </c>
      <c r="H6195">
        <v>0</v>
      </c>
      <c r="I6195" t="s">
        <v>18</v>
      </c>
      <c r="J6195" t="s">
        <v>3428</v>
      </c>
      <c r="K6195" s="1">
        <v>43280</v>
      </c>
      <c r="L6195">
        <v>1.6</v>
      </c>
      <c r="M6195" t="s">
        <v>64</v>
      </c>
      <c r="N6195" t="str">
        <f t="shared" si="192"/>
        <v>1000000</v>
      </c>
      <c r="O6195" t="str">
        <f t="shared" si="193"/>
        <v>0</v>
      </c>
    </row>
    <row r="6196" spans="1:15">
      <c r="A6196" t="s">
        <v>2941</v>
      </c>
      <c r="B6196" t="s">
        <v>2821</v>
      </c>
      <c r="C6196">
        <v>4.5999999999999996</v>
      </c>
      <c r="D6196">
        <v>21187</v>
      </c>
      <c r="E6196" t="s">
        <v>153</v>
      </c>
      <c r="F6196" t="s">
        <v>49</v>
      </c>
      <c r="G6196" t="s">
        <v>17</v>
      </c>
      <c r="H6196">
        <v>0</v>
      </c>
      <c r="I6196" t="s">
        <v>18</v>
      </c>
      <c r="J6196" t="s">
        <v>2822</v>
      </c>
      <c r="K6196" s="1">
        <v>43304</v>
      </c>
      <c r="L6196" t="s">
        <v>7275</v>
      </c>
      <c r="M6196" t="s">
        <v>192</v>
      </c>
      <c r="N6196" t="str">
        <f t="shared" si="192"/>
        <v>1000000</v>
      </c>
      <c r="O6196" t="str">
        <f t="shared" si="193"/>
        <v>0</v>
      </c>
    </row>
    <row r="6197" spans="1:15">
      <c r="A6197" t="s">
        <v>7276</v>
      </c>
      <c r="B6197" t="s">
        <v>2068</v>
      </c>
      <c r="C6197">
        <v>3.7</v>
      </c>
      <c r="D6197">
        <v>34079</v>
      </c>
      <c r="E6197" t="s">
        <v>109</v>
      </c>
      <c r="F6197" t="s">
        <v>29</v>
      </c>
      <c r="G6197" t="s">
        <v>17</v>
      </c>
      <c r="H6197">
        <v>0</v>
      </c>
      <c r="I6197" t="s">
        <v>18</v>
      </c>
      <c r="J6197" t="s">
        <v>2069</v>
      </c>
      <c r="K6197" s="1">
        <v>43241</v>
      </c>
      <c r="L6197" t="s">
        <v>7277</v>
      </c>
      <c r="M6197" t="s">
        <v>60</v>
      </c>
      <c r="N6197" t="str">
        <f t="shared" si="192"/>
        <v>5000000</v>
      </c>
      <c r="O6197" t="str">
        <f t="shared" si="193"/>
        <v>0</v>
      </c>
    </row>
    <row r="6198" spans="1:15">
      <c r="A6198" t="s">
        <v>7278</v>
      </c>
      <c r="B6198" t="s">
        <v>4439</v>
      </c>
      <c r="C6198">
        <v>3.4</v>
      </c>
      <c r="D6198">
        <v>4334</v>
      </c>
      <c r="E6198" t="s">
        <v>317</v>
      </c>
      <c r="F6198" t="s">
        <v>39</v>
      </c>
      <c r="G6198" t="s">
        <v>17</v>
      </c>
      <c r="H6198">
        <v>0</v>
      </c>
      <c r="I6198" t="s">
        <v>18</v>
      </c>
      <c r="J6198" t="s">
        <v>4440</v>
      </c>
      <c r="K6198" s="1">
        <v>42312</v>
      </c>
      <c r="L6198" t="s">
        <v>7279</v>
      </c>
      <c r="M6198" t="s">
        <v>35</v>
      </c>
      <c r="N6198" t="str">
        <f t="shared" si="192"/>
        <v>100000</v>
      </c>
      <c r="O6198" t="str">
        <f t="shared" si="193"/>
        <v>0</v>
      </c>
    </row>
    <row r="6199" spans="1:15">
      <c r="A6199" t="s">
        <v>7280</v>
      </c>
      <c r="B6199" t="s">
        <v>3882</v>
      </c>
      <c r="C6199">
        <v>4.5</v>
      </c>
      <c r="D6199">
        <v>1439</v>
      </c>
      <c r="E6199" t="s">
        <v>128</v>
      </c>
      <c r="F6199" t="s">
        <v>16</v>
      </c>
      <c r="G6199" t="s">
        <v>17</v>
      </c>
      <c r="H6199">
        <v>0</v>
      </c>
      <c r="I6199" t="s">
        <v>18</v>
      </c>
      <c r="J6199" t="s">
        <v>3883</v>
      </c>
      <c r="K6199" s="1">
        <v>43290</v>
      </c>
      <c r="L6199" t="s">
        <v>7281</v>
      </c>
      <c r="M6199" t="s">
        <v>423</v>
      </c>
      <c r="N6199" t="str">
        <f t="shared" si="192"/>
        <v>10000</v>
      </c>
      <c r="O6199" t="str">
        <f t="shared" si="193"/>
        <v>0</v>
      </c>
    </row>
    <row r="6200" spans="1:15">
      <c r="A6200" t="s">
        <v>7282</v>
      </c>
      <c r="B6200" t="s">
        <v>2189</v>
      </c>
      <c r="C6200">
        <v>4.4000000000000004</v>
      </c>
      <c r="D6200">
        <v>1644</v>
      </c>
      <c r="E6200" t="s">
        <v>128</v>
      </c>
      <c r="F6200" t="s">
        <v>16</v>
      </c>
      <c r="G6200" t="s">
        <v>477</v>
      </c>
      <c r="H6200" s="2">
        <v>7.99</v>
      </c>
      <c r="I6200" t="s">
        <v>18</v>
      </c>
      <c r="J6200" t="s">
        <v>2335</v>
      </c>
      <c r="K6200" s="1">
        <v>42830</v>
      </c>
      <c r="L6200">
        <v>4.0999999999999996</v>
      </c>
      <c r="M6200" t="s">
        <v>123</v>
      </c>
      <c r="N6200" t="str">
        <f t="shared" si="192"/>
        <v>10000</v>
      </c>
      <c r="O6200" t="str">
        <f t="shared" si="193"/>
        <v>7.99</v>
      </c>
    </row>
    <row r="6201" spans="1:15">
      <c r="A6201" t="s">
        <v>7283</v>
      </c>
      <c r="B6201" t="s">
        <v>1624</v>
      </c>
      <c r="C6201" t="s">
        <v>76</v>
      </c>
      <c r="D6201">
        <v>1</v>
      </c>
      <c r="E6201" t="s">
        <v>15</v>
      </c>
      <c r="F6201" t="s">
        <v>969</v>
      </c>
      <c r="G6201" t="s">
        <v>17</v>
      </c>
      <c r="H6201">
        <v>0</v>
      </c>
      <c r="I6201" t="s">
        <v>18</v>
      </c>
      <c r="J6201" t="s">
        <v>1625</v>
      </c>
      <c r="K6201" s="1">
        <v>42823</v>
      </c>
      <c r="L6201">
        <v>1</v>
      </c>
      <c r="M6201" t="s">
        <v>60</v>
      </c>
      <c r="N6201" t="str">
        <f t="shared" si="192"/>
        <v>10</v>
      </c>
      <c r="O6201" t="str">
        <f t="shared" si="193"/>
        <v>0</v>
      </c>
    </row>
    <row r="6202" spans="1:15">
      <c r="A6202" t="s">
        <v>7284</v>
      </c>
      <c r="B6202" t="s">
        <v>397</v>
      </c>
      <c r="C6202">
        <v>4.4000000000000004</v>
      </c>
      <c r="D6202">
        <v>1630</v>
      </c>
      <c r="E6202" t="s">
        <v>238</v>
      </c>
      <c r="F6202" t="s">
        <v>39</v>
      </c>
      <c r="G6202" t="s">
        <v>17</v>
      </c>
      <c r="H6202">
        <v>0</v>
      </c>
      <c r="I6202" t="s">
        <v>18</v>
      </c>
      <c r="J6202" t="s">
        <v>398</v>
      </c>
      <c r="K6202" s="1">
        <v>42969</v>
      </c>
      <c r="L6202" t="s">
        <v>562</v>
      </c>
      <c r="M6202" t="s">
        <v>41</v>
      </c>
      <c r="N6202" t="str">
        <f t="shared" si="192"/>
        <v>100000</v>
      </c>
      <c r="O6202" t="str">
        <f t="shared" si="193"/>
        <v>0</v>
      </c>
    </row>
    <row r="6203" spans="1:15">
      <c r="A6203" t="s">
        <v>7285</v>
      </c>
      <c r="B6203" t="s">
        <v>2560</v>
      </c>
      <c r="C6203">
        <v>2.4</v>
      </c>
      <c r="D6203">
        <v>7</v>
      </c>
      <c r="E6203" t="s">
        <v>387</v>
      </c>
      <c r="F6203" t="s">
        <v>783</v>
      </c>
      <c r="G6203" t="s">
        <v>477</v>
      </c>
      <c r="H6203" s="2">
        <v>3.99</v>
      </c>
      <c r="I6203" t="s">
        <v>18</v>
      </c>
      <c r="J6203" t="s">
        <v>1037</v>
      </c>
      <c r="K6203" s="1">
        <v>42817</v>
      </c>
      <c r="L6203">
        <v>1</v>
      </c>
      <c r="M6203" t="s">
        <v>21</v>
      </c>
      <c r="N6203" t="str">
        <f t="shared" si="192"/>
        <v>100</v>
      </c>
      <c r="O6203" t="str">
        <f t="shared" si="193"/>
        <v>3.99</v>
      </c>
    </row>
    <row r="6204" spans="1:15">
      <c r="A6204" t="s">
        <v>7286</v>
      </c>
      <c r="B6204" t="s">
        <v>2560</v>
      </c>
      <c r="C6204">
        <v>4.0999999999999996</v>
      </c>
      <c r="D6204">
        <v>10758</v>
      </c>
      <c r="E6204" t="s">
        <v>141</v>
      </c>
      <c r="F6204" t="s">
        <v>39</v>
      </c>
      <c r="G6204" t="s">
        <v>477</v>
      </c>
      <c r="H6204" s="2">
        <v>4.99</v>
      </c>
      <c r="I6204" t="s">
        <v>91</v>
      </c>
      <c r="J6204" t="s">
        <v>2190</v>
      </c>
      <c r="K6204" s="1">
        <v>42353</v>
      </c>
      <c r="L6204" t="s">
        <v>35</v>
      </c>
      <c r="M6204" t="s">
        <v>21</v>
      </c>
      <c r="N6204" t="str">
        <f t="shared" si="192"/>
        <v>100000</v>
      </c>
      <c r="O6204" t="str">
        <f t="shared" si="193"/>
        <v>4.99</v>
      </c>
    </row>
    <row r="6205" spans="1:15">
      <c r="A6205" t="s">
        <v>4143</v>
      </c>
      <c r="B6205" t="s">
        <v>4045</v>
      </c>
      <c r="C6205">
        <v>4.5999999999999996</v>
      </c>
      <c r="D6205">
        <v>2390099</v>
      </c>
      <c r="E6205" t="s">
        <v>35</v>
      </c>
      <c r="F6205" t="s">
        <v>314</v>
      </c>
      <c r="G6205" t="s">
        <v>17</v>
      </c>
      <c r="H6205">
        <v>0</v>
      </c>
      <c r="I6205" t="s">
        <v>34</v>
      </c>
      <c r="J6205" t="s">
        <v>4046</v>
      </c>
      <c r="K6205" s="1">
        <v>43316</v>
      </c>
      <c r="L6205" t="s">
        <v>35</v>
      </c>
      <c r="M6205" t="s">
        <v>35</v>
      </c>
      <c r="N6205" t="str">
        <f t="shared" si="192"/>
        <v>100000000</v>
      </c>
      <c r="O6205" t="str">
        <f t="shared" si="193"/>
        <v>0</v>
      </c>
    </row>
    <row r="6206" spans="1:15">
      <c r="A6206" t="s">
        <v>7287</v>
      </c>
      <c r="B6206" t="s">
        <v>1738</v>
      </c>
      <c r="C6206">
        <v>4.5999999999999996</v>
      </c>
      <c r="D6206">
        <v>9612</v>
      </c>
      <c r="E6206" t="s">
        <v>373</v>
      </c>
      <c r="F6206" t="s">
        <v>39</v>
      </c>
      <c r="G6206" t="s">
        <v>17</v>
      </c>
      <c r="H6206">
        <v>0</v>
      </c>
      <c r="I6206" t="s">
        <v>18</v>
      </c>
      <c r="J6206" t="s">
        <v>1739</v>
      </c>
      <c r="K6206" s="1">
        <v>43238</v>
      </c>
      <c r="L6206" t="s">
        <v>7288</v>
      </c>
      <c r="M6206" t="s">
        <v>41</v>
      </c>
      <c r="N6206" t="str">
        <f t="shared" si="192"/>
        <v>100000</v>
      </c>
      <c r="O6206" t="str">
        <f t="shared" si="193"/>
        <v>0</v>
      </c>
    </row>
    <row r="6207" spans="1:15">
      <c r="A6207" t="s">
        <v>7289</v>
      </c>
      <c r="B6207" t="s">
        <v>2560</v>
      </c>
      <c r="C6207">
        <v>4.3</v>
      </c>
      <c r="D6207">
        <v>5442</v>
      </c>
      <c r="E6207" t="s">
        <v>189</v>
      </c>
      <c r="F6207" t="s">
        <v>44</v>
      </c>
      <c r="G6207" t="s">
        <v>477</v>
      </c>
      <c r="H6207" s="2">
        <v>9.99</v>
      </c>
      <c r="I6207" t="s">
        <v>34</v>
      </c>
      <c r="J6207" t="s">
        <v>2379</v>
      </c>
      <c r="K6207" s="1">
        <v>43279</v>
      </c>
      <c r="L6207" t="s">
        <v>7290</v>
      </c>
      <c r="M6207" t="s">
        <v>54</v>
      </c>
      <c r="N6207" t="str">
        <f t="shared" si="192"/>
        <v>50000</v>
      </c>
      <c r="O6207" t="str">
        <f t="shared" si="193"/>
        <v>9.99</v>
      </c>
    </row>
    <row r="6208" spans="1:15">
      <c r="A6208" t="s">
        <v>7291</v>
      </c>
      <c r="B6208" t="s">
        <v>2189</v>
      </c>
      <c r="C6208">
        <v>4.3</v>
      </c>
      <c r="D6208">
        <v>205830</v>
      </c>
      <c r="E6208" t="s">
        <v>897</v>
      </c>
      <c r="F6208" t="s">
        <v>67</v>
      </c>
      <c r="G6208" t="s">
        <v>17</v>
      </c>
      <c r="H6208">
        <v>0</v>
      </c>
      <c r="I6208" t="s">
        <v>18</v>
      </c>
      <c r="J6208" t="s">
        <v>2335</v>
      </c>
      <c r="K6208" s="1">
        <v>43271</v>
      </c>
      <c r="L6208" t="s">
        <v>3412</v>
      </c>
      <c r="M6208" t="s">
        <v>60</v>
      </c>
      <c r="N6208" t="str">
        <f t="shared" si="192"/>
        <v>10000000</v>
      </c>
      <c r="O6208" t="str">
        <f t="shared" si="193"/>
        <v>0</v>
      </c>
    </row>
    <row r="6209" spans="1:15">
      <c r="A6209" t="s">
        <v>7292</v>
      </c>
      <c r="B6209" t="s">
        <v>2560</v>
      </c>
      <c r="C6209">
        <v>4.7</v>
      </c>
      <c r="D6209">
        <v>3049</v>
      </c>
      <c r="E6209" t="s">
        <v>35</v>
      </c>
      <c r="F6209" t="s">
        <v>44</v>
      </c>
      <c r="G6209" t="s">
        <v>17</v>
      </c>
      <c r="H6209">
        <v>0</v>
      </c>
      <c r="I6209" t="s">
        <v>18</v>
      </c>
      <c r="J6209" t="s">
        <v>1037</v>
      </c>
      <c r="K6209" s="1">
        <v>43224</v>
      </c>
      <c r="L6209" t="s">
        <v>35</v>
      </c>
      <c r="M6209" t="s">
        <v>35</v>
      </c>
      <c r="N6209" t="str">
        <f t="shared" si="192"/>
        <v>50000</v>
      </c>
      <c r="O6209" t="str">
        <f t="shared" si="193"/>
        <v>0</v>
      </c>
    </row>
    <row r="6210" spans="1:15">
      <c r="A6210" t="s">
        <v>7293</v>
      </c>
      <c r="B6210" t="s">
        <v>4502</v>
      </c>
      <c r="C6210" t="s">
        <v>76</v>
      </c>
      <c r="D6210">
        <v>2</v>
      </c>
      <c r="E6210" t="s">
        <v>131</v>
      </c>
      <c r="F6210" t="s">
        <v>780</v>
      </c>
      <c r="G6210" t="s">
        <v>17</v>
      </c>
      <c r="H6210">
        <v>0</v>
      </c>
      <c r="I6210" t="s">
        <v>18</v>
      </c>
      <c r="J6210" t="s">
        <v>4503</v>
      </c>
      <c r="K6210" s="1">
        <v>42949</v>
      </c>
      <c r="L6210">
        <v>1</v>
      </c>
      <c r="M6210" t="s">
        <v>64</v>
      </c>
      <c r="N6210" t="str">
        <f t="shared" ref="N6210:N6273" si="194">SUBSTITUTE(SUBSTITUTE(F6210,"+",""),",","")</f>
        <v>50</v>
      </c>
      <c r="O6210" t="str">
        <f t="shared" si="193"/>
        <v>0</v>
      </c>
    </row>
    <row r="6211" spans="1:15">
      <c r="A6211" t="s">
        <v>7294</v>
      </c>
      <c r="B6211" t="s">
        <v>3274</v>
      </c>
      <c r="C6211">
        <v>4.2</v>
      </c>
      <c r="D6211">
        <v>867</v>
      </c>
      <c r="E6211" t="s">
        <v>461</v>
      </c>
      <c r="F6211" t="s">
        <v>39</v>
      </c>
      <c r="G6211" t="s">
        <v>17</v>
      </c>
      <c r="H6211">
        <v>0</v>
      </c>
      <c r="I6211" t="s">
        <v>18</v>
      </c>
      <c r="J6211" t="s">
        <v>3275</v>
      </c>
      <c r="K6211" s="1">
        <v>43314</v>
      </c>
      <c r="L6211" t="s">
        <v>4938</v>
      </c>
      <c r="M6211" t="s">
        <v>41</v>
      </c>
      <c r="N6211" t="str">
        <f t="shared" si="194"/>
        <v>100000</v>
      </c>
      <c r="O6211" t="str">
        <f t="shared" ref="O6211:O6274" si="195">SUBSTITUTE(H6211,"$","")</f>
        <v>0</v>
      </c>
    </row>
    <row r="6212" spans="1:15">
      <c r="A6212" t="s">
        <v>7295</v>
      </c>
      <c r="B6212" t="s">
        <v>3427</v>
      </c>
      <c r="C6212">
        <v>4.3</v>
      </c>
      <c r="D6212">
        <v>14453</v>
      </c>
      <c r="E6212" t="s">
        <v>69</v>
      </c>
      <c r="F6212" t="s">
        <v>49</v>
      </c>
      <c r="G6212" t="s">
        <v>17</v>
      </c>
      <c r="H6212">
        <v>0</v>
      </c>
      <c r="I6212" t="s">
        <v>18</v>
      </c>
      <c r="J6212" t="s">
        <v>3428</v>
      </c>
      <c r="K6212" s="1">
        <v>43172</v>
      </c>
      <c r="L6212">
        <v>1.9</v>
      </c>
      <c r="M6212" t="s">
        <v>60</v>
      </c>
      <c r="N6212" t="str">
        <f t="shared" si="194"/>
        <v>1000000</v>
      </c>
      <c r="O6212" t="str">
        <f t="shared" si="195"/>
        <v>0</v>
      </c>
    </row>
    <row r="6213" spans="1:15">
      <c r="A6213" t="s">
        <v>7296</v>
      </c>
      <c r="B6213" t="s">
        <v>2821</v>
      </c>
      <c r="C6213">
        <v>4.3</v>
      </c>
      <c r="D6213">
        <v>6079</v>
      </c>
      <c r="E6213" t="s">
        <v>1119</v>
      </c>
      <c r="F6213" t="s">
        <v>24</v>
      </c>
      <c r="G6213" t="s">
        <v>17</v>
      </c>
      <c r="H6213">
        <v>0</v>
      </c>
      <c r="I6213" t="s">
        <v>18</v>
      </c>
      <c r="J6213" t="s">
        <v>2822</v>
      </c>
      <c r="K6213" s="1">
        <v>43117</v>
      </c>
      <c r="L6213" t="s">
        <v>1681</v>
      </c>
      <c r="M6213" t="s">
        <v>364</v>
      </c>
      <c r="N6213" t="str">
        <f t="shared" si="194"/>
        <v>500000</v>
      </c>
      <c r="O6213" t="str">
        <f t="shared" si="195"/>
        <v>0</v>
      </c>
    </row>
    <row r="6214" spans="1:15">
      <c r="A6214" t="s">
        <v>3528</v>
      </c>
      <c r="B6214" t="s">
        <v>3427</v>
      </c>
      <c r="C6214">
        <v>3.9</v>
      </c>
      <c r="D6214">
        <v>129268</v>
      </c>
      <c r="E6214" t="s">
        <v>114</v>
      </c>
      <c r="F6214" t="s">
        <v>67</v>
      </c>
      <c r="G6214" t="s">
        <v>17</v>
      </c>
      <c r="H6214">
        <v>0</v>
      </c>
      <c r="I6214" t="s">
        <v>18</v>
      </c>
      <c r="J6214" t="s">
        <v>3428</v>
      </c>
      <c r="K6214" s="1">
        <v>43311</v>
      </c>
      <c r="L6214">
        <v>1.32</v>
      </c>
      <c r="M6214" t="s">
        <v>60</v>
      </c>
      <c r="N6214" t="str">
        <f t="shared" si="194"/>
        <v>10000000</v>
      </c>
      <c r="O6214" t="str">
        <f t="shared" si="195"/>
        <v>0</v>
      </c>
    </row>
    <row r="6215" spans="1:15">
      <c r="A6215" t="s">
        <v>7297</v>
      </c>
      <c r="B6215" t="s">
        <v>4169</v>
      </c>
      <c r="C6215">
        <v>4.7</v>
      </c>
      <c r="D6215">
        <v>167406</v>
      </c>
      <c r="E6215" t="s">
        <v>217</v>
      </c>
      <c r="F6215" t="s">
        <v>49</v>
      </c>
      <c r="G6215" t="s">
        <v>17</v>
      </c>
      <c r="H6215">
        <v>0</v>
      </c>
      <c r="I6215" t="s">
        <v>18</v>
      </c>
      <c r="J6215" t="s">
        <v>4170</v>
      </c>
      <c r="K6215" s="1">
        <v>43304</v>
      </c>
      <c r="L6215" t="s">
        <v>7298</v>
      </c>
      <c r="M6215" t="s">
        <v>21</v>
      </c>
      <c r="N6215" t="str">
        <f t="shared" si="194"/>
        <v>1000000</v>
      </c>
      <c r="O6215" t="str">
        <f t="shared" si="195"/>
        <v>0</v>
      </c>
    </row>
    <row r="6216" spans="1:15">
      <c r="A6216" t="s">
        <v>7299</v>
      </c>
      <c r="B6216" t="s">
        <v>2189</v>
      </c>
      <c r="C6216">
        <v>4.2</v>
      </c>
      <c r="D6216">
        <v>128579</v>
      </c>
      <c r="E6216" t="s">
        <v>35</v>
      </c>
      <c r="F6216" t="s">
        <v>29</v>
      </c>
      <c r="G6216" t="s">
        <v>17</v>
      </c>
      <c r="H6216">
        <v>0</v>
      </c>
      <c r="I6216" t="s">
        <v>18</v>
      </c>
      <c r="J6216" t="s">
        <v>2207</v>
      </c>
      <c r="K6216" s="1">
        <v>43226</v>
      </c>
      <c r="L6216" t="s">
        <v>35</v>
      </c>
      <c r="M6216" t="s">
        <v>35</v>
      </c>
      <c r="N6216" t="str">
        <f t="shared" si="194"/>
        <v>5000000</v>
      </c>
      <c r="O6216" t="str">
        <f t="shared" si="195"/>
        <v>0</v>
      </c>
    </row>
    <row r="6217" spans="1:15">
      <c r="A6217" t="s">
        <v>7300</v>
      </c>
      <c r="B6217" t="s">
        <v>2189</v>
      </c>
      <c r="C6217">
        <v>4.0999999999999996</v>
      </c>
      <c r="D6217">
        <v>389</v>
      </c>
      <c r="E6217" t="s">
        <v>35</v>
      </c>
      <c r="F6217" t="s">
        <v>16</v>
      </c>
      <c r="G6217" t="s">
        <v>17</v>
      </c>
      <c r="H6217">
        <v>0</v>
      </c>
      <c r="I6217" t="s">
        <v>34</v>
      </c>
      <c r="J6217" t="s">
        <v>2335</v>
      </c>
      <c r="K6217" s="1">
        <v>43284</v>
      </c>
      <c r="L6217" t="s">
        <v>7301</v>
      </c>
      <c r="M6217" t="s">
        <v>35</v>
      </c>
      <c r="N6217" t="str">
        <f t="shared" si="194"/>
        <v>10000</v>
      </c>
      <c r="O6217" t="str">
        <f t="shared" si="195"/>
        <v>0</v>
      </c>
    </row>
    <row r="6218" spans="1:15">
      <c r="A6218" t="s">
        <v>7302</v>
      </c>
      <c r="B6218" t="s">
        <v>3274</v>
      </c>
      <c r="C6218">
        <v>4.5999999999999996</v>
      </c>
      <c r="D6218">
        <v>8175</v>
      </c>
      <c r="E6218" t="s">
        <v>297</v>
      </c>
      <c r="F6218" t="s">
        <v>39</v>
      </c>
      <c r="G6218" t="s">
        <v>17</v>
      </c>
      <c r="H6218">
        <v>0</v>
      </c>
      <c r="I6218" t="s">
        <v>18</v>
      </c>
      <c r="J6218" t="s">
        <v>3275</v>
      </c>
      <c r="K6218" s="1">
        <v>43195</v>
      </c>
      <c r="L6218" t="s">
        <v>6285</v>
      </c>
      <c r="M6218" t="s">
        <v>21</v>
      </c>
      <c r="N6218" t="str">
        <f t="shared" si="194"/>
        <v>100000</v>
      </c>
      <c r="O6218" t="str">
        <f t="shared" si="195"/>
        <v>0</v>
      </c>
    </row>
    <row r="6219" spans="1:15">
      <c r="A6219" t="s">
        <v>7303</v>
      </c>
      <c r="B6219" t="s">
        <v>3882</v>
      </c>
      <c r="C6219">
        <v>4.7</v>
      </c>
      <c r="D6219">
        <v>8114</v>
      </c>
      <c r="E6219" t="s">
        <v>35</v>
      </c>
      <c r="F6219" t="s">
        <v>39</v>
      </c>
      <c r="G6219" t="s">
        <v>477</v>
      </c>
      <c r="H6219" s="2">
        <v>2.4900000000000002</v>
      </c>
      <c r="I6219" t="s">
        <v>18</v>
      </c>
      <c r="J6219" t="s">
        <v>3883</v>
      </c>
      <c r="K6219" s="1">
        <v>43260</v>
      </c>
      <c r="L6219" t="s">
        <v>35</v>
      </c>
      <c r="M6219" t="s">
        <v>35</v>
      </c>
      <c r="N6219" t="str">
        <f t="shared" si="194"/>
        <v>100000</v>
      </c>
      <c r="O6219" t="str">
        <f t="shared" si="195"/>
        <v>2.49</v>
      </c>
    </row>
    <row r="6220" spans="1:15">
      <c r="A6220" t="s">
        <v>7304</v>
      </c>
      <c r="B6220" t="s">
        <v>3882</v>
      </c>
      <c r="C6220">
        <v>4.3</v>
      </c>
      <c r="D6220">
        <v>6</v>
      </c>
      <c r="E6220" t="s">
        <v>52</v>
      </c>
      <c r="F6220" t="s">
        <v>944</v>
      </c>
      <c r="G6220" t="s">
        <v>17</v>
      </c>
      <c r="H6220">
        <v>0</v>
      </c>
      <c r="I6220" t="s">
        <v>18</v>
      </c>
      <c r="J6220" t="s">
        <v>3883</v>
      </c>
      <c r="K6220" s="1">
        <v>43304</v>
      </c>
      <c r="L6220">
        <v>1.93</v>
      </c>
      <c r="M6220" t="s">
        <v>192</v>
      </c>
      <c r="N6220" t="str">
        <f t="shared" si="194"/>
        <v>500</v>
      </c>
      <c r="O6220" t="str">
        <f t="shared" si="195"/>
        <v>0</v>
      </c>
    </row>
    <row r="6221" spans="1:15">
      <c r="A6221" t="s">
        <v>7305</v>
      </c>
      <c r="B6221" t="s">
        <v>2821</v>
      </c>
      <c r="C6221">
        <v>4.5</v>
      </c>
      <c r="D6221">
        <v>4027</v>
      </c>
      <c r="E6221" t="s">
        <v>695</v>
      </c>
      <c r="F6221" t="s">
        <v>39</v>
      </c>
      <c r="G6221" t="s">
        <v>17</v>
      </c>
      <c r="H6221">
        <v>0</v>
      </c>
      <c r="I6221" t="s">
        <v>18</v>
      </c>
      <c r="J6221" t="s">
        <v>2822</v>
      </c>
      <c r="K6221" s="1">
        <v>43018</v>
      </c>
      <c r="L6221" t="s">
        <v>611</v>
      </c>
      <c r="M6221" t="s">
        <v>64</v>
      </c>
      <c r="N6221" t="str">
        <f t="shared" si="194"/>
        <v>100000</v>
      </c>
      <c r="O6221" t="str">
        <f t="shared" si="195"/>
        <v>0</v>
      </c>
    </row>
    <row r="6222" spans="1:15">
      <c r="A6222" t="s">
        <v>7306</v>
      </c>
      <c r="B6222" t="s">
        <v>3274</v>
      </c>
      <c r="C6222">
        <v>4.5999999999999996</v>
      </c>
      <c r="D6222">
        <v>17180</v>
      </c>
      <c r="E6222" t="s">
        <v>85</v>
      </c>
      <c r="F6222" t="s">
        <v>49</v>
      </c>
      <c r="G6222" t="s">
        <v>17</v>
      </c>
      <c r="H6222">
        <v>0</v>
      </c>
      <c r="I6222" t="s">
        <v>18</v>
      </c>
      <c r="J6222" t="s">
        <v>3275</v>
      </c>
      <c r="K6222" s="1">
        <v>43315</v>
      </c>
      <c r="L6222" t="s">
        <v>3410</v>
      </c>
      <c r="M6222" t="s">
        <v>41</v>
      </c>
      <c r="N6222" t="str">
        <f t="shared" si="194"/>
        <v>1000000</v>
      </c>
      <c r="O6222" t="str">
        <f t="shared" si="195"/>
        <v>0</v>
      </c>
    </row>
    <row r="6223" spans="1:15">
      <c r="A6223" t="s">
        <v>7307</v>
      </c>
      <c r="B6223" t="s">
        <v>1738</v>
      </c>
      <c r="C6223">
        <v>2.9</v>
      </c>
      <c r="D6223">
        <v>141</v>
      </c>
      <c r="E6223" t="s">
        <v>285</v>
      </c>
      <c r="F6223" t="s">
        <v>16</v>
      </c>
      <c r="G6223" t="s">
        <v>17</v>
      </c>
      <c r="H6223">
        <v>0</v>
      </c>
      <c r="I6223" t="s">
        <v>18</v>
      </c>
      <c r="J6223" t="s">
        <v>1739</v>
      </c>
      <c r="K6223" s="1">
        <v>43311</v>
      </c>
      <c r="L6223" t="s">
        <v>7308</v>
      </c>
      <c r="M6223" t="s">
        <v>60</v>
      </c>
      <c r="N6223" t="str">
        <f t="shared" si="194"/>
        <v>10000</v>
      </c>
      <c r="O6223" t="str">
        <f t="shared" si="195"/>
        <v>0</v>
      </c>
    </row>
    <row r="6224" spans="1:15">
      <c r="A6224" t="s">
        <v>7309</v>
      </c>
      <c r="B6224" t="s">
        <v>242</v>
      </c>
      <c r="C6224">
        <v>4</v>
      </c>
      <c r="D6224">
        <v>2</v>
      </c>
      <c r="E6224" t="s">
        <v>166</v>
      </c>
      <c r="F6224" t="s">
        <v>586</v>
      </c>
      <c r="G6224" t="s">
        <v>17</v>
      </c>
      <c r="H6224">
        <v>0</v>
      </c>
      <c r="I6224" t="s">
        <v>18</v>
      </c>
      <c r="J6224" t="s">
        <v>243</v>
      </c>
      <c r="K6224" s="1">
        <v>43249</v>
      </c>
      <c r="L6224">
        <v>1</v>
      </c>
      <c r="M6224" t="s">
        <v>64</v>
      </c>
      <c r="N6224" t="str">
        <f t="shared" si="194"/>
        <v>1000</v>
      </c>
      <c r="O6224" t="str">
        <f t="shared" si="195"/>
        <v>0</v>
      </c>
    </row>
    <row r="6225" spans="1:15">
      <c r="A6225" t="s">
        <v>7310</v>
      </c>
      <c r="B6225" t="s">
        <v>3601</v>
      </c>
      <c r="C6225">
        <v>3</v>
      </c>
      <c r="D6225">
        <v>26</v>
      </c>
      <c r="E6225" t="s">
        <v>128</v>
      </c>
      <c r="F6225" t="s">
        <v>586</v>
      </c>
      <c r="G6225" t="s">
        <v>17</v>
      </c>
      <c r="H6225">
        <v>0</v>
      </c>
      <c r="I6225" t="s">
        <v>18</v>
      </c>
      <c r="J6225" t="s">
        <v>2239</v>
      </c>
      <c r="K6225" s="1">
        <v>42864</v>
      </c>
      <c r="L6225" t="s">
        <v>1293</v>
      </c>
      <c r="M6225" t="s">
        <v>192</v>
      </c>
      <c r="N6225" t="str">
        <f t="shared" si="194"/>
        <v>1000</v>
      </c>
      <c r="O6225" t="str">
        <f t="shared" si="195"/>
        <v>0</v>
      </c>
    </row>
    <row r="6226" spans="1:15">
      <c r="A6226" t="s">
        <v>7311</v>
      </c>
      <c r="B6226" t="s">
        <v>313</v>
      </c>
      <c r="C6226">
        <v>3.9</v>
      </c>
      <c r="D6226">
        <v>286</v>
      </c>
      <c r="E6226" t="s">
        <v>217</v>
      </c>
      <c r="F6226" t="s">
        <v>16</v>
      </c>
      <c r="G6226" t="s">
        <v>17</v>
      </c>
      <c r="H6226">
        <v>0</v>
      </c>
      <c r="I6226" t="s">
        <v>18</v>
      </c>
      <c r="J6226" t="s">
        <v>315</v>
      </c>
      <c r="K6226" s="1">
        <v>43007</v>
      </c>
      <c r="L6226" t="s">
        <v>1038</v>
      </c>
      <c r="M6226" t="s">
        <v>64</v>
      </c>
      <c r="N6226" t="str">
        <f t="shared" si="194"/>
        <v>10000</v>
      </c>
      <c r="O6226" t="str">
        <f t="shared" si="195"/>
        <v>0</v>
      </c>
    </row>
    <row r="6227" spans="1:15">
      <c r="A6227" t="s">
        <v>7312</v>
      </c>
      <c r="B6227" t="s">
        <v>3601</v>
      </c>
      <c r="C6227" t="s">
        <v>76</v>
      </c>
      <c r="D6227">
        <v>0</v>
      </c>
      <c r="E6227" t="s">
        <v>131</v>
      </c>
      <c r="F6227" t="s">
        <v>969</v>
      </c>
      <c r="G6227" t="s">
        <v>17</v>
      </c>
      <c r="H6227">
        <v>0</v>
      </c>
      <c r="I6227" t="s">
        <v>18</v>
      </c>
      <c r="J6227" t="s">
        <v>2239</v>
      </c>
      <c r="K6227" s="1">
        <v>43300</v>
      </c>
      <c r="L6227">
        <v>1</v>
      </c>
      <c r="M6227" t="s">
        <v>192</v>
      </c>
      <c r="N6227" t="str">
        <f t="shared" si="194"/>
        <v>10</v>
      </c>
      <c r="O6227" t="str">
        <f t="shared" si="195"/>
        <v>0</v>
      </c>
    </row>
    <row r="6228" spans="1:15">
      <c r="A6228" t="s">
        <v>7313</v>
      </c>
      <c r="B6228" t="s">
        <v>145</v>
      </c>
      <c r="C6228">
        <v>4.8</v>
      </c>
      <c r="D6228">
        <v>27</v>
      </c>
      <c r="E6228" t="s">
        <v>181</v>
      </c>
      <c r="F6228" t="s">
        <v>944</v>
      </c>
      <c r="G6228" t="s">
        <v>17</v>
      </c>
      <c r="H6228">
        <v>0</v>
      </c>
      <c r="I6228" t="s">
        <v>18</v>
      </c>
      <c r="J6228" t="s">
        <v>146</v>
      </c>
      <c r="K6228" s="1">
        <v>43146</v>
      </c>
      <c r="L6228">
        <v>2</v>
      </c>
      <c r="M6228" t="s">
        <v>41</v>
      </c>
      <c r="N6228" t="str">
        <f t="shared" si="194"/>
        <v>500</v>
      </c>
      <c r="O6228" t="str">
        <f t="shared" si="195"/>
        <v>0</v>
      </c>
    </row>
    <row r="6229" spans="1:15">
      <c r="A6229" t="s">
        <v>7314</v>
      </c>
      <c r="B6229" t="s">
        <v>2560</v>
      </c>
      <c r="C6229">
        <v>3.9</v>
      </c>
      <c r="D6229">
        <v>11</v>
      </c>
      <c r="E6229" t="s">
        <v>189</v>
      </c>
      <c r="F6229" t="s">
        <v>586</v>
      </c>
      <c r="G6229" t="s">
        <v>17</v>
      </c>
      <c r="H6229">
        <v>0</v>
      </c>
      <c r="I6229" t="s">
        <v>18</v>
      </c>
      <c r="J6229" t="s">
        <v>1225</v>
      </c>
      <c r="K6229" s="1">
        <v>43130</v>
      </c>
      <c r="L6229" t="s">
        <v>1684</v>
      </c>
      <c r="M6229" t="s">
        <v>36</v>
      </c>
      <c r="N6229" t="str">
        <f t="shared" si="194"/>
        <v>1000</v>
      </c>
      <c r="O6229" t="str">
        <f t="shared" si="195"/>
        <v>0</v>
      </c>
    </row>
    <row r="6230" spans="1:15">
      <c r="A6230" t="s">
        <v>7315</v>
      </c>
      <c r="B6230" t="s">
        <v>3427</v>
      </c>
      <c r="C6230">
        <v>4</v>
      </c>
      <c r="D6230">
        <v>675</v>
      </c>
      <c r="E6230" t="s">
        <v>128</v>
      </c>
      <c r="F6230" t="s">
        <v>39</v>
      </c>
      <c r="G6230" t="s">
        <v>17</v>
      </c>
      <c r="H6230">
        <v>0</v>
      </c>
      <c r="I6230" t="s">
        <v>18</v>
      </c>
      <c r="J6230" t="s">
        <v>3428</v>
      </c>
      <c r="K6230" s="1">
        <v>42945</v>
      </c>
      <c r="L6230">
        <v>2.1</v>
      </c>
      <c r="M6230" t="s">
        <v>45</v>
      </c>
      <c r="N6230" t="str">
        <f t="shared" si="194"/>
        <v>100000</v>
      </c>
      <c r="O6230" t="str">
        <f t="shared" si="195"/>
        <v>0</v>
      </c>
    </row>
    <row r="6231" spans="1:15">
      <c r="A6231" t="s">
        <v>7316</v>
      </c>
      <c r="B6231" t="s">
        <v>2560</v>
      </c>
      <c r="C6231" t="s">
        <v>76</v>
      </c>
      <c r="D6231">
        <v>0</v>
      </c>
      <c r="E6231" t="s">
        <v>551</v>
      </c>
      <c r="F6231" t="s">
        <v>969</v>
      </c>
      <c r="G6231" t="s">
        <v>17</v>
      </c>
      <c r="H6231">
        <v>0</v>
      </c>
      <c r="I6231" t="s">
        <v>292</v>
      </c>
      <c r="J6231" t="s">
        <v>1225</v>
      </c>
      <c r="K6231" s="1">
        <v>43315</v>
      </c>
      <c r="L6231">
        <v>2</v>
      </c>
      <c r="M6231" t="s">
        <v>64</v>
      </c>
      <c r="N6231" t="str">
        <f t="shared" si="194"/>
        <v>10</v>
      </c>
      <c r="O6231" t="str">
        <f t="shared" si="195"/>
        <v>0</v>
      </c>
    </row>
    <row r="6232" spans="1:15">
      <c r="A6232" t="s">
        <v>7317</v>
      </c>
      <c r="B6232" t="s">
        <v>1439</v>
      </c>
      <c r="C6232" t="s">
        <v>76</v>
      </c>
      <c r="D6232">
        <v>0</v>
      </c>
      <c r="E6232" t="s">
        <v>106</v>
      </c>
      <c r="F6232" t="s">
        <v>969</v>
      </c>
      <c r="G6232" t="s">
        <v>17</v>
      </c>
      <c r="H6232">
        <v>0</v>
      </c>
      <c r="I6232" t="s">
        <v>18</v>
      </c>
      <c r="J6232" t="s">
        <v>1440</v>
      </c>
      <c r="K6232" s="1">
        <v>43285</v>
      </c>
      <c r="L6232" t="s">
        <v>2166</v>
      </c>
      <c r="M6232" t="s">
        <v>192</v>
      </c>
      <c r="N6232" t="str">
        <f t="shared" si="194"/>
        <v>10</v>
      </c>
      <c r="O6232" t="str">
        <f t="shared" si="195"/>
        <v>0</v>
      </c>
    </row>
    <row r="6233" spans="1:15">
      <c r="A6233" t="s">
        <v>7318</v>
      </c>
      <c r="B6233" t="s">
        <v>3738</v>
      </c>
      <c r="C6233" t="s">
        <v>76</v>
      </c>
      <c r="D6233">
        <v>11</v>
      </c>
      <c r="E6233" t="s">
        <v>217</v>
      </c>
      <c r="F6233" t="s">
        <v>586</v>
      </c>
      <c r="G6233" t="s">
        <v>17</v>
      </c>
      <c r="H6233">
        <v>0</v>
      </c>
      <c r="I6233" t="s">
        <v>18</v>
      </c>
      <c r="J6233" t="s">
        <v>3739</v>
      </c>
      <c r="K6233" s="1">
        <v>43293</v>
      </c>
      <c r="L6233">
        <v>1.73</v>
      </c>
      <c r="M6233" t="s">
        <v>423</v>
      </c>
      <c r="N6233" t="str">
        <f t="shared" si="194"/>
        <v>1000</v>
      </c>
      <c r="O6233" t="str">
        <f t="shared" si="195"/>
        <v>0</v>
      </c>
    </row>
    <row r="6234" spans="1:15">
      <c r="A6234" t="s">
        <v>7319</v>
      </c>
      <c r="B6234" t="s">
        <v>2560</v>
      </c>
      <c r="C6234">
        <v>5</v>
      </c>
      <c r="D6234">
        <v>2</v>
      </c>
      <c r="E6234" t="s">
        <v>28</v>
      </c>
      <c r="F6234" t="s">
        <v>969</v>
      </c>
      <c r="G6234" t="s">
        <v>17</v>
      </c>
      <c r="H6234">
        <v>0</v>
      </c>
      <c r="I6234" t="s">
        <v>18</v>
      </c>
      <c r="J6234" t="s">
        <v>1037</v>
      </c>
      <c r="K6234" s="1">
        <v>43180</v>
      </c>
      <c r="L6234">
        <v>1.2</v>
      </c>
      <c r="M6234" t="s">
        <v>21</v>
      </c>
      <c r="N6234" t="str">
        <f t="shared" si="194"/>
        <v>10</v>
      </c>
      <c r="O6234" t="str">
        <f t="shared" si="195"/>
        <v>0</v>
      </c>
    </row>
    <row r="6235" spans="1:15">
      <c r="A6235" t="s">
        <v>7320</v>
      </c>
      <c r="B6235" t="s">
        <v>3738</v>
      </c>
      <c r="C6235" t="s">
        <v>76</v>
      </c>
      <c r="D6235">
        <v>0</v>
      </c>
      <c r="E6235" t="s">
        <v>285</v>
      </c>
      <c r="F6235" t="s">
        <v>783</v>
      </c>
      <c r="G6235" t="s">
        <v>17</v>
      </c>
      <c r="H6235">
        <v>0</v>
      </c>
      <c r="I6235" t="s">
        <v>18</v>
      </c>
      <c r="J6235" t="s">
        <v>3739</v>
      </c>
      <c r="K6235" s="1">
        <v>43192</v>
      </c>
      <c r="L6235" t="s">
        <v>2301</v>
      </c>
      <c r="M6235" t="s">
        <v>41</v>
      </c>
      <c r="N6235" t="str">
        <f t="shared" si="194"/>
        <v>100</v>
      </c>
      <c r="O6235" t="str">
        <f t="shared" si="195"/>
        <v>0</v>
      </c>
    </row>
    <row r="6236" spans="1:15">
      <c r="A6236" t="s">
        <v>7321</v>
      </c>
      <c r="B6236" t="s">
        <v>1439</v>
      </c>
      <c r="C6236" t="s">
        <v>76</v>
      </c>
      <c r="D6236">
        <v>7</v>
      </c>
      <c r="E6236" t="s">
        <v>223</v>
      </c>
      <c r="F6236" t="s">
        <v>944</v>
      </c>
      <c r="G6236" t="s">
        <v>17</v>
      </c>
      <c r="H6236">
        <v>0</v>
      </c>
      <c r="I6236" t="s">
        <v>18</v>
      </c>
      <c r="J6236" t="s">
        <v>1440</v>
      </c>
      <c r="K6236" s="1">
        <v>42405</v>
      </c>
      <c r="L6236">
        <v>1.3</v>
      </c>
      <c r="M6236" t="s">
        <v>1196</v>
      </c>
      <c r="N6236" t="str">
        <f t="shared" si="194"/>
        <v>500</v>
      </c>
      <c r="O6236" t="str">
        <f t="shared" si="195"/>
        <v>0</v>
      </c>
    </row>
    <row r="6237" spans="1:15">
      <c r="A6237" t="s">
        <v>7322</v>
      </c>
      <c r="B6237" t="s">
        <v>2560</v>
      </c>
      <c r="C6237" t="s">
        <v>76</v>
      </c>
      <c r="D6237">
        <v>23</v>
      </c>
      <c r="E6237" t="s">
        <v>954</v>
      </c>
      <c r="F6237" t="s">
        <v>586</v>
      </c>
      <c r="G6237" t="s">
        <v>17</v>
      </c>
      <c r="H6237">
        <v>0</v>
      </c>
      <c r="I6237" t="s">
        <v>18</v>
      </c>
      <c r="J6237" t="s">
        <v>1225</v>
      </c>
      <c r="K6237" s="1">
        <v>42683</v>
      </c>
      <c r="L6237" t="s">
        <v>4371</v>
      </c>
      <c r="M6237" t="s">
        <v>45</v>
      </c>
      <c r="N6237" t="str">
        <f t="shared" si="194"/>
        <v>1000</v>
      </c>
      <c r="O6237" t="str">
        <f t="shared" si="195"/>
        <v>0</v>
      </c>
    </row>
    <row r="6238" spans="1:15">
      <c r="A6238" t="s">
        <v>7323</v>
      </c>
      <c r="B6238" t="s">
        <v>3882</v>
      </c>
      <c r="C6238">
        <v>4</v>
      </c>
      <c r="D6238">
        <v>2055</v>
      </c>
      <c r="E6238" t="s">
        <v>276</v>
      </c>
      <c r="F6238" t="s">
        <v>39</v>
      </c>
      <c r="G6238" t="s">
        <v>17</v>
      </c>
      <c r="H6238">
        <v>0</v>
      </c>
      <c r="I6238" t="s">
        <v>18</v>
      </c>
      <c r="J6238" t="s">
        <v>3883</v>
      </c>
      <c r="K6238" s="1">
        <v>43199</v>
      </c>
      <c r="L6238">
        <v>2.44</v>
      </c>
      <c r="M6238" t="s">
        <v>64</v>
      </c>
      <c r="N6238" t="str">
        <f t="shared" si="194"/>
        <v>100000</v>
      </c>
      <c r="O6238" t="str">
        <f t="shared" si="195"/>
        <v>0</v>
      </c>
    </row>
    <row r="6239" spans="1:15">
      <c r="A6239" t="s">
        <v>7324</v>
      </c>
      <c r="B6239" t="s">
        <v>3167</v>
      </c>
      <c r="C6239" t="s">
        <v>76</v>
      </c>
      <c r="D6239">
        <v>24</v>
      </c>
      <c r="E6239" t="s">
        <v>112</v>
      </c>
      <c r="F6239" t="s">
        <v>783</v>
      </c>
      <c r="G6239" t="s">
        <v>17</v>
      </c>
      <c r="H6239">
        <v>0</v>
      </c>
      <c r="I6239" t="s">
        <v>18</v>
      </c>
      <c r="J6239" t="s">
        <v>3168</v>
      </c>
      <c r="K6239" s="1">
        <v>43155</v>
      </c>
      <c r="L6239" t="s">
        <v>2371</v>
      </c>
      <c r="M6239" t="s">
        <v>60</v>
      </c>
      <c r="N6239" t="str">
        <f t="shared" si="194"/>
        <v>100</v>
      </c>
      <c r="O6239" t="str">
        <f t="shared" si="195"/>
        <v>0</v>
      </c>
    </row>
    <row r="6240" spans="1:15">
      <c r="A6240" t="s">
        <v>7325</v>
      </c>
      <c r="B6240" t="s">
        <v>2068</v>
      </c>
      <c r="C6240">
        <v>5</v>
      </c>
      <c r="D6240">
        <v>2</v>
      </c>
      <c r="E6240" t="s">
        <v>100</v>
      </c>
      <c r="F6240" t="s">
        <v>969</v>
      </c>
      <c r="G6240" t="s">
        <v>17</v>
      </c>
      <c r="H6240">
        <v>0</v>
      </c>
      <c r="I6240" t="s">
        <v>18</v>
      </c>
      <c r="J6240" t="s">
        <v>2069</v>
      </c>
      <c r="K6240" s="1">
        <v>43244</v>
      </c>
      <c r="L6240">
        <v>2.1</v>
      </c>
      <c r="M6240" t="s">
        <v>21</v>
      </c>
      <c r="N6240" t="str">
        <f t="shared" si="194"/>
        <v>10</v>
      </c>
      <c r="O6240" t="str">
        <f t="shared" si="195"/>
        <v>0</v>
      </c>
    </row>
    <row r="6241" spans="1:15">
      <c r="A6241" t="s">
        <v>7326</v>
      </c>
      <c r="B6241" t="s">
        <v>1738</v>
      </c>
      <c r="C6241" t="s">
        <v>76</v>
      </c>
      <c r="D6241">
        <v>0</v>
      </c>
      <c r="E6241" t="s">
        <v>1360</v>
      </c>
      <c r="F6241" t="s">
        <v>999</v>
      </c>
      <c r="G6241" t="s">
        <v>17</v>
      </c>
      <c r="H6241">
        <v>0</v>
      </c>
      <c r="I6241" t="s">
        <v>18</v>
      </c>
      <c r="J6241" t="s">
        <v>1739</v>
      </c>
      <c r="K6241" s="1">
        <v>43285</v>
      </c>
      <c r="L6241" t="s">
        <v>1386</v>
      </c>
      <c r="M6241" t="s">
        <v>60</v>
      </c>
      <c r="N6241" t="str">
        <f t="shared" si="194"/>
        <v>1</v>
      </c>
      <c r="O6241" t="str">
        <f t="shared" si="195"/>
        <v>0</v>
      </c>
    </row>
    <row r="6242" spans="1:15">
      <c r="A6242" t="s">
        <v>7327</v>
      </c>
      <c r="B6242" t="s">
        <v>2068</v>
      </c>
      <c r="C6242" t="s">
        <v>76</v>
      </c>
      <c r="D6242">
        <v>0</v>
      </c>
      <c r="E6242" t="s">
        <v>7328</v>
      </c>
      <c r="F6242" t="s">
        <v>969</v>
      </c>
      <c r="G6242" t="s">
        <v>17</v>
      </c>
      <c r="H6242">
        <v>0</v>
      </c>
      <c r="I6242" t="s">
        <v>34</v>
      </c>
      <c r="J6242" t="s">
        <v>2069</v>
      </c>
      <c r="K6242" s="1">
        <v>42577</v>
      </c>
      <c r="L6242">
        <v>5</v>
      </c>
      <c r="M6242" t="s">
        <v>54</v>
      </c>
      <c r="N6242" t="str">
        <f t="shared" si="194"/>
        <v>10</v>
      </c>
      <c r="O6242" t="str">
        <f t="shared" si="195"/>
        <v>0</v>
      </c>
    </row>
    <row r="6243" spans="1:15">
      <c r="A6243" t="s">
        <v>7329</v>
      </c>
      <c r="B6243" t="s">
        <v>3427</v>
      </c>
      <c r="C6243">
        <v>4.5</v>
      </c>
      <c r="D6243">
        <v>42</v>
      </c>
      <c r="E6243" t="s">
        <v>66</v>
      </c>
      <c r="F6243" t="s">
        <v>586</v>
      </c>
      <c r="G6243" t="s">
        <v>17</v>
      </c>
      <c r="H6243">
        <v>0</v>
      </c>
      <c r="I6243" t="s">
        <v>18</v>
      </c>
      <c r="J6243" t="s">
        <v>3428</v>
      </c>
      <c r="K6243" s="1">
        <v>42630</v>
      </c>
      <c r="L6243">
        <v>1.2</v>
      </c>
      <c r="M6243" t="s">
        <v>36</v>
      </c>
      <c r="N6243" t="str">
        <f t="shared" si="194"/>
        <v>1000</v>
      </c>
      <c r="O6243" t="str">
        <f t="shared" si="195"/>
        <v>0</v>
      </c>
    </row>
    <row r="6244" spans="1:15">
      <c r="A6244" t="s">
        <v>7330</v>
      </c>
      <c r="B6244" t="s">
        <v>2560</v>
      </c>
      <c r="C6244">
        <v>4.8</v>
      </c>
      <c r="D6244">
        <v>12</v>
      </c>
      <c r="E6244" t="s">
        <v>58</v>
      </c>
      <c r="F6244" t="s">
        <v>586</v>
      </c>
      <c r="G6244" t="s">
        <v>17</v>
      </c>
      <c r="H6244">
        <v>0</v>
      </c>
      <c r="I6244" t="s">
        <v>18</v>
      </c>
      <c r="J6244" t="s">
        <v>1037</v>
      </c>
      <c r="K6244" s="1">
        <v>43185</v>
      </c>
      <c r="L6244" t="s">
        <v>4399</v>
      </c>
      <c r="M6244" t="s">
        <v>36</v>
      </c>
      <c r="N6244" t="str">
        <f t="shared" si="194"/>
        <v>1000</v>
      </c>
      <c r="O6244" t="str">
        <f t="shared" si="195"/>
        <v>0</v>
      </c>
    </row>
    <row r="6245" spans="1:15">
      <c r="A6245" t="s">
        <v>7331</v>
      </c>
      <c r="B6245" t="s">
        <v>2068</v>
      </c>
      <c r="C6245" t="s">
        <v>76</v>
      </c>
      <c r="D6245">
        <v>0</v>
      </c>
      <c r="E6245" t="s">
        <v>66</v>
      </c>
      <c r="F6245" t="s">
        <v>969</v>
      </c>
      <c r="G6245" t="s">
        <v>17</v>
      </c>
      <c r="H6245">
        <v>0</v>
      </c>
      <c r="I6245" t="s">
        <v>18</v>
      </c>
      <c r="J6245" t="s">
        <v>2069</v>
      </c>
      <c r="K6245" s="1">
        <v>42516</v>
      </c>
      <c r="L6245">
        <v>1</v>
      </c>
      <c r="M6245" t="s">
        <v>64</v>
      </c>
      <c r="N6245" t="str">
        <f t="shared" si="194"/>
        <v>10</v>
      </c>
      <c r="O6245" t="str">
        <f t="shared" si="195"/>
        <v>0</v>
      </c>
    </row>
    <row r="6246" spans="1:15">
      <c r="A6246" t="s">
        <v>7332</v>
      </c>
      <c r="B6246" t="s">
        <v>313</v>
      </c>
      <c r="C6246">
        <v>4.5999999999999996</v>
      </c>
      <c r="D6246">
        <v>53</v>
      </c>
      <c r="E6246" t="s">
        <v>189</v>
      </c>
      <c r="F6246" t="s">
        <v>75</v>
      </c>
      <c r="G6246" t="s">
        <v>17</v>
      </c>
      <c r="H6246">
        <v>0</v>
      </c>
      <c r="I6246" t="s">
        <v>18</v>
      </c>
      <c r="J6246" t="s">
        <v>315</v>
      </c>
      <c r="K6246" s="1">
        <v>42269</v>
      </c>
      <c r="L6246" t="s">
        <v>1019</v>
      </c>
      <c r="M6246" t="s">
        <v>45</v>
      </c>
      <c r="N6246" t="str">
        <f t="shared" si="194"/>
        <v>5000</v>
      </c>
      <c r="O6246" t="str">
        <f t="shared" si="195"/>
        <v>0</v>
      </c>
    </row>
    <row r="6247" spans="1:15">
      <c r="A6247" t="s">
        <v>7333</v>
      </c>
      <c r="B6247" t="s">
        <v>145</v>
      </c>
      <c r="C6247">
        <v>4.2</v>
      </c>
      <c r="D6247">
        <v>29</v>
      </c>
      <c r="E6247" t="s">
        <v>35</v>
      </c>
      <c r="F6247" t="s">
        <v>16</v>
      </c>
      <c r="G6247" t="s">
        <v>17</v>
      </c>
      <c r="H6247">
        <v>0</v>
      </c>
      <c r="I6247" t="s">
        <v>18</v>
      </c>
      <c r="J6247" t="s">
        <v>146</v>
      </c>
      <c r="K6247" s="1">
        <v>43313</v>
      </c>
      <c r="L6247" t="s">
        <v>830</v>
      </c>
      <c r="M6247" t="s">
        <v>60</v>
      </c>
      <c r="N6247" t="str">
        <f t="shared" si="194"/>
        <v>10000</v>
      </c>
      <c r="O6247" t="str">
        <f t="shared" si="195"/>
        <v>0</v>
      </c>
    </row>
    <row r="6248" spans="1:15">
      <c r="A6248" t="s">
        <v>7334</v>
      </c>
      <c r="B6248" t="s">
        <v>397</v>
      </c>
      <c r="C6248" t="s">
        <v>76</v>
      </c>
      <c r="D6248">
        <v>94</v>
      </c>
      <c r="E6248" t="s">
        <v>28</v>
      </c>
      <c r="F6248" t="s">
        <v>75</v>
      </c>
      <c r="G6248" t="s">
        <v>17</v>
      </c>
      <c r="H6248">
        <v>0</v>
      </c>
      <c r="I6248" t="s">
        <v>18</v>
      </c>
      <c r="J6248" t="s">
        <v>398</v>
      </c>
      <c r="K6248" s="1">
        <v>43244</v>
      </c>
      <c r="L6248" t="s">
        <v>7335</v>
      </c>
      <c r="M6248" t="s">
        <v>21</v>
      </c>
      <c r="N6248" t="str">
        <f t="shared" si="194"/>
        <v>5000</v>
      </c>
      <c r="O6248" t="str">
        <f t="shared" si="195"/>
        <v>0</v>
      </c>
    </row>
    <row r="6249" spans="1:15">
      <c r="A6249" t="s">
        <v>7336</v>
      </c>
      <c r="B6249" t="s">
        <v>597</v>
      </c>
      <c r="C6249">
        <v>3.4</v>
      </c>
      <c r="D6249">
        <v>7</v>
      </c>
      <c r="E6249" t="s">
        <v>100</v>
      </c>
      <c r="F6249" t="s">
        <v>586</v>
      </c>
      <c r="G6249" t="s">
        <v>17</v>
      </c>
      <c r="H6249">
        <v>0</v>
      </c>
      <c r="I6249" t="s">
        <v>18</v>
      </c>
      <c r="J6249" t="s">
        <v>598</v>
      </c>
      <c r="K6249" s="1">
        <v>43193</v>
      </c>
      <c r="L6249">
        <v>5.4029999999999996</v>
      </c>
      <c r="M6249" t="s">
        <v>21</v>
      </c>
      <c r="N6249" t="str">
        <f t="shared" si="194"/>
        <v>1000</v>
      </c>
      <c r="O6249" t="str">
        <f t="shared" si="195"/>
        <v>0</v>
      </c>
    </row>
    <row r="6250" spans="1:15">
      <c r="A6250" t="s">
        <v>7337</v>
      </c>
      <c r="B6250" t="s">
        <v>1738</v>
      </c>
      <c r="C6250">
        <v>2.6</v>
      </c>
      <c r="D6250">
        <v>219</v>
      </c>
      <c r="E6250" t="s">
        <v>1119</v>
      </c>
      <c r="F6250" t="s">
        <v>44</v>
      </c>
      <c r="G6250" t="s">
        <v>17</v>
      </c>
      <c r="H6250">
        <v>0</v>
      </c>
      <c r="I6250" t="s">
        <v>18</v>
      </c>
      <c r="J6250" t="s">
        <v>1739</v>
      </c>
      <c r="K6250" s="1">
        <v>42307</v>
      </c>
      <c r="L6250" t="s">
        <v>7338</v>
      </c>
      <c r="M6250" t="s">
        <v>64</v>
      </c>
      <c r="N6250" t="str">
        <f t="shared" si="194"/>
        <v>50000</v>
      </c>
      <c r="O6250" t="str">
        <f t="shared" si="195"/>
        <v>0</v>
      </c>
    </row>
    <row r="6251" spans="1:15">
      <c r="A6251" t="s">
        <v>7339</v>
      </c>
      <c r="B6251" t="s">
        <v>1738</v>
      </c>
      <c r="C6251">
        <v>2.4</v>
      </c>
      <c r="D6251">
        <v>577</v>
      </c>
      <c r="E6251" t="s">
        <v>283</v>
      </c>
      <c r="F6251" t="s">
        <v>44</v>
      </c>
      <c r="G6251" t="s">
        <v>17</v>
      </c>
      <c r="H6251">
        <v>0</v>
      </c>
      <c r="I6251" t="s">
        <v>18</v>
      </c>
      <c r="J6251" t="s">
        <v>1739</v>
      </c>
      <c r="K6251" s="1">
        <v>43215</v>
      </c>
      <c r="L6251" t="s">
        <v>6544</v>
      </c>
      <c r="M6251" t="s">
        <v>64</v>
      </c>
      <c r="N6251" t="str">
        <f t="shared" si="194"/>
        <v>50000</v>
      </c>
      <c r="O6251" t="str">
        <f t="shared" si="195"/>
        <v>0</v>
      </c>
    </row>
    <row r="6252" spans="1:15">
      <c r="A6252" t="s">
        <v>7340</v>
      </c>
      <c r="B6252" t="s">
        <v>3738</v>
      </c>
      <c r="C6252" t="s">
        <v>76</v>
      </c>
      <c r="D6252">
        <v>13</v>
      </c>
      <c r="E6252" t="s">
        <v>297</v>
      </c>
      <c r="F6252" t="s">
        <v>783</v>
      </c>
      <c r="G6252" t="s">
        <v>17</v>
      </c>
      <c r="H6252">
        <v>0</v>
      </c>
      <c r="I6252" t="s">
        <v>18</v>
      </c>
      <c r="J6252" t="s">
        <v>3739</v>
      </c>
      <c r="K6252" s="1">
        <v>43117</v>
      </c>
      <c r="L6252" t="s">
        <v>992</v>
      </c>
      <c r="M6252" t="s">
        <v>60</v>
      </c>
      <c r="N6252" t="str">
        <f t="shared" si="194"/>
        <v>100</v>
      </c>
      <c r="O6252" t="str">
        <f t="shared" si="195"/>
        <v>0</v>
      </c>
    </row>
    <row r="6253" spans="1:15">
      <c r="A6253" t="s">
        <v>3419</v>
      </c>
      <c r="B6253" t="s">
        <v>3274</v>
      </c>
      <c r="C6253">
        <v>4.5</v>
      </c>
      <c r="D6253">
        <v>35479</v>
      </c>
      <c r="E6253" t="s">
        <v>189</v>
      </c>
      <c r="F6253" t="s">
        <v>49</v>
      </c>
      <c r="G6253" t="s">
        <v>17</v>
      </c>
      <c r="H6253">
        <v>0</v>
      </c>
      <c r="I6253" t="s">
        <v>18</v>
      </c>
      <c r="J6253" t="s">
        <v>3275</v>
      </c>
      <c r="K6253" s="1">
        <v>43292</v>
      </c>
      <c r="L6253" t="s">
        <v>3420</v>
      </c>
      <c r="M6253" t="s">
        <v>41</v>
      </c>
      <c r="N6253" t="str">
        <f t="shared" si="194"/>
        <v>1000000</v>
      </c>
      <c r="O6253" t="str">
        <f t="shared" si="195"/>
        <v>0</v>
      </c>
    </row>
    <row r="6254" spans="1:15">
      <c r="A6254" t="s">
        <v>7341</v>
      </c>
      <c r="B6254" t="s">
        <v>2560</v>
      </c>
      <c r="C6254">
        <v>4.5999999999999996</v>
      </c>
      <c r="D6254">
        <v>7420</v>
      </c>
      <c r="E6254" t="s">
        <v>288</v>
      </c>
      <c r="F6254" t="s">
        <v>44</v>
      </c>
      <c r="G6254" t="s">
        <v>477</v>
      </c>
      <c r="H6254" s="2">
        <v>4.99</v>
      </c>
      <c r="I6254" t="s">
        <v>34</v>
      </c>
      <c r="J6254" t="s">
        <v>2379</v>
      </c>
      <c r="K6254" s="1">
        <v>41953</v>
      </c>
      <c r="L6254" t="s">
        <v>2381</v>
      </c>
      <c r="M6254" t="s">
        <v>60</v>
      </c>
      <c r="N6254" t="str">
        <f t="shared" si="194"/>
        <v>50000</v>
      </c>
      <c r="O6254" t="str">
        <f t="shared" si="195"/>
        <v>4.99</v>
      </c>
    </row>
    <row r="6255" spans="1:15">
      <c r="A6255" t="s">
        <v>7342</v>
      </c>
      <c r="B6255" t="s">
        <v>1738</v>
      </c>
      <c r="C6255">
        <v>3.3</v>
      </c>
      <c r="D6255">
        <v>10</v>
      </c>
      <c r="E6255" t="s">
        <v>571</v>
      </c>
      <c r="F6255" t="s">
        <v>586</v>
      </c>
      <c r="G6255" t="s">
        <v>17</v>
      </c>
      <c r="H6255">
        <v>0</v>
      </c>
      <c r="I6255" t="s">
        <v>18</v>
      </c>
      <c r="J6255" t="s">
        <v>1739</v>
      </c>
      <c r="K6255" s="1">
        <v>43195</v>
      </c>
      <c r="L6255" t="s">
        <v>7343</v>
      </c>
      <c r="M6255" t="s">
        <v>41</v>
      </c>
      <c r="N6255" t="str">
        <f t="shared" si="194"/>
        <v>1000</v>
      </c>
      <c r="O6255" t="str">
        <f t="shared" si="195"/>
        <v>0</v>
      </c>
    </row>
    <row r="6256" spans="1:15">
      <c r="A6256" t="s">
        <v>7344</v>
      </c>
      <c r="B6256" t="s">
        <v>1439</v>
      </c>
      <c r="C6256">
        <v>4.0999999999999996</v>
      </c>
      <c r="D6256">
        <v>58</v>
      </c>
      <c r="E6256" t="s">
        <v>373</v>
      </c>
      <c r="F6256" t="s">
        <v>16</v>
      </c>
      <c r="G6256" t="s">
        <v>17</v>
      </c>
      <c r="H6256">
        <v>0</v>
      </c>
      <c r="I6256" t="s">
        <v>18</v>
      </c>
      <c r="J6256" t="s">
        <v>1440</v>
      </c>
      <c r="K6256" s="1">
        <v>42920</v>
      </c>
      <c r="L6256" t="s">
        <v>1361</v>
      </c>
      <c r="M6256" t="s">
        <v>64</v>
      </c>
      <c r="N6256" t="str">
        <f t="shared" si="194"/>
        <v>10000</v>
      </c>
      <c r="O6256" t="str">
        <f t="shared" si="195"/>
        <v>0</v>
      </c>
    </row>
    <row r="6257" spans="1:15">
      <c r="A6257" t="s">
        <v>7345</v>
      </c>
      <c r="B6257" t="s">
        <v>3738</v>
      </c>
      <c r="C6257">
        <v>4.5999999999999996</v>
      </c>
      <c r="D6257">
        <v>19</v>
      </c>
      <c r="E6257" t="s">
        <v>23</v>
      </c>
      <c r="F6257" t="s">
        <v>944</v>
      </c>
      <c r="G6257" t="s">
        <v>17</v>
      </c>
      <c r="H6257">
        <v>0</v>
      </c>
      <c r="I6257" t="s">
        <v>18</v>
      </c>
      <c r="J6257" t="s">
        <v>3739</v>
      </c>
      <c r="K6257" s="1">
        <v>42290</v>
      </c>
      <c r="L6257" t="s">
        <v>7346</v>
      </c>
      <c r="M6257" t="s">
        <v>164</v>
      </c>
      <c r="N6257" t="str">
        <f t="shared" si="194"/>
        <v>500</v>
      </c>
      <c r="O6257" t="str">
        <f t="shared" si="195"/>
        <v>0</v>
      </c>
    </row>
    <row r="6258" spans="1:15">
      <c r="A6258" t="s">
        <v>7347</v>
      </c>
      <c r="B6258" t="s">
        <v>397</v>
      </c>
      <c r="C6258">
        <v>3.9</v>
      </c>
      <c r="D6258">
        <v>91</v>
      </c>
      <c r="E6258" t="s">
        <v>198</v>
      </c>
      <c r="F6258" t="s">
        <v>75</v>
      </c>
      <c r="G6258" t="s">
        <v>17</v>
      </c>
      <c r="H6258">
        <v>0</v>
      </c>
      <c r="I6258" t="s">
        <v>18</v>
      </c>
      <c r="J6258" t="s">
        <v>398</v>
      </c>
      <c r="K6258" s="1">
        <v>43258</v>
      </c>
      <c r="L6258" t="s">
        <v>7348</v>
      </c>
      <c r="M6258" t="s">
        <v>21</v>
      </c>
      <c r="N6258" t="str">
        <f t="shared" si="194"/>
        <v>5000</v>
      </c>
      <c r="O6258" t="str">
        <f t="shared" si="195"/>
        <v>0</v>
      </c>
    </row>
    <row r="6259" spans="1:15">
      <c r="A6259" t="s">
        <v>7349</v>
      </c>
      <c r="B6259" t="s">
        <v>3167</v>
      </c>
      <c r="C6259" t="s">
        <v>76</v>
      </c>
      <c r="D6259">
        <v>0</v>
      </c>
      <c r="E6259" t="s">
        <v>207</v>
      </c>
      <c r="F6259" t="s">
        <v>999</v>
      </c>
      <c r="G6259" t="s">
        <v>17</v>
      </c>
      <c r="H6259">
        <v>0</v>
      </c>
      <c r="I6259" t="s">
        <v>34</v>
      </c>
      <c r="J6259" t="s">
        <v>3168</v>
      </c>
      <c r="K6259" s="1">
        <v>43181</v>
      </c>
      <c r="L6259" t="s">
        <v>1703</v>
      </c>
      <c r="M6259" t="s">
        <v>21</v>
      </c>
      <c r="N6259" t="str">
        <f t="shared" si="194"/>
        <v>1</v>
      </c>
      <c r="O6259" t="str">
        <f t="shared" si="195"/>
        <v>0</v>
      </c>
    </row>
    <row r="6260" spans="1:15">
      <c r="A6260" t="s">
        <v>7350</v>
      </c>
      <c r="B6260" t="s">
        <v>2189</v>
      </c>
      <c r="C6260" t="s">
        <v>76</v>
      </c>
      <c r="D6260">
        <v>3</v>
      </c>
      <c r="E6260" t="s">
        <v>23</v>
      </c>
      <c r="F6260" t="s">
        <v>969</v>
      </c>
      <c r="G6260" t="s">
        <v>17</v>
      </c>
      <c r="H6260">
        <v>0</v>
      </c>
      <c r="I6260" t="s">
        <v>18</v>
      </c>
      <c r="J6260" t="s">
        <v>2207</v>
      </c>
      <c r="K6260" s="1">
        <v>42327</v>
      </c>
      <c r="L6260">
        <v>1</v>
      </c>
      <c r="M6260" t="s">
        <v>123</v>
      </c>
      <c r="N6260" t="str">
        <f t="shared" si="194"/>
        <v>10</v>
      </c>
      <c r="O6260" t="str">
        <f t="shared" si="195"/>
        <v>0</v>
      </c>
    </row>
    <row r="6261" spans="1:15">
      <c r="A6261" t="s">
        <v>7351</v>
      </c>
      <c r="B6261" t="s">
        <v>2560</v>
      </c>
      <c r="C6261" t="s">
        <v>76</v>
      </c>
      <c r="D6261">
        <v>3</v>
      </c>
      <c r="E6261" t="s">
        <v>868</v>
      </c>
      <c r="F6261" t="s">
        <v>780</v>
      </c>
      <c r="G6261" t="s">
        <v>17</v>
      </c>
      <c r="H6261">
        <v>0</v>
      </c>
      <c r="I6261" t="s">
        <v>18</v>
      </c>
      <c r="J6261" t="s">
        <v>1037</v>
      </c>
      <c r="K6261" s="1">
        <v>43143</v>
      </c>
      <c r="L6261" t="s">
        <v>1065</v>
      </c>
      <c r="M6261" t="s">
        <v>423</v>
      </c>
      <c r="N6261" t="str">
        <f t="shared" si="194"/>
        <v>50</v>
      </c>
      <c r="O6261" t="str">
        <f t="shared" si="195"/>
        <v>0</v>
      </c>
    </row>
    <row r="6262" spans="1:15">
      <c r="A6262" t="s">
        <v>7352</v>
      </c>
      <c r="B6262" t="s">
        <v>1624</v>
      </c>
      <c r="C6262" t="s">
        <v>76</v>
      </c>
      <c r="D6262">
        <v>3</v>
      </c>
      <c r="E6262" t="s">
        <v>553</v>
      </c>
      <c r="F6262" t="s">
        <v>783</v>
      </c>
      <c r="G6262" t="s">
        <v>17</v>
      </c>
      <c r="H6262">
        <v>0</v>
      </c>
      <c r="I6262" t="s">
        <v>18</v>
      </c>
      <c r="J6262" t="s">
        <v>1625</v>
      </c>
      <c r="K6262" s="1">
        <v>43249</v>
      </c>
      <c r="L6262" t="s">
        <v>7353</v>
      </c>
      <c r="M6262" t="s">
        <v>21</v>
      </c>
      <c r="N6262" t="str">
        <f t="shared" si="194"/>
        <v>100</v>
      </c>
      <c r="O6262" t="str">
        <f t="shared" si="195"/>
        <v>0</v>
      </c>
    </row>
    <row r="6263" spans="1:15">
      <c r="A6263" t="s">
        <v>7354</v>
      </c>
      <c r="B6263" t="s">
        <v>1624</v>
      </c>
      <c r="C6263" t="s">
        <v>76</v>
      </c>
      <c r="D6263">
        <v>3</v>
      </c>
      <c r="E6263" t="s">
        <v>304</v>
      </c>
      <c r="F6263" t="s">
        <v>944</v>
      </c>
      <c r="G6263" t="s">
        <v>17</v>
      </c>
      <c r="H6263">
        <v>0</v>
      </c>
      <c r="I6263" t="s">
        <v>18</v>
      </c>
      <c r="J6263" t="s">
        <v>1625</v>
      </c>
      <c r="K6263" s="1">
        <v>42598</v>
      </c>
      <c r="L6263">
        <v>1.2</v>
      </c>
      <c r="M6263" t="s">
        <v>64</v>
      </c>
      <c r="N6263" t="str">
        <f t="shared" si="194"/>
        <v>500</v>
      </c>
      <c r="O6263" t="str">
        <f t="shared" si="195"/>
        <v>0</v>
      </c>
    </row>
    <row r="6264" spans="1:15">
      <c r="A6264" t="s">
        <v>7355</v>
      </c>
      <c r="B6264" t="s">
        <v>1439</v>
      </c>
      <c r="C6264">
        <v>4</v>
      </c>
      <c r="D6264">
        <v>5055</v>
      </c>
      <c r="E6264" t="s">
        <v>80</v>
      </c>
      <c r="F6264" t="s">
        <v>39</v>
      </c>
      <c r="G6264" t="s">
        <v>17</v>
      </c>
      <c r="H6264">
        <v>0</v>
      </c>
      <c r="I6264" t="s">
        <v>18</v>
      </c>
      <c r="J6264" t="s">
        <v>1440</v>
      </c>
      <c r="K6264" s="1">
        <v>43164</v>
      </c>
      <c r="L6264" t="s">
        <v>927</v>
      </c>
      <c r="M6264" t="s">
        <v>41</v>
      </c>
      <c r="N6264" t="str">
        <f t="shared" si="194"/>
        <v>100000</v>
      </c>
      <c r="O6264" t="str">
        <f t="shared" si="195"/>
        <v>0</v>
      </c>
    </row>
    <row r="6265" spans="1:15">
      <c r="A6265" t="s">
        <v>7356</v>
      </c>
      <c r="B6265" t="s">
        <v>3167</v>
      </c>
      <c r="C6265">
        <v>3.4</v>
      </c>
      <c r="D6265">
        <v>3640</v>
      </c>
      <c r="E6265" t="s">
        <v>410</v>
      </c>
      <c r="F6265" t="s">
        <v>24</v>
      </c>
      <c r="G6265" t="s">
        <v>17</v>
      </c>
      <c r="H6265">
        <v>0</v>
      </c>
      <c r="I6265" t="s">
        <v>292</v>
      </c>
      <c r="J6265" t="s">
        <v>3168</v>
      </c>
      <c r="K6265" s="1">
        <v>42534</v>
      </c>
      <c r="L6265" t="s">
        <v>1833</v>
      </c>
      <c r="M6265" t="s">
        <v>45</v>
      </c>
      <c r="N6265" t="str">
        <f t="shared" si="194"/>
        <v>500000</v>
      </c>
      <c r="O6265" t="str">
        <f t="shared" si="195"/>
        <v>0</v>
      </c>
    </row>
    <row r="6266" spans="1:15">
      <c r="A6266" t="s">
        <v>7357</v>
      </c>
      <c r="B6266" t="s">
        <v>397</v>
      </c>
      <c r="C6266">
        <v>4.5</v>
      </c>
      <c r="D6266">
        <v>1819</v>
      </c>
      <c r="E6266" t="s">
        <v>131</v>
      </c>
      <c r="F6266" t="s">
        <v>39</v>
      </c>
      <c r="G6266" t="s">
        <v>17</v>
      </c>
      <c r="H6266">
        <v>0</v>
      </c>
      <c r="I6266" t="s">
        <v>18</v>
      </c>
      <c r="J6266" t="s">
        <v>398</v>
      </c>
      <c r="K6266" s="1">
        <v>43297</v>
      </c>
      <c r="L6266" t="s">
        <v>7358</v>
      </c>
      <c r="M6266" t="s">
        <v>192</v>
      </c>
      <c r="N6266" t="str">
        <f t="shared" si="194"/>
        <v>100000</v>
      </c>
      <c r="O6266" t="str">
        <f t="shared" si="195"/>
        <v>0</v>
      </c>
    </row>
    <row r="6267" spans="1:15">
      <c r="A6267" t="s">
        <v>7359</v>
      </c>
      <c r="B6267" t="s">
        <v>1439</v>
      </c>
      <c r="C6267">
        <v>4</v>
      </c>
      <c r="D6267">
        <v>180</v>
      </c>
      <c r="E6267" t="s">
        <v>177</v>
      </c>
      <c r="F6267" t="s">
        <v>16</v>
      </c>
      <c r="G6267" t="s">
        <v>17</v>
      </c>
      <c r="H6267">
        <v>0</v>
      </c>
      <c r="I6267" t="s">
        <v>18</v>
      </c>
      <c r="J6267" t="s">
        <v>1440</v>
      </c>
      <c r="K6267" s="1">
        <v>43278</v>
      </c>
      <c r="L6267" t="s">
        <v>7360</v>
      </c>
      <c r="M6267" t="s">
        <v>41</v>
      </c>
      <c r="N6267" t="str">
        <f t="shared" si="194"/>
        <v>10000</v>
      </c>
      <c r="O6267" t="str">
        <f t="shared" si="195"/>
        <v>0</v>
      </c>
    </row>
    <row r="6268" spans="1:15">
      <c r="A6268" t="s">
        <v>7361</v>
      </c>
      <c r="B6268" t="s">
        <v>4502</v>
      </c>
      <c r="C6268">
        <v>5</v>
      </c>
      <c r="D6268">
        <v>22</v>
      </c>
      <c r="E6268" t="s">
        <v>32</v>
      </c>
      <c r="F6268" t="s">
        <v>586</v>
      </c>
      <c r="G6268" t="s">
        <v>17</v>
      </c>
      <c r="H6268">
        <v>0</v>
      </c>
      <c r="I6268" t="s">
        <v>18</v>
      </c>
      <c r="J6268" t="s">
        <v>4503</v>
      </c>
      <c r="K6268" s="1">
        <v>43261</v>
      </c>
      <c r="L6268" t="s">
        <v>1382</v>
      </c>
      <c r="M6268" t="s">
        <v>60</v>
      </c>
      <c r="N6268" t="str">
        <f t="shared" si="194"/>
        <v>1000</v>
      </c>
      <c r="O6268" t="str">
        <f t="shared" si="195"/>
        <v>0</v>
      </c>
    </row>
    <row r="6269" spans="1:15">
      <c r="A6269" t="s">
        <v>7362</v>
      </c>
      <c r="B6269" t="s">
        <v>397</v>
      </c>
      <c r="C6269">
        <v>3.6</v>
      </c>
      <c r="D6269">
        <v>16</v>
      </c>
      <c r="E6269" t="s">
        <v>52</v>
      </c>
      <c r="F6269" t="s">
        <v>75</v>
      </c>
      <c r="G6269" t="s">
        <v>17</v>
      </c>
      <c r="H6269">
        <v>0</v>
      </c>
      <c r="I6269" t="s">
        <v>18</v>
      </c>
      <c r="J6269" t="s">
        <v>398</v>
      </c>
      <c r="K6269" s="1">
        <v>43306</v>
      </c>
      <c r="L6269" t="s">
        <v>3640</v>
      </c>
      <c r="M6269" t="s">
        <v>393</v>
      </c>
      <c r="N6269" t="str">
        <f t="shared" si="194"/>
        <v>5000</v>
      </c>
      <c r="O6269" t="str">
        <f t="shared" si="195"/>
        <v>0</v>
      </c>
    </row>
    <row r="6270" spans="1:15">
      <c r="A6270" t="s">
        <v>7363</v>
      </c>
      <c r="B6270" t="s">
        <v>2068</v>
      </c>
      <c r="C6270">
        <v>3.5</v>
      </c>
      <c r="D6270">
        <v>43</v>
      </c>
      <c r="E6270" t="s">
        <v>265</v>
      </c>
      <c r="F6270" t="s">
        <v>16</v>
      </c>
      <c r="G6270" t="s">
        <v>17</v>
      </c>
      <c r="H6270">
        <v>0</v>
      </c>
      <c r="I6270" t="s">
        <v>18</v>
      </c>
      <c r="J6270" t="s">
        <v>2069</v>
      </c>
      <c r="K6270" s="1">
        <v>43292</v>
      </c>
      <c r="L6270" t="s">
        <v>26</v>
      </c>
      <c r="M6270" t="s">
        <v>60</v>
      </c>
      <c r="N6270" t="str">
        <f t="shared" si="194"/>
        <v>10000</v>
      </c>
      <c r="O6270" t="str">
        <f t="shared" si="195"/>
        <v>0</v>
      </c>
    </row>
    <row r="6271" spans="1:15">
      <c r="A6271" t="s">
        <v>7364</v>
      </c>
      <c r="B6271" t="s">
        <v>2560</v>
      </c>
      <c r="C6271">
        <v>4.5999999999999996</v>
      </c>
      <c r="D6271">
        <v>2312084</v>
      </c>
      <c r="E6271" t="s">
        <v>35</v>
      </c>
      <c r="F6271" t="s">
        <v>314</v>
      </c>
      <c r="G6271" t="s">
        <v>17</v>
      </c>
      <c r="H6271">
        <v>0</v>
      </c>
      <c r="I6271" t="s">
        <v>34</v>
      </c>
      <c r="J6271" t="s">
        <v>1225</v>
      </c>
      <c r="K6271" s="1">
        <v>43306</v>
      </c>
      <c r="L6271" t="s">
        <v>35</v>
      </c>
      <c r="M6271" t="s">
        <v>423</v>
      </c>
      <c r="N6271" t="str">
        <f t="shared" si="194"/>
        <v>100000000</v>
      </c>
      <c r="O6271" t="str">
        <f t="shared" si="195"/>
        <v>0</v>
      </c>
    </row>
    <row r="6272" spans="1:15">
      <c r="A6272" t="s">
        <v>7365</v>
      </c>
      <c r="B6272" t="s">
        <v>397</v>
      </c>
      <c r="C6272">
        <v>4.9000000000000004</v>
      </c>
      <c r="D6272">
        <v>23</v>
      </c>
      <c r="E6272" t="s">
        <v>58</v>
      </c>
      <c r="F6272" t="s">
        <v>586</v>
      </c>
      <c r="G6272" t="s">
        <v>17</v>
      </c>
      <c r="H6272">
        <v>0</v>
      </c>
      <c r="I6272" t="s">
        <v>18</v>
      </c>
      <c r="J6272" t="s">
        <v>398</v>
      </c>
      <c r="K6272" s="1">
        <v>43220</v>
      </c>
      <c r="L6272" t="s">
        <v>611</v>
      </c>
      <c r="M6272" t="s">
        <v>60</v>
      </c>
      <c r="N6272" t="str">
        <f t="shared" si="194"/>
        <v>1000</v>
      </c>
      <c r="O6272" t="str">
        <f t="shared" si="195"/>
        <v>0</v>
      </c>
    </row>
    <row r="6273" spans="1:15">
      <c r="A6273" t="s">
        <v>7366</v>
      </c>
      <c r="B6273" t="s">
        <v>774</v>
      </c>
      <c r="C6273">
        <v>3.7</v>
      </c>
      <c r="D6273">
        <v>66</v>
      </c>
      <c r="E6273" t="s">
        <v>392</v>
      </c>
      <c r="F6273" t="s">
        <v>16</v>
      </c>
      <c r="G6273" t="s">
        <v>17</v>
      </c>
      <c r="H6273">
        <v>0</v>
      </c>
      <c r="I6273" t="s">
        <v>292</v>
      </c>
      <c r="J6273" t="s">
        <v>775</v>
      </c>
      <c r="K6273" s="1">
        <v>42703</v>
      </c>
      <c r="L6273" t="s">
        <v>250</v>
      </c>
      <c r="M6273" t="s">
        <v>60</v>
      </c>
      <c r="N6273" t="str">
        <f t="shared" si="194"/>
        <v>10000</v>
      </c>
      <c r="O6273" t="str">
        <f t="shared" si="195"/>
        <v>0</v>
      </c>
    </row>
    <row r="6274" spans="1:15">
      <c r="A6274" t="s">
        <v>7367</v>
      </c>
      <c r="B6274" t="s">
        <v>397</v>
      </c>
      <c r="C6274">
        <v>5</v>
      </c>
      <c r="D6274">
        <v>3</v>
      </c>
      <c r="E6274" t="s">
        <v>97</v>
      </c>
      <c r="F6274" t="s">
        <v>783</v>
      </c>
      <c r="G6274" t="s">
        <v>17</v>
      </c>
      <c r="H6274">
        <v>0</v>
      </c>
      <c r="I6274" t="s">
        <v>18</v>
      </c>
      <c r="J6274" t="s">
        <v>398</v>
      </c>
      <c r="K6274" s="1">
        <v>43305</v>
      </c>
      <c r="L6274">
        <v>1.39</v>
      </c>
      <c r="M6274" t="s">
        <v>41</v>
      </c>
      <c r="N6274" t="str">
        <f t="shared" ref="N6274:N6337" si="196">SUBSTITUTE(SUBSTITUTE(F6274,"+",""),",","")</f>
        <v>100</v>
      </c>
      <c r="O6274" t="str">
        <f t="shared" si="195"/>
        <v>0</v>
      </c>
    </row>
    <row r="6275" spans="1:15">
      <c r="A6275" t="s">
        <v>7368</v>
      </c>
      <c r="B6275" t="s">
        <v>397</v>
      </c>
      <c r="C6275">
        <v>4</v>
      </c>
      <c r="D6275">
        <v>76</v>
      </c>
      <c r="E6275" t="s">
        <v>162</v>
      </c>
      <c r="F6275" t="s">
        <v>16</v>
      </c>
      <c r="G6275" t="s">
        <v>17</v>
      </c>
      <c r="H6275">
        <v>0</v>
      </c>
      <c r="I6275" t="s">
        <v>18</v>
      </c>
      <c r="J6275" t="s">
        <v>398</v>
      </c>
      <c r="K6275" s="1">
        <v>42893</v>
      </c>
      <c r="L6275" t="s">
        <v>7369</v>
      </c>
      <c r="M6275" t="s">
        <v>54</v>
      </c>
      <c r="N6275" t="str">
        <f t="shared" si="196"/>
        <v>10000</v>
      </c>
      <c r="O6275" t="str">
        <f t="shared" ref="O6275:O6338" si="197">SUBSTITUTE(H6275,"$","")</f>
        <v>0</v>
      </c>
    </row>
    <row r="6276" spans="1:15">
      <c r="A6276" t="s">
        <v>7370</v>
      </c>
      <c r="B6276" t="s">
        <v>2068</v>
      </c>
      <c r="C6276">
        <v>3.9</v>
      </c>
      <c r="D6276">
        <v>77</v>
      </c>
      <c r="E6276" t="s">
        <v>35</v>
      </c>
      <c r="F6276" t="s">
        <v>16</v>
      </c>
      <c r="G6276" t="s">
        <v>17</v>
      </c>
      <c r="H6276">
        <v>0</v>
      </c>
      <c r="I6276" t="s">
        <v>18</v>
      </c>
      <c r="J6276" t="s">
        <v>2069</v>
      </c>
      <c r="K6276" s="1">
        <v>43185</v>
      </c>
      <c r="L6276" t="s">
        <v>35</v>
      </c>
      <c r="M6276" t="s">
        <v>35</v>
      </c>
      <c r="N6276" t="str">
        <f t="shared" si="196"/>
        <v>10000</v>
      </c>
      <c r="O6276" t="str">
        <f t="shared" si="197"/>
        <v>0</v>
      </c>
    </row>
    <row r="6277" spans="1:15">
      <c r="A6277" t="s">
        <v>7371</v>
      </c>
      <c r="B6277" t="s">
        <v>1439</v>
      </c>
      <c r="C6277">
        <v>5</v>
      </c>
      <c r="D6277">
        <v>2</v>
      </c>
      <c r="E6277" t="s">
        <v>74</v>
      </c>
      <c r="F6277" t="s">
        <v>783</v>
      </c>
      <c r="G6277" t="s">
        <v>17</v>
      </c>
      <c r="H6277">
        <v>0</v>
      </c>
      <c r="I6277" t="s">
        <v>18</v>
      </c>
      <c r="J6277" t="s">
        <v>1440</v>
      </c>
      <c r="K6277" s="1">
        <v>42419</v>
      </c>
      <c r="L6277">
        <v>1.8</v>
      </c>
      <c r="M6277" t="s">
        <v>64</v>
      </c>
      <c r="N6277" t="str">
        <f t="shared" si="196"/>
        <v>100</v>
      </c>
      <c r="O6277" t="str">
        <f t="shared" si="197"/>
        <v>0</v>
      </c>
    </row>
    <row r="6278" spans="1:15">
      <c r="A6278" t="s">
        <v>7372</v>
      </c>
      <c r="B6278" t="s">
        <v>397</v>
      </c>
      <c r="C6278">
        <v>4</v>
      </c>
      <c r="D6278">
        <v>282</v>
      </c>
      <c r="E6278" t="s">
        <v>1366</v>
      </c>
      <c r="F6278" t="s">
        <v>16</v>
      </c>
      <c r="G6278" t="s">
        <v>17</v>
      </c>
      <c r="H6278">
        <v>0</v>
      </c>
      <c r="I6278" t="s">
        <v>18</v>
      </c>
      <c r="J6278" t="s">
        <v>398</v>
      </c>
      <c r="K6278" s="1">
        <v>43313</v>
      </c>
      <c r="L6278" t="s">
        <v>7373</v>
      </c>
      <c r="M6278" t="s">
        <v>209</v>
      </c>
      <c r="N6278" t="str">
        <f t="shared" si="196"/>
        <v>10000</v>
      </c>
      <c r="O6278" t="str">
        <f t="shared" si="197"/>
        <v>0</v>
      </c>
    </row>
    <row r="6279" spans="1:15">
      <c r="A6279" t="s">
        <v>7374</v>
      </c>
      <c r="B6279" t="s">
        <v>2189</v>
      </c>
      <c r="C6279" t="s">
        <v>76</v>
      </c>
      <c r="D6279">
        <v>0</v>
      </c>
      <c r="E6279" t="s">
        <v>35</v>
      </c>
      <c r="F6279" t="s">
        <v>999</v>
      </c>
      <c r="G6279" t="s">
        <v>477</v>
      </c>
      <c r="H6279" s="2">
        <v>0.99</v>
      </c>
      <c r="I6279" t="s">
        <v>18</v>
      </c>
      <c r="J6279" t="s">
        <v>2193</v>
      </c>
      <c r="K6279" s="1">
        <v>42947</v>
      </c>
      <c r="L6279">
        <v>1.1000000000000001</v>
      </c>
      <c r="M6279" t="s">
        <v>60</v>
      </c>
      <c r="N6279" t="str">
        <f t="shared" si="196"/>
        <v>1</v>
      </c>
      <c r="O6279" t="str">
        <f t="shared" si="197"/>
        <v>0.99</v>
      </c>
    </row>
    <row r="6280" spans="1:15">
      <c r="A6280" t="s">
        <v>7375</v>
      </c>
      <c r="B6280" t="s">
        <v>3882</v>
      </c>
      <c r="C6280" t="s">
        <v>76</v>
      </c>
      <c r="D6280">
        <v>5</v>
      </c>
      <c r="E6280" t="s">
        <v>69</v>
      </c>
      <c r="F6280" t="s">
        <v>586</v>
      </c>
      <c r="G6280" t="s">
        <v>17</v>
      </c>
      <c r="H6280">
        <v>0</v>
      </c>
      <c r="I6280" t="s">
        <v>18</v>
      </c>
      <c r="J6280" t="s">
        <v>3883</v>
      </c>
      <c r="K6280" s="1">
        <v>43216</v>
      </c>
      <c r="L6280" t="s">
        <v>7376</v>
      </c>
      <c r="M6280" t="s">
        <v>21</v>
      </c>
      <c r="N6280" t="str">
        <f t="shared" si="196"/>
        <v>1000</v>
      </c>
      <c r="O6280" t="str">
        <f t="shared" si="197"/>
        <v>0</v>
      </c>
    </row>
    <row r="6281" spans="1:15">
      <c r="A6281" t="s">
        <v>7377</v>
      </c>
      <c r="B6281" t="s">
        <v>2560</v>
      </c>
      <c r="C6281">
        <v>4.9000000000000004</v>
      </c>
      <c r="D6281">
        <v>7</v>
      </c>
      <c r="E6281" t="s">
        <v>373</v>
      </c>
      <c r="F6281" t="s">
        <v>586</v>
      </c>
      <c r="G6281" t="s">
        <v>17</v>
      </c>
      <c r="H6281">
        <v>0</v>
      </c>
      <c r="I6281" t="s">
        <v>18</v>
      </c>
      <c r="J6281" t="s">
        <v>1037</v>
      </c>
      <c r="K6281" s="1">
        <v>42577</v>
      </c>
      <c r="L6281">
        <v>1</v>
      </c>
      <c r="M6281" t="s">
        <v>760</v>
      </c>
      <c r="N6281" t="str">
        <f t="shared" si="196"/>
        <v>1000</v>
      </c>
      <c r="O6281" t="str">
        <f t="shared" si="197"/>
        <v>0</v>
      </c>
    </row>
    <row r="6282" spans="1:15">
      <c r="A6282" t="s">
        <v>7378</v>
      </c>
      <c r="B6282" t="s">
        <v>1439</v>
      </c>
      <c r="C6282">
        <v>4.4000000000000004</v>
      </c>
      <c r="D6282">
        <v>337</v>
      </c>
      <c r="E6282" t="s">
        <v>571</v>
      </c>
      <c r="F6282" t="s">
        <v>16</v>
      </c>
      <c r="G6282" t="s">
        <v>17</v>
      </c>
      <c r="H6282">
        <v>0</v>
      </c>
      <c r="I6282" t="s">
        <v>18</v>
      </c>
      <c r="J6282" t="s">
        <v>1440</v>
      </c>
      <c r="K6282" s="1">
        <v>43174</v>
      </c>
      <c r="L6282">
        <v>1</v>
      </c>
      <c r="M6282" t="s">
        <v>21</v>
      </c>
      <c r="N6282" t="str">
        <f t="shared" si="196"/>
        <v>10000</v>
      </c>
      <c r="O6282" t="str">
        <f t="shared" si="197"/>
        <v>0</v>
      </c>
    </row>
    <row r="6283" spans="1:15">
      <c r="A6283" t="s">
        <v>7379</v>
      </c>
      <c r="B6283" t="s">
        <v>3167</v>
      </c>
      <c r="C6283">
        <v>3.6</v>
      </c>
      <c r="D6283">
        <v>284795</v>
      </c>
      <c r="E6283" t="s">
        <v>85</v>
      </c>
      <c r="F6283" t="s">
        <v>67</v>
      </c>
      <c r="G6283" t="s">
        <v>17</v>
      </c>
      <c r="H6283">
        <v>0</v>
      </c>
      <c r="I6283" t="s">
        <v>292</v>
      </c>
      <c r="J6283" t="s">
        <v>3168</v>
      </c>
      <c r="K6283" s="1">
        <v>43315</v>
      </c>
      <c r="L6283" t="s">
        <v>839</v>
      </c>
      <c r="M6283" t="s">
        <v>423</v>
      </c>
      <c r="N6283" t="str">
        <f t="shared" si="196"/>
        <v>10000000</v>
      </c>
      <c r="O6283" t="str">
        <f t="shared" si="197"/>
        <v>0</v>
      </c>
    </row>
    <row r="6284" spans="1:15">
      <c r="A6284" t="s">
        <v>7380</v>
      </c>
      <c r="B6284" t="s">
        <v>397</v>
      </c>
      <c r="C6284">
        <v>4.7</v>
      </c>
      <c r="D6284">
        <v>45</v>
      </c>
      <c r="E6284" t="s">
        <v>62</v>
      </c>
      <c r="F6284" t="s">
        <v>75</v>
      </c>
      <c r="G6284" t="s">
        <v>17</v>
      </c>
      <c r="H6284">
        <v>0</v>
      </c>
      <c r="I6284" t="s">
        <v>18</v>
      </c>
      <c r="J6284" t="s">
        <v>398</v>
      </c>
      <c r="K6284" s="1">
        <v>43243</v>
      </c>
      <c r="L6284" t="s">
        <v>870</v>
      </c>
      <c r="M6284" t="s">
        <v>60</v>
      </c>
      <c r="N6284" t="str">
        <f t="shared" si="196"/>
        <v>5000</v>
      </c>
      <c r="O6284" t="str">
        <f t="shared" si="197"/>
        <v>0</v>
      </c>
    </row>
    <row r="6285" spans="1:15">
      <c r="A6285" t="s">
        <v>7381</v>
      </c>
      <c r="B6285" t="s">
        <v>2560</v>
      </c>
      <c r="C6285">
        <v>4.3</v>
      </c>
      <c r="D6285">
        <v>12</v>
      </c>
      <c r="E6285" t="s">
        <v>1021</v>
      </c>
      <c r="F6285" t="s">
        <v>75</v>
      </c>
      <c r="G6285" t="s">
        <v>17</v>
      </c>
      <c r="H6285">
        <v>0</v>
      </c>
      <c r="I6285" t="s">
        <v>18</v>
      </c>
      <c r="J6285" t="s">
        <v>1037</v>
      </c>
      <c r="K6285" s="1">
        <v>42772</v>
      </c>
      <c r="L6285" t="s">
        <v>163</v>
      </c>
      <c r="M6285" t="s">
        <v>64</v>
      </c>
      <c r="N6285" t="str">
        <f t="shared" si="196"/>
        <v>5000</v>
      </c>
      <c r="O6285" t="str">
        <f t="shared" si="197"/>
        <v>0</v>
      </c>
    </row>
    <row r="6286" spans="1:15">
      <c r="A6286" t="s">
        <v>7382</v>
      </c>
      <c r="B6286" t="s">
        <v>3601</v>
      </c>
      <c r="C6286">
        <v>3.9</v>
      </c>
      <c r="D6286">
        <v>5644</v>
      </c>
      <c r="E6286" t="s">
        <v>23</v>
      </c>
      <c r="F6286" t="s">
        <v>49</v>
      </c>
      <c r="G6286" t="s">
        <v>17</v>
      </c>
      <c r="H6286">
        <v>0</v>
      </c>
      <c r="I6286" t="s">
        <v>18</v>
      </c>
      <c r="J6286" t="s">
        <v>2239</v>
      </c>
      <c r="K6286" s="1">
        <v>43040</v>
      </c>
      <c r="L6286">
        <v>1.7</v>
      </c>
      <c r="M6286" t="s">
        <v>21</v>
      </c>
      <c r="N6286" t="str">
        <f t="shared" si="196"/>
        <v>1000000</v>
      </c>
      <c r="O6286" t="str">
        <f t="shared" si="197"/>
        <v>0</v>
      </c>
    </row>
    <row r="6287" spans="1:15">
      <c r="A6287" t="s">
        <v>7383</v>
      </c>
      <c r="B6287" t="s">
        <v>3167</v>
      </c>
      <c r="C6287">
        <v>4.5</v>
      </c>
      <c r="D6287">
        <v>63765</v>
      </c>
      <c r="E6287" t="s">
        <v>114</v>
      </c>
      <c r="F6287" t="s">
        <v>49</v>
      </c>
      <c r="G6287" t="s">
        <v>17</v>
      </c>
      <c r="H6287">
        <v>0</v>
      </c>
      <c r="I6287" t="s">
        <v>292</v>
      </c>
      <c r="J6287" t="s">
        <v>3168</v>
      </c>
      <c r="K6287" s="1">
        <v>43312</v>
      </c>
      <c r="L6287" t="s">
        <v>795</v>
      </c>
      <c r="M6287" t="s">
        <v>60</v>
      </c>
      <c r="N6287" t="str">
        <f t="shared" si="196"/>
        <v>1000000</v>
      </c>
      <c r="O6287" t="str">
        <f t="shared" si="197"/>
        <v>0</v>
      </c>
    </row>
    <row r="6288" spans="1:15">
      <c r="A6288" t="s">
        <v>798</v>
      </c>
      <c r="B6288" t="s">
        <v>774</v>
      </c>
      <c r="C6288">
        <v>4.2</v>
      </c>
      <c r="D6288">
        <v>313769</v>
      </c>
      <c r="E6288" t="s">
        <v>35</v>
      </c>
      <c r="F6288" t="s">
        <v>67</v>
      </c>
      <c r="G6288" t="s">
        <v>17</v>
      </c>
      <c r="H6288">
        <v>0</v>
      </c>
      <c r="I6288" t="s">
        <v>292</v>
      </c>
      <c r="J6288" t="s">
        <v>775</v>
      </c>
      <c r="K6288" s="1">
        <v>43316</v>
      </c>
      <c r="L6288" t="s">
        <v>7384</v>
      </c>
      <c r="M6288" t="s">
        <v>60</v>
      </c>
      <c r="N6288" t="str">
        <f t="shared" si="196"/>
        <v>10000000</v>
      </c>
      <c r="O6288" t="str">
        <f t="shared" si="197"/>
        <v>0</v>
      </c>
    </row>
    <row r="6289" spans="1:15">
      <c r="A6289" t="s">
        <v>7385</v>
      </c>
      <c r="B6289" t="s">
        <v>2189</v>
      </c>
      <c r="C6289">
        <v>4.5999999999999996</v>
      </c>
      <c r="D6289">
        <v>12</v>
      </c>
      <c r="E6289" t="s">
        <v>217</v>
      </c>
      <c r="F6289" t="s">
        <v>780</v>
      </c>
      <c r="G6289" t="s">
        <v>17</v>
      </c>
      <c r="H6289">
        <v>0</v>
      </c>
      <c r="I6289" t="s">
        <v>18</v>
      </c>
      <c r="J6289" t="s">
        <v>2193</v>
      </c>
      <c r="K6289" s="1">
        <v>42947</v>
      </c>
      <c r="L6289" t="s">
        <v>35</v>
      </c>
      <c r="M6289" t="s">
        <v>60</v>
      </c>
      <c r="N6289" t="str">
        <f t="shared" si="196"/>
        <v>50</v>
      </c>
      <c r="O6289" t="str">
        <f t="shared" si="197"/>
        <v>0</v>
      </c>
    </row>
    <row r="6290" spans="1:15">
      <c r="A6290" t="s">
        <v>802</v>
      </c>
      <c r="B6290" t="s">
        <v>774</v>
      </c>
      <c r="C6290">
        <v>4.0999999999999996</v>
      </c>
      <c r="D6290">
        <v>305737</v>
      </c>
      <c r="E6290" t="s">
        <v>35</v>
      </c>
      <c r="F6290" t="s">
        <v>67</v>
      </c>
      <c r="G6290" t="s">
        <v>17</v>
      </c>
      <c r="H6290">
        <v>0</v>
      </c>
      <c r="I6290" t="s">
        <v>292</v>
      </c>
      <c r="J6290" t="s">
        <v>775</v>
      </c>
      <c r="K6290" s="1">
        <v>43314</v>
      </c>
      <c r="L6290" t="s">
        <v>35</v>
      </c>
      <c r="M6290" t="s">
        <v>35</v>
      </c>
      <c r="N6290" t="str">
        <f t="shared" si="196"/>
        <v>10000000</v>
      </c>
      <c r="O6290" t="str">
        <f t="shared" si="197"/>
        <v>0</v>
      </c>
    </row>
    <row r="6291" spans="1:15">
      <c r="A6291" t="s">
        <v>7386</v>
      </c>
      <c r="B6291" t="s">
        <v>2068</v>
      </c>
      <c r="C6291">
        <v>4.3</v>
      </c>
      <c r="D6291">
        <v>1118201</v>
      </c>
      <c r="E6291" t="s">
        <v>35</v>
      </c>
      <c r="F6291" t="s">
        <v>67</v>
      </c>
      <c r="G6291" t="s">
        <v>17</v>
      </c>
      <c r="H6291">
        <v>0</v>
      </c>
      <c r="I6291" t="s">
        <v>292</v>
      </c>
      <c r="J6291" t="s">
        <v>2069</v>
      </c>
      <c r="K6291" s="1">
        <v>43305</v>
      </c>
      <c r="L6291" t="s">
        <v>35</v>
      </c>
      <c r="M6291" t="s">
        <v>35</v>
      </c>
      <c r="N6291" t="str">
        <f t="shared" si="196"/>
        <v>10000000</v>
      </c>
      <c r="O6291" t="str">
        <f t="shared" si="197"/>
        <v>0</v>
      </c>
    </row>
    <row r="6292" spans="1:15">
      <c r="A6292" t="s">
        <v>7387</v>
      </c>
      <c r="B6292" t="s">
        <v>313</v>
      </c>
      <c r="C6292">
        <v>4.5999999999999996</v>
      </c>
      <c r="D6292">
        <v>899010</v>
      </c>
      <c r="E6292" t="s">
        <v>35</v>
      </c>
      <c r="F6292" t="s">
        <v>67</v>
      </c>
      <c r="G6292" t="s">
        <v>17</v>
      </c>
      <c r="H6292">
        <v>0</v>
      </c>
      <c r="I6292" t="s">
        <v>18</v>
      </c>
      <c r="J6292" t="s">
        <v>315</v>
      </c>
      <c r="K6292" s="1">
        <v>43311</v>
      </c>
      <c r="L6292" t="s">
        <v>35</v>
      </c>
      <c r="M6292" t="s">
        <v>35</v>
      </c>
      <c r="N6292" t="str">
        <f t="shared" si="196"/>
        <v>10000000</v>
      </c>
      <c r="O6292" t="str">
        <f t="shared" si="197"/>
        <v>0</v>
      </c>
    </row>
    <row r="6293" spans="1:15">
      <c r="A6293" t="s">
        <v>7388</v>
      </c>
      <c r="B6293" t="s">
        <v>4169</v>
      </c>
      <c r="C6293" t="s">
        <v>76</v>
      </c>
      <c r="D6293">
        <v>0</v>
      </c>
      <c r="E6293" t="s">
        <v>203</v>
      </c>
      <c r="F6293" t="s">
        <v>969</v>
      </c>
      <c r="G6293" t="s">
        <v>17</v>
      </c>
      <c r="H6293">
        <v>0</v>
      </c>
      <c r="I6293" t="s">
        <v>18</v>
      </c>
      <c r="J6293" t="s">
        <v>4170</v>
      </c>
      <c r="K6293" s="1">
        <v>43113</v>
      </c>
      <c r="L6293">
        <v>3.1</v>
      </c>
      <c r="M6293" t="s">
        <v>36</v>
      </c>
      <c r="N6293" t="str">
        <f t="shared" si="196"/>
        <v>10</v>
      </c>
      <c r="O6293" t="str">
        <f t="shared" si="197"/>
        <v>0</v>
      </c>
    </row>
    <row r="6294" spans="1:15">
      <c r="A6294" t="s">
        <v>7389</v>
      </c>
      <c r="B6294" t="s">
        <v>4169</v>
      </c>
      <c r="C6294" t="s">
        <v>76</v>
      </c>
      <c r="D6294">
        <v>0</v>
      </c>
      <c r="E6294" t="s">
        <v>7390</v>
      </c>
      <c r="F6294" t="s">
        <v>969</v>
      </c>
      <c r="G6294" t="s">
        <v>477</v>
      </c>
      <c r="H6294" s="2">
        <v>0.99</v>
      </c>
      <c r="I6294" t="s">
        <v>18</v>
      </c>
      <c r="J6294" t="s">
        <v>4170</v>
      </c>
      <c r="K6294" s="1">
        <v>41803</v>
      </c>
      <c r="L6294">
        <v>2.2000000000000002</v>
      </c>
      <c r="M6294" t="s">
        <v>164</v>
      </c>
      <c r="N6294" t="str">
        <f t="shared" si="196"/>
        <v>10</v>
      </c>
      <c r="O6294" t="str">
        <f t="shared" si="197"/>
        <v>0.99</v>
      </c>
    </row>
    <row r="6295" spans="1:15">
      <c r="A6295" t="s">
        <v>3232</v>
      </c>
      <c r="B6295" t="s">
        <v>3167</v>
      </c>
      <c r="C6295">
        <v>4.2</v>
      </c>
      <c r="D6295">
        <v>1259723</v>
      </c>
      <c r="E6295" t="s">
        <v>1161</v>
      </c>
      <c r="F6295" t="s">
        <v>33</v>
      </c>
      <c r="G6295" t="s">
        <v>17</v>
      </c>
      <c r="H6295">
        <v>0</v>
      </c>
      <c r="I6295" t="s">
        <v>292</v>
      </c>
      <c r="J6295" t="s">
        <v>3168</v>
      </c>
      <c r="K6295" s="1">
        <v>43315</v>
      </c>
      <c r="L6295" t="s">
        <v>35</v>
      </c>
      <c r="M6295" t="s">
        <v>60</v>
      </c>
      <c r="N6295" t="str">
        <f t="shared" si="196"/>
        <v>50000000</v>
      </c>
      <c r="O6295" t="str">
        <f t="shared" si="197"/>
        <v>0</v>
      </c>
    </row>
    <row r="6296" spans="1:15">
      <c r="A6296" t="s">
        <v>1036</v>
      </c>
      <c r="B6296" t="s">
        <v>2560</v>
      </c>
      <c r="C6296">
        <v>4.5999999999999996</v>
      </c>
      <c r="D6296">
        <v>181961</v>
      </c>
      <c r="E6296" t="s">
        <v>217</v>
      </c>
      <c r="F6296" t="s">
        <v>67</v>
      </c>
      <c r="G6296" t="s">
        <v>17</v>
      </c>
      <c r="H6296">
        <v>0</v>
      </c>
      <c r="I6296" t="s">
        <v>91</v>
      </c>
      <c r="J6296" t="s">
        <v>1037</v>
      </c>
      <c r="K6296" s="1">
        <v>43308</v>
      </c>
      <c r="L6296" t="s">
        <v>1038</v>
      </c>
      <c r="M6296" t="s">
        <v>60</v>
      </c>
      <c r="N6296" t="str">
        <f t="shared" si="196"/>
        <v>10000000</v>
      </c>
      <c r="O6296" t="str">
        <f t="shared" si="197"/>
        <v>0</v>
      </c>
    </row>
    <row r="6297" spans="1:15">
      <c r="A6297" t="s">
        <v>7391</v>
      </c>
      <c r="B6297" t="s">
        <v>2560</v>
      </c>
      <c r="C6297">
        <v>4.5</v>
      </c>
      <c r="D6297">
        <v>205914</v>
      </c>
      <c r="E6297" t="s">
        <v>160</v>
      </c>
      <c r="F6297" t="s">
        <v>67</v>
      </c>
      <c r="G6297" t="s">
        <v>17</v>
      </c>
      <c r="H6297">
        <v>0</v>
      </c>
      <c r="I6297" t="s">
        <v>18</v>
      </c>
      <c r="J6297" t="s">
        <v>1037</v>
      </c>
      <c r="K6297" s="1">
        <v>43315</v>
      </c>
      <c r="L6297">
        <v>5.54</v>
      </c>
      <c r="M6297" t="s">
        <v>60</v>
      </c>
      <c r="N6297" t="str">
        <f t="shared" si="196"/>
        <v>10000000</v>
      </c>
      <c r="O6297" t="str">
        <f t="shared" si="197"/>
        <v>0</v>
      </c>
    </row>
    <row r="6298" spans="1:15">
      <c r="A6298" t="s">
        <v>394</v>
      </c>
      <c r="B6298" t="s">
        <v>313</v>
      </c>
      <c r="C6298">
        <v>4.4000000000000004</v>
      </c>
      <c r="D6298">
        <v>341234</v>
      </c>
      <c r="E6298" t="s">
        <v>265</v>
      </c>
      <c r="F6298" t="s">
        <v>67</v>
      </c>
      <c r="G6298" t="s">
        <v>17</v>
      </c>
      <c r="H6298">
        <v>0</v>
      </c>
      <c r="I6298" t="s">
        <v>91</v>
      </c>
      <c r="J6298" t="s">
        <v>315</v>
      </c>
      <c r="K6298" s="1">
        <v>43179</v>
      </c>
      <c r="L6298" t="s">
        <v>395</v>
      </c>
      <c r="M6298" t="s">
        <v>36</v>
      </c>
      <c r="N6298" t="str">
        <f t="shared" si="196"/>
        <v>10000000</v>
      </c>
      <c r="O6298" t="str">
        <f t="shared" si="197"/>
        <v>0</v>
      </c>
    </row>
    <row r="6299" spans="1:15">
      <c r="A6299" t="s">
        <v>7392</v>
      </c>
      <c r="B6299" t="s">
        <v>597</v>
      </c>
      <c r="C6299">
        <v>4.2</v>
      </c>
      <c r="D6299">
        <v>1042170</v>
      </c>
      <c r="E6299" t="s">
        <v>35</v>
      </c>
      <c r="F6299" t="s">
        <v>33</v>
      </c>
      <c r="G6299" t="s">
        <v>17</v>
      </c>
      <c r="H6299">
        <v>0</v>
      </c>
      <c r="I6299" t="s">
        <v>18</v>
      </c>
      <c r="J6299" t="s">
        <v>598</v>
      </c>
      <c r="K6299" s="1">
        <v>43308</v>
      </c>
      <c r="L6299" t="s">
        <v>35</v>
      </c>
      <c r="M6299" t="s">
        <v>35</v>
      </c>
      <c r="N6299" t="str">
        <f t="shared" si="196"/>
        <v>50000000</v>
      </c>
      <c r="O6299" t="str">
        <f t="shared" si="197"/>
        <v>0</v>
      </c>
    </row>
    <row r="6300" spans="1:15">
      <c r="A6300" t="s">
        <v>7393</v>
      </c>
      <c r="B6300" t="s">
        <v>313</v>
      </c>
      <c r="C6300">
        <v>4.5</v>
      </c>
      <c r="D6300">
        <v>42729</v>
      </c>
      <c r="E6300" t="s">
        <v>35</v>
      </c>
      <c r="F6300" t="s">
        <v>29</v>
      </c>
      <c r="G6300" t="s">
        <v>17</v>
      </c>
      <c r="H6300">
        <v>0</v>
      </c>
      <c r="I6300" t="s">
        <v>18</v>
      </c>
      <c r="J6300" t="s">
        <v>315</v>
      </c>
      <c r="K6300" s="1">
        <v>41969</v>
      </c>
      <c r="L6300" t="s">
        <v>35</v>
      </c>
      <c r="M6300" t="s">
        <v>35</v>
      </c>
      <c r="N6300" t="str">
        <f t="shared" si="196"/>
        <v>5000000</v>
      </c>
      <c r="O6300" t="str">
        <f t="shared" si="197"/>
        <v>0</v>
      </c>
    </row>
    <row r="6301" spans="1:15">
      <c r="A6301" t="s">
        <v>7394</v>
      </c>
      <c r="B6301" t="s">
        <v>3882</v>
      </c>
      <c r="C6301">
        <v>4</v>
      </c>
      <c r="D6301">
        <v>29944</v>
      </c>
      <c r="E6301" t="s">
        <v>387</v>
      </c>
      <c r="F6301" t="s">
        <v>29</v>
      </c>
      <c r="G6301" t="s">
        <v>17</v>
      </c>
      <c r="H6301">
        <v>0</v>
      </c>
      <c r="I6301" t="s">
        <v>18</v>
      </c>
      <c r="J6301" t="s">
        <v>3883</v>
      </c>
      <c r="K6301" s="1">
        <v>42280</v>
      </c>
      <c r="L6301">
        <v>1.6</v>
      </c>
      <c r="M6301" t="s">
        <v>45</v>
      </c>
      <c r="N6301" t="str">
        <f t="shared" si="196"/>
        <v>5000000</v>
      </c>
      <c r="O6301" t="str">
        <f t="shared" si="197"/>
        <v>0</v>
      </c>
    </row>
    <row r="6302" spans="1:15">
      <c r="A6302" t="s">
        <v>7395</v>
      </c>
      <c r="B6302" t="s">
        <v>2189</v>
      </c>
      <c r="C6302">
        <v>4.2</v>
      </c>
      <c r="D6302">
        <v>212067</v>
      </c>
      <c r="E6302" t="s">
        <v>498</v>
      </c>
      <c r="F6302" t="s">
        <v>67</v>
      </c>
      <c r="G6302" t="s">
        <v>17</v>
      </c>
      <c r="H6302">
        <v>0</v>
      </c>
      <c r="I6302" t="s">
        <v>18</v>
      </c>
      <c r="J6302" t="s">
        <v>2254</v>
      </c>
      <c r="K6302" s="1">
        <v>42200</v>
      </c>
      <c r="L6302" t="s">
        <v>478</v>
      </c>
      <c r="M6302" t="s">
        <v>123</v>
      </c>
      <c r="N6302" t="str">
        <f t="shared" si="196"/>
        <v>10000000</v>
      </c>
      <c r="O6302" t="str">
        <f t="shared" si="197"/>
        <v>0</v>
      </c>
    </row>
    <row r="6303" spans="1:15">
      <c r="A6303" t="s">
        <v>7396</v>
      </c>
      <c r="B6303" t="s">
        <v>2189</v>
      </c>
      <c r="C6303">
        <v>4.7</v>
      </c>
      <c r="D6303">
        <v>155694</v>
      </c>
      <c r="E6303" t="s">
        <v>2448</v>
      </c>
      <c r="F6303" t="s">
        <v>49</v>
      </c>
      <c r="G6303" t="s">
        <v>17</v>
      </c>
      <c r="H6303">
        <v>0</v>
      </c>
      <c r="I6303" t="s">
        <v>34</v>
      </c>
      <c r="J6303" t="s">
        <v>2335</v>
      </c>
      <c r="K6303" s="1">
        <v>43294</v>
      </c>
      <c r="L6303" t="s">
        <v>1293</v>
      </c>
      <c r="M6303" t="s">
        <v>21</v>
      </c>
      <c r="N6303" t="str">
        <f t="shared" si="196"/>
        <v>1000000</v>
      </c>
      <c r="O6303" t="str">
        <f t="shared" si="197"/>
        <v>0</v>
      </c>
    </row>
    <row r="6304" spans="1:15">
      <c r="A6304" t="s">
        <v>787</v>
      </c>
      <c r="B6304" t="s">
        <v>774</v>
      </c>
      <c r="C6304">
        <v>4.0999999999999996</v>
      </c>
      <c r="D6304">
        <v>285838</v>
      </c>
      <c r="E6304" t="s">
        <v>128</v>
      </c>
      <c r="F6304" t="s">
        <v>67</v>
      </c>
      <c r="G6304" t="s">
        <v>17</v>
      </c>
      <c r="H6304">
        <v>0</v>
      </c>
      <c r="I6304" t="s">
        <v>292</v>
      </c>
      <c r="J6304" t="s">
        <v>775</v>
      </c>
      <c r="K6304" s="1">
        <v>43311</v>
      </c>
      <c r="L6304" t="s">
        <v>788</v>
      </c>
      <c r="M6304" t="s">
        <v>60</v>
      </c>
      <c r="N6304" t="str">
        <f t="shared" si="196"/>
        <v>10000000</v>
      </c>
      <c r="O6304" t="str">
        <f t="shared" si="197"/>
        <v>0</v>
      </c>
    </row>
    <row r="6305" spans="1:15">
      <c r="A6305" t="s">
        <v>7397</v>
      </c>
      <c r="B6305" t="s">
        <v>2560</v>
      </c>
      <c r="C6305">
        <v>4.4000000000000004</v>
      </c>
      <c r="D6305">
        <v>344383</v>
      </c>
      <c r="E6305" t="s">
        <v>265</v>
      </c>
      <c r="F6305" t="s">
        <v>67</v>
      </c>
      <c r="G6305" t="s">
        <v>17</v>
      </c>
      <c r="H6305">
        <v>0</v>
      </c>
      <c r="I6305" t="s">
        <v>18</v>
      </c>
      <c r="J6305" t="s">
        <v>2197</v>
      </c>
      <c r="K6305" s="1">
        <v>43179</v>
      </c>
      <c r="L6305" t="s">
        <v>7398</v>
      </c>
      <c r="M6305" t="s">
        <v>21</v>
      </c>
      <c r="N6305" t="str">
        <f t="shared" si="196"/>
        <v>10000000</v>
      </c>
      <c r="O6305" t="str">
        <f t="shared" si="197"/>
        <v>0</v>
      </c>
    </row>
    <row r="6306" spans="1:15">
      <c r="A6306" t="s">
        <v>1548</v>
      </c>
      <c r="B6306" t="s">
        <v>1439</v>
      </c>
      <c r="C6306">
        <v>4.3</v>
      </c>
      <c r="D6306">
        <v>129305</v>
      </c>
      <c r="E6306" t="s">
        <v>35</v>
      </c>
      <c r="F6306" t="s">
        <v>29</v>
      </c>
      <c r="G6306" t="s">
        <v>17</v>
      </c>
      <c r="H6306">
        <v>0</v>
      </c>
      <c r="I6306" t="s">
        <v>18</v>
      </c>
      <c r="J6306" t="s">
        <v>1440</v>
      </c>
      <c r="K6306" s="1">
        <v>43314</v>
      </c>
      <c r="L6306" t="s">
        <v>35</v>
      </c>
      <c r="M6306" t="s">
        <v>35</v>
      </c>
      <c r="N6306" t="str">
        <f t="shared" si="196"/>
        <v>5000000</v>
      </c>
      <c r="O6306" t="str">
        <f t="shared" si="197"/>
        <v>0</v>
      </c>
    </row>
    <row r="6307" spans="1:15">
      <c r="A6307" t="s">
        <v>1050</v>
      </c>
      <c r="B6307" t="s">
        <v>2560</v>
      </c>
      <c r="C6307">
        <v>4.5999999999999996</v>
      </c>
      <c r="D6307">
        <v>104676</v>
      </c>
      <c r="E6307" t="s">
        <v>276</v>
      </c>
      <c r="F6307" t="s">
        <v>29</v>
      </c>
      <c r="G6307" t="s">
        <v>17</v>
      </c>
      <c r="H6307">
        <v>0</v>
      </c>
      <c r="I6307" t="s">
        <v>18</v>
      </c>
      <c r="J6307" t="s">
        <v>1037</v>
      </c>
      <c r="K6307" s="1">
        <v>43299</v>
      </c>
      <c r="L6307" t="s">
        <v>187</v>
      </c>
      <c r="M6307" t="s">
        <v>64</v>
      </c>
      <c r="N6307" t="str">
        <f t="shared" si="196"/>
        <v>5000000</v>
      </c>
      <c r="O6307" t="str">
        <f t="shared" si="197"/>
        <v>0</v>
      </c>
    </row>
    <row r="6308" spans="1:15">
      <c r="A6308" t="s">
        <v>7399</v>
      </c>
      <c r="B6308" t="s">
        <v>3274</v>
      </c>
      <c r="C6308">
        <v>4.2</v>
      </c>
      <c r="D6308">
        <v>4099</v>
      </c>
      <c r="E6308" t="s">
        <v>80</v>
      </c>
      <c r="F6308" t="s">
        <v>39</v>
      </c>
      <c r="G6308" t="s">
        <v>17</v>
      </c>
      <c r="H6308">
        <v>0</v>
      </c>
      <c r="I6308" t="s">
        <v>18</v>
      </c>
      <c r="J6308" t="s">
        <v>3275</v>
      </c>
      <c r="K6308" s="1">
        <v>43308</v>
      </c>
      <c r="L6308" t="s">
        <v>7400</v>
      </c>
      <c r="M6308" t="s">
        <v>60</v>
      </c>
      <c r="N6308" t="str">
        <f t="shared" si="196"/>
        <v>100000</v>
      </c>
      <c r="O6308" t="str">
        <f t="shared" si="197"/>
        <v>0</v>
      </c>
    </row>
    <row r="6309" spans="1:15">
      <c r="A6309" t="s">
        <v>7401</v>
      </c>
      <c r="B6309" t="s">
        <v>3274</v>
      </c>
      <c r="C6309">
        <v>4</v>
      </c>
      <c r="D6309">
        <v>4722</v>
      </c>
      <c r="E6309" t="s">
        <v>153</v>
      </c>
      <c r="F6309" t="s">
        <v>24</v>
      </c>
      <c r="G6309" t="s">
        <v>17</v>
      </c>
      <c r="H6309">
        <v>0</v>
      </c>
      <c r="I6309" t="s">
        <v>18</v>
      </c>
      <c r="J6309" t="s">
        <v>3275</v>
      </c>
      <c r="K6309" s="1">
        <v>43290</v>
      </c>
      <c r="L6309" t="s">
        <v>7402</v>
      </c>
      <c r="M6309" t="s">
        <v>60</v>
      </c>
      <c r="N6309" t="str">
        <f t="shared" si="196"/>
        <v>500000</v>
      </c>
      <c r="O6309" t="str">
        <f t="shared" si="197"/>
        <v>0</v>
      </c>
    </row>
    <row r="6310" spans="1:15">
      <c r="A6310" t="s">
        <v>7403</v>
      </c>
      <c r="B6310" t="s">
        <v>3274</v>
      </c>
      <c r="C6310">
        <v>2.2999999999999998</v>
      </c>
      <c r="D6310">
        <v>69</v>
      </c>
      <c r="E6310" t="s">
        <v>114</v>
      </c>
      <c r="F6310" t="s">
        <v>16</v>
      </c>
      <c r="G6310" t="s">
        <v>17</v>
      </c>
      <c r="H6310">
        <v>0</v>
      </c>
      <c r="I6310" t="s">
        <v>18</v>
      </c>
      <c r="J6310" t="s">
        <v>3275</v>
      </c>
      <c r="K6310" s="1">
        <v>43178</v>
      </c>
      <c r="L6310" t="s">
        <v>2255</v>
      </c>
      <c r="M6310" t="s">
        <v>41</v>
      </c>
      <c r="N6310" t="str">
        <f t="shared" si="196"/>
        <v>10000</v>
      </c>
      <c r="O6310" t="str">
        <f t="shared" si="197"/>
        <v>0</v>
      </c>
    </row>
    <row r="6311" spans="1:15">
      <c r="A6311" t="s">
        <v>7404</v>
      </c>
      <c r="B6311" t="s">
        <v>2189</v>
      </c>
      <c r="C6311">
        <v>4.5</v>
      </c>
      <c r="D6311">
        <v>501</v>
      </c>
      <c r="E6311" t="s">
        <v>1477</v>
      </c>
      <c r="F6311" t="s">
        <v>16</v>
      </c>
      <c r="G6311" t="s">
        <v>17</v>
      </c>
      <c r="H6311">
        <v>0</v>
      </c>
      <c r="I6311" t="s">
        <v>34</v>
      </c>
      <c r="J6311" t="s">
        <v>5216</v>
      </c>
      <c r="K6311" s="1">
        <v>43307</v>
      </c>
      <c r="L6311" t="s">
        <v>7405</v>
      </c>
      <c r="M6311" t="s">
        <v>423</v>
      </c>
      <c r="N6311" t="str">
        <f t="shared" si="196"/>
        <v>10000</v>
      </c>
      <c r="O6311" t="str">
        <f t="shared" si="197"/>
        <v>0</v>
      </c>
    </row>
    <row r="6312" spans="1:15">
      <c r="A6312" t="s">
        <v>7406</v>
      </c>
      <c r="B6312" t="s">
        <v>2560</v>
      </c>
      <c r="C6312">
        <v>3.6</v>
      </c>
      <c r="D6312">
        <v>226</v>
      </c>
      <c r="E6312" t="s">
        <v>32</v>
      </c>
      <c r="F6312" t="s">
        <v>44</v>
      </c>
      <c r="G6312" t="s">
        <v>17</v>
      </c>
      <c r="H6312">
        <v>0</v>
      </c>
      <c r="I6312" t="s">
        <v>18</v>
      </c>
      <c r="J6312" t="s">
        <v>2197</v>
      </c>
      <c r="K6312" s="1">
        <v>43230</v>
      </c>
      <c r="L6312" t="s">
        <v>7407</v>
      </c>
      <c r="M6312" t="s">
        <v>64</v>
      </c>
      <c r="N6312" t="str">
        <f t="shared" si="196"/>
        <v>50000</v>
      </c>
      <c r="O6312" t="str">
        <f t="shared" si="197"/>
        <v>0</v>
      </c>
    </row>
    <row r="6313" spans="1:15">
      <c r="A6313" t="s">
        <v>7408</v>
      </c>
      <c r="B6313" t="s">
        <v>2189</v>
      </c>
      <c r="C6313">
        <v>4.4000000000000004</v>
      </c>
      <c r="D6313">
        <v>17</v>
      </c>
      <c r="E6313" t="s">
        <v>954</v>
      </c>
      <c r="F6313" t="s">
        <v>944</v>
      </c>
      <c r="G6313" t="s">
        <v>477</v>
      </c>
      <c r="H6313" s="2">
        <v>4.49</v>
      </c>
      <c r="I6313" t="s">
        <v>18</v>
      </c>
      <c r="J6313" t="s">
        <v>2200</v>
      </c>
      <c r="K6313" s="1">
        <v>43241</v>
      </c>
      <c r="L6313" t="s">
        <v>7409</v>
      </c>
      <c r="M6313" t="s">
        <v>64</v>
      </c>
      <c r="N6313" t="str">
        <f t="shared" si="196"/>
        <v>500</v>
      </c>
      <c r="O6313" t="str">
        <f t="shared" si="197"/>
        <v>4.49</v>
      </c>
    </row>
    <row r="6314" spans="1:15">
      <c r="A6314" t="s">
        <v>7410</v>
      </c>
      <c r="B6314" t="s">
        <v>2189</v>
      </c>
      <c r="C6314">
        <v>3.9</v>
      </c>
      <c r="D6314">
        <v>20</v>
      </c>
      <c r="E6314" t="s">
        <v>954</v>
      </c>
      <c r="F6314" t="s">
        <v>16</v>
      </c>
      <c r="G6314" t="s">
        <v>17</v>
      </c>
      <c r="H6314">
        <v>0</v>
      </c>
      <c r="I6314" t="s">
        <v>18</v>
      </c>
      <c r="J6314" t="s">
        <v>2200</v>
      </c>
      <c r="K6314" s="1">
        <v>43241</v>
      </c>
      <c r="L6314" t="s">
        <v>7411</v>
      </c>
      <c r="M6314" t="s">
        <v>64</v>
      </c>
      <c r="N6314" t="str">
        <f t="shared" si="196"/>
        <v>10000</v>
      </c>
      <c r="O6314" t="str">
        <f t="shared" si="197"/>
        <v>0</v>
      </c>
    </row>
    <row r="6315" spans="1:15">
      <c r="A6315" t="s">
        <v>7412</v>
      </c>
      <c r="B6315" t="s">
        <v>2560</v>
      </c>
      <c r="C6315">
        <v>3.9</v>
      </c>
      <c r="D6315">
        <v>13</v>
      </c>
      <c r="E6315" t="s">
        <v>80</v>
      </c>
      <c r="F6315" t="s">
        <v>783</v>
      </c>
      <c r="G6315" t="s">
        <v>17</v>
      </c>
      <c r="H6315">
        <v>0</v>
      </c>
      <c r="I6315" t="s">
        <v>18</v>
      </c>
      <c r="J6315" t="s">
        <v>1225</v>
      </c>
      <c r="K6315" s="1">
        <v>42191</v>
      </c>
      <c r="L6315">
        <v>1.1000000000000001</v>
      </c>
      <c r="M6315" t="s">
        <v>123</v>
      </c>
      <c r="N6315" t="str">
        <f t="shared" si="196"/>
        <v>100</v>
      </c>
      <c r="O6315" t="str">
        <f t="shared" si="197"/>
        <v>0</v>
      </c>
    </row>
    <row r="6316" spans="1:15">
      <c r="A6316" t="s">
        <v>7413</v>
      </c>
      <c r="B6316" t="s">
        <v>1738</v>
      </c>
      <c r="C6316">
        <v>4.8</v>
      </c>
      <c r="D6316">
        <v>38</v>
      </c>
      <c r="E6316" t="s">
        <v>120</v>
      </c>
      <c r="F6316" t="s">
        <v>944</v>
      </c>
      <c r="G6316" t="s">
        <v>17</v>
      </c>
      <c r="H6316">
        <v>0</v>
      </c>
      <c r="I6316" t="s">
        <v>18</v>
      </c>
      <c r="J6316" t="s">
        <v>1739</v>
      </c>
      <c r="K6316" s="1">
        <v>43291</v>
      </c>
      <c r="L6316">
        <v>1.1000000000000001</v>
      </c>
      <c r="M6316" t="s">
        <v>192</v>
      </c>
      <c r="N6316" t="str">
        <f t="shared" si="196"/>
        <v>500</v>
      </c>
      <c r="O6316" t="str">
        <f t="shared" si="197"/>
        <v>0</v>
      </c>
    </row>
    <row r="6317" spans="1:15">
      <c r="A6317" t="s">
        <v>7414</v>
      </c>
      <c r="B6317" t="s">
        <v>2560</v>
      </c>
      <c r="C6317">
        <v>4.2</v>
      </c>
      <c r="D6317">
        <v>16</v>
      </c>
      <c r="E6317" t="s">
        <v>139</v>
      </c>
      <c r="F6317" t="s">
        <v>586</v>
      </c>
      <c r="G6317" t="s">
        <v>17</v>
      </c>
      <c r="H6317">
        <v>0</v>
      </c>
      <c r="I6317" t="s">
        <v>18</v>
      </c>
      <c r="J6317" t="s">
        <v>2197</v>
      </c>
      <c r="K6317" s="1">
        <v>43312</v>
      </c>
      <c r="L6317" t="s">
        <v>2416</v>
      </c>
      <c r="M6317" t="s">
        <v>41</v>
      </c>
      <c r="N6317" t="str">
        <f t="shared" si="196"/>
        <v>1000</v>
      </c>
      <c r="O6317" t="str">
        <f t="shared" si="197"/>
        <v>0</v>
      </c>
    </row>
    <row r="6318" spans="1:15">
      <c r="A6318" t="s">
        <v>7415</v>
      </c>
      <c r="B6318" t="s">
        <v>2189</v>
      </c>
      <c r="C6318">
        <v>3.7</v>
      </c>
      <c r="D6318">
        <v>11</v>
      </c>
      <c r="E6318" t="s">
        <v>954</v>
      </c>
      <c r="F6318" t="s">
        <v>75</v>
      </c>
      <c r="G6318" t="s">
        <v>17</v>
      </c>
      <c r="H6318">
        <v>0</v>
      </c>
      <c r="I6318" t="s">
        <v>18</v>
      </c>
      <c r="J6318" t="s">
        <v>2200</v>
      </c>
      <c r="K6318" s="1">
        <v>43241</v>
      </c>
      <c r="L6318" t="s">
        <v>7416</v>
      </c>
      <c r="M6318" t="s">
        <v>64</v>
      </c>
      <c r="N6318" t="str">
        <f t="shared" si="196"/>
        <v>5000</v>
      </c>
      <c r="O6318" t="str">
        <f t="shared" si="197"/>
        <v>0</v>
      </c>
    </row>
    <row r="6319" spans="1:15">
      <c r="A6319" t="s">
        <v>7417</v>
      </c>
      <c r="B6319" t="s">
        <v>4169</v>
      </c>
      <c r="C6319">
        <v>4</v>
      </c>
      <c r="D6319">
        <v>616</v>
      </c>
      <c r="E6319" t="s">
        <v>7418</v>
      </c>
      <c r="F6319" t="s">
        <v>44</v>
      </c>
      <c r="G6319" t="s">
        <v>17</v>
      </c>
      <c r="H6319">
        <v>0</v>
      </c>
      <c r="I6319" t="s">
        <v>18</v>
      </c>
      <c r="J6319" t="s">
        <v>4170</v>
      </c>
      <c r="K6319" s="1">
        <v>41904</v>
      </c>
      <c r="L6319">
        <v>1.3</v>
      </c>
      <c r="M6319" t="s">
        <v>54</v>
      </c>
      <c r="N6319" t="str">
        <f t="shared" si="196"/>
        <v>50000</v>
      </c>
      <c r="O6319" t="str">
        <f t="shared" si="197"/>
        <v>0</v>
      </c>
    </row>
    <row r="6320" spans="1:15">
      <c r="A6320" t="s">
        <v>7419</v>
      </c>
      <c r="B6320" t="s">
        <v>242</v>
      </c>
      <c r="C6320" t="s">
        <v>76</v>
      </c>
      <c r="D6320">
        <v>1</v>
      </c>
      <c r="E6320" t="s">
        <v>128</v>
      </c>
      <c r="F6320" t="s">
        <v>783</v>
      </c>
      <c r="G6320" t="s">
        <v>17</v>
      </c>
      <c r="H6320">
        <v>0</v>
      </c>
      <c r="I6320" t="s">
        <v>18</v>
      </c>
      <c r="J6320" t="s">
        <v>243</v>
      </c>
      <c r="K6320" s="1">
        <v>43265</v>
      </c>
      <c r="L6320" t="s">
        <v>992</v>
      </c>
      <c r="M6320" t="s">
        <v>192</v>
      </c>
      <c r="N6320" t="str">
        <f t="shared" si="196"/>
        <v>100</v>
      </c>
      <c r="O6320" t="str">
        <f t="shared" si="197"/>
        <v>0</v>
      </c>
    </row>
    <row r="6321" spans="1:15">
      <c r="A6321" t="s">
        <v>7420</v>
      </c>
      <c r="B6321" t="s">
        <v>2189</v>
      </c>
      <c r="C6321">
        <v>1</v>
      </c>
      <c r="D6321">
        <v>1</v>
      </c>
      <c r="E6321" t="s">
        <v>317</v>
      </c>
      <c r="F6321" t="s">
        <v>586</v>
      </c>
      <c r="G6321" t="s">
        <v>17</v>
      </c>
      <c r="H6321">
        <v>0</v>
      </c>
      <c r="I6321" t="s">
        <v>18</v>
      </c>
      <c r="J6321" t="s">
        <v>2200</v>
      </c>
      <c r="K6321" s="1">
        <v>43241</v>
      </c>
      <c r="L6321" t="s">
        <v>7421</v>
      </c>
      <c r="M6321" t="s">
        <v>64</v>
      </c>
      <c r="N6321" t="str">
        <f t="shared" si="196"/>
        <v>1000</v>
      </c>
      <c r="O6321" t="str">
        <f t="shared" si="197"/>
        <v>0</v>
      </c>
    </row>
    <row r="6322" spans="1:15">
      <c r="A6322" t="s">
        <v>7422</v>
      </c>
      <c r="B6322" t="s">
        <v>2189</v>
      </c>
      <c r="C6322" t="s">
        <v>76</v>
      </c>
      <c r="D6322">
        <v>1</v>
      </c>
      <c r="E6322" t="s">
        <v>610</v>
      </c>
      <c r="F6322" t="s">
        <v>783</v>
      </c>
      <c r="G6322" t="s">
        <v>17</v>
      </c>
      <c r="H6322">
        <v>0</v>
      </c>
      <c r="I6322" t="s">
        <v>18</v>
      </c>
      <c r="J6322" t="s">
        <v>5216</v>
      </c>
      <c r="K6322" s="1">
        <v>42143</v>
      </c>
      <c r="L6322">
        <v>1</v>
      </c>
      <c r="M6322" t="s">
        <v>45</v>
      </c>
      <c r="N6322" t="str">
        <f t="shared" si="196"/>
        <v>100</v>
      </c>
      <c r="O6322" t="str">
        <f t="shared" si="197"/>
        <v>0</v>
      </c>
    </row>
    <row r="6323" spans="1:15">
      <c r="A6323" t="s">
        <v>7423</v>
      </c>
      <c r="B6323" t="s">
        <v>2560</v>
      </c>
      <c r="C6323">
        <v>4.4000000000000004</v>
      </c>
      <c r="D6323">
        <v>103</v>
      </c>
      <c r="E6323" t="s">
        <v>1027</v>
      </c>
      <c r="F6323" t="s">
        <v>16</v>
      </c>
      <c r="G6323" t="s">
        <v>17</v>
      </c>
      <c r="H6323">
        <v>0</v>
      </c>
      <c r="I6323" t="s">
        <v>18</v>
      </c>
      <c r="J6323" t="s">
        <v>2316</v>
      </c>
      <c r="K6323" s="1">
        <v>43038</v>
      </c>
      <c r="L6323">
        <v>1.29</v>
      </c>
      <c r="M6323" t="s">
        <v>60</v>
      </c>
      <c r="N6323" t="str">
        <f t="shared" si="196"/>
        <v>10000</v>
      </c>
      <c r="O6323" t="str">
        <f t="shared" si="197"/>
        <v>0</v>
      </c>
    </row>
    <row r="6324" spans="1:15">
      <c r="A6324" t="s">
        <v>7424</v>
      </c>
      <c r="B6324" t="s">
        <v>3882</v>
      </c>
      <c r="C6324">
        <v>4.2</v>
      </c>
      <c r="D6324">
        <v>4010</v>
      </c>
      <c r="E6324" t="s">
        <v>28</v>
      </c>
      <c r="F6324" t="s">
        <v>24</v>
      </c>
      <c r="G6324" t="s">
        <v>17</v>
      </c>
      <c r="H6324">
        <v>0</v>
      </c>
      <c r="I6324" t="s">
        <v>18</v>
      </c>
      <c r="J6324" t="s">
        <v>3883</v>
      </c>
      <c r="K6324" s="1">
        <v>42865</v>
      </c>
      <c r="L6324" t="s">
        <v>76</v>
      </c>
      <c r="M6324" t="s">
        <v>64</v>
      </c>
      <c r="N6324" t="str">
        <f t="shared" si="196"/>
        <v>500000</v>
      </c>
      <c r="O6324" t="str">
        <f t="shared" si="197"/>
        <v>0</v>
      </c>
    </row>
    <row r="6325" spans="1:15">
      <c r="A6325" t="s">
        <v>7425</v>
      </c>
      <c r="B6325" t="s">
        <v>2189</v>
      </c>
      <c r="C6325">
        <v>4.7</v>
      </c>
      <c r="D6325">
        <v>325</v>
      </c>
      <c r="E6325" t="s">
        <v>97</v>
      </c>
      <c r="F6325" t="s">
        <v>16</v>
      </c>
      <c r="G6325" t="s">
        <v>17</v>
      </c>
      <c r="H6325">
        <v>0</v>
      </c>
      <c r="I6325" t="s">
        <v>34</v>
      </c>
      <c r="J6325" t="s">
        <v>5216</v>
      </c>
      <c r="K6325" s="1">
        <v>42132</v>
      </c>
      <c r="L6325">
        <v>7</v>
      </c>
      <c r="M6325" t="s">
        <v>123</v>
      </c>
      <c r="N6325" t="str">
        <f t="shared" si="196"/>
        <v>10000</v>
      </c>
      <c r="O6325" t="str">
        <f t="shared" si="197"/>
        <v>0</v>
      </c>
    </row>
    <row r="6326" spans="1:15">
      <c r="A6326" t="s">
        <v>7426</v>
      </c>
      <c r="B6326" t="s">
        <v>2560</v>
      </c>
      <c r="C6326">
        <v>3.6</v>
      </c>
      <c r="D6326">
        <v>35121</v>
      </c>
      <c r="E6326" t="s">
        <v>633</v>
      </c>
      <c r="F6326" t="s">
        <v>29</v>
      </c>
      <c r="G6326" t="s">
        <v>17</v>
      </c>
      <c r="H6326">
        <v>0</v>
      </c>
      <c r="I6326" t="s">
        <v>18</v>
      </c>
      <c r="J6326" t="s">
        <v>1225</v>
      </c>
      <c r="K6326" s="1">
        <v>43242</v>
      </c>
      <c r="L6326" t="s">
        <v>250</v>
      </c>
      <c r="M6326" t="s">
        <v>64</v>
      </c>
      <c r="N6326" t="str">
        <f t="shared" si="196"/>
        <v>5000000</v>
      </c>
      <c r="O6326" t="str">
        <f t="shared" si="197"/>
        <v>0</v>
      </c>
    </row>
    <row r="6327" spans="1:15">
      <c r="A6327" t="s">
        <v>7427</v>
      </c>
      <c r="B6327" t="s">
        <v>2560</v>
      </c>
      <c r="C6327" t="s">
        <v>76</v>
      </c>
      <c r="D6327">
        <v>1</v>
      </c>
      <c r="E6327" t="s">
        <v>97</v>
      </c>
      <c r="F6327" t="s">
        <v>783</v>
      </c>
      <c r="G6327" t="s">
        <v>17</v>
      </c>
      <c r="H6327">
        <v>0</v>
      </c>
      <c r="I6327" t="s">
        <v>18</v>
      </c>
      <c r="J6327" t="s">
        <v>1225</v>
      </c>
      <c r="K6327" s="1">
        <v>43186</v>
      </c>
      <c r="L6327">
        <v>1</v>
      </c>
      <c r="M6327" t="s">
        <v>21</v>
      </c>
      <c r="N6327" t="str">
        <f t="shared" si="196"/>
        <v>100</v>
      </c>
      <c r="O6327" t="str">
        <f t="shared" si="197"/>
        <v>0</v>
      </c>
    </row>
    <row r="6328" spans="1:15">
      <c r="A6328" t="s">
        <v>7428</v>
      </c>
      <c r="B6328" t="s">
        <v>2189</v>
      </c>
      <c r="C6328">
        <v>4.0999999999999996</v>
      </c>
      <c r="D6328">
        <v>341</v>
      </c>
      <c r="E6328" t="s">
        <v>139</v>
      </c>
      <c r="F6328" t="s">
        <v>44</v>
      </c>
      <c r="G6328" t="s">
        <v>17</v>
      </c>
      <c r="H6328">
        <v>0</v>
      </c>
      <c r="I6328" t="s">
        <v>34</v>
      </c>
      <c r="J6328" t="s">
        <v>5216</v>
      </c>
      <c r="K6328" s="1">
        <v>42594</v>
      </c>
      <c r="L6328">
        <v>1.18</v>
      </c>
      <c r="M6328" t="s">
        <v>64</v>
      </c>
      <c r="N6328" t="str">
        <f t="shared" si="196"/>
        <v>50000</v>
      </c>
      <c r="O6328" t="str">
        <f t="shared" si="197"/>
        <v>0</v>
      </c>
    </row>
    <row r="6329" spans="1:15">
      <c r="A6329" t="s">
        <v>7429</v>
      </c>
      <c r="B6329" t="s">
        <v>4439</v>
      </c>
      <c r="C6329">
        <v>3.3</v>
      </c>
      <c r="D6329">
        <v>381023</v>
      </c>
      <c r="E6329" t="s">
        <v>804</v>
      </c>
      <c r="F6329" t="s">
        <v>67</v>
      </c>
      <c r="G6329" t="s">
        <v>17</v>
      </c>
      <c r="H6329">
        <v>0</v>
      </c>
      <c r="I6329" t="s">
        <v>18</v>
      </c>
      <c r="J6329" t="s">
        <v>4440</v>
      </c>
      <c r="K6329" s="1">
        <v>43307</v>
      </c>
      <c r="L6329" t="s">
        <v>6000</v>
      </c>
      <c r="M6329" t="s">
        <v>64</v>
      </c>
      <c r="N6329" t="str">
        <f t="shared" si="196"/>
        <v>10000000</v>
      </c>
      <c r="O6329" t="str">
        <f t="shared" si="197"/>
        <v>0</v>
      </c>
    </row>
    <row r="6330" spans="1:15">
      <c r="A6330" t="s">
        <v>7430</v>
      </c>
      <c r="B6330" t="s">
        <v>597</v>
      </c>
      <c r="C6330" t="s">
        <v>76</v>
      </c>
      <c r="D6330">
        <v>0</v>
      </c>
      <c r="E6330" t="s">
        <v>297</v>
      </c>
      <c r="F6330" t="s">
        <v>969</v>
      </c>
      <c r="G6330" t="s">
        <v>17</v>
      </c>
      <c r="H6330">
        <v>0</v>
      </c>
      <c r="I6330" t="s">
        <v>34</v>
      </c>
      <c r="J6330" t="s">
        <v>598</v>
      </c>
      <c r="K6330" s="1">
        <v>43213</v>
      </c>
      <c r="L6330">
        <v>1.7</v>
      </c>
      <c r="M6330" t="s">
        <v>60</v>
      </c>
      <c r="N6330" t="str">
        <f t="shared" si="196"/>
        <v>10</v>
      </c>
      <c r="O6330" t="str">
        <f t="shared" si="197"/>
        <v>0</v>
      </c>
    </row>
    <row r="6331" spans="1:15">
      <c r="A6331" t="s">
        <v>7431</v>
      </c>
      <c r="B6331" t="s">
        <v>2189</v>
      </c>
      <c r="C6331" t="s">
        <v>76</v>
      </c>
      <c r="D6331">
        <v>0</v>
      </c>
      <c r="E6331" t="s">
        <v>97</v>
      </c>
      <c r="F6331" t="s">
        <v>944</v>
      </c>
      <c r="G6331" t="s">
        <v>17</v>
      </c>
      <c r="H6331">
        <v>0</v>
      </c>
      <c r="I6331" t="s">
        <v>34</v>
      </c>
      <c r="J6331" t="s">
        <v>5216</v>
      </c>
      <c r="K6331" s="1">
        <v>42436</v>
      </c>
      <c r="L6331">
        <v>1.1000000000000001</v>
      </c>
      <c r="M6331" t="s">
        <v>45</v>
      </c>
      <c r="N6331" t="str">
        <f t="shared" si="196"/>
        <v>500</v>
      </c>
      <c r="O6331" t="str">
        <f t="shared" si="197"/>
        <v>0</v>
      </c>
    </row>
    <row r="6332" spans="1:15">
      <c r="A6332" t="s">
        <v>7432</v>
      </c>
      <c r="B6332" t="s">
        <v>2560</v>
      </c>
      <c r="C6332">
        <v>5</v>
      </c>
      <c r="D6332">
        <v>3</v>
      </c>
      <c r="E6332" t="s">
        <v>1119</v>
      </c>
      <c r="F6332" t="s">
        <v>783</v>
      </c>
      <c r="G6332" t="s">
        <v>17</v>
      </c>
      <c r="H6332">
        <v>0</v>
      </c>
      <c r="I6332" t="s">
        <v>292</v>
      </c>
      <c r="J6332" t="s">
        <v>1037</v>
      </c>
      <c r="K6332" s="1">
        <v>42730</v>
      </c>
      <c r="L6332">
        <v>3.1</v>
      </c>
      <c r="M6332" t="s">
        <v>423</v>
      </c>
      <c r="N6332" t="str">
        <f t="shared" si="196"/>
        <v>100</v>
      </c>
      <c r="O6332" t="str">
        <f t="shared" si="197"/>
        <v>0</v>
      </c>
    </row>
    <row r="6333" spans="1:15">
      <c r="A6333" t="s">
        <v>7433</v>
      </c>
      <c r="B6333" t="s">
        <v>4045</v>
      </c>
      <c r="C6333">
        <v>4.3</v>
      </c>
      <c r="D6333">
        <v>26601</v>
      </c>
      <c r="E6333" t="s">
        <v>215</v>
      </c>
      <c r="F6333" t="s">
        <v>49</v>
      </c>
      <c r="G6333" t="s">
        <v>17</v>
      </c>
      <c r="H6333">
        <v>0</v>
      </c>
      <c r="I6333" t="s">
        <v>18</v>
      </c>
      <c r="J6333" t="s">
        <v>4046</v>
      </c>
      <c r="K6333" s="1">
        <v>43297</v>
      </c>
      <c r="L6333" t="s">
        <v>7434</v>
      </c>
      <c r="M6333" t="s">
        <v>123</v>
      </c>
      <c r="N6333" t="str">
        <f t="shared" si="196"/>
        <v>1000000</v>
      </c>
      <c r="O6333" t="str">
        <f t="shared" si="197"/>
        <v>0</v>
      </c>
    </row>
    <row r="6334" spans="1:15">
      <c r="A6334" t="s">
        <v>7435</v>
      </c>
      <c r="B6334" t="s">
        <v>3274</v>
      </c>
      <c r="C6334">
        <v>4.7</v>
      </c>
      <c r="D6334">
        <v>55</v>
      </c>
      <c r="E6334" t="s">
        <v>141</v>
      </c>
      <c r="F6334" t="s">
        <v>944</v>
      </c>
      <c r="G6334" t="s">
        <v>17</v>
      </c>
      <c r="H6334">
        <v>0</v>
      </c>
      <c r="I6334" t="s">
        <v>18</v>
      </c>
      <c r="J6334" t="s">
        <v>3275</v>
      </c>
      <c r="K6334" s="1">
        <v>43201</v>
      </c>
      <c r="L6334" t="s">
        <v>221</v>
      </c>
      <c r="M6334" t="s">
        <v>21</v>
      </c>
      <c r="N6334" t="str">
        <f t="shared" si="196"/>
        <v>500</v>
      </c>
      <c r="O6334" t="str">
        <f t="shared" si="197"/>
        <v>0</v>
      </c>
    </row>
    <row r="6335" spans="1:15">
      <c r="A6335" t="s">
        <v>7436</v>
      </c>
      <c r="B6335" t="s">
        <v>3167</v>
      </c>
      <c r="C6335" t="s">
        <v>76</v>
      </c>
      <c r="D6335">
        <v>2</v>
      </c>
      <c r="E6335" t="s">
        <v>215</v>
      </c>
      <c r="F6335" t="s">
        <v>783</v>
      </c>
      <c r="G6335" t="s">
        <v>17</v>
      </c>
      <c r="H6335">
        <v>0</v>
      </c>
      <c r="I6335" t="s">
        <v>18</v>
      </c>
      <c r="J6335" t="s">
        <v>3168</v>
      </c>
      <c r="K6335" s="1">
        <v>43047</v>
      </c>
      <c r="L6335">
        <v>1</v>
      </c>
      <c r="M6335" t="s">
        <v>60</v>
      </c>
      <c r="N6335" t="str">
        <f t="shared" si="196"/>
        <v>100</v>
      </c>
      <c r="O6335" t="str">
        <f t="shared" si="197"/>
        <v>0</v>
      </c>
    </row>
    <row r="6336" spans="1:15">
      <c r="A6336" t="s">
        <v>7437</v>
      </c>
      <c r="B6336" t="s">
        <v>4439</v>
      </c>
      <c r="C6336" t="s">
        <v>76</v>
      </c>
      <c r="D6336">
        <v>414</v>
      </c>
      <c r="E6336" t="s">
        <v>1201</v>
      </c>
      <c r="F6336" t="s">
        <v>39</v>
      </c>
      <c r="G6336" t="s">
        <v>17</v>
      </c>
      <c r="H6336">
        <v>0</v>
      </c>
      <c r="I6336" t="s">
        <v>292</v>
      </c>
      <c r="J6336" t="s">
        <v>4440</v>
      </c>
      <c r="K6336" s="1">
        <v>43299</v>
      </c>
      <c r="L6336" t="s">
        <v>3591</v>
      </c>
      <c r="M6336" t="s">
        <v>21</v>
      </c>
      <c r="N6336" t="str">
        <f t="shared" si="196"/>
        <v>100000</v>
      </c>
      <c r="O6336" t="str">
        <f t="shared" si="197"/>
        <v>0</v>
      </c>
    </row>
    <row r="6337" spans="1:15">
      <c r="A6337" t="s">
        <v>7438</v>
      </c>
      <c r="B6337" t="s">
        <v>2189</v>
      </c>
      <c r="C6337" t="s">
        <v>76</v>
      </c>
      <c r="D6337">
        <v>3</v>
      </c>
      <c r="E6337" t="s">
        <v>69</v>
      </c>
      <c r="F6337" t="s">
        <v>944</v>
      </c>
      <c r="G6337" t="s">
        <v>17</v>
      </c>
      <c r="H6337">
        <v>0</v>
      </c>
      <c r="I6337" t="s">
        <v>34</v>
      </c>
      <c r="J6337" t="s">
        <v>2200</v>
      </c>
      <c r="K6337" s="1">
        <v>42706</v>
      </c>
      <c r="L6337">
        <v>1</v>
      </c>
      <c r="M6337" t="s">
        <v>45</v>
      </c>
      <c r="N6337" t="str">
        <f t="shared" si="196"/>
        <v>500</v>
      </c>
      <c r="O6337" t="str">
        <f t="shared" si="197"/>
        <v>0</v>
      </c>
    </row>
    <row r="6338" spans="1:15">
      <c r="A6338" t="s">
        <v>7439</v>
      </c>
      <c r="B6338" t="s">
        <v>2068</v>
      </c>
      <c r="C6338" t="s">
        <v>76</v>
      </c>
      <c r="D6338">
        <v>0</v>
      </c>
      <c r="E6338" t="s">
        <v>633</v>
      </c>
      <c r="F6338" t="s">
        <v>969</v>
      </c>
      <c r="G6338" t="s">
        <v>17</v>
      </c>
      <c r="H6338">
        <v>0</v>
      </c>
      <c r="I6338" t="s">
        <v>18</v>
      </c>
      <c r="J6338" t="s">
        <v>2069</v>
      </c>
      <c r="K6338" s="1">
        <v>43280</v>
      </c>
      <c r="L6338">
        <v>1.22</v>
      </c>
      <c r="M6338" t="s">
        <v>21</v>
      </c>
      <c r="N6338" t="str">
        <f t="shared" ref="N6338:N6401" si="198">SUBSTITUTE(SUBSTITUTE(F6338,"+",""),",","")</f>
        <v>10</v>
      </c>
      <c r="O6338" t="str">
        <f t="shared" si="197"/>
        <v>0</v>
      </c>
    </row>
    <row r="6339" spans="1:15">
      <c r="A6339" t="s">
        <v>7440</v>
      </c>
      <c r="B6339" t="s">
        <v>2560</v>
      </c>
      <c r="C6339" t="s">
        <v>76</v>
      </c>
      <c r="D6339">
        <v>0</v>
      </c>
      <c r="E6339" t="s">
        <v>35</v>
      </c>
      <c r="F6339" t="s">
        <v>1015</v>
      </c>
      <c r="G6339" t="s">
        <v>17</v>
      </c>
      <c r="H6339">
        <v>0</v>
      </c>
      <c r="I6339" t="s">
        <v>34</v>
      </c>
      <c r="J6339" t="s">
        <v>1225</v>
      </c>
      <c r="K6339" s="1">
        <v>43142</v>
      </c>
      <c r="L6339" t="s">
        <v>35</v>
      </c>
      <c r="M6339" t="s">
        <v>35</v>
      </c>
      <c r="N6339" t="str">
        <f t="shared" si="198"/>
        <v>5</v>
      </c>
      <c r="O6339" t="str">
        <f t="shared" ref="O6339:O6402" si="199">SUBSTITUTE(H6339,"$","")</f>
        <v>0</v>
      </c>
    </row>
    <row r="6340" spans="1:15">
      <c r="A6340" t="s">
        <v>7441</v>
      </c>
      <c r="B6340" t="s">
        <v>2560</v>
      </c>
      <c r="C6340">
        <v>4</v>
      </c>
      <c r="D6340">
        <v>68664</v>
      </c>
      <c r="E6340" t="s">
        <v>426</v>
      </c>
      <c r="F6340" t="s">
        <v>67</v>
      </c>
      <c r="G6340" t="s">
        <v>17</v>
      </c>
      <c r="H6340">
        <v>0</v>
      </c>
      <c r="I6340" t="s">
        <v>18</v>
      </c>
      <c r="J6340" t="s">
        <v>2316</v>
      </c>
      <c r="K6340" s="1">
        <v>43210</v>
      </c>
      <c r="L6340">
        <v>1.7</v>
      </c>
      <c r="M6340" t="s">
        <v>60</v>
      </c>
      <c r="N6340" t="str">
        <f t="shared" si="198"/>
        <v>10000000</v>
      </c>
      <c r="O6340" t="str">
        <f t="shared" si="199"/>
        <v>0</v>
      </c>
    </row>
    <row r="6341" spans="1:15">
      <c r="A6341" t="s">
        <v>7442</v>
      </c>
      <c r="B6341" t="s">
        <v>397</v>
      </c>
      <c r="C6341" t="s">
        <v>76</v>
      </c>
      <c r="D6341">
        <v>3</v>
      </c>
      <c r="E6341" t="s">
        <v>196</v>
      </c>
      <c r="F6341" t="s">
        <v>969</v>
      </c>
      <c r="G6341" t="s">
        <v>17</v>
      </c>
      <c r="H6341">
        <v>0</v>
      </c>
      <c r="I6341" t="s">
        <v>18</v>
      </c>
      <c r="J6341" t="s">
        <v>398</v>
      </c>
      <c r="K6341" s="1">
        <v>43140</v>
      </c>
      <c r="L6341">
        <v>8</v>
      </c>
      <c r="M6341" t="s">
        <v>21</v>
      </c>
      <c r="N6341" t="str">
        <f t="shared" si="198"/>
        <v>10</v>
      </c>
      <c r="O6341" t="str">
        <f t="shared" si="199"/>
        <v>0</v>
      </c>
    </row>
    <row r="6342" spans="1:15">
      <c r="A6342" t="s">
        <v>7443</v>
      </c>
      <c r="B6342" t="s">
        <v>2189</v>
      </c>
      <c r="C6342">
        <v>4.4000000000000004</v>
      </c>
      <c r="D6342">
        <v>524467</v>
      </c>
      <c r="E6342" t="s">
        <v>52</v>
      </c>
      <c r="F6342" t="s">
        <v>67</v>
      </c>
      <c r="G6342" t="s">
        <v>17</v>
      </c>
      <c r="H6342">
        <v>0</v>
      </c>
      <c r="I6342" t="s">
        <v>34</v>
      </c>
      <c r="J6342" t="s">
        <v>5216</v>
      </c>
      <c r="K6342" s="1">
        <v>42558</v>
      </c>
      <c r="L6342">
        <v>1.1259999999999999</v>
      </c>
      <c r="M6342" t="s">
        <v>123</v>
      </c>
      <c r="N6342" t="str">
        <f t="shared" si="198"/>
        <v>10000000</v>
      </c>
      <c r="O6342" t="str">
        <f t="shared" si="199"/>
        <v>0</v>
      </c>
    </row>
    <row r="6343" spans="1:15">
      <c r="A6343" t="s">
        <v>7444</v>
      </c>
      <c r="B6343" t="s">
        <v>2189</v>
      </c>
      <c r="C6343">
        <v>4.5999999999999996</v>
      </c>
      <c r="D6343">
        <v>17</v>
      </c>
      <c r="E6343" t="s">
        <v>553</v>
      </c>
      <c r="F6343" t="s">
        <v>783</v>
      </c>
      <c r="G6343" t="s">
        <v>477</v>
      </c>
      <c r="H6343" s="2">
        <v>14</v>
      </c>
      <c r="I6343" t="s">
        <v>34</v>
      </c>
      <c r="J6343" t="s">
        <v>5216</v>
      </c>
      <c r="K6343" s="1">
        <v>42925</v>
      </c>
      <c r="L6343" t="s">
        <v>7445</v>
      </c>
      <c r="M6343" t="s">
        <v>54</v>
      </c>
      <c r="N6343" t="str">
        <f t="shared" si="198"/>
        <v>100</v>
      </c>
      <c r="O6343" t="str">
        <f t="shared" si="199"/>
        <v>14</v>
      </c>
    </row>
    <row r="6344" spans="1:15">
      <c r="A6344" t="s">
        <v>7446</v>
      </c>
      <c r="B6344" t="s">
        <v>397</v>
      </c>
      <c r="C6344">
        <v>5</v>
      </c>
      <c r="D6344">
        <v>3</v>
      </c>
      <c r="E6344" t="s">
        <v>459</v>
      </c>
      <c r="F6344" t="s">
        <v>969</v>
      </c>
      <c r="G6344" t="s">
        <v>17</v>
      </c>
      <c r="H6344">
        <v>0</v>
      </c>
      <c r="I6344" t="s">
        <v>18</v>
      </c>
      <c r="J6344" t="s">
        <v>398</v>
      </c>
      <c r="K6344" s="1">
        <v>43138</v>
      </c>
      <c r="L6344">
        <v>2.7</v>
      </c>
      <c r="M6344" t="s">
        <v>60</v>
      </c>
      <c r="N6344" t="str">
        <f t="shared" si="198"/>
        <v>10</v>
      </c>
      <c r="O6344" t="str">
        <f t="shared" si="199"/>
        <v>0</v>
      </c>
    </row>
    <row r="6345" spans="1:15">
      <c r="A6345" t="s">
        <v>7447</v>
      </c>
      <c r="B6345" t="s">
        <v>2189</v>
      </c>
      <c r="C6345">
        <v>4.3</v>
      </c>
      <c r="D6345">
        <v>52199</v>
      </c>
      <c r="E6345" t="s">
        <v>35</v>
      </c>
      <c r="F6345" t="s">
        <v>49</v>
      </c>
      <c r="G6345" t="s">
        <v>17</v>
      </c>
      <c r="H6345">
        <v>0</v>
      </c>
      <c r="I6345" t="s">
        <v>34</v>
      </c>
      <c r="J6345" t="s">
        <v>5216</v>
      </c>
      <c r="K6345" s="1">
        <v>42873</v>
      </c>
      <c r="L6345" t="s">
        <v>7448</v>
      </c>
      <c r="M6345" t="s">
        <v>45</v>
      </c>
      <c r="N6345" t="str">
        <f t="shared" si="198"/>
        <v>1000000</v>
      </c>
      <c r="O6345" t="str">
        <f t="shared" si="199"/>
        <v>0</v>
      </c>
    </row>
    <row r="6346" spans="1:15">
      <c r="A6346" t="s">
        <v>7449</v>
      </c>
      <c r="B6346" t="s">
        <v>2560</v>
      </c>
      <c r="C6346">
        <v>4.3</v>
      </c>
      <c r="D6346">
        <v>6333</v>
      </c>
      <c r="E6346" t="s">
        <v>265</v>
      </c>
      <c r="F6346" t="s">
        <v>49</v>
      </c>
      <c r="G6346" t="s">
        <v>17</v>
      </c>
      <c r="H6346">
        <v>0</v>
      </c>
      <c r="I6346" t="s">
        <v>18</v>
      </c>
      <c r="J6346" t="s">
        <v>1225</v>
      </c>
      <c r="K6346" s="1">
        <v>43245</v>
      </c>
      <c r="L6346" t="s">
        <v>7450</v>
      </c>
      <c r="M6346" t="s">
        <v>192</v>
      </c>
      <c r="N6346" t="str">
        <f t="shared" si="198"/>
        <v>1000000</v>
      </c>
      <c r="O6346" t="str">
        <f t="shared" si="199"/>
        <v>0</v>
      </c>
    </row>
    <row r="6347" spans="1:15">
      <c r="A6347" t="s">
        <v>7451</v>
      </c>
      <c r="B6347" t="s">
        <v>397</v>
      </c>
      <c r="C6347" t="s">
        <v>76</v>
      </c>
      <c r="D6347">
        <v>1</v>
      </c>
      <c r="E6347" t="s">
        <v>139</v>
      </c>
      <c r="F6347" t="s">
        <v>1015</v>
      </c>
      <c r="G6347" t="s">
        <v>17</v>
      </c>
      <c r="H6347">
        <v>0</v>
      </c>
      <c r="I6347" t="s">
        <v>18</v>
      </c>
      <c r="J6347" t="s">
        <v>398</v>
      </c>
      <c r="K6347" s="1">
        <v>42690</v>
      </c>
      <c r="L6347" t="s">
        <v>26</v>
      </c>
      <c r="M6347" t="s">
        <v>21</v>
      </c>
      <c r="N6347" t="str">
        <f t="shared" si="198"/>
        <v>5</v>
      </c>
      <c r="O6347" t="str">
        <f t="shared" si="199"/>
        <v>0</v>
      </c>
    </row>
    <row r="6348" spans="1:15">
      <c r="A6348" t="s">
        <v>7452</v>
      </c>
      <c r="B6348" t="s">
        <v>2560</v>
      </c>
      <c r="C6348">
        <v>3.8</v>
      </c>
      <c r="D6348">
        <v>4</v>
      </c>
      <c r="E6348" t="s">
        <v>160</v>
      </c>
      <c r="F6348" t="s">
        <v>783</v>
      </c>
      <c r="G6348" t="s">
        <v>477</v>
      </c>
      <c r="H6348" s="2">
        <v>2.99</v>
      </c>
      <c r="I6348" t="s">
        <v>18</v>
      </c>
      <c r="J6348" t="s">
        <v>5197</v>
      </c>
      <c r="K6348" s="1">
        <v>42609</v>
      </c>
      <c r="L6348" t="s">
        <v>2359</v>
      </c>
      <c r="M6348" t="s">
        <v>45</v>
      </c>
      <c r="N6348" t="str">
        <f t="shared" si="198"/>
        <v>100</v>
      </c>
      <c r="O6348" t="str">
        <f t="shared" si="199"/>
        <v>2.99</v>
      </c>
    </row>
    <row r="6349" spans="1:15">
      <c r="A6349" t="s">
        <v>7453</v>
      </c>
      <c r="B6349" t="s">
        <v>2560</v>
      </c>
      <c r="C6349">
        <v>4.0999999999999996</v>
      </c>
      <c r="D6349">
        <v>956</v>
      </c>
      <c r="E6349" t="s">
        <v>131</v>
      </c>
      <c r="F6349" t="s">
        <v>39</v>
      </c>
      <c r="G6349" t="s">
        <v>17</v>
      </c>
      <c r="H6349">
        <v>0</v>
      </c>
      <c r="I6349" t="s">
        <v>34</v>
      </c>
      <c r="J6349" t="s">
        <v>1225</v>
      </c>
      <c r="K6349" s="1">
        <v>42507</v>
      </c>
      <c r="L6349">
        <v>1.1000000000000001</v>
      </c>
      <c r="M6349" t="s">
        <v>164</v>
      </c>
      <c r="N6349" t="str">
        <f t="shared" si="198"/>
        <v>100000</v>
      </c>
      <c r="O6349" t="str">
        <f t="shared" si="199"/>
        <v>0</v>
      </c>
    </row>
    <row r="6350" spans="1:15">
      <c r="A6350" t="s">
        <v>7454</v>
      </c>
      <c r="B6350" t="s">
        <v>3601</v>
      </c>
      <c r="C6350">
        <v>4.5999999999999996</v>
      </c>
      <c r="D6350">
        <v>969</v>
      </c>
      <c r="E6350" t="s">
        <v>166</v>
      </c>
      <c r="F6350" t="s">
        <v>16</v>
      </c>
      <c r="G6350" t="s">
        <v>17</v>
      </c>
      <c r="H6350">
        <v>0</v>
      </c>
      <c r="I6350" t="s">
        <v>18</v>
      </c>
      <c r="J6350" t="s">
        <v>2239</v>
      </c>
      <c r="K6350" s="1">
        <v>41872</v>
      </c>
      <c r="L6350">
        <v>1</v>
      </c>
      <c r="M6350" t="s">
        <v>64</v>
      </c>
      <c r="N6350" t="str">
        <f t="shared" si="198"/>
        <v>10000</v>
      </c>
      <c r="O6350" t="str">
        <f t="shared" si="199"/>
        <v>0</v>
      </c>
    </row>
    <row r="6351" spans="1:15">
      <c r="A6351" t="s">
        <v>7455</v>
      </c>
      <c r="B6351" t="s">
        <v>2560</v>
      </c>
      <c r="C6351">
        <v>4</v>
      </c>
      <c r="D6351">
        <v>1469</v>
      </c>
      <c r="E6351" t="s">
        <v>112</v>
      </c>
      <c r="F6351" t="s">
        <v>39</v>
      </c>
      <c r="G6351" t="s">
        <v>17</v>
      </c>
      <c r="H6351">
        <v>0</v>
      </c>
      <c r="I6351" t="s">
        <v>18</v>
      </c>
      <c r="J6351" t="s">
        <v>1225</v>
      </c>
      <c r="K6351" s="1">
        <v>43129</v>
      </c>
      <c r="L6351" t="s">
        <v>2266</v>
      </c>
      <c r="M6351" t="s">
        <v>123</v>
      </c>
      <c r="N6351" t="str">
        <f t="shared" si="198"/>
        <v>100000</v>
      </c>
      <c r="O6351" t="str">
        <f t="shared" si="199"/>
        <v>0</v>
      </c>
    </row>
    <row r="6352" spans="1:15">
      <c r="A6352" t="s">
        <v>7456</v>
      </c>
      <c r="B6352" t="s">
        <v>2189</v>
      </c>
      <c r="C6352">
        <v>4.7</v>
      </c>
      <c r="D6352">
        <v>2066</v>
      </c>
      <c r="E6352" t="s">
        <v>32</v>
      </c>
      <c r="F6352" t="s">
        <v>39</v>
      </c>
      <c r="G6352" t="s">
        <v>17</v>
      </c>
      <c r="H6352">
        <v>0</v>
      </c>
      <c r="I6352" t="s">
        <v>34</v>
      </c>
      <c r="J6352" t="s">
        <v>5216</v>
      </c>
      <c r="K6352" s="1">
        <v>43173</v>
      </c>
      <c r="L6352">
        <v>1.3</v>
      </c>
      <c r="M6352" t="s">
        <v>21</v>
      </c>
      <c r="N6352" t="str">
        <f t="shared" si="198"/>
        <v>100000</v>
      </c>
      <c r="O6352" t="str">
        <f t="shared" si="199"/>
        <v>0</v>
      </c>
    </row>
    <row r="6353" spans="1:15">
      <c r="A6353" t="s">
        <v>7457</v>
      </c>
      <c r="B6353" t="s">
        <v>3882</v>
      </c>
      <c r="C6353">
        <v>3.6</v>
      </c>
      <c r="D6353">
        <v>1166</v>
      </c>
      <c r="E6353" t="s">
        <v>7458</v>
      </c>
      <c r="F6353" t="s">
        <v>39</v>
      </c>
      <c r="G6353" t="s">
        <v>17</v>
      </c>
      <c r="H6353">
        <v>0</v>
      </c>
      <c r="I6353" t="s">
        <v>18</v>
      </c>
      <c r="J6353" t="s">
        <v>3883</v>
      </c>
      <c r="K6353" s="1">
        <v>42093</v>
      </c>
      <c r="L6353">
        <v>1.1000000000000001</v>
      </c>
      <c r="M6353" t="s">
        <v>64</v>
      </c>
      <c r="N6353" t="str">
        <f t="shared" si="198"/>
        <v>100000</v>
      </c>
      <c r="O6353" t="str">
        <f t="shared" si="199"/>
        <v>0</v>
      </c>
    </row>
    <row r="6354" spans="1:15">
      <c r="A6354" t="s">
        <v>7459</v>
      </c>
      <c r="B6354" t="s">
        <v>2189</v>
      </c>
      <c r="C6354">
        <v>4.5</v>
      </c>
      <c r="D6354">
        <v>26744</v>
      </c>
      <c r="E6354" t="s">
        <v>488</v>
      </c>
      <c r="F6354" t="s">
        <v>24</v>
      </c>
      <c r="G6354" t="s">
        <v>17</v>
      </c>
      <c r="H6354">
        <v>0</v>
      </c>
      <c r="I6354" t="s">
        <v>34</v>
      </c>
      <c r="J6354" t="s">
        <v>5216</v>
      </c>
      <c r="K6354" s="1">
        <v>43308</v>
      </c>
      <c r="L6354" t="s">
        <v>7460</v>
      </c>
      <c r="M6354" t="s">
        <v>21</v>
      </c>
      <c r="N6354" t="str">
        <f t="shared" si="198"/>
        <v>500000</v>
      </c>
      <c r="O6354" t="str">
        <f t="shared" si="199"/>
        <v>0</v>
      </c>
    </row>
    <row r="6355" spans="1:15">
      <c r="A6355" t="s">
        <v>7461</v>
      </c>
      <c r="B6355" t="s">
        <v>3427</v>
      </c>
      <c r="C6355">
        <v>4</v>
      </c>
      <c r="D6355">
        <v>802</v>
      </c>
      <c r="E6355" t="s">
        <v>633</v>
      </c>
      <c r="F6355" t="s">
        <v>39</v>
      </c>
      <c r="G6355" t="s">
        <v>17</v>
      </c>
      <c r="H6355">
        <v>0</v>
      </c>
      <c r="I6355" t="s">
        <v>18</v>
      </c>
      <c r="J6355" t="s">
        <v>3428</v>
      </c>
      <c r="K6355" s="1">
        <v>42858</v>
      </c>
      <c r="L6355">
        <v>1.1000000000000001</v>
      </c>
      <c r="M6355" t="s">
        <v>45</v>
      </c>
      <c r="N6355" t="str">
        <f t="shared" si="198"/>
        <v>100000</v>
      </c>
      <c r="O6355" t="str">
        <f t="shared" si="199"/>
        <v>0</v>
      </c>
    </row>
    <row r="6356" spans="1:15">
      <c r="A6356" t="s">
        <v>7462</v>
      </c>
      <c r="B6356" t="s">
        <v>2189</v>
      </c>
      <c r="C6356">
        <v>4.0999999999999996</v>
      </c>
      <c r="D6356">
        <v>1686</v>
      </c>
      <c r="E6356" t="s">
        <v>106</v>
      </c>
      <c r="F6356" t="s">
        <v>39</v>
      </c>
      <c r="G6356" t="s">
        <v>17</v>
      </c>
      <c r="H6356">
        <v>0</v>
      </c>
      <c r="I6356" t="s">
        <v>34</v>
      </c>
      <c r="J6356" t="s">
        <v>5216</v>
      </c>
      <c r="K6356" s="1">
        <v>42114</v>
      </c>
      <c r="L6356" t="s">
        <v>562</v>
      </c>
      <c r="M6356" t="s">
        <v>45</v>
      </c>
      <c r="N6356" t="str">
        <f t="shared" si="198"/>
        <v>100000</v>
      </c>
      <c r="O6356" t="str">
        <f t="shared" si="199"/>
        <v>0</v>
      </c>
    </row>
    <row r="6357" spans="1:15">
      <c r="A6357" t="s">
        <v>7463</v>
      </c>
      <c r="B6357" t="s">
        <v>2068</v>
      </c>
      <c r="C6357">
        <v>4</v>
      </c>
      <c r="D6357">
        <v>41747</v>
      </c>
      <c r="E6357" t="s">
        <v>82</v>
      </c>
      <c r="F6357" t="s">
        <v>29</v>
      </c>
      <c r="G6357" t="s">
        <v>17</v>
      </c>
      <c r="H6357">
        <v>0</v>
      </c>
      <c r="I6357" t="s">
        <v>18</v>
      </c>
      <c r="J6357" t="s">
        <v>2069</v>
      </c>
      <c r="K6357" s="1">
        <v>42747</v>
      </c>
      <c r="L6357" t="s">
        <v>4356</v>
      </c>
      <c r="M6357" t="s">
        <v>60</v>
      </c>
      <c r="N6357" t="str">
        <f t="shared" si="198"/>
        <v>5000000</v>
      </c>
      <c r="O6357" t="str">
        <f t="shared" si="199"/>
        <v>0</v>
      </c>
    </row>
    <row r="6358" spans="1:15">
      <c r="A6358" t="s">
        <v>7464</v>
      </c>
      <c r="B6358" t="s">
        <v>2068</v>
      </c>
      <c r="C6358">
        <v>3.8</v>
      </c>
      <c r="D6358">
        <v>19221</v>
      </c>
      <c r="E6358" t="s">
        <v>340</v>
      </c>
      <c r="F6358" t="s">
        <v>29</v>
      </c>
      <c r="G6358" t="s">
        <v>17</v>
      </c>
      <c r="H6358">
        <v>0</v>
      </c>
      <c r="I6358" t="s">
        <v>18</v>
      </c>
      <c r="J6358" t="s">
        <v>2069</v>
      </c>
      <c r="K6358" s="1">
        <v>43244</v>
      </c>
      <c r="L6358" t="s">
        <v>35</v>
      </c>
      <c r="M6358" t="s">
        <v>35</v>
      </c>
      <c r="N6358" t="str">
        <f t="shared" si="198"/>
        <v>5000000</v>
      </c>
      <c r="O6358" t="str">
        <f t="shared" si="199"/>
        <v>0</v>
      </c>
    </row>
    <row r="6359" spans="1:15">
      <c r="A6359" t="s">
        <v>7465</v>
      </c>
      <c r="B6359" t="s">
        <v>597</v>
      </c>
      <c r="C6359" t="s">
        <v>76</v>
      </c>
      <c r="D6359">
        <v>6</v>
      </c>
      <c r="E6359" t="s">
        <v>85</v>
      </c>
      <c r="F6359" t="s">
        <v>586</v>
      </c>
      <c r="G6359" t="s">
        <v>17</v>
      </c>
      <c r="H6359">
        <v>0</v>
      </c>
      <c r="I6359" t="s">
        <v>34</v>
      </c>
      <c r="J6359" t="s">
        <v>598</v>
      </c>
      <c r="K6359" s="1">
        <v>43311</v>
      </c>
      <c r="L6359">
        <v>2.1</v>
      </c>
      <c r="M6359" t="s">
        <v>60</v>
      </c>
      <c r="N6359" t="str">
        <f t="shared" si="198"/>
        <v>1000</v>
      </c>
      <c r="O6359" t="str">
        <f t="shared" si="199"/>
        <v>0</v>
      </c>
    </row>
    <row r="6360" spans="1:15">
      <c r="A6360" t="s">
        <v>7466</v>
      </c>
      <c r="B6360" t="s">
        <v>1624</v>
      </c>
      <c r="C6360">
        <v>4.5</v>
      </c>
      <c r="D6360">
        <v>2448</v>
      </c>
      <c r="E6360" t="s">
        <v>15</v>
      </c>
      <c r="F6360" t="s">
        <v>39</v>
      </c>
      <c r="G6360" t="s">
        <v>17</v>
      </c>
      <c r="H6360">
        <v>0</v>
      </c>
      <c r="I6360" t="s">
        <v>18</v>
      </c>
      <c r="J6360" t="s">
        <v>1625</v>
      </c>
      <c r="K6360" s="1">
        <v>42979</v>
      </c>
      <c r="L6360">
        <v>5.4</v>
      </c>
      <c r="M6360" t="s">
        <v>21</v>
      </c>
      <c r="N6360" t="str">
        <f t="shared" si="198"/>
        <v>100000</v>
      </c>
      <c r="O6360" t="str">
        <f t="shared" si="199"/>
        <v>0</v>
      </c>
    </row>
    <row r="6361" spans="1:15">
      <c r="A6361" t="s">
        <v>7467</v>
      </c>
      <c r="B6361" t="s">
        <v>2068</v>
      </c>
      <c r="C6361">
        <v>2.8</v>
      </c>
      <c r="D6361">
        <v>17</v>
      </c>
      <c r="E6361" t="s">
        <v>56</v>
      </c>
      <c r="F6361" t="s">
        <v>75</v>
      </c>
      <c r="G6361" t="s">
        <v>17</v>
      </c>
      <c r="H6361">
        <v>0</v>
      </c>
      <c r="I6361" t="s">
        <v>18</v>
      </c>
      <c r="J6361" t="s">
        <v>2069</v>
      </c>
      <c r="K6361" s="1">
        <v>43310</v>
      </c>
      <c r="L6361">
        <v>1.1000000000000001</v>
      </c>
      <c r="M6361" t="s">
        <v>41</v>
      </c>
      <c r="N6361" t="str">
        <f t="shared" si="198"/>
        <v>5000</v>
      </c>
      <c r="O6361" t="str">
        <f t="shared" si="199"/>
        <v>0</v>
      </c>
    </row>
    <row r="6362" spans="1:15">
      <c r="A6362" t="s">
        <v>7468</v>
      </c>
      <c r="B6362" t="s">
        <v>4502</v>
      </c>
      <c r="C6362" t="s">
        <v>76</v>
      </c>
      <c r="D6362">
        <v>19</v>
      </c>
      <c r="E6362" t="s">
        <v>80</v>
      </c>
      <c r="F6362" t="s">
        <v>75</v>
      </c>
      <c r="G6362" t="s">
        <v>17</v>
      </c>
      <c r="H6362">
        <v>0</v>
      </c>
      <c r="I6362" t="s">
        <v>18</v>
      </c>
      <c r="J6362" t="s">
        <v>4503</v>
      </c>
      <c r="K6362" s="1">
        <v>43088</v>
      </c>
      <c r="L6362" t="s">
        <v>1019</v>
      </c>
      <c r="M6362" t="s">
        <v>41</v>
      </c>
      <c r="N6362" t="str">
        <f t="shared" si="198"/>
        <v>5000</v>
      </c>
      <c r="O6362" t="str">
        <f t="shared" si="199"/>
        <v>0</v>
      </c>
    </row>
    <row r="6363" spans="1:15">
      <c r="A6363" t="s">
        <v>7469</v>
      </c>
      <c r="B6363" t="s">
        <v>3882</v>
      </c>
      <c r="C6363">
        <v>4.2</v>
      </c>
      <c r="D6363">
        <v>928</v>
      </c>
      <c r="E6363" t="s">
        <v>7470</v>
      </c>
      <c r="F6363" t="s">
        <v>16</v>
      </c>
      <c r="G6363" t="s">
        <v>477</v>
      </c>
      <c r="H6363" s="2">
        <v>1.99</v>
      </c>
      <c r="I6363" t="s">
        <v>18</v>
      </c>
      <c r="J6363" t="s">
        <v>3883</v>
      </c>
      <c r="K6363" s="1">
        <v>41718</v>
      </c>
      <c r="L6363">
        <v>3.4</v>
      </c>
      <c r="M6363" t="s">
        <v>164</v>
      </c>
      <c r="N6363" t="str">
        <f t="shared" si="198"/>
        <v>10000</v>
      </c>
      <c r="O6363" t="str">
        <f t="shared" si="199"/>
        <v>1.99</v>
      </c>
    </row>
    <row r="6364" spans="1:15">
      <c r="A6364" t="s">
        <v>7471</v>
      </c>
      <c r="B6364" t="s">
        <v>2068</v>
      </c>
      <c r="C6364">
        <v>4.8</v>
      </c>
      <c r="D6364">
        <v>33</v>
      </c>
      <c r="E6364" t="s">
        <v>175</v>
      </c>
      <c r="F6364" t="s">
        <v>75</v>
      </c>
      <c r="G6364" t="s">
        <v>17</v>
      </c>
      <c r="H6364">
        <v>0</v>
      </c>
      <c r="I6364" t="s">
        <v>18</v>
      </c>
      <c r="J6364" t="s">
        <v>2069</v>
      </c>
      <c r="K6364" s="1">
        <v>42858</v>
      </c>
      <c r="L6364">
        <v>1</v>
      </c>
      <c r="M6364" t="s">
        <v>21</v>
      </c>
      <c r="N6364" t="str">
        <f t="shared" si="198"/>
        <v>5000</v>
      </c>
      <c r="O6364" t="str">
        <f t="shared" si="199"/>
        <v>0</v>
      </c>
    </row>
    <row r="6365" spans="1:15">
      <c r="A6365" t="s">
        <v>7472</v>
      </c>
      <c r="B6365" t="s">
        <v>2068</v>
      </c>
      <c r="C6365">
        <v>5</v>
      </c>
      <c r="D6365">
        <v>1</v>
      </c>
      <c r="E6365" t="s">
        <v>297</v>
      </c>
      <c r="F6365" t="s">
        <v>780</v>
      </c>
      <c r="G6365" t="s">
        <v>17</v>
      </c>
      <c r="H6365">
        <v>0</v>
      </c>
      <c r="I6365" t="s">
        <v>18</v>
      </c>
      <c r="J6365" t="s">
        <v>2069</v>
      </c>
      <c r="K6365" s="1">
        <v>43296</v>
      </c>
      <c r="L6365">
        <v>1.2</v>
      </c>
      <c r="M6365" t="s">
        <v>60</v>
      </c>
      <c r="N6365" t="str">
        <f t="shared" si="198"/>
        <v>50</v>
      </c>
      <c r="O6365" t="str">
        <f t="shared" si="199"/>
        <v>0</v>
      </c>
    </row>
    <row r="6366" spans="1:15">
      <c r="A6366" t="s">
        <v>7473</v>
      </c>
      <c r="B6366" t="s">
        <v>2560</v>
      </c>
      <c r="C6366">
        <v>5</v>
      </c>
      <c r="D6366">
        <v>13</v>
      </c>
      <c r="E6366" t="s">
        <v>387</v>
      </c>
      <c r="F6366" t="s">
        <v>783</v>
      </c>
      <c r="G6366" t="s">
        <v>17</v>
      </c>
      <c r="H6366">
        <v>0</v>
      </c>
      <c r="I6366" t="s">
        <v>18</v>
      </c>
      <c r="J6366" t="s">
        <v>1225</v>
      </c>
      <c r="K6366" s="1">
        <v>43288</v>
      </c>
      <c r="L6366">
        <v>2.2999999999999998</v>
      </c>
      <c r="M6366" t="s">
        <v>41</v>
      </c>
      <c r="N6366" t="str">
        <f t="shared" si="198"/>
        <v>100</v>
      </c>
      <c r="O6366" t="str">
        <f t="shared" si="199"/>
        <v>0</v>
      </c>
    </row>
    <row r="6367" spans="1:15">
      <c r="A6367" t="s">
        <v>7474</v>
      </c>
      <c r="B6367" t="s">
        <v>397</v>
      </c>
      <c r="C6367" t="s">
        <v>76</v>
      </c>
      <c r="D6367">
        <v>1</v>
      </c>
      <c r="E6367" t="s">
        <v>265</v>
      </c>
      <c r="F6367" t="s">
        <v>780</v>
      </c>
      <c r="G6367" t="s">
        <v>17</v>
      </c>
      <c r="H6367">
        <v>0</v>
      </c>
      <c r="I6367" t="s">
        <v>18</v>
      </c>
      <c r="J6367" t="s">
        <v>398</v>
      </c>
      <c r="K6367" s="1">
        <v>43157</v>
      </c>
      <c r="L6367">
        <v>2</v>
      </c>
      <c r="M6367" t="s">
        <v>1406</v>
      </c>
      <c r="N6367" t="str">
        <f t="shared" si="198"/>
        <v>50</v>
      </c>
      <c r="O6367" t="str">
        <f t="shared" si="199"/>
        <v>0</v>
      </c>
    </row>
    <row r="6368" spans="1:15">
      <c r="A6368" t="s">
        <v>7475</v>
      </c>
      <c r="B6368" t="s">
        <v>4045</v>
      </c>
      <c r="C6368" t="s">
        <v>76</v>
      </c>
      <c r="D6368">
        <v>1</v>
      </c>
      <c r="E6368" t="s">
        <v>23</v>
      </c>
      <c r="F6368" t="s">
        <v>780</v>
      </c>
      <c r="G6368" t="s">
        <v>477</v>
      </c>
      <c r="H6368" s="2">
        <v>4.8499999999999996</v>
      </c>
      <c r="I6368" t="s">
        <v>18</v>
      </c>
      <c r="J6368" t="s">
        <v>4046</v>
      </c>
      <c r="K6368" s="1">
        <v>41528</v>
      </c>
      <c r="L6368">
        <v>1</v>
      </c>
      <c r="M6368" t="s">
        <v>164</v>
      </c>
      <c r="N6368" t="str">
        <f t="shared" si="198"/>
        <v>50</v>
      </c>
      <c r="O6368" t="str">
        <f t="shared" si="199"/>
        <v>4.85</v>
      </c>
    </row>
    <row r="6369" spans="1:15">
      <c r="A6369" t="s">
        <v>7476</v>
      </c>
      <c r="B6369" t="s">
        <v>3882</v>
      </c>
      <c r="C6369" t="s">
        <v>76</v>
      </c>
      <c r="D6369">
        <v>4</v>
      </c>
      <c r="E6369" t="s">
        <v>62</v>
      </c>
      <c r="F6369" t="s">
        <v>783</v>
      </c>
      <c r="G6369" t="s">
        <v>17</v>
      </c>
      <c r="H6369">
        <v>0</v>
      </c>
      <c r="I6369" t="s">
        <v>18</v>
      </c>
      <c r="J6369" t="s">
        <v>3883</v>
      </c>
      <c r="K6369" s="1">
        <v>42589</v>
      </c>
      <c r="L6369" t="s">
        <v>3156</v>
      </c>
      <c r="M6369" t="s">
        <v>36</v>
      </c>
      <c r="N6369" t="str">
        <f t="shared" si="198"/>
        <v>100</v>
      </c>
      <c r="O6369" t="str">
        <f t="shared" si="199"/>
        <v>0</v>
      </c>
    </row>
    <row r="6370" spans="1:15">
      <c r="A6370" t="s">
        <v>7477</v>
      </c>
      <c r="B6370" t="s">
        <v>3882</v>
      </c>
      <c r="C6370">
        <v>4.3</v>
      </c>
      <c r="D6370">
        <v>534</v>
      </c>
      <c r="E6370" t="s">
        <v>849</v>
      </c>
      <c r="F6370" t="s">
        <v>39</v>
      </c>
      <c r="G6370" t="s">
        <v>17</v>
      </c>
      <c r="H6370">
        <v>0</v>
      </c>
      <c r="I6370" t="s">
        <v>18</v>
      </c>
      <c r="J6370" t="s">
        <v>3883</v>
      </c>
      <c r="K6370" s="1">
        <v>43274</v>
      </c>
      <c r="L6370" t="s">
        <v>250</v>
      </c>
      <c r="M6370" t="s">
        <v>64</v>
      </c>
      <c r="N6370" t="str">
        <f t="shared" si="198"/>
        <v>100000</v>
      </c>
      <c r="O6370" t="str">
        <f t="shared" si="199"/>
        <v>0</v>
      </c>
    </row>
    <row r="6371" spans="1:15">
      <c r="A6371" t="s">
        <v>7478</v>
      </c>
      <c r="B6371" t="s">
        <v>3427</v>
      </c>
      <c r="C6371">
        <v>4.3</v>
      </c>
      <c r="D6371">
        <v>20</v>
      </c>
      <c r="E6371" t="s">
        <v>954</v>
      </c>
      <c r="F6371" t="s">
        <v>586</v>
      </c>
      <c r="G6371" t="s">
        <v>17</v>
      </c>
      <c r="H6371">
        <v>0</v>
      </c>
      <c r="I6371" t="s">
        <v>18</v>
      </c>
      <c r="J6371" t="s">
        <v>3428</v>
      </c>
      <c r="K6371" s="1">
        <v>42741</v>
      </c>
      <c r="L6371">
        <v>0.1</v>
      </c>
      <c r="M6371" t="s">
        <v>45</v>
      </c>
      <c r="N6371" t="str">
        <f t="shared" si="198"/>
        <v>1000</v>
      </c>
      <c r="O6371" t="str">
        <f t="shared" si="199"/>
        <v>0</v>
      </c>
    </row>
    <row r="6372" spans="1:15">
      <c r="A6372" t="s">
        <v>7479</v>
      </c>
      <c r="B6372" t="s">
        <v>4045</v>
      </c>
      <c r="C6372">
        <v>4.5</v>
      </c>
      <c r="D6372">
        <v>248</v>
      </c>
      <c r="E6372" t="s">
        <v>38</v>
      </c>
      <c r="F6372" t="s">
        <v>16</v>
      </c>
      <c r="G6372" t="s">
        <v>17</v>
      </c>
      <c r="H6372">
        <v>0</v>
      </c>
      <c r="I6372" t="s">
        <v>292</v>
      </c>
      <c r="J6372" t="s">
        <v>4046</v>
      </c>
      <c r="K6372" s="1">
        <v>42513</v>
      </c>
      <c r="L6372">
        <v>9</v>
      </c>
      <c r="M6372" t="s">
        <v>21</v>
      </c>
      <c r="N6372" t="str">
        <f t="shared" si="198"/>
        <v>10000</v>
      </c>
      <c r="O6372" t="str">
        <f t="shared" si="199"/>
        <v>0</v>
      </c>
    </row>
    <row r="6373" spans="1:15">
      <c r="A6373" t="s">
        <v>7480</v>
      </c>
      <c r="B6373" t="s">
        <v>1624</v>
      </c>
      <c r="C6373">
        <v>4.5</v>
      </c>
      <c r="D6373">
        <v>41</v>
      </c>
      <c r="E6373" t="s">
        <v>375</v>
      </c>
      <c r="F6373" t="s">
        <v>944</v>
      </c>
      <c r="G6373" t="s">
        <v>17</v>
      </c>
      <c r="H6373">
        <v>0</v>
      </c>
      <c r="I6373" t="s">
        <v>34</v>
      </c>
      <c r="J6373" t="s">
        <v>1625</v>
      </c>
      <c r="K6373" s="1">
        <v>43298</v>
      </c>
      <c r="L6373">
        <v>1</v>
      </c>
      <c r="M6373" t="s">
        <v>192</v>
      </c>
      <c r="N6373" t="str">
        <f t="shared" si="198"/>
        <v>500</v>
      </c>
      <c r="O6373" t="str">
        <f t="shared" si="199"/>
        <v>0</v>
      </c>
    </row>
    <row r="6374" spans="1:15">
      <c r="A6374" t="s">
        <v>7481</v>
      </c>
      <c r="B6374" t="s">
        <v>3882</v>
      </c>
      <c r="C6374">
        <v>5</v>
      </c>
      <c r="D6374">
        <v>6</v>
      </c>
      <c r="E6374" t="s">
        <v>114</v>
      </c>
      <c r="F6374" t="s">
        <v>783</v>
      </c>
      <c r="G6374" t="s">
        <v>17</v>
      </c>
      <c r="H6374">
        <v>0</v>
      </c>
      <c r="I6374" t="s">
        <v>18</v>
      </c>
      <c r="J6374" t="s">
        <v>3883</v>
      </c>
      <c r="K6374" s="1">
        <v>42224</v>
      </c>
      <c r="L6374" t="s">
        <v>3181</v>
      </c>
      <c r="M6374" t="s">
        <v>36</v>
      </c>
      <c r="N6374" t="str">
        <f t="shared" si="198"/>
        <v>100</v>
      </c>
      <c r="O6374" t="str">
        <f t="shared" si="199"/>
        <v>0</v>
      </c>
    </row>
    <row r="6375" spans="1:15">
      <c r="A6375" t="s">
        <v>7482</v>
      </c>
      <c r="B6375" t="s">
        <v>3167</v>
      </c>
      <c r="C6375">
        <v>3.8</v>
      </c>
      <c r="D6375">
        <v>5793284</v>
      </c>
      <c r="E6375" t="s">
        <v>35</v>
      </c>
      <c r="F6375" t="s">
        <v>314</v>
      </c>
      <c r="G6375" t="s">
        <v>17</v>
      </c>
      <c r="H6375">
        <v>0</v>
      </c>
      <c r="I6375" t="s">
        <v>292</v>
      </c>
      <c r="J6375" t="s">
        <v>3168</v>
      </c>
      <c r="K6375" s="1">
        <v>43315</v>
      </c>
      <c r="L6375" t="s">
        <v>35</v>
      </c>
      <c r="M6375" t="s">
        <v>35</v>
      </c>
      <c r="N6375" t="str">
        <f t="shared" si="198"/>
        <v>100000000</v>
      </c>
      <c r="O6375" t="str">
        <f t="shared" si="199"/>
        <v>0</v>
      </c>
    </row>
    <row r="6376" spans="1:15">
      <c r="A6376" t="s">
        <v>7483</v>
      </c>
      <c r="B6376" t="s">
        <v>2560</v>
      </c>
      <c r="C6376">
        <v>4.4000000000000004</v>
      </c>
      <c r="D6376">
        <v>634</v>
      </c>
      <c r="E6376" t="s">
        <v>1119</v>
      </c>
      <c r="F6376" t="s">
        <v>39</v>
      </c>
      <c r="G6376" t="s">
        <v>17</v>
      </c>
      <c r="H6376">
        <v>0</v>
      </c>
      <c r="I6376" t="s">
        <v>18</v>
      </c>
      <c r="J6376" t="s">
        <v>1037</v>
      </c>
      <c r="K6376" s="1">
        <v>42983</v>
      </c>
      <c r="L6376">
        <v>1.6</v>
      </c>
      <c r="M6376" t="s">
        <v>45</v>
      </c>
      <c r="N6376" t="str">
        <f t="shared" si="198"/>
        <v>100000</v>
      </c>
      <c r="O6376" t="str">
        <f t="shared" si="199"/>
        <v>0</v>
      </c>
    </row>
    <row r="6377" spans="1:15">
      <c r="A6377" t="s">
        <v>7484</v>
      </c>
      <c r="B6377" t="s">
        <v>2068</v>
      </c>
      <c r="C6377">
        <v>5</v>
      </c>
      <c r="D6377">
        <v>19</v>
      </c>
      <c r="E6377" t="s">
        <v>56</v>
      </c>
      <c r="F6377" t="s">
        <v>586</v>
      </c>
      <c r="G6377" t="s">
        <v>17</v>
      </c>
      <c r="H6377">
        <v>0</v>
      </c>
      <c r="I6377" t="s">
        <v>18</v>
      </c>
      <c r="J6377" t="s">
        <v>2069</v>
      </c>
      <c r="K6377" s="1">
        <v>43076</v>
      </c>
      <c r="L6377">
        <v>2.2000000000000002</v>
      </c>
      <c r="M6377" t="s">
        <v>60</v>
      </c>
      <c r="N6377" t="str">
        <f t="shared" si="198"/>
        <v>1000</v>
      </c>
      <c r="O6377" t="str">
        <f t="shared" si="199"/>
        <v>0</v>
      </c>
    </row>
    <row r="6378" spans="1:15">
      <c r="A6378" t="s">
        <v>7485</v>
      </c>
      <c r="B6378" t="s">
        <v>2560</v>
      </c>
      <c r="C6378">
        <v>4.7</v>
      </c>
      <c r="D6378">
        <v>39</v>
      </c>
      <c r="E6378" t="s">
        <v>66</v>
      </c>
      <c r="F6378" t="s">
        <v>586</v>
      </c>
      <c r="G6378" t="s">
        <v>17</v>
      </c>
      <c r="H6378">
        <v>0</v>
      </c>
      <c r="I6378" t="s">
        <v>18</v>
      </c>
      <c r="J6378" t="s">
        <v>1037</v>
      </c>
      <c r="K6378" s="1">
        <v>42394</v>
      </c>
      <c r="L6378">
        <v>1.1000000000000001</v>
      </c>
      <c r="M6378" t="s">
        <v>21</v>
      </c>
      <c r="N6378" t="str">
        <f t="shared" si="198"/>
        <v>1000</v>
      </c>
      <c r="O6378" t="str">
        <f t="shared" si="199"/>
        <v>0</v>
      </c>
    </row>
    <row r="6379" spans="1:15">
      <c r="A6379" t="s">
        <v>7486</v>
      </c>
      <c r="B6379" t="s">
        <v>4169</v>
      </c>
      <c r="C6379" t="s">
        <v>76</v>
      </c>
      <c r="D6379">
        <v>0</v>
      </c>
      <c r="E6379" t="s">
        <v>52</v>
      </c>
      <c r="F6379" t="s">
        <v>969</v>
      </c>
      <c r="G6379" t="s">
        <v>17</v>
      </c>
      <c r="H6379">
        <v>0</v>
      </c>
      <c r="I6379" t="s">
        <v>18</v>
      </c>
      <c r="J6379" t="s">
        <v>4170</v>
      </c>
      <c r="K6379" s="1">
        <v>43276</v>
      </c>
      <c r="L6379" t="s">
        <v>2621</v>
      </c>
      <c r="M6379" t="s">
        <v>1406</v>
      </c>
      <c r="N6379" t="str">
        <f t="shared" si="198"/>
        <v>10</v>
      </c>
      <c r="O6379" t="str">
        <f t="shared" si="199"/>
        <v>0</v>
      </c>
    </row>
    <row r="6380" spans="1:15">
      <c r="A6380" t="s">
        <v>7487</v>
      </c>
      <c r="B6380" t="s">
        <v>3167</v>
      </c>
      <c r="C6380">
        <v>4.7</v>
      </c>
      <c r="D6380">
        <v>549</v>
      </c>
      <c r="E6380" t="s">
        <v>80</v>
      </c>
      <c r="F6380" t="s">
        <v>16</v>
      </c>
      <c r="G6380" t="s">
        <v>17</v>
      </c>
      <c r="H6380">
        <v>0</v>
      </c>
      <c r="I6380" t="s">
        <v>34</v>
      </c>
      <c r="J6380" t="s">
        <v>3168</v>
      </c>
      <c r="K6380" s="1">
        <v>42550</v>
      </c>
      <c r="L6380" t="s">
        <v>266</v>
      </c>
      <c r="M6380" t="s">
        <v>54</v>
      </c>
      <c r="N6380" t="str">
        <f t="shared" si="198"/>
        <v>10000</v>
      </c>
      <c r="O6380" t="str">
        <f t="shared" si="199"/>
        <v>0</v>
      </c>
    </row>
    <row r="6381" spans="1:15">
      <c r="A6381" t="s">
        <v>7488</v>
      </c>
      <c r="B6381" t="s">
        <v>1738</v>
      </c>
      <c r="C6381">
        <v>2.2000000000000002</v>
      </c>
      <c r="D6381">
        <v>4</v>
      </c>
      <c r="E6381" t="s">
        <v>58</v>
      </c>
      <c r="F6381" t="s">
        <v>586</v>
      </c>
      <c r="G6381" t="s">
        <v>17</v>
      </c>
      <c r="H6381">
        <v>0</v>
      </c>
      <c r="I6381" t="s">
        <v>18</v>
      </c>
      <c r="J6381" t="s">
        <v>1739</v>
      </c>
      <c r="K6381" s="1">
        <v>43132</v>
      </c>
      <c r="L6381" t="s">
        <v>98</v>
      </c>
      <c r="M6381" t="s">
        <v>64</v>
      </c>
      <c r="N6381" t="str">
        <f t="shared" si="198"/>
        <v>1000</v>
      </c>
      <c r="O6381" t="str">
        <f t="shared" si="199"/>
        <v>0</v>
      </c>
    </row>
    <row r="6382" spans="1:15">
      <c r="A6382" t="s">
        <v>7489</v>
      </c>
      <c r="B6382" t="s">
        <v>3167</v>
      </c>
      <c r="C6382">
        <v>4.5999999999999996</v>
      </c>
      <c r="D6382">
        <v>308</v>
      </c>
      <c r="E6382" t="s">
        <v>7490</v>
      </c>
      <c r="F6382" t="s">
        <v>16</v>
      </c>
      <c r="G6382" t="s">
        <v>17</v>
      </c>
      <c r="H6382">
        <v>0</v>
      </c>
      <c r="I6382" t="s">
        <v>18</v>
      </c>
      <c r="J6382" t="s">
        <v>3168</v>
      </c>
      <c r="K6382" s="1">
        <v>42165</v>
      </c>
      <c r="L6382">
        <v>1</v>
      </c>
      <c r="M6382" t="s">
        <v>54</v>
      </c>
      <c r="N6382" t="str">
        <f t="shared" si="198"/>
        <v>10000</v>
      </c>
      <c r="O6382" t="str">
        <f t="shared" si="199"/>
        <v>0</v>
      </c>
    </row>
    <row r="6383" spans="1:15">
      <c r="A6383" t="s">
        <v>7491</v>
      </c>
      <c r="B6383" t="s">
        <v>2068</v>
      </c>
      <c r="C6383">
        <v>4.5999999999999996</v>
      </c>
      <c r="D6383">
        <v>9</v>
      </c>
      <c r="E6383" t="s">
        <v>56</v>
      </c>
      <c r="F6383" t="s">
        <v>586</v>
      </c>
      <c r="G6383" t="s">
        <v>17</v>
      </c>
      <c r="H6383">
        <v>0</v>
      </c>
      <c r="I6383" t="s">
        <v>18</v>
      </c>
      <c r="J6383" t="s">
        <v>2069</v>
      </c>
      <c r="K6383" s="1">
        <v>43077</v>
      </c>
      <c r="L6383">
        <v>2.2000000000000002</v>
      </c>
      <c r="M6383" t="s">
        <v>60</v>
      </c>
      <c r="N6383" t="str">
        <f t="shared" si="198"/>
        <v>1000</v>
      </c>
      <c r="O6383" t="str">
        <f t="shared" si="199"/>
        <v>0</v>
      </c>
    </row>
    <row r="6384" spans="1:15">
      <c r="A6384" t="s">
        <v>7492</v>
      </c>
      <c r="B6384" t="s">
        <v>2068</v>
      </c>
      <c r="C6384">
        <v>4.7</v>
      </c>
      <c r="D6384">
        <v>29</v>
      </c>
      <c r="E6384" t="s">
        <v>297</v>
      </c>
      <c r="F6384" t="s">
        <v>586</v>
      </c>
      <c r="G6384" t="s">
        <v>17</v>
      </c>
      <c r="H6384">
        <v>0</v>
      </c>
      <c r="I6384" t="s">
        <v>18</v>
      </c>
      <c r="J6384" t="s">
        <v>2069</v>
      </c>
      <c r="K6384" s="1">
        <v>43306</v>
      </c>
      <c r="L6384">
        <v>1.3</v>
      </c>
      <c r="M6384" t="s">
        <v>21</v>
      </c>
      <c r="N6384" t="str">
        <f t="shared" si="198"/>
        <v>1000</v>
      </c>
      <c r="O6384" t="str">
        <f t="shared" si="199"/>
        <v>0</v>
      </c>
    </row>
    <row r="6385" spans="1:15">
      <c r="A6385" t="s">
        <v>7493</v>
      </c>
      <c r="B6385" t="s">
        <v>4439</v>
      </c>
      <c r="C6385">
        <v>4.5999999999999996</v>
      </c>
      <c r="D6385">
        <v>277</v>
      </c>
      <c r="E6385" t="s">
        <v>366</v>
      </c>
      <c r="F6385" t="s">
        <v>16</v>
      </c>
      <c r="G6385" t="s">
        <v>17</v>
      </c>
      <c r="H6385">
        <v>0</v>
      </c>
      <c r="I6385" t="s">
        <v>18</v>
      </c>
      <c r="J6385" t="s">
        <v>4440</v>
      </c>
      <c r="K6385" s="1">
        <v>42567</v>
      </c>
      <c r="L6385">
        <v>1.01</v>
      </c>
      <c r="M6385" t="s">
        <v>45</v>
      </c>
      <c r="N6385" t="str">
        <f t="shared" si="198"/>
        <v>10000</v>
      </c>
      <c r="O6385" t="str">
        <f t="shared" si="199"/>
        <v>0</v>
      </c>
    </row>
    <row r="6386" spans="1:15">
      <c r="A6386" t="s">
        <v>7494</v>
      </c>
      <c r="B6386" t="s">
        <v>2560</v>
      </c>
      <c r="C6386">
        <v>4.4000000000000004</v>
      </c>
      <c r="D6386">
        <v>30</v>
      </c>
      <c r="E6386" t="s">
        <v>2012</v>
      </c>
      <c r="F6386" t="s">
        <v>75</v>
      </c>
      <c r="G6386" t="s">
        <v>17</v>
      </c>
      <c r="H6386">
        <v>0</v>
      </c>
      <c r="I6386" t="s">
        <v>18</v>
      </c>
      <c r="J6386" t="s">
        <v>1225</v>
      </c>
      <c r="K6386" s="1">
        <v>43190</v>
      </c>
      <c r="L6386">
        <v>0.1</v>
      </c>
      <c r="M6386" t="s">
        <v>64</v>
      </c>
      <c r="N6386" t="str">
        <f t="shared" si="198"/>
        <v>5000</v>
      </c>
      <c r="O6386" t="str">
        <f t="shared" si="199"/>
        <v>0</v>
      </c>
    </row>
    <row r="6387" spans="1:15">
      <c r="A6387" t="s">
        <v>7495</v>
      </c>
      <c r="B6387" t="s">
        <v>2560</v>
      </c>
      <c r="C6387">
        <v>3.8</v>
      </c>
      <c r="D6387">
        <v>125</v>
      </c>
      <c r="E6387" t="s">
        <v>80</v>
      </c>
      <c r="F6387" t="s">
        <v>16</v>
      </c>
      <c r="G6387" t="s">
        <v>17</v>
      </c>
      <c r="H6387">
        <v>0</v>
      </c>
      <c r="I6387" t="s">
        <v>18</v>
      </c>
      <c r="J6387" t="s">
        <v>2197</v>
      </c>
      <c r="K6387" s="1">
        <v>42787</v>
      </c>
      <c r="L6387" t="s">
        <v>7496</v>
      </c>
      <c r="M6387" t="s">
        <v>64</v>
      </c>
      <c r="N6387" t="str">
        <f t="shared" si="198"/>
        <v>10000</v>
      </c>
      <c r="O6387" t="str">
        <f t="shared" si="199"/>
        <v>0</v>
      </c>
    </row>
    <row r="6388" spans="1:15">
      <c r="A6388" t="s">
        <v>7497</v>
      </c>
      <c r="B6388" t="s">
        <v>2560</v>
      </c>
      <c r="C6388">
        <v>3.6</v>
      </c>
      <c r="D6388">
        <v>445</v>
      </c>
      <c r="E6388" t="s">
        <v>62</v>
      </c>
      <c r="F6388" t="s">
        <v>44</v>
      </c>
      <c r="G6388" t="s">
        <v>17</v>
      </c>
      <c r="H6388">
        <v>0</v>
      </c>
      <c r="I6388" t="s">
        <v>18</v>
      </c>
      <c r="J6388" t="s">
        <v>2197</v>
      </c>
      <c r="K6388" s="1">
        <v>42085</v>
      </c>
      <c r="L6388">
        <v>1.3</v>
      </c>
      <c r="M6388" t="s">
        <v>164</v>
      </c>
      <c r="N6388" t="str">
        <f t="shared" si="198"/>
        <v>50000</v>
      </c>
      <c r="O6388" t="str">
        <f t="shared" si="199"/>
        <v>0</v>
      </c>
    </row>
    <row r="6389" spans="1:15">
      <c r="A6389" t="s">
        <v>7498</v>
      </c>
      <c r="B6389" t="s">
        <v>2068</v>
      </c>
      <c r="C6389">
        <v>4.9000000000000004</v>
      </c>
      <c r="D6389">
        <v>301</v>
      </c>
      <c r="E6389" t="s">
        <v>32</v>
      </c>
      <c r="F6389" t="s">
        <v>16</v>
      </c>
      <c r="G6389" t="s">
        <v>17</v>
      </c>
      <c r="H6389">
        <v>0</v>
      </c>
      <c r="I6389" t="s">
        <v>18</v>
      </c>
      <c r="J6389" t="s">
        <v>2069</v>
      </c>
      <c r="K6389" s="1">
        <v>43302</v>
      </c>
      <c r="L6389" t="s">
        <v>2621</v>
      </c>
      <c r="M6389" t="s">
        <v>41</v>
      </c>
      <c r="N6389" t="str">
        <f t="shared" si="198"/>
        <v>10000</v>
      </c>
      <c r="O6389" t="str">
        <f t="shared" si="199"/>
        <v>0</v>
      </c>
    </row>
    <row r="6390" spans="1:15">
      <c r="A6390" t="s">
        <v>7499</v>
      </c>
      <c r="B6390" t="s">
        <v>2560</v>
      </c>
      <c r="C6390">
        <v>4.8</v>
      </c>
      <c r="D6390">
        <v>160</v>
      </c>
      <c r="E6390" t="s">
        <v>340</v>
      </c>
      <c r="F6390" t="s">
        <v>16</v>
      </c>
      <c r="G6390" t="s">
        <v>17</v>
      </c>
      <c r="H6390">
        <v>0</v>
      </c>
      <c r="I6390" t="s">
        <v>18</v>
      </c>
      <c r="J6390" t="s">
        <v>1225</v>
      </c>
      <c r="K6390" s="1">
        <v>42799</v>
      </c>
      <c r="L6390">
        <v>1.3</v>
      </c>
      <c r="M6390" t="s">
        <v>45</v>
      </c>
      <c r="N6390" t="str">
        <f t="shared" si="198"/>
        <v>10000</v>
      </c>
      <c r="O6390" t="str">
        <f t="shared" si="199"/>
        <v>0</v>
      </c>
    </row>
    <row r="6391" spans="1:15">
      <c r="A6391" t="s">
        <v>7500</v>
      </c>
      <c r="B6391" t="s">
        <v>397</v>
      </c>
      <c r="C6391" t="s">
        <v>76</v>
      </c>
      <c r="D6391">
        <v>0</v>
      </c>
      <c r="E6391" t="s">
        <v>387</v>
      </c>
      <c r="F6391" t="s">
        <v>1015</v>
      </c>
      <c r="G6391" t="s">
        <v>477</v>
      </c>
      <c r="H6391" s="2">
        <v>0.99</v>
      </c>
      <c r="I6391" t="s">
        <v>18</v>
      </c>
      <c r="J6391" t="s">
        <v>398</v>
      </c>
      <c r="K6391" s="1">
        <v>43085</v>
      </c>
      <c r="L6391">
        <v>1</v>
      </c>
      <c r="M6391" t="s">
        <v>60</v>
      </c>
      <c r="N6391" t="str">
        <f t="shared" si="198"/>
        <v>5</v>
      </c>
      <c r="O6391" t="str">
        <f t="shared" si="199"/>
        <v>0.99</v>
      </c>
    </row>
    <row r="6392" spans="1:15">
      <c r="A6392" t="s">
        <v>7501</v>
      </c>
      <c r="B6392" t="s">
        <v>2560</v>
      </c>
      <c r="C6392">
        <v>4.4000000000000004</v>
      </c>
      <c r="D6392">
        <v>150</v>
      </c>
      <c r="E6392" t="s">
        <v>338</v>
      </c>
      <c r="F6392" t="s">
        <v>16</v>
      </c>
      <c r="G6392" t="s">
        <v>17</v>
      </c>
      <c r="H6392">
        <v>0</v>
      </c>
      <c r="I6392" t="s">
        <v>18</v>
      </c>
      <c r="J6392" t="s">
        <v>1225</v>
      </c>
      <c r="K6392" s="1">
        <v>43262</v>
      </c>
      <c r="L6392">
        <v>1.07</v>
      </c>
      <c r="M6392" t="s">
        <v>64</v>
      </c>
      <c r="N6392" t="str">
        <f t="shared" si="198"/>
        <v>10000</v>
      </c>
      <c r="O6392" t="str">
        <f t="shared" si="199"/>
        <v>0</v>
      </c>
    </row>
    <row r="6393" spans="1:15">
      <c r="A6393" t="s">
        <v>7502</v>
      </c>
      <c r="B6393" t="s">
        <v>397</v>
      </c>
      <c r="C6393">
        <v>5</v>
      </c>
      <c r="D6393">
        <v>8</v>
      </c>
      <c r="E6393" t="s">
        <v>283</v>
      </c>
      <c r="F6393" t="s">
        <v>783</v>
      </c>
      <c r="G6393" t="s">
        <v>17</v>
      </c>
      <c r="H6393">
        <v>0</v>
      </c>
      <c r="I6393" t="s">
        <v>18</v>
      </c>
      <c r="J6393" t="s">
        <v>398</v>
      </c>
      <c r="K6393" s="1">
        <v>43256</v>
      </c>
      <c r="L6393" t="s">
        <v>1004</v>
      </c>
      <c r="M6393" t="s">
        <v>60</v>
      </c>
      <c r="N6393" t="str">
        <f t="shared" si="198"/>
        <v>100</v>
      </c>
      <c r="O6393" t="str">
        <f t="shared" si="199"/>
        <v>0</v>
      </c>
    </row>
    <row r="6394" spans="1:15">
      <c r="A6394" t="s">
        <v>7503</v>
      </c>
      <c r="B6394" t="s">
        <v>2560</v>
      </c>
      <c r="C6394">
        <v>4.8</v>
      </c>
      <c r="D6394">
        <v>100</v>
      </c>
      <c r="E6394" t="s">
        <v>240</v>
      </c>
      <c r="F6394" t="s">
        <v>75</v>
      </c>
      <c r="G6394" t="s">
        <v>17</v>
      </c>
      <c r="H6394">
        <v>0</v>
      </c>
      <c r="I6394" t="s">
        <v>18</v>
      </c>
      <c r="J6394" t="s">
        <v>1037</v>
      </c>
      <c r="K6394" s="1">
        <v>43317</v>
      </c>
      <c r="L6394">
        <v>2</v>
      </c>
      <c r="M6394" t="s">
        <v>41</v>
      </c>
      <c r="N6394" t="str">
        <f t="shared" si="198"/>
        <v>5000</v>
      </c>
      <c r="O6394" t="str">
        <f t="shared" si="199"/>
        <v>0</v>
      </c>
    </row>
    <row r="6395" spans="1:15">
      <c r="A6395" t="s">
        <v>7504</v>
      </c>
      <c r="B6395" t="s">
        <v>1439</v>
      </c>
      <c r="C6395" t="s">
        <v>76</v>
      </c>
      <c r="D6395">
        <v>1</v>
      </c>
      <c r="E6395" t="s">
        <v>3241</v>
      </c>
      <c r="F6395" t="s">
        <v>783</v>
      </c>
      <c r="G6395" t="s">
        <v>17</v>
      </c>
      <c r="H6395">
        <v>0</v>
      </c>
      <c r="I6395" t="s">
        <v>18</v>
      </c>
      <c r="J6395" t="s">
        <v>1440</v>
      </c>
      <c r="K6395" s="1">
        <v>42403</v>
      </c>
      <c r="L6395" t="s">
        <v>7505</v>
      </c>
      <c r="M6395" t="s">
        <v>60</v>
      </c>
      <c r="N6395" t="str">
        <f t="shared" si="198"/>
        <v>100</v>
      </c>
      <c r="O6395" t="str">
        <f t="shared" si="199"/>
        <v>0</v>
      </c>
    </row>
    <row r="6396" spans="1:15">
      <c r="A6396" t="s">
        <v>7506</v>
      </c>
      <c r="B6396" t="s">
        <v>1376</v>
      </c>
      <c r="C6396" t="s">
        <v>76</v>
      </c>
      <c r="D6396">
        <v>1</v>
      </c>
      <c r="E6396" t="s">
        <v>114</v>
      </c>
      <c r="F6396" t="s">
        <v>783</v>
      </c>
      <c r="G6396" t="s">
        <v>17</v>
      </c>
      <c r="H6396">
        <v>0</v>
      </c>
      <c r="I6396" t="s">
        <v>18</v>
      </c>
      <c r="J6396" t="s">
        <v>1377</v>
      </c>
      <c r="K6396" s="1">
        <v>43265</v>
      </c>
      <c r="L6396" t="s">
        <v>1115</v>
      </c>
      <c r="M6396" t="s">
        <v>60</v>
      </c>
      <c r="N6396" t="str">
        <f t="shared" si="198"/>
        <v>100</v>
      </c>
      <c r="O6396" t="str">
        <f t="shared" si="199"/>
        <v>0</v>
      </c>
    </row>
    <row r="6397" spans="1:15">
      <c r="A6397" t="s">
        <v>7507</v>
      </c>
      <c r="B6397" t="s">
        <v>2560</v>
      </c>
      <c r="C6397">
        <v>4.5999999999999996</v>
      </c>
      <c r="D6397">
        <v>106</v>
      </c>
      <c r="E6397" t="s">
        <v>201</v>
      </c>
      <c r="F6397" t="s">
        <v>16</v>
      </c>
      <c r="G6397" t="s">
        <v>17</v>
      </c>
      <c r="H6397">
        <v>0</v>
      </c>
      <c r="I6397" t="s">
        <v>18</v>
      </c>
      <c r="J6397" t="s">
        <v>1037</v>
      </c>
      <c r="K6397" s="1">
        <v>42693</v>
      </c>
      <c r="L6397">
        <v>1.1000000000000001</v>
      </c>
      <c r="M6397" t="s">
        <v>164</v>
      </c>
      <c r="N6397" t="str">
        <f t="shared" si="198"/>
        <v>10000</v>
      </c>
      <c r="O6397" t="str">
        <f t="shared" si="199"/>
        <v>0</v>
      </c>
    </row>
    <row r="6398" spans="1:15">
      <c r="A6398" t="s">
        <v>7508</v>
      </c>
      <c r="B6398" t="s">
        <v>2068</v>
      </c>
      <c r="C6398">
        <v>5</v>
      </c>
      <c r="D6398">
        <v>10</v>
      </c>
      <c r="E6398" t="s">
        <v>849</v>
      </c>
      <c r="F6398" t="s">
        <v>586</v>
      </c>
      <c r="G6398" t="s">
        <v>17</v>
      </c>
      <c r="H6398">
        <v>0</v>
      </c>
      <c r="I6398" t="s">
        <v>18</v>
      </c>
      <c r="J6398" t="s">
        <v>2069</v>
      </c>
      <c r="K6398" s="1">
        <v>43114</v>
      </c>
      <c r="L6398">
        <v>1</v>
      </c>
      <c r="M6398" t="s">
        <v>60</v>
      </c>
      <c r="N6398" t="str">
        <f t="shared" si="198"/>
        <v>1000</v>
      </c>
      <c r="O6398" t="str">
        <f t="shared" si="199"/>
        <v>0</v>
      </c>
    </row>
    <row r="6399" spans="1:15">
      <c r="A6399" t="s">
        <v>7509</v>
      </c>
      <c r="B6399" t="s">
        <v>2560</v>
      </c>
      <c r="C6399">
        <v>4.5999999999999996</v>
      </c>
      <c r="D6399">
        <v>222</v>
      </c>
      <c r="E6399" t="s">
        <v>836</v>
      </c>
      <c r="F6399" t="s">
        <v>16</v>
      </c>
      <c r="G6399" t="s">
        <v>17</v>
      </c>
      <c r="H6399">
        <v>0</v>
      </c>
      <c r="I6399" t="s">
        <v>18</v>
      </c>
      <c r="J6399" t="s">
        <v>1225</v>
      </c>
      <c r="K6399" s="1">
        <v>42407</v>
      </c>
      <c r="L6399" t="s">
        <v>7510</v>
      </c>
      <c r="M6399" t="s">
        <v>364</v>
      </c>
      <c r="N6399" t="str">
        <f t="shared" si="198"/>
        <v>10000</v>
      </c>
      <c r="O6399" t="str">
        <f t="shared" si="199"/>
        <v>0</v>
      </c>
    </row>
    <row r="6400" spans="1:15">
      <c r="A6400" t="s">
        <v>7511</v>
      </c>
      <c r="B6400" t="s">
        <v>1439</v>
      </c>
      <c r="C6400">
        <v>5</v>
      </c>
      <c r="D6400">
        <v>4</v>
      </c>
      <c r="E6400" t="s">
        <v>114</v>
      </c>
      <c r="F6400" t="s">
        <v>780</v>
      </c>
      <c r="G6400" t="s">
        <v>17</v>
      </c>
      <c r="H6400">
        <v>0</v>
      </c>
      <c r="I6400" t="s">
        <v>18</v>
      </c>
      <c r="J6400" t="s">
        <v>1440</v>
      </c>
      <c r="K6400" s="1">
        <v>43245</v>
      </c>
      <c r="L6400" t="s">
        <v>20</v>
      </c>
      <c r="M6400" t="s">
        <v>41</v>
      </c>
      <c r="N6400" t="str">
        <f t="shared" si="198"/>
        <v>50</v>
      </c>
      <c r="O6400" t="str">
        <f t="shared" si="199"/>
        <v>0</v>
      </c>
    </row>
    <row r="6401" spans="1:15">
      <c r="A6401" t="s">
        <v>7512</v>
      </c>
      <c r="B6401" t="s">
        <v>597</v>
      </c>
      <c r="C6401" t="s">
        <v>76</v>
      </c>
      <c r="D6401">
        <v>0</v>
      </c>
      <c r="E6401" t="s">
        <v>62</v>
      </c>
      <c r="F6401" t="s">
        <v>1015</v>
      </c>
      <c r="G6401" t="s">
        <v>17</v>
      </c>
      <c r="H6401">
        <v>0</v>
      </c>
      <c r="I6401" t="s">
        <v>18</v>
      </c>
      <c r="J6401" t="s">
        <v>598</v>
      </c>
      <c r="K6401" s="1">
        <v>42965</v>
      </c>
      <c r="L6401">
        <v>1</v>
      </c>
      <c r="M6401" t="s">
        <v>60</v>
      </c>
      <c r="N6401" t="str">
        <f t="shared" si="198"/>
        <v>5</v>
      </c>
      <c r="O6401" t="str">
        <f t="shared" si="199"/>
        <v>0</v>
      </c>
    </row>
    <row r="6402" spans="1:15">
      <c r="A6402" t="s">
        <v>7513</v>
      </c>
      <c r="B6402" t="s">
        <v>2068</v>
      </c>
      <c r="C6402">
        <v>4</v>
      </c>
      <c r="D6402">
        <v>4160</v>
      </c>
      <c r="E6402" t="s">
        <v>265</v>
      </c>
      <c r="F6402" t="s">
        <v>24</v>
      </c>
      <c r="G6402" t="s">
        <v>17</v>
      </c>
      <c r="H6402">
        <v>0</v>
      </c>
      <c r="I6402" t="s">
        <v>18</v>
      </c>
      <c r="J6402" t="s">
        <v>2069</v>
      </c>
      <c r="K6402" s="1">
        <v>43287</v>
      </c>
      <c r="L6402" t="s">
        <v>439</v>
      </c>
      <c r="M6402" t="s">
        <v>21</v>
      </c>
      <c r="N6402" t="str">
        <f t="shared" ref="N6402:N6465" si="200">SUBSTITUTE(SUBSTITUTE(F6402,"+",""),",","")</f>
        <v>500000</v>
      </c>
      <c r="O6402" t="str">
        <f t="shared" si="199"/>
        <v>0</v>
      </c>
    </row>
    <row r="6403" spans="1:15">
      <c r="A6403" t="s">
        <v>7514</v>
      </c>
      <c r="B6403" t="s">
        <v>2560</v>
      </c>
      <c r="C6403">
        <v>4.3</v>
      </c>
      <c r="D6403">
        <v>616</v>
      </c>
      <c r="E6403" t="s">
        <v>32</v>
      </c>
      <c r="F6403" t="s">
        <v>16</v>
      </c>
      <c r="G6403" t="s">
        <v>17</v>
      </c>
      <c r="H6403">
        <v>0</v>
      </c>
      <c r="I6403" t="s">
        <v>34</v>
      </c>
      <c r="J6403" t="s">
        <v>2197</v>
      </c>
      <c r="K6403" s="1">
        <v>43263</v>
      </c>
      <c r="L6403" t="s">
        <v>822</v>
      </c>
      <c r="M6403" t="s">
        <v>123</v>
      </c>
      <c r="N6403" t="str">
        <f t="shared" si="200"/>
        <v>10000</v>
      </c>
      <c r="O6403" t="str">
        <f t="shared" ref="O6403:O6466" si="201">SUBSTITUTE(H6403,"$","")</f>
        <v>0</v>
      </c>
    </row>
    <row r="6404" spans="1:15">
      <c r="A6404" t="s">
        <v>7515</v>
      </c>
      <c r="B6404" t="s">
        <v>2189</v>
      </c>
      <c r="C6404">
        <v>4.5</v>
      </c>
      <c r="D6404">
        <v>415</v>
      </c>
      <c r="E6404" t="s">
        <v>253</v>
      </c>
      <c r="F6404" t="s">
        <v>16</v>
      </c>
      <c r="G6404" t="s">
        <v>17</v>
      </c>
      <c r="H6404">
        <v>0</v>
      </c>
      <c r="I6404" t="s">
        <v>292</v>
      </c>
      <c r="J6404" t="s">
        <v>2325</v>
      </c>
      <c r="K6404" s="1">
        <v>43287</v>
      </c>
      <c r="L6404" t="s">
        <v>163</v>
      </c>
      <c r="M6404" t="s">
        <v>60</v>
      </c>
      <c r="N6404" t="str">
        <f t="shared" si="200"/>
        <v>10000</v>
      </c>
      <c r="O6404" t="str">
        <f t="shared" si="201"/>
        <v>0</v>
      </c>
    </row>
    <row r="6405" spans="1:15">
      <c r="A6405" t="s">
        <v>7516</v>
      </c>
      <c r="B6405" t="s">
        <v>2560</v>
      </c>
      <c r="C6405">
        <v>4</v>
      </c>
      <c r="D6405">
        <v>2614</v>
      </c>
      <c r="E6405" t="s">
        <v>1380</v>
      </c>
      <c r="F6405" t="s">
        <v>39</v>
      </c>
      <c r="G6405" t="s">
        <v>17</v>
      </c>
      <c r="H6405">
        <v>0</v>
      </c>
      <c r="I6405" t="s">
        <v>292</v>
      </c>
      <c r="J6405" t="s">
        <v>2316</v>
      </c>
      <c r="K6405" s="1">
        <v>42108</v>
      </c>
      <c r="L6405" t="s">
        <v>102</v>
      </c>
      <c r="M6405" t="s">
        <v>164</v>
      </c>
      <c r="N6405" t="str">
        <f t="shared" si="200"/>
        <v>100000</v>
      </c>
      <c r="O6405" t="str">
        <f t="shared" si="201"/>
        <v>0</v>
      </c>
    </row>
    <row r="6406" spans="1:15">
      <c r="A6406" t="s">
        <v>7517</v>
      </c>
      <c r="B6406" t="s">
        <v>2560</v>
      </c>
      <c r="C6406">
        <v>3.2</v>
      </c>
      <c r="D6406">
        <v>304</v>
      </c>
      <c r="E6406" t="s">
        <v>553</v>
      </c>
      <c r="F6406" t="s">
        <v>16</v>
      </c>
      <c r="G6406" t="s">
        <v>17</v>
      </c>
      <c r="H6406">
        <v>0</v>
      </c>
      <c r="I6406" t="s">
        <v>34</v>
      </c>
      <c r="J6406" t="s">
        <v>1225</v>
      </c>
      <c r="K6406" s="1">
        <v>43145</v>
      </c>
      <c r="L6406" t="s">
        <v>1019</v>
      </c>
      <c r="M6406" t="s">
        <v>21</v>
      </c>
      <c r="N6406" t="str">
        <f t="shared" si="200"/>
        <v>10000</v>
      </c>
      <c r="O6406" t="str">
        <f t="shared" si="201"/>
        <v>0</v>
      </c>
    </row>
    <row r="6407" spans="1:15">
      <c r="A6407" t="s">
        <v>7518</v>
      </c>
      <c r="B6407" t="s">
        <v>2560</v>
      </c>
      <c r="C6407">
        <v>4.5999999999999996</v>
      </c>
      <c r="D6407">
        <v>2683</v>
      </c>
      <c r="E6407" t="s">
        <v>32</v>
      </c>
      <c r="F6407" t="s">
        <v>16</v>
      </c>
      <c r="G6407" t="s">
        <v>17</v>
      </c>
      <c r="H6407">
        <v>0</v>
      </c>
      <c r="I6407" t="s">
        <v>292</v>
      </c>
      <c r="J6407" t="s">
        <v>2316</v>
      </c>
      <c r="K6407" s="1">
        <v>43266</v>
      </c>
      <c r="L6407" t="s">
        <v>2365</v>
      </c>
      <c r="M6407" t="s">
        <v>64</v>
      </c>
      <c r="N6407" t="str">
        <f t="shared" si="200"/>
        <v>10000</v>
      </c>
      <c r="O6407" t="str">
        <f t="shared" si="201"/>
        <v>0</v>
      </c>
    </row>
    <row r="6408" spans="1:15">
      <c r="A6408" t="s">
        <v>7519</v>
      </c>
      <c r="B6408" t="s">
        <v>2560</v>
      </c>
      <c r="C6408">
        <v>4.2</v>
      </c>
      <c r="D6408">
        <v>3379</v>
      </c>
      <c r="E6408" t="s">
        <v>2211</v>
      </c>
      <c r="F6408" t="s">
        <v>39</v>
      </c>
      <c r="G6408" t="s">
        <v>17</v>
      </c>
      <c r="H6408">
        <v>0</v>
      </c>
      <c r="I6408" t="s">
        <v>292</v>
      </c>
      <c r="J6408" t="s">
        <v>2316</v>
      </c>
      <c r="K6408" s="1">
        <v>42817</v>
      </c>
      <c r="L6408" t="s">
        <v>5353</v>
      </c>
      <c r="M6408" t="s">
        <v>123</v>
      </c>
      <c r="N6408" t="str">
        <f t="shared" si="200"/>
        <v>100000</v>
      </c>
      <c r="O6408" t="str">
        <f t="shared" si="201"/>
        <v>0</v>
      </c>
    </row>
    <row r="6409" spans="1:15">
      <c r="A6409" t="s">
        <v>7520</v>
      </c>
      <c r="B6409" t="s">
        <v>532</v>
      </c>
      <c r="C6409">
        <v>4.8</v>
      </c>
      <c r="D6409">
        <v>33783</v>
      </c>
      <c r="E6409" t="s">
        <v>295</v>
      </c>
      <c r="F6409" t="s">
        <v>49</v>
      </c>
      <c r="G6409" t="s">
        <v>17</v>
      </c>
      <c r="H6409">
        <v>0</v>
      </c>
      <c r="I6409" t="s">
        <v>34</v>
      </c>
      <c r="J6409" t="s">
        <v>533</v>
      </c>
      <c r="K6409" s="1">
        <v>43309</v>
      </c>
      <c r="L6409" t="s">
        <v>7521</v>
      </c>
      <c r="M6409" t="s">
        <v>60</v>
      </c>
      <c r="N6409" t="str">
        <f t="shared" si="200"/>
        <v>1000000</v>
      </c>
      <c r="O6409" t="str">
        <f t="shared" si="201"/>
        <v>0</v>
      </c>
    </row>
    <row r="6410" spans="1:15">
      <c r="A6410" t="s">
        <v>7522</v>
      </c>
      <c r="B6410" t="s">
        <v>532</v>
      </c>
      <c r="C6410">
        <v>3</v>
      </c>
      <c r="D6410">
        <v>28447</v>
      </c>
      <c r="E6410" t="s">
        <v>128</v>
      </c>
      <c r="F6410" t="s">
        <v>49</v>
      </c>
      <c r="G6410" t="s">
        <v>17</v>
      </c>
      <c r="H6410">
        <v>0</v>
      </c>
      <c r="I6410" t="s">
        <v>34</v>
      </c>
      <c r="J6410" t="s">
        <v>533</v>
      </c>
      <c r="K6410" s="1">
        <v>43312</v>
      </c>
      <c r="L6410" t="s">
        <v>35</v>
      </c>
      <c r="M6410" t="s">
        <v>35</v>
      </c>
      <c r="N6410" t="str">
        <f t="shared" si="200"/>
        <v>1000000</v>
      </c>
      <c r="O6410" t="str">
        <f t="shared" si="201"/>
        <v>0</v>
      </c>
    </row>
    <row r="6411" spans="1:15">
      <c r="A6411" t="s">
        <v>7523</v>
      </c>
      <c r="B6411" t="s">
        <v>2189</v>
      </c>
      <c r="C6411">
        <v>4.3</v>
      </c>
      <c r="D6411">
        <v>125</v>
      </c>
      <c r="E6411" t="s">
        <v>957</v>
      </c>
      <c r="F6411" t="s">
        <v>75</v>
      </c>
      <c r="G6411" t="s">
        <v>17</v>
      </c>
      <c r="H6411">
        <v>0</v>
      </c>
      <c r="I6411" t="s">
        <v>34</v>
      </c>
      <c r="J6411" t="s">
        <v>2325</v>
      </c>
      <c r="K6411" s="1">
        <v>42552</v>
      </c>
      <c r="L6411" t="s">
        <v>163</v>
      </c>
      <c r="M6411" t="s">
        <v>123</v>
      </c>
      <c r="N6411" t="str">
        <f t="shared" si="200"/>
        <v>5000</v>
      </c>
      <c r="O6411" t="str">
        <f t="shared" si="201"/>
        <v>0</v>
      </c>
    </row>
    <row r="6412" spans="1:15">
      <c r="A6412" t="s">
        <v>7524</v>
      </c>
      <c r="B6412" t="s">
        <v>4620</v>
      </c>
      <c r="C6412">
        <v>3.9</v>
      </c>
      <c r="D6412">
        <v>230</v>
      </c>
      <c r="E6412" t="s">
        <v>62</v>
      </c>
      <c r="F6412" t="s">
        <v>16</v>
      </c>
      <c r="G6412" t="s">
        <v>17</v>
      </c>
      <c r="H6412">
        <v>0</v>
      </c>
      <c r="I6412" t="s">
        <v>18</v>
      </c>
      <c r="J6412" t="s">
        <v>4621</v>
      </c>
      <c r="K6412" s="1">
        <v>43294</v>
      </c>
      <c r="L6412" t="s">
        <v>7525</v>
      </c>
      <c r="M6412" t="s">
        <v>60</v>
      </c>
      <c r="N6412" t="str">
        <f t="shared" si="200"/>
        <v>10000</v>
      </c>
      <c r="O6412" t="str">
        <f t="shared" si="201"/>
        <v>0</v>
      </c>
    </row>
    <row r="6413" spans="1:15">
      <c r="A6413" t="s">
        <v>558</v>
      </c>
      <c r="B6413" t="s">
        <v>532</v>
      </c>
      <c r="C6413">
        <v>3.2</v>
      </c>
      <c r="D6413">
        <v>1462</v>
      </c>
      <c r="E6413" t="s">
        <v>280</v>
      </c>
      <c r="F6413" t="s">
        <v>39</v>
      </c>
      <c r="G6413" t="s">
        <v>17</v>
      </c>
      <c r="H6413">
        <v>0</v>
      </c>
      <c r="I6413" t="s">
        <v>292</v>
      </c>
      <c r="J6413" t="s">
        <v>533</v>
      </c>
      <c r="K6413" s="1">
        <v>43238</v>
      </c>
      <c r="L6413">
        <v>1</v>
      </c>
      <c r="M6413" t="s">
        <v>21</v>
      </c>
      <c r="N6413" t="str">
        <f t="shared" si="200"/>
        <v>100000</v>
      </c>
      <c r="O6413" t="str">
        <f t="shared" si="201"/>
        <v>0</v>
      </c>
    </row>
    <row r="6414" spans="1:15">
      <c r="A6414" t="s">
        <v>7526</v>
      </c>
      <c r="B6414" t="s">
        <v>2560</v>
      </c>
      <c r="C6414">
        <v>3.9</v>
      </c>
      <c r="D6414">
        <v>8419</v>
      </c>
      <c r="E6414" t="s">
        <v>1141</v>
      </c>
      <c r="F6414" t="s">
        <v>39</v>
      </c>
      <c r="G6414" t="s">
        <v>17</v>
      </c>
      <c r="H6414">
        <v>0</v>
      </c>
      <c r="I6414" t="s">
        <v>34</v>
      </c>
      <c r="J6414" t="s">
        <v>2379</v>
      </c>
      <c r="K6414" s="1">
        <v>43313</v>
      </c>
      <c r="L6414" t="s">
        <v>7527</v>
      </c>
      <c r="M6414" t="s">
        <v>21</v>
      </c>
      <c r="N6414" t="str">
        <f t="shared" si="200"/>
        <v>100000</v>
      </c>
      <c r="O6414" t="str">
        <f t="shared" si="201"/>
        <v>0</v>
      </c>
    </row>
    <row r="6415" spans="1:15">
      <c r="A6415" t="s">
        <v>7528</v>
      </c>
      <c r="B6415" t="s">
        <v>2560</v>
      </c>
      <c r="C6415">
        <v>4.8</v>
      </c>
      <c r="D6415">
        <v>4</v>
      </c>
      <c r="E6415" t="s">
        <v>97</v>
      </c>
      <c r="F6415" t="s">
        <v>969</v>
      </c>
      <c r="G6415" t="s">
        <v>477</v>
      </c>
      <c r="H6415" s="2">
        <v>14.99</v>
      </c>
      <c r="I6415" t="s">
        <v>34</v>
      </c>
      <c r="J6415" t="s">
        <v>2197</v>
      </c>
      <c r="K6415" s="1">
        <v>43124</v>
      </c>
      <c r="L6415">
        <v>1.03</v>
      </c>
      <c r="M6415" t="s">
        <v>123</v>
      </c>
      <c r="N6415" t="str">
        <f t="shared" si="200"/>
        <v>10</v>
      </c>
      <c r="O6415" t="str">
        <f t="shared" si="201"/>
        <v>14.99</v>
      </c>
    </row>
    <row r="6416" spans="1:15">
      <c r="A6416" t="s">
        <v>7529</v>
      </c>
      <c r="B6416" t="s">
        <v>532</v>
      </c>
      <c r="C6416">
        <v>3.5</v>
      </c>
      <c r="D6416">
        <v>4205</v>
      </c>
      <c r="E6416" t="s">
        <v>131</v>
      </c>
      <c r="F6416" t="s">
        <v>39</v>
      </c>
      <c r="G6416" t="s">
        <v>17</v>
      </c>
      <c r="H6416">
        <v>0</v>
      </c>
      <c r="I6416" t="s">
        <v>34</v>
      </c>
      <c r="J6416" t="s">
        <v>533</v>
      </c>
      <c r="K6416" s="1">
        <v>43294</v>
      </c>
      <c r="L6416">
        <v>1.77</v>
      </c>
      <c r="M6416" t="s">
        <v>21</v>
      </c>
      <c r="N6416" t="str">
        <f t="shared" si="200"/>
        <v>100000</v>
      </c>
      <c r="O6416" t="str">
        <f t="shared" si="201"/>
        <v>0</v>
      </c>
    </row>
    <row r="6417" spans="1:15">
      <c r="A6417" t="s">
        <v>7530</v>
      </c>
      <c r="B6417" t="s">
        <v>2189</v>
      </c>
      <c r="C6417">
        <v>4.4000000000000004</v>
      </c>
      <c r="D6417">
        <v>1563</v>
      </c>
      <c r="E6417" t="s">
        <v>576</v>
      </c>
      <c r="F6417" t="s">
        <v>44</v>
      </c>
      <c r="G6417" t="s">
        <v>17</v>
      </c>
      <c r="H6417">
        <v>0</v>
      </c>
      <c r="I6417" t="s">
        <v>34</v>
      </c>
      <c r="J6417" t="s">
        <v>2325</v>
      </c>
      <c r="K6417" s="1">
        <v>42915</v>
      </c>
      <c r="L6417" t="s">
        <v>4399</v>
      </c>
      <c r="M6417" t="s">
        <v>64</v>
      </c>
      <c r="N6417" t="str">
        <f t="shared" si="200"/>
        <v>50000</v>
      </c>
      <c r="O6417" t="str">
        <f t="shared" si="201"/>
        <v>0</v>
      </c>
    </row>
    <row r="6418" spans="1:15">
      <c r="A6418" t="s">
        <v>7531</v>
      </c>
      <c r="B6418" t="s">
        <v>2189</v>
      </c>
      <c r="C6418">
        <v>4.0999999999999996</v>
      </c>
      <c r="D6418">
        <v>355</v>
      </c>
      <c r="E6418" t="s">
        <v>804</v>
      </c>
      <c r="F6418" t="s">
        <v>16</v>
      </c>
      <c r="G6418" t="s">
        <v>17</v>
      </c>
      <c r="H6418">
        <v>0</v>
      </c>
      <c r="I6418" t="s">
        <v>34</v>
      </c>
      <c r="J6418" t="s">
        <v>2325</v>
      </c>
      <c r="K6418" s="1">
        <v>43291</v>
      </c>
      <c r="L6418" t="s">
        <v>250</v>
      </c>
      <c r="M6418" t="s">
        <v>60</v>
      </c>
      <c r="N6418" t="str">
        <f t="shared" si="200"/>
        <v>10000</v>
      </c>
      <c r="O6418" t="str">
        <f t="shared" si="201"/>
        <v>0</v>
      </c>
    </row>
    <row r="6419" spans="1:15">
      <c r="A6419" t="s">
        <v>7532</v>
      </c>
      <c r="B6419" t="s">
        <v>2560</v>
      </c>
      <c r="C6419">
        <v>4.2</v>
      </c>
      <c r="D6419">
        <v>1901</v>
      </c>
      <c r="E6419" t="s">
        <v>300</v>
      </c>
      <c r="F6419" t="s">
        <v>39</v>
      </c>
      <c r="G6419" t="s">
        <v>17</v>
      </c>
      <c r="H6419">
        <v>0</v>
      </c>
      <c r="I6419" t="s">
        <v>292</v>
      </c>
      <c r="J6419" t="s">
        <v>2316</v>
      </c>
      <c r="K6419" s="1">
        <v>42558</v>
      </c>
      <c r="L6419" t="s">
        <v>1115</v>
      </c>
      <c r="M6419" t="s">
        <v>123</v>
      </c>
      <c r="N6419" t="str">
        <f t="shared" si="200"/>
        <v>100000</v>
      </c>
      <c r="O6419" t="str">
        <f t="shared" si="201"/>
        <v>0</v>
      </c>
    </row>
    <row r="6420" spans="1:15">
      <c r="A6420" t="s">
        <v>7533</v>
      </c>
      <c r="B6420" t="s">
        <v>2560</v>
      </c>
      <c r="C6420">
        <v>4.7</v>
      </c>
      <c r="D6420">
        <v>6073</v>
      </c>
      <c r="E6420" t="s">
        <v>507</v>
      </c>
      <c r="F6420" t="s">
        <v>39</v>
      </c>
      <c r="G6420" t="s">
        <v>17</v>
      </c>
      <c r="H6420">
        <v>0</v>
      </c>
      <c r="I6420" t="s">
        <v>292</v>
      </c>
      <c r="J6420" t="s">
        <v>2316</v>
      </c>
      <c r="K6420" s="1">
        <v>43156</v>
      </c>
      <c r="L6420" t="s">
        <v>2062</v>
      </c>
      <c r="M6420" t="s">
        <v>45</v>
      </c>
      <c r="N6420" t="str">
        <f t="shared" si="200"/>
        <v>100000</v>
      </c>
      <c r="O6420" t="str">
        <f t="shared" si="201"/>
        <v>0</v>
      </c>
    </row>
    <row r="6421" spans="1:15">
      <c r="A6421" t="s">
        <v>7534</v>
      </c>
      <c r="B6421" t="s">
        <v>3882</v>
      </c>
      <c r="C6421">
        <v>4</v>
      </c>
      <c r="D6421">
        <v>9</v>
      </c>
      <c r="E6421" t="s">
        <v>52</v>
      </c>
      <c r="F6421" t="s">
        <v>586</v>
      </c>
      <c r="G6421" t="s">
        <v>17</v>
      </c>
      <c r="H6421">
        <v>0</v>
      </c>
      <c r="I6421" t="s">
        <v>18</v>
      </c>
      <c r="J6421" t="s">
        <v>3883</v>
      </c>
      <c r="K6421" s="1">
        <v>43248</v>
      </c>
      <c r="L6421" t="s">
        <v>266</v>
      </c>
      <c r="M6421" t="s">
        <v>64</v>
      </c>
      <c r="N6421" t="str">
        <f t="shared" si="200"/>
        <v>1000</v>
      </c>
      <c r="O6421" t="str">
        <f t="shared" si="201"/>
        <v>0</v>
      </c>
    </row>
    <row r="6422" spans="1:15">
      <c r="A6422" t="s">
        <v>7535</v>
      </c>
      <c r="B6422" t="s">
        <v>532</v>
      </c>
      <c r="C6422">
        <v>4.4000000000000004</v>
      </c>
      <c r="D6422">
        <v>190</v>
      </c>
      <c r="E6422" t="s">
        <v>1436</v>
      </c>
      <c r="F6422" t="s">
        <v>16</v>
      </c>
      <c r="G6422" t="s">
        <v>17</v>
      </c>
      <c r="H6422">
        <v>0</v>
      </c>
      <c r="I6422" t="s">
        <v>18</v>
      </c>
      <c r="J6422" t="s">
        <v>533</v>
      </c>
      <c r="K6422" s="1">
        <v>43056</v>
      </c>
      <c r="L6422" t="s">
        <v>329</v>
      </c>
      <c r="M6422" t="s">
        <v>54</v>
      </c>
      <c r="N6422" t="str">
        <f t="shared" si="200"/>
        <v>10000</v>
      </c>
      <c r="O6422" t="str">
        <f t="shared" si="201"/>
        <v>0</v>
      </c>
    </row>
    <row r="6423" spans="1:15">
      <c r="A6423" t="s">
        <v>7536</v>
      </c>
      <c r="B6423" t="s">
        <v>2560</v>
      </c>
      <c r="C6423">
        <v>4.2</v>
      </c>
      <c r="D6423">
        <v>45</v>
      </c>
      <c r="E6423" t="s">
        <v>97</v>
      </c>
      <c r="F6423" t="s">
        <v>586</v>
      </c>
      <c r="G6423" t="s">
        <v>17</v>
      </c>
      <c r="H6423">
        <v>0</v>
      </c>
      <c r="I6423" t="s">
        <v>34</v>
      </c>
      <c r="J6423" t="s">
        <v>2197</v>
      </c>
      <c r="K6423" s="1">
        <v>43125</v>
      </c>
      <c r="L6423">
        <v>1.5</v>
      </c>
      <c r="M6423" t="s">
        <v>123</v>
      </c>
      <c r="N6423" t="str">
        <f t="shared" si="200"/>
        <v>1000</v>
      </c>
      <c r="O6423" t="str">
        <f t="shared" si="201"/>
        <v>0</v>
      </c>
    </row>
    <row r="6424" spans="1:15">
      <c r="A6424" t="s">
        <v>7537</v>
      </c>
      <c r="B6424" t="s">
        <v>3274</v>
      </c>
      <c r="C6424">
        <v>5</v>
      </c>
      <c r="D6424">
        <v>21</v>
      </c>
      <c r="E6424" t="s">
        <v>181</v>
      </c>
      <c r="F6424" t="s">
        <v>783</v>
      </c>
      <c r="G6424" t="s">
        <v>17</v>
      </c>
      <c r="H6424">
        <v>0</v>
      </c>
      <c r="I6424" t="s">
        <v>18</v>
      </c>
      <c r="J6424" t="s">
        <v>3275</v>
      </c>
      <c r="K6424" s="1">
        <v>43039</v>
      </c>
      <c r="L6424">
        <v>1.6</v>
      </c>
      <c r="M6424" t="s">
        <v>36</v>
      </c>
      <c r="N6424" t="str">
        <f t="shared" si="200"/>
        <v>100</v>
      </c>
      <c r="O6424" t="str">
        <f t="shared" si="201"/>
        <v>0</v>
      </c>
    </row>
    <row r="6425" spans="1:15">
      <c r="A6425" t="s">
        <v>7538</v>
      </c>
      <c r="B6425" t="s">
        <v>3427</v>
      </c>
      <c r="C6425">
        <v>3.5</v>
      </c>
      <c r="D6425">
        <v>52</v>
      </c>
      <c r="E6425" t="s">
        <v>1119</v>
      </c>
      <c r="F6425" t="s">
        <v>16</v>
      </c>
      <c r="G6425" t="s">
        <v>17</v>
      </c>
      <c r="H6425">
        <v>0</v>
      </c>
      <c r="I6425" t="s">
        <v>18</v>
      </c>
      <c r="J6425" t="s">
        <v>3428</v>
      </c>
      <c r="K6425" s="1">
        <v>42600</v>
      </c>
      <c r="L6425" t="s">
        <v>7539</v>
      </c>
      <c r="M6425" t="s">
        <v>45</v>
      </c>
      <c r="N6425" t="str">
        <f t="shared" si="200"/>
        <v>10000</v>
      </c>
      <c r="O6425" t="str">
        <f t="shared" si="201"/>
        <v>0</v>
      </c>
    </row>
    <row r="6426" spans="1:15">
      <c r="A6426" t="s">
        <v>7540</v>
      </c>
      <c r="B6426" t="s">
        <v>532</v>
      </c>
      <c r="C6426">
        <v>3.8</v>
      </c>
      <c r="D6426">
        <v>7326</v>
      </c>
      <c r="E6426" t="s">
        <v>35</v>
      </c>
      <c r="F6426" t="s">
        <v>24</v>
      </c>
      <c r="G6426" t="s">
        <v>17</v>
      </c>
      <c r="H6426">
        <v>0</v>
      </c>
      <c r="I6426" t="s">
        <v>535</v>
      </c>
      <c r="J6426" t="s">
        <v>533</v>
      </c>
      <c r="K6426" s="1">
        <v>43315</v>
      </c>
      <c r="L6426" t="s">
        <v>35</v>
      </c>
      <c r="M6426" t="s">
        <v>35</v>
      </c>
      <c r="N6426" t="str">
        <f t="shared" si="200"/>
        <v>500000</v>
      </c>
      <c r="O6426" t="str">
        <f t="shared" si="201"/>
        <v>0</v>
      </c>
    </row>
    <row r="6427" spans="1:15">
      <c r="A6427" t="s">
        <v>7541</v>
      </c>
      <c r="B6427" t="s">
        <v>3427</v>
      </c>
      <c r="C6427" t="s">
        <v>76</v>
      </c>
      <c r="D6427">
        <v>4</v>
      </c>
      <c r="E6427" t="s">
        <v>836</v>
      </c>
      <c r="F6427" t="s">
        <v>783</v>
      </c>
      <c r="G6427" t="s">
        <v>477</v>
      </c>
      <c r="H6427" s="2">
        <v>3.99</v>
      </c>
      <c r="I6427" t="s">
        <v>18</v>
      </c>
      <c r="J6427" t="s">
        <v>3428</v>
      </c>
      <c r="K6427" s="1">
        <v>42600</v>
      </c>
      <c r="L6427" t="s">
        <v>7539</v>
      </c>
      <c r="M6427" t="s">
        <v>45</v>
      </c>
      <c r="N6427" t="str">
        <f t="shared" si="200"/>
        <v>100</v>
      </c>
      <c r="O6427" t="str">
        <f t="shared" si="201"/>
        <v>3.99</v>
      </c>
    </row>
    <row r="6428" spans="1:15">
      <c r="A6428" t="s">
        <v>7542</v>
      </c>
      <c r="B6428" t="s">
        <v>2560</v>
      </c>
      <c r="C6428">
        <v>4.5</v>
      </c>
      <c r="D6428">
        <v>1318</v>
      </c>
      <c r="E6428" t="s">
        <v>120</v>
      </c>
      <c r="F6428" t="s">
        <v>44</v>
      </c>
      <c r="G6428" t="s">
        <v>17</v>
      </c>
      <c r="H6428">
        <v>0</v>
      </c>
      <c r="I6428" t="s">
        <v>34</v>
      </c>
      <c r="J6428" t="s">
        <v>2316</v>
      </c>
      <c r="K6428" s="1">
        <v>43164</v>
      </c>
      <c r="L6428" t="s">
        <v>4733</v>
      </c>
      <c r="M6428" t="s">
        <v>60</v>
      </c>
      <c r="N6428" t="str">
        <f t="shared" si="200"/>
        <v>50000</v>
      </c>
      <c r="O6428" t="str">
        <f t="shared" si="201"/>
        <v>0</v>
      </c>
    </row>
    <row r="6429" spans="1:15">
      <c r="A6429" t="s">
        <v>7543</v>
      </c>
      <c r="B6429" t="s">
        <v>3738</v>
      </c>
      <c r="C6429">
        <v>4.0999999999999996</v>
      </c>
      <c r="D6429">
        <v>98</v>
      </c>
      <c r="E6429" t="s">
        <v>1114</v>
      </c>
      <c r="F6429" t="s">
        <v>75</v>
      </c>
      <c r="G6429" t="s">
        <v>17</v>
      </c>
      <c r="H6429">
        <v>0</v>
      </c>
      <c r="I6429" t="s">
        <v>18</v>
      </c>
      <c r="J6429" t="s">
        <v>3739</v>
      </c>
      <c r="K6429" s="1">
        <v>43298</v>
      </c>
      <c r="L6429">
        <v>2</v>
      </c>
      <c r="M6429" t="s">
        <v>423</v>
      </c>
      <c r="N6429" t="str">
        <f t="shared" si="200"/>
        <v>5000</v>
      </c>
      <c r="O6429" t="str">
        <f t="shared" si="201"/>
        <v>0</v>
      </c>
    </row>
    <row r="6430" spans="1:15">
      <c r="A6430" t="s">
        <v>7544</v>
      </c>
      <c r="B6430" t="s">
        <v>3882</v>
      </c>
      <c r="C6430" t="s">
        <v>76</v>
      </c>
      <c r="D6430">
        <v>1</v>
      </c>
      <c r="E6430" t="s">
        <v>7545</v>
      </c>
      <c r="F6430" t="s">
        <v>780</v>
      </c>
      <c r="G6430" t="s">
        <v>477</v>
      </c>
      <c r="H6430" s="2">
        <v>1.99</v>
      </c>
      <c r="I6430" t="s">
        <v>18</v>
      </c>
      <c r="J6430" t="s">
        <v>3883</v>
      </c>
      <c r="K6430" s="1">
        <v>41838</v>
      </c>
      <c r="L6430" t="s">
        <v>7546</v>
      </c>
      <c r="M6430" t="s">
        <v>324</v>
      </c>
      <c r="N6430" t="str">
        <f t="shared" si="200"/>
        <v>50</v>
      </c>
      <c r="O6430" t="str">
        <f t="shared" si="201"/>
        <v>1.99</v>
      </c>
    </row>
    <row r="6431" spans="1:15">
      <c r="A6431" t="s">
        <v>7547</v>
      </c>
      <c r="B6431" t="s">
        <v>3882</v>
      </c>
      <c r="C6431">
        <v>4.3</v>
      </c>
      <c r="D6431">
        <v>15</v>
      </c>
      <c r="E6431" t="s">
        <v>134</v>
      </c>
      <c r="F6431" t="s">
        <v>783</v>
      </c>
      <c r="G6431" t="s">
        <v>477</v>
      </c>
      <c r="H6431" s="2">
        <v>3.99</v>
      </c>
      <c r="I6431" t="s">
        <v>18</v>
      </c>
      <c r="J6431" t="s">
        <v>3883</v>
      </c>
      <c r="K6431" s="1">
        <v>41795</v>
      </c>
      <c r="L6431" t="s">
        <v>7548</v>
      </c>
      <c r="M6431" t="s">
        <v>45</v>
      </c>
      <c r="N6431" t="str">
        <f t="shared" si="200"/>
        <v>100</v>
      </c>
      <c r="O6431" t="str">
        <f t="shared" si="201"/>
        <v>3.99</v>
      </c>
    </row>
    <row r="6432" spans="1:15">
      <c r="A6432" t="s">
        <v>7549</v>
      </c>
      <c r="B6432" t="s">
        <v>397</v>
      </c>
      <c r="C6432" t="s">
        <v>76</v>
      </c>
      <c r="D6432">
        <v>0</v>
      </c>
      <c r="E6432" t="s">
        <v>114</v>
      </c>
      <c r="F6432" t="s">
        <v>969</v>
      </c>
      <c r="G6432" t="s">
        <v>17</v>
      </c>
      <c r="H6432">
        <v>0</v>
      </c>
      <c r="I6432" t="s">
        <v>18</v>
      </c>
      <c r="J6432" t="s">
        <v>398</v>
      </c>
      <c r="K6432" s="1">
        <v>43308</v>
      </c>
      <c r="L6432">
        <v>5</v>
      </c>
      <c r="M6432" t="s">
        <v>21</v>
      </c>
      <c r="N6432" t="str">
        <f t="shared" si="200"/>
        <v>10</v>
      </c>
      <c r="O6432" t="str">
        <f t="shared" si="201"/>
        <v>0</v>
      </c>
    </row>
    <row r="6433" spans="1:15">
      <c r="A6433" t="s">
        <v>7550</v>
      </c>
      <c r="B6433" t="s">
        <v>2560</v>
      </c>
      <c r="C6433">
        <v>4.3</v>
      </c>
      <c r="D6433">
        <v>855</v>
      </c>
      <c r="E6433" t="s">
        <v>94</v>
      </c>
      <c r="F6433" t="s">
        <v>16</v>
      </c>
      <c r="G6433" t="s">
        <v>17</v>
      </c>
      <c r="H6433">
        <v>0</v>
      </c>
      <c r="I6433" t="s">
        <v>34</v>
      </c>
      <c r="J6433" t="s">
        <v>1225</v>
      </c>
      <c r="K6433" s="1">
        <v>42422</v>
      </c>
      <c r="L6433">
        <v>5</v>
      </c>
      <c r="M6433" t="s">
        <v>123</v>
      </c>
      <c r="N6433" t="str">
        <f t="shared" si="200"/>
        <v>10000</v>
      </c>
      <c r="O6433" t="str">
        <f t="shared" si="201"/>
        <v>0</v>
      </c>
    </row>
    <row r="6434" spans="1:15">
      <c r="A6434" t="s">
        <v>7551</v>
      </c>
      <c r="B6434" t="s">
        <v>4045</v>
      </c>
      <c r="C6434">
        <v>4.4000000000000004</v>
      </c>
      <c r="D6434">
        <v>18</v>
      </c>
      <c r="E6434" t="s">
        <v>387</v>
      </c>
      <c r="F6434" t="s">
        <v>944</v>
      </c>
      <c r="G6434" t="s">
        <v>477</v>
      </c>
      <c r="H6434" s="2">
        <v>2</v>
      </c>
      <c r="I6434" t="s">
        <v>18</v>
      </c>
      <c r="J6434" t="s">
        <v>4046</v>
      </c>
      <c r="K6434" s="1">
        <v>41456</v>
      </c>
      <c r="L6434" t="s">
        <v>221</v>
      </c>
      <c r="M6434" t="s">
        <v>364</v>
      </c>
      <c r="N6434" t="str">
        <f t="shared" si="200"/>
        <v>500</v>
      </c>
      <c r="O6434" t="str">
        <f t="shared" si="201"/>
        <v>2</v>
      </c>
    </row>
    <row r="6435" spans="1:15">
      <c r="A6435" t="s">
        <v>7552</v>
      </c>
      <c r="B6435" t="s">
        <v>3427</v>
      </c>
      <c r="C6435" t="s">
        <v>76</v>
      </c>
      <c r="D6435">
        <v>4</v>
      </c>
      <c r="E6435" t="s">
        <v>189</v>
      </c>
      <c r="F6435" t="s">
        <v>783</v>
      </c>
      <c r="G6435" t="s">
        <v>17</v>
      </c>
      <c r="H6435">
        <v>0</v>
      </c>
      <c r="I6435" t="s">
        <v>18</v>
      </c>
      <c r="J6435" t="s">
        <v>3428</v>
      </c>
      <c r="K6435" s="1">
        <v>42899</v>
      </c>
      <c r="L6435">
        <v>1.2</v>
      </c>
      <c r="M6435" t="s">
        <v>60</v>
      </c>
      <c r="N6435" t="str">
        <f t="shared" si="200"/>
        <v>100</v>
      </c>
      <c r="O6435" t="str">
        <f t="shared" si="201"/>
        <v>0</v>
      </c>
    </row>
    <row r="6436" spans="1:15">
      <c r="A6436" t="s">
        <v>7553</v>
      </c>
      <c r="B6436" t="s">
        <v>4382</v>
      </c>
      <c r="C6436" t="s">
        <v>76</v>
      </c>
      <c r="D6436">
        <v>15</v>
      </c>
      <c r="E6436" t="s">
        <v>131</v>
      </c>
      <c r="F6436" t="s">
        <v>586</v>
      </c>
      <c r="G6436" t="s">
        <v>17</v>
      </c>
      <c r="H6436">
        <v>0</v>
      </c>
      <c r="I6436" t="s">
        <v>18</v>
      </c>
      <c r="J6436" t="s">
        <v>4383</v>
      </c>
      <c r="K6436" s="1">
        <v>42786</v>
      </c>
      <c r="L6436" t="s">
        <v>344</v>
      </c>
      <c r="M6436" t="s">
        <v>41</v>
      </c>
      <c r="N6436" t="str">
        <f t="shared" si="200"/>
        <v>1000</v>
      </c>
      <c r="O6436" t="str">
        <f t="shared" si="201"/>
        <v>0</v>
      </c>
    </row>
    <row r="6437" spans="1:15">
      <c r="A6437" t="s">
        <v>7554</v>
      </c>
      <c r="B6437" t="s">
        <v>2821</v>
      </c>
      <c r="C6437" t="s">
        <v>76</v>
      </c>
      <c r="D6437">
        <v>1</v>
      </c>
      <c r="E6437" t="s">
        <v>58</v>
      </c>
      <c r="F6437" t="s">
        <v>783</v>
      </c>
      <c r="G6437" t="s">
        <v>17</v>
      </c>
      <c r="H6437">
        <v>0</v>
      </c>
      <c r="I6437" t="s">
        <v>18</v>
      </c>
      <c r="J6437" t="s">
        <v>2822</v>
      </c>
      <c r="K6437" s="1">
        <v>42894</v>
      </c>
      <c r="L6437" t="s">
        <v>6111</v>
      </c>
      <c r="M6437" t="s">
        <v>21</v>
      </c>
      <c r="N6437" t="str">
        <f t="shared" si="200"/>
        <v>100</v>
      </c>
      <c r="O6437" t="str">
        <f t="shared" si="201"/>
        <v>0</v>
      </c>
    </row>
    <row r="6438" spans="1:15">
      <c r="A6438" t="s">
        <v>7555</v>
      </c>
      <c r="B6438" t="s">
        <v>1439</v>
      </c>
      <c r="C6438" t="s">
        <v>76</v>
      </c>
      <c r="D6438">
        <v>3</v>
      </c>
      <c r="E6438" t="s">
        <v>78</v>
      </c>
      <c r="F6438" t="s">
        <v>783</v>
      </c>
      <c r="G6438" t="s">
        <v>17</v>
      </c>
      <c r="H6438">
        <v>0</v>
      </c>
      <c r="I6438" t="s">
        <v>18</v>
      </c>
      <c r="J6438" t="s">
        <v>1440</v>
      </c>
      <c r="K6438" s="1">
        <v>43299</v>
      </c>
      <c r="L6438">
        <v>2.2999999999999998</v>
      </c>
      <c r="M6438" t="s">
        <v>64</v>
      </c>
      <c r="N6438" t="str">
        <f t="shared" si="200"/>
        <v>100</v>
      </c>
      <c r="O6438" t="str">
        <f t="shared" si="201"/>
        <v>0</v>
      </c>
    </row>
    <row r="6439" spans="1:15">
      <c r="A6439" t="s">
        <v>7556</v>
      </c>
      <c r="B6439" t="s">
        <v>1738</v>
      </c>
      <c r="C6439" t="s">
        <v>76</v>
      </c>
      <c r="D6439">
        <v>0</v>
      </c>
      <c r="E6439" t="s">
        <v>491</v>
      </c>
      <c r="F6439" t="s">
        <v>1015</v>
      </c>
      <c r="G6439" t="s">
        <v>17</v>
      </c>
      <c r="H6439">
        <v>0</v>
      </c>
      <c r="I6439" t="s">
        <v>18</v>
      </c>
      <c r="J6439" t="s">
        <v>1739</v>
      </c>
      <c r="K6439" s="1">
        <v>42976</v>
      </c>
      <c r="L6439" t="s">
        <v>7557</v>
      </c>
      <c r="M6439" t="s">
        <v>60</v>
      </c>
      <c r="N6439" t="str">
        <f t="shared" si="200"/>
        <v>5</v>
      </c>
      <c r="O6439" t="str">
        <f t="shared" si="201"/>
        <v>0</v>
      </c>
    </row>
    <row r="6440" spans="1:15">
      <c r="A6440" t="s">
        <v>7558</v>
      </c>
      <c r="B6440" t="s">
        <v>4045</v>
      </c>
      <c r="C6440">
        <v>4</v>
      </c>
      <c r="D6440">
        <v>289</v>
      </c>
      <c r="E6440" t="s">
        <v>74</v>
      </c>
      <c r="F6440" t="s">
        <v>16</v>
      </c>
      <c r="G6440" t="s">
        <v>17</v>
      </c>
      <c r="H6440">
        <v>0</v>
      </c>
      <c r="I6440" t="s">
        <v>18</v>
      </c>
      <c r="J6440" t="s">
        <v>4046</v>
      </c>
      <c r="K6440" s="1">
        <v>41400</v>
      </c>
      <c r="L6440">
        <v>1.01</v>
      </c>
      <c r="M6440" t="s">
        <v>364</v>
      </c>
      <c r="N6440" t="str">
        <f t="shared" si="200"/>
        <v>10000</v>
      </c>
      <c r="O6440" t="str">
        <f t="shared" si="201"/>
        <v>0</v>
      </c>
    </row>
    <row r="6441" spans="1:15">
      <c r="A6441" t="s">
        <v>7559</v>
      </c>
      <c r="B6441" t="s">
        <v>1439</v>
      </c>
      <c r="C6441">
        <v>4.3</v>
      </c>
      <c r="D6441">
        <v>23</v>
      </c>
      <c r="E6441" t="s">
        <v>1451</v>
      </c>
      <c r="F6441" t="s">
        <v>586</v>
      </c>
      <c r="G6441" t="s">
        <v>17</v>
      </c>
      <c r="H6441">
        <v>0</v>
      </c>
      <c r="I6441" t="s">
        <v>18</v>
      </c>
      <c r="J6441" t="s">
        <v>1440</v>
      </c>
      <c r="K6441" s="1">
        <v>43313</v>
      </c>
      <c r="L6441" t="s">
        <v>1468</v>
      </c>
      <c r="M6441" t="s">
        <v>192</v>
      </c>
      <c r="N6441" t="str">
        <f t="shared" si="200"/>
        <v>1000</v>
      </c>
      <c r="O6441" t="str">
        <f t="shared" si="201"/>
        <v>0</v>
      </c>
    </row>
    <row r="6442" spans="1:15">
      <c r="A6442" t="s">
        <v>7560</v>
      </c>
      <c r="B6442" t="s">
        <v>2189</v>
      </c>
      <c r="C6442">
        <v>4</v>
      </c>
      <c r="D6442">
        <v>267</v>
      </c>
      <c r="E6442" t="s">
        <v>576</v>
      </c>
      <c r="F6442" t="s">
        <v>16</v>
      </c>
      <c r="G6442" t="s">
        <v>477</v>
      </c>
      <c r="H6442" s="2">
        <v>1.99</v>
      </c>
      <c r="I6442" t="s">
        <v>18</v>
      </c>
      <c r="J6442" t="s">
        <v>2207</v>
      </c>
      <c r="K6442" s="1">
        <v>42783</v>
      </c>
      <c r="L6442" t="s">
        <v>7561</v>
      </c>
      <c r="M6442" t="s">
        <v>64</v>
      </c>
      <c r="N6442" t="str">
        <f t="shared" si="200"/>
        <v>10000</v>
      </c>
      <c r="O6442" t="str">
        <f t="shared" si="201"/>
        <v>1.99</v>
      </c>
    </row>
    <row r="6443" spans="1:15">
      <c r="A6443" t="s">
        <v>7562</v>
      </c>
      <c r="B6443" t="s">
        <v>4620</v>
      </c>
      <c r="C6443">
        <v>4.9000000000000004</v>
      </c>
      <c r="D6443">
        <v>124</v>
      </c>
      <c r="E6443" t="s">
        <v>196</v>
      </c>
      <c r="F6443" t="s">
        <v>586</v>
      </c>
      <c r="G6443" t="s">
        <v>17</v>
      </c>
      <c r="H6443">
        <v>0</v>
      </c>
      <c r="I6443" t="s">
        <v>18</v>
      </c>
      <c r="J6443" t="s">
        <v>4621</v>
      </c>
      <c r="K6443" s="1">
        <v>43185</v>
      </c>
      <c r="L6443" t="s">
        <v>35</v>
      </c>
      <c r="M6443" t="s">
        <v>35</v>
      </c>
      <c r="N6443" t="str">
        <f t="shared" si="200"/>
        <v>1000</v>
      </c>
      <c r="O6443" t="str">
        <f t="shared" si="201"/>
        <v>0</v>
      </c>
    </row>
    <row r="6444" spans="1:15">
      <c r="A6444" t="s">
        <v>7563</v>
      </c>
      <c r="B6444" t="s">
        <v>2189</v>
      </c>
      <c r="C6444">
        <v>4.7</v>
      </c>
      <c r="D6444">
        <v>21</v>
      </c>
      <c r="E6444" t="s">
        <v>257</v>
      </c>
      <c r="F6444" t="s">
        <v>783</v>
      </c>
      <c r="G6444" t="s">
        <v>17</v>
      </c>
      <c r="H6444">
        <v>0</v>
      </c>
      <c r="I6444" t="s">
        <v>18</v>
      </c>
      <c r="J6444" t="s">
        <v>2193</v>
      </c>
      <c r="K6444" s="1">
        <v>42916</v>
      </c>
      <c r="L6444">
        <v>10.050000000000001</v>
      </c>
      <c r="M6444" t="s">
        <v>21</v>
      </c>
      <c r="N6444" t="str">
        <f t="shared" si="200"/>
        <v>100</v>
      </c>
      <c r="O6444" t="str">
        <f t="shared" si="201"/>
        <v>0</v>
      </c>
    </row>
    <row r="6445" spans="1:15">
      <c r="A6445" t="s">
        <v>7564</v>
      </c>
      <c r="B6445" t="s">
        <v>597</v>
      </c>
      <c r="C6445" t="s">
        <v>76</v>
      </c>
      <c r="D6445">
        <v>0</v>
      </c>
      <c r="E6445" t="s">
        <v>551</v>
      </c>
      <c r="F6445" t="s">
        <v>780</v>
      </c>
      <c r="G6445" t="s">
        <v>17</v>
      </c>
      <c r="H6445">
        <v>0</v>
      </c>
      <c r="I6445" t="s">
        <v>18</v>
      </c>
      <c r="J6445" t="s">
        <v>598</v>
      </c>
      <c r="K6445" s="1">
        <v>43210</v>
      </c>
      <c r="L6445">
        <v>1.7</v>
      </c>
      <c r="M6445" t="s">
        <v>364</v>
      </c>
      <c r="N6445" t="str">
        <f t="shared" si="200"/>
        <v>50</v>
      </c>
      <c r="O6445" t="str">
        <f t="shared" si="201"/>
        <v>0</v>
      </c>
    </row>
    <row r="6446" spans="1:15">
      <c r="A6446" t="s">
        <v>7565</v>
      </c>
      <c r="B6446" t="s">
        <v>2189</v>
      </c>
      <c r="C6446" t="s">
        <v>76</v>
      </c>
      <c r="D6446">
        <v>3</v>
      </c>
      <c r="E6446" t="s">
        <v>203</v>
      </c>
      <c r="F6446" t="s">
        <v>969</v>
      </c>
      <c r="G6446" t="s">
        <v>17</v>
      </c>
      <c r="H6446">
        <v>0</v>
      </c>
      <c r="I6446" t="s">
        <v>18</v>
      </c>
      <c r="J6446" t="s">
        <v>2193</v>
      </c>
      <c r="K6446" s="1">
        <v>42484</v>
      </c>
      <c r="L6446" t="s">
        <v>830</v>
      </c>
      <c r="M6446" t="s">
        <v>1406</v>
      </c>
      <c r="N6446" t="str">
        <f t="shared" si="200"/>
        <v>10</v>
      </c>
      <c r="O6446" t="str">
        <f t="shared" si="201"/>
        <v>0</v>
      </c>
    </row>
    <row r="6447" spans="1:15">
      <c r="A6447" t="s">
        <v>7566</v>
      </c>
      <c r="B6447" t="s">
        <v>1439</v>
      </c>
      <c r="C6447" t="s">
        <v>76</v>
      </c>
      <c r="D6447">
        <v>2</v>
      </c>
      <c r="E6447" t="s">
        <v>971</v>
      </c>
      <c r="F6447" t="s">
        <v>969</v>
      </c>
      <c r="G6447" t="s">
        <v>17</v>
      </c>
      <c r="H6447">
        <v>0</v>
      </c>
      <c r="I6447" t="s">
        <v>18</v>
      </c>
      <c r="J6447" t="s">
        <v>1440</v>
      </c>
      <c r="K6447" s="1">
        <v>43231</v>
      </c>
      <c r="L6447">
        <v>1.8</v>
      </c>
      <c r="M6447" t="s">
        <v>21</v>
      </c>
      <c r="N6447" t="str">
        <f t="shared" si="200"/>
        <v>10</v>
      </c>
      <c r="O6447" t="str">
        <f t="shared" si="201"/>
        <v>0</v>
      </c>
    </row>
    <row r="6448" spans="1:15">
      <c r="A6448" t="s">
        <v>7567</v>
      </c>
      <c r="B6448" t="s">
        <v>3882</v>
      </c>
      <c r="C6448">
        <v>4.3</v>
      </c>
      <c r="D6448">
        <v>33</v>
      </c>
      <c r="E6448" t="s">
        <v>6806</v>
      </c>
      <c r="F6448" t="s">
        <v>944</v>
      </c>
      <c r="G6448" t="s">
        <v>477</v>
      </c>
      <c r="H6448" s="2">
        <v>3.99</v>
      </c>
      <c r="I6448" t="s">
        <v>18</v>
      </c>
      <c r="J6448" t="s">
        <v>3883</v>
      </c>
      <c r="K6448" s="1">
        <v>42060</v>
      </c>
      <c r="L6448" t="s">
        <v>7568</v>
      </c>
      <c r="M6448" t="s">
        <v>45</v>
      </c>
      <c r="N6448" t="str">
        <f t="shared" si="200"/>
        <v>500</v>
      </c>
      <c r="O6448" t="str">
        <f t="shared" si="201"/>
        <v>3.99</v>
      </c>
    </row>
    <row r="6449" spans="1:15">
      <c r="A6449" t="s">
        <v>7569</v>
      </c>
      <c r="B6449" t="s">
        <v>4045</v>
      </c>
      <c r="C6449">
        <v>4.2</v>
      </c>
      <c r="D6449">
        <v>279</v>
      </c>
      <c r="E6449" t="s">
        <v>223</v>
      </c>
      <c r="F6449" t="s">
        <v>16</v>
      </c>
      <c r="G6449" t="s">
        <v>17</v>
      </c>
      <c r="H6449">
        <v>0</v>
      </c>
      <c r="I6449" t="s">
        <v>18</v>
      </c>
      <c r="J6449" t="s">
        <v>4046</v>
      </c>
      <c r="K6449" s="1">
        <v>41400</v>
      </c>
      <c r="L6449" t="s">
        <v>1019</v>
      </c>
      <c r="M6449" t="s">
        <v>364</v>
      </c>
      <c r="N6449" t="str">
        <f t="shared" si="200"/>
        <v>10000</v>
      </c>
      <c r="O6449" t="str">
        <f t="shared" si="201"/>
        <v>0</v>
      </c>
    </row>
    <row r="6450" spans="1:15">
      <c r="A6450" t="s">
        <v>7570</v>
      </c>
      <c r="B6450" t="s">
        <v>2189</v>
      </c>
      <c r="C6450">
        <v>4.0999999999999996</v>
      </c>
      <c r="D6450">
        <v>496</v>
      </c>
      <c r="E6450" t="s">
        <v>82</v>
      </c>
      <c r="F6450" t="s">
        <v>39</v>
      </c>
      <c r="G6450" t="s">
        <v>17</v>
      </c>
      <c r="H6450">
        <v>0</v>
      </c>
      <c r="I6450" t="s">
        <v>34</v>
      </c>
      <c r="J6450" t="s">
        <v>2200</v>
      </c>
      <c r="K6450" s="1">
        <v>42766</v>
      </c>
      <c r="L6450" t="s">
        <v>1115</v>
      </c>
      <c r="M6450" t="s">
        <v>123</v>
      </c>
      <c r="N6450" t="str">
        <f t="shared" si="200"/>
        <v>100000</v>
      </c>
      <c r="O6450" t="str">
        <f t="shared" si="201"/>
        <v>0</v>
      </c>
    </row>
    <row r="6451" spans="1:15">
      <c r="A6451" t="s">
        <v>697</v>
      </c>
      <c r="B6451" t="s">
        <v>597</v>
      </c>
      <c r="C6451">
        <v>4.3</v>
      </c>
      <c r="D6451">
        <v>12843436</v>
      </c>
      <c r="E6451" t="s">
        <v>35</v>
      </c>
      <c r="F6451" t="s">
        <v>314</v>
      </c>
      <c r="G6451" t="s">
        <v>17</v>
      </c>
      <c r="H6451">
        <v>0</v>
      </c>
      <c r="I6451" t="s">
        <v>18</v>
      </c>
      <c r="J6451" t="s">
        <v>598</v>
      </c>
      <c r="K6451" s="1">
        <v>43314</v>
      </c>
      <c r="L6451" t="s">
        <v>35</v>
      </c>
      <c r="M6451" t="s">
        <v>21</v>
      </c>
      <c r="N6451" t="str">
        <f t="shared" si="200"/>
        <v>100000000</v>
      </c>
      <c r="O6451" t="str">
        <f t="shared" si="201"/>
        <v>0</v>
      </c>
    </row>
    <row r="6452" spans="1:15">
      <c r="A6452" t="s">
        <v>1722</v>
      </c>
      <c r="B6452" t="s">
        <v>1624</v>
      </c>
      <c r="C6452">
        <v>4.7</v>
      </c>
      <c r="D6452">
        <v>51543</v>
      </c>
      <c r="E6452" t="s">
        <v>35</v>
      </c>
      <c r="F6452" t="s">
        <v>49</v>
      </c>
      <c r="G6452" t="s">
        <v>17</v>
      </c>
      <c r="H6452">
        <v>0</v>
      </c>
      <c r="I6452" t="s">
        <v>18</v>
      </c>
      <c r="J6452" t="s">
        <v>1625</v>
      </c>
      <c r="K6452" s="1">
        <v>43313</v>
      </c>
      <c r="L6452" t="s">
        <v>35</v>
      </c>
      <c r="M6452" t="s">
        <v>35</v>
      </c>
      <c r="N6452" t="str">
        <f t="shared" si="200"/>
        <v>1000000</v>
      </c>
      <c r="O6452" t="str">
        <f t="shared" si="201"/>
        <v>0</v>
      </c>
    </row>
    <row r="6453" spans="1:15">
      <c r="A6453" t="s">
        <v>7571</v>
      </c>
      <c r="B6453" t="s">
        <v>2068</v>
      </c>
      <c r="C6453">
        <v>3.2</v>
      </c>
      <c r="D6453">
        <v>320</v>
      </c>
      <c r="E6453" t="s">
        <v>85</v>
      </c>
      <c r="F6453" t="s">
        <v>44</v>
      </c>
      <c r="G6453" t="s">
        <v>17</v>
      </c>
      <c r="H6453">
        <v>0</v>
      </c>
      <c r="I6453" t="s">
        <v>18</v>
      </c>
      <c r="J6453" t="s">
        <v>2069</v>
      </c>
      <c r="K6453" s="1">
        <v>43082</v>
      </c>
      <c r="L6453">
        <v>1.4</v>
      </c>
      <c r="M6453" t="s">
        <v>36</v>
      </c>
      <c r="N6453" t="str">
        <f t="shared" si="200"/>
        <v>50000</v>
      </c>
      <c r="O6453" t="str">
        <f t="shared" si="201"/>
        <v>0</v>
      </c>
    </row>
    <row r="6454" spans="1:15">
      <c r="A6454" t="s">
        <v>7572</v>
      </c>
      <c r="B6454" t="s">
        <v>3601</v>
      </c>
      <c r="C6454">
        <v>3.9</v>
      </c>
      <c r="D6454">
        <v>9765</v>
      </c>
      <c r="E6454" t="s">
        <v>23</v>
      </c>
      <c r="F6454" t="s">
        <v>49</v>
      </c>
      <c r="G6454" t="s">
        <v>17</v>
      </c>
      <c r="H6454">
        <v>0</v>
      </c>
      <c r="I6454" t="s">
        <v>18</v>
      </c>
      <c r="J6454" t="s">
        <v>2239</v>
      </c>
      <c r="K6454" s="1">
        <v>42856</v>
      </c>
      <c r="L6454" t="s">
        <v>7573</v>
      </c>
      <c r="M6454" t="s">
        <v>45</v>
      </c>
      <c r="N6454" t="str">
        <f t="shared" si="200"/>
        <v>1000000</v>
      </c>
      <c r="O6454" t="str">
        <f t="shared" si="201"/>
        <v>0</v>
      </c>
    </row>
    <row r="6455" spans="1:15">
      <c r="A6455" t="s">
        <v>7574</v>
      </c>
      <c r="B6455" t="s">
        <v>1439</v>
      </c>
      <c r="C6455">
        <v>4.2</v>
      </c>
      <c r="D6455">
        <v>798</v>
      </c>
      <c r="E6455" t="s">
        <v>48</v>
      </c>
      <c r="F6455" t="s">
        <v>44</v>
      </c>
      <c r="G6455" t="s">
        <v>17</v>
      </c>
      <c r="H6455">
        <v>0</v>
      </c>
      <c r="I6455" t="s">
        <v>18</v>
      </c>
      <c r="J6455" t="s">
        <v>1440</v>
      </c>
      <c r="K6455" s="1">
        <v>43103</v>
      </c>
      <c r="L6455" t="s">
        <v>7575</v>
      </c>
      <c r="M6455" t="s">
        <v>64</v>
      </c>
      <c r="N6455" t="str">
        <f t="shared" si="200"/>
        <v>50000</v>
      </c>
      <c r="O6455" t="str">
        <f t="shared" si="201"/>
        <v>0</v>
      </c>
    </row>
    <row r="6456" spans="1:15">
      <c r="A6456" t="s">
        <v>7576</v>
      </c>
      <c r="B6456" t="s">
        <v>3882</v>
      </c>
      <c r="C6456">
        <v>4.0999999999999996</v>
      </c>
      <c r="D6456">
        <v>783</v>
      </c>
      <c r="E6456" t="s">
        <v>90</v>
      </c>
      <c r="F6456" t="s">
        <v>39</v>
      </c>
      <c r="G6456" t="s">
        <v>17</v>
      </c>
      <c r="H6456">
        <v>0</v>
      </c>
      <c r="I6456" t="s">
        <v>18</v>
      </c>
      <c r="J6456" t="s">
        <v>3883</v>
      </c>
      <c r="K6456" s="1">
        <v>42587</v>
      </c>
      <c r="L6456" t="s">
        <v>163</v>
      </c>
      <c r="M6456" t="s">
        <v>21</v>
      </c>
      <c r="N6456" t="str">
        <f t="shared" si="200"/>
        <v>100000</v>
      </c>
      <c r="O6456" t="str">
        <f t="shared" si="201"/>
        <v>0</v>
      </c>
    </row>
    <row r="6457" spans="1:15">
      <c r="A6457" t="s">
        <v>7577</v>
      </c>
      <c r="B6457" t="s">
        <v>397</v>
      </c>
      <c r="C6457">
        <v>4.9000000000000004</v>
      </c>
      <c r="D6457">
        <v>13</v>
      </c>
      <c r="E6457" t="s">
        <v>1124</v>
      </c>
      <c r="F6457" t="s">
        <v>783</v>
      </c>
      <c r="G6457" t="s">
        <v>17</v>
      </c>
      <c r="H6457">
        <v>0</v>
      </c>
      <c r="I6457" t="s">
        <v>18</v>
      </c>
      <c r="J6457" t="s">
        <v>398</v>
      </c>
      <c r="K6457" s="1">
        <v>43293</v>
      </c>
      <c r="L6457" t="s">
        <v>7578</v>
      </c>
      <c r="M6457" t="s">
        <v>21</v>
      </c>
      <c r="N6457" t="str">
        <f t="shared" si="200"/>
        <v>100</v>
      </c>
      <c r="O6457" t="str">
        <f t="shared" si="201"/>
        <v>0</v>
      </c>
    </row>
    <row r="6458" spans="1:15">
      <c r="A6458" t="s">
        <v>7579</v>
      </c>
      <c r="B6458" t="s">
        <v>2560</v>
      </c>
      <c r="C6458" t="s">
        <v>76</v>
      </c>
      <c r="D6458">
        <v>1</v>
      </c>
      <c r="E6458" t="s">
        <v>2111</v>
      </c>
      <c r="F6458" t="s">
        <v>783</v>
      </c>
      <c r="G6458" t="s">
        <v>17</v>
      </c>
      <c r="H6458">
        <v>0</v>
      </c>
      <c r="I6458" t="s">
        <v>18</v>
      </c>
      <c r="J6458" t="s">
        <v>2217</v>
      </c>
      <c r="K6458" s="1">
        <v>42634</v>
      </c>
      <c r="L6458">
        <v>1</v>
      </c>
      <c r="M6458" t="s">
        <v>21</v>
      </c>
      <c r="N6458" t="str">
        <f t="shared" si="200"/>
        <v>100</v>
      </c>
      <c r="O6458" t="str">
        <f t="shared" si="201"/>
        <v>0</v>
      </c>
    </row>
    <row r="6459" spans="1:15">
      <c r="A6459" t="s">
        <v>7580</v>
      </c>
      <c r="B6459" t="s">
        <v>3601</v>
      </c>
      <c r="C6459">
        <v>3.7</v>
      </c>
      <c r="D6459">
        <v>84</v>
      </c>
      <c r="E6459" t="s">
        <v>1380</v>
      </c>
      <c r="F6459" t="s">
        <v>586</v>
      </c>
      <c r="G6459" t="s">
        <v>477</v>
      </c>
      <c r="H6459" s="2">
        <v>2.99</v>
      </c>
      <c r="I6459" t="s">
        <v>18</v>
      </c>
      <c r="J6459" t="s">
        <v>2239</v>
      </c>
      <c r="K6459" s="1">
        <v>43207</v>
      </c>
      <c r="L6459">
        <v>3.7</v>
      </c>
      <c r="M6459" t="s">
        <v>41</v>
      </c>
      <c r="N6459" t="str">
        <f t="shared" si="200"/>
        <v>1000</v>
      </c>
      <c r="O6459" t="str">
        <f t="shared" si="201"/>
        <v>2.99</v>
      </c>
    </row>
    <row r="6460" spans="1:15">
      <c r="A6460" t="s">
        <v>7581</v>
      </c>
      <c r="B6460" t="s">
        <v>1439</v>
      </c>
      <c r="C6460">
        <v>3.5</v>
      </c>
      <c r="D6460">
        <v>196</v>
      </c>
      <c r="E6460" t="s">
        <v>177</v>
      </c>
      <c r="F6460" t="s">
        <v>16</v>
      </c>
      <c r="G6460" t="s">
        <v>17</v>
      </c>
      <c r="H6460">
        <v>0</v>
      </c>
      <c r="I6460" t="s">
        <v>18</v>
      </c>
      <c r="J6460" t="s">
        <v>1440</v>
      </c>
      <c r="K6460" s="1">
        <v>42967</v>
      </c>
      <c r="L6460">
        <v>1.8</v>
      </c>
      <c r="M6460" t="s">
        <v>60</v>
      </c>
      <c r="N6460" t="str">
        <f t="shared" si="200"/>
        <v>10000</v>
      </c>
      <c r="O6460" t="str">
        <f t="shared" si="201"/>
        <v>0</v>
      </c>
    </row>
    <row r="6461" spans="1:15">
      <c r="A6461" t="s">
        <v>7582</v>
      </c>
      <c r="B6461" t="s">
        <v>3882</v>
      </c>
      <c r="C6461">
        <v>4.9000000000000004</v>
      </c>
      <c r="D6461">
        <v>83</v>
      </c>
      <c r="E6461" t="s">
        <v>56</v>
      </c>
      <c r="F6461" t="s">
        <v>944</v>
      </c>
      <c r="G6461" t="s">
        <v>477</v>
      </c>
      <c r="H6461" s="2">
        <v>3.99</v>
      </c>
      <c r="I6461" t="s">
        <v>18</v>
      </c>
      <c r="J6461" t="s">
        <v>3883</v>
      </c>
      <c r="K6461" s="1">
        <v>43252</v>
      </c>
      <c r="L6461" t="s">
        <v>26</v>
      </c>
      <c r="M6461" t="s">
        <v>192</v>
      </c>
      <c r="N6461" t="str">
        <f t="shared" si="200"/>
        <v>500</v>
      </c>
      <c r="O6461" t="str">
        <f t="shared" si="201"/>
        <v>3.99</v>
      </c>
    </row>
    <row r="6462" spans="1:15">
      <c r="A6462" t="s">
        <v>7583</v>
      </c>
      <c r="B6462" t="s">
        <v>3167</v>
      </c>
      <c r="C6462" t="s">
        <v>76</v>
      </c>
      <c r="D6462">
        <v>1</v>
      </c>
      <c r="E6462" t="s">
        <v>35</v>
      </c>
      <c r="F6462" t="s">
        <v>783</v>
      </c>
      <c r="G6462" t="s">
        <v>17</v>
      </c>
      <c r="H6462">
        <v>0</v>
      </c>
      <c r="I6462" t="s">
        <v>34</v>
      </c>
      <c r="J6462" t="s">
        <v>3168</v>
      </c>
      <c r="K6462" s="1">
        <v>43264</v>
      </c>
      <c r="L6462" t="s">
        <v>7584</v>
      </c>
      <c r="M6462" t="s">
        <v>60</v>
      </c>
      <c r="N6462" t="str">
        <f t="shared" si="200"/>
        <v>100</v>
      </c>
      <c r="O6462" t="str">
        <f t="shared" si="201"/>
        <v>0</v>
      </c>
    </row>
    <row r="6463" spans="1:15">
      <c r="A6463" t="s">
        <v>7585</v>
      </c>
      <c r="B6463" t="s">
        <v>597</v>
      </c>
      <c r="C6463">
        <v>3.3</v>
      </c>
      <c r="D6463">
        <v>78</v>
      </c>
      <c r="E6463" t="s">
        <v>181</v>
      </c>
      <c r="F6463" t="s">
        <v>16</v>
      </c>
      <c r="G6463" t="s">
        <v>17</v>
      </c>
      <c r="H6463">
        <v>0</v>
      </c>
      <c r="I6463" t="s">
        <v>18</v>
      </c>
      <c r="J6463" t="s">
        <v>598</v>
      </c>
      <c r="K6463" s="1">
        <v>43190</v>
      </c>
      <c r="L6463">
        <v>4.5</v>
      </c>
      <c r="M6463" t="s">
        <v>209</v>
      </c>
      <c r="N6463" t="str">
        <f t="shared" si="200"/>
        <v>10000</v>
      </c>
      <c r="O6463" t="str">
        <f t="shared" si="201"/>
        <v>0</v>
      </c>
    </row>
    <row r="6464" spans="1:15">
      <c r="A6464" t="s">
        <v>7586</v>
      </c>
      <c r="B6464" t="s">
        <v>313</v>
      </c>
      <c r="C6464">
        <v>4.9000000000000004</v>
      </c>
      <c r="D6464">
        <v>659</v>
      </c>
      <c r="E6464" t="s">
        <v>333</v>
      </c>
      <c r="F6464" t="s">
        <v>16</v>
      </c>
      <c r="G6464" t="s">
        <v>17</v>
      </c>
      <c r="H6464">
        <v>0</v>
      </c>
      <c r="I6464" t="s">
        <v>18</v>
      </c>
      <c r="J6464" t="s">
        <v>315</v>
      </c>
      <c r="K6464" s="1">
        <v>42975</v>
      </c>
      <c r="L6464" t="s">
        <v>2889</v>
      </c>
      <c r="M6464" t="s">
        <v>64</v>
      </c>
      <c r="N6464" t="str">
        <f t="shared" si="200"/>
        <v>10000</v>
      </c>
      <c r="O6464" t="str">
        <f t="shared" si="201"/>
        <v>0</v>
      </c>
    </row>
    <row r="6465" spans="1:15">
      <c r="A6465" t="s">
        <v>7587</v>
      </c>
      <c r="B6465" t="s">
        <v>3601</v>
      </c>
      <c r="C6465">
        <v>3.4</v>
      </c>
      <c r="D6465">
        <v>1520</v>
      </c>
      <c r="E6465" t="s">
        <v>1380</v>
      </c>
      <c r="F6465" t="s">
        <v>44</v>
      </c>
      <c r="G6465" t="s">
        <v>17</v>
      </c>
      <c r="H6465">
        <v>0</v>
      </c>
      <c r="I6465" t="s">
        <v>18</v>
      </c>
      <c r="J6465" t="s">
        <v>2239</v>
      </c>
      <c r="K6465" s="1">
        <v>43207</v>
      </c>
      <c r="L6465">
        <v>3.7</v>
      </c>
      <c r="M6465" t="s">
        <v>41</v>
      </c>
      <c r="N6465" t="str">
        <f t="shared" si="200"/>
        <v>50000</v>
      </c>
      <c r="O6465" t="str">
        <f t="shared" si="201"/>
        <v>0</v>
      </c>
    </row>
    <row r="6466" spans="1:15">
      <c r="A6466" t="s">
        <v>7588</v>
      </c>
      <c r="B6466" t="s">
        <v>313</v>
      </c>
      <c r="C6466" t="s">
        <v>76</v>
      </c>
      <c r="D6466">
        <v>2</v>
      </c>
      <c r="E6466" t="s">
        <v>590</v>
      </c>
      <c r="F6466" t="s">
        <v>783</v>
      </c>
      <c r="G6466" t="s">
        <v>17</v>
      </c>
      <c r="H6466">
        <v>0</v>
      </c>
      <c r="I6466" t="s">
        <v>18</v>
      </c>
      <c r="J6466" t="s">
        <v>315</v>
      </c>
      <c r="K6466" s="1">
        <v>42947</v>
      </c>
      <c r="L6466">
        <v>1</v>
      </c>
      <c r="M6466" t="s">
        <v>64</v>
      </c>
      <c r="N6466" t="str">
        <f t="shared" ref="N6466:N6529" si="202">SUBSTITUTE(SUBSTITUTE(F6466,"+",""),",","")</f>
        <v>100</v>
      </c>
      <c r="O6466" t="str">
        <f t="shared" si="201"/>
        <v>0</v>
      </c>
    </row>
    <row r="6467" spans="1:15">
      <c r="A6467" t="s">
        <v>7589</v>
      </c>
      <c r="B6467" t="s">
        <v>3601</v>
      </c>
      <c r="C6467">
        <v>4.5</v>
      </c>
      <c r="D6467">
        <v>2710</v>
      </c>
      <c r="E6467" t="s">
        <v>954</v>
      </c>
      <c r="F6467" t="s">
        <v>39</v>
      </c>
      <c r="G6467" t="s">
        <v>17</v>
      </c>
      <c r="H6467">
        <v>0</v>
      </c>
      <c r="I6467" t="s">
        <v>18</v>
      </c>
      <c r="J6467" t="s">
        <v>2239</v>
      </c>
      <c r="K6467" s="1">
        <v>43066</v>
      </c>
      <c r="L6467">
        <v>4</v>
      </c>
      <c r="M6467" t="s">
        <v>60</v>
      </c>
      <c r="N6467" t="str">
        <f t="shared" si="202"/>
        <v>100000</v>
      </c>
      <c r="O6467" t="str">
        <f t="shared" ref="O6467:O6530" si="203">SUBSTITUTE(H6467,"$","")</f>
        <v>0</v>
      </c>
    </row>
    <row r="6468" spans="1:15">
      <c r="A6468" t="s">
        <v>7590</v>
      </c>
      <c r="B6468" t="s">
        <v>313</v>
      </c>
      <c r="C6468">
        <v>4.3</v>
      </c>
      <c r="D6468">
        <v>28</v>
      </c>
      <c r="E6468" t="s">
        <v>35</v>
      </c>
      <c r="F6468" t="s">
        <v>586</v>
      </c>
      <c r="G6468" t="s">
        <v>17</v>
      </c>
      <c r="H6468">
        <v>0</v>
      </c>
      <c r="I6468" t="s">
        <v>18</v>
      </c>
      <c r="J6468" t="s">
        <v>315</v>
      </c>
      <c r="K6468" s="1">
        <v>42663</v>
      </c>
      <c r="L6468" t="s">
        <v>35</v>
      </c>
      <c r="M6468" t="s">
        <v>35</v>
      </c>
      <c r="N6468" t="str">
        <f t="shared" si="202"/>
        <v>1000</v>
      </c>
      <c r="O6468" t="str">
        <f t="shared" si="203"/>
        <v>0</v>
      </c>
    </row>
    <row r="6469" spans="1:15">
      <c r="A6469" t="s">
        <v>7591</v>
      </c>
      <c r="B6469" t="s">
        <v>2560</v>
      </c>
      <c r="C6469">
        <v>5</v>
      </c>
      <c r="D6469">
        <v>6</v>
      </c>
      <c r="E6469" t="s">
        <v>109</v>
      </c>
      <c r="F6469" t="s">
        <v>586</v>
      </c>
      <c r="G6469" t="s">
        <v>17</v>
      </c>
      <c r="H6469">
        <v>0</v>
      </c>
      <c r="I6469" t="s">
        <v>18</v>
      </c>
      <c r="J6469" t="s">
        <v>1037</v>
      </c>
      <c r="K6469" s="1">
        <v>43124</v>
      </c>
      <c r="L6469">
        <v>1</v>
      </c>
      <c r="M6469" t="s">
        <v>60</v>
      </c>
      <c r="N6469" t="str">
        <f t="shared" si="202"/>
        <v>1000</v>
      </c>
      <c r="O6469" t="str">
        <f t="shared" si="203"/>
        <v>0</v>
      </c>
    </row>
    <row r="6470" spans="1:15">
      <c r="A6470" t="s">
        <v>7592</v>
      </c>
      <c r="B6470" t="s">
        <v>145</v>
      </c>
      <c r="C6470">
        <v>3.5</v>
      </c>
      <c r="D6470">
        <v>2</v>
      </c>
      <c r="E6470" t="s">
        <v>1436</v>
      </c>
      <c r="F6470" t="s">
        <v>783</v>
      </c>
      <c r="G6470" t="s">
        <v>17</v>
      </c>
      <c r="H6470">
        <v>0</v>
      </c>
      <c r="I6470" t="s">
        <v>18</v>
      </c>
      <c r="J6470" t="s">
        <v>146</v>
      </c>
      <c r="K6470" s="1">
        <v>43259</v>
      </c>
      <c r="L6470" t="s">
        <v>6487</v>
      </c>
      <c r="M6470" t="s">
        <v>192</v>
      </c>
      <c r="N6470" t="str">
        <f t="shared" si="202"/>
        <v>100</v>
      </c>
      <c r="O6470" t="str">
        <f t="shared" si="203"/>
        <v>0</v>
      </c>
    </row>
    <row r="6471" spans="1:15">
      <c r="A6471" t="s">
        <v>7593</v>
      </c>
      <c r="B6471" t="s">
        <v>3882</v>
      </c>
      <c r="C6471" t="s">
        <v>76</v>
      </c>
      <c r="D6471">
        <v>6</v>
      </c>
      <c r="E6471" t="s">
        <v>1141</v>
      </c>
      <c r="F6471" t="s">
        <v>586</v>
      </c>
      <c r="G6471" t="s">
        <v>17</v>
      </c>
      <c r="H6471">
        <v>0</v>
      </c>
      <c r="I6471" t="s">
        <v>18</v>
      </c>
      <c r="J6471" t="s">
        <v>3883</v>
      </c>
      <c r="K6471" s="1">
        <v>42872</v>
      </c>
      <c r="L6471">
        <v>1.2</v>
      </c>
      <c r="M6471" t="s">
        <v>21</v>
      </c>
      <c r="N6471" t="str">
        <f t="shared" si="202"/>
        <v>1000</v>
      </c>
      <c r="O6471" t="str">
        <f t="shared" si="203"/>
        <v>0</v>
      </c>
    </row>
    <row r="6472" spans="1:15">
      <c r="A6472" t="s">
        <v>7594</v>
      </c>
      <c r="B6472" t="s">
        <v>3167</v>
      </c>
      <c r="C6472" t="s">
        <v>76</v>
      </c>
      <c r="D6472">
        <v>0</v>
      </c>
      <c r="E6472" t="s">
        <v>1021</v>
      </c>
      <c r="F6472" t="s">
        <v>969</v>
      </c>
      <c r="G6472" t="s">
        <v>17</v>
      </c>
      <c r="H6472">
        <v>0</v>
      </c>
      <c r="I6472" t="s">
        <v>34</v>
      </c>
      <c r="J6472" t="s">
        <v>3168</v>
      </c>
      <c r="K6472" s="1">
        <v>42675</v>
      </c>
      <c r="L6472" t="s">
        <v>1004</v>
      </c>
      <c r="M6472" t="s">
        <v>41</v>
      </c>
      <c r="N6472" t="str">
        <f t="shared" si="202"/>
        <v>10</v>
      </c>
      <c r="O6472" t="str">
        <f t="shared" si="203"/>
        <v>0</v>
      </c>
    </row>
    <row r="6473" spans="1:15">
      <c r="A6473" t="s">
        <v>7595</v>
      </c>
      <c r="B6473" t="s">
        <v>1738</v>
      </c>
      <c r="C6473">
        <v>4.4000000000000004</v>
      </c>
      <c r="D6473">
        <v>622</v>
      </c>
      <c r="E6473" t="s">
        <v>181</v>
      </c>
      <c r="F6473" t="s">
        <v>16</v>
      </c>
      <c r="G6473" t="s">
        <v>17</v>
      </c>
      <c r="H6473">
        <v>0</v>
      </c>
      <c r="I6473" t="s">
        <v>18</v>
      </c>
      <c r="J6473" t="s">
        <v>1739</v>
      </c>
      <c r="K6473" s="1">
        <v>43229</v>
      </c>
      <c r="L6473" t="s">
        <v>2352</v>
      </c>
      <c r="M6473" t="s">
        <v>41</v>
      </c>
      <c r="N6473" t="str">
        <f t="shared" si="202"/>
        <v>10000</v>
      </c>
      <c r="O6473" t="str">
        <f t="shared" si="203"/>
        <v>0</v>
      </c>
    </row>
    <row r="6474" spans="1:15">
      <c r="A6474" t="s">
        <v>7596</v>
      </c>
      <c r="B6474" t="s">
        <v>3274</v>
      </c>
      <c r="C6474">
        <v>3.7</v>
      </c>
      <c r="D6474">
        <v>192</v>
      </c>
      <c r="E6474" t="s">
        <v>1027</v>
      </c>
      <c r="F6474" t="s">
        <v>39</v>
      </c>
      <c r="G6474" t="s">
        <v>17</v>
      </c>
      <c r="H6474">
        <v>0</v>
      </c>
      <c r="I6474" t="s">
        <v>18</v>
      </c>
      <c r="J6474" t="s">
        <v>3275</v>
      </c>
      <c r="K6474" s="1">
        <v>43315</v>
      </c>
      <c r="L6474" t="s">
        <v>7597</v>
      </c>
      <c r="M6474" t="s">
        <v>60</v>
      </c>
      <c r="N6474" t="str">
        <f t="shared" si="202"/>
        <v>100000</v>
      </c>
      <c r="O6474" t="str">
        <f t="shared" si="203"/>
        <v>0</v>
      </c>
    </row>
    <row r="6475" spans="1:15">
      <c r="A6475" t="s">
        <v>7598</v>
      </c>
      <c r="B6475" t="s">
        <v>3274</v>
      </c>
      <c r="C6475" t="s">
        <v>76</v>
      </c>
      <c r="D6475">
        <v>0</v>
      </c>
      <c r="E6475" t="s">
        <v>131</v>
      </c>
      <c r="F6475" t="s">
        <v>1015</v>
      </c>
      <c r="G6475" t="s">
        <v>17</v>
      </c>
      <c r="H6475">
        <v>0</v>
      </c>
      <c r="I6475" t="s">
        <v>18</v>
      </c>
      <c r="J6475" t="s">
        <v>3275</v>
      </c>
      <c r="K6475" s="1">
        <v>43039</v>
      </c>
      <c r="L6475">
        <v>1</v>
      </c>
      <c r="M6475" t="s">
        <v>60</v>
      </c>
      <c r="N6475" t="str">
        <f t="shared" si="202"/>
        <v>5</v>
      </c>
      <c r="O6475" t="str">
        <f t="shared" si="203"/>
        <v>0</v>
      </c>
    </row>
    <row r="6476" spans="1:15">
      <c r="A6476" t="s">
        <v>7599</v>
      </c>
      <c r="B6476" t="s">
        <v>1439</v>
      </c>
      <c r="C6476">
        <v>4.8</v>
      </c>
      <c r="D6476">
        <v>6</v>
      </c>
      <c r="E6476" t="s">
        <v>778</v>
      </c>
      <c r="F6476" t="s">
        <v>944</v>
      </c>
      <c r="G6476" t="s">
        <v>17</v>
      </c>
      <c r="H6476">
        <v>0</v>
      </c>
      <c r="I6476" t="s">
        <v>18</v>
      </c>
      <c r="J6476" t="s">
        <v>1440</v>
      </c>
      <c r="K6476" s="1">
        <v>43315</v>
      </c>
      <c r="L6476" t="s">
        <v>7400</v>
      </c>
      <c r="M6476" t="s">
        <v>21</v>
      </c>
      <c r="N6476" t="str">
        <f t="shared" si="202"/>
        <v>500</v>
      </c>
      <c r="O6476" t="str">
        <f t="shared" si="203"/>
        <v>0</v>
      </c>
    </row>
    <row r="6477" spans="1:15">
      <c r="A6477" t="s">
        <v>7600</v>
      </c>
      <c r="B6477" t="s">
        <v>2821</v>
      </c>
      <c r="C6477" t="s">
        <v>76</v>
      </c>
      <c r="D6477">
        <v>3</v>
      </c>
      <c r="E6477" t="s">
        <v>131</v>
      </c>
      <c r="F6477" t="s">
        <v>783</v>
      </c>
      <c r="G6477" t="s">
        <v>17</v>
      </c>
      <c r="H6477">
        <v>0</v>
      </c>
      <c r="I6477" t="s">
        <v>18</v>
      </c>
      <c r="J6477" t="s">
        <v>2822</v>
      </c>
      <c r="K6477" s="1">
        <v>43199</v>
      </c>
      <c r="L6477" t="s">
        <v>102</v>
      </c>
      <c r="M6477" t="s">
        <v>423</v>
      </c>
      <c r="N6477" t="str">
        <f t="shared" si="202"/>
        <v>100</v>
      </c>
      <c r="O6477" t="str">
        <f t="shared" si="203"/>
        <v>0</v>
      </c>
    </row>
    <row r="6478" spans="1:15">
      <c r="A6478" t="s">
        <v>7601</v>
      </c>
      <c r="B6478" t="s">
        <v>3601</v>
      </c>
      <c r="C6478">
        <v>4.3</v>
      </c>
      <c r="D6478">
        <v>1879</v>
      </c>
      <c r="E6478" t="s">
        <v>952</v>
      </c>
      <c r="F6478" t="s">
        <v>39</v>
      </c>
      <c r="G6478" t="s">
        <v>17</v>
      </c>
      <c r="H6478">
        <v>0</v>
      </c>
      <c r="I6478" t="s">
        <v>18</v>
      </c>
      <c r="J6478" t="s">
        <v>2239</v>
      </c>
      <c r="K6478" s="1">
        <v>42775</v>
      </c>
      <c r="L6478">
        <v>2.9</v>
      </c>
      <c r="M6478" t="s">
        <v>60</v>
      </c>
      <c r="N6478" t="str">
        <f t="shared" si="202"/>
        <v>100000</v>
      </c>
      <c r="O6478" t="str">
        <f t="shared" si="203"/>
        <v>0</v>
      </c>
    </row>
    <row r="6479" spans="1:15">
      <c r="A6479" t="s">
        <v>7602</v>
      </c>
      <c r="B6479" t="s">
        <v>1738</v>
      </c>
      <c r="C6479">
        <v>4.9000000000000004</v>
      </c>
      <c r="D6479">
        <v>42</v>
      </c>
      <c r="E6479" t="s">
        <v>217</v>
      </c>
      <c r="F6479" t="s">
        <v>586</v>
      </c>
      <c r="G6479" t="s">
        <v>17</v>
      </c>
      <c r="H6479">
        <v>0</v>
      </c>
      <c r="I6479" t="s">
        <v>18</v>
      </c>
      <c r="J6479" t="s">
        <v>1739</v>
      </c>
      <c r="K6479" s="1">
        <v>43262</v>
      </c>
      <c r="L6479" t="s">
        <v>5758</v>
      </c>
      <c r="M6479" t="s">
        <v>60</v>
      </c>
      <c r="N6479" t="str">
        <f t="shared" si="202"/>
        <v>1000</v>
      </c>
      <c r="O6479" t="str">
        <f t="shared" si="203"/>
        <v>0</v>
      </c>
    </row>
    <row r="6480" spans="1:15">
      <c r="A6480" t="s">
        <v>7603</v>
      </c>
      <c r="B6480" t="s">
        <v>3274</v>
      </c>
      <c r="C6480" t="s">
        <v>76</v>
      </c>
      <c r="D6480">
        <v>1</v>
      </c>
      <c r="E6480" t="s">
        <v>189</v>
      </c>
      <c r="F6480" t="s">
        <v>944</v>
      </c>
      <c r="G6480" t="s">
        <v>17</v>
      </c>
      <c r="H6480">
        <v>0</v>
      </c>
      <c r="I6480" t="s">
        <v>18</v>
      </c>
      <c r="J6480" t="s">
        <v>3275</v>
      </c>
      <c r="K6480" s="1">
        <v>43173</v>
      </c>
      <c r="L6480">
        <v>2.5299999999999998</v>
      </c>
      <c r="M6480" t="s">
        <v>60</v>
      </c>
      <c r="N6480" t="str">
        <f t="shared" si="202"/>
        <v>500</v>
      </c>
      <c r="O6480" t="str">
        <f t="shared" si="203"/>
        <v>0</v>
      </c>
    </row>
    <row r="6481" spans="1:15">
      <c r="A6481" t="s">
        <v>7604</v>
      </c>
      <c r="B6481" t="s">
        <v>1624</v>
      </c>
      <c r="C6481" t="s">
        <v>76</v>
      </c>
      <c r="D6481">
        <v>0</v>
      </c>
      <c r="E6481" t="s">
        <v>35</v>
      </c>
      <c r="F6481" t="s">
        <v>999</v>
      </c>
      <c r="G6481" t="s">
        <v>17</v>
      </c>
      <c r="H6481">
        <v>0</v>
      </c>
      <c r="I6481" t="s">
        <v>18</v>
      </c>
      <c r="J6481" t="s">
        <v>1625</v>
      </c>
      <c r="K6481" s="1">
        <v>43313</v>
      </c>
      <c r="L6481" t="s">
        <v>35</v>
      </c>
      <c r="M6481" t="s">
        <v>35</v>
      </c>
      <c r="N6481" t="str">
        <f t="shared" si="202"/>
        <v>1</v>
      </c>
      <c r="O6481" t="str">
        <f t="shared" si="203"/>
        <v>0</v>
      </c>
    </row>
    <row r="6482" spans="1:15">
      <c r="A6482" t="s">
        <v>7605</v>
      </c>
      <c r="B6482" t="s">
        <v>1439</v>
      </c>
      <c r="C6482" t="s">
        <v>76</v>
      </c>
      <c r="D6482">
        <v>6</v>
      </c>
      <c r="E6482" t="s">
        <v>304</v>
      </c>
      <c r="F6482" t="s">
        <v>944</v>
      </c>
      <c r="G6482" t="s">
        <v>17</v>
      </c>
      <c r="H6482">
        <v>0</v>
      </c>
      <c r="I6482" t="s">
        <v>18</v>
      </c>
      <c r="J6482" t="s">
        <v>1440</v>
      </c>
      <c r="K6482" s="1">
        <v>42668</v>
      </c>
      <c r="L6482">
        <v>1.1000000000000001</v>
      </c>
      <c r="M6482" t="s">
        <v>123</v>
      </c>
      <c r="N6482" t="str">
        <f t="shared" si="202"/>
        <v>500</v>
      </c>
      <c r="O6482" t="str">
        <f t="shared" si="203"/>
        <v>0</v>
      </c>
    </row>
    <row r="6483" spans="1:15">
      <c r="A6483" t="s">
        <v>7606</v>
      </c>
      <c r="B6483" t="s">
        <v>4169</v>
      </c>
      <c r="C6483" t="s">
        <v>76</v>
      </c>
      <c r="D6483">
        <v>2</v>
      </c>
      <c r="E6483" t="s">
        <v>285</v>
      </c>
      <c r="F6483" t="s">
        <v>969</v>
      </c>
      <c r="G6483" t="s">
        <v>17</v>
      </c>
      <c r="H6483">
        <v>0</v>
      </c>
      <c r="I6483" t="s">
        <v>18</v>
      </c>
      <c r="J6483" t="s">
        <v>4170</v>
      </c>
      <c r="K6483" s="1">
        <v>43224</v>
      </c>
      <c r="L6483" t="s">
        <v>940</v>
      </c>
      <c r="M6483" t="s">
        <v>423</v>
      </c>
      <c r="N6483" t="str">
        <f t="shared" si="202"/>
        <v>10</v>
      </c>
      <c r="O6483" t="str">
        <f t="shared" si="203"/>
        <v>0</v>
      </c>
    </row>
    <row r="6484" spans="1:15">
      <c r="A6484" t="s">
        <v>7607</v>
      </c>
      <c r="B6484" t="s">
        <v>3601</v>
      </c>
      <c r="C6484" t="s">
        <v>76</v>
      </c>
      <c r="D6484">
        <v>7</v>
      </c>
      <c r="E6484" t="s">
        <v>1117</v>
      </c>
      <c r="F6484" t="s">
        <v>944</v>
      </c>
      <c r="G6484" t="s">
        <v>17</v>
      </c>
      <c r="H6484">
        <v>0</v>
      </c>
      <c r="I6484" t="s">
        <v>18</v>
      </c>
      <c r="J6484" t="s">
        <v>2239</v>
      </c>
      <c r="K6484" s="1">
        <v>43080</v>
      </c>
      <c r="L6484">
        <v>1.3</v>
      </c>
      <c r="M6484" t="s">
        <v>21</v>
      </c>
      <c r="N6484" t="str">
        <f t="shared" si="202"/>
        <v>500</v>
      </c>
      <c r="O6484" t="str">
        <f t="shared" si="203"/>
        <v>0</v>
      </c>
    </row>
    <row r="6485" spans="1:15">
      <c r="A6485" t="s">
        <v>7608</v>
      </c>
      <c r="B6485" t="s">
        <v>2560</v>
      </c>
      <c r="C6485" t="s">
        <v>76</v>
      </c>
      <c r="D6485">
        <v>0</v>
      </c>
      <c r="E6485" t="s">
        <v>139</v>
      </c>
      <c r="F6485" t="s">
        <v>969</v>
      </c>
      <c r="G6485" t="s">
        <v>17</v>
      </c>
      <c r="H6485">
        <v>0</v>
      </c>
      <c r="I6485" t="s">
        <v>18</v>
      </c>
      <c r="J6485" t="s">
        <v>1225</v>
      </c>
      <c r="K6485" s="1">
        <v>42959</v>
      </c>
      <c r="L6485" t="s">
        <v>163</v>
      </c>
      <c r="M6485" t="s">
        <v>164</v>
      </c>
      <c r="N6485" t="str">
        <f t="shared" si="202"/>
        <v>10</v>
      </c>
      <c r="O6485" t="str">
        <f t="shared" si="203"/>
        <v>0</v>
      </c>
    </row>
    <row r="6486" spans="1:15">
      <c r="A6486" t="s">
        <v>7609</v>
      </c>
      <c r="B6486" t="s">
        <v>1738</v>
      </c>
      <c r="C6486">
        <v>5</v>
      </c>
      <c r="D6486">
        <v>3</v>
      </c>
      <c r="E6486" t="s">
        <v>980</v>
      </c>
      <c r="F6486" t="s">
        <v>783</v>
      </c>
      <c r="G6486" t="s">
        <v>17</v>
      </c>
      <c r="H6486">
        <v>0</v>
      </c>
      <c r="I6486" t="s">
        <v>18</v>
      </c>
      <c r="J6486" t="s">
        <v>1739</v>
      </c>
      <c r="K6486" s="1">
        <v>43017</v>
      </c>
      <c r="L6486" t="s">
        <v>3156</v>
      </c>
      <c r="M6486" t="s">
        <v>60</v>
      </c>
      <c r="N6486" t="str">
        <f t="shared" si="202"/>
        <v>100</v>
      </c>
      <c r="O6486" t="str">
        <f t="shared" si="203"/>
        <v>0</v>
      </c>
    </row>
    <row r="6487" spans="1:15">
      <c r="A6487" t="s">
        <v>7610</v>
      </c>
      <c r="B6487" t="s">
        <v>597</v>
      </c>
      <c r="C6487">
        <v>4.3</v>
      </c>
      <c r="D6487">
        <v>8827</v>
      </c>
      <c r="E6487" t="s">
        <v>35</v>
      </c>
      <c r="F6487" t="s">
        <v>49</v>
      </c>
      <c r="G6487" t="s">
        <v>17</v>
      </c>
      <c r="H6487">
        <v>0</v>
      </c>
      <c r="I6487" t="s">
        <v>18</v>
      </c>
      <c r="J6487" t="s">
        <v>598</v>
      </c>
      <c r="K6487" s="1">
        <v>43242</v>
      </c>
      <c r="L6487" t="s">
        <v>1019</v>
      </c>
      <c r="M6487" t="s">
        <v>21</v>
      </c>
      <c r="N6487" t="str">
        <f t="shared" si="202"/>
        <v>1000000</v>
      </c>
      <c r="O6487" t="str">
        <f t="shared" si="203"/>
        <v>0</v>
      </c>
    </row>
    <row r="6488" spans="1:15">
      <c r="A6488" t="s">
        <v>7611</v>
      </c>
      <c r="B6488" t="s">
        <v>4315</v>
      </c>
      <c r="C6488">
        <v>4.3</v>
      </c>
      <c r="D6488">
        <v>11760</v>
      </c>
      <c r="E6488" t="s">
        <v>35</v>
      </c>
      <c r="F6488" t="s">
        <v>49</v>
      </c>
      <c r="G6488" t="s">
        <v>17</v>
      </c>
      <c r="H6488">
        <v>0</v>
      </c>
      <c r="I6488" t="s">
        <v>18</v>
      </c>
      <c r="J6488" t="s">
        <v>4316</v>
      </c>
      <c r="K6488" s="1">
        <v>43273</v>
      </c>
      <c r="L6488" t="s">
        <v>35</v>
      </c>
      <c r="M6488" t="s">
        <v>35</v>
      </c>
      <c r="N6488" t="str">
        <f t="shared" si="202"/>
        <v>1000000</v>
      </c>
      <c r="O6488" t="str">
        <f t="shared" si="203"/>
        <v>0</v>
      </c>
    </row>
    <row r="6489" spans="1:15">
      <c r="A6489" t="s">
        <v>7612</v>
      </c>
      <c r="B6489" t="s">
        <v>2560</v>
      </c>
      <c r="C6489" t="s">
        <v>76</v>
      </c>
      <c r="D6489">
        <v>2</v>
      </c>
      <c r="E6489" t="s">
        <v>58</v>
      </c>
      <c r="F6489" t="s">
        <v>586</v>
      </c>
      <c r="G6489" t="s">
        <v>17</v>
      </c>
      <c r="H6489">
        <v>0</v>
      </c>
      <c r="I6489" t="s">
        <v>18</v>
      </c>
      <c r="J6489" t="s">
        <v>5197</v>
      </c>
      <c r="K6489" s="1">
        <v>42725</v>
      </c>
      <c r="L6489" t="s">
        <v>7613</v>
      </c>
      <c r="M6489" t="s">
        <v>64</v>
      </c>
      <c r="N6489" t="str">
        <f t="shared" si="202"/>
        <v>1000</v>
      </c>
      <c r="O6489" t="str">
        <f t="shared" si="203"/>
        <v>0</v>
      </c>
    </row>
    <row r="6490" spans="1:15">
      <c r="A6490" t="s">
        <v>7614</v>
      </c>
      <c r="B6490" t="s">
        <v>4169</v>
      </c>
      <c r="C6490" t="s">
        <v>76</v>
      </c>
      <c r="D6490">
        <v>7</v>
      </c>
      <c r="E6490" t="s">
        <v>131</v>
      </c>
      <c r="F6490" t="s">
        <v>780</v>
      </c>
      <c r="G6490" t="s">
        <v>17</v>
      </c>
      <c r="H6490">
        <v>0</v>
      </c>
      <c r="I6490" t="s">
        <v>18</v>
      </c>
      <c r="J6490" t="s">
        <v>4170</v>
      </c>
      <c r="K6490" s="1">
        <v>43300</v>
      </c>
      <c r="L6490" t="s">
        <v>318</v>
      </c>
      <c r="M6490" t="s">
        <v>60</v>
      </c>
      <c r="N6490" t="str">
        <f t="shared" si="202"/>
        <v>50</v>
      </c>
      <c r="O6490" t="str">
        <f t="shared" si="203"/>
        <v>0</v>
      </c>
    </row>
    <row r="6491" spans="1:15">
      <c r="A6491" t="s">
        <v>7615</v>
      </c>
      <c r="B6491" t="s">
        <v>3601</v>
      </c>
      <c r="C6491">
        <v>4.4000000000000004</v>
      </c>
      <c r="D6491">
        <v>328</v>
      </c>
      <c r="E6491" t="s">
        <v>114</v>
      </c>
      <c r="F6491" t="s">
        <v>16</v>
      </c>
      <c r="G6491" t="s">
        <v>17</v>
      </c>
      <c r="H6491">
        <v>0</v>
      </c>
      <c r="I6491" t="s">
        <v>18</v>
      </c>
      <c r="J6491" t="s">
        <v>2239</v>
      </c>
      <c r="K6491" s="1">
        <v>43312</v>
      </c>
      <c r="L6491" t="s">
        <v>870</v>
      </c>
      <c r="M6491" t="s">
        <v>41</v>
      </c>
      <c r="N6491" t="str">
        <f t="shared" si="202"/>
        <v>10000</v>
      </c>
      <c r="O6491" t="str">
        <f t="shared" si="203"/>
        <v>0</v>
      </c>
    </row>
    <row r="6492" spans="1:15">
      <c r="A6492" t="s">
        <v>7616</v>
      </c>
      <c r="B6492" t="s">
        <v>2821</v>
      </c>
      <c r="C6492">
        <v>1</v>
      </c>
      <c r="D6492">
        <v>1</v>
      </c>
      <c r="E6492" t="s">
        <v>378</v>
      </c>
      <c r="F6492" t="s">
        <v>783</v>
      </c>
      <c r="G6492" t="s">
        <v>17</v>
      </c>
      <c r="H6492">
        <v>0</v>
      </c>
      <c r="I6492" t="s">
        <v>18</v>
      </c>
      <c r="J6492" t="s">
        <v>2822</v>
      </c>
      <c r="K6492" s="1">
        <v>42718</v>
      </c>
      <c r="L6492" t="s">
        <v>98</v>
      </c>
      <c r="M6492" t="s">
        <v>423</v>
      </c>
      <c r="N6492" t="str">
        <f t="shared" si="202"/>
        <v>100</v>
      </c>
      <c r="O6492" t="str">
        <f t="shared" si="203"/>
        <v>0</v>
      </c>
    </row>
    <row r="6493" spans="1:15">
      <c r="A6493" t="s">
        <v>7617</v>
      </c>
      <c r="B6493" t="s">
        <v>3601</v>
      </c>
      <c r="C6493">
        <v>4.5</v>
      </c>
      <c r="D6493">
        <v>117</v>
      </c>
      <c r="E6493" t="s">
        <v>952</v>
      </c>
      <c r="F6493" t="s">
        <v>586</v>
      </c>
      <c r="G6493" t="s">
        <v>477</v>
      </c>
      <c r="H6493" s="2">
        <v>0.99</v>
      </c>
      <c r="I6493" t="s">
        <v>18</v>
      </c>
      <c r="J6493" t="s">
        <v>2239</v>
      </c>
      <c r="K6493" s="1">
        <v>42775</v>
      </c>
      <c r="L6493">
        <v>2.9</v>
      </c>
      <c r="M6493" t="s">
        <v>60</v>
      </c>
      <c r="N6493" t="str">
        <f t="shared" si="202"/>
        <v>1000</v>
      </c>
      <c r="O6493" t="str">
        <f t="shared" si="203"/>
        <v>0.99</v>
      </c>
    </row>
    <row r="6494" spans="1:15">
      <c r="A6494" t="s">
        <v>7618</v>
      </c>
      <c r="B6494" t="s">
        <v>313</v>
      </c>
      <c r="C6494" t="s">
        <v>76</v>
      </c>
      <c r="D6494">
        <v>0</v>
      </c>
      <c r="E6494" t="s">
        <v>141</v>
      </c>
      <c r="F6494" t="s">
        <v>783</v>
      </c>
      <c r="G6494" t="s">
        <v>17</v>
      </c>
      <c r="H6494">
        <v>0</v>
      </c>
      <c r="I6494" t="s">
        <v>18</v>
      </c>
      <c r="J6494" t="s">
        <v>315</v>
      </c>
      <c r="K6494" s="1">
        <v>42944</v>
      </c>
      <c r="L6494">
        <v>1</v>
      </c>
      <c r="M6494" t="s">
        <v>64</v>
      </c>
      <c r="N6494" t="str">
        <f t="shared" si="202"/>
        <v>100</v>
      </c>
      <c r="O6494" t="str">
        <f t="shared" si="203"/>
        <v>0</v>
      </c>
    </row>
    <row r="6495" spans="1:15">
      <c r="A6495" t="s">
        <v>7619</v>
      </c>
      <c r="B6495" t="s">
        <v>4169</v>
      </c>
      <c r="C6495">
        <v>4</v>
      </c>
      <c r="D6495">
        <v>2</v>
      </c>
      <c r="E6495" t="s">
        <v>131</v>
      </c>
      <c r="F6495" t="s">
        <v>969</v>
      </c>
      <c r="G6495" t="s">
        <v>17</v>
      </c>
      <c r="H6495">
        <v>0</v>
      </c>
      <c r="I6495" t="s">
        <v>18</v>
      </c>
      <c r="J6495" t="s">
        <v>4170</v>
      </c>
      <c r="K6495" s="1">
        <v>43305</v>
      </c>
      <c r="L6495" t="s">
        <v>2352</v>
      </c>
      <c r="M6495" t="s">
        <v>60</v>
      </c>
      <c r="N6495" t="str">
        <f t="shared" si="202"/>
        <v>10</v>
      </c>
      <c r="O6495" t="str">
        <f t="shared" si="203"/>
        <v>0</v>
      </c>
    </row>
    <row r="6496" spans="1:15">
      <c r="A6496" t="s">
        <v>7620</v>
      </c>
      <c r="B6496" t="s">
        <v>3882</v>
      </c>
      <c r="C6496">
        <v>5</v>
      </c>
      <c r="D6496">
        <v>1</v>
      </c>
      <c r="E6496" t="s">
        <v>283</v>
      </c>
      <c r="F6496" t="s">
        <v>969</v>
      </c>
      <c r="G6496" t="s">
        <v>17</v>
      </c>
      <c r="H6496">
        <v>0</v>
      </c>
      <c r="I6496" t="s">
        <v>18</v>
      </c>
      <c r="J6496" t="s">
        <v>3883</v>
      </c>
      <c r="K6496" s="1">
        <v>43294</v>
      </c>
      <c r="L6496">
        <v>2</v>
      </c>
      <c r="M6496" t="s">
        <v>41</v>
      </c>
      <c r="N6496" t="str">
        <f t="shared" si="202"/>
        <v>10</v>
      </c>
      <c r="O6496" t="str">
        <f t="shared" si="203"/>
        <v>0</v>
      </c>
    </row>
    <row r="6497" spans="1:15">
      <c r="A6497" t="s">
        <v>7621</v>
      </c>
      <c r="B6497" t="s">
        <v>2189</v>
      </c>
      <c r="C6497">
        <v>4.9000000000000004</v>
      </c>
      <c r="D6497">
        <v>59</v>
      </c>
      <c r="E6497" t="s">
        <v>69</v>
      </c>
      <c r="F6497" t="s">
        <v>944</v>
      </c>
      <c r="G6497" t="s">
        <v>17</v>
      </c>
      <c r="H6497">
        <v>0</v>
      </c>
      <c r="I6497" t="s">
        <v>18</v>
      </c>
      <c r="J6497" t="s">
        <v>2247</v>
      </c>
      <c r="K6497" s="1">
        <v>43273</v>
      </c>
      <c r="L6497">
        <v>1</v>
      </c>
      <c r="M6497" t="s">
        <v>41</v>
      </c>
      <c r="N6497" t="str">
        <f t="shared" si="202"/>
        <v>500</v>
      </c>
      <c r="O6497" t="str">
        <f t="shared" si="203"/>
        <v>0</v>
      </c>
    </row>
    <row r="6498" spans="1:15">
      <c r="A6498" t="s">
        <v>7622</v>
      </c>
      <c r="B6498" t="s">
        <v>3601</v>
      </c>
      <c r="C6498">
        <v>4.7</v>
      </c>
      <c r="D6498">
        <v>163</v>
      </c>
      <c r="E6498" t="s">
        <v>106</v>
      </c>
      <c r="F6498" t="s">
        <v>586</v>
      </c>
      <c r="G6498" t="s">
        <v>477</v>
      </c>
      <c r="H6498" s="2">
        <v>0.99</v>
      </c>
      <c r="I6498" t="s">
        <v>18</v>
      </c>
      <c r="J6498" t="s">
        <v>2239</v>
      </c>
      <c r="K6498" s="1">
        <v>43014</v>
      </c>
      <c r="L6498">
        <v>3.9</v>
      </c>
      <c r="M6498" t="s">
        <v>60</v>
      </c>
      <c r="N6498" t="str">
        <f t="shared" si="202"/>
        <v>1000</v>
      </c>
      <c r="O6498" t="str">
        <f t="shared" si="203"/>
        <v>0.99</v>
      </c>
    </row>
    <row r="6499" spans="1:15">
      <c r="A6499" t="s">
        <v>326</v>
      </c>
      <c r="B6499" t="s">
        <v>313</v>
      </c>
      <c r="C6499">
        <v>4.5</v>
      </c>
      <c r="D6499">
        <v>155466</v>
      </c>
      <c r="E6499" t="s">
        <v>35</v>
      </c>
      <c r="F6499" t="s">
        <v>67</v>
      </c>
      <c r="G6499" t="s">
        <v>17</v>
      </c>
      <c r="H6499">
        <v>0</v>
      </c>
      <c r="I6499" t="s">
        <v>34</v>
      </c>
      <c r="J6499" t="s">
        <v>315</v>
      </c>
      <c r="K6499" s="1">
        <v>43215</v>
      </c>
      <c r="L6499" t="s">
        <v>35</v>
      </c>
      <c r="M6499" t="s">
        <v>35</v>
      </c>
      <c r="N6499" t="str">
        <f t="shared" si="202"/>
        <v>10000000</v>
      </c>
      <c r="O6499" t="str">
        <f t="shared" si="203"/>
        <v>0</v>
      </c>
    </row>
    <row r="6500" spans="1:15">
      <c r="A6500" t="s">
        <v>7623</v>
      </c>
      <c r="B6500" t="s">
        <v>1439</v>
      </c>
      <c r="C6500">
        <v>3.9</v>
      </c>
      <c r="D6500">
        <v>8185</v>
      </c>
      <c r="E6500" t="s">
        <v>888</v>
      </c>
      <c r="F6500" t="s">
        <v>24</v>
      </c>
      <c r="G6500" t="s">
        <v>17</v>
      </c>
      <c r="H6500">
        <v>0</v>
      </c>
      <c r="I6500" t="s">
        <v>18</v>
      </c>
      <c r="J6500" t="s">
        <v>1440</v>
      </c>
      <c r="K6500" s="1">
        <v>43287</v>
      </c>
      <c r="L6500">
        <v>5.0999999999999996</v>
      </c>
      <c r="M6500" t="s">
        <v>41</v>
      </c>
      <c r="N6500" t="str">
        <f t="shared" si="202"/>
        <v>500000</v>
      </c>
      <c r="O6500" t="str">
        <f t="shared" si="203"/>
        <v>0</v>
      </c>
    </row>
    <row r="6501" spans="1:15">
      <c r="A6501" t="s">
        <v>7624</v>
      </c>
      <c r="B6501" t="s">
        <v>2560</v>
      </c>
      <c r="C6501" t="s">
        <v>76</v>
      </c>
      <c r="D6501">
        <v>53</v>
      </c>
      <c r="E6501" t="s">
        <v>90</v>
      </c>
      <c r="F6501" t="s">
        <v>75</v>
      </c>
      <c r="G6501" t="s">
        <v>17</v>
      </c>
      <c r="H6501">
        <v>0</v>
      </c>
      <c r="I6501" t="s">
        <v>18</v>
      </c>
      <c r="J6501" t="s">
        <v>1225</v>
      </c>
      <c r="K6501" s="1">
        <v>43112</v>
      </c>
      <c r="L6501" t="s">
        <v>221</v>
      </c>
      <c r="M6501" t="s">
        <v>41</v>
      </c>
      <c r="N6501" t="str">
        <f t="shared" si="202"/>
        <v>5000</v>
      </c>
      <c r="O6501" t="str">
        <f t="shared" si="203"/>
        <v>0</v>
      </c>
    </row>
    <row r="6502" spans="1:15">
      <c r="A6502" t="s">
        <v>7625</v>
      </c>
      <c r="B6502" t="s">
        <v>3274</v>
      </c>
      <c r="C6502">
        <v>3.2</v>
      </c>
      <c r="D6502">
        <v>661</v>
      </c>
      <c r="E6502" t="s">
        <v>1198</v>
      </c>
      <c r="F6502" t="s">
        <v>39</v>
      </c>
      <c r="G6502" t="s">
        <v>17</v>
      </c>
      <c r="H6502">
        <v>0</v>
      </c>
      <c r="I6502" t="s">
        <v>18</v>
      </c>
      <c r="J6502" t="s">
        <v>3275</v>
      </c>
      <c r="K6502" s="1">
        <v>43178</v>
      </c>
      <c r="L6502" t="s">
        <v>2466</v>
      </c>
      <c r="M6502" t="s">
        <v>60</v>
      </c>
      <c r="N6502" t="str">
        <f t="shared" si="202"/>
        <v>100000</v>
      </c>
      <c r="O6502" t="str">
        <f t="shared" si="203"/>
        <v>0</v>
      </c>
    </row>
    <row r="6503" spans="1:15">
      <c r="A6503" t="s">
        <v>7626</v>
      </c>
      <c r="B6503" t="s">
        <v>313</v>
      </c>
      <c r="C6503">
        <v>3.5</v>
      </c>
      <c r="D6503">
        <v>2539</v>
      </c>
      <c r="E6503" t="s">
        <v>172</v>
      </c>
      <c r="F6503" t="s">
        <v>24</v>
      </c>
      <c r="G6503" t="s">
        <v>17</v>
      </c>
      <c r="H6503">
        <v>0</v>
      </c>
      <c r="I6503" t="s">
        <v>18</v>
      </c>
      <c r="J6503" t="s">
        <v>315</v>
      </c>
      <c r="K6503" s="1">
        <v>43307</v>
      </c>
      <c r="L6503" t="s">
        <v>7627</v>
      </c>
      <c r="M6503" t="s">
        <v>60</v>
      </c>
      <c r="N6503" t="str">
        <f t="shared" si="202"/>
        <v>500000</v>
      </c>
      <c r="O6503" t="str">
        <f t="shared" si="203"/>
        <v>0</v>
      </c>
    </row>
    <row r="6504" spans="1:15">
      <c r="A6504" t="s">
        <v>7628</v>
      </c>
      <c r="B6504" t="s">
        <v>2068</v>
      </c>
      <c r="C6504" t="s">
        <v>76</v>
      </c>
      <c r="D6504">
        <v>0</v>
      </c>
      <c r="E6504" t="s">
        <v>128</v>
      </c>
      <c r="F6504" t="s">
        <v>783</v>
      </c>
      <c r="G6504" t="s">
        <v>17</v>
      </c>
      <c r="H6504">
        <v>0</v>
      </c>
      <c r="I6504" t="s">
        <v>18</v>
      </c>
      <c r="J6504" t="s">
        <v>2069</v>
      </c>
      <c r="K6504" s="1">
        <v>43253</v>
      </c>
      <c r="L6504">
        <v>2.13</v>
      </c>
      <c r="M6504" t="s">
        <v>21</v>
      </c>
      <c r="N6504" t="str">
        <f t="shared" si="202"/>
        <v>100</v>
      </c>
      <c r="O6504" t="str">
        <f t="shared" si="203"/>
        <v>0</v>
      </c>
    </row>
    <row r="6505" spans="1:15">
      <c r="A6505" t="s">
        <v>7629</v>
      </c>
      <c r="B6505" t="s">
        <v>1439</v>
      </c>
      <c r="C6505">
        <v>3.7</v>
      </c>
      <c r="D6505">
        <v>913</v>
      </c>
      <c r="E6505" t="s">
        <v>7630</v>
      </c>
      <c r="F6505" t="s">
        <v>39</v>
      </c>
      <c r="G6505" t="s">
        <v>17</v>
      </c>
      <c r="H6505">
        <v>0</v>
      </c>
      <c r="I6505" t="s">
        <v>18</v>
      </c>
      <c r="J6505" t="s">
        <v>1440</v>
      </c>
      <c r="K6505" s="1">
        <v>41110</v>
      </c>
      <c r="L6505">
        <v>1</v>
      </c>
      <c r="M6505" t="s">
        <v>324</v>
      </c>
      <c r="N6505" t="str">
        <f t="shared" si="202"/>
        <v>100000</v>
      </c>
      <c r="O6505" t="str">
        <f t="shared" si="203"/>
        <v>0</v>
      </c>
    </row>
    <row r="6506" spans="1:15">
      <c r="A6506" t="s">
        <v>7631</v>
      </c>
      <c r="B6506" t="s">
        <v>397</v>
      </c>
      <c r="C6506">
        <v>3</v>
      </c>
      <c r="D6506">
        <v>597</v>
      </c>
      <c r="E6506" t="s">
        <v>80</v>
      </c>
      <c r="F6506" t="s">
        <v>39</v>
      </c>
      <c r="G6506" t="s">
        <v>17</v>
      </c>
      <c r="H6506">
        <v>0</v>
      </c>
      <c r="I6506" t="s">
        <v>18</v>
      </c>
      <c r="J6506" t="s">
        <v>398</v>
      </c>
      <c r="K6506" s="1">
        <v>43293</v>
      </c>
      <c r="L6506">
        <v>9</v>
      </c>
      <c r="M6506" t="s">
        <v>192</v>
      </c>
      <c r="N6506" t="str">
        <f t="shared" si="202"/>
        <v>100000</v>
      </c>
      <c r="O6506" t="str">
        <f t="shared" si="203"/>
        <v>0</v>
      </c>
    </row>
    <row r="6507" spans="1:15">
      <c r="A6507" t="s">
        <v>7632</v>
      </c>
      <c r="B6507" t="s">
        <v>2000</v>
      </c>
      <c r="C6507">
        <v>4.2</v>
      </c>
      <c r="D6507">
        <v>78</v>
      </c>
      <c r="E6507" t="s">
        <v>7633</v>
      </c>
      <c r="F6507" t="s">
        <v>16</v>
      </c>
      <c r="G6507" t="s">
        <v>17</v>
      </c>
      <c r="H6507">
        <v>0</v>
      </c>
      <c r="I6507" t="s">
        <v>18</v>
      </c>
      <c r="J6507" t="s">
        <v>2001</v>
      </c>
      <c r="K6507" s="1">
        <v>42771</v>
      </c>
      <c r="L6507" t="s">
        <v>1361</v>
      </c>
      <c r="M6507" t="s">
        <v>302</v>
      </c>
      <c r="N6507" t="str">
        <f t="shared" si="202"/>
        <v>10000</v>
      </c>
      <c r="O6507" t="str">
        <f t="shared" si="203"/>
        <v>0</v>
      </c>
    </row>
    <row r="6508" spans="1:15">
      <c r="A6508" t="s">
        <v>7634</v>
      </c>
      <c r="B6508" t="s">
        <v>242</v>
      </c>
      <c r="C6508">
        <v>4</v>
      </c>
      <c r="D6508">
        <v>2</v>
      </c>
      <c r="E6508" t="s">
        <v>340</v>
      </c>
      <c r="F6508" t="s">
        <v>783</v>
      </c>
      <c r="G6508" t="s">
        <v>17</v>
      </c>
      <c r="H6508">
        <v>0</v>
      </c>
      <c r="I6508" t="s">
        <v>18</v>
      </c>
      <c r="J6508" t="s">
        <v>243</v>
      </c>
      <c r="K6508" s="1">
        <v>43165</v>
      </c>
      <c r="L6508" t="s">
        <v>102</v>
      </c>
      <c r="M6508" t="s">
        <v>21</v>
      </c>
      <c r="N6508" t="str">
        <f t="shared" si="202"/>
        <v>100</v>
      </c>
      <c r="O6508" t="str">
        <f t="shared" si="203"/>
        <v>0</v>
      </c>
    </row>
    <row r="6509" spans="1:15">
      <c r="A6509" t="s">
        <v>7635</v>
      </c>
      <c r="B6509" t="s">
        <v>2000</v>
      </c>
      <c r="C6509">
        <v>4.0999999999999996</v>
      </c>
      <c r="D6509">
        <v>142</v>
      </c>
      <c r="E6509" t="s">
        <v>7636</v>
      </c>
      <c r="F6509" t="s">
        <v>16</v>
      </c>
      <c r="G6509" t="s">
        <v>17</v>
      </c>
      <c r="H6509">
        <v>0</v>
      </c>
      <c r="I6509" t="s">
        <v>18</v>
      </c>
      <c r="J6509" t="s">
        <v>2001</v>
      </c>
      <c r="K6509" s="1">
        <v>42771</v>
      </c>
      <c r="L6509" t="s">
        <v>1361</v>
      </c>
      <c r="M6509" t="s">
        <v>302</v>
      </c>
      <c r="N6509" t="str">
        <f t="shared" si="202"/>
        <v>10000</v>
      </c>
      <c r="O6509" t="str">
        <f t="shared" si="203"/>
        <v>0</v>
      </c>
    </row>
    <row r="6510" spans="1:15">
      <c r="A6510" t="s">
        <v>7637</v>
      </c>
      <c r="B6510" t="s">
        <v>3882</v>
      </c>
      <c r="C6510" t="s">
        <v>76</v>
      </c>
      <c r="D6510">
        <v>11</v>
      </c>
      <c r="E6510" t="s">
        <v>1114</v>
      </c>
      <c r="F6510" t="s">
        <v>969</v>
      </c>
      <c r="G6510" t="s">
        <v>477</v>
      </c>
      <c r="H6510" s="2">
        <v>0.99</v>
      </c>
      <c r="I6510" t="s">
        <v>18</v>
      </c>
      <c r="J6510" t="s">
        <v>3883</v>
      </c>
      <c r="K6510" s="1">
        <v>42090</v>
      </c>
      <c r="L6510" t="s">
        <v>20</v>
      </c>
      <c r="M6510" t="s">
        <v>21</v>
      </c>
      <c r="N6510" t="str">
        <f t="shared" si="202"/>
        <v>10</v>
      </c>
      <c r="O6510" t="str">
        <f t="shared" si="203"/>
        <v>0.99</v>
      </c>
    </row>
    <row r="6511" spans="1:15">
      <c r="A6511" t="s">
        <v>352</v>
      </c>
      <c r="B6511" t="s">
        <v>313</v>
      </c>
      <c r="C6511">
        <v>4.7</v>
      </c>
      <c r="D6511">
        <v>19090</v>
      </c>
      <c r="E6511" t="s">
        <v>35</v>
      </c>
      <c r="F6511" t="s">
        <v>24</v>
      </c>
      <c r="G6511" t="s">
        <v>17</v>
      </c>
      <c r="H6511">
        <v>0</v>
      </c>
      <c r="I6511" t="s">
        <v>18</v>
      </c>
      <c r="J6511" t="s">
        <v>315</v>
      </c>
      <c r="K6511" s="1">
        <v>43215</v>
      </c>
      <c r="L6511" t="s">
        <v>35</v>
      </c>
      <c r="M6511" t="s">
        <v>35</v>
      </c>
      <c r="N6511" t="str">
        <f t="shared" si="202"/>
        <v>500000</v>
      </c>
      <c r="O6511" t="str">
        <f t="shared" si="203"/>
        <v>0</v>
      </c>
    </row>
    <row r="6512" spans="1:15">
      <c r="A6512" t="s">
        <v>7638</v>
      </c>
      <c r="B6512" t="s">
        <v>2000</v>
      </c>
      <c r="C6512">
        <v>4</v>
      </c>
      <c r="D6512">
        <v>45</v>
      </c>
      <c r="E6512" t="s">
        <v>7639</v>
      </c>
      <c r="F6512" t="s">
        <v>75</v>
      </c>
      <c r="G6512" t="s">
        <v>17</v>
      </c>
      <c r="H6512">
        <v>0</v>
      </c>
      <c r="I6512" t="s">
        <v>18</v>
      </c>
      <c r="J6512" t="s">
        <v>2001</v>
      </c>
      <c r="K6512" s="1">
        <v>42771</v>
      </c>
      <c r="L6512" t="s">
        <v>1361</v>
      </c>
      <c r="M6512" t="s">
        <v>302</v>
      </c>
      <c r="N6512" t="str">
        <f t="shared" si="202"/>
        <v>5000</v>
      </c>
      <c r="O6512" t="str">
        <f t="shared" si="203"/>
        <v>0</v>
      </c>
    </row>
    <row r="6513" spans="1:15">
      <c r="A6513" t="s">
        <v>7640</v>
      </c>
      <c r="B6513" t="s">
        <v>1439</v>
      </c>
      <c r="C6513">
        <v>3.1</v>
      </c>
      <c r="D6513">
        <v>72</v>
      </c>
      <c r="E6513" t="s">
        <v>175</v>
      </c>
      <c r="F6513" t="s">
        <v>16</v>
      </c>
      <c r="G6513" t="s">
        <v>17</v>
      </c>
      <c r="H6513">
        <v>0</v>
      </c>
      <c r="I6513" t="s">
        <v>18</v>
      </c>
      <c r="J6513" t="s">
        <v>1440</v>
      </c>
      <c r="K6513" s="1">
        <v>43144</v>
      </c>
      <c r="L6513" t="s">
        <v>2149</v>
      </c>
      <c r="M6513" t="s">
        <v>64</v>
      </c>
      <c r="N6513" t="str">
        <f t="shared" si="202"/>
        <v>10000</v>
      </c>
      <c r="O6513" t="str">
        <f t="shared" si="203"/>
        <v>0</v>
      </c>
    </row>
    <row r="6514" spans="1:15">
      <c r="A6514" t="s">
        <v>7641</v>
      </c>
      <c r="B6514" t="s">
        <v>2000</v>
      </c>
      <c r="C6514">
        <v>4.4000000000000004</v>
      </c>
      <c r="D6514">
        <v>34</v>
      </c>
      <c r="E6514" t="s">
        <v>7642</v>
      </c>
      <c r="F6514" t="s">
        <v>586</v>
      </c>
      <c r="G6514" t="s">
        <v>17</v>
      </c>
      <c r="H6514">
        <v>0</v>
      </c>
      <c r="I6514" t="s">
        <v>18</v>
      </c>
      <c r="J6514" t="s">
        <v>2001</v>
      </c>
      <c r="K6514" s="1">
        <v>42771</v>
      </c>
      <c r="L6514" t="s">
        <v>1361</v>
      </c>
      <c r="M6514" t="s">
        <v>302</v>
      </c>
      <c r="N6514" t="str">
        <f t="shared" si="202"/>
        <v>1000</v>
      </c>
      <c r="O6514" t="str">
        <f t="shared" si="203"/>
        <v>0</v>
      </c>
    </row>
    <row r="6515" spans="1:15">
      <c r="A6515" t="s">
        <v>7643</v>
      </c>
      <c r="B6515" t="s">
        <v>3601</v>
      </c>
      <c r="C6515">
        <v>3.2</v>
      </c>
      <c r="D6515">
        <v>4</v>
      </c>
      <c r="E6515" t="s">
        <v>43</v>
      </c>
      <c r="F6515" t="s">
        <v>783</v>
      </c>
      <c r="G6515" t="s">
        <v>17</v>
      </c>
      <c r="H6515">
        <v>0</v>
      </c>
      <c r="I6515" t="s">
        <v>18</v>
      </c>
      <c r="J6515" t="s">
        <v>2239</v>
      </c>
      <c r="K6515" s="1">
        <v>43237</v>
      </c>
      <c r="L6515">
        <v>4.5999999999999996</v>
      </c>
      <c r="M6515" t="s">
        <v>423</v>
      </c>
      <c r="N6515" t="str">
        <f t="shared" si="202"/>
        <v>100</v>
      </c>
      <c r="O6515" t="str">
        <f t="shared" si="203"/>
        <v>0</v>
      </c>
    </row>
    <row r="6516" spans="1:15">
      <c r="A6516" t="s">
        <v>7644</v>
      </c>
      <c r="B6516" t="s">
        <v>2000</v>
      </c>
      <c r="C6516">
        <v>3.9</v>
      </c>
      <c r="D6516">
        <v>71</v>
      </c>
      <c r="E6516" t="s">
        <v>7645</v>
      </c>
      <c r="F6516" t="s">
        <v>16</v>
      </c>
      <c r="G6516" t="s">
        <v>17</v>
      </c>
      <c r="H6516">
        <v>0</v>
      </c>
      <c r="I6516" t="s">
        <v>18</v>
      </c>
      <c r="J6516" t="s">
        <v>2001</v>
      </c>
      <c r="K6516" s="1">
        <v>42771</v>
      </c>
      <c r="L6516" t="s">
        <v>1361</v>
      </c>
      <c r="M6516" t="s">
        <v>302</v>
      </c>
      <c r="N6516" t="str">
        <f t="shared" si="202"/>
        <v>10000</v>
      </c>
      <c r="O6516" t="str">
        <f t="shared" si="203"/>
        <v>0</v>
      </c>
    </row>
    <row r="6517" spans="1:15">
      <c r="A6517" t="s">
        <v>7646</v>
      </c>
      <c r="B6517" t="s">
        <v>2000</v>
      </c>
      <c r="C6517">
        <v>4.2</v>
      </c>
      <c r="D6517">
        <v>86</v>
      </c>
      <c r="E6517" t="s">
        <v>7647</v>
      </c>
      <c r="F6517" t="s">
        <v>16</v>
      </c>
      <c r="G6517" t="s">
        <v>17</v>
      </c>
      <c r="H6517">
        <v>0</v>
      </c>
      <c r="I6517" t="s">
        <v>18</v>
      </c>
      <c r="J6517" t="s">
        <v>2001</v>
      </c>
      <c r="K6517" s="1">
        <v>42771</v>
      </c>
      <c r="L6517" t="s">
        <v>1361</v>
      </c>
      <c r="M6517" t="s">
        <v>302</v>
      </c>
      <c r="N6517" t="str">
        <f t="shared" si="202"/>
        <v>10000</v>
      </c>
      <c r="O6517" t="str">
        <f t="shared" si="203"/>
        <v>0</v>
      </c>
    </row>
    <row r="6518" spans="1:15">
      <c r="A6518" t="s">
        <v>7648</v>
      </c>
      <c r="B6518" t="s">
        <v>313</v>
      </c>
      <c r="C6518">
        <v>4.7</v>
      </c>
      <c r="D6518">
        <v>146</v>
      </c>
      <c r="E6518" t="s">
        <v>1436</v>
      </c>
      <c r="F6518" t="s">
        <v>75</v>
      </c>
      <c r="G6518" t="s">
        <v>17</v>
      </c>
      <c r="H6518">
        <v>0</v>
      </c>
      <c r="I6518" t="s">
        <v>18</v>
      </c>
      <c r="J6518" t="s">
        <v>315</v>
      </c>
      <c r="K6518" s="1">
        <v>43220</v>
      </c>
      <c r="L6518" t="s">
        <v>98</v>
      </c>
      <c r="M6518" t="s">
        <v>41</v>
      </c>
      <c r="N6518" t="str">
        <f t="shared" si="202"/>
        <v>5000</v>
      </c>
      <c r="O6518" t="str">
        <f t="shared" si="203"/>
        <v>0</v>
      </c>
    </row>
    <row r="6519" spans="1:15">
      <c r="A6519" t="s">
        <v>7649</v>
      </c>
      <c r="B6519" t="s">
        <v>2000</v>
      </c>
      <c r="C6519">
        <v>4</v>
      </c>
      <c r="D6519">
        <v>24</v>
      </c>
      <c r="E6519" t="s">
        <v>7650</v>
      </c>
      <c r="F6519" t="s">
        <v>586</v>
      </c>
      <c r="G6519" t="s">
        <v>17</v>
      </c>
      <c r="H6519">
        <v>0</v>
      </c>
      <c r="I6519" t="s">
        <v>18</v>
      </c>
      <c r="J6519" t="s">
        <v>2001</v>
      </c>
      <c r="K6519" s="1">
        <v>42771</v>
      </c>
      <c r="L6519" t="s">
        <v>1361</v>
      </c>
      <c r="M6519" t="s">
        <v>302</v>
      </c>
      <c r="N6519" t="str">
        <f t="shared" si="202"/>
        <v>1000</v>
      </c>
      <c r="O6519" t="str">
        <f t="shared" si="203"/>
        <v>0</v>
      </c>
    </row>
    <row r="6520" spans="1:15">
      <c r="A6520" t="s">
        <v>7651</v>
      </c>
      <c r="B6520" t="s">
        <v>397</v>
      </c>
      <c r="C6520" t="s">
        <v>76</v>
      </c>
      <c r="D6520">
        <v>2</v>
      </c>
      <c r="E6520" t="s">
        <v>131</v>
      </c>
      <c r="F6520" t="s">
        <v>783</v>
      </c>
      <c r="G6520" t="s">
        <v>17</v>
      </c>
      <c r="H6520">
        <v>0</v>
      </c>
      <c r="I6520" t="s">
        <v>34</v>
      </c>
      <c r="J6520" t="s">
        <v>398</v>
      </c>
      <c r="K6520" s="1">
        <v>43006</v>
      </c>
      <c r="L6520" t="s">
        <v>5964</v>
      </c>
      <c r="M6520" t="s">
        <v>60</v>
      </c>
      <c r="N6520" t="str">
        <f t="shared" si="202"/>
        <v>100</v>
      </c>
      <c r="O6520" t="str">
        <f t="shared" si="203"/>
        <v>0</v>
      </c>
    </row>
    <row r="6521" spans="1:15">
      <c r="A6521" t="s">
        <v>7652</v>
      </c>
      <c r="B6521" t="s">
        <v>4169</v>
      </c>
      <c r="C6521" t="s">
        <v>76</v>
      </c>
      <c r="D6521">
        <v>0</v>
      </c>
      <c r="E6521" t="s">
        <v>778</v>
      </c>
      <c r="F6521" t="s">
        <v>969</v>
      </c>
      <c r="G6521" t="s">
        <v>17</v>
      </c>
      <c r="H6521">
        <v>0</v>
      </c>
      <c r="I6521" t="s">
        <v>18</v>
      </c>
      <c r="J6521" t="s">
        <v>4170</v>
      </c>
      <c r="K6521" s="1">
        <v>43076</v>
      </c>
      <c r="L6521">
        <v>1</v>
      </c>
      <c r="M6521" t="s">
        <v>45</v>
      </c>
      <c r="N6521" t="str">
        <f t="shared" si="202"/>
        <v>10</v>
      </c>
      <c r="O6521" t="str">
        <f t="shared" si="203"/>
        <v>0</v>
      </c>
    </row>
    <row r="6522" spans="1:15">
      <c r="A6522" t="s">
        <v>7653</v>
      </c>
      <c r="B6522" t="s">
        <v>2000</v>
      </c>
      <c r="C6522">
        <v>4</v>
      </c>
      <c r="D6522">
        <v>45</v>
      </c>
      <c r="E6522" t="s">
        <v>7654</v>
      </c>
      <c r="F6522" t="s">
        <v>75</v>
      </c>
      <c r="G6522" t="s">
        <v>17</v>
      </c>
      <c r="H6522">
        <v>0</v>
      </c>
      <c r="I6522" t="s">
        <v>18</v>
      </c>
      <c r="J6522" t="s">
        <v>2001</v>
      </c>
      <c r="K6522" s="1">
        <v>42771</v>
      </c>
      <c r="L6522" t="s">
        <v>1361</v>
      </c>
      <c r="M6522" t="s">
        <v>302</v>
      </c>
      <c r="N6522" t="str">
        <f t="shared" si="202"/>
        <v>5000</v>
      </c>
      <c r="O6522" t="str">
        <f t="shared" si="203"/>
        <v>0</v>
      </c>
    </row>
    <row r="6523" spans="1:15">
      <c r="A6523" t="s">
        <v>7655</v>
      </c>
      <c r="B6523" t="s">
        <v>4502</v>
      </c>
      <c r="C6523">
        <v>3.7</v>
      </c>
      <c r="D6523">
        <v>533</v>
      </c>
      <c r="E6523" t="s">
        <v>868</v>
      </c>
      <c r="F6523" t="s">
        <v>44</v>
      </c>
      <c r="G6523" t="s">
        <v>17</v>
      </c>
      <c r="H6523">
        <v>0</v>
      </c>
      <c r="I6523" t="s">
        <v>18</v>
      </c>
      <c r="J6523" t="s">
        <v>4503</v>
      </c>
      <c r="K6523" s="1">
        <v>43317</v>
      </c>
      <c r="L6523">
        <v>4.4000000000000004</v>
      </c>
      <c r="M6523" t="s">
        <v>21</v>
      </c>
      <c r="N6523" t="str">
        <f t="shared" si="202"/>
        <v>50000</v>
      </c>
      <c r="O6523" t="str">
        <f t="shared" si="203"/>
        <v>0</v>
      </c>
    </row>
    <row r="6524" spans="1:15">
      <c r="A6524" t="s">
        <v>7656</v>
      </c>
      <c r="B6524" t="s">
        <v>2000</v>
      </c>
      <c r="C6524">
        <v>4.0999999999999996</v>
      </c>
      <c r="D6524">
        <v>120</v>
      </c>
      <c r="E6524" t="s">
        <v>7657</v>
      </c>
      <c r="F6524" t="s">
        <v>16</v>
      </c>
      <c r="G6524" t="s">
        <v>17</v>
      </c>
      <c r="H6524">
        <v>0</v>
      </c>
      <c r="I6524" t="s">
        <v>18</v>
      </c>
      <c r="J6524" t="s">
        <v>2001</v>
      </c>
      <c r="K6524" s="1">
        <v>42771</v>
      </c>
      <c r="L6524" t="s">
        <v>1361</v>
      </c>
      <c r="M6524" t="s">
        <v>302</v>
      </c>
      <c r="N6524" t="str">
        <f t="shared" si="202"/>
        <v>10000</v>
      </c>
      <c r="O6524" t="str">
        <f t="shared" si="203"/>
        <v>0</v>
      </c>
    </row>
    <row r="6525" spans="1:15">
      <c r="A6525" t="s">
        <v>7658</v>
      </c>
      <c r="B6525" t="s">
        <v>2000</v>
      </c>
      <c r="C6525">
        <v>4.4000000000000004</v>
      </c>
      <c r="D6525">
        <v>30</v>
      </c>
      <c r="E6525" t="s">
        <v>7659</v>
      </c>
      <c r="F6525" t="s">
        <v>75</v>
      </c>
      <c r="G6525" t="s">
        <v>17</v>
      </c>
      <c r="H6525">
        <v>0</v>
      </c>
      <c r="I6525" t="s">
        <v>18</v>
      </c>
      <c r="J6525" t="s">
        <v>2001</v>
      </c>
      <c r="K6525" s="1">
        <v>42771</v>
      </c>
      <c r="L6525" t="s">
        <v>1361</v>
      </c>
      <c r="M6525" t="s">
        <v>302</v>
      </c>
      <c r="N6525" t="str">
        <f t="shared" si="202"/>
        <v>5000</v>
      </c>
      <c r="O6525" t="str">
        <f t="shared" si="203"/>
        <v>0</v>
      </c>
    </row>
    <row r="6526" spans="1:15">
      <c r="A6526" t="s">
        <v>7660</v>
      </c>
      <c r="B6526" t="s">
        <v>2000</v>
      </c>
      <c r="C6526">
        <v>4</v>
      </c>
      <c r="D6526">
        <v>50</v>
      </c>
      <c r="E6526" t="s">
        <v>7661</v>
      </c>
      <c r="F6526" t="s">
        <v>75</v>
      </c>
      <c r="G6526" t="s">
        <v>17</v>
      </c>
      <c r="H6526">
        <v>0</v>
      </c>
      <c r="I6526" t="s">
        <v>18</v>
      </c>
      <c r="J6526" t="s">
        <v>2001</v>
      </c>
      <c r="K6526" s="1">
        <v>42771</v>
      </c>
      <c r="L6526" t="s">
        <v>1361</v>
      </c>
      <c r="M6526" t="s">
        <v>302</v>
      </c>
      <c r="N6526" t="str">
        <f t="shared" si="202"/>
        <v>5000</v>
      </c>
      <c r="O6526" t="str">
        <f t="shared" si="203"/>
        <v>0</v>
      </c>
    </row>
    <row r="6527" spans="1:15">
      <c r="A6527" t="s">
        <v>7662</v>
      </c>
      <c r="B6527" t="s">
        <v>2000</v>
      </c>
      <c r="C6527">
        <v>3.9</v>
      </c>
      <c r="D6527">
        <v>131</v>
      </c>
      <c r="E6527" t="s">
        <v>7663</v>
      </c>
      <c r="F6527" t="s">
        <v>16</v>
      </c>
      <c r="G6527" t="s">
        <v>17</v>
      </c>
      <c r="H6527">
        <v>0</v>
      </c>
      <c r="I6527" t="s">
        <v>18</v>
      </c>
      <c r="J6527" t="s">
        <v>2001</v>
      </c>
      <c r="K6527" s="1">
        <v>42771</v>
      </c>
      <c r="L6527" t="s">
        <v>1361</v>
      </c>
      <c r="M6527" t="s">
        <v>302</v>
      </c>
      <c r="N6527" t="str">
        <f t="shared" si="202"/>
        <v>10000</v>
      </c>
      <c r="O6527" t="str">
        <f t="shared" si="203"/>
        <v>0</v>
      </c>
    </row>
    <row r="6528" spans="1:15">
      <c r="A6528" t="s">
        <v>7664</v>
      </c>
      <c r="B6528" t="s">
        <v>2000</v>
      </c>
      <c r="C6528">
        <v>3.6</v>
      </c>
      <c r="D6528">
        <v>7</v>
      </c>
      <c r="E6528" t="s">
        <v>7665</v>
      </c>
      <c r="F6528" t="s">
        <v>586</v>
      </c>
      <c r="G6528" t="s">
        <v>17</v>
      </c>
      <c r="H6528">
        <v>0</v>
      </c>
      <c r="I6528" t="s">
        <v>18</v>
      </c>
      <c r="J6528" t="s">
        <v>2001</v>
      </c>
      <c r="K6528" s="1">
        <v>42771</v>
      </c>
      <c r="L6528" t="s">
        <v>1361</v>
      </c>
      <c r="M6528" t="s">
        <v>302</v>
      </c>
      <c r="N6528" t="str">
        <f t="shared" si="202"/>
        <v>1000</v>
      </c>
      <c r="O6528" t="str">
        <f t="shared" si="203"/>
        <v>0</v>
      </c>
    </row>
    <row r="6529" spans="1:15">
      <c r="A6529" t="s">
        <v>7666</v>
      </c>
      <c r="B6529" t="s">
        <v>2000</v>
      </c>
      <c r="C6529" t="s">
        <v>76</v>
      </c>
      <c r="D6529">
        <v>21</v>
      </c>
      <c r="E6529" t="s">
        <v>7667</v>
      </c>
      <c r="F6529" t="s">
        <v>75</v>
      </c>
      <c r="G6529" t="s">
        <v>17</v>
      </c>
      <c r="H6529">
        <v>0</v>
      </c>
      <c r="I6529" t="s">
        <v>18</v>
      </c>
      <c r="J6529" t="s">
        <v>2001</v>
      </c>
      <c r="K6529" s="1">
        <v>42771</v>
      </c>
      <c r="L6529" t="s">
        <v>1361</v>
      </c>
      <c r="M6529" t="s">
        <v>302</v>
      </c>
      <c r="N6529" t="str">
        <f t="shared" si="202"/>
        <v>5000</v>
      </c>
      <c r="O6529" t="str">
        <f t="shared" si="203"/>
        <v>0</v>
      </c>
    </row>
    <row r="6530" spans="1:15">
      <c r="A6530" t="s">
        <v>7668</v>
      </c>
      <c r="B6530" t="s">
        <v>597</v>
      </c>
      <c r="C6530" t="s">
        <v>76</v>
      </c>
      <c r="D6530">
        <v>23</v>
      </c>
      <c r="E6530" t="s">
        <v>340</v>
      </c>
      <c r="F6530" t="s">
        <v>586</v>
      </c>
      <c r="G6530" t="s">
        <v>17</v>
      </c>
      <c r="H6530">
        <v>0</v>
      </c>
      <c r="I6530" t="s">
        <v>18</v>
      </c>
      <c r="J6530" t="s">
        <v>598</v>
      </c>
      <c r="K6530" s="1">
        <v>43068</v>
      </c>
      <c r="L6530" t="s">
        <v>7669</v>
      </c>
      <c r="M6530" t="s">
        <v>45</v>
      </c>
      <c r="N6530" t="str">
        <f t="shared" ref="N6530:N6593" si="204">SUBSTITUTE(SUBSTITUTE(F6530,"+",""),",","")</f>
        <v>1000</v>
      </c>
      <c r="O6530" t="str">
        <f t="shared" si="203"/>
        <v>0</v>
      </c>
    </row>
    <row r="6531" spans="1:15">
      <c r="A6531" t="s">
        <v>7670</v>
      </c>
      <c r="B6531" t="s">
        <v>4169</v>
      </c>
      <c r="C6531">
        <v>4.5999999999999996</v>
      </c>
      <c r="D6531">
        <v>27</v>
      </c>
      <c r="E6531" t="s">
        <v>181</v>
      </c>
      <c r="F6531" t="s">
        <v>586</v>
      </c>
      <c r="G6531" t="s">
        <v>17</v>
      </c>
      <c r="H6531">
        <v>0</v>
      </c>
      <c r="I6531" t="s">
        <v>18</v>
      </c>
      <c r="J6531" t="s">
        <v>4170</v>
      </c>
      <c r="K6531" s="1">
        <v>42891</v>
      </c>
      <c r="L6531" t="s">
        <v>72</v>
      </c>
      <c r="M6531" t="s">
        <v>64</v>
      </c>
      <c r="N6531" t="str">
        <f t="shared" si="204"/>
        <v>1000</v>
      </c>
      <c r="O6531" t="str">
        <f t="shared" ref="O6531:O6594" si="205">SUBSTITUTE(H6531,"$","")</f>
        <v>0</v>
      </c>
    </row>
    <row r="6532" spans="1:15">
      <c r="A6532" t="s">
        <v>7671</v>
      </c>
      <c r="B6532" t="s">
        <v>397</v>
      </c>
      <c r="C6532" t="s">
        <v>76</v>
      </c>
      <c r="D6532">
        <v>0</v>
      </c>
      <c r="E6532" t="s">
        <v>198</v>
      </c>
      <c r="F6532" t="s">
        <v>780</v>
      </c>
      <c r="G6532" t="s">
        <v>17</v>
      </c>
      <c r="H6532">
        <v>0</v>
      </c>
      <c r="I6532" t="s">
        <v>18</v>
      </c>
      <c r="J6532" t="s">
        <v>398</v>
      </c>
      <c r="K6532" s="1">
        <v>43012</v>
      </c>
      <c r="L6532">
        <v>1.8</v>
      </c>
      <c r="M6532" t="s">
        <v>60</v>
      </c>
      <c r="N6532" t="str">
        <f t="shared" si="204"/>
        <v>50</v>
      </c>
      <c r="O6532" t="str">
        <f t="shared" si="205"/>
        <v>0</v>
      </c>
    </row>
    <row r="6533" spans="1:15">
      <c r="A6533" t="s">
        <v>7672</v>
      </c>
      <c r="B6533" t="s">
        <v>2000</v>
      </c>
      <c r="C6533">
        <v>4.4000000000000004</v>
      </c>
      <c r="D6533">
        <v>63</v>
      </c>
      <c r="E6533" t="s">
        <v>7642</v>
      </c>
      <c r="F6533" t="s">
        <v>75</v>
      </c>
      <c r="G6533" t="s">
        <v>17</v>
      </c>
      <c r="H6533">
        <v>0</v>
      </c>
      <c r="I6533" t="s">
        <v>18</v>
      </c>
      <c r="J6533" t="s">
        <v>2001</v>
      </c>
      <c r="K6533" s="1">
        <v>42771</v>
      </c>
      <c r="L6533" t="s">
        <v>1361</v>
      </c>
      <c r="M6533" t="s">
        <v>302</v>
      </c>
      <c r="N6533" t="str">
        <f t="shared" si="204"/>
        <v>5000</v>
      </c>
      <c r="O6533" t="str">
        <f t="shared" si="205"/>
        <v>0</v>
      </c>
    </row>
    <row r="6534" spans="1:15">
      <c r="A6534" t="s">
        <v>7673</v>
      </c>
      <c r="B6534" t="s">
        <v>2560</v>
      </c>
      <c r="C6534">
        <v>1.9</v>
      </c>
      <c r="D6534">
        <v>250</v>
      </c>
      <c r="E6534" t="s">
        <v>35</v>
      </c>
      <c r="F6534" t="s">
        <v>44</v>
      </c>
      <c r="G6534" t="s">
        <v>17</v>
      </c>
      <c r="H6534">
        <v>0</v>
      </c>
      <c r="I6534" t="s">
        <v>18</v>
      </c>
      <c r="J6534" t="s">
        <v>1037</v>
      </c>
      <c r="K6534" s="1">
        <v>43299</v>
      </c>
      <c r="L6534" t="s">
        <v>35</v>
      </c>
      <c r="M6534" t="s">
        <v>35</v>
      </c>
      <c r="N6534" t="str">
        <f t="shared" si="204"/>
        <v>50000</v>
      </c>
      <c r="O6534" t="str">
        <f t="shared" si="205"/>
        <v>0</v>
      </c>
    </row>
    <row r="6535" spans="1:15">
      <c r="A6535" t="s">
        <v>7674</v>
      </c>
      <c r="B6535" t="s">
        <v>2000</v>
      </c>
      <c r="C6535">
        <v>4.3</v>
      </c>
      <c r="D6535">
        <v>15</v>
      </c>
      <c r="E6535" t="s">
        <v>7675</v>
      </c>
      <c r="F6535" t="s">
        <v>586</v>
      </c>
      <c r="G6535" t="s">
        <v>17</v>
      </c>
      <c r="H6535">
        <v>0</v>
      </c>
      <c r="I6535" t="s">
        <v>18</v>
      </c>
      <c r="J6535" t="s">
        <v>2001</v>
      </c>
      <c r="K6535" s="1">
        <v>42771</v>
      </c>
      <c r="L6535" t="s">
        <v>1361</v>
      </c>
      <c r="M6535" t="s">
        <v>302</v>
      </c>
      <c r="N6535" t="str">
        <f t="shared" si="204"/>
        <v>1000</v>
      </c>
      <c r="O6535" t="str">
        <f t="shared" si="205"/>
        <v>0</v>
      </c>
    </row>
    <row r="6536" spans="1:15">
      <c r="A6536" t="s">
        <v>7676</v>
      </c>
      <c r="B6536" t="s">
        <v>2189</v>
      </c>
      <c r="C6536">
        <v>4.5</v>
      </c>
      <c r="D6536">
        <v>514</v>
      </c>
      <c r="E6536" t="s">
        <v>338</v>
      </c>
      <c r="F6536" t="s">
        <v>75</v>
      </c>
      <c r="G6536" t="s">
        <v>477</v>
      </c>
      <c r="H6536" s="2">
        <v>6.99</v>
      </c>
      <c r="I6536" t="s">
        <v>34</v>
      </c>
      <c r="J6536" t="s">
        <v>2325</v>
      </c>
      <c r="K6536" s="1">
        <v>43255</v>
      </c>
      <c r="L6536" t="s">
        <v>7677</v>
      </c>
      <c r="M6536" t="s">
        <v>64</v>
      </c>
      <c r="N6536" t="str">
        <f t="shared" si="204"/>
        <v>5000</v>
      </c>
      <c r="O6536" t="str">
        <f t="shared" si="205"/>
        <v>6.99</v>
      </c>
    </row>
    <row r="6537" spans="1:15">
      <c r="A6537" t="s">
        <v>7678</v>
      </c>
      <c r="B6537" t="s">
        <v>2000</v>
      </c>
      <c r="C6537">
        <v>4.0999999999999996</v>
      </c>
      <c r="D6537">
        <v>66</v>
      </c>
      <c r="E6537" t="s">
        <v>7679</v>
      </c>
      <c r="F6537" t="s">
        <v>16</v>
      </c>
      <c r="G6537" t="s">
        <v>17</v>
      </c>
      <c r="H6537">
        <v>0</v>
      </c>
      <c r="I6537" t="s">
        <v>18</v>
      </c>
      <c r="J6537" t="s">
        <v>2001</v>
      </c>
      <c r="K6537" s="1">
        <v>42771</v>
      </c>
      <c r="L6537" t="s">
        <v>1361</v>
      </c>
      <c r="M6537" t="s">
        <v>302</v>
      </c>
      <c r="N6537" t="str">
        <f t="shared" si="204"/>
        <v>10000</v>
      </c>
      <c r="O6537" t="str">
        <f t="shared" si="205"/>
        <v>0</v>
      </c>
    </row>
    <row r="6538" spans="1:15">
      <c r="A6538" t="s">
        <v>7680</v>
      </c>
      <c r="B6538" t="s">
        <v>2000</v>
      </c>
      <c r="C6538">
        <v>3.8</v>
      </c>
      <c r="D6538">
        <v>18</v>
      </c>
      <c r="E6538" t="s">
        <v>7681</v>
      </c>
      <c r="F6538" t="s">
        <v>586</v>
      </c>
      <c r="G6538" t="s">
        <v>17</v>
      </c>
      <c r="H6538">
        <v>0</v>
      </c>
      <c r="I6538" t="s">
        <v>18</v>
      </c>
      <c r="J6538" t="s">
        <v>2001</v>
      </c>
      <c r="K6538" s="1">
        <v>42771</v>
      </c>
      <c r="L6538" t="s">
        <v>1361</v>
      </c>
      <c r="M6538" t="s">
        <v>302</v>
      </c>
      <c r="N6538" t="str">
        <f t="shared" si="204"/>
        <v>1000</v>
      </c>
      <c r="O6538" t="str">
        <f t="shared" si="205"/>
        <v>0</v>
      </c>
    </row>
    <row r="6539" spans="1:15">
      <c r="A6539" t="s">
        <v>7682</v>
      </c>
      <c r="B6539" t="s">
        <v>2000</v>
      </c>
      <c r="C6539">
        <v>4.0999999999999996</v>
      </c>
      <c r="D6539">
        <v>174</v>
      </c>
      <c r="E6539" t="s">
        <v>7683</v>
      </c>
      <c r="F6539" t="s">
        <v>16</v>
      </c>
      <c r="G6539" t="s">
        <v>17</v>
      </c>
      <c r="H6539">
        <v>0</v>
      </c>
      <c r="I6539" t="s">
        <v>18</v>
      </c>
      <c r="J6539" t="s">
        <v>2001</v>
      </c>
      <c r="K6539" s="1">
        <v>42771</v>
      </c>
      <c r="L6539" t="s">
        <v>1361</v>
      </c>
      <c r="M6539" t="s">
        <v>302</v>
      </c>
      <c r="N6539" t="str">
        <f t="shared" si="204"/>
        <v>10000</v>
      </c>
      <c r="O6539" t="str">
        <f t="shared" si="205"/>
        <v>0</v>
      </c>
    </row>
    <row r="6540" spans="1:15">
      <c r="A6540" t="s">
        <v>7684</v>
      </c>
      <c r="B6540" t="s">
        <v>2189</v>
      </c>
      <c r="C6540">
        <v>4.5999999999999996</v>
      </c>
      <c r="D6540">
        <v>144</v>
      </c>
      <c r="E6540" t="s">
        <v>1380</v>
      </c>
      <c r="F6540" t="s">
        <v>586</v>
      </c>
      <c r="G6540" t="s">
        <v>477</v>
      </c>
      <c r="H6540" s="2">
        <v>6.99</v>
      </c>
      <c r="I6540" t="s">
        <v>18</v>
      </c>
      <c r="J6540" t="s">
        <v>2325</v>
      </c>
      <c r="K6540" s="1">
        <v>43235</v>
      </c>
      <c r="L6540" t="s">
        <v>121</v>
      </c>
      <c r="M6540" t="s">
        <v>64</v>
      </c>
      <c r="N6540" t="str">
        <f t="shared" si="204"/>
        <v>1000</v>
      </c>
      <c r="O6540" t="str">
        <f t="shared" si="205"/>
        <v>6.99</v>
      </c>
    </row>
    <row r="6541" spans="1:15">
      <c r="A6541" t="s">
        <v>7685</v>
      </c>
      <c r="B6541" t="s">
        <v>2000</v>
      </c>
      <c r="C6541">
        <v>3.7</v>
      </c>
      <c r="D6541">
        <v>83</v>
      </c>
      <c r="E6541" t="s">
        <v>7686</v>
      </c>
      <c r="F6541" t="s">
        <v>16</v>
      </c>
      <c r="G6541" t="s">
        <v>17</v>
      </c>
      <c r="H6541">
        <v>0</v>
      </c>
      <c r="I6541" t="s">
        <v>18</v>
      </c>
      <c r="J6541" t="s">
        <v>2001</v>
      </c>
      <c r="K6541" s="1">
        <v>42771</v>
      </c>
      <c r="L6541" t="s">
        <v>1361</v>
      </c>
      <c r="M6541" t="s">
        <v>302</v>
      </c>
      <c r="N6541" t="str">
        <f t="shared" si="204"/>
        <v>10000</v>
      </c>
      <c r="O6541" t="str">
        <f t="shared" si="205"/>
        <v>0</v>
      </c>
    </row>
    <row r="6542" spans="1:15">
      <c r="A6542" t="s">
        <v>7687</v>
      </c>
      <c r="B6542" t="s">
        <v>2000</v>
      </c>
      <c r="C6542">
        <v>3.9</v>
      </c>
      <c r="D6542">
        <v>53</v>
      </c>
      <c r="E6542" t="s">
        <v>1399</v>
      </c>
      <c r="F6542" t="s">
        <v>16</v>
      </c>
      <c r="G6542" t="s">
        <v>17</v>
      </c>
      <c r="H6542">
        <v>0</v>
      </c>
      <c r="I6542" t="s">
        <v>18</v>
      </c>
      <c r="J6542" t="s">
        <v>2001</v>
      </c>
      <c r="K6542" s="1">
        <v>42771</v>
      </c>
      <c r="L6542" t="s">
        <v>1361</v>
      </c>
      <c r="M6542" t="s">
        <v>302</v>
      </c>
      <c r="N6542" t="str">
        <f t="shared" si="204"/>
        <v>10000</v>
      </c>
      <c r="O6542" t="str">
        <f t="shared" si="205"/>
        <v>0</v>
      </c>
    </row>
    <row r="6543" spans="1:15">
      <c r="A6543" t="s">
        <v>7688</v>
      </c>
      <c r="B6543" t="s">
        <v>2000</v>
      </c>
      <c r="C6543">
        <v>4.4000000000000004</v>
      </c>
      <c r="D6543">
        <v>50</v>
      </c>
      <c r="E6543" t="s">
        <v>7689</v>
      </c>
      <c r="F6543" t="s">
        <v>75</v>
      </c>
      <c r="G6543" t="s">
        <v>17</v>
      </c>
      <c r="H6543">
        <v>0</v>
      </c>
      <c r="I6543" t="s">
        <v>18</v>
      </c>
      <c r="J6543" t="s">
        <v>2001</v>
      </c>
      <c r="K6543" s="1">
        <v>42771</v>
      </c>
      <c r="L6543" t="s">
        <v>1361</v>
      </c>
      <c r="M6543" t="s">
        <v>302</v>
      </c>
      <c r="N6543" t="str">
        <f t="shared" si="204"/>
        <v>5000</v>
      </c>
      <c r="O6543" t="str">
        <f t="shared" si="205"/>
        <v>0</v>
      </c>
    </row>
    <row r="6544" spans="1:15">
      <c r="A6544" t="s">
        <v>7690</v>
      </c>
      <c r="B6544" t="s">
        <v>3882</v>
      </c>
      <c r="C6544" t="s">
        <v>76</v>
      </c>
      <c r="D6544">
        <v>83</v>
      </c>
      <c r="E6544" t="s">
        <v>1114</v>
      </c>
      <c r="F6544" t="s">
        <v>586</v>
      </c>
      <c r="G6544" t="s">
        <v>17</v>
      </c>
      <c r="H6544">
        <v>0</v>
      </c>
      <c r="I6544" t="s">
        <v>18</v>
      </c>
      <c r="J6544" t="s">
        <v>3883</v>
      </c>
      <c r="K6544" s="1">
        <v>42090</v>
      </c>
      <c r="L6544" t="s">
        <v>20</v>
      </c>
      <c r="M6544" t="s">
        <v>21</v>
      </c>
      <c r="N6544" t="str">
        <f t="shared" si="204"/>
        <v>1000</v>
      </c>
      <c r="O6544" t="str">
        <f t="shared" si="205"/>
        <v>0</v>
      </c>
    </row>
    <row r="6545" spans="1:15">
      <c r="A6545" t="s">
        <v>7691</v>
      </c>
      <c r="B6545" t="s">
        <v>2068</v>
      </c>
      <c r="C6545">
        <v>4.5</v>
      </c>
      <c r="D6545">
        <v>31</v>
      </c>
      <c r="E6545" t="s">
        <v>378</v>
      </c>
      <c r="F6545" t="s">
        <v>586</v>
      </c>
      <c r="G6545" t="s">
        <v>17</v>
      </c>
      <c r="H6545">
        <v>0</v>
      </c>
      <c r="I6545" t="s">
        <v>18</v>
      </c>
      <c r="J6545" t="s">
        <v>2069</v>
      </c>
      <c r="K6545" s="1">
        <v>43211</v>
      </c>
      <c r="L6545" t="s">
        <v>1676</v>
      </c>
      <c r="M6545" t="s">
        <v>60</v>
      </c>
      <c r="N6545" t="str">
        <f t="shared" si="204"/>
        <v>1000</v>
      </c>
      <c r="O6545" t="str">
        <f t="shared" si="205"/>
        <v>0</v>
      </c>
    </row>
    <row r="6546" spans="1:15">
      <c r="A6546" t="s">
        <v>7692</v>
      </c>
      <c r="B6546" t="s">
        <v>4169</v>
      </c>
      <c r="C6546" t="s">
        <v>76</v>
      </c>
      <c r="D6546">
        <v>2</v>
      </c>
      <c r="E6546" t="s">
        <v>1436</v>
      </c>
      <c r="F6546" t="s">
        <v>780</v>
      </c>
      <c r="G6546" t="s">
        <v>17</v>
      </c>
      <c r="H6546">
        <v>0</v>
      </c>
      <c r="I6546" t="s">
        <v>18</v>
      </c>
      <c r="J6546" t="s">
        <v>4170</v>
      </c>
      <c r="K6546" s="1">
        <v>43073</v>
      </c>
      <c r="L6546">
        <v>1.2</v>
      </c>
      <c r="M6546" t="s">
        <v>21</v>
      </c>
      <c r="N6546" t="str">
        <f t="shared" si="204"/>
        <v>50</v>
      </c>
      <c r="O6546" t="str">
        <f t="shared" si="205"/>
        <v>0</v>
      </c>
    </row>
    <row r="6547" spans="1:15">
      <c r="A6547" t="s">
        <v>7693</v>
      </c>
      <c r="B6547" t="s">
        <v>4169</v>
      </c>
      <c r="C6547" t="s">
        <v>76</v>
      </c>
      <c r="D6547">
        <v>0</v>
      </c>
      <c r="E6547" t="s">
        <v>461</v>
      </c>
      <c r="F6547" t="s">
        <v>969</v>
      </c>
      <c r="G6547" t="s">
        <v>17</v>
      </c>
      <c r="H6547">
        <v>0</v>
      </c>
      <c r="I6547" t="s">
        <v>18</v>
      </c>
      <c r="J6547" t="s">
        <v>4170</v>
      </c>
      <c r="K6547" s="1">
        <v>43045</v>
      </c>
      <c r="L6547">
        <v>1</v>
      </c>
      <c r="M6547" t="s">
        <v>45</v>
      </c>
      <c r="N6547" t="str">
        <f t="shared" si="204"/>
        <v>10</v>
      </c>
      <c r="O6547" t="str">
        <f t="shared" si="205"/>
        <v>0</v>
      </c>
    </row>
    <row r="6548" spans="1:15">
      <c r="A6548" t="s">
        <v>3225</v>
      </c>
      <c r="B6548" t="s">
        <v>3167</v>
      </c>
      <c r="C6548">
        <v>4.3</v>
      </c>
      <c r="D6548">
        <v>3781467</v>
      </c>
      <c r="E6548" t="s">
        <v>35</v>
      </c>
      <c r="F6548" t="s">
        <v>314</v>
      </c>
      <c r="G6548" t="s">
        <v>17</v>
      </c>
      <c r="H6548">
        <v>0</v>
      </c>
      <c r="I6548" t="s">
        <v>292</v>
      </c>
      <c r="J6548" t="s">
        <v>3168</v>
      </c>
      <c r="K6548" s="1">
        <v>43314</v>
      </c>
      <c r="L6548" t="s">
        <v>35</v>
      </c>
      <c r="M6548" t="s">
        <v>35</v>
      </c>
      <c r="N6548" t="str">
        <f t="shared" si="204"/>
        <v>100000000</v>
      </c>
      <c r="O6548" t="str">
        <f t="shared" si="205"/>
        <v>0</v>
      </c>
    </row>
    <row r="6549" spans="1:15">
      <c r="A6549" t="s">
        <v>7694</v>
      </c>
      <c r="B6549" t="s">
        <v>2189</v>
      </c>
      <c r="C6549">
        <v>4.4000000000000004</v>
      </c>
      <c r="D6549">
        <v>33661</v>
      </c>
      <c r="E6549" t="s">
        <v>1812</v>
      </c>
      <c r="F6549" t="s">
        <v>39</v>
      </c>
      <c r="G6549" t="s">
        <v>477</v>
      </c>
      <c r="H6549" s="2">
        <v>2.99</v>
      </c>
      <c r="I6549" t="s">
        <v>18</v>
      </c>
      <c r="J6549" t="s">
        <v>2200</v>
      </c>
      <c r="K6549" s="1">
        <v>43315</v>
      </c>
      <c r="L6549" t="s">
        <v>480</v>
      </c>
      <c r="M6549" t="s">
        <v>60</v>
      </c>
      <c r="N6549" t="str">
        <f t="shared" si="204"/>
        <v>100000</v>
      </c>
      <c r="O6549" t="str">
        <f t="shared" si="205"/>
        <v>2.99</v>
      </c>
    </row>
    <row r="6550" spans="1:15">
      <c r="A6550" t="s">
        <v>7695</v>
      </c>
      <c r="B6550" t="s">
        <v>2189</v>
      </c>
      <c r="C6550">
        <v>3.5</v>
      </c>
      <c r="D6550">
        <v>46801</v>
      </c>
      <c r="E6550" t="s">
        <v>1812</v>
      </c>
      <c r="F6550" t="s">
        <v>49</v>
      </c>
      <c r="G6550" t="s">
        <v>17</v>
      </c>
      <c r="H6550">
        <v>0</v>
      </c>
      <c r="I6550" t="s">
        <v>18</v>
      </c>
      <c r="J6550" t="s">
        <v>2200</v>
      </c>
      <c r="K6550" s="1">
        <v>43315</v>
      </c>
      <c r="L6550" t="s">
        <v>480</v>
      </c>
      <c r="M6550" t="s">
        <v>60</v>
      </c>
      <c r="N6550" t="str">
        <f t="shared" si="204"/>
        <v>1000000</v>
      </c>
      <c r="O6550" t="str">
        <f t="shared" si="205"/>
        <v>0</v>
      </c>
    </row>
    <row r="6551" spans="1:15">
      <c r="A6551" t="s">
        <v>7696</v>
      </c>
      <c r="B6551" t="s">
        <v>2560</v>
      </c>
      <c r="C6551">
        <v>4.3</v>
      </c>
      <c r="D6551">
        <v>41</v>
      </c>
      <c r="E6551" t="s">
        <v>143</v>
      </c>
      <c r="F6551" t="s">
        <v>586</v>
      </c>
      <c r="G6551" t="s">
        <v>477</v>
      </c>
      <c r="H6551" s="2">
        <v>2.99</v>
      </c>
      <c r="I6551" t="s">
        <v>18</v>
      </c>
      <c r="J6551" t="s">
        <v>1084</v>
      </c>
      <c r="K6551" s="1">
        <v>43251</v>
      </c>
      <c r="L6551" t="s">
        <v>1958</v>
      </c>
      <c r="M6551" t="s">
        <v>21</v>
      </c>
      <c r="N6551" t="str">
        <f t="shared" si="204"/>
        <v>1000</v>
      </c>
      <c r="O6551" t="str">
        <f t="shared" si="205"/>
        <v>2.99</v>
      </c>
    </row>
    <row r="6552" spans="1:15">
      <c r="A6552" t="s">
        <v>7697</v>
      </c>
      <c r="B6552" t="s">
        <v>2560</v>
      </c>
      <c r="C6552">
        <v>4.5</v>
      </c>
      <c r="D6552">
        <v>65</v>
      </c>
      <c r="E6552" t="s">
        <v>120</v>
      </c>
      <c r="F6552" t="s">
        <v>16</v>
      </c>
      <c r="G6552" t="s">
        <v>17</v>
      </c>
      <c r="H6552">
        <v>0</v>
      </c>
      <c r="I6552" t="s">
        <v>18</v>
      </c>
      <c r="J6552" t="s">
        <v>2197</v>
      </c>
      <c r="K6552" s="1">
        <v>43286</v>
      </c>
      <c r="L6552">
        <v>6</v>
      </c>
      <c r="M6552" t="s">
        <v>64</v>
      </c>
      <c r="N6552" t="str">
        <f t="shared" si="204"/>
        <v>10000</v>
      </c>
      <c r="O6552" t="str">
        <f t="shared" si="205"/>
        <v>0</v>
      </c>
    </row>
    <row r="6553" spans="1:15">
      <c r="A6553" t="s">
        <v>7698</v>
      </c>
      <c r="B6553" t="s">
        <v>2560</v>
      </c>
      <c r="C6553">
        <v>4.5</v>
      </c>
      <c r="D6553">
        <v>5591653</v>
      </c>
      <c r="E6553" t="s">
        <v>2027</v>
      </c>
      <c r="F6553" t="s">
        <v>33</v>
      </c>
      <c r="G6553" t="s">
        <v>17</v>
      </c>
      <c r="H6553">
        <v>0</v>
      </c>
      <c r="I6553" t="s">
        <v>91</v>
      </c>
      <c r="J6553" t="s">
        <v>2209</v>
      </c>
      <c r="K6553" s="1">
        <v>43299</v>
      </c>
      <c r="L6553">
        <v>35.119</v>
      </c>
      <c r="M6553" t="s">
        <v>21</v>
      </c>
      <c r="N6553" t="str">
        <f t="shared" si="204"/>
        <v>50000000</v>
      </c>
      <c r="O6553" t="str">
        <f t="shared" si="205"/>
        <v>0</v>
      </c>
    </row>
    <row r="6554" spans="1:15">
      <c r="A6554" t="s">
        <v>7699</v>
      </c>
      <c r="B6554" t="s">
        <v>2189</v>
      </c>
      <c r="C6554">
        <v>4.4000000000000004</v>
      </c>
      <c r="D6554">
        <v>1432447</v>
      </c>
      <c r="E6554" t="s">
        <v>1201</v>
      </c>
      <c r="F6554" t="s">
        <v>33</v>
      </c>
      <c r="G6554" t="s">
        <v>17</v>
      </c>
      <c r="H6554">
        <v>0</v>
      </c>
      <c r="I6554" t="s">
        <v>18</v>
      </c>
      <c r="J6554" t="s">
        <v>2193</v>
      </c>
      <c r="K6554" s="1">
        <v>43048</v>
      </c>
      <c r="L6554" t="s">
        <v>7700</v>
      </c>
      <c r="M6554" t="s">
        <v>21</v>
      </c>
      <c r="N6554" t="str">
        <f t="shared" si="204"/>
        <v>50000000</v>
      </c>
      <c r="O6554" t="str">
        <f t="shared" si="205"/>
        <v>0</v>
      </c>
    </row>
    <row r="6555" spans="1:15">
      <c r="A6555" t="s">
        <v>7701</v>
      </c>
      <c r="B6555" t="s">
        <v>2560</v>
      </c>
      <c r="C6555">
        <v>4.2</v>
      </c>
      <c r="D6555">
        <v>13</v>
      </c>
      <c r="E6555" t="s">
        <v>97</v>
      </c>
      <c r="F6555" t="s">
        <v>586</v>
      </c>
      <c r="G6555" t="s">
        <v>477</v>
      </c>
      <c r="H6555" s="2">
        <v>2.4900000000000002</v>
      </c>
      <c r="I6555" t="s">
        <v>18</v>
      </c>
      <c r="J6555" t="s">
        <v>1084</v>
      </c>
      <c r="K6555" s="1">
        <v>43094</v>
      </c>
      <c r="L6555">
        <v>2.6</v>
      </c>
      <c r="M6555" t="s">
        <v>21</v>
      </c>
      <c r="N6555" t="str">
        <f t="shared" si="204"/>
        <v>1000</v>
      </c>
      <c r="O6555" t="str">
        <f t="shared" si="205"/>
        <v>2.49</v>
      </c>
    </row>
    <row r="6556" spans="1:15">
      <c r="A6556" t="s">
        <v>7702</v>
      </c>
      <c r="B6556" t="s">
        <v>2189</v>
      </c>
      <c r="C6556">
        <v>4.3</v>
      </c>
      <c r="D6556">
        <v>1167143</v>
      </c>
      <c r="E6556" t="s">
        <v>62</v>
      </c>
      <c r="F6556" t="s">
        <v>314</v>
      </c>
      <c r="G6556" t="s">
        <v>17</v>
      </c>
      <c r="H6556">
        <v>0</v>
      </c>
      <c r="I6556" t="s">
        <v>18</v>
      </c>
      <c r="J6556" t="s">
        <v>2193</v>
      </c>
      <c r="K6556" s="1">
        <v>42998</v>
      </c>
      <c r="L6556" t="s">
        <v>7703</v>
      </c>
      <c r="M6556" t="s">
        <v>60</v>
      </c>
      <c r="N6556" t="str">
        <f t="shared" si="204"/>
        <v>100000000</v>
      </c>
      <c r="O6556" t="str">
        <f t="shared" si="205"/>
        <v>0</v>
      </c>
    </row>
    <row r="6557" spans="1:15">
      <c r="A6557" t="s">
        <v>7704</v>
      </c>
      <c r="B6557" t="s">
        <v>2189</v>
      </c>
      <c r="C6557" t="s">
        <v>76</v>
      </c>
      <c r="D6557">
        <v>1</v>
      </c>
      <c r="E6557" t="s">
        <v>114</v>
      </c>
      <c r="F6557" t="s">
        <v>783</v>
      </c>
      <c r="G6557" t="s">
        <v>477</v>
      </c>
      <c r="H6557" s="2">
        <v>1.99</v>
      </c>
      <c r="I6557" t="s">
        <v>34</v>
      </c>
      <c r="J6557" t="s">
        <v>2200</v>
      </c>
      <c r="K6557" s="1">
        <v>41513</v>
      </c>
      <c r="L6557" t="s">
        <v>20</v>
      </c>
      <c r="M6557" t="s">
        <v>164</v>
      </c>
      <c r="N6557" t="str">
        <f t="shared" si="204"/>
        <v>100</v>
      </c>
      <c r="O6557" t="str">
        <f t="shared" si="205"/>
        <v>1.99</v>
      </c>
    </row>
    <row r="6558" spans="1:15">
      <c r="A6558" t="s">
        <v>7705</v>
      </c>
      <c r="B6558" t="s">
        <v>1439</v>
      </c>
      <c r="C6558">
        <v>3.6</v>
      </c>
      <c r="D6558">
        <v>73</v>
      </c>
      <c r="E6558" t="s">
        <v>23</v>
      </c>
      <c r="F6558" t="s">
        <v>16</v>
      </c>
      <c r="G6558" t="s">
        <v>17</v>
      </c>
      <c r="H6558">
        <v>0</v>
      </c>
      <c r="I6558" t="s">
        <v>18</v>
      </c>
      <c r="J6558" t="s">
        <v>1440</v>
      </c>
      <c r="K6558" s="1">
        <v>42661</v>
      </c>
      <c r="L6558" t="s">
        <v>1382</v>
      </c>
      <c r="M6558" t="s">
        <v>60</v>
      </c>
      <c r="N6558" t="str">
        <f t="shared" si="204"/>
        <v>10000</v>
      </c>
      <c r="O6558" t="str">
        <f t="shared" si="205"/>
        <v>0</v>
      </c>
    </row>
    <row r="6559" spans="1:15">
      <c r="A6559" t="s">
        <v>7706</v>
      </c>
      <c r="B6559" t="s">
        <v>2560</v>
      </c>
      <c r="C6559">
        <v>4</v>
      </c>
      <c r="D6559">
        <v>3</v>
      </c>
      <c r="E6559" t="s">
        <v>238</v>
      </c>
      <c r="F6559" t="s">
        <v>944</v>
      </c>
      <c r="G6559" t="s">
        <v>17</v>
      </c>
      <c r="H6559">
        <v>0</v>
      </c>
      <c r="I6559" t="s">
        <v>34</v>
      </c>
      <c r="J6559" t="s">
        <v>2197</v>
      </c>
      <c r="K6559" s="1">
        <v>43303</v>
      </c>
      <c r="L6559" t="s">
        <v>1004</v>
      </c>
      <c r="M6559" t="s">
        <v>192</v>
      </c>
      <c r="N6559" t="str">
        <f t="shared" si="204"/>
        <v>500</v>
      </c>
      <c r="O6559" t="str">
        <f t="shared" si="205"/>
        <v>0</v>
      </c>
    </row>
    <row r="6560" spans="1:15">
      <c r="A6560" t="s">
        <v>7707</v>
      </c>
      <c r="B6560" t="s">
        <v>2189</v>
      </c>
      <c r="C6560">
        <v>3.8</v>
      </c>
      <c r="D6560">
        <v>488</v>
      </c>
      <c r="E6560" t="s">
        <v>265</v>
      </c>
      <c r="F6560" t="s">
        <v>39</v>
      </c>
      <c r="G6560" t="s">
        <v>17</v>
      </c>
      <c r="H6560">
        <v>0</v>
      </c>
      <c r="I6560" t="s">
        <v>34</v>
      </c>
      <c r="J6560" t="s">
        <v>5216</v>
      </c>
      <c r="K6560" s="1">
        <v>42531</v>
      </c>
      <c r="L6560">
        <v>1.3</v>
      </c>
      <c r="M6560" t="s">
        <v>45</v>
      </c>
      <c r="N6560" t="str">
        <f t="shared" si="204"/>
        <v>100000</v>
      </c>
      <c r="O6560" t="str">
        <f t="shared" si="205"/>
        <v>0</v>
      </c>
    </row>
    <row r="6561" spans="1:15">
      <c r="A6561" t="s">
        <v>7708</v>
      </c>
      <c r="B6561" t="s">
        <v>2560</v>
      </c>
      <c r="C6561" t="s">
        <v>76</v>
      </c>
      <c r="D6561">
        <v>2</v>
      </c>
      <c r="E6561" t="s">
        <v>507</v>
      </c>
      <c r="F6561" t="s">
        <v>969</v>
      </c>
      <c r="G6561" t="s">
        <v>477</v>
      </c>
      <c r="H6561" s="2">
        <v>46.99</v>
      </c>
      <c r="I6561" t="s">
        <v>18</v>
      </c>
      <c r="J6561" t="s">
        <v>1225</v>
      </c>
      <c r="K6561" s="1">
        <v>42679</v>
      </c>
      <c r="L6561">
        <v>1</v>
      </c>
      <c r="M6561" t="s">
        <v>21</v>
      </c>
      <c r="N6561" t="str">
        <f t="shared" si="204"/>
        <v>10</v>
      </c>
      <c r="O6561" t="str">
        <f t="shared" si="205"/>
        <v>46.99</v>
      </c>
    </row>
    <row r="6562" spans="1:15">
      <c r="A6562" t="s">
        <v>7709</v>
      </c>
      <c r="B6562" t="s">
        <v>2560</v>
      </c>
      <c r="C6562" t="s">
        <v>76</v>
      </c>
      <c r="D6562">
        <v>3</v>
      </c>
      <c r="E6562" t="s">
        <v>15</v>
      </c>
      <c r="F6562" t="s">
        <v>586</v>
      </c>
      <c r="G6562" t="s">
        <v>477</v>
      </c>
      <c r="H6562" s="2">
        <v>0.99</v>
      </c>
      <c r="I6562" t="s">
        <v>18</v>
      </c>
      <c r="J6562" t="s">
        <v>1104</v>
      </c>
      <c r="K6562" s="1">
        <v>43097</v>
      </c>
      <c r="L6562">
        <v>1.4</v>
      </c>
      <c r="M6562" t="s">
        <v>21</v>
      </c>
      <c r="N6562" t="str">
        <f t="shared" si="204"/>
        <v>1000</v>
      </c>
      <c r="O6562" t="str">
        <f t="shared" si="205"/>
        <v>0.99</v>
      </c>
    </row>
    <row r="6563" spans="1:15">
      <c r="A6563" t="s">
        <v>7710</v>
      </c>
      <c r="B6563" t="s">
        <v>2189</v>
      </c>
      <c r="C6563">
        <v>4.4000000000000004</v>
      </c>
      <c r="D6563">
        <v>125578</v>
      </c>
      <c r="E6563" t="s">
        <v>80</v>
      </c>
      <c r="F6563" t="s">
        <v>29</v>
      </c>
      <c r="G6563" t="s">
        <v>17</v>
      </c>
      <c r="H6563">
        <v>0</v>
      </c>
      <c r="I6563" t="s">
        <v>18</v>
      </c>
      <c r="J6563" t="s">
        <v>2207</v>
      </c>
      <c r="K6563" s="1">
        <v>42191</v>
      </c>
      <c r="L6563" t="s">
        <v>2472</v>
      </c>
      <c r="M6563" t="s">
        <v>364</v>
      </c>
      <c r="N6563" t="str">
        <f t="shared" si="204"/>
        <v>5000000</v>
      </c>
      <c r="O6563" t="str">
        <f t="shared" si="205"/>
        <v>0</v>
      </c>
    </row>
    <row r="6564" spans="1:15">
      <c r="A6564" t="s">
        <v>1338</v>
      </c>
      <c r="B6564" t="s">
        <v>2560</v>
      </c>
      <c r="C6564">
        <v>3.8</v>
      </c>
      <c r="D6564">
        <v>87734</v>
      </c>
      <c r="E6564" t="s">
        <v>207</v>
      </c>
      <c r="F6564" t="s">
        <v>67</v>
      </c>
      <c r="G6564" t="s">
        <v>17</v>
      </c>
      <c r="H6564">
        <v>0</v>
      </c>
      <c r="I6564" t="s">
        <v>34</v>
      </c>
      <c r="J6564" t="s">
        <v>1225</v>
      </c>
      <c r="K6564" s="1">
        <v>43300</v>
      </c>
      <c r="L6564" t="s">
        <v>1339</v>
      </c>
      <c r="M6564" t="s">
        <v>60</v>
      </c>
      <c r="N6564" t="str">
        <f t="shared" si="204"/>
        <v>10000000</v>
      </c>
      <c r="O6564" t="str">
        <f t="shared" si="205"/>
        <v>0</v>
      </c>
    </row>
    <row r="6565" spans="1:15">
      <c r="A6565" t="s">
        <v>7711</v>
      </c>
      <c r="B6565" t="s">
        <v>2189</v>
      </c>
      <c r="C6565">
        <v>3.9</v>
      </c>
      <c r="D6565">
        <v>164</v>
      </c>
      <c r="E6565" t="s">
        <v>52</v>
      </c>
      <c r="F6565" t="s">
        <v>16</v>
      </c>
      <c r="G6565" t="s">
        <v>17</v>
      </c>
      <c r="H6565">
        <v>0</v>
      </c>
      <c r="I6565" t="s">
        <v>34</v>
      </c>
      <c r="J6565" t="s">
        <v>2200</v>
      </c>
      <c r="K6565" s="1">
        <v>41540</v>
      </c>
      <c r="L6565" t="s">
        <v>163</v>
      </c>
      <c r="M6565" t="s">
        <v>123</v>
      </c>
      <c r="N6565" t="str">
        <f t="shared" si="204"/>
        <v>10000</v>
      </c>
      <c r="O6565" t="str">
        <f t="shared" si="205"/>
        <v>0</v>
      </c>
    </row>
    <row r="6566" spans="1:15">
      <c r="A6566" t="s">
        <v>7712</v>
      </c>
      <c r="B6566" t="s">
        <v>2189</v>
      </c>
      <c r="C6566">
        <v>4.0999999999999996</v>
      </c>
      <c r="D6566">
        <v>14283</v>
      </c>
      <c r="E6566" t="s">
        <v>90</v>
      </c>
      <c r="F6566" t="s">
        <v>49</v>
      </c>
      <c r="G6566" t="s">
        <v>17</v>
      </c>
      <c r="H6566">
        <v>0</v>
      </c>
      <c r="I6566" t="s">
        <v>34</v>
      </c>
      <c r="J6566" t="s">
        <v>5216</v>
      </c>
      <c r="K6566" s="1">
        <v>43009</v>
      </c>
      <c r="L6566" t="s">
        <v>2621</v>
      </c>
      <c r="M6566" t="s">
        <v>64</v>
      </c>
      <c r="N6566" t="str">
        <f t="shared" si="204"/>
        <v>1000000</v>
      </c>
      <c r="O6566" t="str">
        <f t="shared" si="205"/>
        <v>0</v>
      </c>
    </row>
    <row r="6567" spans="1:15">
      <c r="A6567" t="s">
        <v>7713</v>
      </c>
      <c r="B6567" t="s">
        <v>2560</v>
      </c>
      <c r="C6567">
        <v>4.3</v>
      </c>
      <c r="D6567">
        <v>6</v>
      </c>
      <c r="E6567" t="s">
        <v>52</v>
      </c>
      <c r="F6567" t="s">
        <v>586</v>
      </c>
      <c r="G6567" t="s">
        <v>477</v>
      </c>
      <c r="H6567" s="2">
        <v>2.4900000000000002</v>
      </c>
      <c r="I6567" t="s">
        <v>18</v>
      </c>
      <c r="J6567" t="s">
        <v>1084</v>
      </c>
      <c r="K6567" s="1">
        <v>43094</v>
      </c>
      <c r="L6567">
        <v>1.5</v>
      </c>
      <c r="M6567" t="s">
        <v>21</v>
      </c>
      <c r="N6567" t="str">
        <f t="shared" si="204"/>
        <v>1000</v>
      </c>
      <c r="O6567" t="str">
        <f t="shared" si="205"/>
        <v>2.49</v>
      </c>
    </row>
    <row r="6568" spans="1:15">
      <c r="A6568" t="s">
        <v>7714</v>
      </c>
      <c r="B6568" t="s">
        <v>3167</v>
      </c>
      <c r="C6568">
        <v>3.5</v>
      </c>
      <c r="D6568">
        <v>20675</v>
      </c>
      <c r="E6568" t="s">
        <v>2288</v>
      </c>
      <c r="F6568" t="s">
        <v>49</v>
      </c>
      <c r="G6568" t="s">
        <v>17</v>
      </c>
      <c r="H6568">
        <v>0</v>
      </c>
      <c r="I6568" t="s">
        <v>34</v>
      </c>
      <c r="J6568" t="s">
        <v>3168</v>
      </c>
      <c r="K6568" s="1">
        <v>43314</v>
      </c>
      <c r="L6568" t="s">
        <v>3681</v>
      </c>
      <c r="M6568" t="s">
        <v>192</v>
      </c>
      <c r="N6568" t="str">
        <f t="shared" si="204"/>
        <v>1000000</v>
      </c>
      <c r="O6568" t="str">
        <f t="shared" si="205"/>
        <v>0</v>
      </c>
    </row>
    <row r="6569" spans="1:15">
      <c r="A6569" t="s">
        <v>7715</v>
      </c>
      <c r="B6569" t="s">
        <v>2000</v>
      </c>
      <c r="C6569" t="s">
        <v>76</v>
      </c>
      <c r="D6569">
        <v>4</v>
      </c>
      <c r="E6569" t="s">
        <v>553</v>
      </c>
      <c r="F6569" t="s">
        <v>783</v>
      </c>
      <c r="G6569" t="s">
        <v>477</v>
      </c>
      <c r="H6569" s="2">
        <v>0.99</v>
      </c>
      <c r="I6569" t="s">
        <v>18</v>
      </c>
      <c r="J6569" t="s">
        <v>2001</v>
      </c>
      <c r="K6569" s="1">
        <v>42590</v>
      </c>
      <c r="L6569" t="s">
        <v>3156</v>
      </c>
      <c r="M6569" t="s">
        <v>60</v>
      </c>
      <c r="N6569" t="str">
        <f t="shared" si="204"/>
        <v>100</v>
      </c>
      <c r="O6569" t="str">
        <f t="shared" si="205"/>
        <v>0.99</v>
      </c>
    </row>
    <row r="6570" spans="1:15">
      <c r="A6570" t="s">
        <v>7716</v>
      </c>
      <c r="B6570" t="s">
        <v>3167</v>
      </c>
      <c r="C6570">
        <v>4.3</v>
      </c>
      <c r="D6570">
        <v>51569</v>
      </c>
      <c r="E6570" t="s">
        <v>139</v>
      </c>
      <c r="F6570" t="s">
        <v>49</v>
      </c>
      <c r="G6570" t="s">
        <v>17</v>
      </c>
      <c r="H6570">
        <v>0</v>
      </c>
      <c r="I6570" t="s">
        <v>34</v>
      </c>
      <c r="J6570" t="s">
        <v>3168</v>
      </c>
      <c r="K6570" s="1">
        <v>43311</v>
      </c>
      <c r="L6570" t="s">
        <v>7717</v>
      </c>
      <c r="M6570" t="s">
        <v>60</v>
      </c>
      <c r="N6570" t="str">
        <f t="shared" si="204"/>
        <v>1000000</v>
      </c>
      <c r="O6570" t="str">
        <f t="shared" si="205"/>
        <v>0</v>
      </c>
    </row>
    <row r="6571" spans="1:15">
      <c r="A6571" t="s">
        <v>7718</v>
      </c>
      <c r="B6571" t="s">
        <v>2068</v>
      </c>
      <c r="C6571" t="s">
        <v>76</v>
      </c>
      <c r="D6571">
        <v>11</v>
      </c>
      <c r="E6571" t="s">
        <v>97</v>
      </c>
      <c r="F6571" t="s">
        <v>586</v>
      </c>
      <c r="G6571" t="s">
        <v>17</v>
      </c>
      <c r="H6571">
        <v>0</v>
      </c>
      <c r="I6571" t="s">
        <v>18</v>
      </c>
      <c r="J6571" t="s">
        <v>2069</v>
      </c>
      <c r="K6571" s="1">
        <v>42838</v>
      </c>
      <c r="L6571" t="s">
        <v>1007</v>
      </c>
      <c r="M6571" t="s">
        <v>60</v>
      </c>
      <c r="N6571" t="str">
        <f t="shared" si="204"/>
        <v>1000</v>
      </c>
      <c r="O6571" t="str">
        <f t="shared" si="205"/>
        <v>0</v>
      </c>
    </row>
    <row r="6572" spans="1:15">
      <c r="A6572" t="s">
        <v>7719</v>
      </c>
      <c r="B6572" t="s">
        <v>2560</v>
      </c>
      <c r="C6572">
        <v>4.7</v>
      </c>
      <c r="D6572">
        <v>10</v>
      </c>
      <c r="E6572" t="s">
        <v>265</v>
      </c>
      <c r="F6572" t="s">
        <v>586</v>
      </c>
      <c r="G6572" t="s">
        <v>477</v>
      </c>
      <c r="H6572" s="2">
        <v>2.99</v>
      </c>
      <c r="I6572" t="s">
        <v>18</v>
      </c>
      <c r="J6572" t="s">
        <v>1084</v>
      </c>
      <c r="K6572" s="1">
        <v>43087</v>
      </c>
      <c r="L6572">
        <v>1.3</v>
      </c>
      <c r="M6572" t="s">
        <v>21</v>
      </c>
      <c r="N6572" t="str">
        <f t="shared" si="204"/>
        <v>1000</v>
      </c>
      <c r="O6572" t="str">
        <f t="shared" si="205"/>
        <v>2.99</v>
      </c>
    </row>
    <row r="6573" spans="1:15">
      <c r="A6573" t="s">
        <v>7720</v>
      </c>
      <c r="B6573" t="s">
        <v>2189</v>
      </c>
      <c r="C6573">
        <v>4.5</v>
      </c>
      <c r="D6573">
        <v>38297</v>
      </c>
      <c r="E6573" t="s">
        <v>295</v>
      </c>
      <c r="F6573" t="s">
        <v>67</v>
      </c>
      <c r="G6573" t="s">
        <v>17</v>
      </c>
      <c r="H6573">
        <v>0</v>
      </c>
      <c r="I6573" t="s">
        <v>18</v>
      </c>
      <c r="J6573" t="s">
        <v>2193</v>
      </c>
      <c r="K6573" s="1">
        <v>43286</v>
      </c>
      <c r="L6573" t="s">
        <v>102</v>
      </c>
      <c r="M6573" t="s">
        <v>21</v>
      </c>
      <c r="N6573" t="str">
        <f t="shared" si="204"/>
        <v>10000000</v>
      </c>
      <c r="O6573" t="str">
        <f t="shared" si="205"/>
        <v>0</v>
      </c>
    </row>
    <row r="6574" spans="1:15">
      <c r="A6574" t="s">
        <v>7721</v>
      </c>
      <c r="B6574" t="s">
        <v>2560</v>
      </c>
      <c r="C6574">
        <v>3.8</v>
      </c>
      <c r="D6574">
        <v>159398</v>
      </c>
      <c r="E6574" t="s">
        <v>58</v>
      </c>
      <c r="F6574" t="s">
        <v>29</v>
      </c>
      <c r="G6574" t="s">
        <v>17</v>
      </c>
      <c r="H6574">
        <v>0</v>
      </c>
      <c r="I6574" t="s">
        <v>34</v>
      </c>
      <c r="J6574" t="s">
        <v>2379</v>
      </c>
      <c r="K6574" s="1">
        <v>43250</v>
      </c>
      <c r="L6574" t="s">
        <v>7722</v>
      </c>
      <c r="M6574" t="s">
        <v>36</v>
      </c>
      <c r="N6574" t="str">
        <f t="shared" si="204"/>
        <v>5000000</v>
      </c>
      <c r="O6574" t="str">
        <f t="shared" si="205"/>
        <v>0</v>
      </c>
    </row>
    <row r="6575" spans="1:15">
      <c r="A6575" t="s">
        <v>7723</v>
      </c>
      <c r="B6575" t="s">
        <v>2189</v>
      </c>
      <c r="C6575">
        <v>4.5</v>
      </c>
      <c r="D6575">
        <v>776730</v>
      </c>
      <c r="E6575" t="s">
        <v>908</v>
      </c>
      <c r="F6575" t="s">
        <v>67</v>
      </c>
      <c r="G6575" t="s">
        <v>17</v>
      </c>
      <c r="H6575">
        <v>0</v>
      </c>
      <c r="I6575" t="s">
        <v>91</v>
      </c>
      <c r="J6575" t="s">
        <v>2207</v>
      </c>
      <c r="K6575" s="1">
        <v>43307</v>
      </c>
      <c r="L6575">
        <v>2.23</v>
      </c>
      <c r="M6575" t="s">
        <v>21</v>
      </c>
      <c r="N6575" t="str">
        <f t="shared" si="204"/>
        <v>10000000</v>
      </c>
      <c r="O6575" t="str">
        <f t="shared" si="205"/>
        <v>0</v>
      </c>
    </row>
    <row r="6576" spans="1:15">
      <c r="A6576" t="s">
        <v>7724</v>
      </c>
      <c r="B6576" t="s">
        <v>2189</v>
      </c>
      <c r="C6576">
        <v>4.2</v>
      </c>
      <c r="D6576">
        <v>152</v>
      </c>
      <c r="E6576" t="s">
        <v>189</v>
      </c>
      <c r="F6576" t="s">
        <v>16</v>
      </c>
      <c r="G6576" t="s">
        <v>17</v>
      </c>
      <c r="H6576">
        <v>0</v>
      </c>
      <c r="I6576" t="s">
        <v>34</v>
      </c>
      <c r="J6576" t="s">
        <v>5216</v>
      </c>
      <c r="K6576" s="1">
        <v>43289</v>
      </c>
      <c r="L6576" t="s">
        <v>2428</v>
      </c>
      <c r="M6576" t="s">
        <v>60</v>
      </c>
      <c r="N6576" t="str">
        <f t="shared" si="204"/>
        <v>10000</v>
      </c>
      <c r="O6576" t="str">
        <f t="shared" si="205"/>
        <v>0</v>
      </c>
    </row>
    <row r="6577" spans="1:15">
      <c r="A6577" t="s">
        <v>7725</v>
      </c>
      <c r="B6577" t="s">
        <v>2560</v>
      </c>
      <c r="C6577">
        <v>4.3</v>
      </c>
      <c r="D6577">
        <v>70903</v>
      </c>
      <c r="E6577" t="s">
        <v>488</v>
      </c>
      <c r="F6577" t="s">
        <v>29</v>
      </c>
      <c r="G6577" t="s">
        <v>17</v>
      </c>
      <c r="H6577">
        <v>0</v>
      </c>
      <c r="I6577" t="s">
        <v>18</v>
      </c>
      <c r="J6577" t="s">
        <v>2566</v>
      </c>
      <c r="K6577" s="1">
        <v>43223</v>
      </c>
      <c r="L6577" t="s">
        <v>7726</v>
      </c>
      <c r="M6577" t="s">
        <v>21</v>
      </c>
      <c r="N6577" t="str">
        <f t="shared" si="204"/>
        <v>5000000</v>
      </c>
      <c r="O6577" t="str">
        <f t="shared" si="205"/>
        <v>0</v>
      </c>
    </row>
    <row r="6578" spans="1:15">
      <c r="A6578" t="s">
        <v>7727</v>
      </c>
      <c r="B6578" t="s">
        <v>1376</v>
      </c>
      <c r="C6578">
        <v>4.0999999999999996</v>
      </c>
      <c r="D6578">
        <v>110</v>
      </c>
      <c r="E6578" t="s">
        <v>276</v>
      </c>
      <c r="F6578" t="s">
        <v>75</v>
      </c>
      <c r="G6578" t="s">
        <v>17</v>
      </c>
      <c r="H6578">
        <v>0</v>
      </c>
      <c r="I6578" t="s">
        <v>34</v>
      </c>
      <c r="J6578" t="s">
        <v>1377</v>
      </c>
      <c r="K6578" s="1">
        <v>43256</v>
      </c>
      <c r="L6578" t="s">
        <v>7728</v>
      </c>
      <c r="M6578" t="s">
        <v>21</v>
      </c>
      <c r="N6578" t="str">
        <f t="shared" si="204"/>
        <v>5000</v>
      </c>
      <c r="O6578" t="str">
        <f t="shared" si="205"/>
        <v>0</v>
      </c>
    </row>
    <row r="6579" spans="1:15">
      <c r="A6579" t="s">
        <v>3565</v>
      </c>
      <c r="B6579" t="s">
        <v>3427</v>
      </c>
      <c r="C6579">
        <v>4.5999999999999996</v>
      </c>
      <c r="D6579">
        <v>819694</v>
      </c>
      <c r="E6579" t="s">
        <v>32</v>
      </c>
      <c r="F6579" t="s">
        <v>67</v>
      </c>
      <c r="G6579" t="s">
        <v>17</v>
      </c>
      <c r="H6579">
        <v>0</v>
      </c>
      <c r="I6579" t="s">
        <v>18</v>
      </c>
      <c r="J6579" t="s">
        <v>3428</v>
      </c>
      <c r="K6579" s="1">
        <v>43277</v>
      </c>
      <c r="L6579" t="s">
        <v>1172</v>
      </c>
      <c r="M6579" t="s">
        <v>64</v>
      </c>
      <c r="N6579" t="str">
        <f t="shared" si="204"/>
        <v>10000000</v>
      </c>
      <c r="O6579" t="str">
        <f t="shared" si="205"/>
        <v>0</v>
      </c>
    </row>
    <row r="6580" spans="1:15">
      <c r="A6580" t="s">
        <v>7729</v>
      </c>
      <c r="B6580" t="s">
        <v>2560</v>
      </c>
      <c r="C6580">
        <v>4.5999999999999996</v>
      </c>
      <c r="D6580">
        <v>4451317</v>
      </c>
      <c r="E6580" t="s">
        <v>35</v>
      </c>
      <c r="F6580" t="s">
        <v>33</v>
      </c>
      <c r="G6580" t="s">
        <v>17</v>
      </c>
      <c r="H6580">
        <v>0</v>
      </c>
      <c r="I6580" t="s">
        <v>18</v>
      </c>
      <c r="J6580" t="s">
        <v>2197</v>
      </c>
      <c r="K6580" s="1">
        <v>43300</v>
      </c>
      <c r="L6580" t="s">
        <v>5075</v>
      </c>
      <c r="M6580" t="s">
        <v>21</v>
      </c>
      <c r="N6580" t="str">
        <f t="shared" si="204"/>
        <v>50000000</v>
      </c>
      <c r="O6580" t="str">
        <f t="shared" si="205"/>
        <v>0</v>
      </c>
    </row>
    <row r="6581" spans="1:15">
      <c r="A6581" t="s">
        <v>2484</v>
      </c>
      <c r="B6581" t="s">
        <v>2189</v>
      </c>
      <c r="C6581">
        <v>4.5</v>
      </c>
      <c r="D6581">
        <v>1243017</v>
      </c>
      <c r="E6581" t="s">
        <v>177</v>
      </c>
      <c r="F6581" t="s">
        <v>33</v>
      </c>
      <c r="G6581" t="s">
        <v>17</v>
      </c>
      <c r="H6581">
        <v>0</v>
      </c>
      <c r="I6581" t="s">
        <v>34</v>
      </c>
      <c r="J6581" t="s">
        <v>2207</v>
      </c>
      <c r="K6581" s="1">
        <v>43299</v>
      </c>
      <c r="L6581" t="s">
        <v>858</v>
      </c>
      <c r="M6581" t="s">
        <v>36</v>
      </c>
      <c r="N6581" t="str">
        <f t="shared" si="204"/>
        <v>50000000</v>
      </c>
      <c r="O6581" t="str">
        <f t="shared" si="205"/>
        <v>0</v>
      </c>
    </row>
    <row r="6582" spans="1:15">
      <c r="A6582" t="s">
        <v>7730</v>
      </c>
      <c r="B6582" t="s">
        <v>2560</v>
      </c>
      <c r="C6582">
        <v>4.5</v>
      </c>
      <c r="D6582">
        <v>66740</v>
      </c>
      <c r="E6582" t="s">
        <v>97</v>
      </c>
      <c r="F6582" t="s">
        <v>49</v>
      </c>
      <c r="G6582" t="s">
        <v>17</v>
      </c>
      <c r="H6582">
        <v>0</v>
      </c>
      <c r="I6582" t="s">
        <v>18</v>
      </c>
      <c r="J6582" t="s">
        <v>2677</v>
      </c>
      <c r="K6582" s="1">
        <v>42559</v>
      </c>
      <c r="L6582" t="s">
        <v>1212</v>
      </c>
      <c r="M6582" t="s">
        <v>45</v>
      </c>
      <c r="N6582" t="str">
        <f t="shared" si="204"/>
        <v>1000000</v>
      </c>
      <c r="O6582" t="str">
        <f t="shared" si="205"/>
        <v>0</v>
      </c>
    </row>
    <row r="6583" spans="1:15">
      <c r="A6583" t="s">
        <v>7731</v>
      </c>
      <c r="B6583" t="s">
        <v>3738</v>
      </c>
      <c r="C6583">
        <v>3</v>
      </c>
      <c r="D6583">
        <v>69</v>
      </c>
      <c r="E6583" t="s">
        <v>85</v>
      </c>
      <c r="F6583" t="s">
        <v>16</v>
      </c>
      <c r="G6583" t="s">
        <v>17</v>
      </c>
      <c r="H6583">
        <v>0</v>
      </c>
      <c r="I6583" t="s">
        <v>18</v>
      </c>
      <c r="J6583" t="s">
        <v>3739</v>
      </c>
      <c r="K6583" s="1">
        <v>43262</v>
      </c>
      <c r="L6583" t="s">
        <v>5326</v>
      </c>
      <c r="M6583" t="s">
        <v>192</v>
      </c>
      <c r="N6583" t="str">
        <f t="shared" si="204"/>
        <v>10000</v>
      </c>
      <c r="O6583" t="str">
        <f t="shared" si="205"/>
        <v>0</v>
      </c>
    </row>
    <row r="6584" spans="1:15">
      <c r="A6584" t="s">
        <v>7732</v>
      </c>
      <c r="B6584" t="s">
        <v>1738</v>
      </c>
      <c r="C6584">
        <v>2.6</v>
      </c>
      <c r="D6584">
        <v>186</v>
      </c>
      <c r="E6584" t="s">
        <v>32</v>
      </c>
      <c r="F6584" t="s">
        <v>16</v>
      </c>
      <c r="G6584" t="s">
        <v>17</v>
      </c>
      <c r="H6584">
        <v>0</v>
      </c>
      <c r="I6584" t="s">
        <v>18</v>
      </c>
      <c r="J6584" t="s">
        <v>1739</v>
      </c>
      <c r="K6584" s="1">
        <v>43239</v>
      </c>
      <c r="L6584" t="s">
        <v>116</v>
      </c>
      <c r="M6584" t="s">
        <v>3111</v>
      </c>
      <c r="N6584" t="str">
        <f t="shared" si="204"/>
        <v>10000</v>
      </c>
      <c r="O6584" t="str">
        <f t="shared" si="205"/>
        <v>0</v>
      </c>
    </row>
    <row r="6585" spans="1:15">
      <c r="A6585" t="s">
        <v>7733</v>
      </c>
      <c r="B6585" t="s">
        <v>397</v>
      </c>
      <c r="C6585">
        <v>3.4</v>
      </c>
      <c r="D6585">
        <v>25</v>
      </c>
      <c r="E6585" t="s">
        <v>189</v>
      </c>
      <c r="F6585" t="s">
        <v>16</v>
      </c>
      <c r="G6585" t="s">
        <v>17</v>
      </c>
      <c r="H6585">
        <v>0</v>
      </c>
      <c r="I6585" t="s">
        <v>18</v>
      </c>
      <c r="J6585" t="s">
        <v>398</v>
      </c>
      <c r="K6585" s="1">
        <v>43308</v>
      </c>
      <c r="L6585" t="s">
        <v>2621</v>
      </c>
      <c r="M6585" t="s">
        <v>60</v>
      </c>
      <c r="N6585" t="str">
        <f t="shared" si="204"/>
        <v>10000</v>
      </c>
      <c r="O6585" t="str">
        <f t="shared" si="205"/>
        <v>0</v>
      </c>
    </row>
    <row r="6586" spans="1:15">
      <c r="A6586" t="s">
        <v>2823</v>
      </c>
      <c r="B6586" t="s">
        <v>2821</v>
      </c>
      <c r="C6586">
        <v>4.4000000000000004</v>
      </c>
      <c r="D6586">
        <v>578</v>
      </c>
      <c r="E6586" t="s">
        <v>2824</v>
      </c>
      <c r="F6586" t="s">
        <v>16</v>
      </c>
      <c r="G6586" t="s">
        <v>477</v>
      </c>
      <c r="H6586" s="2">
        <v>0.99</v>
      </c>
      <c r="I6586" t="s">
        <v>18</v>
      </c>
      <c r="J6586" t="s">
        <v>2822</v>
      </c>
      <c r="K6586" s="1">
        <v>41973</v>
      </c>
      <c r="L6586" t="s">
        <v>2825</v>
      </c>
      <c r="M6586" t="s">
        <v>164</v>
      </c>
      <c r="N6586" t="str">
        <f t="shared" si="204"/>
        <v>10000</v>
      </c>
      <c r="O6586" t="str">
        <f t="shared" si="205"/>
        <v>0.99</v>
      </c>
    </row>
    <row r="6587" spans="1:15">
      <c r="A6587" t="s">
        <v>2910</v>
      </c>
      <c r="B6587" t="s">
        <v>2821</v>
      </c>
      <c r="C6587">
        <v>4.2</v>
      </c>
      <c r="D6587">
        <v>33033</v>
      </c>
      <c r="E6587" t="s">
        <v>288</v>
      </c>
      <c r="F6587" t="s">
        <v>29</v>
      </c>
      <c r="G6587" t="s">
        <v>17</v>
      </c>
      <c r="H6587">
        <v>0</v>
      </c>
      <c r="I6587" t="s">
        <v>18</v>
      </c>
      <c r="J6587" t="s">
        <v>2822</v>
      </c>
      <c r="K6587" s="1">
        <v>43305</v>
      </c>
      <c r="L6587" t="s">
        <v>2911</v>
      </c>
      <c r="M6587" t="s">
        <v>60</v>
      </c>
      <c r="N6587" t="str">
        <f t="shared" si="204"/>
        <v>5000000</v>
      </c>
      <c r="O6587" t="str">
        <f t="shared" si="205"/>
        <v>0</v>
      </c>
    </row>
    <row r="6588" spans="1:15">
      <c r="A6588" t="s">
        <v>7734</v>
      </c>
      <c r="B6588" t="s">
        <v>2068</v>
      </c>
      <c r="C6588">
        <v>4</v>
      </c>
      <c r="D6588">
        <v>7808</v>
      </c>
      <c r="E6588" t="s">
        <v>333</v>
      </c>
      <c r="F6588" t="s">
        <v>49</v>
      </c>
      <c r="G6588" t="s">
        <v>17</v>
      </c>
      <c r="H6588">
        <v>0</v>
      </c>
      <c r="I6588" t="s">
        <v>18</v>
      </c>
      <c r="J6588" t="s">
        <v>2069</v>
      </c>
      <c r="K6588" s="1">
        <v>42313</v>
      </c>
      <c r="L6588" t="s">
        <v>825</v>
      </c>
      <c r="M6588" t="s">
        <v>164</v>
      </c>
      <c r="N6588" t="str">
        <f t="shared" si="204"/>
        <v>1000000</v>
      </c>
      <c r="O6588" t="str">
        <f t="shared" si="205"/>
        <v>0</v>
      </c>
    </row>
    <row r="6589" spans="1:15">
      <c r="A6589" t="s">
        <v>2930</v>
      </c>
      <c r="B6589" t="s">
        <v>2821</v>
      </c>
      <c r="C6589">
        <v>4.7</v>
      </c>
      <c r="D6589">
        <v>8347</v>
      </c>
      <c r="E6589" t="s">
        <v>276</v>
      </c>
      <c r="F6589" t="s">
        <v>24</v>
      </c>
      <c r="G6589" t="s">
        <v>17</v>
      </c>
      <c r="H6589">
        <v>0</v>
      </c>
      <c r="I6589" t="s">
        <v>18</v>
      </c>
      <c r="J6589" t="s">
        <v>2822</v>
      </c>
      <c r="K6589" s="1">
        <v>43203</v>
      </c>
      <c r="L6589" t="s">
        <v>2333</v>
      </c>
      <c r="M6589" t="s">
        <v>64</v>
      </c>
      <c r="N6589" t="str">
        <f t="shared" si="204"/>
        <v>500000</v>
      </c>
      <c r="O6589" t="str">
        <f t="shared" si="205"/>
        <v>0</v>
      </c>
    </row>
    <row r="6590" spans="1:15">
      <c r="A6590" t="s">
        <v>7735</v>
      </c>
      <c r="B6590" t="s">
        <v>2821</v>
      </c>
      <c r="C6590">
        <v>3.4</v>
      </c>
      <c r="D6590">
        <v>18</v>
      </c>
      <c r="E6590" t="s">
        <v>888</v>
      </c>
      <c r="F6590" t="s">
        <v>586</v>
      </c>
      <c r="G6590" t="s">
        <v>17</v>
      </c>
      <c r="H6590">
        <v>0</v>
      </c>
      <c r="I6590" t="s">
        <v>18</v>
      </c>
      <c r="J6590" t="s">
        <v>2822</v>
      </c>
      <c r="K6590" s="1">
        <v>43256</v>
      </c>
      <c r="L6590" t="s">
        <v>30</v>
      </c>
      <c r="M6590" t="s">
        <v>123</v>
      </c>
      <c r="N6590" t="str">
        <f t="shared" si="204"/>
        <v>1000</v>
      </c>
      <c r="O6590" t="str">
        <f t="shared" si="205"/>
        <v>0</v>
      </c>
    </row>
    <row r="6591" spans="1:15">
      <c r="A6591" t="s">
        <v>7736</v>
      </c>
      <c r="B6591" t="s">
        <v>2821</v>
      </c>
      <c r="C6591">
        <v>3.7</v>
      </c>
      <c r="D6591">
        <v>9</v>
      </c>
      <c r="E6591" t="s">
        <v>97</v>
      </c>
      <c r="F6591" t="s">
        <v>586</v>
      </c>
      <c r="G6591" t="s">
        <v>17</v>
      </c>
      <c r="H6591">
        <v>0</v>
      </c>
      <c r="I6591" t="s">
        <v>18</v>
      </c>
      <c r="J6591" t="s">
        <v>2822</v>
      </c>
      <c r="K6591" s="1">
        <v>43011</v>
      </c>
      <c r="L6591" t="s">
        <v>98</v>
      </c>
      <c r="M6591" t="s">
        <v>123</v>
      </c>
      <c r="N6591" t="str">
        <f t="shared" si="204"/>
        <v>1000</v>
      </c>
      <c r="O6591" t="str">
        <f t="shared" si="205"/>
        <v>0</v>
      </c>
    </row>
    <row r="6592" spans="1:15">
      <c r="A6592" t="s">
        <v>3130</v>
      </c>
      <c r="B6592" t="s">
        <v>2821</v>
      </c>
      <c r="C6592">
        <v>3.7</v>
      </c>
      <c r="D6592">
        <v>3596</v>
      </c>
      <c r="E6592" t="s">
        <v>695</v>
      </c>
      <c r="F6592" t="s">
        <v>49</v>
      </c>
      <c r="G6592" t="s">
        <v>17</v>
      </c>
      <c r="H6592">
        <v>0</v>
      </c>
      <c r="I6592" t="s">
        <v>18</v>
      </c>
      <c r="J6592" t="s">
        <v>2822</v>
      </c>
      <c r="K6592" s="1">
        <v>43299</v>
      </c>
      <c r="L6592" t="s">
        <v>3131</v>
      </c>
      <c r="M6592" t="s">
        <v>21</v>
      </c>
      <c r="N6592" t="str">
        <f t="shared" si="204"/>
        <v>1000000</v>
      </c>
      <c r="O6592" t="str">
        <f t="shared" si="205"/>
        <v>0</v>
      </c>
    </row>
    <row r="6593" spans="1:15">
      <c r="A6593" t="s">
        <v>7737</v>
      </c>
      <c r="B6593" t="s">
        <v>2821</v>
      </c>
      <c r="C6593">
        <v>4.5</v>
      </c>
      <c r="D6593">
        <v>3320</v>
      </c>
      <c r="E6593" t="s">
        <v>549</v>
      </c>
      <c r="F6593" t="s">
        <v>39</v>
      </c>
      <c r="G6593" t="s">
        <v>17</v>
      </c>
      <c r="H6593">
        <v>0</v>
      </c>
      <c r="I6593" t="s">
        <v>18</v>
      </c>
      <c r="J6593" t="s">
        <v>2822</v>
      </c>
      <c r="K6593" s="1">
        <v>43143</v>
      </c>
      <c r="L6593" t="s">
        <v>2502</v>
      </c>
      <c r="M6593" t="s">
        <v>60</v>
      </c>
      <c r="N6593" t="str">
        <f t="shared" si="204"/>
        <v>100000</v>
      </c>
      <c r="O6593" t="str">
        <f t="shared" si="205"/>
        <v>0</v>
      </c>
    </row>
    <row r="6594" spans="1:15">
      <c r="A6594" t="s">
        <v>7738</v>
      </c>
      <c r="B6594" t="s">
        <v>2560</v>
      </c>
      <c r="C6594">
        <v>3.9</v>
      </c>
      <c r="D6594">
        <v>174423</v>
      </c>
      <c r="E6594" t="s">
        <v>143</v>
      </c>
      <c r="F6594" t="s">
        <v>67</v>
      </c>
      <c r="G6594" t="s">
        <v>17</v>
      </c>
      <c r="H6594">
        <v>0</v>
      </c>
      <c r="I6594" t="s">
        <v>18</v>
      </c>
      <c r="J6594" t="s">
        <v>1225</v>
      </c>
      <c r="K6594" s="1">
        <v>43314</v>
      </c>
      <c r="L6594">
        <v>2.2799999999999998</v>
      </c>
      <c r="M6594" t="s">
        <v>64</v>
      </c>
      <c r="N6594" t="str">
        <f t="shared" ref="N6594:N6657" si="206">SUBSTITUTE(SUBSTITUTE(F6594,"+",""),",","")</f>
        <v>10000000</v>
      </c>
      <c r="O6594" t="str">
        <f t="shared" si="205"/>
        <v>0</v>
      </c>
    </row>
    <row r="6595" spans="1:15">
      <c r="A6595" t="s">
        <v>3147</v>
      </c>
      <c r="B6595" t="s">
        <v>2821</v>
      </c>
      <c r="C6595">
        <v>5</v>
      </c>
      <c r="D6595">
        <v>6</v>
      </c>
      <c r="E6595" t="s">
        <v>139</v>
      </c>
      <c r="F6595" t="s">
        <v>586</v>
      </c>
      <c r="G6595" t="s">
        <v>17</v>
      </c>
      <c r="H6595">
        <v>0</v>
      </c>
      <c r="I6595" t="s">
        <v>18</v>
      </c>
      <c r="J6595" t="s">
        <v>2822</v>
      </c>
      <c r="K6595" s="1">
        <v>43245</v>
      </c>
      <c r="L6595" t="s">
        <v>3148</v>
      </c>
      <c r="M6595" t="s">
        <v>41</v>
      </c>
      <c r="N6595" t="str">
        <f t="shared" si="206"/>
        <v>1000</v>
      </c>
      <c r="O6595" t="str">
        <f t="shared" ref="O6595:O6658" si="207">SUBSTITUTE(H6595,"$","")</f>
        <v>0</v>
      </c>
    </row>
    <row r="6596" spans="1:15">
      <c r="A6596" t="s">
        <v>3145</v>
      </c>
      <c r="B6596" t="s">
        <v>2821</v>
      </c>
      <c r="C6596">
        <v>4.3</v>
      </c>
      <c r="D6596">
        <v>17</v>
      </c>
      <c r="E6596" t="s">
        <v>100</v>
      </c>
      <c r="F6596" t="s">
        <v>16</v>
      </c>
      <c r="G6596" t="s">
        <v>17</v>
      </c>
      <c r="H6596">
        <v>0</v>
      </c>
      <c r="I6596" t="s">
        <v>18</v>
      </c>
      <c r="J6596" t="s">
        <v>2822</v>
      </c>
      <c r="K6596" s="1">
        <v>42791</v>
      </c>
      <c r="L6596" t="s">
        <v>163</v>
      </c>
      <c r="M6596" t="s">
        <v>41</v>
      </c>
      <c r="N6596" t="str">
        <f t="shared" si="206"/>
        <v>10000</v>
      </c>
      <c r="O6596" t="str">
        <f t="shared" si="207"/>
        <v>0</v>
      </c>
    </row>
    <row r="6597" spans="1:15">
      <c r="A6597" t="s">
        <v>2865</v>
      </c>
      <c r="B6597" t="s">
        <v>2821</v>
      </c>
      <c r="C6597">
        <v>4.2</v>
      </c>
      <c r="D6597">
        <v>178</v>
      </c>
      <c r="E6597" t="s">
        <v>954</v>
      </c>
      <c r="F6597" t="s">
        <v>586</v>
      </c>
      <c r="G6597" t="s">
        <v>477</v>
      </c>
      <c r="H6597" s="2">
        <v>0.99</v>
      </c>
      <c r="I6597" t="s">
        <v>18</v>
      </c>
      <c r="J6597" t="s">
        <v>2822</v>
      </c>
      <c r="K6597" s="1">
        <v>43303</v>
      </c>
      <c r="L6597" t="s">
        <v>2866</v>
      </c>
      <c r="M6597" t="s">
        <v>60</v>
      </c>
      <c r="N6597" t="str">
        <f t="shared" si="206"/>
        <v>1000</v>
      </c>
      <c r="O6597" t="str">
        <f t="shared" si="207"/>
        <v>0.99</v>
      </c>
    </row>
    <row r="6598" spans="1:15">
      <c r="A6598" t="s">
        <v>7739</v>
      </c>
      <c r="B6598" t="s">
        <v>1738</v>
      </c>
      <c r="C6598" t="s">
        <v>76</v>
      </c>
      <c r="D6598">
        <v>0</v>
      </c>
      <c r="E6598" t="s">
        <v>106</v>
      </c>
      <c r="F6598" t="s">
        <v>780</v>
      </c>
      <c r="G6598" t="s">
        <v>477</v>
      </c>
      <c r="H6598" s="2">
        <v>5.99</v>
      </c>
      <c r="I6598" t="s">
        <v>18</v>
      </c>
      <c r="J6598" t="s">
        <v>1739</v>
      </c>
      <c r="K6598" s="1">
        <v>42700</v>
      </c>
      <c r="L6598" t="s">
        <v>129</v>
      </c>
      <c r="M6598" t="s">
        <v>64</v>
      </c>
      <c r="N6598" t="str">
        <f t="shared" si="206"/>
        <v>50</v>
      </c>
      <c r="O6598" t="str">
        <f t="shared" si="207"/>
        <v>5.99</v>
      </c>
    </row>
    <row r="6599" spans="1:15">
      <c r="A6599" t="s">
        <v>7740</v>
      </c>
      <c r="B6599" t="s">
        <v>2821</v>
      </c>
      <c r="C6599">
        <v>4</v>
      </c>
      <c r="D6599">
        <v>255</v>
      </c>
      <c r="E6599" t="s">
        <v>189</v>
      </c>
      <c r="F6599" t="s">
        <v>16</v>
      </c>
      <c r="G6599" t="s">
        <v>17</v>
      </c>
      <c r="H6599">
        <v>0</v>
      </c>
      <c r="I6599" t="s">
        <v>18</v>
      </c>
      <c r="J6599" t="s">
        <v>2822</v>
      </c>
      <c r="K6599" s="1">
        <v>43245</v>
      </c>
      <c r="L6599" t="s">
        <v>7741</v>
      </c>
      <c r="M6599" t="s">
        <v>36</v>
      </c>
      <c r="N6599" t="str">
        <f t="shared" si="206"/>
        <v>10000</v>
      </c>
      <c r="O6599" t="str">
        <f t="shared" si="207"/>
        <v>0</v>
      </c>
    </row>
    <row r="6600" spans="1:15">
      <c r="A6600" t="s">
        <v>2972</v>
      </c>
      <c r="B6600" t="s">
        <v>2821</v>
      </c>
      <c r="C6600" t="s">
        <v>76</v>
      </c>
      <c r="D6600">
        <v>7</v>
      </c>
      <c r="E6600" t="s">
        <v>168</v>
      </c>
      <c r="F6600" t="s">
        <v>75</v>
      </c>
      <c r="G6600" t="s">
        <v>17</v>
      </c>
      <c r="H6600">
        <v>0</v>
      </c>
      <c r="I6600" t="s">
        <v>18</v>
      </c>
      <c r="J6600" t="s">
        <v>2822</v>
      </c>
      <c r="K6600" s="1">
        <v>42656</v>
      </c>
      <c r="L6600" t="s">
        <v>858</v>
      </c>
      <c r="M6600" t="s">
        <v>21</v>
      </c>
      <c r="N6600" t="str">
        <f t="shared" si="206"/>
        <v>5000</v>
      </c>
      <c r="O6600" t="str">
        <f t="shared" si="207"/>
        <v>0</v>
      </c>
    </row>
    <row r="6601" spans="1:15">
      <c r="A6601" t="s">
        <v>7742</v>
      </c>
      <c r="B6601" t="s">
        <v>2821</v>
      </c>
      <c r="C6601">
        <v>4.5</v>
      </c>
      <c r="D6601">
        <v>309</v>
      </c>
      <c r="E6601" t="s">
        <v>338</v>
      </c>
      <c r="F6601" t="s">
        <v>16</v>
      </c>
      <c r="G6601" t="s">
        <v>17</v>
      </c>
      <c r="H6601">
        <v>0</v>
      </c>
      <c r="I6601" t="s">
        <v>18</v>
      </c>
      <c r="J6601" t="s">
        <v>2822</v>
      </c>
      <c r="K6601" s="1">
        <v>42809</v>
      </c>
      <c r="L6601">
        <v>2.21</v>
      </c>
      <c r="M6601" t="s">
        <v>41</v>
      </c>
      <c r="N6601" t="str">
        <f t="shared" si="206"/>
        <v>10000</v>
      </c>
      <c r="O6601" t="str">
        <f t="shared" si="207"/>
        <v>0</v>
      </c>
    </row>
    <row r="6602" spans="1:15">
      <c r="A6602" t="s">
        <v>7743</v>
      </c>
      <c r="B6602" t="s">
        <v>2821</v>
      </c>
      <c r="C6602">
        <v>4</v>
      </c>
      <c r="D6602">
        <v>91</v>
      </c>
      <c r="E6602" t="s">
        <v>7654</v>
      </c>
      <c r="F6602" t="s">
        <v>16</v>
      </c>
      <c r="G6602" t="s">
        <v>17</v>
      </c>
      <c r="H6602">
        <v>0</v>
      </c>
      <c r="I6602" t="s">
        <v>18</v>
      </c>
      <c r="J6602" t="s">
        <v>2822</v>
      </c>
      <c r="K6602" s="1">
        <v>40947</v>
      </c>
      <c r="L6602">
        <v>1.6</v>
      </c>
      <c r="M6602" t="s">
        <v>364</v>
      </c>
      <c r="N6602" t="str">
        <f t="shared" si="206"/>
        <v>10000</v>
      </c>
      <c r="O6602" t="str">
        <f t="shared" si="207"/>
        <v>0</v>
      </c>
    </row>
    <row r="6603" spans="1:15">
      <c r="A6603" t="s">
        <v>7744</v>
      </c>
      <c r="B6603" t="s">
        <v>313</v>
      </c>
      <c r="C6603">
        <v>4.4000000000000004</v>
      </c>
      <c r="D6603">
        <v>52</v>
      </c>
      <c r="E6603" t="s">
        <v>238</v>
      </c>
      <c r="F6603" t="s">
        <v>586</v>
      </c>
      <c r="G6603" t="s">
        <v>17</v>
      </c>
      <c r="H6603">
        <v>0</v>
      </c>
      <c r="I6603" t="s">
        <v>18</v>
      </c>
      <c r="J6603" t="s">
        <v>315</v>
      </c>
      <c r="K6603" s="1">
        <v>42384</v>
      </c>
      <c r="L6603" t="s">
        <v>2775</v>
      </c>
      <c r="M6603" t="s">
        <v>64</v>
      </c>
      <c r="N6603" t="str">
        <f t="shared" si="206"/>
        <v>1000</v>
      </c>
      <c r="O6603" t="str">
        <f t="shared" si="207"/>
        <v>0</v>
      </c>
    </row>
    <row r="6604" spans="1:15">
      <c r="A6604" t="s">
        <v>7745</v>
      </c>
      <c r="B6604" t="s">
        <v>2821</v>
      </c>
      <c r="C6604">
        <v>1.8</v>
      </c>
      <c r="D6604">
        <v>30</v>
      </c>
      <c r="E6604" t="s">
        <v>7746</v>
      </c>
      <c r="F6604" t="s">
        <v>944</v>
      </c>
      <c r="G6604" t="s">
        <v>17</v>
      </c>
      <c r="H6604">
        <v>0</v>
      </c>
      <c r="I6604" t="s">
        <v>18</v>
      </c>
      <c r="J6604" t="s">
        <v>2822</v>
      </c>
      <c r="K6604" s="1">
        <v>42517</v>
      </c>
      <c r="L6604">
        <v>1.1000000000000001</v>
      </c>
      <c r="M6604" t="s">
        <v>423</v>
      </c>
      <c r="N6604" t="str">
        <f t="shared" si="206"/>
        <v>500</v>
      </c>
      <c r="O6604" t="str">
        <f t="shared" si="207"/>
        <v>0</v>
      </c>
    </row>
    <row r="6605" spans="1:15">
      <c r="A6605" t="s">
        <v>7747</v>
      </c>
      <c r="B6605" t="s">
        <v>1738</v>
      </c>
      <c r="C6605">
        <v>4.3</v>
      </c>
      <c r="D6605">
        <v>12</v>
      </c>
      <c r="E6605" t="s">
        <v>7748</v>
      </c>
      <c r="F6605" t="s">
        <v>586</v>
      </c>
      <c r="G6605" t="s">
        <v>17</v>
      </c>
      <c r="H6605">
        <v>0</v>
      </c>
      <c r="I6605" t="s">
        <v>18</v>
      </c>
      <c r="J6605" t="s">
        <v>1739</v>
      </c>
      <c r="K6605" s="1">
        <v>42420</v>
      </c>
      <c r="L6605" t="s">
        <v>20</v>
      </c>
      <c r="M6605" t="s">
        <v>192</v>
      </c>
      <c r="N6605" t="str">
        <f t="shared" si="206"/>
        <v>1000</v>
      </c>
      <c r="O6605" t="str">
        <f t="shared" si="207"/>
        <v>0</v>
      </c>
    </row>
    <row r="6606" spans="1:15">
      <c r="A6606" t="s">
        <v>7749</v>
      </c>
      <c r="B6606" t="s">
        <v>2068</v>
      </c>
      <c r="C6606">
        <v>5</v>
      </c>
      <c r="D6606">
        <v>3</v>
      </c>
      <c r="E6606" t="s">
        <v>459</v>
      </c>
      <c r="F6606" t="s">
        <v>783</v>
      </c>
      <c r="G6606" t="s">
        <v>17</v>
      </c>
      <c r="H6606">
        <v>0</v>
      </c>
      <c r="I6606" t="s">
        <v>18</v>
      </c>
      <c r="J6606" t="s">
        <v>2069</v>
      </c>
      <c r="K6606" s="1">
        <v>41958</v>
      </c>
      <c r="L6606">
        <v>1.1000000000000001</v>
      </c>
      <c r="M6606" t="s">
        <v>164</v>
      </c>
      <c r="N6606" t="str">
        <f t="shared" si="206"/>
        <v>100</v>
      </c>
      <c r="O6606" t="str">
        <f t="shared" si="207"/>
        <v>0</v>
      </c>
    </row>
    <row r="6607" spans="1:15">
      <c r="A6607" t="s">
        <v>7750</v>
      </c>
      <c r="B6607" t="s">
        <v>1738</v>
      </c>
      <c r="C6607">
        <v>5</v>
      </c>
      <c r="D6607">
        <v>1</v>
      </c>
      <c r="E6607" t="s">
        <v>62</v>
      </c>
      <c r="F6607" t="s">
        <v>780</v>
      </c>
      <c r="G6607" t="s">
        <v>17</v>
      </c>
      <c r="H6607">
        <v>0</v>
      </c>
      <c r="I6607" t="s">
        <v>18</v>
      </c>
      <c r="J6607" t="s">
        <v>1739</v>
      </c>
      <c r="K6607" s="1">
        <v>43199</v>
      </c>
      <c r="L6607" t="s">
        <v>7751</v>
      </c>
      <c r="M6607" t="s">
        <v>192</v>
      </c>
      <c r="N6607" t="str">
        <f t="shared" si="206"/>
        <v>50</v>
      </c>
      <c r="O6607" t="str">
        <f t="shared" si="207"/>
        <v>0</v>
      </c>
    </row>
    <row r="6608" spans="1:15">
      <c r="A6608" t="s">
        <v>7752</v>
      </c>
      <c r="B6608" t="s">
        <v>397</v>
      </c>
      <c r="C6608" t="s">
        <v>76</v>
      </c>
      <c r="D6608">
        <v>0</v>
      </c>
      <c r="E6608" t="s">
        <v>139</v>
      </c>
      <c r="F6608" t="s">
        <v>783</v>
      </c>
      <c r="G6608" t="s">
        <v>17</v>
      </c>
      <c r="H6608">
        <v>0</v>
      </c>
      <c r="I6608" t="s">
        <v>18</v>
      </c>
      <c r="J6608" t="s">
        <v>398</v>
      </c>
      <c r="K6608" s="1">
        <v>43117</v>
      </c>
      <c r="L6608" t="s">
        <v>7753</v>
      </c>
      <c r="M6608" t="s">
        <v>60</v>
      </c>
      <c r="N6608" t="str">
        <f t="shared" si="206"/>
        <v>100</v>
      </c>
      <c r="O6608" t="str">
        <f t="shared" si="207"/>
        <v>0</v>
      </c>
    </row>
    <row r="6609" spans="1:15">
      <c r="A6609" t="s">
        <v>7754</v>
      </c>
      <c r="B6609" t="s">
        <v>2560</v>
      </c>
      <c r="C6609">
        <v>3.2</v>
      </c>
      <c r="D6609">
        <v>12</v>
      </c>
      <c r="E6609" t="s">
        <v>340</v>
      </c>
      <c r="F6609" t="s">
        <v>586</v>
      </c>
      <c r="G6609" t="s">
        <v>17</v>
      </c>
      <c r="H6609">
        <v>0</v>
      </c>
      <c r="I6609" t="s">
        <v>18</v>
      </c>
      <c r="J6609" t="s">
        <v>2197</v>
      </c>
      <c r="K6609" s="1">
        <v>43134</v>
      </c>
      <c r="L6609" t="s">
        <v>7755</v>
      </c>
      <c r="M6609" t="s">
        <v>64</v>
      </c>
      <c r="N6609" t="str">
        <f t="shared" si="206"/>
        <v>1000</v>
      </c>
      <c r="O6609" t="str">
        <f t="shared" si="207"/>
        <v>0</v>
      </c>
    </row>
    <row r="6610" spans="1:15">
      <c r="A6610" t="s">
        <v>7756</v>
      </c>
      <c r="B6610" t="s">
        <v>2821</v>
      </c>
      <c r="C6610">
        <v>4.2</v>
      </c>
      <c r="D6610">
        <v>5661</v>
      </c>
      <c r="E6610" t="s">
        <v>35</v>
      </c>
      <c r="F6610" t="s">
        <v>24</v>
      </c>
      <c r="G6610" t="s">
        <v>17</v>
      </c>
      <c r="H6610">
        <v>0</v>
      </c>
      <c r="I6610" t="s">
        <v>18</v>
      </c>
      <c r="J6610" t="s">
        <v>2822</v>
      </c>
      <c r="K6610" s="1">
        <v>42844</v>
      </c>
      <c r="L6610" t="s">
        <v>35</v>
      </c>
      <c r="M6610" t="s">
        <v>35</v>
      </c>
      <c r="N6610" t="str">
        <f t="shared" si="206"/>
        <v>500000</v>
      </c>
      <c r="O6610" t="str">
        <f t="shared" si="207"/>
        <v>0</v>
      </c>
    </row>
    <row r="6611" spans="1:15">
      <c r="A6611" t="s">
        <v>7757</v>
      </c>
      <c r="B6611" t="s">
        <v>2560</v>
      </c>
      <c r="C6611">
        <v>4.5999999999999996</v>
      </c>
      <c r="D6611">
        <v>47</v>
      </c>
      <c r="E6611" t="s">
        <v>571</v>
      </c>
      <c r="F6611" t="s">
        <v>75</v>
      </c>
      <c r="G6611" t="s">
        <v>17</v>
      </c>
      <c r="H6611">
        <v>0</v>
      </c>
      <c r="I6611" t="s">
        <v>18</v>
      </c>
      <c r="J6611" t="s">
        <v>2316</v>
      </c>
      <c r="K6611" s="1">
        <v>43313</v>
      </c>
      <c r="L6611">
        <v>1.1000000000000001</v>
      </c>
      <c r="M6611" t="s">
        <v>21</v>
      </c>
      <c r="N6611" t="str">
        <f t="shared" si="206"/>
        <v>5000</v>
      </c>
      <c r="O6611" t="str">
        <f t="shared" si="207"/>
        <v>0</v>
      </c>
    </row>
    <row r="6612" spans="1:15">
      <c r="A6612" t="s">
        <v>7758</v>
      </c>
      <c r="B6612" t="s">
        <v>2821</v>
      </c>
      <c r="C6612">
        <v>3.8</v>
      </c>
      <c r="D6612">
        <v>4</v>
      </c>
      <c r="E6612" t="s">
        <v>203</v>
      </c>
      <c r="F6612" t="s">
        <v>586</v>
      </c>
      <c r="G6612" t="s">
        <v>17</v>
      </c>
      <c r="H6612">
        <v>0</v>
      </c>
      <c r="I6612" t="s">
        <v>18</v>
      </c>
      <c r="J6612" t="s">
        <v>2822</v>
      </c>
      <c r="K6612" s="1">
        <v>42522</v>
      </c>
      <c r="L6612">
        <v>1</v>
      </c>
      <c r="M6612" t="s">
        <v>54</v>
      </c>
      <c r="N6612" t="str">
        <f t="shared" si="206"/>
        <v>1000</v>
      </c>
      <c r="O6612" t="str">
        <f t="shared" si="207"/>
        <v>0</v>
      </c>
    </row>
    <row r="6613" spans="1:15">
      <c r="A6613" t="s">
        <v>7759</v>
      </c>
      <c r="B6613" t="s">
        <v>2821</v>
      </c>
      <c r="C6613">
        <v>3.9</v>
      </c>
      <c r="D6613">
        <v>31</v>
      </c>
      <c r="E6613" t="s">
        <v>131</v>
      </c>
      <c r="F6613" t="s">
        <v>586</v>
      </c>
      <c r="G6613" t="s">
        <v>17</v>
      </c>
      <c r="H6613">
        <v>0</v>
      </c>
      <c r="I6613" t="s">
        <v>18</v>
      </c>
      <c r="J6613" t="s">
        <v>2822</v>
      </c>
      <c r="K6613" s="1">
        <v>42384</v>
      </c>
      <c r="L6613" t="s">
        <v>163</v>
      </c>
      <c r="M6613" t="s">
        <v>41</v>
      </c>
      <c r="N6613" t="str">
        <f t="shared" si="206"/>
        <v>1000</v>
      </c>
      <c r="O6613" t="str">
        <f t="shared" si="207"/>
        <v>0</v>
      </c>
    </row>
    <row r="6614" spans="1:15">
      <c r="A6614" t="s">
        <v>7760</v>
      </c>
      <c r="B6614" t="s">
        <v>2821</v>
      </c>
      <c r="C6614">
        <v>4.2</v>
      </c>
      <c r="D6614">
        <v>34</v>
      </c>
      <c r="E6614" t="s">
        <v>297</v>
      </c>
      <c r="F6614" t="s">
        <v>586</v>
      </c>
      <c r="G6614" t="s">
        <v>17</v>
      </c>
      <c r="H6614">
        <v>0</v>
      </c>
      <c r="I6614" t="s">
        <v>18</v>
      </c>
      <c r="J6614" t="s">
        <v>2822</v>
      </c>
      <c r="K6614" s="1">
        <v>42655</v>
      </c>
      <c r="L6614">
        <v>1.2016</v>
      </c>
      <c r="M6614" t="s">
        <v>54</v>
      </c>
      <c r="N6614" t="str">
        <f t="shared" si="206"/>
        <v>1000</v>
      </c>
      <c r="O6614" t="str">
        <f t="shared" si="207"/>
        <v>0</v>
      </c>
    </row>
    <row r="6615" spans="1:15">
      <c r="A6615" t="s">
        <v>7761</v>
      </c>
      <c r="B6615" t="s">
        <v>3274</v>
      </c>
      <c r="C6615" t="s">
        <v>76</v>
      </c>
      <c r="D6615">
        <v>0</v>
      </c>
      <c r="E6615" t="s">
        <v>181</v>
      </c>
      <c r="F6615" t="s">
        <v>969</v>
      </c>
      <c r="G6615" t="s">
        <v>17</v>
      </c>
      <c r="H6615">
        <v>0</v>
      </c>
      <c r="I6615" t="s">
        <v>18</v>
      </c>
      <c r="J6615" t="s">
        <v>3275</v>
      </c>
      <c r="K6615" s="1">
        <v>43090</v>
      </c>
      <c r="L6615" t="s">
        <v>221</v>
      </c>
      <c r="M6615" t="s">
        <v>41</v>
      </c>
      <c r="N6615" t="str">
        <f t="shared" si="206"/>
        <v>10</v>
      </c>
      <c r="O6615" t="str">
        <f t="shared" si="207"/>
        <v>0</v>
      </c>
    </row>
    <row r="6616" spans="1:15">
      <c r="A6616" t="s">
        <v>7762</v>
      </c>
      <c r="B6616" t="s">
        <v>2821</v>
      </c>
      <c r="C6616">
        <v>4</v>
      </c>
      <c r="D6616">
        <v>11</v>
      </c>
      <c r="E6616" t="s">
        <v>1119</v>
      </c>
      <c r="F6616" t="s">
        <v>586</v>
      </c>
      <c r="G6616" t="s">
        <v>17</v>
      </c>
      <c r="H6616">
        <v>0</v>
      </c>
      <c r="I6616" t="s">
        <v>18</v>
      </c>
      <c r="J6616" t="s">
        <v>2822</v>
      </c>
      <c r="K6616" s="1">
        <v>43047</v>
      </c>
      <c r="L6616" t="s">
        <v>1004</v>
      </c>
      <c r="M6616" t="s">
        <v>64</v>
      </c>
      <c r="N6616" t="str">
        <f t="shared" si="206"/>
        <v>1000</v>
      </c>
      <c r="O6616" t="str">
        <f t="shared" si="207"/>
        <v>0</v>
      </c>
    </row>
    <row r="6617" spans="1:15">
      <c r="A6617" t="s">
        <v>7763</v>
      </c>
      <c r="B6617" t="s">
        <v>2821</v>
      </c>
      <c r="C6617">
        <v>3.8</v>
      </c>
      <c r="D6617">
        <v>292</v>
      </c>
      <c r="E6617" t="s">
        <v>74</v>
      </c>
      <c r="F6617" t="s">
        <v>39</v>
      </c>
      <c r="G6617" t="s">
        <v>17</v>
      </c>
      <c r="H6617">
        <v>0</v>
      </c>
      <c r="I6617" t="s">
        <v>18</v>
      </c>
      <c r="J6617" t="s">
        <v>2822</v>
      </c>
      <c r="K6617" s="1">
        <v>43206</v>
      </c>
      <c r="L6617">
        <v>43</v>
      </c>
      <c r="M6617" t="s">
        <v>21</v>
      </c>
      <c r="N6617" t="str">
        <f t="shared" si="206"/>
        <v>100000</v>
      </c>
      <c r="O6617" t="str">
        <f t="shared" si="207"/>
        <v>0</v>
      </c>
    </row>
    <row r="6618" spans="1:15">
      <c r="A6618" t="s">
        <v>7764</v>
      </c>
      <c r="B6618" t="s">
        <v>2560</v>
      </c>
      <c r="C6618">
        <v>4.0999999999999996</v>
      </c>
      <c r="D6618">
        <v>157</v>
      </c>
      <c r="E6618" t="s">
        <v>94</v>
      </c>
      <c r="F6618" t="s">
        <v>44</v>
      </c>
      <c r="G6618" t="s">
        <v>17</v>
      </c>
      <c r="H6618">
        <v>0</v>
      </c>
      <c r="I6618" t="s">
        <v>18</v>
      </c>
      <c r="J6618" t="s">
        <v>1225</v>
      </c>
      <c r="K6618" s="1">
        <v>42633</v>
      </c>
      <c r="L6618">
        <v>1.2</v>
      </c>
      <c r="M6618" t="s">
        <v>21</v>
      </c>
      <c r="N6618" t="str">
        <f t="shared" si="206"/>
        <v>50000</v>
      </c>
      <c r="O6618" t="str">
        <f t="shared" si="207"/>
        <v>0</v>
      </c>
    </row>
    <row r="6619" spans="1:15">
      <c r="A6619" t="s">
        <v>7765</v>
      </c>
      <c r="B6619" t="s">
        <v>1738</v>
      </c>
      <c r="C6619">
        <v>3.9</v>
      </c>
      <c r="D6619">
        <v>26</v>
      </c>
      <c r="E6619" t="s">
        <v>62</v>
      </c>
      <c r="F6619" t="s">
        <v>586</v>
      </c>
      <c r="G6619" t="s">
        <v>17</v>
      </c>
      <c r="H6619">
        <v>0</v>
      </c>
      <c r="I6619" t="s">
        <v>18</v>
      </c>
      <c r="J6619" t="s">
        <v>1739</v>
      </c>
      <c r="K6619" s="1">
        <v>43260</v>
      </c>
      <c r="L6619">
        <v>1</v>
      </c>
      <c r="M6619" t="s">
        <v>60</v>
      </c>
      <c r="N6619" t="str">
        <f t="shared" si="206"/>
        <v>1000</v>
      </c>
      <c r="O6619" t="str">
        <f t="shared" si="207"/>
        <v>0</v>
      </c>
    </row>
    <row r="6620" spans="1:15">
      <c r="A6620" t="s">
        <v>7766</v>
      </c>
      <c r="B6620" t="s">
        <v>2821</v>
      </c>
      <c r="C6620">
        <v>4.4000000000000004</v>
      </c>
      <c r="D6620">
        <v>515</v>
      </c>
      <c r="E6620" t="s">
        <v>35</v>
      </c>
      <c r="F6620" t="s">
        <v>586</v>
      </c>
      <c r="G6620" t="s">
        <v>477</v>
      </c>
      <c r="H6620" s="2">
        <v>5.49</v>
      </c>
      <c r="I6620" t="s">
        <v>18</v>
      </c>
      <c r="J6620" t="s">
        <v>2822</v>
      </c>
      <c r="K6620" s="1">
        <v>42844</v>
      </c>
      <c r="L6620" t="s">
        <v>35</v>
      </c>
      <c r="M6620" t="s">
        <v>35</v>
      </c>
      <c r="N6620" t="str">
        <f t="shared" si="206"/>
        <v>1000</v>
      </c>
      <c r="O6620" t="str">
        <f t="shared" si="207"/>
        <v>5.49</v>
      </c>
    </row>
    <row r="6621" spans="1:15">
      <c r="A6621" t="s">
        <v>7767</v>
      </c>
      <c r="B6621" t="s">
        <v>1738</v>
      </c>
      <c r="C6621">
        <v>2.1</v>
      </c>
      <c r="D6621">
        <v>32</v>
      </c>
      <c r="E6621" t="s">
        <v>880</v>
      </c>
      <c r="F6621" t="s">
        <v>586</v>
      </c>
      <c r="G6621" t="s">
        <v>17</v>
      </c>
      <c r="H6621">
        <v>0</v>
      </c>
      <c r="I6621" t="s">
        <v>18</v>
      </c>
      <c r="J6621" t="s">
        <v>1739</v>
      </c>
      <c r="K6621" s="1">
        <v>43242</v>
      </c>
      <c r="L6621">
        <v>5.9</v>
      </c>
      <c r="M6621" t="s">
        <v>423</v>
      </c>
      <c r="N6621" t="str">
        <f t="shared" si="206"/>
        <v>1000</v>
      </c>
      <c r="O6621" t="str">
        <f t="shared" si="207"/>
        <v>0</v>
      </c>
    </row>
    <row r="6622" spans="1:15">
      <c r="A6622" t="s">
        <v>7768</v>
      </c>
      <c r="B6622" t="s">
        <v>2068</v>
      </c>
      <c r="C6622">
        <v>1.8</v>
      </c>
      <c r="D6622">
        <v>5</v>
      </c>
      <c r="E6622" t="s">
        <v>217</v>
      </c>
      <c r="F6622" t="s">
        <v>586</v>
      </c>
      <c r="G6622" t="s">
        <v>17</v>
      </c>
      <c r="H6622">
        <v>0</v>
      </c>
      <c r="I6622" t="s">
        <v>91</v>
      </c>
      <c r="J6622" t="s">
        <v>2069</v>
      </c>
      <c r="K6622" s="1">
        <v>43143</v>
      </c>
      <c r="L6622">
        <v>26</v>
      </c>
      <c r="M6622" t="s">
        <v>60</v>
      </c>
      <c r="N6622" t="str">
        <f t="shared" si="206"/>
        <v>1000</v>
      </c>
      <c r="O6622" t="str">
        <f t="shared" si="207"/>
        <v>0</v>
      </c>
    </row>
    <row r="6623" spans="1:15">
      <c r="A6623" t="s">
        <v>7769</v>
      </c>
      <c r="B6623" t="s">
        <v>2821</v>
      </c>
      <c r="C6623">
        <v>4.2</v>
      </c>
      <c r="D6623">
        <v>70</v>
      </c>
      <c r="E6623" t="s">
        <v>1117</v>
      </c>
      <c r="F6623" t="s">
        <v>16</v>
      </c>
      <c r="G6623" t="s">
        <v>17</v>
      </c>
      <c r="H6623">
        <v>0</v>
      </c>
      <c r="I6623" t="s">
        <v>18</v>
      </c>
      <c r="J6623" t="s">
        <v>2822</v>
      </c>
      <c r="K6623" s="1">
        <v>42517</v>
      </c>
      <c r="L6623" t="s">
        <v>7770</v>
      </c>
      <c r="M6623" t="s">
        <v>41</v>
      </c>
      <c r="N6623" t="str">
        <f t="shared" si="206"/>
        <v>10000</v>
      </c>
      <c r="O6623" t="str">
        <f t="shared" si="207"/>
        <v>0</v>
      </c>
    </row>
    <row r="6624" spans="1:15">
      <c r="A6624" t="s">
        <v>7771</v>
      </c>
      <c r="B6624" t="s">
        <v>2821</v>
      </c>
      <c r="C6624">
        <v>2</v>
      </c>
      <c r="D6624">
        <v>1</v>
      </c>
      <c r="E6624" t="s">
        <v>48</v>
      </c>
      <c r="F6624" t="s">
        <v>780</v>
      </c>
      <c r="G6624" t="s">
        <v>17</v>
      </c>
      <c r="H6624">
        <v>0</v>
      </c>
      <c r="I6624" t="s">
        <v>18</v>
      </c>
      <c r="J6624" t="s">
        <v>2822</v>
      </c>
      <c r="K6624" s="1">
        <v>42913</v>
      </c>
      <c r="L6624" t="s">
        <v>7772</v>
      </c>
      <c r="M6624" t="s">
        <v>192</v>
      </c>
      <c r="N6624" t="str">
        <f t="shared" si="206"/>
        <v>50</v>
      </c>
      <c r="O6624" t="str">
        <f t="shared" si="207"/>
        <v>0</v>
      </c>
    </row>
    <row r="6625" spans="1:15">
      <c r="A6625" t="s">
        <v>7773</v>
      </c>
      <c r="B6625" t="s">
        <v>3882</v>
      </c>
      <c r="C6625" t="s">
        <v>76</v>
      </c>
      <c r="D6625">
        <v>0</v>
      </c>
      <c r="E6625" t="s">
        <v>126</v>
      </c>
      <c r="F6625" t="s">
        <v>783</v>
      </c>
      <c r="G6625" t="s">
        <v>17</v>
      </c>
      <c r="H6625">
        <v>0</v>
      </c>
      <c r="I6625" t="s">
        <v>18</v>
      </c>
      <c r="J6625" t="s">
        <v>3883</v>
      </c>
      <c r="K6625" s="1">
        <v>43284</v>
      </c>
      <c r="L6625" t="s">
        <v>7774</v>
      </c>
      <c r="M6625" t="s">
        <v>21</v>
      </c>
      <c r="N6625" t="str">
        <f t="shared" si="206"/>
        <v>100</v>
      </c>
      <c r="O6625" t="str">
        <f t="shared" si="207"/>
        <v>0</v>
      </c>
    </row>
    <row r="6626" spans="1:15">
      <c r="A6626" t="s">
        <v>7775</v>
      </c>
      <c r="B6626" t="s">
        <v>1376</v>
      </c>
      <c r="C6626" t="s">
        <v>76</v>
      </c>
      <c r="D6626">
        <v>0</v>
      </c>
      <c r="E6626" t="s">
        <v>263</v>
      </c>
      <c r="F6626" t="s">
        <v>999</v>
      </c>
      <c r="G6626" t="s">
        <v>477</v>
      </c>
      <c r="H6626" s="2">
        <v>109.99</v>
      </c>
      <c r="I6626" t="s">
        <v>18</v>
      </c>
      <c r="J6626" t="s">
        <v>1377</v>
      </c>
      <c r="K6626" s="1">
        <v>42970</v>
      </c>
      <c r="L6626" t="s">
        <v>3156</v>
      </c>
      <c r="M6626" t="s">
        <v>60</v>
      </c>
      <c r="N6626" t="str">
        <f t="shared" si="206"/>
        <v>1</v>
      </c>
      <c r="O6626" t="str">
        <f t="shared" si="207"/>
        <v>109.99</v>
      </c>
    </row>
    <row r="6627" spans="1:15">
      <c r="A6627" t="s">
        <v>7776</v>
      </c>
      <c r="B6627" t="s">
        <v>1738</v>
      </c>
      <c r="C6627">
        <v>3.4</v>
      </c>
      <c r="D6627">
        <v>2256</v>
      </c>
      <c r="E6627" t="s">
        <v>763</v>
      </c>
      <c r="F6627" t="s">
        <v>24</v>
      </c>
      <c r="G6627" t="s">
        <v>17</v>
      </c>
      <c r="H6627">
        <v>0</v>
      </c>
      <c r="I6627" t="s">
        <v>18</v>
      </c>
      <c r="J6627" t="s">
        <v>1739</v>
      </c>
      <c r="K6627" s="1">
        <v>41851</v>
      </c>
      <c r="L6627" t="s">
        <v>116</v>
      </c>
      <c r="M6627" t="s">
        <v>64</v>
      </c>
      <c r="N6627" t="str">
        <f t="shared" si="206"/>
        <v>500000</v>
      </c>
      <c r="O6627" t="str">
        <f t="shared" si="207"/>
        <v>0</v>
      </c>
    </row>
    <row r="6628" spans="1:15">
      <c r="A6628" t="s">
        <v>3127</v>
      </c>
      <c r="B6628" t="s">
        <v>2821</v>
      </c>
      <c r="C6628">
        <v>4.3</v>
      </c>
      <c r="D6628">
        <v>46</v>
      </c>
      <c r="E6628" t="s">
        <v>1114</v>
      </c>
      <c r="F6628" t="s">
        <v>16</v>
      </c>
      <c r="G6628" t="s">
        <v>17</v>
      </c>
      <c r="H6628">
        <v>0</v>
      </c>
      <c r="I6628" t="s">
        <v>18</v>
      </c>
      <c r="J6628" t="s">
        <v>2822</v>
      </c>
      <c r="K6628" s="1">
        <v>42830</v>
      </c>
      <c r="L6628" t="s">
        <v>1019</v>
      </c>
      <c r="M6628" t="s">
        <v>21</v>
      </c>
      <c r="N6628" t="str">
        <f t="shared" si="206"/>
        <v>10000</v>
      </c>
      <c r="O6628" t="str">
        <f t="shared" si="207"/>
        <v>0</v>
      </c>
    </row>
    <row r="6629" spans="1:15">
      <c r="A6629" t="s">
        <v>7777</v>
      </c>
      <c r="B6629" t="s">
        <v>3427</v>
      </c>
      <c r="C6629">
        <v>3.6</v>
      </c>
      <c r="D6629">
        <v>2526</v>
      </c>
      <c r="E6629" t="s">
        <v>35</v>
      </c>
      <c r="F6629" t="s">
        <v>49</v>
      </c>
      <c r="G6629" t="s">
        <v>17</v>
      </c>
      <c r="H6629">
        <v>0</v>
      </c>
      <c r="I6629" t="s">
        <v>18</v>
      </c>
      <c r="J6629" t="s">
        <v>3428</v>
      </c>
      <c r="K6629" s="1">
        <v>43283</v>
      </c>
      <c r="L6629" t="s">
        <v>35</v>
      </c>
      <c r="M6629" t="s">
        <v>35</v>
      </c>
      <c r="N6629" t="str">
        <f t="shared" si="206"/>
        <v>1000000</v>
      </c>
      <c r="O6629" t="str">
        <f t="shared" si="207"/>
        <v>0</v>
      </c>
    </row>
    <row r="6630" spans="1:15">
      <c r="A6630" t="s">
        <v>7778</v>
      </c>
      <c r="B6630" t="s">
        <v>3882</v>
      </c>
      <c r="C6630">
        <v>3.7</v>
      </c>
      <c r="D6630">
        <v>5004</v>
      </c>
      <c r="E6630" t="s">
        <v>181</v>
      </c>
      <c r="F6630" t="s">
        <v>49</v>
      </c>
      <c r="G6630" t="s">
        <v>17</v>
      </c>
      <c r="H6630">
        <v>0</v>
      </c>
      <c r="I6630" t="s">
        <v>18</v>
      </c>
      <c r="J6630" t="s">
        <v>3883</v>
      </c>
      <c r="K6630" s="1">
        <v>43290</v>
      </c>
      <c r="L6630" t="s">
        <v>7779</v>
      </c>
      <c r="M6630" t="s">
        <v>35</v>
      </c>
      <c r="N6630" t="str">
        <f t="shared" si="206"/>
        <v>1000000</v>
      </c>
      <c r="O6630" t="str">
        <f t="shared" si="207"/>
        <v>0</v>
      </c>
    </row>
    <row r="6631" spans="1:15">
      <c r="A6631" t="s">
        <v>7780</v>
      </c>
      <c r="B6631" t="s">
        <v>2189</v>
      </c>
      <c r="C6631">
        <v>4.7</v>
      </c>
      <c r="D6631">
        <v>191</v>
      </c>
      <c r="E6631" t="s">
        <v>381</v>
      </c>
      <c r="F6631" t="s">
        <v>75</v>
      </c>
      <c r="G6631" t="s">
        <v>17</v>
      </c>
      <c r="H6631">
        <v>0</v>
      </c>
      <c r="I6631" t="s">
        <v>18</v>
      </c>
      <c r="J6631" t="s">
        <v>2349</v>
      </c>
      <c r="K6631" s="1">
        <v>43312</v>
      </c>
      <c r="L6631" t="s">
        <v>839</v>
      </c>
      <c r="M6631" t="s">
        <v>60</v>
      </c>
      <c r="N6631" t="str">
        <f t="shared" si="206"/>
        <v>5000</v>
      </c>
      <c r="O6631" t="str">
        <f t="shared" si="207"/>
        <v>0</v>
      </c>
    </row>
    <row r="6632" spans="1:15">
      <c r="A6632" t="s">
        <v>7781</v>
      </c>
      <c r="B6632" t="s">
        <v>313</v>
      </c>
      <c r="C6632">
        <v>4.5</v>
      </c>
      <c r="D6632">
        <v>67186</v>
      </c>
      <c r="E6632" t="s">
        <v>1380</v>
      </c>
      <c r="F6632" t="s">
        <v>49</v>
      </c>
      <c r="G6632" t="s">
        <v>17</v>
      </c>
      <c r="H6632">
        <v>0</v>
      </c>
      <c r="I6632" t="s">
        <v>91</v>
      </c>
      <c r="J6632" t="s">
        <v>315</v>
      </c>
      <c r="K6632" s="1">
        <v>43238</v>
      </c>
      <c r="L6632" t="s">
        <v>7782</v>
      </c>
      <c r="M6632" t="s">
        <v>123</v>
      </c>
      <c r="N6632" t="str">
        <f t="shared" si="206"/>
        <v>1000000</v>
      </c>
      <c r="O6632" t="str">
        <f t="shared" si="207"/>
        <v>0</v>
      </c>
    </row>
    <row r="6633" spans="1:15">
      <c r="A6633" t="s">
        <v>7783</v>
      </c>
      <c r="B6633" t="s">
        <v>3882</v>
      </c>
      <c r="C6633">
        <v>4.5999999999999996</v>
      </c>
      <c r="D6633">
        <v>18</v>
      </c>
      <c r="E6633" t="s">
        <v>375</v>
      </c>
      <c r="F6633" t="s">
        <v>783</v>
      </c>
      <c r="G6633" t="s">
        <v>17</v>
      </c>
      <c r="H6633">
        <v>0</v>
      </c>
      <c r="I6633" t="s">
        <v>18</v>
      </c>
      <c r="J6633" t="s">
        <v>3883</v>
      </c>
      <c r="K6633" s="1">
        <v>43191</v>
      </c>
      <c r="L6633" t="s">
        <v>450</v>
      </c>
      <c r="M6633" t="s">
        <v>64</v>
      </c>
      <c r="N6633" t="str">
        <f t="shared" si="206"/>
        <v>100</v>
      </c>
      <c r="O6633" t="str">
        <f t="shared" si="207"/>
        <v>0</v>
      </c>
    </row>
    <row r="6634" spans="1:15">
      <c r="A6634" t="s">
        <v>7784</v>
      </c>
      <c r="B6634" t="s">
        <v>4169</v>
      </c>
      <c r="C6634">
        <v>3.6</v>
      </c>
      <c r="D6634">
        <v>26</v>
      </c>
      <c r="E6634" t="s">
        <v>134</v>
      </c>
      <c r="F6634" t="s">
        <v>75</v>
      </c>
      <c r="G6634" t="s">
        <v>17</v>
      </c>
      <c r="H6634">
        <v>0</v>
      </c>
      <c r="I6634" t="s">
        <v>18</v>
      </c>
      <c r="J6634" t="s">
        <v>4170</v>
      </c>
      <c r="K6634" s="1">
        <v>42143</v>
      </c>
      <c r="L6634" t="s">
        <v>7785</v>
      </c>
      <c r="M6634" t="s">
        <v>64</v>
      </c>
      <c r="N6634" t="str">
        <f t="shared" si="206"/>
        <v>5000</v>
      </c>
      <c r="O6634" t="str">
        <f t="shared" si="207"/>
        <v>0</v>
      </c>
    </row>
    <row r="6635" spans="1:15">
      <c r="A6635" t="s">
        <v>7786</v>
      </c>
      <c r="B6635" t="s">
        <v>597</v>
      </c>
      <c r="C6635" t="s">
        <v>76</v>
      </c>
      <c r="D6635">
        <v>0</v>
      </c>
      <c r="E6635" t="s">
        <v>35</v>
      </c>
      <c r="F6635" t="s">
        <v>586</v>
      </c>
      <c r="G6635" t="s">
        <v>17</v>
      </c>
      <c r="H6635">
        <v>0</v>
      </c>
      <c r="I6635" t="s">
        <v>18</v>
      </c>
      <c r="J6635" t="s">
        <v>598</v>
      </c>
      <c r="K6635" s="1">
        <v>43308</v>
      </c>
      <c r="L6635" t="s">
        <v>35</v>
      </c>
      <c r="M6635" t="s">
        <v>35</v>
      </c>
      <c r="N6635" t="str">
        <f t="shared" si="206"/>
        <v>1000</v>
      </c>
      <c r="O6635" t="str">
        <f t="shared" si="207"/>
        <v>0</v>
      </c>
    </row>
    <row r="6636" spans="1:15">
      <c r="A6636" t="s">
        <v>7787</v>
      </c>
      <c r="B6636" t="s">
        <v>1924</v>
      </c>
      <c r="C6636" t="s">
        <v>76</v>
      </c>
      <c r="D6636">
        <v>0</v>
      </c>
      <c r="E6636" t="s">
        <v>43</v>
      </c>
      <c r="F6636" t="s">
        <v>783</v>
      </c>
      <c r="G6636" t="s">
        <v>17</v>
      </c>
      <c r="H6636">
        <v>0</v>
      </c>
      <c r="I6636" t="s">
        <v>18</v>
      </c>
      <c r="J6636" t="s">
        <v>1925</v>
      </c>
      <c r="K6636" s="1">
        <v>42884</v>
      </c>
      <c r="L6636">
        <v>1</v>
      </c>
      <c r="M6636" t="s">
        <v>45</v>
      </c>
      <c r="N6636" t="str">
        <f t="shared" si="206"/>
        <v>100</v>
      </c>
      <c r="O6636" t="str">
        <f t="shared" si="207"/>
        <v>0</v>
      </c>
    </row>
    <row r="6637" spans="1:15">
      <c r="A6637" t="s">
        <v>7788</v>
      </c>
      <c r="B6637" t="s">
        <v>3882</v>
      </c>
      <c r="C6637">
        <v>4.4000000000000004</v>
      </c>
      <c r="D6637">
        <v>8259</v>
      </c>
      <c r="E6637" t="s">
        <v>373</v>
      </c>
      <c r="F6637" t="s">
        <v>49</v>
      </c>
      <c r="G6637" t="s">
        <v>17</v>
      </c>
      <c r="H6637">
        <v>0</v>
      </c>
      <c r="I6637" t="s">
        <v>18</v>
      </c>
      <c r="J6637" t="s">
        <v>3883</v>
      </c>
      <c r="K6637" s="1">
        <v>43299</v>
      </c>
      <c r="L6637">
        <v>13.3</v>
      </c>
      <c r="M6637" t="s">
        <v>64</v>
      </c>
      <c r="N6637" t="str">
        <f t="shared" si="206"/>
        <v>1000000</v>
      </c>
      <c r="O6637" t="str">
        <f t="shared" si="207"/>
        <v>0</v>
      </c>
    </row>
    <row r="6638" spans="1:15">
      <c r="A6638" t="s">
        <v>7789</v>
      </c>
      <c r="B6638" t="s">
        <v>2560</v>
      </c>
      <c r="C6638">
        <v>4.5999999999999996</v>
      </c>
      <c r="D6638">
        <v>41</v>
      </c>
      <c r="E6638" t="s">
        <v>109</v>
      </c>
      <c r="F6638" t="s">
        <v>586</v>
      </c>
      <c r="G6638" t="s">
        <v>17</v>
      </c>
      <c r="H6638">
        <v>0</v>
      </c>
      <c r="I6638" t="s">
        <v>18</v>
      </c>
      <c r="J6638" t="s">
        <v>1037</v>
      </c>
      <c r="K6638" s="1">
        <v>42923</v>
      </c>
      <c r="L6638">
        <v>5.0999999999999996</v>
      </c>
      <c r="M6638" t="s">
        <v>45</v>
      </c>
      <c r="N6638" t="str">
        <f t="shared" si="206"/>
        <v>1000</v>
      </c>
      <c r="O6638" t="str">
        <f t="shared" si="207"/>
        <v>0</v>
      </c>
    </row>
    <row r="6639" spans="1:15">
      <c r="A6639" t="s">
        <v>7790</v>
      </c>
      <c r="B6639" t="s">
        <v>4169</v>
      </c>
      <c r="C6639" t="s">
        <v>76</v>
      </c>
      <c r="D6639">
        <v>17</v>
      </c>
      <c r="E6639" t="s">
        <v>134</v>
      </c>
      <c r="F6639" t="s">
        <v>586</v>
      </c>
      <c r="G6639" t="s">
        <v>17</v>
      </c>
      <c r="H6639">
        <v>0</v>
      </c>
      <c r="I6639" t="s">
        <v>18</v>
      </c>
      <c r="J6639" t="s">
        <v>4170</v>
      </c>
      <c r="K6639" s="1">
        <v>42143</v>
      </c>
      <c r="L6639" t="s">
        <v>7785</v>
      </c>
      <c r="M6639" t="s">
        <v>64</v>
      </c>
      <c r="N6639" t="str">
        <f t="shared" si="206"/>
        <v>1000</v>
      </c>
      <c r="O6639" t="str">
        <f t="shared" si="207"/>
        <v>0</v>
      </c>
    </row>
    <row r="6640" spans="1:15">
      <c r="A6640" t="s">
        <v>7791</v>
      </c>
      <c r="B6640" t="s">
        <v>3601</v>
      </c>
      <c r="C6640" t="s">
        <v>76</v>
      </c>
      <c r="D6640">
        <v>18</v>
      </c>
      <c r="E6640" t="s">
        <v>35</v>
      </c>
      <c r="F6640" t="s">
        <v>75</v>
      </c>
      <c r="G6640" t="s">
        <v>17</v>
      </c>
      <c r="H6640">
        <v>0</v>
      </c>
      <c r="I6640" t="s">
        <v>18</v>
      </c>
      <c r="J6640" t="s">
        <v>2239</v>
      </c>
      <c r="K6640" s="1">
        <v>42399</v>
      </c>
      <c r="L6640" t="s">
        <v>35</v>
      </c>
      <c r="M6640" t="s">
        <v>64</v>
      </c>
      <c r="N6640" t="str">
        <f t="shared" si="206"/>
        <v>5000</v>
      </c>
      <c r="O6640" t="str">
        <f t="shared" si="207"/>
        <v>0</v>
      </c>
    </row>
    <row r="6641" spans="1:15">
      <c r="A6641" t="s">
        <v>7792</v>
      </c>
      <c r="B6641" t="s">
        <v>3738</v>
      </c>
      <c r="C6641" t="s">
        <v>76</v>
      </c>
      <c r="D6641">
        <v>7</v>
      </c>
      <c r="E6641" t="s">
        <v>217</v>
      </c>
      <c r="F6641" t="s">
        <v>780</v>
      </c>
      <c r="G6641" t="s">
        <v>17</v>
      </c>
      <c r="H6641">
        <v>0</v>
      </c>
      <c r="I6641" t="s">
        <v>34</v>
      </c>
      <c r="J6641" t="s">
        <v>3739</v>
      </c>
      <c r="K6641" s="1">
        <v>42983</v>
      </c>
      <c r="L6641" t="s">
        <v>7793</v>
      </c>
      <c r="M6641" t="s">
        <v>21</v>
      </c>
      <c r="N6641" t="str">
        <f t="shared" si="206"/>
        <v>50</v>
      </c>
      <c r="O6641" t="str">
        <f t="shared" si="207"/>
        <v>0</v>
      </c>
    </row>
    <row r="6642" spans="1:15">
      <c r="A6642" t="s">
        <v>7794</v>
      </c>
      <c r="B6642" t="s">
        <v>2560</v>
      </c>
      <c r="C6642">
        <v>2.2999999999999998</v>
      </c>
      <c r="D6642">
        <v>3</v>
      </c>
      <c r="E6642" t="s">
        <v>1027</v>
      </c>
      <c r="F6642" t="s">
        <v>586</v>
      </c>
      <c r="G6642" t="s">
        <v>17</v>
      </c>
      <c r="H6642">
        <v>0</v>
      </c>
      <c r="I6642" t="s">
        <v>91</v>
      </c>
      <c r="J6642" t="s">
        <v>1225</v>
      </c>
      <c r="K6642" s="1">
        <v>43123</v>
      </c>
      <c r="L6642">
        <v>2.4</v>
      </c>
      <c r="M6642" t="s">
        <v>123</v>
      </c>
      <c r="N6642" t="str">
        <f t="shared" si="206"/>
        <v>1000</v>
      </c>
      <c r="O6642" t="str">
        <f t="shared" si="207"/>
        <v>0</v>
      </c>
    </row>
    <row r="6643" spans="1:15">
      <c r="A6643" t="s">
        <v>7795</v>
      </c>
      <c r="B6643" t="s">
        <v>4169</v>
      </c>
      <c r="C6643" t="s">
        <v>76</v>
      </c>
      <c r="D6643">
        <v>9</v>
      </c>
      <c r="E6643" t="s">
        <v>134</v>
      </c>
      <c r="F6643" t="s">
        <v>586</v>
      </c>
      <c r="G6643" t="s">
        <v>17</v>
      </c>
      <c r="H6643">
        <v>0</v>
      </c>
      <c r="I6643" t="s">
        <v>18</v>
      </c>
      <c r="J6643" t="s">
        <v>4170</v>
      </c>
      <c r="K6643" s="1">
        <v>42143</v>
      </c>
      <c r="L6643" t="s">
        <v>7785</v>
      </c>
      <c r="M6643" t="s">
        <v>64</v>
      </c>
      <c r="N6643" t="str">
        <f t="shared" si="206"/>
        <v>1000</v>
      </c>
      <c r="O6643" t="str">
        <f t="shared" si="207"/>
        <v>0</v>
      </c>
    </row>
    <row r="6644" spans="1:15">
      <c r="A6644" t="s">
        <v>7796</v>
      </c>
      <c r="B6644" t="s">
        <v>4502</v>
      </c>
      <c r="C6644" t="s">
        <v>76</v>
      </c>
      <c r="D6644">
        <v>2</v>
      </c>
      <c r="E6644" t="s">
        <v>610</v>
      </c>
      <c r="F6644" t="s">
        <v>780</v>
      </c>
      <c r="G6644" t="s">
        <v>17</v>
      </c>
      <c r="H6644">
        <v>0</v>
      </c>
      <c r="I6644" t="s">
        <v>18</v>
      </c>
      <c r="J6644" t="s">
        <v>4503</v>
      </c>
      <c r="K6644" s="1">
        <v>43300</v>
      </c>
      <c r="L6644" t="s">
        <v>6738</v>
      </c>
      <c r="M6644" t="s">
        <v>60</v>
      </c>
      <c r="N6644" t="str">
        <f t="shared" si="206"/>
        <v>50</v>
      </c>
      <c r="O6644" t="str">
        <f t="shared" si="207"/>
        <v>0</v>
      </c>
    </row>
    <row r="6645" spans="1:15">
      <c r="A6645" t="s">
        <v>4177</v>
      </c>
      <c r="B6645" t="s">
        <v>4169</v>
      </c>
      <c r="C6645">
        <v>3.8</v>
      </c>
      <c r="D6645">
        <v>8211</v>
      </c>
      <c r="E6645" t="s">
        <v>3241</v>
      </c>
      <c r="F6645" t="s">
        <v>29</v>
      </c>
      <c r="G6645" t="s">
        <v>17</v>
      </c>
      <c r="H6645">
        <v>0</v>
      </c>
      <c r="I6645" t="s">
        <v>18</v>
      </c>
      <c r="J6645" t="s">
        <v>4170</v>
      </c>
      <c r="K6645" s="1">
        <v>43301</v>
      </c>
      <c r="L6645" t="s">
        <v>2499</v>
      </c>
      <c r="M6645" t="s">
        <v>41</v>
      </c>
      <c r="N6645" t="str">
        <f t="shared" si="206"/>
        <v>5000000</v>
      </c>
      <c r="O6645" t="str">
        <f t="shared" si="207"/>
        <v>0</v>
      </c>
    </row>
    <row r="6646" spans="1:15">
      <c r="A6646" t="s">
        <v>7797</v>
      </c>
      <c r="B6646" t="s">
        <v>397</v>
      </c>
      <c r="C6646" t="s">
        <v>76</v>
      </c>
      <c r="D6646">
        <v>0</v>
      </c>
      <c r="E6646" t="s">
        <v>181</v>
      </c>
      <c r="F6646" t="s">
        <v>783</v>
      </c>
      <c r="G6646" t="s">
        <v>17</v>
      </c>
      <c r="H6646">
        <v>0</v>
      </c>
      <c r="I6646" t="s">
        <v>18</v>
      </c>
      <c r="J6646" t="s">
        <v>398</v>
      </c>
      <c r="K6646" s="1">
        <v>43270</v>
      </c>
      <c r="L6646">
        <v>1.3</v>
      </c>
      <c r="M6646" t="s">
        <v>41</v>
      </c>
      <c r="N6646" t="str">
        <f t="shared" si="206"/>
        <v>100</v>
      </c>
      <c r="O6646" t="str">
        <f t="shared" si="207"/>
        <v>0</v>
      </c>
    </row>
    <row r="6647" spans="1:15">
      <c r="A6647" t="s">
        <v>7798</v>
      </c>
      <c r="B6647" t="s">
        <v>3882</v>
      </c>
      <c r="C6647">
        <v>3</v>
      </c>
      <c r="D6647">
        <v>2</v>
      </c>
      <c r="E6647" t="s">
        <v>74</v>
      </c>
      <c r="F6647" t="s">
        <v>783</v>
      </c>
      <c r="G6647" t="s">
        <v>17</v>
      </c>
      <c r="H6647">
        <v>0</v>
      </c>
      <c r="I6647" t="s">
        <v>18</v>
      </c>
      <c r="J6647" t="s">
        <v>3883</v>
      </c>
      <c r="K6647" s="1">
        <v>43018</v>
      </c>
      <c r="L6647" t="s">
        <v>163</v>
      </c>
      <c r="M6647" t="s">
        <v>41</v>
      </c>
      <c r="N6647" t="str">
        <f t="shared" si="206"/>
        <v>100</v>
      </c>
      <c r="O6647" t="str">
        <f t="shared" si="207"/>
        <v>0</v>
      </c>
    </row>
    <row r="6648" spans="1:15">
      <c r="A6648" t="s">
        <v>7799</v>
      </c>
      <c r="B6648" t="s">
        <v>1624</v>
      </c>
      <c r="C6648">
        <v>5</v>
      </c>
      <c r="D6648">
        <v>2</v>
      </c>
      <c r="E6648" t="s">
        <v>52</v>
      </c>
      <c r="F6648" t="s">
        <v>780</v>
      </c>
      <c r="G6648" t="s">
        <v>17</v>
      </c>
      <c r="H6648">
        <v>0</v>
      </c>
      <c r="I6648" t="s">
        <v>18</v>
      </c>
      <c r="J6648" t="s">
        <v>1625</v>
      </c>
      <c r="K6648" s="1">
        <v>43167</v>
      </c>
      <c r="L6648">
        <v>0.8</v>
      </c>
      <c r="M6648" t="s">
        <v>123</v>
      </c>
      <c r="N6648" t="str">
        <f t="shared" si="206"/>
        <v>50</v>
      </c>
      <c r="O6648" t="str">
        <f t="shared" si="207"/>
        <v>0</v>
      </c>
    </row>
    <row r="6649" spans="1:15">
      <c r="A6649" t="s">
        <v>7800</v>
      </c>
      <c r="B6649" t="s">
        <v>4045</v>
      </c>
      <c r="C6649">
        <v>4.5</v>
      </c>
      <c r="D6649">
        <v>43</v>
      </c>
      <c r="E6649" t="s">
        <v>58</v>
      </c>
      <c r="F6649" t="s">
        <v>16</v>
      </c>
      <c r="G6649" t="s">
        <v>17</v>
      </c>
      <c r="H6649">
        <v>0</v>
      </c>
      <c r="I6649" t="s">
        <v>18</v>
      </c>
      <c r="J6649" t="s">
        <v>4046</v>
      </c>
      <c r="K6649" s="1">
        <v>43185</v>
      </c>
      <c r="L6649">
        <v>1.1000000000000001</v>
      </c>
      <c r="M6649" t="s">
        <v>64</v>
      </c>
      <c r="N6649" t="str">
        <f t="shared" si="206"/>
        <v>10000</v>
      </c>
      <c r="O6649" t="str">
        <f t="shared" si="207"/>
        <v>0</v>
      </c>
    </row>
    <row r="6650" spans="1:15">
      <c r="A6650" t="s">
        <v>7801</v>
      </c>
      <c r="B6650" t="s">
        <v>4045</v>
      </c>
      <c r="C6650">
        <v>4.4000000000000004</v>
      </c>
      <c r="D6650">
        <v>16</v>
      </c>
      <c r="E6650" t="s">
        <v>263</v>
      </c>
      <c r="F6650" t="s">
        <v>75</v>
      </c>
      <c r="G6650" t="s">
        <v>17</v>
      </c>
      <c r="H6650">
        <v>0</v>
      </c>
      <c r="I6650" t="s">
        <v>18</v>
      </c>
      <c r="J6650" t="s">
        <v>4046</v>
      </c>
      <c r="K6650" s="1">
        <v>43169</v>
      </c>
      <c r="L6650" t="s">
        <v>622</v>
      </c>
      <c r="M6650" t="s">
        <v>370</v>
      </c>
      <c r="N6650" t="str">
        <f t="shared" si="206"/>
        <v>5000</v>
      </c>
      <c r="O6650" t="str">
        <f t="shared" si="207"/>
        <v>0</v>
      </c>
    </row>
    <row r="6651" spans="1:15">
      <c r="A6651" t="s">
        <v>7802</v>
      </c>
      <c r="B6651" t="s">
        <v>2560</v>
      </c>
      <c r="C6651">
        <v>4.5</v>
      </c>
      <c r="D6651">
        <v>516</v>
      </c>
      <c r="E6651" t="s">
        <v>69</v>
      </c>
      <c r="F6651" t="s">
        <v>44</v>
      </c>
      <c r="G6651" t="s">
        <v>17</v>
      </c>
      <c r="H6651">
        <v>0</v>
      </c>
      <c r="I6651" t="s">
        <v>18</v>
      </c>
      <c r="J6651" t="s">
        <v>1035</v>
      </c>
      <c r="K6651" s="1">
        <v>42725</v>
      </c>
      <c r="L6651" t="s">
        <v>5500</v>
      </c>
      <c r="M6651" t="s">
        <v>21</v>
      </c>
      <c r="N6651" t="str">
        <f t="shared" si="206"/>
        <v>50000</v>
      </c>
      <c r="O6651" t="str">
        <f t="shared" si="207"/>
        <v>0</v>
      </c>
    </row>
    <row r="6652" spans="1:15">
      <c r="A6652" t="s">
        <v>7803</v>
      </c>
      <c r="B6652" t="s">
        <v>1624</v>
      </c>
      <c r="C6652">
        <v>4.8</v>
      </c>
      <c r="D6652">
        <v>18</v>
      </c>
      <c r="E6652" t="s">
        <v>373</v>
      </c>
      <c r="F6652" t="s">
        <v>75</v>
      </c>
      <c r="G6652" t="s">
        <v>17</v>
      </c>
      <c r="H6652">
        <v>0</v>
      </c>
      <c r="I6652" t="s">
        <v>18</v>
      </c>
      <c r="J6652" t="s">
        <v>1625</v>
      </c>
      <c r="K6652" s="1">
        <v>42597</v>
      </c>
      <c r="L6652">
        <v>1</v>
      </c>
      <c r="M6652" t="s">
        <v>64</v>
      </c>
      <c r="N6652" t="str">
        <f t="shared" si="206"/>
        <v>5000</v>
      </c>
      <c r="O6652" t="str">
        <f t="shared" si="207"/>
        <v>0</v>
      </c>
    </row>
    <row r="6653" spans="1:15">
      <c r="A6653" t="s">
        <v>7804</v>
      </c>
      <c r="B6653" t="s">
        <v>3882</v>
      </c>
      <c r="C6653">
        <v>4.3</v>
      </c>
      <c r="D6653">
        <v>3068</v>
      </c>
      <c r="E6653" t="s">
        <v>100</v>
      </c>
      <c r="F6653" t="s">
        <v>39</v>
      </c>
      <c r="G6653" t="s">
        <v>17</v>
      </c>
      <c r="H6653">
        <v>0</v>
      </c>
      <c r="I6653" t="s">
        <v>18</v>
      </c>
      <c r="J6653" t="s">
        <v>3883</v>
      </c>
      <c r="K6653" s="1">
        <v>43301</v>
      </c>
      <c r="L6653">
        <v>11.1</v>
      </c>
      <c r="M6653" t="s">
        <v>64</v>
      </c>
      <c r="N6653" t="str">
        <f t="shared" si="206"/>
        <v>100000</v>
      </c>
      <c r="O6653" t="str">
        <f t="shared" si="207"/>
        <v>0</v>
      </c>
    </row>
    <row r="6654" spans="1:15">
      <c r="A6654" t="s">
        <v>3559</v>
      </c>
      <c r="B6654" t="s">
        <v>3427</v>
      </c>
      <c r="C6654">
        <v>3.8</v>
      </c>
      <c r="D6654">
        <v>16317</v>
      </c>
      <c r="E6654" t="s">
        <v>35</v>
      </c>
      <c r="F6654" t="s">
        <v>39</v>
      </c>
      <c r="G6654" t="s">
        <v>477</v>
      </c>
      <c r="H6654" s="2">
        <v>3.95</v>
      </c>
      <c r="I6654" t="s">
        <v>18</v>
      </c>
      <c r="J6654" t="s">
        <v>3428</v>
      </c>
      <c r="K6654" s="1">
        <v>43049</v>
      </c>
      <c r="L6654" t="s">
        <v>35</v>
      </c>
      <c r="M6654" t="s">
        <v>35</v>
      </c>
      <c r="N6654" t="str">
        <f t="shared" si="206"/>
        <v>100000</v>
      </c>
      <c r="O6654" t="str">
        <f t="shared" si="207"/>
        <v>3.95</v>
      </c>
    </row>
    <row r="6655" spans="1:15">
      <c r="A6655" t="s">
        <v>7805</v>
      </c>
      <c r="B6655" t="s">
        <v>2068</v>
      </c>
      <c r="C6655" t="s">
        <v>76</v>
      </c>
      <c r="D6655">
        <v>0</v>
      </c>
      <c r="E6655" t="s">
        <v>285</v>
      </c>
      <c r="F6655" t="s">
        <v>780</v>
      </c>
      <c r="G6655" t="s">
        <v>17</v>
      </c>
      <c r="H6655">
        <v>0</v>
      </c>
      <c r="I6655" t="s">
        <v>18</v>
      </c>
      <c r="J6655" t="s">
        <v>2069</v>
      </c>
      <c r="K6655" s="1">
        <v>43240</v>
      </c>
      <c r="L6655" t="s">
        <v>7806</v>
      </c>
      <c r="M6655" t="s">
        <v>21</v>
      </c>
      <c r="N6655" t="str">
        <f t="shared" si="206"/>
        <v>50</v>
      </c>
      <c r="O6655" t="str">
        <f t="shared" si="207"/>
        <v>0</v>
      </c>
    </row>
    <row r="6656" spans="1:15">
      <c r="A6656" t="s">
        <v>3552</v>
      </c>
      <c r="B6656" t="s">
        <v>3427</v>
      </c>
      <c r="C6656">
        <v>4.3</v>
      </c>
      <c r="D6656">
        <v>244302</v>
      </c>
      <c r="E6656" t="s">
        <v>35</v>
      </c>
      <c r="F6656" t="s">
        <v>67</v>
      </c>
      <c r="G6656" t="s">
        <v>17</v>
      </c>
      <c r="H6656">
        <v>0</v>
      </c>
      <c r="I6656" t="s">
        <v>18</v>
      </c>
      <c r="J6656" t="s">
        <v>3428</v>
      </c>
      <c r="K6656" s="1">
        <v>43286</v>
      </c>
      <c r="L6656" t="s">
        <v>35</v>
      </c>
      <c r="M6656" t="s">
        <v>35</v>
      </c>
      <c r="N6656" t="str">
        <f t="shared" si="206"/>
        <v>10000000</v>
      </c>
      <c r="O6656" t="str">
        <f t="shared" si="207"/>
        <v>0</v>
      </c>
    </row>
    <row r="6657" spans="1:15">
      <c r="A6657" t="s">
        <v>7807</v>
      </c>
      <c r="B6657" t="s">
        <v>1624</v>
      </c>
      <c r="C6657">
        <v>3.7</v>
      </c>
      <c r="D6657">
        <v>3</v>
      </c>
      <c r="E6657" t="s">
        <v>177</v>
      </c>
      <c r="F6657" t="s">
        <v>586</v>
      </c>
      <c r="G6657" t="s">
        <v>17</v>
      </c>
      <c r="H6657">
        <v>0</v>
      </c>
      <c r="I6657" t="s">
        <v>18</v>
      </c>
      <c r="J6657" t="s">
        <v>1625</v>
      </c>
      <c r="K6657" s="1">
        <v>43164</v>
      </c>
      <c r="L6657" t="s">
        <v>7808</v>
      </c>
      <c r="M6657" t="s">
        <v>60</v>
      </c>
      <c r="N6657" t="str">
        <f t="shared" si="206"/>
        <v>1000</v>
      </c>
      <c r="O6657" t="str">
        <f t="shared" si="207"/>
        <v>0</v>
      </c>
    </row>
    <row r="6658" spans="1:15">
      <c r="A6658" t="s">
        <v>7809</v>
      </c>
      <c r="B6658" t="s">
        <v>4045</v>
      </c>
      <c r="C6658">
        <v>4.5</v>
      </c>
      <c r="D6658">
        <v>13466</v>
      </c>
      <c r="E6658" t="s">
        <v>196</v>
      </c>
      <c r="F6658" t="s">
        <v>24</v>
      </c>
      <c r="G6658" t="s">
        <v>17</v>
      </c>
      <c r="H6658">
        <v>0</v>
      </c>
      <c r="I6658" t="s">
        <v>18</v>
      </c>
      <c r="J6658" t="s">
        <v>4046</v>
      </c>
      <c r="K6658" s="1">
        <v>43270</v>
      </c>
      <c r="L6658">
        <v>1.9</v>
      </c>
      <c r="M6658" t="s">
        <v>192</v>
      </c>
      <c r="N6658" t="str">
        <f t="shared" ref="N6658:N6721" si="208">SUBSTITUTE(SUBSTITUTE(F6658,"+",""),",","")</f>
        <v>500000</v>
      </c>
      <c r="O6658" t="str">
        <f t="shared" si="207"/>
        <v>0</v>
      </c>
    </row>
    <row r="6659" spans="1:15">
      <c r="A6659" t="s">
        <v>7810</v>
      </c>
      <c r="B6659" t="s">
        <v>4045</v>
      </c>
      <c r="C6659" t="s">
        <v>76</v>
      </c>
      <c r="D6659">
        <v>0</v>
      </c>
      <c r="E6659" t="s">
        <v>35</v>
      </c>
      <c r="F6659" t="s">
        <v>75</v>
      </c>
      <c r="G6659" t="s">
        <v>17</v>
      </c>
      <c r="H6659">
        <v>0</v>
      </c>
      <c r="I6659" t="s">
        <v>18</v>
      </c>
      <c r="J6659" t="s">
        <v>4046</v>
      </c>
      <c r="K6659" s="1">
        <v>43026</v>
      </c>
      <c r="L6659" t="s">
        <v>35</v>
      </c>
      <c r="M6659" t="s">
        <v>35</v>
      </c>
      <c r="N6659" t="str">
        <f t="shared" si="208"/>
        <v>5000</v>
      </c>
      <c r="O6659" t="str">
        <f t="shared" ref="O6659:O6722" si="209">SUBSTITUTE(H6659,"$","")</f>
        <v>0</v>
      </c>
    </row>
    <row r="6660" spans="1:15">
      <c r="A6660" t="s">
        <v>7811</v>
      </c>
      <c r="B6660" t="s">
        <v>3882</v>
      </c>
      <c r="C6660">
        <v>4.3</v>
      </c>
      <c r="D6660">
        <v>27749</v>
      </c>
      <c r="E6660" t="s">
        <v>189</v>
      </c>
      <c r="F6660" t="s">
        <v>49</v>
      </c>
      <c r="G6660" t="s">
        <v>17</v>
      </c>
      <c r="H6660">
        <v>0</v>
      </c>
      <c r="I6660" t="s">
        <v>18</v>
      </c>
      <c r="J6660" t="s">
        <v>3883</v>
      </c>
      <c r="K6660" s="1">
        <v>43300</v>
      </c>
      <c r="L6660" t="s">
        <v>1671</v>
      </c>
      <c r="M6660" t="s">
        <v>21</v>
      </c>
      <c r="N6660" t="str">
        <f t="shared" si="208"/>
        <v>1000000</v>
      </c>
      <c r="O6660" t="str">
        <f t="shared" si="209"/>
        <v>0</v>
      </c>
    </row>
    <row r="6661" spans="1:15">
      <c r="A6661" t="s">
        <v>7812</v>
      </c>
      <c r="B6661" t="s">
        <v>1624</v>
      </c>
      <c r="C6661" t="s">
        <v>76</v>
      </c>
      <c r="D6661">
        <v>3</v>
      </c>
      <c r="E6661" t="s">
        <v>62</v>
      </c>
      <c r="F6661" t="s">
        <v>783</v>
      </c>
      <c r="G6661" t="s">
        <v>17</v>
      </c>
      <c r="H6661">
        <v>0</v>
      </c>
      <c r="I6661" t="s">
        <v>18</v>
      </c>
      <c r="J6661" t="s">
        <v>1625</v>
      </c>
      <c r="K6661" s="1">
        <v>42702</v>
      </c>
      <c r="L6661" t="s">
        <v>7813</v>
      </c>
      <c r="M6661" t="s">
        <v>64</v>
      </c>
      <c r="N6661" t="str">
        <f t="shared" si="208"/>
        <v>100</v>
      </c>
      <c r="O6661" t="str">
        <f t="shared" si="209"/>
        <v>0</v>
      </c>
    </row>
    <row r="6662" spans="1:15">
      <c r="A6662" t="s">
        <v>7814</v>
      </c>
      <c r="B6662" t="s">
        <v>2560</v>
      </c>
      <c r="C6662">
        <v>4.4000000000000004</v>
      </c>
      <c r="D6662">
        <v>77</v>
      </c>
      <c r="E6662" t="s">
        <v>131</v>
      </c>
      <c r="F6662" t="s">
        <v>16</v>
      </c>
      <c r="G6662" t="s">
        <v>17</v>
      </c>
      <c r="H6662">
        <v>0</v>
      </c>
      <c r="I6662" t="s">
        <v>18</v>
      </c>
      <c r="J6662" t="s">
        <v>1037</v>
      </c>
      <c r="K6662" s="1">
        <v>42923</v>
      </c>
      <c r="L6662">
        <v>1.6</v>
      </c>
      <c r="M6662" t="s">
        <v>45</v>
      </c>
      <c r="N6662" t="str">
        <f t="shared" si="208"/>
        <v>10000</v>
      </c>
      <c r="O6662" t="str">
        <f t="shared" si="209"/>
        <v>0</v>
      </c>
    </row>
    <row r="6663" spans="1:15">
      <c r="A6663" t="s">
        <v>7815</v>
      </c>
      <c r="B6663" t="s">
        <v>3274</v>
      </c>
      <c r="C6663">
        <v>3.4</v>
      </c>
      <c r="D6663">
        <v>25515</v>
      </c>
      <c r="E6663" t="s">
        <v>35</v>
      </c>
      <c r="F6663" t="s">
        <v>67</v>
      </c>
      <c r="G6663" t="s">
        <v>17</v>
      </c>
      <c r="H6663">
        <v>0</v>
      </c>
      <c r="I6663" t="s">
        <v>18</v>
      </c>
      <c r="J6663" t="s">
        <v>3275</v>
      </c>
      <c r="K6663" s="1">
        <v>43297</v>
      </c>
      <c r="L6663" t="s">
        <v>35</v>
      </c>
      <c r="M6663" t="s">
        <v>35</v>
      </c>
      <c r="N6663" t="str">
        <f t="shared" si="208"/>
        <v>10000000</v>
      </c>
      <c r="O6663" t="str">
        <f t="shared" si="209"/>
        <v>0</v>
      </c>
    </row>
    <row r="6664" spans="1:15">
      <c r="A6664" t="s">
        <v>7816</v>
      </c>
      <c r="B6664" t="s">
        <v>3882</v>
      </c>
      <c r="C6664">
        <v>4.5</v>
      </c>
      <c r="D6664">
        <v>28030</v>
      </c>
      <c r="E6664" t="s">
        <v>257</v>
      </c>
      <c r="F6664" t="s">
        <v>49</v>
      </c>
      <c r="G6664" t="s">
        <v>17</v>
      </c>
      <c r="H6664">
        <v>0</v>
      </c>
      <c r="I6664" t="s">
        <v>18</v>
      </c>
      <c r="J6664" t="s">
        <v>3883</v>
      </c>
      <c r="K6664" s="1">
        <v>43314</v>
      </c>
      <c r="L6664" t="s">
        <v>3425</v>
      </c>
      <c r="M6664" t="s">
        <v>60</v>
      </c>
      <c r="N6664" t="str">
        <f t="shared" si="208"/>
        <v>1000000</v>
      </c>
      <c r="O6664" t="str">
        <f t="shared" si="209"/>
        <v>0</v>
      </c>
    </row>
    <row r="6665" spans="1:15">
      <c r="A6665" t="s">
        <v>7817</v>
      </c>
      <c r="B6665" t="s">
        <v>2068</v>
      </c>
      <c r="C6665">
        <v>1.6</v>
      </c>
      <c r="D6665">
        <v>242</v>
      </c>
      <c r="E6665" t="s">
        <v>1027</v>
      </c>
      <c r="F6665" t="s">
        <v>44</v>
      </c>
      <c r="G6665" t="s">
        <v>17</v>
      </c>
      <c r="H6665">
        <v>0</v>
      </c>
      <c r="I6665" t="s">
        <v>18</v>
      </c>
      <c r="J6665" t="s">
        <v>2069</v>
      </c>
      <c r="K6665" s="1">
        <v>43234</v>
      </c>
      <c r="L6665" t="s">
        <v>825</v>
      </c>
      <c r="M6665" t="s">
        <v>54</v>
      </c>
      <c r="N6665" t="str">
        <f t="shared" si="208"/>
        <v>50000</v>
      </c>
      <c r="O6665" t="str">
        <f t="shared" si="209"/>
        <v>0</v>
      </c>
    </row>
    <row r="6666" spans="1:15">
      <c r="A6666" t="s">
        <v>7818</v>
      </c>
      <c r="B6666" t="s">
        <v>1624</v>
      </c>
      <c r="C6666" t="s">
        <v>76</v>
      </c>
      <c r="D6666">
        <v>0</v>
      </c>
      <c r="E6666" t="s">
        <v>62</v>
      </c>
      <c r="F6666" t="s">
        <v>780</v>
      </c>
      <c r="G6666" t="s">
        <v>17</v>
      </c>
      <c r="H6666">
        <v>0</v>
      </c>
      <c r="I6666" t="s">
        <v>18</v>
      </c>
      <c r="J6666" t="s">
        <v>1625</v>
      </c>
      <c r="K6666" s="1">
        <v>42704</v>
      </c>
      <c r="L6666" t="s">
        <v>7813</v>
      </c>
      <c r="M6666" t="s">
        <v>64</v>
      </c>
      <c r="N6666" t="str">
        <f t="shared" si="208"/>
        <v>50</v>
      </c>
      <c r="O6666" t="str">
        <f t="shared" si="209"/>
        <v>0</v>
      </c>
    </row>
    <row r="6667" spans="1:15">
      <c r="A6667" t="s">
        <v>7819</v>
      </c>
      <c r="B6667" t="s">
        <v>1624</v>
      </c>
      <c r="C6667" t="s">
        <v>76</v>
      </c>
      <c r="D6667">
        <v>0</v>
      </c>
      <c r="E6667" t="s">
        <v>166</v>
      </c>
      <c r="F6667" t="s">
        <v>783</v>
      </c>
      <c r="G6667" t="s">
        <v>17</v>
      </c>
      <c r="H6667">
        <v>0</v>
      </c>
      <c r="I6667" t="s">
        <v>18</v>
      </c>
      <c r="J6667" t="s">
        <v>1625</v>
      </c>
      <c r="K6667" s="1">
        <v>43130</v>
      </c>
      <c r="L6667">
        <v>1</v>
      </c>
      <c r="M6667" t="s">
        <v>64</v>
      </c>
      <c r="N6667" t="str">
        <f t="shared" si="208"/>
        <v>100</v>
      </c>
      <c r="O6667" t="str">
        <f t="shared" si="209"/>
        <v>0</v>
      </c>
    </row>
    <row r="6668" spans="1:15">
      <c r="A6668" t="s">
        <v>7820</v>
      </c>
      <c r="B6668" t="s">
        <v>2560</v>
      </c>
      <c r="C6668">
        <v>4.5</v>
      </c>
      <c r="D6668">
        <v>75719</v>
      </c>
      <c r="E6668" t="s">
        <v>265</v>
      </c>
      <c r="F6668" t="s">
        <v>29</v>
      </c>
      <c r="G6668" t="s">
        <v>17</v>
      </c>
      <c r="H6668">
        <v>0</v>
      </c>
      <c r="I6668" t="s">
        <v>18</v>
      </c>
      <c r="J6668" t="s">
        <v>5197</v>
      </c>
      <c r="K6668" s="1">
        <v>43063</v>
      </c>
      <c r="L6668" t="s">
        <v>525</v>
      </c>
      <c r="M6668" t="s">
        <v>21</v>
      </c>
      <c r="N6668" t="str">
        <f t="shared" si="208"/>
        <v>5000000</v>
      </c>
      <c r="O6668" t="str">
        <f t="shared" si="209"/>
        <v>0</v>
      </c>
    </row>
    <row r="6669" spans="1:15">
      <c r="A6669" t="s">
        <v>7821</v>
      </c>
      <c r="B6669" t="s">
        <v>3274</v>
      </c>
      <c r="C6669" t="s">
        <v>76</v>
      </c>
      <c r="D6669">
        <v>0</v>
      </c>
      <c r="E6669" t="s">
        <v>15</v>
      </c>
      <c r="F6669" t="s">
        <v>783</v>
      </c>
      <c r="G6669" t="s">
        <v>17</v>
      </c>
      <c r="H6669">
        <v>0</v>
      </c>
      <c r="I6669" t="s">
        <v>34</v>
      </c>
      <c r="J6669" t="s">
        <v>3275</v>
      </c>
      <c r="K6669" s="1">
        <v>43283</v>
      </c>
      <c r="L6669" t="s">
        <v>3431</v>
      </c>
      <c r="M6669" t="s">
        <v>60</v>
      </c>
      <c r="N6669" t="str">
        <f t="shared" si="208"/>
        <v>100</v>
      </c>
      <c r="O6669" t="str">
        <f t="shared" si="209"/>
        <v>0</v>
      </c>
    </row>
    <row r="6670" spans="1:15">
      <c r="A6670" t="s">
        <v>7822</v>
      </c>
      <c r="B6670" t="s">
        <v>1624</v>
      </c>
      <c r="C6670" t="s">
        <v>76</v>
      </c>
      <c r="D6670">
        <v>1</v>
      </c>
      <c r="E6670" t="s">
        <v>340</v>
      </c>
      <c r="F6670" t="s">
        <v>780</v>
      </c>
      <c r="G6670" t="s">
        <v>17</v>
      </c>
      <c r="H6670">
        <v>0</v>
      </c>
      <c r="I6670" t="s">
        <v>18</v>
      </c>
      <c r="J6670" t="s">
        <v>1625</v>
      </c>
      <c r="K6670" s="1">
        <v>43298</v>
      </c>
      <c r="L6670" t="s">
        <v>3640</v>
      </c>
      <c r="M6670" t="s">
        <v>60</v>
      </c>
      <c r="N6670" t="str">
        <f t="shared" si="208"/>
        <v>50</v>
      </c>
      <c r="O6670" t="str">
        <f t="shared" si="209"/>
        <v>0</v>
      </c>
    </row>
    <row r="6671" spans="1:15">
      <c r="A6671" t="s">
        <v>7823</v>
      </c>
      <c r="B6671" t="s">
        <v>2560</v>
      </c>
      <c r="C6671" t="s">
        <v>76</v>
      </c>
      <c r="D6671">
        <v>0</v>
      </c>
      <c r="E6671" t="s">
        <v>52</v>
      </c>
      <c r="F6671" t="s">
        <v>783</v>
      </c>
      <c r="G6671" t="s">
        <v>17</v>
      </c>
      <c r="H6671">
        <v>0</v>
      </c>
      <c r="I6671" t="s">
        <v>18</v>
      </c>
      <c r="J6671" t="s">
        <v>1037</v>
      </c>
      <c r="K6671" s="1">
        <v>43314</v>
      </c>
      <c r="L6671">
        <v>30</v>
      </c>
      <c r="M6671" t="s">
        <v>36</v>
      </c>
      <c r="N6671" t="str">
        <f t="shared" si="208"/>
        <v>100</v>
      </c>
      <c r="O6671" t="str">
        <f t="shared" si="209"/>
        <v>0</v>
      </c>
    </row>
    <row r="6672" spans="1:15">
      <c r="A6672" t="s">
        <v>7824</v>
      </c>
      <c r="B6672" t="s">
        <v>1624</v>
      </c>
      <c r="C6672" t="s">
        <v>76</v>
      </c>
      <c r="D6672">
        <v>0</v>
      </c>
      <c r="E6672" t="s">
        <v>23</v>
      </c>
      <c r="F6672" t="s">
        <v>1015</v>
      </c>
      <c r="G6672" t="s">
        <v>17</v>
      </c>
      <c r="H6672">
        <v>0</v>
      </c>
      <c r="I6672" t="s">
        <v>18</v>
      </c>
      <c r="J6672" t="s">
        <v>1625</v>
      </c>
      <c r="K6672" s="1">
        <v>43187</v>
      </c>
      <c r="L6672" t="s">
        <v>7825</v>
      </c>
      <c r="M6672" t="s">
        <v>60</v>
      </c>
      <c r="N6672" t="str">
        <f t="shared" si="208"/>
        <v>5</v>
      </c>
      <c r="O6672" t="str">
        <f t="shared" si="209"/>
        <v>0</v>
      </c>
    </row>
    <row r="6673" spans="1:15">
      <c r="A6673" t="s">
        <v>7826</v>
      </c>
      <c r="B6673" t="s">
        <v>3274</v>
      </c>
      <c r="C6673" t="s">
        <v>76</v>
      </c>
      <c r="D6673">
        <v>0</v>
      </c>
      <c r="E6673" t="s">
        <v>7827</v>
      </c>
      <c r="F6673" t="s">
        <v>969</v>
      </c>
      <c r="G6673" t="s">
        <v>17</v>
      </c>
      <c r="H6673">
        <v>0</v>
      </c>
      <c r="I6673" t="s">
        <v>18</v>
      </c>
      <c r="J6673" t="s">
        <v>3275</v>
      </c>
      <c r="K6673" s="1">
        <v>42751</v>
      </c>
      <c r="L6673" t="s">
        <v>163</v>
      </c>
      <c r="M6673" t="s">
        <v>60</v>
      </c>
      <c r="N6673" t="str">
        <f t="shared" si="208"/>
        <v>10</v>
      </c>
      <c r="O6673" t="str">
        <f t="shared" si="209"/>
        <v>0</v>
      </c>
    </row>
    <row r="6674" spans="1:15">
      <c r="A6674" t="s">
        <v>7828</v>
      </c>
      <c r="B6674" t="s">
        <v>3882</v>
      </c>
      <c r="C6674" t="s">
        <v>76</v>
      </c>
      <c r="D6674">
        <v>40</v>
      </c>
      <c r="E6674" t="s">
        <v>120</v>
      </c>
      <c r="F6674" t="s">
        <v>586</v>
      </c>
      <c r="G6674" t="s">
        <v>17</v>
      </c>
      <c r="H6674">
        <v>0</v>
      </c>
      <c r="I6674" t="s">
        <v>18</v>
      </c>
      <c r="J6674" t="s">
        <v>3883</v>
      </c>
      <c r="K6674" s="1">
        <v>43126</v>
      </c>
      <c r="L6674" t="s">
        <v>7829</v>
      </c>
      <c r="M6674" t="s">
        <v>192</v>
      </c>
      <c r="N6674" t="str">
        <f t="shared" si="208"/>
        <v>1000</v>
      </c>
      <c r="O6674" t="str">
        <f t="shared" si="209"/>
        <v>0</v>
      </c>
    </row>
    <row r="6675" spans="1:15">
      <c r="A6675" t="s">
        <v>3643</v>
      </c>
      <c r="B6675" t="s">
        <v>3601</v>
      </c>
      <c r="C6675">
        <v>4.4000000000000004</v>
      </c>
      <c r="D6675">
        <v>122280</v>
      </c>
      <c r="E6675" t="s">
        <v>35</v>
      </c>
      <c r="F6675" t="s">
        <v>29</v>
      </c>
      <c r="G6675" t="s">
        <v>17</v>
      </c>
      <c r="H6675">
        <v>0</v>
      </c>
      <c r="I6675" t="s">
        <v>91</v>
      </c>
      <c r="J6675" t="s">
        <v>2239</v>
      </c>
      <c r="K6675" s="1">
        <v>43301</v>
      </c>
      <c r="L6675" t="s">
        <v>35</v>
      </c>
      <c r="M6675" t="s">
        <v>35</v>
      </c>
      <c r="N6675" t="str">
        <f t="shared" si="208"/>
        <v>5000000</v>
      </c>
      <c r="O6675" t="str">
        <f t="shared" si="209"/>
        <v>0</v>
      </c>
    </row>
    <row r="6676" spans="1:15">
      <c r="A6676" t="s">
        <v>7830</v>
      </c>
      <c r="B6676" t="s">
        <v>1624</v>
      </c>
      <c r="C6676">
        <v>3.8</v>
      </c>
      <c r="D6676">
        <v>1103</v>
      </c>
      <c r="E6676" t="s">
        <v>624</v>
      </c>
      <c r="F6676" t="s">
        <v>39</v>
      </c>
      <c r="G6676" t="s">
        <v>17</v>
      </c>
      <c r="H6676">
        <v>0</v>
      </c>
      <c r="I6676" t="s">
        <v>18</v>
      </c>
      <c r="J6676" t="s">
        <v>1625</v>
      </c>
      <c r="K6676" s="1">
        <v>43259</v>
      </c>
      <c r="L6676" t="s">
        <v>7831</v>
      </c>
      <c r="M6676" t="s">
        <v>60</v>
      </c>
      <c r="N6676" t="str">
        <f t="shared" si="208"/>
        <v>100000</v>
      </c>
      <c r="O6676" t="str">
        <f t="shared" si="209"/>
        <v>0</v>
      </c>
    </row>
    <row r="6677" spans="1:15">
      <c r="A6677" t="s">
        <v>7832</v>
      </c>
      <c r="B6677" t="s">
        <v>2560</v>
      </c>
      <c r="C6677">
        <v>4.3</v>
      </c>
      <c r="D6677">
        <v>21804</v>
      </c>
      <c r="E6677" t="s">
        <v>752</v>
      </c>
      <c r="F6677" t="s">
        <v>49</v>
      </c>
      <c r="G6677" t="s">
        <v>477</v>
      </c>
      <c r="H6677" s="2">
        <v>0.99</v>
      </c>
      <c r="I6677" t="s">
        <v>91</v>
      </c>
      <c r="J6677" t="s">
        <v>2379</v>
      </c>
      <c r="K6677" s="1">
        <v>43284</v>
      </c>
      <c r="L6677" t="s">
        <v>1205</v>
      </c>
      <c r="M6677" t="s">
        <v>45</v>
      </c>
      <c r="N6677" t="str">
        <f t="shared" si="208"/>
        <v>1000000</v>
      </c>
      <c r="O6677" t="str">
        <f t="shared" si="209"/>
        <v>0.99</v>
      </c>
    </row>
    <row r="6678" spans="1:15">
      <c r="A6678" t="s">
        <v>7833</v>
      </c>
      <c r="B6678" t="s">
        <v>2189</v>
      </c>
      <c r="C6678">
        <v>4.3</v>
      </c>
      <c r="D6678">
        <v>20691</v>
      </c>
      <c r="E6678" t="s">
        <v>3248</v>
      </c>
      <c r="F6678" t="s">
        <v>49</v>
      </c>
      <c r="G6678" t="s">
        <v>17</v>
      </c>
      <c r="H6678">
        <v>0</v>
      </c>
      <c r="I6678" t="s">
        <v>18</v>
      </c>
      <c r="J6678" t="s">
        <v>2254</v>
      </c>
      <c r="K6678" s="1">
        <v>43312</v>
      </c>
      <c r="L6678" t="s">
        <v>1216</v>
      </c>
      <c r="M6678" t="s">
        <v>41</v>
      </c>
      <c r="N6678" t="str">
        <f t="shared" si="208"/>
        <v>1000000</v>
      </c>
      <c r="O6678" t="str">
        <f t="shared" si="209"/>
        <v>0</v>
      </c>
    </row>
    <row r="6679" spans="1:15">
      <c r="A6679" t="s">
        <v>7834</v>
      </c>
      <c r="B6679" t="s">
        <v>2068</v>
      </c>
      <c r="C6679">
        <v>3</v>
      </c>
      <c r="D6679">
        <v>859</v>
      </c>
      <c r="E6679" t="s">
        <v>373</v>
      </c>
      <c r="F6679" t="s">
        <v>39</v>
      </c>
      <c r="G6679" t="s">
        <v>17</v>
      </c>
      <c r="H6679">
        <v>0</v>
      </c>
      <c r="I6679" t="s">
        <v>18</v>
      </c>
      <c r="J6679" t="s">
        <v>2069</v>
      </c>
      <c r="K6679" s="1">
        <v>43300</v>
      </c>
      <c r="L6679" t="s">
        <v>577</v>
      </c>
      <c r="M6679" t="s">
        <v>164</v>
      </c>
      <c r="N6679" t="str">
        <f t="shared" si="208"/>
        <v>100000</v>
      </c>
      <c r="O6679" t="str">
        <f t="shared" si="209"/>
        <v>0</v>
      </c>
    </row>
    <row r="6680" spans="1:15">
      <c r="A6680" t="s">
        <v>7835</v>
      </c>
      <c r="B6680" t="s">
        <v>3601</v>
      </c>
      <c r="C6680">
        <v>4</v>
      </c>
      <c r="D6680">
        <v>232</v>
      </c>
      <c r="E6680" t="s">
        <v>207</v>
      </c>
      <c r="F6680" t="s">
        <v>44</v>
      </c>
      <c r="G6680" t="s">
        <v>17</v>
      </c>
      <c r="H6680">
        <v>0</v>
      </c>
      <c r="I6680" t="s">
        <v>18</v>
      </c>
      <c r="J6680" t="s">
        <v>2239</v>
      </c>
      <c r="K6680" s="1">
        <v>43313</v>
      </c>
      <c r="L6680" t="s">
        <v>2428</v>
      </c>
      <c r="M6680" t="s">
        <v>192</v>
      </c>
      <c r="N6680" t="str">
        <f t="shared" si="208"/>
        <v>50000</v>
      </c>
      <c r="O6680" t="str">
        <f t="shared" si="209"/>
        <v>0</v>
      </c>
    </row>
    <row r="6681" spans="1:15">
      <c r="A6681" t="s">
        <v>2033</v>
      </c>
      <c r="B6681" t="s">
        <v>2000</v>
      </c>
      <c r="C6681">
        <v>4.2</v>
      </c>
      <c r="D6681">
        <v>130287</v>
      </c>
      <c r="E6681" t="s">
        <v>1596</v>
      </c>
      <c r="F6681" t="s">
        <v>67</v>
      </c>
      <c r="G6681" t="s">
        <v>17</v>
      </c>
      <c r="H6681">
        <v>0</v>
      </c>
      <c r="I6681" t="s">
        <v>18</v>
      </c>
      <c r="J6681" t="s">
        <v>2001</v>
      </c>
      <c r="K6681" s="1">
        <v>42443</v>
      </c>
      <c r="L6681">
        <v>1.8</v>
      </c>
      <c r="M6681" t="s">
        <v>60</v>
      </c>
      <c r="N6681" t="str">
        <f t="shared" si="208"/>
        <v>10000000</v>
      </c>
      <c r="O6681" t="str">
        <f t="shared" si="209"/>
        <v>0</v>
      </c>
    </row>
    <row r="6682" spans="1:15">
      <c r="A6682" t="s">
        <v>7836</v>
      </c>
      <c r="B6682" t="s">
        <v>4169</v>
      </c>
      <c r="C6682">
        <v>4.8</v>
      </c>
      <c r="D6682">
        <v>5865</v>
      </c>
      <c r="E6682" t="s">
        <v>128</v>
      </c>
      <c r="F6682" t="s">
        <v>39</v>
      </c>
      <c r="G6682" t="s">
        <v>477</v>
      </c>
      <c r="H6682" s="2">
        <v>4.49</v>
      </c>
      <c r="I6682" t="s">
        <v>18</v>
      </c>
      <c r="J6682" t="s">
        <v>4170</v>
      </c>
      <c r="K6682" s="1">
        <v>43299</v>
      </c>
      <c r="L6682">
        <v>1</v>
      </c>
      <c r="M6682" t="s">
        <v>60</v>
      </c>
      <c r="N6682" t="str">
        <f t="shared" si="208"/>
        <v>100000</v>
      </c>
      <c r="O6682" t="str">
        <f t="shared" si="209"/>
        <v>4.49</v>
      </c>
    </row>
    <row r="6683" spans="1:15">
      <c r="A6683" t="s">
        <v>7837</v>
      </c>
      <c r="B6683" t="s">
        <v>4439</v>
      </c>
      <c r="C6683">
        <v>4</v>
      </c>
      <c r="D6683">
        <v>46</v>
      </c>
      <c r="E6683" t="s">
        <v>56</v>
      </c>
      <c r="F6683" t="s">
        <v>75</v>
      </c>
      <c r="G6683" t="s">
        <v>17</v>
      </c>
      <c r="H6683">
        <v>0</v>
      </c>
      <c r="I6683" t="s">
        <v>18</v>
      </c>
      <c r="J6683" t="s">
        <v>4440</v>
      </c>
      <c r="K6683" s="1">
        <v>42114</v>
      </c>
      <c r="L6683" t="s">
        <v>250</v>
      </c>
      <c r="M6683" t="s">
        <v>54</v>
      </c>
      <c r="N6683" t="str">
        <f t="shared" si="208"/>
        <v>5000</v>
      </c>
      <c r="O6683" t="str">
        <f t="shared" si="209"/>
        <v>0</v>
      </c>
    </row>
    <row r="6684" spans="1:15">
      <c r="A6684" t="s">
        <v>7838</v>
      </c>
      <c r="B6684" t="s">
        <v>2560</v>
      </c>
      <c r="C6684">
        <v>4.5</v>
      </c>
      <c r="D6684">
        <v>41</v>
      </c>
      <c r="E6684" t="s">
        <v>265</v>
      </c>
      <c r="F6684" t="s">
        <v>75</v>
      </c>
      <c r="G6684" t="s">
        <v>17</v>
      </c>
      <c r="H6684">
        <v>0</v>
      </c>
      <c r="I6684" t="s">
        <v>18</v>
      </c>
      <c r="J6684" t="s">
        <v>2316</v>
      </c>
      <c r="K6684" s="1">
        <v>43113</v>
      </c>
      <c r="L6684">
        <v>1.01</v>
      </c>
      <c r="M6684" t="s">
        <v>60</v>
      </c>
      <c r="N6684" t="str">
        <f t="shared" si="208"/>
        <v>5000</v>
      </c>
      <c r="O6684" t="str">
        <f t="shared" si="209"/>
        <v>0</v>
      </c>
    </row>
    <row r="6685" spans="1:15">
      <c r="A6685" t="s">
        <v>7839</v>
      </c>
      <c r="B6685" t="s">
        <v>2560</v>
      </c>
      <c r="C6685" t="s">
        <v>76</v>
      </c>
      <c r="D6685">
        <v>1</v>
      </c>
      <c r="E6685" t="s">
        <v>1436</v>
      </c>
      <c r="F6685" t="s">
        <v>783</v>
      </c>
      <c r="G6685" t="s">
        <v>17</v>
      </c>
      <c r="H6685">
        <v>0</v>
      </c>
      <c r="I6685" t="s">
        <v>18</v>
      </c>
      <c r="J6685" t="s">
        <v>1225</v>
      </c>
      <c r="K6685" s="1">
        <v>42979</v>
      </c>
      <c r="L6685">
        <v>1</v>
      </c>
      <c r="M6685" t="s">
        <v>60</v>
      </c>
      <c r="N6685" t="str">
        <f t="shared" si="208"/>
        <v>100</v>
      </c>
      <c r="O6685" t="str">
        <f t="shared" si="209"/>
        <v>0</v>
      </c>
    </row>
    <row r="6686" spans="1:15">
      <c r="A6686" t="s">
        <v>7840</v>
      </c>
      <c r="B6686" t="s">
        <v>1439</v>
      </c>
      <c r="C6686">
        <v>4.7</v>
      </c>
      <c r="D6686">
        <v>413</v>
      </c>
      <c r="E6686" t="s">
        <v>340</v>
      </c>
      <c r="F6686" t="s">
        <v>16</v>
      </c>
      <c r="G6686" t="s">
        <v>17</v>
      </c>
      <c r="H6686">
        <v>0</v>
      </c>
      <c r="I6686" t="s">
        <v>18</v>
      </c>
      <c r="J6686" t="s">
        <v>1440</v>
      </c>
      <c r="K6686" s="1">
        <v>43250</v>
      </c>
      <c r="L6686" t="s">
        <v>1608</v>
      </c>
      <c r="M6686" t="s">
        <v>192</v>
      </c>
      <c r="N6686" t="str">
        <f t="shared" si="208"/>
        <v>10000</v>
      </c>
      <c r="O6686" t="str">
        <f t="shared" si="209"/>
        <v>0</v>
      </c>
    </row>
    <row r="6687" spans="1:15">
      <c r="A6687" t="s">
        <v>7841</v>
      </c>
      <c r="B6687" t="s">
        <v>3167</v>
      </c>
      <c r="C6687">
        <v>1.9</v>
      </c>
      <c r="D6687">
        <v>16</v>
      </c>
      <c r="E6687" t="s">
        <v>276</v>
      </c>
      <c r="F6687" t="s">
        <v>586</v>
      </c>
      <c r="G6687" t="s">
        <v>17</v>
      </c>
      <c r="H6687">
        <v>0</v>
      </c>
      <c r="I6687" t="s">
        <v>18</v>
      </c>
      <c r="J6687" t="s">
        <v>3168</v>
      </c>
      <c r="K6687" s="1">
        <v>42551</v>
      </c>
      <c r="L6687">
        <v>1</v>
      </c>
      <c r="M6687" t="s">
        <v>64</v>
      </c>
      <c r="N6687" t="str">
        <f t="shared" si="208"/>
        <v>1000</v>
      </c>
      <c r="O6687" t="str">
        <f t="shared" si="209"/>
        <v>0</v>
      </c>
    </row>
    <row r="6688" spans="1:15">
      <c r="A6688" t="s">
        <v>7842</v>
      </c>
      <c r="B6688" t="s">
        <v>3167</v>
      </c>
      <c r="C6688">
        <v>4.9000000000000004</v>
      </c>
      <c r="D6688">
        <v>29</v>
      </c>
      <c r="E6688" t="s">
        <v>181</v>
      </c>
      <c r="F6688" t="s">
        <v>944</v>
      </c>
      <c r="G6688" t="s">
        <v>17</v>
      </c>
      <c r="H6688">
        <v>0</v>
      </c>
      <c r="I6688" t="s">
        <v>18</v>
      </c>
      <c r="J6688" t="s">
        <v>3168</v>
      </c>
      <c r="K6688" s="1">
        <v>43179</v>
      </c>
      <c r="L6688">
        <v>5</v>
      </c>
      <c r="M6688" t="s">
        <v>192</v>
      </c>
      <c r="N6688" t="str">
        <f t="shared" si="208"/>
        <v>500</v>
      </c>
      <c r="O6688" t="str">
        <f t="shared" si="209"/>
        <v>0</v>
      </c>
    </row>
    <row r="6689" spans="1:15">
      <c r="A6689" t="s">
        <v>7843</v>
      </c>
      <c r="B6689" t="s">
        <v>2560</v>
      </c>
      <c r="C6689">
        <v>4.4000000000000004</v>
      </c>
      <c r="D6689">
        <v>544</v>
      </c>
      <c r="E6689" t="s">
        <v>35</v>
      </c>
      <c r="F6689" t="s">
        <v>75</v>
      </c>
      <c r="G6689" t="s">
        <v>477</v>
      </c>
      <c r="H6689" s="2">
        <v>1.49</v>
      </c>
      <c r="I6689" t="s">
        <v>18</v>
      </c>
      <c r="J6689" t="s">
        <v>1225</v>
      </c>
      <c r="K6689" s="1">
        <v>42967</v>
      </c>
      <c r="L6689" t="s">
        <v>35</v>
      </c>
      <c r="M6689" t="s">
        <v>35</v>
      </c>
      <c r="N6689" t="str">
        <f t="shared" si="208"/>
        <v>5000</v>
      </c>
      <c r="O6689" t="str">
        <f t="shared" si="209"/>
        <v>1.49</v>
      </c>
    </row>
    <row r="6690" spans="1:15">
      <c r="A6690" t="s">
        <v>7844</v>
      </c>
      <c r="B6690" t="s">
        <v>3167</v>
      </c>
      <c r="C6690">
        <v>4.7</v>
      </c>
      <c r="D6690">
        <v>2068</v>
      </c>
      <c r="E6690" t="s">
        <v>461</v>
      </c>
      <c r="F6690" t="s">
        <v>39</v>
      </c>
      <c r="G6690" t="s">
        <v>17</v>
      </c>
      <c r="H6690">
        <v>0</v>
      </c>
      <c r="I6690" t="s">
        <v>18</v>
      </c>
      <c r="J6690" t="s">
        <v>3168</v>
      </c>
      <c r="K6690" s="1">
        <v>41742</v>
      </c>
      <c r="L6690">
        <v>1</v>
      </c>
      <c r="M6690" t="s">
        <v>164</v>
      </c>
      <c r="N6690" t="str">
        <f t="shared" si="208"/>
        <v>100000</v>
      </c>
      <c r="O6690" t="str">
        <f t="shared" si="209"/>
        <v>0</v>
      </c>
    </row>
    <row r="6691" spans="1:15">
      <c r="A6691" t="s">
        <v>7845</v>
      </c>
      <c r="B6691" t="s">
        <v>2560</v>
      </c>
      <c r="C6691" t="s">
        <v>76</v>
      </c>
      <c r="D6691">
        <v>4</v>
      </c>
      <c r="E6691" t="s">
        <v>7846</v>
      </c>
      <c r="F6691" t="s">
        <v>783</v>
      </c>
      <c r="G6691" t="s">
        <v>17</v>
      </c>
      <c r="H6691">
        <v>0</v>
      </c>
      <c r="I6691" t="s">
        <v>18</v>
      </c>
      <c r="J6691" t="s">
        <v>1225</v>
      </c>
      <c r="K6691" s="1">
        <v>43110</v>
      </c>
      <c r="L6691">
        <v>1.4</v>
      </c>
      <c r="M6691" t="s">
        <v>45</v>
      </c>
      <c r="N6691" t="str">
        <f t="shared" si="208"/>
        <v>100</v>
      </c>
      <c r="O6691" t="str">
        <f t="shared" si="209"/>
        <v>0</v>
      </c>
    </row>
    <row r="6692" spans="1:15">
      <c r="A6692" t="s">
        <v>7847</v>
      </c>
      <c r="B6692" t="s">
        <v>2560</v>
      </c>
      <c r="C6692">
        <v>4.9000000000000004</v>
      </c>
      <c r="D6692">
        <v>1288</v>
      </c>
      <c r="E6692" t="s">
        <v>139</v>
      </c>
      <c r="F6692" t="s">
        <v>16</v>
      </c>
      <c r="G6692" t="s">
        <v>17</v>
      </c>
      <c r="H6692">
        <v>0</v>
      </c>
      <c r="I6692" t="s">
        <v>18</v>
      </c>
      <c r="J6692" t="s">
        <v>1037</v>
      </c>
      <c r="K6692" s="1">
        <v>43292</v>
      </c>
      <c r="L6692">
        <v>1</v>
      </c>
      <c r="M6692" t="s">
        <v>60</v>
      </c>
      <c r="N6692" t="str">
        <f t="shared" si="208"/>
        <v>10000</v>
      </c>
      <c r="O6692" t="str">
        <f t="shared" si="209"/>
        <v>0</v>
      </c>
    </row>
    <row r="6693" spans="1:15">
      <c r="A6693" t="s">
        <v>7848</v>
      </c>
      <c r="B6693" t="s">
        <v>3167</v>
      </c>
      <c r="C6693">
        <v>4.8</v>
      </c>
      <c r="D6693">
        <v>1902</v>
      </c>
      <c r="E6693" t="s">
        <v>112</v>
      </c>
      <c r="F6693" t="s">
        <v>39</v>
      </c>
      <c r="G6693" t="s">
        <v>17</v>
      </c>
      <c r="H6693">
        <v>0</v>
      </c>
      <c r="I6693" t="s">
        <v>18</v>
      </c>
      <c r="J6693" t="s">
        <v>3168</v>
      </c>
      <c r="K6693" s="1">
        <v>41795</v>
      </c>
      <c r="L6693">
        <v>1.3</v>
      </c>
      <c r="M6693" t="s">
        <v>364</v>
      </c>
      <c r="N6693" t="str">
        <f t="shared" si="208"/>
        <v>100000</v>
      </c>
      <c r="O6693" t="str">
        <f t="shared" si="209"/>
        <v>0</v>
      </c>
    </row>
    <row r="6694" spans="1:15">
      <c r="A6694" t="s">
        <v>7849</v>
      </c>
      <c r="B6694" t="s">
        <v>4169</v>
      </c>
      <c r="C6694" t="s">
        <v>76</v>
      </c>
      <c r="D6694">
        <v>0</v>
      </c>
      <c r="E6694" t="s">
        <v>215</v>
      </c>
      <c r="F6694" t="s">
        <v>5286</v>
      </c>
      <c r="G6694" t="s">
        <v>477</v>
      </c>
      <c r="H6694" s="2">
        <v>154.99</v>
      </c>
      <c r="I6694" t="s">
        <v>18</v>
      </c>
      <c r="J6694" t="s">
        <v>4170</v>
      </c>
      <c r="K6694" s="1">
        <v>43063</v>
      </c>
      <c r="L6694" t="s">
        <v>20</v>
      </c>
      <c r="M6694" t="s">
        <v>60</v>
      </c>
      <c r="N6694" t="str">
        <f t="shared" si="208"/>
        <v>0</v>
      </c>
      <c r="O6694" t="str">
        <f t="shared" si="209"/>
        <v>154.99</v>
      </c>
    </row>
    <row r="6695" spans="1:15">
      <c r="A6695" t="s">
        <v>7850</v>
      </c>
      <c r="B6695" t="s">
        <v>4620</v>
      </c>
      <c r="C6695" t="s">
        <v>76</v>
      </c>
      <c r="D6695">
        <v>88</v>
      </c>
      <c r="E6695" t="s">
        <v>410</v>
      </c>
      <c r="F6695" t="s">
        <v>75</v>
      </c>
      <c r="G6695" t="s">
        <v>17</v>
      </c>
      <c r="H6695">
        <v>0</v>
      </c>
      <c r="I6695" t="s">
        <v>18</v>
      </c>
      <c r="J6695" t="s">
        <v>4621</v>
      </c>
      <c r="K6695" s="1">
        <v>43314</v>
      </c>
      <c r="L6695" t="s">
        <v>7851</v>
      </c>
      <c r="M6695" t="s">
        <v>21</v>
      </c>
      <c r="N6695" t="str">
        <f t="shared" si="208"/>
        <v>5000</v>
      </c>
      <c r="O6695" t="str">
        <f t="shared" si="209"/>
        <v>0</v>
      </c>
    </row>
    <row r="6696" spans="1:15">
      <c r="A6696" t="s">
        <v>7852</v>
      </c>
      <c r="B6696" t="s">
        <v>2189</v>
      </c>
      <c r="C6696">
        <v>4.5</v>
      </c>
      <c r="D6696">
        <v>1418</v>
      </c>
      <c r="E6696" t="s">
        <v>139</v>
      </c>
      <c r="F6696" t="s">
        <v>16</v>
      </c>
      <c r="G6696" t="s">
        <v>17</v>
      </c>
      <c r="H6696">
        <v>0</v>
      </c>
      <c r="I6696" t="s">
        <v>34</v>
      </c>
      <c r="J6696" t="s">
        <v>5216</v>
      </c>
      <c r="K6696" s="1">
        <v>43250</v>
      </c>
      <c r="L6696" t="s">
        <v>825</v>
      </c>
      <c r="M6696" t="s">
        <v>21</v>
      </c>
      <c r="N6696" t="str">
        <f t="shared" si="208"/>
        <v>10000</v>
      </c>
      <c r="O6696" t="str">
        <f t="shared" si="209"/>
        <v>0</v>
      </c>
    </row>
    <row r="6697" spans="1:15">
      <c r="A6697" t="s">
        <v>7853</v>
      </c>
      <c r="B6697" t="s">
        <v>397</v>
      </c>
      <c r="C6697" t="s">
        <v>76</v>
      </c>
      <c r="D6697">
        <v>0</v>
      </c>
      <c r="E6697" t="s">
        <v>58</v>
      </c>
      <c r="F6697" t="s">
        <v>780</v>
      </c>
      <c r="G6697" t="s">
        <v>17</v>
      </c>
      <c r="H6697">
        <v>0</v>
      </c>
      <c r="I6697" t="s">
        <v>18</v>
      </c>
      <c r="J6697" t="s">
        <v>398</v>
      </c>
      <c r="K6697" s="1">
        <v>42977</v>
      </c>
      <c r="L6697">
        <v>1</v>
      </c>
      <c r="M6697" t="s">
        <v>36</v>
      </c>
      <c r="N6697" t="str">
        <f t="shared" si="208"/>
        <v>50</v>
      </c>
      <c r="O6697" t="str">
        <f t="shared" si="209"/>
        <v>0</v>
      </c>
    </row>
    <row r="6698" spans="1:15">
      <c r="A6698" t="s">
        <v>7854</v>
      </c>
      <c r="B6698" t="s">
        <v>2560</v>
      </c>
      <c r="C6698" t="s">
        <v>76</v>
      </c>
      <c r="D6698">
        <v>0</v>
      </c>
      <c r="E6698" t="s">
        <v>868</v>
      </c>
      <c r="F6698" t="s">
        <v>969</v>
      </c>
      <c r="G6698" t="s">
        <v>17</v>
      </c>
      <c r="H6698">
        <v>0</v>
      </c>
      <c r="I6698" t="s">
        <v>18</v>
      </c>
      <c r="J6698" t="s">
        <v>1225</v>
      </c>
      <c r="K6698" s="1">
        <v>43238</v>
      </c>
      <c r="L6698">
        <v>1</v>
      </c>
      <c r="M6698" t="s">
        <v>21</v>
      </c>
      <c r="N6698" t="str">
        <f t="shared" si="208"/>
        <v>10</v>
      </c>
      <c r="O6698" t="str">
        <f t="shared" si="209"/>
        <v>0</v>
      </c>
    </row>
    <row r="6699" spans="1:15">
      <c r="A6699" t="s">
        <v>7855</v>
      </c>
      <c r="B6699" t="s">
        <v>2560</v>
      </c>
      <c r="C6699">
        <v>4.5999999999999996</v>
      </c>
      <c r="D6699">
        <v>2736</v>
      </c>
      <c r="E6699" t="s">
        <v>35</v>
      </c>
      <c r="F6699" t="s">
        <v>39</v>
      </c>
      <c r="G6699" t="s">
        <v>17</v>
      </c>
      <c r="H6699">
        <v>0</v>
      </c>
      <c r="I6699" t="s">
        <v>18</v>
      </c>
      <c r="J6699" t="s">
        <v>1225</v>
      </c>
      <c r="K6699" s="1">
        <v>43315</v>
      </c>
      <c r="L6699" t="s">
        <v>35</v>
      </c>
      <c r="M6699" t="s">
        <v>60</v>
      </c>
      <c r="N6699" t="str">
        <f t="shared" si="208"/>
        <v>100000</v>
      </c>
      <c r="O6699" t="str">
        <f t="shared" si="209"/>
        <v>0</v>
      </c>
    </row>
    <row r="6700" spans="1:15">
      <c r="A6700" t="s">
        <v>7856</v>
      </c>
      <c r="B6700" t="s">
        <v>397</v>
      </c>
      <c r="C6700">
        <v>4.5</v>
      </c>
      <c r="D6700">
        <v>43</v>
      </c>
      <c r="E6700" t="s">
        <v>2448</v>
      </c>
      <c r="F6700" t="s">
        <v>783</v>
      </c>
      <c r="G6700" t="s">
        <v>17</v>
      </c>
      <c r="H6700">
        <v>0</v>
      </c>
      <c r="I6700" t="s">
        <v>18</v>
      </c>
      <c r="J6700" t="s">
        <v>398</v>
      </c>
      <c r="K6700" s="1">
        <v>43301</v>
      </c>
      <c r="L6700" t="s">
        <v>7857</v>
      </c>
      <c r="M6700" t="s">
        <v>45</v>
      </c>
      <c r="N6700" t="str">
        <f t="shared" si="208"/>
        <v>100</v>
      </c>
      <c r="O6700" t="str">
        <f t="shared" si="209"/>
        <v>0</v>
      </c>
    </row>
    <row r="6701" spans="1:15">
      <c r="A6701" t="s">
        <v>7858</v>
      </c>
      <c r="B6701" t="s">
        <v>4045</v>
      </c>
      <c r="C6701" t="s">
        <v>76</v>
      </c>
      <c r="D6701">
        <v>19</v>
      </c>
      <c r="E6701" t="s">
        <v>6963</v>
      </c>
      <c r="F6701" t="s">
        <v>586</v>
      </c>
      <c r="G6701" t="s">
        <v>17</v>
      </c>
      <c r="H6701">
        <v>0</v>
      </c>
      <c r="I6701" t="s">
        <v>18</v>
      </c>
      <c r="J6701" t="s">
        <v>4046</v>
      </c>
      <c r="K6701" s="1">
        <v>42699</v>
      </c>
      <c r="L6701" t="s">
        <v>478</v>
      </c>
      <c r="M6701" t="s">
        <v>364</v>
      </c>
      <c r="N6701" t="str">
        <f t="shared" si="208"/>
        <v>1000</v>
      </c>
      <c r="O6701" t="str">
        <f t="shared" si="209"/>
        <v>0</v>
      </c>
    </row>
    <row r="6702" spans="1:15">
      <c r="A6702" t="s">
        <v>7859</v>
      </c>
      <c r="B6702" t="s">
        <v>2189</v>
      </c>
      <c r="C6702">
        <v>5</v>
      </c>
      <c r="D6702">
        <v>7</v>
      </c>
      <c r="E6702" t="s">
        <v>15</v>
      </c>
      <c r="F6702" t="s">
        <v>1015</v>
      </c>
      <c r="G6702" t="s">
        <v>17</v>
      </c>
      <c r="H6702">
        <v>0</v>
      </c>
      <c r="I6702" t="s">
        <v>18</v>
      </c>
      <c r="J6702" t="s">
        <v>2193</v>
      </c>
      <c r="K6702" s="1">
        <v>43304</v>
      </c>
      <c r="L6702">
        <v>1</v>
      </c>
      <c r="M6702" t="s">
        <v>60</v>
      </c>
      <c r="N6702" t="str">
        <f t="shared" si="208"/>
        <v>5</v>
      </c>
      <c r="O6702" t="str">
        <f t="shared" si="209"/>
        <v>0</v>
      </c>
    </row>
    <row r="6703" spans="1:15">
      <c r="A6703" t="s">
        <v>7860</v>
      </c>
      <c r="B6703" t="s">
        <v>397</v>
      </c>
      <c r="C6703" t="s">
        <v>76</v>
      </c>
      <c r="D6703">
        <v>30</v>
      </c>
      <c r="E6703" t="s">
        <v>1451</v>
      </c>
      <c r="F6703" t="s">
        <v>783</v>
      </c>
      <c r="G6703" t="s">
        <v>17</v>
      </c>
      <c r="H6703">
        <v>0</v>
      </c>
      <c r="I6703" t="s">
        <v>91</v>
      </c>
      <c r="J6703" t="s">
        <v>398</v>
      </c>
      <c r="K6703" s="1">
        <v>43297</v>
      </c>
      <c r="L6703" t="s">
        <v>7861</v>
      </c>
      <c r="M6703" t="s">
        <v>45</v>
      </c>
      <c r="N6703" t="str">
        <f t="shared" si="208"/>
        <v>100</v>
      </c>
      <c r="O6703" t="str">
        <f t="shared" si="209"/>
        <v>0</v>
      </c>
    </row>
    <row r="6704" spans="1:15">
      <c r="A6704" t="s">
        <v>7862</v>
      </c>
      <c r="B6704" t="s">
        <v>4439</v>
      </c>
      <c r="C6704">
        <v>3.9</v>
      </c>
      <c r="D6704">
        <v>1016</v>
      </c>
      <c r="E6704" t="s">
        <v>340</v>
      </c>
      <c r="F6704" t="s">
        <v>44</v>
      </c>
      <c r="G6704" t="s">
        <v>17</v>
      </c>
      <c r="H6704">
        <v>0</v>
      </c>
      <c r="I6704" t="s">
        <v>34</v>
      </c>
      <c r="J6704" t="s">
        <v>4440</v>
      </c>
      <c r="K6704" s="1">
        <v>43248</v>
      </c>
      <c r="L6704">
        <v>6</v>
      </c>
      <c r="M6704" t="s">
        <v>60</v>
      </c>
      <c r="N6704" t="str">
        <f t="shared" si="208"/>
        <v>50000</v>
      </c>
      <c r="O6704" t="str">
        <f t="shared" si="209"/>
        <v>0</v>
      </c>
    </row>
    <row r="6705" spans="1:15">
      <c r="A6705" t="s">
        <v>7863</v>
      </c>
      <c r="B6705" t="s">
        <v>2560</v>
      </c>
      <c r="C6705" t="s">
        <v>76</v>
      </c>
      <c r="D6705">
        <v>0</v>
      </c>
      <c r="E6705" t="s">
        <v>1119</v>
      </c>
      <c r="F6705" t="s">
        <v>780</v>
      </c>
      <c r="G6705" t="s">
        <v>17</v>
      </c>
      <c r="H6705">
        <v>0</v>
      </c>
      <c r="I6705" t="s">
        <v>18</v>
      </c>
      <c r="J6705" t="s">
        <v>1225</v>
      </c>
      <c r="K6705" s="1">
        <v>42872</v>
      </c>
      <c r="L6705" t="s">
        <v>250</v>
      </c>
      <c r="M6705" t="s">
        <v>64</v>
      </c>
      <c r="N6705" t="str">
        <f t="shared" si="208"/>
        <v>50</v>
      </c>
      <c r="O6705" t="str">
        <f t="shared" si="209"/>
        <v>0</v>
      </c>
    </row>
    <row r="6706" spans="1:15">
      <c r="A6706" t="s">
        <v>7864</v>
      </c>
      <c r="B6706" t="s">
        <v>4502</v>
      </c>
      <c r="C6706" t="s">
        <v>76</v>
      </c>
      <c r="D6706">
        <v>49</v>
      </c>
      <c r="E6706" t="s">
        <v>131</v>
      </c>
      <c r="F6706" t="s">
        <v>75</v>
      </c>
      <c r="G6706" t="s">
        <v>17</v>
      </c>
      <c r="H6706">
        <v>0</v>
      </c>
      <c r="I6706" t="s">
        <v>18</v>
      </c>
      <c r="J6706" t="s">
        <v>4503</v>
      </c>
      <c r="K6706" s="1">
        <v>43064</v>
      </c>
      <c r="L6706">
        <v>8</v>
      </c>
      <c r="M6706" t="s">
        <v>64</v>
      </c>
      <c r="N6706" t="str">
        <f t="shared" si="208"/>
        <v>5000</v>
      </c>
      <c r="O6706" t="str">
        <f t="shared" si="209"/>
        <v>0</v>
      </c>
    </row>
    <row r="6707" spans="1:15">
      <c r="A6707" t="s">
        <v>7865</v>
      </c>
      <c r="B6707" t="s">
        <v>532</v>
      </c>
      <c r="C6707">
        <v>4.3</v>
      </c>
      <c r="D6707">
        <v>109</v>
      </c>
      <c r="E6707" t="s">
        <v>373</v>
      </c>
      <c r="F6707" t="s">
        <v>16</v>
      </c>
      <c r="G6707" t="s">
        <v>17</v>
      </c>
      <c r="H6707">
        <v>0</v>
      </c>
      <c r="I6707" t="s">
        <v>18</v>
      </c>
      <c r="J6707" t="s">
        <v>533</v>
      </c>
      <c r="K6707" s="1">
        <v>43118</v>
      </c>
      <c r="L6707">
        <v>1</v>
      </c>
      <c r="M6707" t="s">
        <v>21</v>
      </c>
      <c r="N6707" t="str">
        <f t="shared" si="208"/>
        <v>10000</v>
      </c>
      <c r="O6707" t="str">
        <f t="shared" si="209"/>
        <v>0</v>
      </c>
    </row>
    <row r="6708" spans="1:15">
      <c r="A6708" t="s">
        <v>7866</v>
      </c>
      <c r="B6708" t="s">
        <v>4439</v>
      </c>
      <c r="C6708" t="s">
        <v>76</v>
      </c>
      <c r="D6708">
        <v>23</v>
      </c>
      <c r="E6708" t="s">
        <v>461</v>
      </c>
      <c r="F6708" t="s">
        <v>586</v>
      </c>
      <c r="G6708" t="s">
        <v>17</v>
      </c>
      <c r="H6708">
        <v>0</v>
      </c>
      <c r="I6708" t="s">
        <v>18</v>
      </c>
      <c r="J6708" t="s">
        <v>4440</v>
      </c>
      <c r="K6708" s="1">
        <v>43188</v>
      </c>
      <c r="L6708">
        <v>1</v>
      </c>
      <c r="M6708" t="s">
        <v>36</v>
      </c>
      <c r="N6708" t="str">
        <f t="shared" si="208"/>
        <v>1000</v>
      </c>
      <c r="O6708" t="str">
        <f t="shared" si="209"/>
        <v>0</v>
      </c>
    </row>
    <row r="6709" spans="1:15">
      <c r="A6709" t="s">
        <v>7867</v>
      </c>
      <c r="B6709" t="s">
        <v>2560</v>
      </c>
      <c r="C6709">
        <v>4.8</v>
      </c>
      <c r="D6709">
        <v>1304467</v>
      </c>
      <c r="E6709" t="s">
        <v>1613</v>
      </c>
      <c r="F6709" t="s">
        <v>67</v>
      </c>
      <c r="G6709" t="s">
        <v>17</v>
      </c>
      <c r="H6709">
        <v>0</v>
      </c>
      <c r="I6709" t="s">
        <v>18</v>
      </c>
      <c r="J6709" t="s">
        <v>2209</v>
      </c>
      <c r="K6709" s="1">
        <v>43308</v>
      </c>
      <c r="L6709">
        <v>2.9</v>
      </c>
      <c r="M6709" t="s">
        <v>60</v>
      </c>
      <c r="N6709" t="str">
        <f t="shared" si="208"/>
        <v>10000000</v>
      </c>
      <c r="O6709" t="str">
        <f t="shared" si="209"/>
        <v>0</v>
      </c>
    </row>
    <row r="6710" spans="1:15">
      <c r="A6710" t="s">
        <v>7868</v>
      </c>
      <c r="B6710" t="s">
        <v>3882</v>
      </c>
      <c r="C6710">
        <v>4.3</v>
      </c>
      <c r="D6710">
        <v>1320</v>
      </c>
      <c r="E6710" t="s">
        <v>7869</v>
      </c>
      <c r="F6710" t="s">
        <v>39</v>
      </c>
      <c r="G6710" t="s">
        <v>17</v>
      </c>
      <c r="H6710">
        <v>0</v>
      </c>
      <c r="I6710" t="s">
        <v>18</v>
      </c>
      <c r="J6710" t="s">
        <v>3883</v>
      </c>
      <c r="K6710" s="1">
        <v>41530</v>
      </c>
      <c r="L6710">
        <v>1</v>
      </c>
      <c r="M6710" t="s">
        <v>760</v>
      </c>
      <c r="N6710" t="str">
        <f t="shared" si="208"/>
        <v>100000</v>
      </c>
      <c r="O6710" t="str">
        <f t="shared" si="209"/>
        <v>0</v>
      </c>
    </row>
    <row r="6711" spans="1:15">
      <c r="A6711" t="s">
        <v>7870</v>
      </c>
      <c r="B6711" t="s">
        <v>313</v>
      </c>
      <c r="C6711">
        <v>4.5999999999999996</v>
      </c>
      <c r="D6711">
        <v>156</v>
      </c>
      <c r="E6711" t="s">
        <v>387</v>
      </c>
      <c r="F6711" t="s">
        <v>16</v>
      </c>
      <c r="G6711" t="s">
        <v>17</v>
      </c>
      <c r="H6711">
        <v>0</v>
      </c>
      <c r="I6711" t="s">
        <v>18</v>
      </c>
      <c r="J6711" t="s">
        <v>315</v>
      </c>
      <c r="K6711" s="1">
        <v>43262</v>
      </c>
      <c r="L6711">
        <v>2</v>
      </c>
      <c r="M6711" t="s">
        <v>45</v>
      </c>
      <c r="N6711" t="str">
        <f t="shared" si="208"/>
        <v>10000</v>
      </c>
      <c r="O6711" t="str">
        <f t="shared" si="209"/>
        <v>0</v>
      </c>
    </row>
    <row r="6712" spans="1:15">
      <c r="A6712" t="s">
        <v>7871</v>
      </c>
      <c r="B6712" t="s">
        <v>2560</v>
      </c>
      <c r="C6712" t="s">
        <v>76</v>
      </c>
      <c r="D6712">
        <v>1</v>
      </c>
      <c r="E6712" t="s">
        <v>109</v>
      </c>
      <c r="F6712" t="s">
        <v>969</v>
      </c>
      <c r="G6712" t="s">
        <v>17</v>
      </c>
      <c r="H6712">
        <v>0</v>
      </c>
      <c r="I6712" t="s">
        <v>18</v>
      </c>
      <c r="J6712" t="s">
        <v>1037</v>
      </c>
      <c r="K6712" s="1">
        <v>43293</v>
      </c>
      <c r="L6712">
        <v>1</v>
      </c>
      <c r="M6712" t="s">
        <v>41</v>
      </c>
      <c r="N6712" t="str">
        <f t="shared" si="208"/>
        <v>10</v>
      </c>
      <c r="O6712" t="str">
        <f t="shared" si="209"/>
        <v>0</v>
      </c>
    </row>
    <row r="6713" spans="1:15">
      <c r="A6713" t="s">
        <v>7872</v>
      </c>
      <c r="B6713" t="s">
        <v>4045</v>
      </c>
      <c r="C6713" t="s">
        <v>76</v>
      </c>
      <c r="D6713">
        <v>0</v>
      </c>
      <c r="E6713" t="s">
        <v>849</v>
      </c>
      <c r="F6713" t="s">
        <v>944</v>
      </c>
      <c r="G6713" t="s">
        <v>17</v>
      </c>
      <c r="H6713">
        <v>0</v>
      </c>
      <c r="I6713" t="s">
        <v>18</v>
      </c>
      <c r="J6713" t="s">
        <v>4046</v>
      </c>
      <c r="K6713" s="1">
        <v>43178</v>
      </c>
      <c r="L6713">
        <v>1.2</v>
      </c>
      <c r="M6713" t="s">
        <v>21</v>
      </c>
      <c r="N6713" t="str">
        <f t="shared" si="208"/>
        <v>500</v>
      </c>
      <c r="O6713" t="str">
        <f t="shared" si="209"/>
        <v>0</v>
      </c>
    </row>
    <row r="6714" spans="1:15">
      <c r="A6714" t="s">
        <v>7873</v>
      </c>
      <c r="B6714" t="s">
        <v>2189</v>
      </c>
      <c r="C6714">
        <v>4.0999999999999996</v>
      </c>
      <c r="D6714">
        <v>1167</v>
      </c>
      <c r="E6714" t="s">
        <v>1295</v>
      </c>
      <c r="F6714" t="s">
        <v>39</v>
      </c>
      <c r="G6714" t="s">
        <v>17</v>
      </c>
      <c r="H6714">
        <v>0</v>
      </c>
      <c r="I6714" t="s">
        <v>34</v>
      </c>
      <c r="J6714" t="s">
        <v>2207</v>
      </c>
      <c r="K6714" s="1">
        <v>43223</v>
      </c>
      <c r="L6714">
        <v>1.4</v>
      </c>
      <c r="M6714" t="s">
        <v>60</v>
      </c>
      <c r="N6714" t="str">
        <f t="shared" si="208"/>
        <v>100000</v>
      </c>
      <c r="O6714" t="str">
        <f t="shared" si="209"/>
        <v>0</v>
      </c>
    </row>
    <row r="6715" spans="1:15">
      <c r="A6715" t="s">
        <v>7874</v>
      </c>
      <c r="B6715" t="s">
        <v>3274</v>
      </c>
      <c r="C6715">
        <v>4.5</v>
      </c>
      <c r="D6715">
        <v>245104</v>
      </c>
      <c r="E6715" t="s">
        <v>153</v>
      </c>
      <c r="F6715" t="s">
        <v>29</v>
      </c>
      <c r="G6715" t="s">
        <v>17</v>
      </c>
      <c r="H6715">
        <v>0</v>
      </c>
      <c r="I6715" t="s">
        <v>18</v>
      </c>
      <c r="J6715" t="s">
        <v>3275</v>
      </c>
      <c r="K6715" s="1">
        <v>43313</v>
      </c>
      <c r="L6715" t="s">
        <v>2401</v>
      </c>
      <c r="M6715" t="s">
        <v>21</v>
      </c>
      <c r="N6715" t="str">
        <f t="shared" si="208"/>
        <v>5000000</v>
      </c>
      <c r="O6715" t="str">
        <f t="shared" si="209"/>
        <v>0</v>
      </c>
    </row>
    <row r="6716" spans="1:15">
      <c r="A6716" t="s">
        <v>7875</v>
      </c>
      <c r="B6716" t="s">
        <v>4439</v>
      </c>
      <c r="C6716">
        <v>4.3</v>
      </c>
      <c r="D6716">
        <v>5879</v>
      </c>
      <c r="E6716" t="s">
        <v>35</v>
      </c>
      <c r="F6716" t="s">
        <v>49</v>
      </c>
      <c r="G6716" t="s">
        <v>17</v>
      </c>
      <c r="H6716">
        <v>0</v>
      </c>
      <c r="I6716" t="s">
        <v>34</v>
      </c>
      <c r="J6716" t="s">
        <v>4440</v>
      </c>
      <c r="K6716" s="1">
        <v>43263</v>
      </c>
      <c r="L6716" t="s">
        <v>35</v>
      </c>
      <c r="M6716" t="s">
        <v>60</v>
      </c>
      <c r="N6716" t="str">
        <f t="shared" si="208"/>
        <v>1000000</v>
      </c>
      <c r="O6716" t="str">
        <f t="shared" si="209"/>
        <v>0</v>
      </c>
    </row>
    <row r="6717" spans="1:15">
      <c r="A6717" t="s">
        <v>7876</v>
      </c>
      <c r="B6717" t="s">
        <v>2189</v>
      </c>
      <c r="C6717">
        <v>3.8</v>
      </c>
      <c r="D6717">
        <v>8175</v>
      </c>
      <c r="E6717" t="s">
        <v>85</v>
      </c>
      <c r="F6717" t="s">
        <v>49</v>
      </c>
      <c r="G6717" t="s">
        <v>17</v>
      </c>
      <c r="H6717">
        <v>0</v>
      </c>
      <c r="I6717" t="s">
        <v>91</v>
      </c>
      <c r="J6717" t="s">
        <v>2193</v>
      </c>
      <c r="K6717" s="1">
        <v>43103</v>
      </c>
      <c r="L6717" t="s">
        <v>7877</v>
      </c>
      <c r="M6717" t="s">
        <v>60</v>
      </c>
      <c r="N6717" t="str">
        <f t="shared" si="208"/>
        <v>1000000</v>
      </c>
      <c r="O6717" t="str">
        <f t="shared" si="209"/>
        <v>0</v>
      </c>
    </row>
    <row r="6718" spans="1:15">
      <c r="A6718" t="s">
        <v>7878</v>
      </c>
      <c r="B6718" t="s">
        <v>2189</v>
      </c>
      <c r="C6718">
        <v>2.4</v>
      </c>
      <c r="D6718">
        <v>45</v>
      </c>
      <c r="E6718" t="s">
        <v>3241</v>
      </c>
      <c r="F6718" t="s">
        <v>16</v>
      </c>
      <c r="G6718" t="s">
        <v>17</v>
      </c>
      <c r="H6718">
        <v>0</v>
      </c>
      <c r="I6718" t="s">
        <v>34</v>
      </c>
      <c r="J6718" t="s">
        <v>2200</v>
      </c>
      <c r="K6718" s="1">
        <v>42608</v>
      </c>
      <c r="L6718">
        <v>1.1000000000000001</v>
      </c>
      <c r="M6718" t="s">
        <v>60</v>
      </c>
      <c r="N6718" t="str">
        <f t="shared" si="208"/>
        <v>10000</v>
      </c>
      <c r="O6718" t="str">
        <f t="shared" si="209"/>
        <v>0</v>
      </c>
    </row>
    <row r="6719" spans="1:15">
      <c r="A6719" t="s">
        <v>7879</v>
      </c>
      <c r="B6719" t="s">
        <v>4439</v>
      </c>
      <c r="C6719">
        <v>4.3</v>
      </c>
      <c r="D6719">
        <v>138337</v>
      </c>
      <c r="E6719" t="s">
        <v>35</v>
      </c>
      <c r="F6719" t="s">
        <v>67</v>
      </c>
      <c r="G6719" t="s">
        <v>17</v>
      </c>
      <c r="H6719">
        <v>0</v>
      </c>
      <c r="I6719" t="s">
        <v>18</v>
      </c>
      <c r="J6719" t="s">
        <v>4440</v>
      </c>
      <c r="K6719" s="1">
        <v>43193</v>
      </c>
      <c r="L6719" t="s">
        <v>35</v>
      </c>
      <c r="M6719" t="s">
        <v>35</v>
      </c>
      <c r="N6719" t="str">
        <f t="shared" si="208"/>
        <v>10000000</v>
      </c>
      <c r="O6719" t="str">
        <f t="shared" si="209"/>
        <v>0</v>
      </c>
    </row>
    <row r="6720" spans="1:15">
      <c r="A6720" t="s">
        <v>7880</v>
      </c>
      <c r="B6720" t="s">
        <v>2189</v>
      </c>
      <c r="C6720">
        <v>2.8</v>
      </c>
      <c r="D6720">
        <v>48</v>
      </c>
      <c r="E6720" t="s">
        <v>340</v>
      </c>
      <c r="F6720" t="s">
        <v>16</v>
      </c>
      <c r="G6720" t="s">
        <v>17</v>
      </c>
      <c r="H6720">
        <v>0</v>
      </c>
      <c r="I6720" t="s">
        <v>34</v>
      </c>
      <c r="J6720" t="s">
        <v>2200</v>
      </c>
      <c r="K6720" s="1">
        <v>42470</v>
      </c>
      <c r="L6720" t="s">
        <v>163</v>
      </c>
      <c r="M6720" t="s">
        <v>60</v>
      </c>
      <c r="N6720" t="str">
        <f t="shared" si="208"/>
        <v>10000</v>
      </c>
      <c r="O6720" t="str">
        <f t="shared" si="209"/>
        <v>0</v>
      </c>
    </row>
    <row r="6721" spans="1:15">
      <c r="A6721" t="s">
        <v>7881</v>
      </c>
      <c r="B6721" t="s">
        <v>2189</v>
      </c>
      <c r="C6721">
        <v>4.5</v>
      </c>
      <c r="D6721">
        <v>947515</v>
      </c>
      <c r="E6721" t="s">
        <v>1812</v>
      </c>
      <c r="F6721" t="s">
        <v>67</v>
      </c>
      <c r="G6721" t="s">
        <v>17</v>
      </c>
      <c r="H6721">
        <v>0</v>
      </c>
      <c r="I6721" t="s">
        <v>34</v>
      </c>
      <c r="J6721" t="s">
        <v>2207</v>
      </c>
      <c r="K6721" s="1">
        <v>43306</v>
      </c>
      <c r="L6721" t="s">
        <v>3410</v>
      </c>
      <c r="M6721" t="s">
        <v>60</v>
      </c>
      <c r="N6721" t="str">
        <f t="shared" si="208"/>
        <v>10000000</v>
      </c>
      <c r="O6721" t="str">
        <f t="shared" si="209"/>
        <v>0</v>
      </c>
    </row>
    <row r="6722" spans="1:15">
      <c r="A6722" t="s">
        <v>7882</v>
      </c>
      <c r="B6722" t="s">
        <v>2560</v>
      </c>
      <c r="C6722">
        <v>4.5999999999999996</v>
      </c>
      <c r="D6722">
        <v>5546</v>
      </c>
      <c r="E6722" t="s">
        <v>2262</v>
      </c>
      <c r="F6722" t="s">
        <v>39</v>
      </c>
      <c r="G6722" t="s">
        <v>17</v>
      </c>
      <c r="H6722">
        <v>0</v>
      </c>
      <c r="I6722" t="s">
        <v>18</v>
      </c>
      <c r="J6722" t="s">
        <v>2316</v>
      </c>
      <c r="K6722" s="1">
        <v>43266</v>
      </c>
      <c r="L6722">
        <v>1.21</v>
      </c>
      <c r="M6722" t="s">
        <v>21</v>
      </c>
      <c r="N6722" t="str">
        <f t="shared" ref="N6722:N6785" si="210">SUBSTITUTE(SUBSTITUTE(F6722,"+",""),",","")</f>
        <v>100000</v>
      </c>
      <c r="O6722" t="str">
        <f t="shared" si="209"/>
        <v>0</v>
      </c>
    </row>
    <row r="6723" spans="1:15">
      <c r="A6723" t="s">
        <v>7883</v>
      </c>
      <c r="B6723" t="s">
        <v>2189</v>
      </c>
      <c r="C6723">
        <v>4.0999999999999996</v>
      </c>
      <c r="D6723">
        <v>13304</v>
      </c>
      <c r="E6723" t="s">
        <v>3029</v>
      </c>
      <c r="F6723" t="s">
        <v>49</v>
      </c>
      <c r="G6723" t="s">
        <v>17</v>
      </c>
      <c r="H6723">
        <v>0</v>
      </c>
      <c r="I6723" t="s">
        <v>18</v>
      </c>
      <c r="J6723" t="s">
        <v>2193</v>
      </c>
      <c r="K6723" s="1">
        <v>42704</v>
      </c>
      <c r="L6723" t="s">
        <v>7884</v>
      </c>
      <c r="M6723" t="s">
        <v>64</v>
      </c>
      <c r="N6723" t="str">
        <f t="shared" si="210"/>
        <v>1000000</v>
      </c>
      <c r="O6723" t="str">
        <f t="shared" ref="O6723:O6786" si="211">SUBSTITUTE(H6723,"$","")</f>
        <v>0</v>
      </c>
    </row>
    <row r="6724" spans="1:15">
      <c r="A6724" t="s">
        <v>7885</v>
      </c>
      <c r="B6724" t="s">
        <v>4439</v>
      </c>
      <c r="C6724">
        <v>4.2</v>
      </c>
      <c r="D6724">
        <v>4585</v>
      </c>
      <c r="E6724" t="s">
        <v>35</v>
      </c>
      <c r="F6724" t="s">
        <v>44</v>
      </c>
      <c r="G6724" t="s">
        <v>477</v>
      </c>
      <c r="H6724" s="2">
        <v>5.99</v>
      </c>
      <c r="I6724" t="s">
        <v>18</v>
      </c>
      <c r="J6724" t="s">
        <v>4440</v>
      </c>
      <c r="K6724" s="1">
        <v>43189</v>
      </c>
      <c r="L6724" t="s">
        <v>35</v>
      </c>
      <c r="M6724" t="s">
        <v>35</v>
      </c>
      <c r="N6724" t="str">
        <f t="shared" si="210"/>
        <v>50000</v>
      </c>
      <c r="O6724" t="str">
        <f t="shared" si="211"/>
        <v>5.99</v>
      </c>
    </row>
    <row r="6725" spans="1:15">
      <c r="A6725" t="s">
        <v>7886</v>
      </c>
      <c r="B6725" t="s">
        <v>2560</v>
      </c>
      <c r="C6725">
        <v>4.5999999999999996</v>
      </c>
      <c r="D6725">
        <v>9</v>
      </c>
      <c r="E6725" t="s">
        <v>971</v>
      </c>
      <c r="F6725" t="s">
        <v>586</v>
      </c>
      <c r="G6725" t="s">
        <v>17</v>
      </c>
      <c r="H6725">
        <v>0</v>
      </c>
      <c r="I6725" t="s">
        <v>18</v>
      </c>
      <c r="J6725" t="s">
        <v>1037</v>
      </c>
      <c r="K6725" s="1">
        <v>43236</v>
      </c>
      <c r="L6725">
        <v>1.2</v>
      </c>
      <c r="M6725" t="s">
        <v>60</v>
      </c>
      <c r="N6725" t="str">
        <f t="shared" si="210"/>
        <v>1000</v>
      </c>
      <c r="O6725" t="str">
        <f t="shared" si="211"/>
        <v>0</v>
      </c>
    </row>
    <row r="6726" spans="1:15">
      <c r="A6726" t="s">
        <v>7887</v>
      </c>
      <c r="B6726" t="s">
        <v>4439</v>
      </c>
      <c r="C6726">
        <v>4.3</v>
      </c>
      <c r="D6726">
        <v>9966</v>
      </c>
      <c r="E6726" t="s">
        <v>78</v>
      </c>
      <c r="F6726" t="s">
        <v>49</v>
      </c>
      <c r="G6726" t="s">
        <v>17</v>
      </c>
      <c r="H6726">
        <v>0</v>
      </c>
      <c r="I6726" t="s">
        <v>18</v>
      </c>
      <c r="J6726" t="s">
        <v>4440</v>
      </c>
      <c r="K6726" s="1">
        <v>42825</v>
      </c>
      <c r="L6726">
        <v>1.23</v>
      </c>
      <c r="M6726" t="s">
        <v>364</v>
      </c>
      <c r="N6726" t="str">
        <f t="shared" si="210"/>
        <v>1000000</v>
      </c>
      <c r="O6726" t="str">
        <f t="shared" si="211"/>
        <v>0</v>
      </c>
    </row>
    <row r="6727" spans="1:15">
      <c r="A6727" t="s">
        <v>7888</v>
      </c>
      <c r="B6727" t="s">
        <v>2560</v>
      </c>
      <c r="C6727">
        <v>4.5999999999999996</v>
      </c>
      <c r="D6727">
        <v>70335</v>
      </c>
      <c r="E6727" t="s">
        <v>1574</v>
      </c>
      <c r="F6727" t="s">
        <v>24</v>
      </c>
      <c r="G6727" t="s">
        <v>17</v>
      </c>
      <c r="H6727">
        <v>0</v>
      </c>
      <c r="I6727" t="s">
        <v>34</v>
      </c>
      <c r="J6727" t="s">
        <v>2316</v>
      </c>
      <c r="K6727" s="1">
        <v>43025</v>
      </c>
      <c r="L6727" t="s">
        <v>992</v>
      </c>
      <c r="M6727" t="s">
        <v>423</v>
      </c>
      <c r="N6727" t="str">
        <f t="shared" si="210"/>
        <v>500000</v>
      </c>
      <c r="O6727" t="str">
        <f t="shared" si="211"/>
        <v>0</v>
      </c>
    </row>
    <row r="6728" spans="1:15">
      <c r="A6728" t="s">
        <v>7889</v>
      </c>
      <c r="B6728" t="s">
        <v>2560</v>
      </c>
      <c r="C6728">
        <v>5</v>
      </c>
      <c r="D6728">
        <v>15</v>
      </c>
      <c r="E6728" t="s">
        <v>1848</v>
      </c>
      <c r="F6728" t="s">
        <v>780</v>
      </c>
      <c r="G6728" t="s">
        <v>17</v>
      </c>
      <c r="H6728">
        <v>0</v>
      </c>
      <c r="I6728" t="s">
        <v>18</v>
      </c>
      <c r="J6728" t="s">
        <v>1037</v>
      </c>
      <c r="K6728" s="1">
        <v>43292</v>
      </c>
      <c r="L6728">
        <v>2</v>
      </c>
      <c r="M6728" t="s">
        <v>21</v>
      </c>
      <c r="N6728" t="str">
        <f t="shared" si="210"/>
        <v>50</v>
      </c>
      <c r="O6728" t="str">
        <f t="shared" si="211"/>
        <v>0</v>
      </c>
    </row>
    <row r="6729" spans="1:15">
      <c r="A6729" t="s">
        <v>7890</v>
      </c>
      <c r="B6729" t="s">
        <v>597</v>
      </c>
      <c r="C6729">
        <v>5</v>
      </c>
      <c r="D6729">
        <v>1</v>
      </c>
      <c r="E6729" t="s">
        <v>7891</v>
      </c>
      <c r="F6729" t="s">
        <v>780</v>
      </c>
      <c r="G6729" t="s">
        <v>17</v>
      </c>
      <c r="H6729">
        <v>0</v>
      </c>
      <c r="I6729" t="s">
        <v>18</v>
      </c>
      <c r="J6729" t="s">
        <v>598</v>
      </c>
      <c r="K6729" s="1">
        <v>42250</v>
      </c>
      <c r="L6729">
        <v>0.1</v>
      </c>
      <c r="M6729" t="s">
        <v>45</v>
      </c>
      <c r="N6729" t="str">
        <f t="shared" si="210"/>
        <v>50</v>
      </c>
      <c r="O6729" t="str">
        <f t="shared" si="211"/>
        <v>0</v>
      </c>
    </row>
    <row r="6730" spans="1:15">
      <c r="A6730" t="s">
        <v>7892</v>
      </c>
      <c r="B6730" t="s">
        <v>2560</v>
      </c>
      <c r="C6730">
        <v>3.9</v>
      </c>
      <c r="D6730">
        <v>14</v>
      </c>
      <c r="E6730" t="s">
        <v>7893</v>
      </c>
      <c r="F6730" t="s">
        <v>586</v>
      </c>
      <c r="G6730" t="s">
        <v>17</v>
      </c>
      <c r="H6730">
        <v>0</v>
      </c>
      <c r="I6730" t="s">
        <v>34</v>
      </c>
      <c r="J6730" t="s">
        <v>1225</v>
      </c>
      <c r="K6730" s="1">
        <v>41500</v>
      </c>
      <c r="L6730">
        <v>2</v>
      </c>
      <c r="M6730" t="s">
        <v>164</v>
      </c>
      <c r="N6730" t="str">
        <f t="shared" si="210"/>
        <v>1000</v>
      </c>
      <c r="O6730" t="str">
        <f t="shared" si="211"/>
        <v>0</v>
      </c>
    </row>
    <row r="6731" spans="1:15">
      <c r="A6731" t="s">
        <v>7894</v>
      </c>
      <c r="B6731" t="s">
        <v>4169</v>
      </c>
      <c r="C6731">
        <v>4.2</v>
      </c>
      <c r="D6731">
        <v>218</v>
      </c>
      <c r="E6731" t="s">
        <v>35</v>
      </c>
      <c r="F6731" t="s">
        <v>44</v>
      </c>
      <c r="G6731" t="s">
        <v>17</v>
      </c>
      <c r="H6731">
        <v>0</v>
      </c>
      <c r="I6731" t="s">
        <v>18</v>
      </c>
      <c r="J6731" t="s">
        <v>4170</v>
      </c>
      <c r="K6731" s="1">
        <v>43296</v>
      </c>
      <c r="L6731" t="s">
        <v>35</v>
      </c>
      <c r="M6731" t="s">
        <v>35</v>
      </c>
      <c r="N6731" t="str">
        <f t="shared" si="210"/>
        <v>50000</v>
      </c>
      <c r="O6731" t="str">
        <f t="shared" si="211"/>
        <v>0</v>
      </c>
    </row>
    <row r="6732" spans="1:15">
      <c r="A6732" t="s">
        <v>7895</v>
      </c>
      <c r="B6732" t="s">
        <v>2560</v>
      </c>
      <c r="C6732">
        <v>3.9</v>
      </c>
      <c r="D6732">
        <v>168</v>
      </c>
      <c r="E6732" t="s">
        <v>295</v>
      </c>
      <c r="F6732" t="s">
        <v>75</v>
      </c>
      <c r="G6732" t="s">
        <v>17</v>
      </c>
      <c r="H6732">
        <v>0</v>
      </c>
      <c r="I6732" t="s">
        <v>18</v>
      </c>
      <c r="J6732" t="s">
        <v>2316</v>
      </c>
      <c r="K6732" s="1">
        <v>42913</v>
      </c>
      <c r="L6732">
        <v>1.1000000000000001</v>
      </c>
      <c r="M6732" t="s">
        <v>21</v>
      </c>
      <c r="N6732" t="str">
        <f t="shared" si="210"/>
        <v>5000</v>
      </c>
      <c r="O6732" t="str">
        <f t="shared" si="211"/>
        <v>0</v>
      </c>
    </row>
    <row r="6733" spans="1:15">
      <c r="A6733" t="s">
        <v>7896</v>
      </c>
      <c r="B6733" t="s">
        <v>2560</v>
      </c>
      <c r="C6733">
        <v>4.2</v>
      </c>
      <c r="D6733">
        <v>5</v>
      </c>
      <c r="E6733" t="s">
        <v>571</v>
      </c>
      <c r="F6733" t="s">
        <v>783</v>
      </c>
      <c r="G6733" t="s">
        <v>17</v>
      </c>
      <c r="H6733">
        <v>0</v>
      </c>
      <c r="I6733" t="s">
        <v>18</v>
      </c>
      <c r="J6733" t="s">
        <v>1225</v>
      </c>
      <c r="K6733" s="1">
        <v>42574</v>
      </c>
      <c r="L6733">
        <v>1.1000000000000001</v>
      </c>
      <c r="M6733" t="s">
        <v>41</v>
      </c>
      <c r="N6733" t="str">
        <f t="shared" si="210"/>
        <v>100</v>
      </c>
      <c r="O6733" t="str">
        <f t="shared" si="211"/>
        <v>0</v>
      </c>
    </row>
    <row r="6734" spans="1:15">
      <c r="A6734" t="s">
        <v>7897</v>
      </c>
      <c r="B6734" t="s">
        <v>3882</v>
      </c>
      <c r="C6734" t="s">
        <v>76</v>
      </c>
      <c r="D6734">
        <v>3</v>
      </c>
      <c r="E6734" t="s">
        <v>7898</v>
      </c>
      <c r="F6734" t="s">
        <v>969</v>
      </c>
      <c r="G6734" t="s">
        <v>477</v>
      </c>
      <c r="H6734" s="2">
        <v>0.99</v>
      </c>
      <c r="I6734" t="s">
        <v>18</v>
      </c>
      <c r="J6734" t="s">
        <v>3883</v>
      </c>
      <c r="K6734" s="1">
        <v>43291</v>
      </c>
      <c r="L6734" t="s">
        <v>2524</v>
      </c>
      <c r="M6734" t="s">
        <v>192</v>
      </c>
      <c r="N6734" t="str">
        <f t="shared" si="210"/>
        <v>10</v>
      </c>
      <c r="O6734" t="str">
        <f t="shared" si="211"/>
        <v>0.99</v>
      </c>
    </row>
    <row r="6735" spans="1:15">
      <c r="A6735" t="s">
        <v>7899</v>
      </c>
      <c r="B6735" t="s">
        <v>2560</v>
      </c>
      <c r="C6735" t="s">
        <v>76</v>
      </c>
      <c r="D6735">
        <v>1</v>
      </c>
      <c r="E6735" t="s">
        <v>120</v>
      </c>
      <c r="F6735" t="s">
        <v>783</v>
      </c>
      <c r="G6735" t="s">
        <v>17</v>
      </c>
      <c r="H6735">
        <v>0</v>
      </c>
      <c r="I6735" t="s">
        <v>18</v>
      </c>
      <c r="J6735" t="s">
        <v>1225</v>
      </c>
      <c r="K6735" s="1">
        <v>43081</v>
      </c>
      <c r="L6735" t="s">
        <v>26</v>
      </c>
      <c r="M6735" t="s">
        <v>423</v>
      </c>
      <c r="N6735" t="str">
        <f t="shared" si="210"/>
        <v>100</v>
      </c>
      <c r="O6735" t="str">
        <f t="shared" si="211"/>
        <v>0</v>
      </c>
    </row>
    <row r="6736" spans="1:15">
      <c r="A6736" t="s">
        <v>7900</v>
      </c>
      <c r="B6736" t="s">
        <v>2189</v>
      </c>
      <c r="C6736" t="s">
        <v>76</v>
      </c>
      <c r="D6736">
        <v>3</v>
      </c>
      <c r="E6736" t="s">
        <v>1027</v>
      </c>
      <c r="F6736" t="s">
        <v>783</v>
      </c>
      <c r="G6736" t="s">
        <v>17</v>
      </c>
      <c r="H6736">
        <v>0</v>
      </c>
      <c r="I6736" t="s">
        <v>18</v>
      </c>
      <c r="J6736" t="s">
        <v>2254</v>
      </c>
      <c r="K6736" s="1">
        <v>43075</v>
      </c>
      <c r="L6736">
        <v>1</v>
      </c>
      <c r="M6736" t="s">
        <v>60</v>
      </c>
      <c r="N6736" t="str">
        <f t="shared" si="210"/>
        <v>100</v>
      </c>
      <c r="O6736" t="str">
        <f t="shared" si="211"/>
        <v>0</v>
      </c>
    </row>
    <row r="6737" spans="1:15">
      <c r="A6737" t="s">
        <v>7901</v>
      </c>
      <c r="B6737" t="s">
        <v>4439</v>
      </c>
      <c r="C6737">
        <v>3.5</v>
      </c>
      <c r="D6737">
        <v>54</v>
      </c>
      <c r="E6737" t="s">
        <v>7902</v>
      </c>
      <c r="F6737" t="s">
        <v>16</v>
      </c>
      <c r="G6737" t="s">
        <v>17</v>
      </c>
      <c r="H6737">
        <v>0</v>
      </c>
      <c r="I6737" t="s">
        <v>18</v>
      </c>
      <c r="J6737" t="s">
        <v>4440</v>
      </c>
      <c r="K6737" s="1">
        <v>41386</v>
      </c>
      <c r="L6737">
        <v>1</v>
      </c>
      <c r="M6737" t="s">
        <v>164</v>
      </c>
      <c r="N6737" t="str">
        <f t="shared" si="210"/>
        <v>10000</v>
      </c>
      <c r="O6737" t="str">
        <f t="shared" si="211"/>
        <v>0</v>
      </c>
    </row>
    <row r="6738" spans="1:15">
      <c r="A6738" t="s">
        <v>7903</v>
      </c>
      <c r="B6738" t="s">
        <v>2560</v>
      </c>
      <c r="C6738" t="s">
        <v>76</v>
      </c>
      <c r="D6738">
        <v>16</v>
      </c>
      <c r="E6738" t="s">
        <v>373</v>
      </c>
      <c r="F6738" t="s">
        <v>586</v>
      </c>
      <c r="G6738" t="s">
        <v>17</v>
      </c>
      <c r="H6738">
        <v>0</v>
      </c>
      <c r="I6738" t="s">
        <v>18</v>
      </c>
      <c r="J6738" t="s">
        <v>1037</v>
      </c>
      <c r="K6738" s="1">
        <v>41988</v>
      </c>
      <c r="L6738" t="s">
        <v>26</v>
      </c>
      <c r="M6738" t="s">
        <v>64</v>
      </c>
      <c r="N6738" t="str">
        <f t="shared" si="210"/>
        <v>1000</v>
      </c>
      <c r="O6738" t="str">
        <f t="shared" si="211"/>
        <v>0</v>
      </c>
    </row>
    <row r="6739" spans="1:15">
      <c r="A6739" t="s">
        <v>7904</v>
      </c>
      <c r="B6739" t="s">
        <v>2560</v>
      </c>
      <c r="C6739">
        <v>4</v>
      </c>
      <c r="D6739">
        <v>4</v>
      </c>
      <c r="E6739" t="s">
        <v>7905</v>
      </c>
      <c r="F6739" t="s">
        <v>783</v>
      </c>
      <c r="G6739" t="s">
        <v>17</v>
      </c>
      <c r="H6739">
        <v>0</v>
      </c>
      <c r="I6739" t="s">
        <v>18</v>
      </c>
      <c r="J6739" t="s">
        <v>1037</v>
      </c>
      <c r="K6739" s="1">
        <v>41799</v>
      </c>
      <c r="L6739" t="s">
        <v>163</v>
      </c>
      <c r="M6739" t="s">
        <v>21</v>
      </c>
      <c r="N6739" t="str">
        <f t="shared" si="210"/>
        <v>100</v>
      </c>
      <c r="O6739" t="str">
        <f t="shared" si="211"/>
        <v>0</v>
      </c>
    </row>
    <row r="6740" spans="1:15">
      <c r="A6740" t="s">
        <v>7906</v>
      </c>
      <c r="B6740" t="s">
        <v>2189</v>
      </c>
      <c r="C6740" t="s">
        <v>76</v>
      </c>
      <c r="D6740">
        <v>0</v>
      </c>
      <c r="E6740" t="s">
        <v>491</v>
      </c>
      <c r="F6740" t="s">
        <v>783</v>
      </c>
      <c r="G6740" t="s">
        <v>17</v>
      </c>
      <c r="H6740">
        <v>0</v>
      </c>
      <c r="I6740" t="s">
        <v>18</v>
      </c>
      <c r="J6740" t="s">
        <v>2254</v>
      </c>
      <c r="K6740" s="1">
        <v>43013</v>
      </c>
      <c r="L6740">
        <v>1</v>
      </c>
      <c r="M6740" t="s">
        <v>60</v>
      </c>
      <c r="N6740" t="str">
        <f t="shared" si="210"/>
        <v>100</v>
      </c>
      <c r="O6740" t="str">
        <f t="shared" si="211"/>
        <v>0</v>
      </c>
    </row>
    <row r="6741" spans="1:15">
      <c r="A6741" t="s">
        <v>7907</v>
      </c>
      <c r="B6741" t="s">
        <v>2560</v>
      </c>
      <c r="C6741">
        <v>3.7</v>
      </c>
      <c r="D6741">
        <v>56</v>
      </c>
      <c r="E6741" t="s">
        <v>459</v>
      </c>
      <c r="F6741" t="s">
        <v>75</v>
      </c>
      <c r="G6741" t="s">
        <v>17</v>
      </c>
      <c r="H6741">
        <v>0</v>
      </c>
      <c r="I6741" t="s">
        <v>18</v>
      </c>
      <c r="J6741" t="s">
        <v>1037</v>
      </c>
      <c r="K6741" s="1">
        <v>42067</v>
      </c>
      <c r="L6741" t="s">
        <v>2621</v>
      </c>
      <c r="M6741" t="s">
        <v>64</v>
      </c>
      <c r="N6741" t="str">
        <f t="shared" si="210"/>
        <v>5000</v>
      </c>
      <c r="O6741" t="str">
        <f t="shared" si="211"/>
        <v>0</v>
      </c>
    </row>
    <row r="6742" spans="1:15">
      <c r="A6742" t="s">
        <v>7908</v>
      </c>
      <c r="B6742" t="s">
        <v>2189</v>
      </c>
      <c r="C6742">
        <v>3.8</v>
      </c>
      <c r="D6742">
        <v>10</v>
      </c>
      <c r="E6742" t="s">
        <v>1027</v>
      </c>
      <c r="F6742" t="s">
        <v>586</v>
      </c>
      <c r="G6742" t="s">
        <v>17</v>
      </c>
      <c r="H6742">
        <v>0</v>
      </c>
      <c r="I6742" t="s">
        <v>292</v>
      </c>
      <c r="J6742" t="s">
        <v>2247</v>
      </c>
      <c r="K6742" s="1">
        <v>42465</v>
      </c>
      <c r="L6742">
        <v>6</v>
      </c>
      <c r="M6742" t="s">
        <v>21</v>
      </c>
      <c r="N6742" t="str">
        <f t="shared" si="210"/>
        <v>1000</v>
      </c>
      <c r="O6742" t="str">
        <f t="shared" si="211"/>
        <v>0</v>
      </c>
    </row>
    <row r="6743" spans="1:15">
      <c r="A6743" t="s">
        <v>7909</v>
      </c>
      <c r="B6743" t="s">
        <v>3882</v>
      </c>
      <c r="C6743">
        <v>4.3</v>
      </c>
      <c r="D6743">
        <v>269</v>
      </c>
      <c r="E6743" t="s">
        <v>7910</v>
      </c>
      <c r="F6743" t="s">
        <v>44</v>
      </c>
      <c r="G6743" t="s">
        <v>17</v>
      </c>
      <c r="H6743">
        <v>0</v>
      </c>
      <c r="I6743" t="s">
        <v>18</v>
      </c>
      <c r="J6743" t="s">
        <v>3883</v>
      </c>
      <c r="K6743" s="1">
        <v>41139</v>
      </c>
      <c r="L6743" t="s">
        <v>1765</v>
      </c>
      <c r="M6743" t="s">
        <v>760</v>
      </c>
      <c r="N6743" t="str">
        <f t="shared" si="210"/>
        <v>50000</v>
      </c>
      <c r="O6743" t="str">
        <f t="shared" si="211"/>
        <v>0</v>
      </c>
    </row>
    <row r="6744" spans="1:15">
      <c r="A6744" t="s">
        <v>7911</v>
      </c>
      <c r="B6744" t="s">
        <v>597</v>
      </c>
      <c r="C6744" t="s">
        <v>76</v>
      </c>
      <c r="D6744">
        <v>10</v>
      </c>
      <c r="E6744" t="s">
        <v>1124</v>
      </c>
      <c r="F6744" t="s">
        <v>944</v>
      </c>
      <c r="G6744" t="s">
        <v>17</v>
      </c>
      <c r="H6744">
        <v>0</v>
      </c>
      <c r="I6744" t="s">
        <v>18</v>
      </c>
      <c r="J6744" t="s">
        <v>598</v>
      </c>
      <c r="K6744" s="1">
        <v>42293</v>
      </c>
      <c r="L6744">
        <v>0.12</v>
      </c>
      <c r="M6744" t="s">
        <v>60</v>
      </c>
      <c r="N6744" t="str">
        <f t="shared" si="210"/>
        <v>500</v>
      </c>
      <c r="O6744" t="str">
        <f t="shared" si="211"/>
        <v>0</v>
      </c>
    </row>
    <row r="6745" spans="1:15">
      <c r="A6745" t="s">
        <v>7912</v>
      </c>
      <c r="B6745" t="s">
        <v>4502</v>
      </c>
      <c r="C6745" t="s">
        <v>76</v>
      </c>
      <c r="D6745">
        <v>10</v>
      </c>
      <c r="E6745" t="s">
        <v>15</v>
      </c>
      <c r="F6745" t="s">
        <v>783</v>
      </c>
      <c r="G6745" t="s">
        <v>17</v>
      </c>
      <c r="H6745">
        <v>0</v>
      </c>
      <c r="I6745" t="s">
        <v>18</v>
      </c>
      <c r="J6745" t="s">
        <v>4503</v>
      </c>
      <c r="K6745" s="1">
        <v>42748</v>
      </c>
      <c r="L6745" t="s">
        <v>7096</v>
      </c>
      <c r="M6745" t="s">
        <v>60</v>
      </c>
      <c r="N6745" t="str">
        <f t="shared" si="210"/>
        <v>100</v>
      </c>
      <c r="O6745" t="str">
        <f t="shared" si="211"/>
        <v>0</v>
      </c>
    </row>
    <row r="6746" spans="1:15">
      <c r="A6746" t="s">
        <v>7913</v>
      </c>
      <c r="B6746" t="s">
        <v>4620</v>
      </c>
      <c r="C6746">
        <v>4.5</v>
      </c>
      <c r="D6746">
        <v>6</v>
      </c>
      <c r="E6746" t="s">
        <v>181</v>
      </c>
      <c r="F6746" t="s">
        <v>780</v>
      </c>
      <c r="G6746" t="s">
        <v>17</v>
      </c>
      <c r="H6746">
        <v>0</v>
      </c>
      <c r="I6746" t="s">
        <v>18</v>
      </c>
      <c r="J6746" t="s">
        <v>4621</v>
      </c>
      <c r="K6746" s="1">
        <v>43309</v>
      </c>
      <c r="L6746">
        <v>2.1</v>
      </c>
      <c r="M6746" t="s">
        <v>64</v>
      </c>
      <c r="N6746" t="str">
        <f t="shared" si="210"/>
        <v>50</v>
      </c>
      <c r="O6746" t="str">
        <f t="shared" si="211"/>
        <v>0</v>
      </c>
    </row>
    <row r="6747" spans="1:15">
      <c r="A6747" t="s">
        <v>7914</v>
      </c>
      <c r="B6747" t="s">
        <v>2560</v>
      </c>
      <c r="C6747">
        <v>4.5999999999999996</v>
      </c>
      <c r="D6747">
        <v>11480</v>
      </c>
      <c r="E6747" t="s">
        <v>1451</v>
      </c>
      <c r="F6747" t="s">
        <v>39</v>
      </c>
      <c r="G6747" t="s">
        <v>17</v>
      </c>
      <c r="H6747">
        <v>0</v>
      </c>
      <c r="I6747" t="s">
        <v>18</v>
      </c>
      <c r="J6747" t="s">
        <v>2316</v>
      </c>
      <c r="K6747" s="1">
        <v>43245</v>
      </c>
      <c r="L6747" t="s">
        <v>59</v>
      </c>
      <c r="M6747" t="s">
        <v>41</v>
      </c>
      <c r="N6747" t="str">
        <f t="shared" si="210"/>
        <v>100000</v>
      </c>
      <c r="O6747" t="str">
        <f t="shared" si="211"/>
        <v>0</v>
      </c>
    </row>
    <row r="6748" spans="1:15">
      <c r="A6748" t="s">
        <v>7915</v>
      </c>
      <c r="B6748" t="s">
        <v>3882</v>
      </c>
      <c r="C6748" t="s">
        <v>76</v>
      </c>
      <c r="D6748">
        <v>9</v>
      </c>
      <c r="E6748" t="s">
        <v>38</v>
      </c>
      <c r="F6748" t="s">
        <v>780</v>
      </c>
      <c r="G6748" t="s">
        <v>17</v>
      </c>
      <c r="H6748">
        <v>0</v>
      </c>
      <c r="I6748" t="s">
        <v>18</v>
      </c>
      <c r="J6748" t="s">
        <v>3883</v>
      </c>
      <c r="K6748" s="1">
        <v>43286</v>
      </c>
      <c r="L6748">
        <v>2.2999999999999998</v>
      </c>
      <c r="M6748" t="s">
        <v>45</v>
      </c>
      <c r="N6748" t="str">
        <f t="shared" si="210"/>
        <v>50</v>
      </c>
      <c r="O6748" t="str">
        <f t="shared" si="211"/>
        <v>0</v>
      </c>
    </row>
    <row r="6749" spans="1:15">
      <c r="A6749" t="s">
        <v>7916</v>
      </c>
      <c r="B6749" t="s">
        <v>2560</v>
      </c>
      <c r="C6749">
        <v>4.5</v>
      </c>
      <c r="D6749">
        <v>301</v>
      </c>
      <c r="E6749" t="s">
        <v>43</v>
      </c>
      <c r="F6749" t="s">
        <v>16</v>
      </c>
      <c r="G6749" t="s">
        <v>17</v>
      </c>
      <c r="H6749">
        <v>0</v>
      </c>
      <c r="I6749" t="s">
        <v>18</v>
      </c>
      <c r="J6749" t="s">
        <v>1037</v>
      </c>
      <c r="K6749" s="1">
        <v>43282</v>
      </c>
      <c r="L6749">
        <v>1</v>
      </c>
      <c r="M6749" t="s">
        <v>60</v>
      </c>
      <c r="N6749" t="str">
        <f t="shared" si="210"/>
        <v>10000</v>
      </c>
      <c r="O6749" t="str">
        <f t="shared" si="211"/>
        <v>0</v>
      </c>
    </row>
    <row r="6750" spans="1:15">
      <c r="A6750" t="s">
        <v>7917</v>
      </c>
      <c r="B6750" t="s">
        <v>2560</v>
      </c>
      <c r="C6750">
        <v>4.3</v>
      </c>
      <c r="D6750">
        <v>1895</v>
      </c>
      <c r="E6750" t="s">
        <v>1295</v>
      </c>
      <c r="F6750" t="s">
        <v>44</v>
      </c>
      <c r="G6750" t="s">
        <v>17</v>
      </c>
      <c r="H6750">
        <v>0</v>
      </c>
      <c r="I6750" t="s">
        <v>18</v>
      </c>
      <c r="J6750" t="s">
        <v>2316</v>
      </c>
      <c r="K6750" s="1">
        <v>43158</v>
      </c>
      <c r="L6750" t="s">
        <v>163</v>
      </c>
      <c r="M6750" t="s">
        <v>41</v>
      </c>
      <c r="N6750" t="str">
        <f t="shared" si="210"/>
        <v>50000</v>
      </c>
      <c r="O6750" t="str">
        <f t="shared" si="211"/>
        <v>0</v>
      </c>
    </row>
    <row r="6751" spans="1:15">
      <c r="A6751" t="s">
        <v>7918</v>
      </c>
      <c r="B6751" t="s">
        <v>2560</v>
      </c>
      <c r="C6751">
        <v>4.4000000000000004</v>
      </c>
      <c r="D6751">
        <v>847</v>
      </c>
      <c r="E6751" t="s">
        <v>69</v>
      </c>
      <c r="F6751" t="s">
        <v>16</v>
      </c>
      <c r="G6751" t="s">
        <v>17</v>
      </c>
      <c r="H6751">
        <v>0</v>
      </c>
      <c r="I6751" t="s">
        <v>18</v>
      </c>
      <c r="J6751" t="s">
        <v>1037</v>
      </c>
      <c r="K6751" s="1">
        <v>43297</v>
      </c>
      <c r="L6751">
        <v>2.2999999999999998</v>
      </c>
      <c r="M6751" t="s">
        <v>21</v>
      </c>
      <c r="N6751" t="str">
        <f t="shared" si="210"/>
        <v>10000</v>
      </c>
      <c r="O6751" t="str">
        <f t="shared" si="211"/>
        <v>0</v>
      </c>
    </row>
    <row r="6752" spans="1:15">
      <c r="A6752" t="s">
        <v>7919</v>
      </c>
      <c r="B6752" t="s">
        <v>3882</v>
      </c>
      <c r="C6752" t="s">
        <v>76</v>
      </c>
      <c r="D6752">
        <v>0</v>
      </c>
      <c r="E6752" t="s">
        <v>7920</v>
      </c>
      <c r="F6752" t="s">
        <v>969</v>
      </c>
      <c r="G6752" t="s">
        <v>17</v>
      </c>
      <c r="H6752">
        <v>0</v>
      </c>
      <c r="I6752" t="s">
        <v>18</v>
      </c>
      <c r="J6752" t="s">
        <v>3883</v>
      </c>
      <c r="K6752" s="1">
        <v>42960</v>
      </c>
      <c r="L6752">
        <v>1.1000000000000001</v>
      </c>
      <c r="M6752" t="s">
        <v>324</v>
      </c>
      <c r="N6752" t="str">
        <f t="shared" si="210"/>
        <v>10</v>
      </c>
      <c r="O6752" t="str">
        <f t="shared" si="211"/>
        <v>0</v>
      </c>
    </row>
    <row r="6753" spans="1:15">
      <c r="A6753" t="s">
        <v>7921</v>
      </c>
      <c r="B6753" t="s">
        <v>4502</v>
      </c>
      <c r="C6753" t="s">
        <v>76</v>
      </c>
      <c r="D6753">
        <v>55</v>
      </c>
      <c r="E6753" t="s">
        <v>285</v>
      </c>
      <c r="F6753" t="s">
        <v>586</v>
      </c>
      <c r="G6753" t="s">
        <v>17</v>
      </c>
      <c r="H6753">
        <v>0</v>
      </c>
      <c r="I6753" t="s">
        <v>18</v>
      </c>
      <c r="J6753" t="s">
        <v>4503</v>
      </c>
      <c r="K6753" s="1">
        <v>42867</v>
      </c>
      <c r="L6753">
        <v>2</v>
      </c>
      <c r="M6753" t="s">
        <v>64</v>
      </c>
      <c r="N6753" t="str">
        <f t="shared" si="210"/>
        <v>1000</v>
      </c>
      <c r="O6753" t="str">
        <f t="shared" si="211"/>
        <v>0</v>
      </c>
    </row>
    <row r="6754" spans="1:15">
      <c r="A6754" t="s">
        <v>7922</v>
      </c>
      <c r="B6754" t="s">
        <v>2560</v>
      </c>
      <c r="C6754">
        <v>4.5999999999999996</v>
      </c>
      <c r="D6754">
        <v>19640</v>
      </c>
      <c r="E6754" t="s">
        <v>1791</v>
      </c>
      <c r="F6754" t="s">
        <v>39</v>
      </c>
      <c r="G6754" t="s">
        <v>17</v>
      </c>
      <c r="H6754">
        <v>0</v>
      </c>
      <c r="I6754" t="s">
        <v>34</v>
      </c>
      <c r="J6754" t="s">
        <v>2316</v>
      </c>
      <c r="K6754" s="1">
        <v>43238</v>
      </c>
      <c r="L6754">
        <v>2</v>
      </c>
      <c r="M6754" t="s">
        <v>41</v>
      </c>
      <c r="N6754" t="str">
        <f t="shared" si="210"/>
        <v>100000</v>
      </c>
      <c r="O6754" t="str">
        <f t="shared" si="211"/>
        <v>0</v>
      </c>
    </row>
    <row r="6755" spans="1:15">
      <c r="A6755" t="s">
        <v>7923</v>
      </c>
      <c r="B6755" t="s">
        <v>2560</v>
      </c>
      <c r="C6755" t="s">
        <v>76</v>
      </c>
      <c r="D6755">
        <v>0</v>
      </c>
      <c r="E6755" t="s">
        <v>7639</v>
      </c>
      <c r="F6755" t="s">
        <v>780</v>
      </c>
      <c r="G6755" t="s">
        <v>477</v>
      </c>
      <c r="H6755" s="2">
        <v>1.49</v>
      </c>
      <c r="I6755" t="s">
        <v>18</v>
      </c>
      <c r="J6755" t="s">
        <v>1225</v>
      </c>
      <c r="K6755" s="1">
        <v>41327</v>
      </c>
      <c r="L6755">
        <v>1.3</v>
      </c>
      <c r="M6755" t="s">
        <v>164</v>
      </c>
      <c r="N6755" t="str">
        <f t="shared" si="210"/>
        <v>50</v>
      </c>
      <c r="O6755" t="str">
        <f t="shared" si="211"/>
        <v>1.49</v>
      </c>
    </row>
    <row r="6756" spans="1:15">
      <c r="A6756" t="s">
        <v>7924</v>
      </c>
      <c r="B6756" t="s">
        <v>3882</v>
      </c>
      <c r="C6756">
        <v>3.9</v>
      </c>
      <c r="D6756">
        <v>333</v>
      </c>
      <c r="E6756" t="s">
        <v>223</v>
      </c>
      <c r="F6756" t="s">
        <v>39</v>
      </c>
      <c r="G6756" t="s">
        <v>17</v>
      </c>
      <c r="H6756">
        <v>0</v>
      </c>
      <c r="I6756" t="s">
        <v>18</v>
      </c>
      <c r="J6756" t="s">
        <v>3883</v>
      </c>
      <c r="K6756" s="1">
        <v>42403</v>
      </c>
      <c r="L6756">
        <v>2.4</v>
      </c>
      <c r="M6756" t="s">
        <v>45</v>
      </c>
      <c r="N6756" t="str">
        <f t="shared" si="210"/>
        <v>100000</v>
      </c>
      <c r="O6756" t="str">
        <f t="shared" si="211"/>
        <v>0</v>
      </c>
    </row>
    <row r="6757" spans="1:15">
      <c r="A6757" t="s">
        <v>7925</v>
      </c>
      <c r="B6757" t="s">
        <v>397</v>
      </c>
      <c r="C6757" t="s">
        <v>76</v>
      </c>
      <c r="D6757">
        <v>0</v>
      </c>
      <c r="E6757" t="s">
        <v>971</v>
      </c>
      <c r="F6757" t="s">
        <v>969</v>
      </c>
      <c r="G6757" t="s">
        <v>17</v>
      </c>
      <c r="H6757">
        <v>0</v>
      </c>
      <c r="I6757" t="s">
        <v>18</v>
      </c>
      <c r="J6757" t="s">
        <v>398</v>
      </c>
      <c r="K6757" s="1">
        <v>43059</v>
      </c>
      <c r="L6757">
        <v>1</v>
      </c>
      <c r="M6757" t="s">
        <v>54</v>
      </c>
      <c r="N6757" t="str">
        <f t="shared" si="210"/>
        <v>10</v>
      </c>
      <c r="O6757" t="str">
        <f t="shared" si="211"/>
        <v>0</v>
      </c>
    </row>
    <row r="6758" spans="1:15">
      <c r="A6758" t="s">
        <v>7926</v>
      </c>
      <c r="B6758" t="s">
        <v>1439</v>
      </c>
      <c r="C6758">
        <v>3.9</v>
      </c>
      <c r="D6758">
        <v>25205</v>
      </c>
      <c r="E6758" t="s">
        <v>35</v>
      </c>
      <c r="F6758" t="s">
        <v>49</v>
      </c>
      <c r="G6758" t="s">
        <v>17</v>
      </c>
      <c r="H6758">
        <v>0</v>
      </c>
      <c r="I6758" t="s">
        <v>18</v>
      </c>
      <c r="J6758" t="s">
        <v>1440</v>
      </c>
      <c r="K6758" s="1">
        <v>43308</v>
      </c>
      <c r="L6758" t="s">
        <v>35</v>
      </c>
      <c r="M6758" t="s">
        <v>35</v>
      </c>
      <c r="N6758" t="str">
        <f t="shared" si="210"/>
        <v>1000000</v>
      </c>
      <c r="O6758" t="str">
        <f t="shared" si="211"/>
        <v>0</v>
      </c>
    </row>
    <row r="6759" spans="1:15">
      <c r="A6759" t="s">
        <v>7927</v>
      </c>
      <c r="B6759" t="s">
        <v>4620</v>
      </c>
      <c r="C6759">
        <v>3.1</v>
      </c>
      <c r="D6759">
        <v>742</v>
      </c>
      <c r="E6759" t="s">
        <v>128</v>
      </c>
      <c r="F6759" t="s">
        <v>39</v>
      </c>
      <c r="G6759" t="s">
        <v>17</v>
      </c>
      <c r="H6759">
        <v>0</v>
      </c>
      <c r="I6759" t="s">
        <v>18</v>
      </c>
      <c r="J6759" t="s">
        <v>4621</v>
      </c>
      <c r="K6759" s="1">
        <v>43290</v>
      </c>
      <c r="L6759">
        <v>5.7</v>
      </c>
      <c r="M6759" t="s">
        <v>60</v>
      </c>
      <c r="N6759" t="str">
        <f t="shared" si="210"/>
        <v>100000</v>
      </c>
      <c r="O6759" t="str">
        <f t="shared" si="211"/>
        <v>0</v>
      </c>
    </row>
    <row r="6760" spans="1:15">
      <c r="A6760" t="s">
        <v>7928</v>
      </c>
      <c r="B6760" t="s">
        <v>3882</v>
      </c>
      <c r="C6760">
        <v>3.9</v>
      </c>
      <c r="D6760">
        <v>71</v>
      </c>
      <c r="E6760" t="s">
        <v>223</v>
      </c>
      <c r="F6760" t="s">
        <v>16</v>
      </c>
      <c r="G6760" t="s">
        <v>17</v>
      </c>
      <c r="H6760">
        <v>0</v>
      </c>
      <c r="I6760" t="s">
        <v>18</v>
      </c>
      <c r="J6760" t="s">
        <v>3883</v>
      </c>
      <c r="K6760" s="1">
        <v>42395</v>
      </c>
      <c r="L6760">
        <v>2</v>
      </c>
      <c r="M6760" t="s">
        <v>45</v>
      </c>
      <c r="N6760" t="str">
        <f t="shared" si="210"/>
        <v>10000</v>
      </c>
      <c r="O6760" t="str">
        <f t="shared" si="211"/>
        <v>0</v>
      </c>
    </row>
    <row r="6761" spans="1:15">
      <c r="A6761" t="s">
        <v>7929</v>
      </c>
      <c r="B6761" t="s">
        <v>2560</v>
      </c>
      <c r="C6761">
        <v>4.4000000000000004</v>
      </c>
      <c r="D6761">
        <v>138</v>
      </c>
      <c r="E6761" t="s">
        <v>778</v>
      </c>
      <c r="F6761" t="s">
        <v>16</v>
      </c>
      <c r="G6761" t="s">
        <v>17</v>
      </c>
      <c r="H6761">
        <v>0</v>
      </c>
      <c r="I6761" t="s">
        <v>18</v>
      </c>
      <c r="J6761" t="s">
        <v>1037</v>
      </c>
      <c r="K6761" s="1">
        <v>43251</v>
      </c>
      <c r="L6761">
        <v>3.7</v>
      </c>
      <c r="M6761" t="s">
        <v>60</v>
      </c>
      <c r="N6761" t="str">
        <f t="shared" si="210"/>
        <v>10000</v>
      </c>
      <c r="O6761" t="str">
        <f t="shared" si="211"/>
        <v>0</v>
      </c>
    </row>
    <row r="6762" spans="1:15">
      <c r="A6762" t="s">
        <v>7930</v>
      </c>
      <c r="B6762" t="s">
        <v>313</v>
      </c>
      <c r="C6762">
        <v>4.4000000000000004</v>
      </c>
      <c r="D6762">
        <v>47</v>
      </c>
      <c r="E6762" t="s">
        <v>836</v>
      </c>
      <c r="F6762" t="s">
        <v>586</v>
      </c>
      <c r="G6762" t="s">
        <v>477</v>
      </c>
      <c r="H6762" s="2">
        <v>3.08</v>
      </c>
      <c r="I6762" t="s">
        <v>18</v>
      </c>
      <c r="J6762" t="s">
        <v>315</v>
      </c>
      <c r="K6762" s="1">
        <v>42517</v>
      </c>
      <c r="L6762">
        <v>1.22</v>
      </c>
      <c r="M6762" t="s">
        <v>164</v>
      </c>
      <c r="N6762" t="str">
        <f t="shared" si="210"/>
        <v>1000</v>
      </c>
      <c r="O6762" t="str">
        <f t="shared" si="211"/>
        <v>3.08</v>
      </c>
    </row>
    <row r="6763" spans="1:15">
      <c r="A6763" t="s">
        <v>7931</v>
      </c>
      <c r="B6763" t="s">
        <v>2560</v>
      </c>
      <c r="C6763">
        <v>4.4000000000000004</v>
      </c>
      <c r="D6763">
        <v>48451</v>
      </c>
      <c r="E6763" t="s">
        <v>253</v>
      </c>
      <c r="F6763" t="s">
        <v>49</v>
      </c>
      <c r="G6763" t="s">
        <v>17</v>
      </c>
      <c r="H6763">
        <v>0</v>
      </c>
      <c r="I6763" t="s">
        <v>34</v>
      </c>
      <c r="J6763" t="s">
        <v>2209</v>
      </c>
      <c r="K6763" s="1">
        <v>43313</v>
      </c>
      <c r="L6763" t="s">
        <v>7932</v>
      </c>
      <c r="M6763" t="s">
        <v>21</v>
      </c>
      <c r="N6763" t="str">
        <f t="shared" si="210"/>
        <v>1000000</v>
      </c>
      <c r="O6763" t="str">
        <f t="shared" si="211"/>
        <v>0</v>
      </c>
    </row>
    <row r="6764" spans="1:15">
      <c r="A6764" t="s">
        <v>7933</v>
      </c>
      <c r="B6764" t="s">
        <v>3167</v>
      </c>
      <c r="C6764">
        <v>4.5999999999999996</v>
      </c>
      <c r="D6764">
        <v>22</v>
      </c>
      <c r="E6764" t="s">
        <v>28</v>
      </c>
      <c r="F6764" t="s">
        <v>586</v>
      </c>
      <c r="G6764" t="s">
        <v>17</v>
      </c>
      <c r="H6764">
        <v>0</v>
      </c>
      <c r="I6764" t="s">
        <v>34</v>
      </c>
      <c r="J6764" t="s">
        <v>3168</v>
      </c>
      <c r="K6764" s="1">
        <v>43317</v>
      </c>
      <c r="L6764" t="s">
        <v>7934</v>
      </c>
      <c r="M6764" t="s">
        <v>423</v>
      </c>
      <c r="N6764" t="str">
        <f t="shared" si="210"/>
        <v>1000</v>
      </c>
      <c r="O6764" t="str">
        <f t="shared" si="211"/>
        <v>0</v>
      </c>
    </row>
    <row r="6765" spans="1:15">
      <c r="A6765" t="s">
        <v>7935</v>
      </c>
      <c r="B6765" t="s">
        <v>3882</v>
      </c>
      <c r="C6765">
        <v>3.9</v>
      </c>
      <c r="D6765">
        <v>15665</v>
      </c>
      <c r="E6765" t="s">
        <v>7936</v>
      </c>
      <c r="F6765" t="s">
        <v>29</v>
      </c>
      <c r="G6765" t="s">
        <v>17</v>
      </c>
      <c r="H6765">
        <v>0</v>
      </c>
      <c r="I6765" t="s">
        <v>18</v>
      </c>
      <c r="J6765" t="s">
        <v>3883</v>
      </c>
      <c r="K6765" s="1">
        <v>42559</v>
      </c>
      <c r="L6765" t="s">
        <v>7937</v>
      </c>
      <c r="M6765" t="s">
        <v>64</v>
      </c>
      <c r="N6765" t="str">
        <f t="shared" si="210"/>
        <v>5000000</v>
      </c>
      <c r="O6765" t="str">
        <f t="shared" si="211"/>
        <v>0</v>
      </c>
    </row>
    <row r="6766" spans="1:15">
      <c r="A6766" t="s">
        <v>7938</v>
      </c>
      <c r="B6766" t="s">
        <v>3882</v>
      </c>
      <c r="C6766">
        <v>4.5999999999999996</v>
      </c>
      <c r="D6766">
        <v>3703</v>
      </c>
      <c r="E6766" t="s">
        <v>868</v>
      </c>
      <c r="F6766" t="s">
        <v>39</v>
      </c>
      <c r="G6766" t="s">
        <v>17</v>
      </c>
      <c r="H6766">
        <v>0</v>
      </c>
      <c r="I6766" t="s">
        <v>18</v>
      </c>
      <c r="J6766" t="s">
        <v>3883</v>
      </c>
      <c r="K6766" s="1">
        <v>43317</v>
      </c>
      <c r="L6766" t="s">
        <v>4196</v>
      </c>
      <c r="M6766" t="s">
        <v>36</v>
      </c>
      <c r="N6766" t="str">
        <f t="shared" si="210"/>
        <v>100000</v>
      </c>
      <c r="O6766" t="str">
        <f t="shared" si="211"/>
        <v>0</v>
      </c>
    </row>
    <row r="6767" spans="1:15">
      <c r="A6767" t="s">
        <v>7939</v>
      </c>
      <c r="B6767" t="s">
        <v>3882</v>
      </c>
      <c r="C6767">
        <v>2.5</v>
      </c>
      <c r="D6767">
        <v>2794</v>
      </c>
      <c r="E6767" t="s">
        <v>868</v>
      </c>
      <c r="F6767" t="s">
        <v>49</v>
      </c>
      <c r="G6767" t="s">
        <v>17</v>
      </c>
      <c r="H6767">
        <v>0</v>
      </c>
      <c r="I6767" t="s">
        <v>18</v>
      </c>
      <c r="J6767" t="s">
        <v>3883</v>
      </c>
      <c r="K6767" s="1">
        <v>43248</v>
      </c>
      <c r="L6767">
        <v>2.9</v>
      </c>
      <c r="M6767" t="s">
        <v>423</v>
      </c>
      <c r="N6767" t="str">
        <f t="shared" si="210"/>
        <v>1000000</v>
      </c>
      <c r="O6767" t="str">
        <f t="shared" si="211"/>
        <v>0</v>
      </c>
    </row>
    <row r="6768" spans="1:15">
      <c r="A6768" t="s">
        <v>7940</v>
      </c>
      <c r="B6768" t="s">
        <v>3882</v>
      </c>
      <c r="C6768">
        <v>4.5999999999999996</v>
      </c>
      <c r="D6768">
        <v>251</v>
      </c>
      <c r="E6768" t="s">
        <v>868</v>
      </c>
      <c r="F6768" t="s">
        <v>586</v>
      </c>
      <c r="G6768" t="s">
        <v>477</v>
      </c>
      <c r="H6768" s="2">
        <v>0.99</v>
      </c>
      <c r="I6768" t="s">
        <v>18</v>
      </c>
      <c r="J6768" t="s">
        <v>3883</v>
      </c>
      <c r="K6768" s="1">
        <v>43317</v>
      </c>
      <c r="L6768" t="s">
        <v>4196</v>
      </c>
      <c r="M6768" t="s">
        <v>36</v>
      </c>
      <c r="N6768" t="str">
        <f t="shared" si="210"/>
        <v>1000</v>
      </c>
      <c r="O6768" t="str">
        <f t="shared" si="211"/>
        <v>0.99</v>
      </c>
    </row>
    <row r="6769" spans="1:15">
      <c r="A6769" t="s">
        <v>7941</v>
      </c>
      <c r="B6769" t="s">
        <v>3882</v>
      </c>
      <c r="C6769">
        <v>2.8</v>
      </c>
      <c r="D6769">
        <v>632</v>
      </c>
      <c r="E6769" t="s">
        <v>300</v>
      </c>
      <c r="F6769" t="s">
        <v>24</v>
      </c>
      <c r="G6769" t="s">
        <v>17</v>
      </c>
      <c r="H6769">
        <v>0</v>
      </c>
      <c r="I6769" t="s">
        <v>18</v>
      </c>
      <c r="J6769" t="s">
        <v>3883</v>
      </c>
      <c r="K6769" s="1">
        <v>42878</v>
      </c>
      <c r="L6769">
        <v>1</v>
      </c>
      <c r="M6769" t="s">
        <v>209</v>
      </c>
      <c r="N6769" t="str">
        <f t="shared" si="210"/>
        <v>500000</v>
      </c>
      <c r="O6769" t="str">
        <f t="shared" si="211"/>
        <v>0</v>
      </c>
    </row>
    <row r="6770" spans="1:15">
      <c r="A6770" t="s">
        <v>7942</v>
      </c>
      <c r="B6770" t="s">
        <v>597</v>
      </c>
      <c r="C6770">
        <v>4</v>
      </c>
      <c r="D6770">
        <v>32</v>
      </c>
      <c r="E6770" t="s">
        <v>7943</v>
      </c>
      <c r="F6770" t="s">
        <v>75</v>
      </c>
      <c r="G6770" t="s">
        <v>17</v>
      </c>
      <c r="H6770">
        <v>0</v>
      </c>
      <c r="I6770" t="s">
        <v>18</v>
      </c>
      <c r="J6770" t="s">
        <v>598</v>
      </c>
      <c r="K6770" s="1">
        <v>42215</v>
      </c>
      <c r="L6770" t="s">
        <v>7944</v>
      </c>
      <c r="M6770" t="s">
        <v>302</v>
      </c>
      <c r="N6770" t="str">
        <f t="shared" si="210"/>
        <v>5000</v>
      </c>
      <c r="O6770" t="str">
        <f t="shared" si="211"/>
        <v>0</v>
      </c>
    </row>
    <row r="6771" spans="1:15">
      <c r="A6771" t="s">
        <v>7945</v>
      </c>
      <c r="B6771" t="s">
        <v>397</v>
      </c>
      <c r="C6771">
        <v>3.4</v>
      </c>
      <c r="D6771">
        <v>54</v>
      </c>
      <c r="E6771" t="s">
        <v>168</v>
      </c>
      <c r="F6771" t="s">
        <v>16</v>
      </c>
      <c r="G6771" t="s">
        <v>17</v>
      </c>
      <c r="H6771">
        <v>0</v>
      </c>
      <c r="I6771" t="s">
        <v>18</v>
      </c>
      <c r="J6771" t="s">
        <v>398</v>
      </c>
      <c r="K6771" s="1">
        <v>42579</v>
      </c>
      <c r="L6771">
        <v>3.61</v>
      </c>
      <c r="M6771" t="s">
        <v>123</v>
      </c>
      <c r="N6771" t="str">
        <f t="shared" si="210"/>
        <v>10000</v>
      </c>
      <c r="O6771" t="str">
        <f t="shared" si="211"/>
        <v>0</v>
      </c>
    </row>
    <row r="6772" spans="1:15">
      <c r="A6772" t="s">
        <v>7946</v>
      </c>
      <c r="B6772" t="s">
        <v>3167</v>
      </c>
      <c r="C6772">
        <v>3.8</v>
      </c>
      <c r="D6772">
        <v>32</v>
      </c>
      <c r="E6772" t="s">
        <v>763</v>
      </c>
      <c r="F6772" t="s">
        <v>16</v>
      </c>
      <c r="G6772" t="s">
        <v>17</v>
      </c>
      <c r="H6772">
        <v>0</v>
      </c>
      <c r="I6772" t="s">
        <v>34</v>
      </c>
      <c r="J6772" t="s">
        <v>3168</v>
      </c>
      <c r="K6772" s="1">
        <v>42720</v>
      </c>
      <c r="L6772">
        <v>1</v>
      </c>
      <c r="M6772" t="s">
        <v>302</v>
      </c>
      <c r="N6772" t="str">
        <f t="shared" si="210"/>
        <v>10000</v>
      </c>
      <c r="O6772" t="str">
        <f t="shared" si="211"/>
        <v>0</v>
      </c>
    </row>
    <row r="6773" spans="1:15">
      <c r="A6773" t="s">
        <v>7947</v>
      </c>
      <c r="B6773" t="s">
        <v>397</v>
      </c>
      <c r="C6773">
        <v>4.5</v>
      </c>
      <c r="D6773">
        <v>80</v>
      </c>
      <c r="E6773" t="s">
        <v>189</v>
      </c>
      <c r="F6773" t="s">
        <v>16</v>
      </c>
      <c r="G6773" t="s">
        <v>17</v>
      </c>
      <c r="H6773">
        <v>0</v>
      </c>
      <c r="I6773" t="s">
        <v>18</v>
      </c>
      <c r="J6773" t="s">
        <v>398</v>
      </c>
      <c r="K6773" s="1">
        <v>42727</v>
      </c>
      <c r="L6773" t="s">
        <v>7948</v>
      </c>
      <c r="M6773" t="s">
        <v>164</v>
      </c>
      <c r="N6773" t="str">
        <f t="shared" si="210"/>
        <v>10000</v>
      </c>
      <c r="O6773" t="str">
        <f t="shared" si="211"/>
        <v>0</v>
      </c>
    </row>
    <row r="6774" spans="1:15">
      <c r="A6774" t="s">
        <v>7949</v>
      </c>
      <c r="B6774" t="s">
        <v>397</v>
      </c>
      <c r="C6774">
        <v>4.8</v>
      </c>
      <c r="D6774">
        <v>8</v>
      </c>
      <c r="E6774" t="s">
        <v>276</v>
      </c>
      <c r="F6774" t="s">
        <v>75</v>
      </c>
      <c r="G6774" t="s">
        <v>17</v>
      </c>
      <c r="H6774">
        <v>0</v>
      </c>
      <c r="I6774" t="s">
        <v>18</v>
      </c>
      <c r="J6774" t="s">
        <v>398</v>
      </c>
      <c r="K6774" s="1">
        <v>43039</v>
      </c>
      <c r="L6774">
        <v>2</v>
      </c>
      <c r="M6774" t="s">
        <v>54</v>
      </c>
      <c r="N6774" t="str">
        <f t="shared" si="210"/>
        <v>5000</v>
      </c>
      <c r="O6774" t="str">
        <f t="shared" si="211"/>
        <v>0</v>
      </c>
    </row>
    <row r="6775" spans="1:15">
      <c r="A6775" t="s">
        <v>7950</v>
      </c>
      <c r="B6775" t="s">
        <v>3427</v>
      </c>
      <c r="C6775">
        <v>3.3</v>
      </c>
      <c r="D6775">
        <v>1307</v>
      </c>
      <c r="E6775" t="s">
        <v>624</v>
      </c>
      <c r="F6775" t="s">
        <v>24</v>
      </c>
      <c r="G6775" t="s">
        <v>17</v>
      </c>
      <c r="H6775">
        <v>0</v>
      </c>
      <c r="I6775" t="s">
        <v>18</v>
      </c>
      <c r="J6775" t="s">
        <v>3428</v>
      </c>
      <c r="K6775" s="1">
        <v>42790</v>
      </c>
      <c r="L6775">
        <v>1.8</v>
      </c>
      <c r="M6775" t="s">
        <v>45</v>
      </c>
      <c r="N6775" t="str">
        <f t="shared" si="210"/>
        <v>500000</v>
      </c>
      <c r="O6775" t="str">
        <f t="shared" si="211"/>
        <v>0</v>
      </c>
    </row>
    <row r="6776" spans="1:15">
      <c r="A6776" t="s">
        <v>7951</v>
      </c>
      <c r="B6776" t="s">
        <v>597</v>
      </c>
      <c r="C6776">
        <v>3.9</v>
      </c>
      <c r="D6776">
        <v>97</v>
      </c>
      <c r="E6776" t="s">
        <v>7952</v>
      </c>
      <c r="F6776" t="s">
        <v>44</v>
      </c>
      <c r="G6776" t="s">
        <v>17</v>
      </c>
      <c r="H6776">
        <v>0</v>
      </c>
      <c r="I6776" t="s">
        <v>18</v>
      </c>
      <c r="J6776" t="s">
        <v>598</v>
      </c>
      <c r="K6776" s="1">
        <v>42139</v>
      </c>
      <c r="L6776">
        <v>1</v>
      </c>
      <c r="M6776" t="s">
        <v>164</v>
      </c>
      <c r="N6776" t="str">
        <f t="shared" si="210"/>
        <v>50000</v>
      </c>
      <c r="O6776" t="str">
        <f t="shared" si="211"/>
        <v>0</v>
      </c>
    </row>
    <row r="6777" spans="1:15">
      <c r="A6777" t="s">
        <v>7953</v>
      </c>
      <c r="B6777" t="s">
        <v>597</v>
      </c>
      <c r="C6777">
        <v>3.5</v>
      </c>
      <c r="D6777">
        <v>33</v>
      </c>
      <c r="E6777" t="s">
        <v>74</v>
      </c>
      <c r="F6777" t="s">
        <v>16</v>
      </c>
      <c r="G6777" t="s">
        <v>17</v>
      </c>
      <c r="H6777">
        <v>0</v>
      </c>
      <c r="I6777" t="s">
        <v>18</v>
      </c>
      <c r="J6777" t="s">
        <v>598</v>
      </c>
      <c r="K6777" s="1">
        <v>42996</v>
      </c>
      <c r="L6777" t="s">
        <v>2166</v>
      </c>
      <c r="M6777" t="s">
        <v>60</v>
      </c>
      <c r="N6777" t="str">
        <f t="shared" si="210"/>
        <v>10000</v>
      </c>
      <c r="O6777" t="str">
        <f t="shared" si="211"/>
        <v>0</v>
      </c>
    </row>
    <row r="6778" spans="1:15">
      <c r="A6778" t="s">
        <v>7954</v>
      </c>
      <c r="B6778" t="s">
        <v>4439</v>
      </c>
      <c r="C6778">
        <v>4.5</v>
      </c>
      <c r="D6778">
        <v>641219</v>
      </c>
      <c r="E6778" t="s">
        <v>35</v>
      </c>
      <c r="F6778" t="s">
        <v>67</v>
      </c>
      <c r="G6778" t="s">
        <v>17</v>
      </c>
      <c r="H6778">
        <v>0</v>
      </c>
      <c r="I6778" t="s">
        <v>18</v>
      </c>
      <c r="J6778" t="s">
        <v>4440</v>
      </c>
      <c r="K6778" s="1">
        <v>43307</v>
      </c>
      <c r="L6778" t="s">
        <v>1648</v>
      </c>
      <c r="M6778" t="s">
        <v>60</v>
      </c>
      <c r="N6778" t="str">
        <f t="shared" si="210"/>
        <v>10000000</v>
      </c>
      <c r="O6778" t="str">
        <f t="shared" si="211"/>
        <v>0</v>
      </c>
    </row>
    <row r="6779" spans="1:15">
      <c r="A6779" t="s">
        <v>7955</v>
      </c>
      <c r="B6779" t="s">
        <v>597</v>
      </c>
      <c r="C6779">
        <v>4</v>
      </c>
      <c r="D6779">
        <v>1926</v>
      </c>
      <c r="E6779" t="s">
        <v>7956</v>
      </c>
      <c r="F6779" t="s">
        <v>49</v>
      </c>
      <c r="G6779" t="s">
        <v>17</v>
      </c>
      <c r="H6779">
        <v>0</v>
      </c>
      <c r="I6779" t="s">
        <v>18</v>
      </c>
      <c r="J6779" t="s">
        <v>598</v>
      </c>
      <c r="K6779" s="1">
        <v>42354</v>
      </c>
      <c r="L6779" t="s">
        <v>7726</v>
      </c>
      <c r="M6779" t="s">
        <v>164</v>
      </c>
      <c r="N6779" t="str">
        <f t="shared" si="210"/>
        <v>1000000</v>
      </c>
      <c r="O6779" t="str">
        <f t="shared" si="211"/>
        <v>0</v>
      </c>
    </row>
    <row r="6780" spans="1:15">
      <c r="A6780" t="s">
        <v>7957</v>
      </c>
      <c r="B6780" t="s">
        <v>4502</v>
      </c>
      <c r="C6780" t="s">
        <v>76</v>
      </c>
      <c r="D6780">
        <v>24</v>
      </c>
      <c r="E6780" t="s">
        <v>23</v>
      </c>
      <c r="F6780" t="s">
        <v>586</v>
      </c>
      <c r="G6780" t="s">
        <v>17</v>
      </c>
      <c r="H6780">
        <v>0</v>
      </c>
      <c r="I6780" t="s">
        <v>18</v>
      </c>
      <c r="J6780" t="s">
        <v>4503</v>
      </c>
      <c r="K6780" s="1">
        <v>43300</v>
      </c>
      <c r="L6780" t="s">
        <v>7958</v>
      </c>
      <c r="M6780" t="s">
        <v>36</v>
      </c>
      <c r="N6780" t="str">
        <f t="shared" si="210"/>
        <v>1000</v>
      </c>
      <c r="O6780" t="str">
        <f t="shared" si="211"/>
        <v>0</v>
      </c>
    </row>
    <row r="6781" spans="1:15">
      <c r="A6781" t="s">
        <v>7959</v>
      </c>
      <c r="B6781" t="s">
        <v>597</v>
      </c>
      <c r="C6781">
        <v>3.6</v>
      </c>
      <c r="D6781">
        <v>437</v>
      </c>
      <c r="E6781" t="s">
        <v>62</v>
      </c>
      <c r="F6781" t="s">
        <v>39</v>
      </c>
      <c r="G6781" t="s">
        <v>17</v>
      </c>
      <c r="H6781">
        <v>0</v>
      </c>
      <c r="I6781" t="s">
        <v>18</v>
      </c>
      <c r="J6781" t="s">
        <v>598</v>
      </c>
      <c r="K6781" s="1">
        <v>43294</v>
      </c>
      <c r="L6781" t="s">
        <v>7960</v>
      </c>
      <c r="M6781" t="s">
        <v>192</v>
      </c>
      <c r="N6781" t="str">
        <f t="shared" si="210"/>
        <v>100000</v>
      </c>
      <c r="O6781" t="str">
        <f t="shared" si="211"/>
        <v>0</v>
      </c>
    </row>
    <row r="6782" spans="1:15">
      <c r="A6782" t="s">
        <v>7961</v>
      </c>
      <c r="B6782" t="s">
        <v>3882</v>
      </c>
      <c r="C6782" t="s">
        <v>76</v>
      </c>
      <c r="D6782">
        <v>0</v>
      </c>
      <c r="E6782" t="s">
        <v>519</v>
      </c>
      <c r="F6782" t="s">
        <v>944</v>
      </c>
      <c r="G6782" t="s">
        <v>17</v>
      </c>
      <c r="H6782">
        <v>0</v>
      </c>
      <c r="I6782" t="s">
        <v>18</v>
      </c>
      <c r="J6782" t="s">
        <v>3883</v>
      </c>
      <c r="K6782" s="1">
        <v>43217</v>
      </c>
      <c r="L6782" t="s">
        <v>1019</v>
      </c>
      <c r="M6782" t="s">
        <v>423</v>
      </c>
      <c r="N6782" t="str">
        <f t="shared" si="210"/>
        <v>500</v>
      </c>
      <c r="O6782" t="str">
        <f t="shared" si="211"/>
        <v>0</v>
      </c>
    </row>
    <row r="6783" spans="1:15">
      <c r="A6783" t="s">
        <v>7962</v>
      </c>
      <c r="B6783" t="s">
        <v>397</v>
      </c>
      <c r="C6783">
        <v>4.7</v>
      </c>
      <c r="D6783">
        <v>12</v>
      </c>
      <c r="E6783" t="s">
        <v>340</v>
      </c>
      <c r="F6783" t="s">
        <v>944</v>
      </c>
      <c r="G6783" t="s">
        <v>17</v>
      </c>
      <c r="H6783">
        <v>0</v>
      </c>
      <c r="I6783" t="s">
        <v>18</v>
      </c>
      <c r="J6783" t="s">
        <v>398</v>
      </c>
      <c r="K6783" s="1">
        <v>43236</v>
      </c>
      <c r="L6783" t="s">
        <v>402</v>
      </c>
      <c r="M6783" t="s">
        <v>41</v>
      </c>
      <c r="N6783" t="str">
        <f t="shared" si="210"/>
        <v>500</v>
      </c>
      <c r="O6783" t="str">
        <f t="shared" si="211"/>
        <v>0</v>
      </c>
    </row>
    <row r="6784" spans="1:15">
      <c r="A6784" t="s">
        <v>7963</v>
      </c>
      <c r="B6784" t="s">
        <v>597</v>
      </c>
      <c r="C6784">
        <v>3.9</v>
      </c>
      <c r="D6784">
        <v>20829</v>
      </c>
      <c r="E6784" t="s">
        <v>1117</v>
      </c>
      <c r="F6784" t="s">
        <v>29</v>
      </c>
      <c r="G6784" t="s">
        <v>17</v>
      </c>
      <c r="H6784">
        <v>0</v>
      </c>
      <c r="I6784" t="s">
        <v>18</v>
      </c>
      <c r="J6784" t="s">
        <v>598</v>
      </c>
      <c r="K6784" s="1">
        <v>43056</v>
      </c>
      <c r="L6784" t="s">
        <v>743</v>
      </c>
      <c r="M6784" t="s">
        <v>54</v>
      </c>
      <c r="N6784" t="str">
        <f t="shared" si="210"/>
        <v>5000000</v>
      </c>
      <c r="O6784" t="str">
        <f t="shared" si="211"/>
        <v>0</v>
      </c>
    </row>
    <row r="6785" spans="1:15">
      <c r="A6785" t="s">
        <v>7964</v>
      </c>
      <c r="B6785" t="s">
        <v>2560</v>
      </c>
      <c r="C6785">
        <v>5</v>
      </c>
      <c r="D6785">
        <v>2</v>
      </c>
      <c r="E6785" t="s">
        <v>134</v>
      </c>
      <c r="F6785" t="s">
        <v>944</v>
      </c>
      <c r="G6785" t="s">
        <v>17</v>
      </c>
      <c r="H6785">
        <v>0</v>
      </c>
      <c r="I6785" t="s">
        <v>18</v>
      </c>
      <c r="J6785" t="s">
        <v>1037</v>
      </c>
      <c r="K6785" s="1">
        <v>42677</v>
      </c>
      <c r="L6785">
        <v>1</v>
      </c>
      <c r="M6785" t="s">
        <v>21</v>
      </c>
      <c r="N6785" t="str">
        <f t="shared" si="210"/>
        <v>500</v>
      </c>
      <c r="O6785" t="str">
        <f t="shared" si="211"/>
        <v>0</v>
      </c>
    </row>
    <row r="6786" spans="1:15">
      <c r="A6786" t="s">
        <v>7965</v>
      </c>
      <c r="B6786" t="s">
        <v>397</v>
      </c>
      <c r="C6786">
        <v>4.5999999999999996</v>
      </c>
      <c r="D6786">
        <v>14</v>
      </c>
      <c r="E6786" t="s">
        <v>551</v>
      </c>
      <c r="F6786" t="s">
        <v>944</v>
      </c>
      <c r="G6786" t="s">
        <v>17</v>
      </c>
      <c r="H6786">
        <v>0</v>
      </c>
      <c r="I6786" t="s">
        <v>18</v>
      </c>
      <c r="J6786" t="s">
        <v>398</v>
      </c>
      <c r="K6786" s="1">
        <v>43257</v>
      </c>
      <c r="L6786" t="s">
        <v>6776</v>
      </c>
      <c r="M6786" t="s">
        <v>41</v>
      </c>
      <c r="N6786" t="str">
        <f t="shared" ref="N6786:N6849" si="212">SUBSTITUTE(SUBSTITUTE(F6786,"+",""),",","")</f>
        <v>500</v>
      </c>
      <c r="O6786" t="str">
        <f t="shared" si="211"/>
        <v>0</v>
      </c>
    </row>
    <row r="6787" spans="1:15">
      <c r="A6787" t="s">
        <v>7966</v>
      </c>
      <c r="B6787" t="s">
        <v>3882</v>
      </c>
      <c r="C6787">
        <v>3.9</v>
      </c>
      <c r="D6787">
        <v>4374</v>
      </c>
      <c r="E6787" t="s">
        <v>340</v>
      </c>
      <c r="F6787" t="s">
        <v>49</v>
      </c>
      <c r="G6787" t="s">
        <v>17</v>
      </c>
      <c r="H6787">
        <v>0</v>
      </c>
      <c r="I6787" t="s">
        <v>18</v>
      </c>
      <c r="J6787" t="s">
        <v>3883</v>
      </c>
      <c r="K6787" s="1">
        <v>43276</v>
      </c>
      <c r="L6787" t="s">
        <v>914</v>
      </c>
      <c r="M6787" t="s">
        <v>36</v>
      </c>
      <c r="N6787" t="str">
        <f t="shared" si="212"/>
        <v>1000000</v>
      </c>
      <c r="O6787" t="str">
        <f t="shared" ref="O6787:O6850" si="213">SUBSTITUTE(H6787,"$","")</f>
        <v>0</v>
      </c>
    </row>
    <row r="6788" spans="1:15">
      <c r="A6788" t="s">
        <v>7967</v>
      </c>
      <c r="B6788" t="s">
        <v>2068</v>
      </c>
      <c r="C6788">
        <v>4.9000000000000004</v>
      </c>
      <c r="D6788">
        <v>26</v>
      </c>
      <c r="E6788" t="s">
        <v>695</v>
      </c>
      <c r="F6788" t="s">
        <v>586</v>
      </c>
      <c r="G6788" t="s">
        <v>17</v>
      </c>
      <c r="H6788">
        <v>0</v>
      </c>
      <c r="I6788" t="s">
        <v>34</v>
      </c>
      <c r="J6788" t="s">
        <v>2069</v>
      </c>
      <c r="K6788" s="1">
        <v>43276</v>
      </c>
      <c r="L6788" t="s">
        <v>2975</v>
      </c>
      <c r="M6788" t="s">
        <v>60</v>
      </c>
      <c r="N6788" t="str">
        <f t="shared" si="212"/>
        <v>1000</v>
      </c>
      <c r="O6788" t="str">
        <f t="shared" si="213"/>
        <v>0</v>
      </c>
    </row>
    <row r="6789" spans="1:15">
      <c r="A6789" t="s">
        <v>7968</v>
      </c>
      <c r="B6789" t="s">
        <v>3882</v>
      </c>
      <c r="C6789">
        <v>3.6</v>
      </c>
      <c r="D6789">
        <v>11187</v>
      </c>
      <c r="E6789" t="s">
        <v>392</v>
      </c>
      <c r="F6789" t="s">
        <v>49</v>
      </c>
      <c r="G6789" t="s">
        <v>17</v>
      </c>
      <c r="H6789">
        <v>0</v>
      </c>
      <c r="I6789" t="s">
        <v>18</v>
      </c>
      <c r="J6789" t="s">
        <v>3883</v>
      </c>
      <c r="K6789" s="1">
        <v>42811</v>
      </c>
      <c r="L6789" t="s">
        <v>7969</v>
      </c>
      <c r="M6789" t="s">
        <v>64</v>
      </c>
      <c r="N6789" t="str">
        <f t="shared" si="212"/>
        <v>1000000</v>
      </c>
      <c r="O6789" t="str">
        <f t="shared" si="213"/>
        <v>0</v>
      </c>
    </row>
    <row r="6790" spans="1:15">
      <c r="A6790" t="s">
        <v>7970</v>
      </c>
      <c r="B6790" t="s">
        <v>3882</v>
      </c>
      <c r="C6790">
        <v>3.7</v>
      </c>
      <c r="D6790">
        <v>2992</v>
      </c>
      <c r="E6790" t="s">
        <v>7971</v>
      </c>
      <c r="F6790" t="s">
        <v>24</v>
      </c>
      <c r="G6790" t="s">
        <v>17</v>
      </c>
      <c r="H6790">
        <v>0</v>
      </c>
      <c r="I6790" t="s">
        <v>18</v>
      </c>
      <c r="J6790" t="s">
        <v>3883</v>
      </c>
      <c r="K6790" s="1">
        <v>42425</v>
      </c>
      <c r="L6790" t="s">
        <v>2983</v>
      </c>
      <c r="M6790" t="s">
        <v>60</v>
      </c>
      <c r="N6790" t="str">
        <f t="shared" si="212"/>
        <v>500000</v>
      </c>
      <c r="O6790" t="str">
        <f t="shared" si="213"/>
        <v>0</v>
      </c>
    </row>
    <row r="6791" spans="1:15">
      <c r="A6791" t="s">
        <v>7972</v>
      </c>
      <c r="B6791" t="s">
        <v>4620</v>
      </c>
      <c r="C6791">
        <v>3.9</v>
      </c>
      <c r="D6791">
        <v>22</v>
      </c>
      <c r="E6791" t="s">
        <v>297</v>
      </c>
      <c r="F6791" t="s">
        <v>586</v>
      </c>
      <c r="G6791" t="s">
        <v>17</v>
      </c>
      <c r="H6791">
        <v>0</v>
      </c>
      <c r="I6791" t="s">
        <v>18</v>
      </c>
      <c r="J6791" t="s">
        <v>4621</v>
      </c>
      <c r="K6791" s="1">
        <v>43285</v>
      </c>
      <c r="L6791">
        <v>2.2000000000000002</v>
      </c>
      <c r="M6791" t="s">
        <v>60</v>
      </c>
      <c r="N6791" t="str">
        <f t="shared" si="212"/>
        <v>1000</v>
      </c>
      <c r="O6791" t="str">
        <f t="shared" si="213"/>
        <v>0</v>
      </c>
    </row>
    <row r="6792" spans="1:15">
      <c r="A6792" t="s">
        <v>7973</v>
      </c>
      <c r="B6792" t="s">
        <v>2068</v>
      </c>
      <c r="C6792">
        <v>2.7</v>
      </c>
      <c r="D6792">
        <v>135</v>
      </c>
      <c r="E6792" t="s">
        <v>452</v>
      </c>
      <c r="F6792" t="s">
        <v>16</v>
      </c>
      <c r="G6792" t="s">
        <v>17</v>
      </c>
      <c r="H6792">
        <v>0</v>
      </c>
      <c r="I6792" t="s">
        <v>18</v>
      </c>
      <c r="J6792" t="s">
        <v>2069</v>
      </c>
      <c r="K6792" s="1">
        <v>43292</v>
      </c>
      <c r="L6792" t="s">
        <v>825</v>
      </c>
      <c r="M6792" t="s">
        <v>423</v>
      </c>
      <c r="N6792" t="str">
        <f t="shared" si="212"/>
        <v>10000</v>
      </c>
      <c r="O6792" t="str">
        <f t="shared" si="213"/>
        <v>0</v>
      </c>
    </row>
    <row r="6793" spans="1:15">
      <c r="A6793" t="s">
        <v>7974</v>
      </c>
      <c r="B6793" t="s">
        <v>3882</v>
      </c>
      <c r="C6793">
        <v>3.8</v>
      </c>
      <c r="D6793">
        <v>67</v>
      </c>
      <c r="E6793" t="s">
        <v>74</v>
      </c>
      <c r="F6793" t="s">
        <v>16</v>
      </c>
      <c r="G6793" t="s">
        <v>17</v>
      </c>
      <c r="H6793">
        <v>0</v>
      </c>
      <c r="I6793" t="s">
        <v>18</v>
      </c>
      <c r="J6793" t="s">
        <v>3883</v>
      </c>
      <c r="K6793" s="1">
        <v>42527</v>
      </c>
      <c r="L6793" t="s">
        <v>4549</v>
      </c>
      <c r="M6793" t="s">
        <v>54</v>
      </c>
      <c r="N6793" t="str">
        <f t="shared" si="212"/>
        <v>10000</v>
      </c>
      <c r="O6793" t="str">
        <f t="shared" si="213"/>
        <v>0</v>
      </c>
    </row>
    <row r="6794" spans="1:15">
      <c r="A6794" t="s">
        <v>7975</v>
      </c>
      <c r="B6794" t="s">
        <v>4502</v>
      </c>
      <c r="C6794">
        <v>2.8</v>
      </c>
      <c r="D6794">
        <v>636</v>
      </c>
      <c r="E6794" t="s">
        <v>836</v>
      </c>
      <c r="F6794" t="s">
        <v>39</v>
      </c>
      <c r="G6794" t="s">
        <v>17</v>
      </c>
      <c r="H6794">
        <v>0</v>
      </c>
      <c r="I6794" t="s">
        <v>18</v>
      </c>
      <c r="J6794" t="s">
        <v>4503</v>
      </c>
      <c r="K6794" s="1">
        <v>43259</v>
      </c>
      <c r="L6794" t="s">
        <v>7976</v>
      </c>
      <c r="M6794" t="s">
        <v>60</v>
      </c>
      <c r="N6794" t="str">
        <f t="shared" si="212"/>
        <v>100000</v>
      </c>
      <c r="O6794" t="str">
        <f t="shared" si="213"/>
        <v>0</v>
      </c>
    </row>
    <row r="6795" spans="1:15">
      <c r="A6795" t="s">
        <v>7977</v>
      </c>
      <c r="B6795" t="s">
        <v>3882</v>
      </c>
      <c r="C6795">
        <v>3.5</v>
      </c>
      <c r="D6795">
        <v>4</v>
      </c>
      <c r="E6795" t="s">
        <v>80</v>
      </c>
      <c r="F6795" t="s">
        <v>944</v>
      </c>
      <c r="G6795" t="s">
        <v>17</v>
      </c>
      <c r="H6795">
        <v>0</v>
      </c>
      <c r="I6795" t="s">
        <v>18</v>
      </c>
      <c r="J6795" t="s">
        <v>3883</v>
      </c>
      <c r="K6795" s="1">
        <v>43232</v>
      </c>
      <c r="L6795" t="s">
        <v>163</v>
      </c>
      <c r="M6795" t="s">
        <v>423</v>
      </c>
      <c r="N6795" t="str">
        <f t="shared" si="212"/>
        <v>500</v>
      </c>
      <c r="O6795" t="str">
        <f t="shared" si="213"/>
        <v>0</v>
      </c>
    </row>
    <row r="6796" spans="1:15">
      <c r="A6796" t="s">
        <v>7978</v>
      </c>
      <c r="B6796" t="s">
        <v>3882</v>
      </c>
      <c r="C6796">
        <v>4.0999999999999996</v>
      </c>
      <c r="D6796">
        <v>36</v>
      </c>
      <c r="E6796" t="s">
        <v>56</v>
      </c>
      <c r="F6796" t="s">
        <v>16</v>
      </c>
      <c r="G6796" t="s">
        <v>17</v>
      </c>
      <c r="H6796">
        <v>0</v>
      </c>
      <c r="I6796" t="s">
        <v>18</v>
      </c>
      <c r="J6796" t="s">
        <v>3883</v>
      </c>
      <c r="K6796" s="1">
        <v>42667</v>
      </c>
      <c r="L6796">
        <v>1.1599999999999999</v>
      </c>
      <c r="M6796" t="s">
        <v>123</v>
      </c>
      <c r="N6796" t="str">
        <f t="shared" si="212"/>
        <v>10000</v>
      </c>
      <c r="O6796" t="str">
        <f t="shared" si="213"/>
        <v>0</v>
      </c>
    </row>
    <row r="6797" spans="1:15">
      <c r="A6797" t="s">
        <v>7979</v>
      </c>
      <c r="B6797" t="s">
        <v>3882</v>
      </c>
      <c r="C6797" t="s">
        <v>76</v>
      </c>
      <c r="D6797">
        <v>0</v>
      </c>
      <c r="E6797" t="s">
        <v>175</v>
      </c>
      <c r="F6797" t="s">
        <v>783</v>
      </c>
      <c r="G6797" t="s">
        <v>17</v>
      </c>
      <c r="H6797">
        <v>0</v>
      </c>
      <c r="I6797" t="s">
        <v>18</v>
      </c>
      <c r="J6797" t="s">
        <v>3883</v>
      </c>
      <c r="K6797" s="1">
        <v>43202</v>
      </c>
      <c r="L6797" t="s">
        <v>7980</v>
      </c>
      <c r="M6797" t="s">
        <v>423</v>
      </c>
      <c r="N6797" t="str">
        <f t="shared" si="212"/>
        <v>100</v>
      </c>
      <c r="O6797" t="str">
        <f t="shared" si="213"/>
        <v>0</v>
      </c>
    </row>
    <row r="6798" spans="1:15">
      <c r="A6798" t="s">
        <v>7981</v>
      </c>
      <c r="B6798" t="s">
        <v>3882</v>
      </c>
      <c r="C6798">
        <v>4.7</v>
      </c>
      <c r="D6798">
        <v>1363</v>
      </c>
      <c r="E6798" t="s">
        <v>763</v>
      </c>
      <c r="F6798" t="s">
        <v>16</v>
      </c>
      <c r="G6798" t="s">
        <v>477</v>
      </c>
      <c r="H6798" s="2">
        <v>2.59</v>
      </c>
      <c r="I6798" t="s">
        <v>18</v>
      </c>
      <c r="J6798" t="s">
        <v>3883</v>
      </c>
      <c r="K6798" s="1">
        <v>42893</v>
      </c>
      <c r="L6798" t="s">
        <v>7982</v>
      </c>
      <c r="M6798" t="s">
        <v>302</v>
      </c>
      <c r="N6798" t="str">
        <f t="shared" si="212"/>
        <v>10000</v>
      </c>
      <c r="O6798" t="str">
        <f t="shared" si="213"/>
        <v>2.59</v>
      </c>
    </row>
    <row r="6799" spans="1:15">
      <c r="A6799" t="s">
        <v>7983</v>
      </c>
      <c r="B6799" t="s">
        <v>1439</v>
      </c>
      <c r="C6799">
        <v>4.3</v>
      </c>
      <c r="D6799">
        <v>34</v>
      </c>
      <c r="E6799" t="s">
        <v>35</v>
      </c>
      <c r="F6799" t="s">
        <v>75</v>
      </c>
      <c r="G6799" t="s">
        <v>17</v>
      </c>
      <c r="H6799">
        <v>0</v>
      </c>
      <c r="I6799" t="s">
        <v>18</v>
      </c>
      <c r="J6799" t="s">
        <v>1440</v>
      </c>
      <c r="K6799" s="1">
        <v>42900</v>
      </c>
      <c r="L6799" t="s">
        <v>35</v>
      </c>
      <c r="M6799" t="s">
        <v>35</v>
      </c>
      <c r="N6799" t="str">
        <f t="shared" si="212"/>
        <v>5000</v>
      </c>
      <c r="O6799" t="str">
        <f t="shared" si="213"/>
        <v>0</v>
      </c>
    </row>
    <row r="6800" spans="1:15">
      <c r="A6800" t="s">
        <v>7984</v>
      </c>
      <c r="B6800" t="s">
        <v>3882</v>
      </c>
      <c r="C6800">
        <v>4.5</v>
      </c>
      <c r="D6800">
        <v>21979</v>
      </c>
      <c r="E6800" t="s">
        <v>7985</v>
      </c>
      <c r="F6800" t="s">
        <v>49</v>
      </c>
      <c r="G6800" t="s">
        <v>17</v>
      </c>
      <c r="H6800">
        <v>0</v>
      </c>
      <c r="I6800" t="s">
        <v>18</v>
      </c>
      <c r="J6800" t="s">
        <v>3883</v>
      </c>
      <c r="K6800" s="1">
        <v>42893</v>
      </c>
      <c r="L6800" t="s">
        <v>7986</v>
      </c>
      <c r="M6800" t="s">
        <v>302</v>
      </c>
      <c r="N6800" t="str">
        <f t="shared" si="212"/>
        <v>1000000</v>
      </c>
      <c r="O6800" t="str">
        <f t="shared" si="213"/>
        <v>0</v>
      </c>
    </row>
    <row r="6801" spans="1:15">
      <c r="A6801" t="s">
        <v>7987</v>
      </c>
      <c r="B6801" t="s">
        <v>3167</v>
      </c>
      <c r="C6801">
        <v>4.0999999999999996</v>
      </c>
      <c r="D6801">
        <v>158</v>
      </c>
      <c r="E6801" t="s">
        <v>139</v>
      </c>
      <c r="F6801" t="s">
        <v>44</v>
      </c>
      <c r="G6801" t="s">
        <v>17</v>
      </c>
      <c r="H6801">
        <v>0</v>
      </c>
      <c r="I6801" t="s">
        <v>292</v>
      </c>
      <c r="J6801" t="s">
        <v>3168</v>
      </c>
      <c r="K6801" s="1">
        <v>43300</v>
      </c>
      <c r="L6801">
        <v>2.2999999999999998</v>
      </c>
      <c r="M6801" t="s">
        <v>60</v>
      </c>
      <c r="N6801" t="str">
        <f t="shared" si="212"/>
        <v>50000</v>
      </c>
      <c r="O6801" t="str">
        <f t="shared" si="213"/>
        <v>0</v>
      </c>
    </row>
    <row r="6802" spans="1:15">
      <c r="A6802" t="s">
        <v>7988</v>
      </c>
      <c r="B6802" t="s">
        <v>2000</v>
      </c>
      <c r="C6802" t="s">
        <v>76</v>
      </c>
      <c r="D6802">
        <v>3</v>
      </c>
      <c r="E6802" t="s">
        <v>15</v>
      </c>
      <c r="F6802" t="s">
        <v>783</v>
      </c>
      <c r="G6802" t="s">
        <v>17</v>
      </c>
      <c r="H6802">
        <v>0</v>
      </c>
      <c r="I6802" t="s">
        <v>18</v>
      </c>
      <c r="J6802" t="s">
        <v>2001</v>
      </c>
      <c r="K6802" s="1">
        <v>42964</v>
      </c>
      <c r="L6802">
        <v>1.1000000000000001</v>
      </c>
      <c r="M6802" t="s">
        <v>45</v>
      </c>
      <c r="N6802" t="str">
        <f t="shared" si="212"/>
        <v>100</v>
      </c>
      <c r="O6802" t="str">
        <f t="shared" si="213"/>
        <v>0</v>
      </c>
    </row>
    <row r="6803" spans="1:15">
      <c r="A6803" t="s">
        <v>7989</v>
      </c>
      <c r="B6803" t="s">
        <v>3882</v>
      </c>
      <c r="C6803" t="s">
        <v>76</v>
      </c>
      <c r="D6803">
        <v>0</v>
      </c>
      <c r="E6803" t="s">
        <v>203</v>
      </c>
      <c r="F6803" t="s">
        <v>969</v>
      </c>
      <c r="G6803" t="s">
        <v>17</v>
      </c>
      <c r="H6803">
        <v>0</v>
      </c>
      <c r="I6803" t="s">
        <v>18</v>
      </c>
      <c r="J6803" t="s">
        <v>3883</v>
      </c>
      <c r="K6803" s="1">
        <v>43284</v>
      </c>
      <c r="L6803" t="s">
        <v>1065</v>
      </c>
      <c r="M6803" t="s">
        <v>41</v>
      </c>
      <c r="N6803" t="str">
        <f t="shared" si="212"/>
        <v>10</v>
      </c>
      <c r="O6803" t="str">
        <f t="shared" si="213"/>
        <v>0</v>
      </c>
    </row>
    <row r="6804" spans="1:15">
      <c r="A6804" t="s">
        <v>7990</v>
      </c>
      <c r="B6804" t="s">
        <v>397</v>
      </c>
      <c r="C6804">
        <v>4.8</v>
      </c>
      <c r="D6804">
        <v>16</v>
      </c>
      <c r="E6804" t="s">
        <v>240</v>
      </c>
      <c r="F6804" t="s">
        <v>944</v>
      </c>
      <c r="G6804" t="s">
        <v>17</v>
      </c>
      <c r="H6804">
        <v>0</v>
      </c>
      <c r="I6804" t="s">
        <v>18</v>
      </c>
      <c r="J6804" t="s">
        <v>398</v>
      </c>
      <c r="K6804" s="1">
        <v>42984</v>
      </c>
      <c r="L6804" t="s">
        <v>3055</v>
      </c>
      <c r="M6804" t="s">
        <v>60</v>
      </c>
      <c r="N6804" t="str">
        <f t="shared" si="212"/>
        <v>500</v>
      </c>
      <c r="O6804" t="str">
        <f t="shared" si="213"/>
        <v>0</v>
      </c>
    </row>
    <row r="6805" spans="1:15">
      <c r="A6805" t="s">
        <v>7991</v>
      </c>
      <c r="B6805" t="s">
        <v>2560</v>
      </c>
      <c r="C6805" t="s">
        <v>76</v>
      </c>
      <c r="D6805">
        <v>0</v>
      </c>
      <c r="E6805" t="s">
        <v>7992</v>
      </c>
      <c r="F6805" t="s">
        <v>783</v>
      </c>
      <c r="G6805" t="s">
        <v>17</v>
      </c>
      <c r="H6805">
        <v>0</v>
      </c>
      <c r="I6805" t="s">
        <v>18</v>
      </c>
      <c r="J6805" t="s">
        <v>1037</v>
      </c>
      <c r="K6805" s="1">
        <v>42680</v>
      </c>
      <c r="L6805" t="s">
        <v>76</v>
      </c>
      <c r="M6805" t="s">
        <v>302</v>
      </c>
      <c r="N6805" t="str">
        <f t="shared" si="212"/>
        <v>100</v>
      </c>
      <c r="O6805" t="str">
        <f t="shared" si="213"/>
        <v>0</v>
      </c>
    </row>
    <row r="6806" spans="1:15">
      <c r="A6806" t="s">
        <v>7993</v>
      </c>
      <c r="B6806" t="s">
        <v>3882</v>
      </c>
      <c r="C6806" t="s">
        <v>76</v>
      </c>
      <c r="D6806">
        <v>2</v>
      </c>
      <c r="E6806" t="s">
        <v>389</v>
      </c>
      <c r="F6806" t="s">
        <v>586</v>
      </c>
      <c r="G6806" t="s">
        <v>17</v>
      </c>
      <c r="H6806">
        <v>0</v>
      </c>
      <c r="I6806" t="s">
        <v>18</v>
      </c>
      <c r="J6806" t="s">
        <v>3883</v>
      </c>
      <c r="K6806" s="1">
        <v>43084</v>
      </c>
      <c r="L6806" t="s">
        <v>467</v>
      </c>
      <c r="M6806" t="s">
        <v>41</v>
      </c>
      <c r="N6806" t="str">
        <f t="shared" si="212"/>
        <v>1000</v>
      </c>
      <c r="O6806" t="str">
        <f t="shared" si="213"/>
        <v>0</v>
      </c>
    </row>
    <row r="6807" spans="1:15">
      <c r="A6807" t="s">
        <v>7994</v>
      </c>
      <c r="B6807" t="s">
        <v>3882</v>
      </c>
      <c r="C6807" t="s">
        <v>76</v>
      </c>
      <c r="D6807">
        <v>20</v>
      </c>
      <c r="E6807" t="s">
        <v>143</v>
      </c>
      <c r="F6807" t="s">
        <v>586</v>
      </c>
      <c r="G6807" t="s">
        <v>17</v>
      </c>
      <c r="H6807">
        <v>0</v>
      </c>
      <c r="I6807" t="s">
        <v>18</v>
      </c>
      <c r="J6807" t="s">
        <v>3883</v>
      </c>
      <c r="K6807" s="1">
        <v>43259</v>
      </c>
      <c r="L6807">
        <v>1.2</v>
      </c>
      <c r="M6807" t="s">
        <v>64</v>
      </c>
      <c r="N6807" t="str">
        <f t="shared" si="212"/>
        <v>1000</v>
      </c>
      <c r="O6807" t="str">
        <f t="shared" si="213"/>
        <v>0</v>
      </c>
    </row>
    <row r="6808" spans="1:15">
      <c r="A6808" t="s">
        <v>7995</v>
      </c>
      <c r="B6808" t="s">
        <v>597</v>
      </c>
      <c r="C6808">
        <v>3.4</v>
      </c>
      <c r="D6808">
        <v>198</v>
      </c>
      <c r="E6808" t="s">
        <v>7996</v>
      </c>
      <c r="F6808" t="s">
        <v>44</v>
      </c>
      <c r="G6808" t="s">
        <v>17</v>
      </c>
      <c r="H6808">
        <v>0</v>
      </c>
      <c r="I6808" t="s">
        <v>18</v>
      </c>
      <c r="J6808" t="s">
        <v>598</v>
      </c>
      <c r="K6808" s="1">
        <v>42787</v>
      </c>
      <c r="L6808" t="s">
        <v>329</v>
      </c>
      <c r="M6808" t="s">
        <v>64</v>
      </c>
      <c r="N6808" t="str">
        <f t="shared" si="212"/>
        <v>50000</v>
      </c>
      <c r="O6808" t="str">
        <f t="shared" si="213"/>
        <v>0</v>
      </c>
    </row>
    <row r="6809" spans="1:15">
      <c r="A6809" t="s">
        <v>7997</v>
      </c>
      <c r="B6809" t="s">
        <v>3882</v>
      </c>
      <c r="C6809">
        <v>5</v>
      </c>
      <c r="D6809">
        <v>3</v>
      </c>
      <c r="E6809" t="s">
        <v>7998</v>
      </c>
      <c r="F6809" t="s">
        <v>783</v>
      </c>
      <c r="G6809" t="s">
        <v>17</v>
      </c>
      <c r="H6809">
        <v>0</v>
      </c>
      <c r="I6809" t="s">
        <v>18</v>
      </c>
      <c r="J6809" t="s">
        <v>3883</v>
      </c>
      <c r="K6809" s="1">
        <v>41918</v>
      </c>
      <c r="L6809">
        <v>1</v>
      </c>
      <c r="M6809" t="s">
        <v>36</v>
      </c>
      <c r="N6809" t="str">
        <f t="shared" si="212"/>
        <v>100</v>
      </c>
      <c r="O6809" t="str">
        <f t="shared" si="213"/>
        <v>0</v>
      </c>
    </row>
    <row r="6810" spans="1:15">
      <c r="A6810" t="s">
        <v>7999</v>
      </c>
      <c r="B6810" t="s">
        <v>3601</v>
      </c>
      <c r="C6810" t="s">
        <v>76</v>
      </c>
      <c r="D6810">
        <v>3</v>
      </c>
      <c r="E6810" t="s">
        <v>8000</v>
      </c>
      <c r="F6810" t="s">
        <v>969</v>
      </c>
      <c r="G6810" t="s">
        <v>477</v>
      </c>
      <c r="H6810" s="2">
        <v>4.8</v>
      </c>
      <c r="I6810" t="s">
        <v>18</v>
      </c>
      <c r="J6810" t="s">
        <v>2239</v>
      </c>
      <c r="K6810" s="1">
        <v>42145</v>
      </c>
      <c r="L6810" t="s">
        <v>163</v>
      </c>
      <c r="M6810" t="s">
        <v>21</v>
      </c>
      <c r="N6810" t="str">
        <f t="shared" si="212"/>
        <v>10</v>
      </c>
      <c r="O6810" t="str">
        <f t="shared" si="213"/>
        <v>4.8</v>
      </c>
    </row>
    <row r="6811" spans="1:15">
      <c r="A6811" t="s">
        <v>8001</v>
      </c>
      <c r="B6811" t="s">
        <v>3882</v>
      </c>
      <c r="C6811" t="s">
        <v>76</v>
      </c>
      <c r="D6811">
        <v>0</v>
      </c>
      <c r="E6811" t="s">
        <v>392</v>
      </c>
      <c r="F6811" t="s">
        <v>1015</v>
      </c>
      <c r="G6811" t="s">
        <v>477</v>
      </c>
      <c r="H6811" s="2">
        <v>8.99</v>
      </c>
      <c r="I6811" t="s">
        <v>18</v>
      </c>
      <c r="J6811" t="s">
        <v>3883</v>
      </c>
      <c r="K6811" s="1">
        <v>43140</v>
      </c>
      <c r="L6811">
        <v>5.3</v>
      </c>
      <c r="M6811" t="s">
        <v>1196</v>
      </c>
      <c r="N6811" t="str">
        <f t="shared" si="212"/>
        <v>5</v>
      </c>
      <c r="O6811" t="str">
        <f t="shared" si="213"/>
        <v>8.99</v>
      </c>
    </row>
    <row r="6812" spans="1:15">
      <c r="A6812" t="s">
        <v>8002</v>
      </c>
      <c r="B6812" t="s">
        <v>3882</v>
      </c>
      <c r="C6812">
        <v>4.3</v>
      </c>
      <c r="D6812">
        <v>37</v>
      </c>
      <c r="E6812" t="s">
        <v>8003</v>
      </c>
      <c r="F6812" t="s">
        <v>75</v>
      </c>
      <c r="G6812" t="s">
        <v>17</v>
      </c>
      <c r="H6812">
        <v>0</v>
      </c>
      <c r="I6812" t="s">
        <v>18</v>
      </c>
      <c r="J6812" t="s">
        <v>3883</v>
      </c>
      <c r="K6812" s="1">
        <v>42139</v>
      </c>
      <c r="L6812" t="s">
        <v>8004</v>
      </c>
      <c r="M6812" t="s">
        <v>164</v>
      </c>
      <c r="N6812" t="str">
        <f t="shared" si="212"/>
        <v>5000</v>
      </c>
      <c r="O6812" t="str">
        <f t="shared" si="213"/>
        <v>0</v>
      </c>
    </row>
    <row r="6813" spans="1:15">
      <c r="A6813" t="s">
        <v>8005</v>
      </c>
      <c r="B6813" t="s">
        <v>2560</v>
      </c>
      <c r="C6813">
        <v>4.4000000000000004</v>
      </c>
      <c r="D6813">
        <v>37122</v>
      </c>
      <c r="E6813" t="s">
        <v>3248</v>
      </c>
      <c r="F6813" t="s">
        <v>49</v>
      </c>
      <c r="G6813" t="s">
        <v>17</v>
      </c>
      <c r="H6813">
        <v>0</v>
      </c>
      <c r="I6813" t="s">
        <v>18</v>
      </c>
      <c r="J6813" t="s">
        <v>5197</v>
      </c>
      <c r="K6813" s="1">
        <v>43265</v>
      </c>
      <c r="L6813">
        <v>1.03</v>
      </c>
      <c r="M6813" t="s">
        <v>60</v>
      </c>
      <c r="N6813" t="str">
        <f t="shared" si="212"/>
        <v>1000000</v>
      </c>
      <c r="O6813" t="str">
        <f t="shared" si="213"/>
        <v>0</v>
      </c>
    </row>
    <row r="6814" spans="1:15">
      <c r="A6814" t="s">
        <v>8006</v>
      </c>
      <c r="B6814" t="s">
        <v>2560</v>
      </c>
      <c r="C6814">
        <v>1.8</v>
      </c>
      <c r="D6814">
        <v>5</v>
      </c>
      <c r="E6814" t="s">
        <v>112</v>
      </c>
      <c r="F6814" t="s">
        <v>586</v>
      </c>
      <c r="G6814" t="s">
        <v>17</v>
      </c>
      <c r="H6814">
        <v>0</v>
      </c>
      <c r="I6814" t="s">
        <v>18</v>
      </c>
      <c r="J6814" t="s">
        <v>1037</v>
      </c>
      <c r="K6814" s="1">
        <v>43071</v>
      </c>
      <c r="L6814">
        <v>4</v>
      </c>
      <c r="M6814" t="s">
        <v>41</v>
      </c>
      <c r="N6814" t="str">
        <f t="shared" si="212"/>
        <v>1000</v>
      </c>
      <c r="O6814" t="str">
        <f t="shared" si="213"/>
        <v>0</v>
      </c>
    </row>
    <row r="6815" spans="1:15">
      <c r="A6815" t="s">
        <v>8007</v>
      </c>
      <c r="B6815" t="s">
        <v>4620</v>
      </c>
      <c r="C6815">
        <v>4.2</v>
      </c>
      <c r="D6815">
        <v>57</v>
      </c>
      <c r="E6815" t="s">
        <v>128</v>
      </c>
      <c r="F6815" t="s">
        <v>16</v>
      </c>
      <c r="G6815" t="s">
        <v>17</v>
      </c>
      <c r="H6815">
        <v>0</v>
      </c>
      <c r="I6815" t="s">
        <v>18</v>
      </c>
      <c r="J6815" t="s">
        <v>4621</v>
      </c>
      <c r="K6815" s="1">
        <v>42983</v>
      </c>
      <c r="L6815">
        <v>2.02</v>
      </c>
      <c r="M6815" t="s">
        <v>60</v>
      </c>
      <c r="N6815" t="str">
        <f t="shared" si="212"/>
        <v>10000</v>
      </c>
      <c r="O6815" t="str">
        <f t="shared" si="213"/>
        <v>0</v>
      </c>
    </row>
    <row r="6816" spans="1:15">
      <c r="A6816" t="s">
        <v>8008</v>
      </c>
      <c r="B6816" t="s">
        <v>2189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2193</v>
      </c>
      <c r="K6816" s="1">
        <v>43300</v>
      </c>
      <c r="L6816">
        <v>1</v>
      </c>
      <c r="M6816" t="s">
        <v>54</v>
      </c>
      <c r="N6816" t="str">
        <f t="shared" si="212"/>
        <v>10000</v>
      </c>
      <c r="O6816" t="str">
        <f t="shared" si="213"/>
        <v>0</v>
      </c>
    </row>
    <row r="6817" spans="1:15">
      <c r="A6817" t="s">
        <v>8009</v>
      </c>
      <c r="B6817" t="s">
        <v>3274</v>
      </c>
      <c r="C6817" t="s">
        <v>76</v>
      </c>
      <c r="D6817">
        <v>2</v>
      </c>
      <c r="E6817" t="s">
        <v>1198</v>
      </c>
      <c r="F6817" t="s">
        <v>586</v>
      </c>
      <c r="G6817" t="s">
        <v>17</v>
      </c>
      <c r="H6817">
        <v>0</v>
      </c>
      <c r="I6817" t="s">
        <v>18</v>
      </c>
      <c r="J6817" t="s">
        <v>3275</v>
      </c>
      <c r="K6817" s="1">
        <v>43178</v>
      </c>
      <c r="L6817" t="s">
        <v>2466</v>
      </c>
      <c r="M6817" t="s">
        <v>60</v>
      </c>
      <c r="N6817" t="str">
        <f t="shared" si="212"/>
        <v>1000</v>
      </c>
      <c r="O6817" t="str">
        <f t="shared" si="213"/>
        <v>0</v>
      </c>
    </row>
    <row r="6818" spans="1:15">
      <c r="A6818" t="s">
        <v>8010</v>
      </c>
      <c r="B6818" t="s">
        <v>2560</v>
      </c>
      <c r="C6818">
        <v>5</v>
      </c>
      <c r="D6818">
        <v>7</v>
      </c>
      <c r="E6818" t="s">
        <v>43</v>
      </c>
      <c r="F6818" t="s">
        <v>969</v>
      </c>
      <c r="G6818" t="s">
        <v>17</v>
      </c>
      <c r="H6818">
        <v>0</v>
      </c>
      <c r="I6818" t="s">
        <v>18</v>
      </c>
      <c r="J6818" t="s">
        <v>1037</v>
      </c>
      <c r="K6818" s="1">
        <v>43076</v>
      </c>
      <c r="L6818">
        <v>1</v>
      </c>
      <c r="M6818" t="s">
        <v>21</v>
      </c>
      <c r="N6818" t="str">
        <f t="shared" si="212"/>
        <v>10</v>
      </c>
      <c r="O6818" t="str">
        <f t="shared" si="213"/>
        <v>0</v>
      </c>
    </row>
    <row r="6819" spans="1:15">
      <c r="A6819" t="s">
        <v>8011</v>
      </c>
      <c r="B6819" t="s">
        <v>3738</v>
      </c>
      <c r="C6819" t="s">
        <v>76</v>
      </c>
      <c r="D6819">
        <v>0</v>
      </c>
      <c r="E6819" t="s">
        <v>217</v>
      </c>
      <c r="F6819" t="s">
        <v>783</v>
      </c>
      <c r="G6819" t="s">
        <v>17</v>
      </c>
      <c r="H6819">
        <v>0</v>
      </c>
      <c r="I6819" t="s">
        <v>18</v>
      </c>
      <c r="J6819" t="s">
        <v>3739</v>
      </c>
      <c r="K6819" s="1">
        <v>42979</v>
      </c>
      <c r="L6819">
        <v>1.2</v>
      </c>
      <c r="M6819" t="s">
        <v>41</v>
      </c>
      <c r="N6819" t="str">
        <f t="shared" si="212"/>
        <v>100</v>
      </c>
      <c r="O6819" t="str">
        <f t="shared" si="213"/>
        <v>0</v>
      </c>
    </row>
    <row r="6820" spans="1:15">
      <c r="A6820" t="s">
        <v>8012</v>
      </c>
      <c r="B6820" t="s">
        <v>2560</v>
      </c>
      <c r="C6820" t="s">
        <v>76</v>
      </c>
      <c r="D6820">
        <v>1</v>
      </c>
      <c r="E6820" t="s">
        <v>120</v>
      </c>
      <c r="F6820" t="s">
        <v>969</v>
      </c>
      <c r="G6820" t="s">
        <v>17</v>
      </c>
      <c r="H6820">
        <v>0</v>
      </c>
      <c r="I6820" t="s">
        <v>18</v>
      </c>
      <c r="J6820" t="s">
        <v>2217</v>
      </c>
      <c r="K6820" s="1">
        <v>43165</v>
      </c>
      <c r="L6820" t="s">
        <v>8013</v>
      </c>
      <c r="M6820" t="s">
        <v>21</v>
      </c>
      <c r="N6820" t="str">
        <f t="shared" si="212"/>
        <v>10</v>
      </c>
      <c r="O6820" t="str">
        <f t="shared" si="213"/>
        <v>0</v>
      </c>
    </row>
    <row r="6821" spans="1:15">
      <c r="A6821" t="s">
        <v>8014</v>
      </c>
      <c r="B6821" t="s">
        <v>3738</v>
      </c>
      <c r="C6821" t="s">
        <v>76</v>
      </c>
      <c r="D6821">
        <v>3</v>
      </c>
      <c r="E6821" t="s">
        <v>131</v>
      </c>
      <c r="F6821" t="s">
        <v>783</v>
      </c>
      <c r="G6821" t="s">
        <v>17</v>
      </c>
      <c r="H6821">
        <v>0</v>
      </c>
      <c r="I6821" t="s">
        <v>18</v>
      </c>
      <c r="J6821" t="s">
        <v>3739</v>
      </c>
      <c r="K6821" s="1">
        <v>42202</v>
      </c>
      <c r="L6821" t="s">
        <v>59</v>
      </c>
      <c r="M6821" t="s">
        <v>54</v>
      </c>
      <c r="N6821" t="str">
        <f t="shared" si="212"/>
        <v>100</v>
      </c>
      <c r="O6821" t="str">
        <f t="shared" si="213"/>
        <v>0</v>
      </c>
    </row>
    <row r="6822" spans="1:15">
      <c r="A6822" t="s">
        <v>8015</v>
      </c>
      <c r="B6822" t="s">
        <v>2068</v>
      </c>
      <c r="C6822">
        <v>4.8</v>
      </c>
      <c r="D6822">
        <v>10</v>
      </c>
      <c r="E6822" t="s">
        <v>114</v>
      </c>
      <c r="F6822" t="s">
        <v>586</v>
      </c>
      <c r="G6822" t="s">
        <v>17</v>
      </c>
      <c r="H6822">
        <v>0</v>
      </c>
      <c r="I6822" t="s">
        <v>18</v>
      </c>
      <c r="J6822" t="s">
        <v>2069</v>
      </c>
      <c r="K6822" s="1">
        <v>43118</v>
      </c>
      <c r="L6822" t="s">
        <v>8016</v>
      </c>
      <c r="M6822" t="s">
        <v>60</v>
      </c>
      <c r="N6822" t="str">
        <f t="shared" si="212"/>
        <v>1000</v>
      </c>
      <c r="O6822" t="str">
        <f t="shared" si="213"/>
        <v>0</v>
      </c>
    </row>
    <row r="6823" spans="1:15">
      <c r="A6823" t="s">
        <v>8017</v>
      </c>
      <c r="B6823" t="s">
        <v>3738</v>
      </c>
      <c r="C6823" t="s">
        <v>76</v>
      </c>
      <c r="D6823">
        <v>0</v>
      </c>
      <c r="E6823" t="s">
        <v>48</v>
      </c>
      <c r="F6823" t="s">
        <v>969</v>
      </c>
      <c r="G6823" t="s">
        <v>17</v>
      </c>
      <c r="H6823">
        <v>0</v>
      </c>
      <c r="I6823" t="s">
        <v>18</v>
      </c>
      <c r="J6823" t="s">
        <v>3739</v>
      </c>
      <c r="K6823" s="1">
        <v>43240</v>
      </c>
      <c r="L6823">
        <v>1.4</v>
      </c>
      <c r="M6823" t="s">
        <v>41</v>
      </c>
      <c r="N6823" t="str">
        <f t="shared" si="212"/>
        <v>10</v>
      </c>
      <c r="O6823" t="str">
        <f t="shared" si="213"/>
        <v>0</v>
      </c>
    </row>
    <row r="6824" spans="1:15">
      <c r="A6824" t="s">
        <v>8018</v>
      </c>
      <c r="B6824" t="s">
        <v>2560</v>
      </c>
      <c r="C6824">
        <v>4.5</v>
      </c>
      <c r="D6824">
        <v>472</v>
      </c>
      <c r="E6824" t="s">
        <v>551</v>
      </c>
      <c r="F6824" t="s">
        <v>16</v>
      </c>
      <c r="G6824" t="s">
        <v>17</v>
      </c>
      <c r="H6824">
        <v>0</v>
      </c>
      <c r="I6824" t="s">
        <v>18</v>
      </c>
      <c r="J6824" t="s">
        <v>1037</v>
      </c>
      <c r="K6824" s="1">
        <v>43287</v>
      </c>
      <c r="L6824" t="s">
        <v>611</v>
      </c>
      <c r="M6824" t="s">
        <v>123</v>
      </c>
      <c r="N6824" t="str">
        <f t="shared" si="212"/>
        <v>10000</v>
      </c>
      <c r="O6824" t="str">
        <f t="shared" si="213"/>
        <v>0</v>
      </c>
    </row>
    <row r="6825" spans="1:15">
      <c r="A6825" t="s">
        <v>8019</v>
      </c>
      <c r="B6825" t="s">
        <v>2560</v>
      </c>
      <c r="C6825">
        <v>5</v>
      </c>
      <c r="D6825">
        <v>100</v>
      </c>
      <c r="E6825" t="s">
        <v>131</v>
      </c>
      <c r="F6825" t="s">
        <v>586</v>
      </c>
      <c r="G6825" t="s">
        <v>17</v>
      </c>
      <c r="H6825">
        <v>0</v>
      </c>
      <c r="I6825" t="s">
        <v>18</v>
      </c>
      <c r="J6825" t="s">
        <v>1037</v>
      </c>
      <c r="K6825" s="1">
        <v>43226</v>
      </c>
      <c r="L6825" t="s">
        <v>2502</v>
      </c>
      <c r="M6825" t="s">
        <v>21</v>
      </c>
      <c r="N6825" t="str">
        <f t="shared" si="212"/>
        <v>1000</v>
      </c>
      <c r="O6825" t="str">
        <f t="shared" si="213"/>
        <v>0</v>
      </c>
    </row>
    <row r="6826" spans="1:15">
      <c r="A6826" t="s">
        <v>8020</v>
      </c>
      <c r="B6826" t="s">
        <v>2560</v>
      </c>
      <c r="C6826">
        <v>4.5</v>
      </c>
      <c r="D6826">
        <v>22167</v>
      </c>
      <c r="E6826" t="s">
        <v>2487</v>
      </c>
      <c r="F6826" t="s">
        <v>49</v>
      </c>
      <c r="G6826" t="s">
        <v>17</v>
      </c>
      <c r="H6826">
        <v>0</v>
      </c>
      <c r="I6826" t="s">
        <v>18</v>
      </c>
      <c r="J6826" t="s">
        <v>5197</v>
      </c>
      <c r="K6826" s="1">
        <v>43263</v>
      </c>
      <c r="L6826">
        <v>1.18</v>
      </c>
      <c r="M6826" t="s">
        <v>60</v>
      </c>
      <c r="N6826" t="str">
        <f t="shared" si="212"/>
        <v>1000000</v>
      </c>
      <c r="O6826" t="str">
        <f t="shared" si="213"/>
        <v>0</v>
      </c>
    </row>
    <row r="6827" spans="1:15">
      <c r="A6827" t="s">
        <v>8021</v>
      </c>
      <c r="B6827" t="s">
        <v>2560</v>
      </c>
      <c r="C6827">
        <v>4.7</v>
      </c>
      <c r="D6827">
        <v>38</v>
      </c>
      <c r="E6827" t="s">
        <v>1124</v>
      </c>
      <c r="F6827" t="s">
        <v>944</v>
      </c>
      <c r="G6827" t="s">
        <v>17</v>
      </c>
      <c r="H6827">
        <v>0</v>
      </c>
      <c r="I6827" t="s">
        <v>18</v>
      </c>
      <c r="J6827" t="s">
        <v>1037</v>
      </c>
      <c r="K6827" s="1">
        <v>43286</v>
      </c>
      <c r="L6827" t="s">
        <v>8022</v>
      </c>
      <c r="M6827" t="s">
        <v>64</v>
      </c>
      <c r="N6827" t="str">
        <f t="shared" si="212"/>
        <v>500</v>
      </c>
      <c r="O6827" t="str">
        <f t="shared" si="213"/>
        <v>0</v>
      </c>
    </row>
    <row r="6828" spans="1:15">
      <c r="A6828" t="s">
        <v>8023</v>
      </c>
      <c r="B6828" t="s">
        <v>2068</v>
      </c>
      <c r="C6828" t="s">
        <v>76</v>
      </c>
      <c r="D6828">
        <v>0</v>
      </c>
      <c r="E6828" t="s">
        <v>215</v>
      </c>
      <c r="F6828" t="s">
        <v>969</v>
      </c>
      <c r="G6828" t="s">
        <v>17</v>
      </c>
      <c r="H6828">
        <v>0</v>
      </c>
      <c r="I6828" t="s">
        <v>34</v>
      </c>
      <c r="J6828" t="s">
        <v>2069</v>
      </c>
      <c r="K6828" s="1">
        <v>43137</v>
      </c>
      <c r="L6828">
        <v>3</v>
      </c>
      <c r="M6828" t="s">
        <v>60</v>
      </c>
      <c r="N6828" t="str">
        <f t="shared" si="212"/>
        <v>10</v>
      </c>
      <c r="O6828" t="str">
        <f t="shared" si="213"/>
        <v>0</v>
      </c>
    </row>
    <row r="6829" spans="1:15">
      <c r="A6829" t="s">
        <v>8024</v>
      </c>
      <c r="B6829" t="s">
        <v>2560</v>
      </c>
      <c r="C6829">
        <v>4.5999999999999996</v>
      </c>
      <c r="D6829">
        <v>69</v>
      </c>
      <c r="E6829" t="s">
        <v>56</v>
      </c>
      <c r="F6829" t="s">
        <v>586</v>
      </c>
      <c r="G6829" t="s">
        <v>17</v>
      </c>
      <c r="H6829">
        <v>0</v>
      </c>
      <c r="I6829" t="s">
        <v>18</v>
      </c>
      <c r="J6829" t="s">
        <v>1037</v>
      </c>
      <c r="K6829" s="1">
        <v>42940</v>
      </c>
      <c r="L6829">
        <v>2.4</v>
      </c>
      <c r="M6829" t="s">
        <v>21</v>
      </c>
      <c r="N6829" t="str">
        <f t="shared" si="212"/>
        <v>1000</v>
      </c>
      <c r="O6829" t="str">
        <f t="shared" si="213"/>
        <v>0</v>
      </c>
    </row>
    <row r="6830" spans="1:15">
      <c r="A6830" t="s">
        <v>8025</v>
      </c>
      <c r="B6830" t="s">
        <v>242</v>
      </c>
      <c r="C6830" t="s">
        <v>76</v>
      </c>
      <c r="D6830">
        <v>1</v>
      </c>
      <c r="E6830" t="s">
        <v>100</v>
      </c>
      <c r="F6830" t="s">
        <v>780</v>
      </c>
      <c r="G6830" t="s">
        <v>17</v>
      </c>
      <c r="H6830">
        <v>0</v>
      </c>
      <c r="I6830" t="s">
        <v>18</v>
      </c>
      <c r="J6830" t="s">
        <v>243</v>
      </c>
      <c r="K6830" s="1">
        <v>42783</v>
      </c>
      <c r="L6830">
        <v>1</v>
      </c>
      <c r="M6830" t="s">
        <v>41</v>
      </c>
      <c r="N6830" t="str">
        <f t="shared" si="212"/>
        <v>50</v>
      </c>
      <c r="O6830" t="str">
        <f t="shared" si="213"/>
        <v>0</v>
      </c>
    </row>
    <row r="6831" spans="1:15">
      <c r="A6831" t="s">
        <v>8026</v>
      </c>
      <c r="B6831" t="s">
        <v>2560</v>
      </c>
      <c r="C6831" t="s">
        <v>76</v>
      </c>
      <c r="D6831">
        <v>8</v>
      </c>
      <c r="E6831" t="s">
        <v>139</v>
      </c>
      <c r="F6831" t="s">
        <v>783</v>
      </c>
      <c r="G6831" t="s">
        <v>17</v>
      </c>
      <c r="H6831">
        <v>0</v>
      </c>
      <c r="I6831" t="s">
        <v>18</v>
      </c>
      <c r="J6831" t="s">
        <v>8027</v>
      </c>
      <c r="K6831" s="1">
        <v>43079</v>
      </c>
      <c r="L6831" t="s">
        <v>8028</v>
      </c>
      <c r="M6831" t="s">
        <v>21</v>
      </c>
      <c r="N6831" t="str">
        <f t="shared" si="212"/>
        <v>100</v>
      </c>
      <c r="O6831" t="str">
        <f t="shared" si="213"/>
        <v>0</v>
      </c>
    </row>
    <row r="6832" spans="1:15">
      <c r="A6832" t="s">
        <v>8029</v>
      </c>
      <c r="B6832" t="s">
        <v>2560</v>
      </c>
      <c r="C6832">
        <v>4.5</v>
      </c>
      <c r="D6832">
        <v>38</v>
      </c>
      <c r="E6832" t="s">
        <v>452</v>
      </c>
      <c r="F6832" t="s">
        <v>586</v>
      </c>
      <c r="G6832" t="s">
        <v>17</v>
      </c>
      <c r="H6832">
        <v>0</v>
      </c>
      <c r="I6832" t="s">
        <v>18</v>
      </c>
      <c r="J6832" t="s">
        <v>1037</v>
      </c>
      <c r="K6832" s="1">
        <v>42999</v>
      </c>
      <c r="L6832" t="s">
        <v>221</v>
      </c>
      <c r="M6832" t="s">
        <v>21</v>
      </c>
      <c r="N6832" t="str">
        <f t="shared" si="212"/>
        <v>1000</v>
      </c>
      <c r="O6832" t="str">
        <f t="shared" si="213"/>
        <v>0</v>
      </c>
    </row>
    <row r="6833" spans="1:15">
      <c r="A6833" t="s">
        <v>8030</v>
      </c>
      <c r="B6833" t="s">
        <v>2189</v>
      </c>
      <c r="C6833" t="s">
        <v>76</v>
      </c>
      <c r="D6833">
        <v>1</v>
      </c>
      <c r="E6833" t="s">
        <v>15</v>
      </c>
      <c r="F6833" t="s">
        <v>969</v>
      </c>
      <c r="G6833" t="s">
        <v>17</v>
      </c>
      <c r="H6833">
        <v>0</v>
      </c>
      <c r="I6833" t="s">
        <v>18</v>
      </c>
      <c r="J6833" t="s">
        <v>2349</v>
      </c>
      <c r="K6833" s="1">
        <v>43260</v>
      </c>
      <c r="L6833" t="s">
        <v>8031</v>
      </c>
      <c r="M6833" t="s">
        <v>21</v>
      </c>
      <c r="N6833" t="str">
        <f t="shared" si="212"/>
        <v>10</v>
      </c>
      <c r="O6833" t="str">
        <f t="shared" si="213"/>
        <v>0</v>
      </c>
    </row>
    <row r="6834" spans="1:15">
      <c r="A6834" t="s">
        <v>8032</v>
      </c>
      <c r="B6834" t="s">
        <v>2189</v>
      </c>
      <c r="C6834" t="s">
        <v>76</v>
      </c>
      <c r="D6834">
        <v>0</v>
      </c>
      <c r="E6834" t="s">
        <v>52</v>
      </c>
      <c r="F6834" t="s">
        <v>780</v>
      </c>
      <c r="G6834" t="s">
        <v>17</v>
      </c>
      <c r="H6834">
        <v>0</v>
      </c>
      <c r="I6834" t="s">
        <v>18</v>
      </c>
      <c r="J6834" t="s">
        <v>2349</v>
      </c>
      <c r="K6834" s="1">
        <v>43205</v>
      </c>
      <c r="L6834" t="s">
        <v>6498</v>
      </c>
      <c r="M6834" t="s">
        <v>21</v>
      </c>
      <c r="N6834" t="str">
        <f t="shared" si="212"/>
        <v>50</v>
      </c>
      <c r="O6834" t="str">
        <f t="shared" si="213"/>
        <v>0</v>
      </c>
    </row>
    <row r="6835" spans="1:15">
      <c r="A6835" t="s">
        <v>8033</v>
      </c>
      <c r="B6835" t="s">
        <v>3601</v>
      </c>
      <c r="C6835">
        <v>3.5</v>
      </c>
      <c r="D6835">
        <v>4</v>
      </c>
      <c r="E6835" t="s">
        <v>576</v>
      </c>
      <c r="F6835" t="s">
        <v>783</v>
      </c>
      <c r="G6835" t="s">
        <v>17</v>
      </c>
      <c r="H6835">
        <v>0</v>
      </c>
      <c r="I6835" t="s">
        <v>18</v>
      </c>
      <c r="J6835" t="s">
        <v>2239</v>
      </c>
      <c r="K6835" s="1">
        <v>42999</v>
      </c>
      <c r="L6835" t="s">
        <v>1597</v>
      </c>
      <c r="M6835" t="s">
        <v>41</v>
      </c>
      <c r="N6835" t="str">
        <f t="shared" si="212"/>
        <v>100</v>
      </c>
      <c r="O6835" t="str">
        <f t="shared" si="213"/>
        <v>0</v>
      </c>
    </row>
    <row r="6836" spans="1:15">
      <c r="A6836" t="s">
        <v>8034</v>
      </c>
      <c r="B6836" t="s">
        <v>2560</v>
      </c>
      <c r="C6836" t="s">
        <v>76</v>
      </c>
      <c r="D6836">
        <v>11</v>
      </c>
      <c r="E6836" t="s">
        <v>109</v>
      </c>
      <c r="F6836" t="s">
        <v>586</v>
      </c>
      <c r="G6836" t="s">
        <v>17</v>
      </c>
      <c r="H6836">
        <v>0</v>
      </c>
      <c r="I6836" t="s">
        <v>18</v>
      </c>
      <c r="J6836" t="s">
        <v>2217</v>
      </c>
      <c r="K6836" s="1">
        <v>42987</v>
      </c>
      <c r="L6836">
        <v>1</v>
      </c>
      <c r="M6836" t="s">
        <v>64</v>
      </c>
      <c r="N6836" t="str">
        <f t="shared" si="212"/>
        <v>1000</v>
      </c>
      <c r="O6836" t="str">
        <f t="shared" si="213"/>
        <v>0</v>
      </c>
    </row>
    <row r="6837" spans="1:15">
      <c r="A6837" t="s">
        <v>8035</v>
      </c>
      <c r="B6837" t="s">
        <v>2189</v>
      </c>
      <c r="C6837" t="s">
        <v>76</v>
      </c>
      <c r="D6837">
        <v>4</v>
      </c>
      <c r="E6837" t="s">
        <v>58</v>
      </c>
      <c r="F6837" t="s">
        <v>783</v>
      </c>
      <c r="G6837" t="s">
        <v>17</v>
      </c>
      <c r="H6837">
        <v>0</v>
      </c>
      <c r="I6837" t="s">
        <v>18</v>
      </c>
      <c r="J6837" t="s">
        <v>2349</v>
      </c>
      <c r="K6837" s="1">
        <v>43253</v>
      </c>
      <c r="L6837" t="s">
        <v>8036</v>
      </c>
      <c r="M6837" t="s">
        <v>21</v>
      </c>
      <c r="N6837" t="str">
        <f t="shared" si="212"/>
        <v>100</v>
      </c>
      <c r="O6837" t="str">
        <f t="shared" si="213"/>
        <v>0</v>
      </c>
    </row>
    <row r="6838" spans="1:15">
      <c r="A6838" t="s">
        <v>8037</v>
      </c>
      <c r="B6838" t="s">
        <v>2560</v>
      </c>
      <c r="C6838">
        <v>3.5</v>
      </c>
      <c r="D6838">
        <v>4</v>
      </c>
      <c r="E6838" t="s">
        <v>69</v>
      </c>
      <c r="F6838" t="s">
        <v>586</v>
      </c>
      <c r="G6838" t="s">
        <v>17</v>
      </c>
      <c r="H6838">
        <v>0</v>
      </c>
      <c r="I6838" t="s">
        <v>18</v>
      </c>
      <c r="J6838" t="s">
        <v>1037</v>
      </c>
      <c r="K6838" s="1">
        <v>43000</v>
      </c>
      <c r="L6838">
        <v>1.1000000000000001</v>
      </c>
      <c r="M6838" t="s">
        <v>423</v>
      </c>
      <c r="N6838" t="str">
        <f t="shared" si="212"/>
        <v>1000</v>
      </c>
      <c r="O6838" t="str">
        <f t="shared" si="213"/>
        <v>0</v>
      </c>
    </row>
    <row r="6839" spans="1:15">
      <c r="A6839" t="s">
        <v>8038</v>
      </c>
      <c r="B6839" t="s">
        <v>397</v>
      </c>
      <c r="C6839">
        <v>2.9</v>
      </c>
      <c r="D6839">
        <v>28</v>
      </c>
      <c r="E6839" t="s">
        <v>66</v>
      </c>
      <c r="F6839" t="s">
        <v>944</v>
      </c>
      <c r="G6839" t="s">
        <v>477</v>
      </c>
      <c r="H6839" s="2">
        <v>17.989999999999998</v>
      </c>
      <c r="I6839" t="s">
        <v>18</v>
      </c>
      <c r="J6839" t="s">
        <v>398</v>
      </c>
      <c r="K6839" s="1">
        <v>43032</v>
      </c>
      <c r="L6839" t="s">
        <v>870</v>
      </c>
      <c r="M6839" t="s">
        <v>54</v>
      </c>
      <c r="N6839" t="str">
        <f t="shared" si="212"/>
        <v>500</v>
      </c>
      <c r="O6839" t="str">
        <f t="shared" si="213"/>
        <v>17.99</v>
      </c>
    </row>
    <row r="6840" spans="1:15">
      <c r="A6840" t="s">
        <v>8039</v>
      </c>
      <c r="B6840" t="s">
        <v>313</v>
      </c>
      <c r="C6840" t="s">
        <v>76</v>
      </c>
      <c r="D6840">
        <v>3</v>
      </c>
      <c r="E6840" t="s">
        <v>375</v>
      </c>
      <c r="F6840" t="s">
        <v>783</v>
      </c>
      <c r="G6840" t="s">
        <v>17</v>
      </c>
      <c r="H6840">
        <v>0</v>
      </c>
      <c r="I6840" t="s">
        <v>18</v>
      </c>
      <c r="J6840" t="s">
        <v>315</v>
      </c>
      <c r="K6840" s="1">
        <v>43011</v>
      </c>
      <c r="L6840" t="s">
        <v>2502</v>
      </c>
      <c r="M6840" t="s">
        <v>45</v>
      </c>
      <c r="N6840" t="str">
        <f t="shared" si="212"/>
        <v>100</v>
      </c>
      <c r="O6840" t="str">
        <f t="shared" si="213"/>
        <v>0</v>
      </c>
    </row>
    <row r="6841" spans="1:15">
      <c r="A6841" t="s">
        <v>8040</v>
      </c>
      <c r="B6841" t="s">
        <v>2189</v>
      </c>
      <c r="C6841" t="s">
        <v>76</v>
      </c>
      <c r="D6841">
        <v>2</v>
      </c>
      <c r="E6841" t="s">
        <v>139</v>
      </c>
      <c r="F6841" t="s">
        <v>780</v>
      </c>
      <c r="G6841" t="s">
        <v>17</v>
      </c>
      <c r="H6841">
        <v>0</v>
      </c>
      <c r="I6841" t="s">
        <v>18</v>
      </c>
      <c r="J6841" t="s">
        <v>2247</v>
      </c>
      <c r="K6841" s="1">
        <v>43170</v>
      </c>
      <c r="L6841" t="s">
        <v>6498</v>
      </c>
      <c r="M6841" t="s">
        <v>21</v>
      </c>
      <c r="N6841" t="str">
        <f t="shared" si="212"/>
        <v>50</v>
      </c>
      <c r="O6841" t="str">
        <f t="shared" si="213"/>
        <v>0</v>
      </c>
    </row>
    <row r="6842" spans="1:15">
      <c r="A6842" t="s">
        <v>8041</v>
      </c>
      <c r="B6842" t="s">
        <v>313</v>
      </c>
      <c r="C6842">
        <v>5</v>
      </c>
      <c r="D6842">
        <v>23</v>
      </c>
      <c r="E6842" t="s">
        <v>35</v>
      </c>
      <c r="F6842" t="s">
        <v>944</v>
      </c>
      <c r="G6842" t="s">
        <v>17</v>
      </c>
      <c r="H6842">
        <v>0</v>
      </c>
      <c r="I6842" t="s">
        <v>18</v>
      </c>
      <c r="J6842" t="s">
        <v>315</v>
      </c>
      <c r="K6842" s="1">
        <v>42449</v>
      </c>
      <c r="L6842" t="s">
        <v>3156</v>
      </c>
      <c r="M6842" t="s">
        <v>64</v>
      </c>
      <c r="N6842" t="str">
        <f t="shared" si="212"/>
        <v>500</v>
      </c>
      <c r="O6842" t="str">
        <f t="shared" si="213"/>
        <v>0</v>
      </c>
    </row>
    <row r="6843" spans="1:15">
      <c r="A6843" t="s">
        <v>8042</v>
      </c>
      <c r="B6843" t="s">
        <v>2189</v>
      </c>
      <c r="C6843" t="s">
        <v>76</v>
      </c>
      <c r="D6843">
        <v>31</v>
      </c>
      <c r="E6843" t="s">
        <v>139</v>
      </c>
      <c r="F6843" t="s">
        <v>586</v>
      </c>
      <c r="G6843" t="s">
        <v>17</v>
      </c>
      <c r="H6843">
        <v>0</v>
      </c>
      <c r="I6843" t="s">
        <v>18</v>
      </c>
      <c r="J6843" t="s">
        <v>2349</v>
      </c>
      <c r="K6843" s="1">
        <v>42978</v>
      </c>
      <c r="L6843" t="s">
        <v>8043</v>
      </c>
      <c r="M6843" t="s">
        <v>21</v>
      </c>
      <c r="N6843" t="str">
        <f t="shared" si="212"/>
        <v>1000</v>
      </c>
      <c r="O6843" t="str">
        <f t="shared" si="213"/>
        <v>0</v>
      </c>
    </row>
    <row r="6844" spans="1:15">
      <c r="A6844" t="s">
        <v>8044</v>
      </c>
      <c r="B6844" t="s">
        <v>2189</v>
      </c>
      <c r="C6844" t="s">
        <v>76</v>
      </c>
      <c r="D6844">
        <v>0</v>
      </c>
      <c r="E6844" t="s">
        <v>52</v>
      </c>
      <c r="F6844" t="s">
        <v>969</v>
      </c>
      <c r="G6844" t="s">
        <v>17</v>
      </c>
      <c r="H6844">
        <v>0</v>
      </c>
      <c r="I6844" t="s">
        <v>18</v>
      </c>
      <c r="J6844" t="s">
        <v>2349</v>
      </c>
      <c r="K6844" s="1">
        <v>43177</v>
      </c>
      <c r="L6844" t="s">
        <v>6498</v>
      </c>
      <c r="M6844" t="s">
        <v>21</v>
      </c>
      <c r="N6844" t="str">
        <f t="shared" si="212"/>
        <v>10</v>
      </c>
      <c r="O6844" t="str">
        <f t="shared" si="213"/>
        <v>0</v>
      </c>
    </row>
    <row r="6845" spans="1:15">
      <c r="A6845" t="s">
        <v>8045</v>
      </c>
      <c r="B6845" t="s">
        <v>2560</v>
      </c>
      <c r="C6845" t="s">
        <v>76</v>
      </c>
      <c r="D6845">
        <v>3</v>
      </c>
      <c r="E6845" t="s">
        <v>32</v>
      </c>
      <c r="F6845" t="s">
        <v>783</v>
      </c>
      <c r="G6845" t="s">
        <v>17</v>
      </c>
      <c r="H6845">
        <v>0</v>
      </c>
      <c r="I6845" t="s">
        <v>18</v>
      </c>
      <c r="J6845" t="s">
        <v>2217</v>
      </c>
      <c r="K6845" s="1">
        <v>42978</v>
      </c>
      <c r="L6845" t="s">
        <v>8043</v>
      </c>
      <c r="M6845" t="s">
        <v>21</v>
      </c>
      <c r="N6845" t="str">
        <f t="shared" si="212"/>
        <v>100</v>
      </c>
      <c r="O6845" t="str">
        <f t="shared" si="213"/>
        <v>0</v>
      </c>
    </row>
    <row r="6846" spans="1:15">
      <c r="A6846" t="s">
        <v>8046</v>
      </c>
      <c r="B6846" t="s">
        <v>313</v>
      </c>
      <c r="C6846" t="s">
        <v>76</v>
      </c>
      <c r="D6846">
        <v>0</v>
      </c>
      <c r="E6846" t="s">
        <v>752</v>
      </c>
      <c r="F6846" t="s">
        <v>969</v>
      </c>
      <c r="G6846" t="s">
        <v>17</v>
      </c>
      <c r="H6846">
        <v>0</v>
      </c>
      <c r="I6846" t="s">
        <v>18</v>
      </c>
      <c r="J6846" t="s">
        <v>315</v>
      </c>
      <c r="K6846" s="1">
        <v>43289</v>
      </c>
      <c r="L6846">
        <v>1</v>
      </c>
      <c r="M6846" t="s">
        <v>364</v>
      </c>
      <c r="N6846" t="str">
        <f t="shared" si="212"/>
        <v>10</v>
      </c>
      <c r="O6846" t="str">
        <f t="shared" si="213"/>
        <v>0</v>
      </c>
    </row>
    <row r="6847" spans="1:15">
      <c r="A6847" t="s">
        <v>2232</v>
      </c>
      <c r="B6847" t="s">
        <v>2189</v>
      </c>
      <c r="C6847">
        <v>4.3</v>
      </c>
      <c r="D6847">
        <v>1004709</v>
      </c>
      <c r="E6847" t="s">
        <v>35</v>
      </c>
      <c r="F6847" t="s">
        <v>33</v>
      </c>
      <c r="G6847" t="s">
        <v>17</v>
      </c>
      <c r="H6847">
        <v>0</v>
      </c>
      <c r="I6847" t="s">
        <v>34</v>
      </c>
      <c r="J6847" t="s">
        <v>2207</v>
      </c>
      <c r="K6847" s="1">
        <v>43286</v>
      </c>
      <c r="L6847" t="s">
        <v>35</v>
      </c>
      <c r="M6847" t="s">
        <v>41</v>
      </c>
      <c r="N6847" t="str">
        <f t="shared" si="212"/>
        <v>50000000</v>
      </c>
      <c r="O6847" t="str">
        <f t="shared" si="213"/>
        <v>0</v>
      </c>
    </row>
    <row r="6848" spans="1:15">
      <c r="A6848" t="s">
        <v>8047</v>
      </c>
      <c r="B6848" t="s">
        <v>2189</v>
      </c>
      <c r="C6848" t="s">
        <v>76</v>
      </c>
      <c r="D6848">
        <v>14</v>
      </c>
      <c r="E6848" t="s">
        <v>15</v>
      </c>
      <c r="F6848" t="s">
        <v>586</v>
      </c>
      <c r="G6848" t="s">
        <v>17</v>
      </c>
      <c r="H6848">
        <v>0</v>
      </c>
      <c r="I6848" t="s">
        <v>18</v>
      </c>
      <c r="J6848" t="s">
        <v>2349</v>
      </c>
      <c r="K6848" s="1">
        <v>43224</v>
      </c>
      <c r="L6848" t="s">
        <v>8036</v>
      </c>
      <c r="M6848" t="s">
        <v>21</v>
      </c>
      <c r="N6848" t="str">
        <f t="shared" si="212"/>
        <v>1000</v>
      </c>
      <c r="O6848" t="str">
        <f t="shared" si="213"/>
        <v>0</v>
      </c>
    </row>
    <row r="6849" spans="1:15">
      <c r="A6849" t="s">
        <v>8048</v>
      </c>
      <c r="B6849" t="s">
        <v>313</v>
      </c>
      <c r="C6849">
        <v>4.8</v>
      </c>
      <c r="D6849">
        <v>238</v>
      </c>
      <c r="E6849" t="s">
        <v>177</v>
      </c>
      <c r="F6849" t="s">
        <v>16</v>
      </c>
      <c r="G6849" t="s">
        <v>17</v>
      </c>
      <c r="H6849">
        <v>0</v>
      </c>
      <c r="I6849" t="s">
        <v>18</v>
      </c>
      <c r="J6849" t="s">
        <v>315</v>
      </c>
      <c r="K6849" s="1">
        <v>43245</v>
      </c>
      <c r="L6849">
        <v>1</v>
      </c>
      <c r="M6849" t="s">
        <v>64</v>
      </c>
      <c r="N6849" t="str">
        <f t="shared" si="212"/>
        <v>10000</v>
      </c>
      <c r="O6849" t="str">
        <f t="shared" si="213"/>
        <v>0</v>
      </c>
    </row>
    <row r="6850" spans="1:15">
      <c r="A6850" t="s">
        <v>8049</v>
      </c>
      <c r="B6850" t="s">
        <v>313</v>
      </c>
      <c r="C6850">
        <v>4.7</v>
      </c>
      <c r="D6850">
        <v>119</v>
      </c>
      <c r="E6850" t="s">
        <v>459</v>
      </c>
      <c r="F6850" t="s">
        <v>586</v>
      </c>
      <c r="G6850" t="s">
        <v>17</v>
      </c>
      <c r="H6850">
        <v>0</v>
      </c>
      <c r="I6850" t="s">
        <v>18</v>
      </c>
      <c r="J6850" t="s">
        <v>315</v>
      </c>
      <c r="K6850" s="1">
        <v>42999</v>
      </c>
      <c r="L6850">
        <v>1</v>
      </c>
      <c r="M6850" t="s">
        <v>60</v>
      </c>
      <c r="N6850" t="str">
        <f t="shared" ref="N6850:N6913" si="214">SUBSTITUTE(SUBSTITUTE(F6850,"+",""),",","")</f>
        <v>1000</v>
      </c>
      <c r="O6850" t="str">
        <f t="shared" si="213"/>
        <v>0</v>
      </c>
    </row>
    <row r="6851" spans="1:15">
      <c r="A6851" t="s">
        <v>8050</v>
      </c>
      <c r="B6851" t="s">
        <v>2560</v>
      </c>
      <c r="C6851">
        <v>4.3</v>
      </c>
      <c r="D6851">
        <v>2838064</v>
      </c>
      <c r="E6851" t="s">
        <v>35</v>
      </c>
      <c r="F6851" t="s">
        <v>314</v>
      </c>
      <c r="G6851" t="s">
        <v>17</v>
      </c>
      <c r="H6851">
        <v>0</v>
      </c>
      <c r="I6851" t="s">
        <v>18</v>
      </c>
      <c r="J6851" t="s">
        <v>2197</v>
      </c>
      <c r="K6851" s="1">
        <v>43318</v>
      </c>
      <c r="L6851" t="s">
        <v>35</v>
      </c>
      <c r="M6851" t="s">
        <v>35</v>
      </c>
      <c r="N6851" t="str">
        <f t="shared" si="214"/>
        <v>100000000</v>
      </c>
      <c r="O6851" t="str">
        <f t="shared" ref="O6851:O6914" si="215">SUBSTITUTE(H6851,"$","")</f>
        <v>0</v>
      </c>
    </row>
    <row r="6852" spans="1:15">
      <c r="A6852" t="s">
        <v>8051</v>
      </c>
      <c r="B6852" t="s">
        <v>2068</v>
      </c>
      <c r="C6852">
        <v>4.0999999999999996</v>
      </c>
      <c r="D6852">
        <v>14</v>
      </c>
      <c r="E6852" t="s">
        <v>340</v>
      </c>
      <c r="F6852" t="s">
        <v>783</v>
      </c>
      <c r="G6852" t="s">
        <v>17</v>
      </c>
      <c r="H6852">
        <v>0</v>
      </c>
      <c r="I6852" t="s">
        <v>18</v>
      </c>
      <c r="J6852" t="s">
        <v>2069</v>
      </c>
      <c r="K6852" s="1">
        <v>42294</v>
      </c>
      <c r="L6852">
        <v>2</v>
      </c>
      <c r="M6852" t="s">
        <v>21</v>
      </c>
      <c r="N6852" t="str">
        <f t="shared" si="214"/>
        <v>100</v>
      </c>
      <c r="O6852" t="str">
        <f t="shared" si="215"/>
        <v>0</v>
      </c>
    </row>
    <row r="6853" spans="1:15">
      <c r="A6853" t="s">
        <v>8052</v>
      </c>
      <c r="B6853" t="s">
        <v>4169</v>
      </c>
      <c r="C6853">
        <v>5</v>
      </c>
      <c r="D6853">
        <v>3</v>
      </c>
      <c r="E6853" t="s">
        <v>954</v>
      </c>
      <c r="F6853" t="s">
        <v>783</v>
      </c>
      <c r="G6853" t="s">
        <v>17</v>
      </c>
      <c r="H6853">
        <v>0</v>
      </c>
      <c r="I6853" t="s">
        <v>18</v>
      </c>
      <c r="J6853" t="s">
        <v>4170</v>
      </c>
      <c r="K6853" s="1">
        <v>43256</v>
      </c>
      <c r="L6853">
        <v>2</v>
      </c>
      <c r="M6853" t="s">
        <v>36</v>
      </c>
      <c r="N6853" t="str">
        <f t="shared" si="214"/>
        <v>100</v>
      </c>
      <c r="O6853" t="str">
        <f t="shared" si="215"/>
        <v>0</v>
      </c>
    </row>
    <row r="6854" spans="1:15">
      <c r="A6854" t="s">
        <v>8053</v>
      </c>
      <c r="B6854" t="s">
        <v>597</v>
      </c>
      <c r="C6854">
        <v>5</v>
      </c>
      <c r="D6854">
        <v>3</v>
      </c>
      <c r="E6854" t="s">
        <v>763</v>
      </c>
      <c r="F6854" t="s">
        <v>783</v>
      </c>
      <c r="G6854" t="s">
        <v>17</v>
      </c>
      <c r="H6854">
        <v>0</v>
      </c>
      <c r="I6854" t="s">
        <v>18</v>
      </c>
      <c r="J6854" t="s">
        <v>598</v>
      </c>
      <c r="K6854" s="1">
        <v>42586</v>
      </c>
      <c r="L6854" t="s">
        <v>5156</v>
      </c>
      <c r="M6854" t="s">
        <v>54</v>
      </c>
      <c r="N6854" t="str">
        <f t="shared" si="214"/>
        <v>100</v>
      </c>
      <c r="O6854" t="str">
        <f t="shared" si="215"/>
        <v>0</v>
      </c>
    </row>
    <row r="6855" spans="1:15">
      <c r="A6855" t="s">
        <v>8054</v>
      </c>
      <c r="B6855" t="s">
        <v>1738</v>
      </c>
      <c r="C6855" t="s">
        <v>76</v>
      </c>
      <c r="D6855">
        <v>1</v>
      </c>
      <c r="E6855" t="s">
        <v>317</v>
      </c>
      <c r="F6855" t="s">
        <v>783</v>
      </c>
      <c r="G6855" t="s">
        <v>17</v>
      </c>
      <c r="H6855">
        <v>0</v>
      </c>
      <c r="I6855" t="s">
        <v>18</v>
      </c>
      <c r="J6855" t="s">
        <v>1739</v>
      </c>
      <c r="K6855" s="1">
        <v>43152</v>
      </c>
      <c r="L6855">
        <v>1.2</v>
      </c>
      <c r="M6855" t="s">
        <v>64</v>
      </c>
      <c r="N6855" t="str">
        <f t="shared" si="214"/>
        <v>100</v>
      </c>
      <c r="O6855" t="str">
        <f t="shared" si="215"/>
        <v>0</v>
      </c>
    </row>
    <row r="6856" spans="1:15">
      <c r="A6856" t="s">
        <v>8055</v>
      </c>
      <c r="B6856" t="s">
        <v>1738</v>
      </c>
      <c r="C6856" t="s">
        <v>76</v>
      </c>
      <c r="D6856">
        <v>1</v>
      </c>
      <c r="E6856" t="s">
        <v>373</v>
      </c>
      <c r="F6856" t="s">
        <v>944</v>
      </c>
      <c r="G6856" t="s">
        <v>17</v>
      </c>
      <c r="H6856">
        <v>0</v>
      </c>
      <c r="I6856" t="s">
        <v>34</v>
      </c>
      <c r="J6856" t="s">
        <v>1739</v>
      </c>
      <c r="K6856" s="1">
        <v>43040</v>
      </c>
      <c r="L6856">
        <v>1.1000000000000001</v>
      </c>
      <c r="M6856" t="s">
        <v>45</v>
      </c>
      <c r="N6856" t="str">
        <f t="shared" si="214"/>
        <v>500</v>
      </c>
      <c r="O6856" t="str">
        <f t="shared" si="215"/>
        <v>0</v>
      </c>
    </row>
    <row r="6857" spans="1:15">
      <c r="A6857" t="s">
        <v>8056</v>
      </c>
      <c r="B6857" t="s">
        <v>2821</v>
      </c>
      <c r="C6857" t="s">
        <v>76</v>
      </c>
      <c r="D6857">
        <v>0</v>
      </c>
      <c r="E6857" t="s">
        <v>28</v>
      </c>
      <c r="F6857" t="s">
        <v>944</v>
      </c>
      <c r="G6857" t="s">
        <v>17</v>
      </c>
      <c r="H6857">
        <v>0</v>
      </c>
      <c r="I6857" t="s">
        <v>18</v>
      </c>
      <c r="J6857" t="s">
        <v>2822</v>
      </c>
      <c r="K6857" s="1">
        <v>43118</v>
      </c>
      <c r="L6857">
        <v>1.1000000000000001</v>
      </c>
      <c r="M6857" t="s">
        <v>21</v>
      </c>
      <c r="N6857" t="str">
        <f t="shared" si="214"/>
        <v>500</v>
      </c>
      <c r="O6857" t="str">
        <f t="shared" si="215"/>
        <v>0</v>
      </c>
    </row>
    <row r="6858" spans="1:15">
      <c r="A6858" t="s">
        <v>8057</v>
      </c>
      <c r="B6858" t="s">
        <v>1738</v>
      </c>
      <c r="C6858">
        <v>4</v>
      </c>
      <c r="D6858">
        <v>4015</v>
      </c>
      <c r="E6858" t="s">
        <v>1366</v>
      </c>
      <c r="F6858" t="s">
        <v>49</v>
      </c>
      <c r="G6858" t="s">
        <v>17</v>
      </c>
      <c r="H6858">
        <v>0</v>
      </c>
      <c r="I6858" t="s">
        <v>292</v>
      </c>
      <c r="J6858" t="s">
        <v>1739</v>
      </c>
      <c r="K6858" s="1">
        <v>42852</v>
      </c>
      <c r="L6858">
        <v>6</v>
      </c>
      <c r="M6858" t="s">
        <v>54</v>
      </c>
      <c r="N6858" t="str">
        <f t="shared" si="214"/>
        <v>1000000</v>
      </c>
      <c r="O6858" t="str">
        <f t="shared" si="215"/>
        <v>0</v>
      </c>
    </row>
    <row r="6859" spans="1:15">
      <c r="A6859" t="s">
        <v>8058</v>
      </c>
      <c r="B6859" t="s">
        <v>3274</v>
      </c>
      <c r="C6859" t="s">
        <v>76</v>
      </c>
      <c r="D6859">
        <v>5</v>
      </c>
      <c r="E6859" t="s">
        <v>15</v>
      </c>
      <c r="F6859" t="s">
        <v>944</v>
      </c>
      <c r="G6859" t="s">
        <v>17</v>
      </c>
      <c r="H6859">
        <v>0</v>
      </c>
      <c r="I6859" t="s">
        <v>18</v>
      </c>
      <c r="J6859" t="s">
        <v>3275</v>
      </c>
      <c r="K6859" s="1">
        <v>43133</v>
      </c>
      <c r="L6859" t="s">
        <v>2344</v>
      </c>
      <c r="M6859" t="s">
        <v>21</v>
      </c>
      <c r="N6859" t="str">
        <f t="shared" si="214"/>
        <v>500</v>
      </c>
      <c r="O6859" t="str">
        <f t="shared" si="215"/>
        <v>0</v>
      </c>
    </row>
    <row r="6860" spans="1:15">
      <c r="A6860" t="s">
        <v>8059</v>
      </c>
      <c r="B6860" t="s">
        <v>397</v>
      </c>
      <c r="C6860">
        <v>4.3</v>
      </c>
      <c r="D6860">
        <v>28</v>
      </c>
      <c r="E6860" t="s">
        <v>196</v>
      </c>
      <c r="F6860" t="s">
        <v>586</v>
      </c>
      <c r="G6860" t="s">
        <v>17</v>
      </c>
      <c r="H6860">
        <v>0</v>
      </c>
      <c r="I6860" t="s">
        <v>18</v>
      </c>
      <c r="J6860" t="s">
        <v>398</v>
      </c>
      <c r="K6860" s="1">
        <v>42125</v>
      </c>
      <c r="L6860">
        <v>1.1000000000000001</v>
      </c>
      <c r="M6860" t="s">
        <v>64</v>
      </c>
      <c r="N6860" t="str">
        <f t="shared" si="214"/>
        <v>1000</v>
      </c>
      <c r="O6860" t="str">
        <f t="shared" si="215"/>
        <v>0</v>
      </c>
    </row>
    <row r="6861" spans="1:15">
      <c r="A6861" t="s">
        <v>8060</v>
      </c>
      <c r="B6861" t="s">
        <v>397</v>
      </c>
      <c r="C6861" t="s">
        <v>76</v>
      </c>
      <c r="D6861">
        <v>0</v>
      </c>
      <c r="E6861" t="s">
        <v>203</v>
      </c>
      <c r="F6861" t="s">
        <v>783</v>
      </c>
      <c r="G6861" t="s">
        <v>17</v>
      </c>
      <c r="H6861">
        <v>0</v>
      </c>
      <c r="I6861" t="s">
        <v>18</v>
      </c>
      <c r="J6861" t="s">
        <v>398</v>
      </c>
      <c r="K6861" s="1">
        <v>43229</v>
      </c>
      <c r="L6861" t="s">
        <v>8061</v>
      </c>
      <c r="M6861" t="s">
        <v>41</v>
      </c>
      <c r="N6861" t="str">
        <f t="shared" si="214"/>
        <v>100</v>
      </c>
      <c r="O6861" t="str">
        <f t="shared" si="215"/>
        <v>0</v>
      </c>
    </row>
    <row r="6862" spans="1:15">
      <c r="A6862" t="s">
        <v>8062</v>
      </c>
      <c r="B6862" t="s">
        <v>2821</v>
      </c>
      <c r="C6862">
        <v>4.0999999999999996</v>
      </c>
      <c r="D6862">
        <v>698</v>
      </c>
      <c r="E6862" t="s">
        <v>175</v>
      </c>
      <c r="F6862" t="s">
        <v>39</v>
      </c>
      <c r="G6862" t="s">
        <v>17</v>
      </c>
      <c r="H6862">
        <v>0</v>
      </c>
      <c r="I6862" t="s">
        <v>91</v>
      </c>
      <c r="J6862" t="s">
        <v>2822</v>
      </c>
      <c r="K6862" s="1">
        <v>42038</v>
      </c>
      <c r="L6862">
        <v>1.1000000000000001</v>
      </c>
      <c r="M6862" t="s">
        <v>54</v>
      </c>
      <c r="N6862" t="str">
        <f t="shared" si="214"/>
        <v>100000</v>
      </c>
      <c r="O6862" t="str">
        <f t="shared" si="215"/>
        <v>0</v>
      </c>
    </row>
    <row r="6863" spans="1:15">
      <c r="A6863" t="s">
        <v>8063</v>
      </c>
      <c r="B6863" t="s">
        <v>2560</v>
      </c>
      <c r="C6863">
        <v>5</v>
      </c>
      <c r="D6863">
        <v>8</v>
      </c>
      <c r="E6863" t="s">
        <v>74</v>
      </c>
      <c r="F6863" t="s">
        <v>783</v>
      </c>
      <c r="G6863" t="s">
        <v>17</v>
      </c>
      <c r="H6863">
        <v>0</v>
      </c>
      <c r="I6863" t="s">
        <v>18</v>
      </c>
      <c r="J6863" t="s">
        <v>1225</v>
      </c>
      <c r="K6863" s="1">
        <v>43072</v>
      </c>
      <c r="L6863">
        <v>1.1000000000000001</v>
      </c>
      <c r="M6863" t="s">
        <v>60</v>
      </c>
      <c r="N6863" t="str">
        <f t="shared" si="214"/>
        <v>100</v>
      </c>
      <c r="O6863" t="str">
        <f t="shared" si="215"/>
        <v>0</v>
      </c>
    </row>
    <row r="6864" spans="1:15">
      <c r="A6864" t="s">
        <v>8064</v>
      </c>
      <c r="B6864" t="s">
        <v>3738</v>
      </c>
      <c r="C6864" t="s">
        <v>76</v>
      </c>
      <c r="D6864">
        <v>0</v>
      </c>
      <c r="E6864" t="s">
        <v>333</v>
      </c>
      <c r="F6864" t="s">
        <v>783</v>
      </c>
      <c r="G6864" t="s">
        <v>17</v>
      </c>
      <c r="H6864">
        <v>0</v>
      </c>
      <c r="I6864" t="s">
        <v>18</v>
      </c>
      <c r="J6864" t="s">
        <v>3739</v>
      </c>
      <c r="K6864" s="1">
        <v>42573</v>
      </c>
      <c r="L6864" t="s">
        <v>4399</v>
      </c>
      <c r="M6864" t="s">
        <v>64</v>
      </c>
      <c r="N6864" t="str">
        <f t="shared" si="214"/>
        <v>100</v>
      </c>
      <c r="O6864" t="str">
        <f t="shared" si="215"/>
        <v>0</v>
      </c>
    </row>
    <row r="6865" spans="1:15">
      <c r="A6865" t="s">
        <v>8065</v>
      </c>
      <c r="B6865" t="s">
        <v>1738</v>
      </c>
      <c r="C6865">
        <v>5</v>
      </c>
      <c r="D6865">
        <v>2</v>
      </c>
      <c r="E6865" t="s">
        <v>338</v>
      </c>
      <c r="F6865" t="s">
        <v>944</v>
      </c>
      <c r="G6865" t="s">
        <v>17</v>
      </c>
      <c r="H6865">
        <v>0</v>
      </c>
      <c r="I6865" t="s">
        <v>18</v>
      </c>
      <c r="J6865" t="s">
        <v>1739</v>
      </c>
      <c r="K6865" s="1">
        <v>43276</v>
      </c>
      <c r="L6865">
        <v>2</v>
      </c>
      <c r="M6865" t="s">
        <v>21</v>
      </c>
      <c r="N6865" t="str">
        <f t="shared" si="214"/>
        <v>500</v>
      </c>
      <c r="O6865" t="str">
        <f t="shared" si="215"/>
        <v>0</v>
      </c>
    </row>
    <row r="6866" spans="1:15">
      <c r="A6866" t="s">
        <v>8066</v>
      </c>
      <c r="B6866" t="s">
        <v>397</v>
      </c>
      <c r="C6866" t="s">
        <v>76</v>
      </c>
      <c r="D6866">
        <v>10</v>
      </c>
      <c r="E6866" t="s">
        <v>38</v>
      </c>
      <c r="F6866" t="s">
        <v>783</v>
      </c>
      <c r="G6866" t="s">
        <v>17</v>
      </c>
      <c r="H6866">
        <v>0</v>
      </c>
      <c r="I6866" t="s">
        <v>18</v>
      </c>
      <c r="J6866" t="s">
        <v>398</v>
      </c>
      <c r="K6866" s="1">
        <v>43201</v>
      </c>
      <c r="L6866" t="s">
        <v>1115</v>
      </c>
      <c r="M6866" t="s">
        <v>60</v>
      </c>
      <c r="N6866" t="str">
        <f t="shared" si="214"/>
        <v>100</v>
      </c>
      <c r="O6866" t="str">
        <f t="shared" si="215"/>
        <v>0</v>
      </c>
    </row>
    <row r="6867" spans="1:15">
      <c r="A6867" t="s">
        <v>8067</v>
      </c>
      <c r="B6867" t="s">
        <v>2821</v>
      </c>
      <c r="C6867" t="s">
        <v>76</v>
      </c>
      <c r="D6867">
        <v>0</v>
      </c>
      <c r="E6867" t="s">
        <v>196</v>
      </c>
      <c r="F6867" t="s">
        <v>780</v>
      </c>
      <c r="G6867" t="s">
        <v>17</v>
      </c>
      <c r="H6867">
        <v>0</v>
      </c>
      <c r="I6867" t="s">
        <v>18</v>
      </c>
      <c r="J6867" t="s">
        <v>2822</v>
      </c>
      <c r="K6867" s="1">
        <v>43276</v>
      </c>
      <c r="L6867">
        <v>1</v>
      </c>
      <c r="M6867" t="s">
        <v>64</v>
      </c>
      <c r="N6867" t="str">
        <f t="shared" si="214"/>
        <v>50</v>
      </c>
      <c r="O6867" t="str">
        <f t="shared" si="215"/>
        <v>0</v>
      </c>
    </row>
    <row r="6868" spans="1:15">
      <c r="A6868" t="s">
        <v>8068</v>
      </c>
      <c r="B6868" t="s">
        <v>3601</v>
      </c>
      <c r="C6868" t="s">
        <v>76</v>
      </c>
      <c r="D6868">
        <v>0</v>
      </c>
      <c r="E6868" t="s">
        <v>62</v>
      </c>
      <c r="F6868" t="s">
        <v>783</v>
      </c>
      <c r="G6868" t="s">
        <v>17</v>
      </c>
      <c r="H6868">
        <v>0</v>
      </c>
      <c r="I6868" t="s">
        <v>18</v>
      </c>
      <c r="J6868" t="s">
        <v>2239</v>
      </c>
      <c r="K6868" s="1">
        <v>42766</v>
      </c>
      <c r="L6868" t="s">
        <v>8069</v>
      </c>
      <c r="M6868" t="s">
        <v>64</v>
      </c>
      <c r="N6868" t="str">
        <f t="shared" si="214"/>
        <v>100</v>
      </c>
      <c r="O6868" t="str">
        <f t="shared" si="215"/>
        <v>0</v>
      </c>
    </row>
    <row r="6869" spans="1:15">
      <c r="A6869" t="s">
        <v>8070</v>
      </c>
      <c r="B6869" t="s">
        <v>3274</v>
      </c>
      <c r="C6869">
        <v>4</v>
      </c>
      <c r="D6869">
        <v>6</v>
      </c>
      <c r="E6869" t="s">
        <v>66</v>
      </c>
      <c r="F6869" t="s">
        <v>783</v>
      </c>
      <c r="G6869" t="s">
        <v>17</v>
      </c>
      <c r="H6869">
        <v>0</v>
      </c>
      <c r="I6869" t="s">
        <v>18</v>
      </c>
      <c r="J6869" t="s">
        <v>3275</v>
      </c>
      <c r="K6869" s="1">
        <v>42627</v>
      </c>
      <c r="L6869">
        <v>1</v>
      </c>
      <c r="M6869" t="s">
        <v>60</v>
      </c>
      <c r="N6869" t="str">
        <f t="shared" si="214"/>
        <v>100</v>
      </c>
      <c r="O6869" t="str">
        <f t="shared" si="215"/>
        <v>0</v>
      </c>
    </row>
    <row r="6870" spans="1:15">
      <c r="A6870" t="s">
        <v>8071</v>
      </c>
      <c r="B6870" t="s">
        <v>397</v>
      </c>
      <c r="C6870" t="s">
        <v>76</v>
      </c>
      <c r="D6870">
        <v>9</v>
      </c>
      <c r="E6870" t="s">
        <v>90</v>
      </c>
      <c r="F6870" t="s">
        <v>783</v>
      </c>
      <c r="G6870" t="s">
        <v>17</v>
      </c>
      <c r="H6870">
        <v>0</v>
      </c>
      <c r="I6870" t="s">
        <v>18</v>
      </c>
      <c r="J6870" t="s">
        <v>398</v>
      </c>
      <c r="K6870" s="1">
        <v>42342</v>
      </c>
      <c r="L6870" t="s">
        <v>98</v>
      </c>
      <c r="M6870" t="s">
        <v>60</v>
      </c>
      <c r="N6870" t="str">
        <f t="shared" si="214"/>
        <v>100</v>
      </c>
      <c r="O6870" t="str">
        <f t="shared" si="215"/>
        <v>0</v>
      </c>
    </row>
    <row r="6871" spans="1:15">
      <c r="A6871" t="s">
        <v>8072</v>
      </c>
      <c r="B6871" t="s">
        <v>4620</v>
      </c>
      <c r="C6871" t="s">
        <v>76</v>
      </c>
      <c r="D6871">
        <v>1</v>
      </c>
      <c r="E6871" t="s">
        <v>131</v>
      </c>
      <c r="F6871" t="s">
        <v>969</v>
      </c>
      <c r="G6871" t="s">
        <v>17</v>
      </c>
      <c r="H6871">
        <v>0</v>
      </c>
      <c r="I6871" t="s">
        <v>18</v>
      </c>
      <c r="J6871" t="s">
        <v>4621</v>
      </c>
      <c r="K6871" s="1">
        <v>43117</v>
      </c>
      <c r="L6871" t="s">
        <v>8073</v>
      </c>
      <c r="M6871" t="s">
        <v>60</v>
      </c>
      <c r="N6871" t="str">
        <f t="shared" si="214"/>
        <v>10</v>
      </c>
      <c r="O6871" t="str">
        <f t="shared" si="215"/>
        <v>0</v>
      </c>
    </row>
    <row r="6872" spans="1:15">
      <c r="A6872" t="s">
        <v>8074</v>
      </c>
      <c r="B6872" t="s">
        <v>4620</v>
      </c>
      <c r="C6872">
        <v>3.5</v>
      </c>
      <c r="D6872">
        <v>8</v>
      </c>
      <c r="E6872" t="s">
        <v>139</v>
      </c>
      <c r="F6872" t="s">
        <v>969</v>
      </c>
      <c r="G6872" t="s">
        <v>17</v>
      </c>
      <c r="H6872">
        <v>0</v>
      </c>
      <c r="I6872" t="s">
        <v>18</v>
      </c>
      <c r="J6872" t="s">
        <v>4621</v>
      </c>
      <c r="K6872" s="1">
        <v>43117</v>
      </c>
      <c r="L6872" t="s">
        <v>8075</v>
      </c>
      <c r="M6872" t="s">
        <v>60</v>
      </c>
      <c r="N6872" t="str">
        <f t="shared" si="214"/>
        <v>10</v>
      </c>
      <c r="O6872" t="str">
        <f t="shared" si="215"/>
        <v>0</v>
      </c>
    </row>
    <row r="6873" spans="1:15">
      <c r="A6873" t="s">
        <v>8076</v>
      </c>
      <c r="B6873" t="s">
        <v>2068</v>
      </c>
      <c r="C6873" t="s">
        <v>76</v>
      </c>
      <c r="D6873">
        <v>1</v>
      </c>
      <c r="E6873" t="s">
        <v>375</v>
      </c>
      <c r="F6873" t="s">
        <v>783</v>
      </c>
      <c r="G6873" t="s">
        <v>17</v>
      </c>
      <c r="H6873">
        <v>0</v>
      </c>
      <c r="I6873" t="s">
        <v>18</v>
      </c>
      <c r="J6873" t="s">
        <v>2069</v>
      </c>
      <c r="K6873" s="1">
        <v>43279</v>
      </c>
      <c r="L6873" t="s">
        <v>2495</v>
      </c>
      <c r="M6873" t="s">
        <v>60</v>
      </c>
      <c r="N6873" t="str">
        <f t="shared" si="214"/>
        <v>100</v>
      </c>
      <c r="O6873" t="str">
        <f t="shared" si="215"/>
        <v>0</v>
      </c>
    </row>
    <row r="6874" spans="1:15">
      <c r="A6874" t="s">
        <v>8077</v>
      </c>
      <c r="B6874" t="s">
        <v>2821</v>
      </c>
      <c r="C6874" t="s">
        <v>76</v>
      </c>
      <c r="D6874">
        <v>0</v>
      </c>
      <c r="E6874" t="s">
        <v>166</v>
      </c>
      <c r="F6874" t="s">
        <v>969</v>
      </c>
      <c r="G6874" t="s">
        <v>17</v>
      </c>
      <c r="H6874">
        <v>0</v>
      </c>
      <c r="I6874" t="s">
        <v>34</v>
      </c>
      <c r="J6874" t="s">
        <v>2822</v>
      </c>
      <c r="K6874" s="1">
        <v>43185</v>
      </c>
      <c r="L6874">
        <v>1</v>
      </c>
      <c r="M6874" t="s">
        <v>64</v>
      </c>
      <c r="N6874" t="str">
        <f t="shared" si="214"/>
        <v>10</v>
      </c>
      <c r="O6874" t="str">
        <f t="shared" si="215"/>
        <v>0</v>
      </c>
    </row>
    <row r="6875" spans="1:15">
      <c r="A6875" t="s">
        <v>8078</v>
      </c>
      <c r="B6875" t="s">
        <v>397</v>
      </c>
      <c r="C6875" t="s">
        <v>76</v>
      </c>
      <c r="D6875">
        <v>2</v>
      </c>
      <c r="E6875" t="s">
        <v>2230</v>
      </c>
      <c r="F6875" t="s">
        <v>969</v>
      </c>
      <c r="G6875" t="s">
        <v>17</v>
      </c>
      <c r="H6875">
        <v>0</v>
      </c>
      <c r="I6875" t="s">
        <v>18</v>
      </c>
      <c r="J6875" t="s">
        <v>398</v>
      </c>
      <c r="K6875" s="1">
        <v>43313</v>
      </c>
      <c r="L6875" t="s">
        <v>1468</v>
      </c>
      <c r="M6875" t="s">
        <v>60</v>
      </c>
      <c r="N6875" t="str">
        <f t="shared" si="214"/>
        <v>10</v>
      </c>
      <c r="O6875" t="str">
        <f t="shared" si="215"/>
        <v>0</v>
      </c>
    </row>
    <row r="6876" spans="1:15">
      <c r="A6876" t="s">
        <v>8079</v>
      </c>
      <c r="B6876" t="s">
        <v>1439</v>
      </c>
      <c r="C6876">
        <v>4.0999999999999996</v>
      </c>
      <c r="D6876">
        <v>15057</v>
      </c>
      <c r="E6876" t="s">
        <v>168</v>
      </c>
      <c r="F6876" t="s">
        <v>24</v>
      </c>
      <c r="G6876" t="s">
        <v>17</v>
      </c>
      <c r="H6876">
        <v>0</v>
      </c>
      <c r="I6876" t="s">
        <v>18</v>
      </c>
      <c r="J6876" t="s">
        <v>1440</v>
      </c>
      <c r="K6876" s="1">
        <v>43315</v>
      </c>
      <c r="L6876" t="s">
        <v>877</v>
      </c>
      <c r="M6876" t="s">
        <v>192</v>
      </c>
      <c r="N6876" t="str">
        <f t="shared" si="214"/>
        <v>500000</v>
      </c>
      <c r="O6876" t="str">
        <f t="shared" si="215"/>
        <v>0</v>
      </c>
    </row>
    <row r="6877" spans="1:15">
      <c r="A6877" t="s">
        <v>8080</v>
      </c>
      <c r="B6877" t="s">
        <v>3738</v>
      </c>
      <c r="C6877" t="s">
        <v>76</v>
      </c>
      <c r="D6877">
        <v>0</v>
      </c>
      <c r="E6877" t="s">
        <v>166</v>
      </c>
      <c r="F6877" t="s">
        <v>783</v>
      </c>
      <c r="G6877" t="s">
        <v>17</v>
      </c>
      <c r="H6877">
        <v>0</v>
      </c>
      <c r="I6877" t="s">
        <v>18</v>
      </c>
      <c r="J6877" t="s">
        <v>3739</v>
      </c>
      <c r="K6877" s="1">
        <v>42573</v>
      </c>
      <c r="L6877" t="s">
        <v>30</v>
      </c>
      <c r="M6877" t="s">
        <v>64</v>
      </c>
      <c r="N6877" t="str">
        <f t="shared" si="214"/>
        <v>100</v>
      </c>
      <c r="O6877" t="str">
        <f t="shared" si="215"/>
        <v>0</v>
      </c>
    </row>
    <row r="6878" spans="1:15">
      <c r="A6878" t="s">
        <v>8081</v>
      </c>
      <c r="B6878" t="s">
        <v>397</v>
      </c>
      <c r="C6878" t="s">
        <v>76</v>
      </c>
      <c r="D6878">
        <v>17</v>
      </c>
      <c r="E6878" t="s">
        <v>2288</v>
      </c>
      <c r="F6878" t="s">
        <v>944</v>
      </c>
      <c r="G6878" t="s">
        <v>17</v>
      </c>
      <c r="H6878">
        <v>0</v>
      </c>
      <c r="I6878" t="s">
        <v>18</v>
      </c>
      <c r="J6878" t="s">
        <v>398</v>
      </c>
      <c r="K6878" s="1">
        <v>42988</v>
      </c>
      <c r="L6878" t="s">
        <v>8082</v>
      </c>
      <c r="M6878" t="s">
        <v>21</v>
      </c>
      <c r="N6878" t="str">
        <f t="shared" si="214"/>
        <v>500</v>
      </c>
      <c r="O6878" t="str">
        <f t="shared" si="215"/>
        <v>0</v>
      </c>
    </row>
    <row r="6879" spans="1:15">
      <c r="A6879" t="s">
        <v>8083</v>
      </c>
      <c r="B6879" t="s">
        <v>2068</v>
      </c>
      <c r="C6879">
        <v>4.5999999999999996</v>
      </c>
      <c r="D6879">
        <v>10198</v>
      </c>
      <c r="E6879" t="s">
        <v>238</v>
      </c>
      <c r="F6879" t="s">
        <v>39</v>
      </c>
      <c r="G6879" t="s">
        <v>17</v>
      </c>
      <c r="H6879">
        <v>0</v>
      </c>
      <c r="I6879" t="s">
        <v>18</v>
      </c>
      <c r="J6879" t="s">
        <v>2069</v>
      </c>
      <c r="K6879" s="1">
        <v>42968</v>
      </c>
      <c r="L6879">
        <v>1.1000000000000001</v>
      </c>
      <c r="M6879" t="s">
        <v>364</v>
      </c>
      <c r="N6879" t="str">
        <f t="shared" si="214"/>
        <v>100000</v>
      </c>
      <c r="O6879" t="str">
        <f t="shared" si="215"/>
        <v>0</v>
      </c>
    </row>
    <row r="6880" spans="1:15">
      <c r="A6880" t="s">
        <v>8084</v>
      </c>
      <c r="B6880" t="s">
        <v>397</v>
      </c>
      <c r="C6880" t="s">
        <v>76</v>
      </c>
      <c r="D6880">
        <v>0</v>
      </c>
      <c r="E6880" t="s">
        <v>131</v>
      </c>
      <c r="F6880" t="s">
        <v>969</v>
      </c>
      <c r="G6880" t="s">
        <v>17</v>
      </c>
      <c r="H6880">
        <v>0</v>
      </c>
      <c r="I6880" t="s">
        <v>18</v>
      </c>
      <c r="J6880" t="s">
        <v>398</v>
      </c>
      <c r="K6880" s="1">
        <v>42481</v>
      </c>
      <c r="L6880">
        <v>1</v>
      </c>
      <c r="M6880" t="s">
        <v>64</v>
      </c>
      <c r="N6880" t="str">
        <f t="shared" si="214"/>
        <v>10</v>
      </c>
      <c r="O6880" t="str">
        <f t="shared" si="215"/>
        <v>0</v>
      </c>
    </row>
    <row r="6881" spans="1:15">
      <c r="A6881" t="s">
        <v>8085</v>
      </c>
      <c r="B6881" t="s">
        <v>3601</v>
      </c>
      <c r="C6881" t="s">
        <v>76</v>
      </c>
      <c r="D6881">
        <v>3</v>
      </c>
      <c r="E6881" t="s">
        <v>954</v>
      </c>
      <c r="F6881" t="s">
        <v>780</v>
      </c>
      <c r="G6881" t="s">
        <v>17</v>
      </c>
      <c r="H6881">
        <v>0</v>
      </c>
      <c r="I6881" t="s">
        <v>18</v>
      </c>
      <c r="J6881" t="s">
        <v>2239</v>
      </c>
      <c r="K6881" s="1">
        <v>43272</v>
      </c>
      <c r="L6881">
        <v>1.5</v>
      </c>
      <c r="M6881" t="s">
        <v>41</v>
      </c>
      <c r="N6881" t="str">
        <f t="shared" si="214"/>
        <v>50</v>
      </c>
      <c r="O6881" t="str">
        <f t="shared" si="215"/>
        <v>0</v>
      </c>
    </row>
    <row r="6882" spans="1:15">
      <c r="A6882" t="s">
        <v>8086</v>
      </c>
      <c r="B6882" t="s">
        <v>397</v>
      </c>
      <c r="C6882" t="s">
        <v>76</v>
      </c>
      <c r="D6882">
        <v>0</v>
      </c>
      <c r="E6882" t="s">
        <v>1114</v>
      </c>
      <c r="F6882" t="s">
        <v>780</v>
      </c>
      <c r="G6882" t="s">
        <v>17</v>
      </c>
      <c r="H6882">
        <v>0</v>
      </c>
      <c r="I6882" t="s">
        <v>18</v>
      </c>
      <c r="J6882" t="s">
        <v>398</v>
      </c>
      <c r="K6882" s="1">
        <v>42384</v>
      </c>
      <c r="L6882" t="s">
        <v>8087</v>
      </c>
      <c r="M6882" t="s">
        <v>64</v>
      </c>
      <c r="N6882" t="str">
        <f t="shared" si="214"/>
        <v>50</v>
      </c>
      <c r="O6882" t="str">
        <f t="shared" si="215"/>
        <v>0</v>
      </c>
    </row>
    <row r="6883" spans="1:15">
      <c r="A6883" t="s">
        <v>8088</v>
      </c>
      <c r="B6883" t="s">
        <v>4620</v>
      </c>
      <c r="C6883">
        <v>4.0999999999999996</v>
      </c>
      <c r="D6883">
        <v>132792</v>
      </c>
      <c r="E6883" t="s">
        <v>2211</v>
      </c>
      <c r="F6883" t="s">
        <v>67</v>
      </c>
      <c r="G6883" t="s">
        <v>17</v>
      </c>
      <c r="H6883">
        <v>0</v>
      </c>
      <c r="I6883" t="s">
        <v>18</v>
      </c>
      <c r="J6883" t="s">
        <v>4621</v>
      </c>
      <c r="K6883" s="1">
        <v>43033</v>
      </c>
      <c r="L6883" t="s">
        <v>1539</v>
      </c>
      <c r="M6883" t="s">
        <v>21</v>
      </c>
      <c r="N6883" t="str">
        <f t="shared" si="214"/>
        <v>10000000</v>
      </c>
      <c r="O6883" t="str">
        <f t="shared" si="215"/>
        <v>0</v>
      </c>
    </row>
    <row r="6884" spans="1:15">
      <c r="A6884" t="s">
        <v>4683</v>
      </c>
      <c r="B6884" t="s">
        <v>4620</v>
      </c>
      <c r="C6884">
        <v>4.2</v>
      </c>
      <c r="D6884">
        <v>60820</v>
      </c>
      <c r="E6884" t="s">
        <v>35</v>
      </c>
      <c r="F6884" t="s">
        <v>29</v>
      </c>
      <c r="G6884" t="s">
        <v>17</v>
      </c>
      <c r="H6884">
        <v>0</v>
      </c>
      <c r="I6884" t="s">
        <v>18</v>
      </c>
      <c r="J6884" t="s">
        <v>4621</v>
      </c>
      <c r="K6884" s="1">
        <v>43313</v>
      </c>
      <c r="L6884" t="s">
        <v>35</v>
      </c>
      <c r="M6884" t="s">
        <v>35</v>
      </c>
      <c r="N6884" t="str">
        <f t="shared" si="214"/>
        <v>5000000</v>
      </c>
      <c r="O6884" t="str">
        <f t="shared" si="215"/>
        <v>0</v>
      </c>
    </row>
    <row r="6885" spans="1:15">
      <c r="A6885" t="s">
        <v>8089</v>
      </c>
      <c r="B6885" t="s">
        <v>3274</v>
      </c>
      <c r="C6885">
        <v>4.2</v>
      </c>
      <c r="D6885">
        <v>4977</v>
      </c>
      <c r="E6885" t="s">
        <v>248</v>
      </c>
      <c r="F6885" t="s">
        <v>39</v>
      </c>
      <c r="G6885" t="s">
        <v>17</v>
      </c>
      <c r="H6885">
        <v>0</v>
      </c>
      <c r="I6885" t="s">
        <v>18</v>
      </c>
      <c r="J6885" t="s">
        <v>3275</v>
      </c>
      <c r="K6885" s="1">
        <v>43306</v>
      </c>
      <c r="L6885" t="s">
        <v>8090</v>
      </c>
      <c r="M6885" t="s">
        <v>60</v>
      </c>
      <c r="N6885" t="str">
        <f t="shared" si="214"/>
        <v>100000</v>
      </c>
      <c r="O6885" t="str">
        <f t="shared" si="215"/>
        <v>0</v>
      </c>
    </row>
    <row r="6886" spans="1:15">
      <c r="A6886" t="s">
        <v>8091</v>
      </c>
      <c r="B6886" t="s">
        <v>597</v>
      </c>
      <c r="C6886">
        <v>2.2000000000000002</v>
      </c>
      <c r="D6886">
        <v>62</v>
      </c>
      <c r="E6886" t="s">
        <v>1436</v>
      </c>
      <c r="F6886" t="s">
        <v>16</v>
      </c>
      <c r="G6886" t="s">
        <v>17</v>
      </c>
      <c r="H6886">
        <v>0</v>
      </c>
      <c r="I6886" t="s">
        <v>18</v>
      </c>
      <c r="J6886" t="s">
        <v>598</v>
      </c>
      <c r="K6886" s="1">
        <v>43199</v>
      </c>
      <c r="L6886" t="s">
        <v>1705</v>
      </c>
      <c r="M6886" t="s">
        <v>60</v>
      </c>
      <c r="N6886" t="str">
        <f t="shared" si="214"/>
        <v>10000</v>
      </c>
      <c r="O6886" t="str">
        <f t="shared" si="215"/>
        <v>0</v>
      </c>
    </row>
    <row r="6887" spans="1:15">
      <c r="A6887" t="s">
        <v>8092</v>
      </c>
      <c r="B6887" t="s">
        <v>2189</v>
      </c>
      <c r="C6887">
        <v>4.3</v>
      </c>
      <c r="D6887">
        <v>45558</v>
      </c>
      <c r="E6887" t="s">
        <v>804</v>
      </c>
      <c r="F6887" t="s">
        <v>29</v>
      </c>
      <c r="G6887" t="s">
        <v>17</v>
      </c>
      <c r="H6887">
        <v>0</v>
      </c>
      <c r="I6887" t="s">
        <v>91</v>
      </c>
      <c r="J6887" t="s">
        <v>2207</v>
      </c>
      <c r="K6887" s="1">
        <v>43244</v>
      </c>
      <c r="L6887" t="s">
        <v>1416</v>
      </c>
      <c r="M6887" t="s">
        <v>60</v>
      </c>
      <c r="N6887" t="str">
        <f t="shared" si="214"/>
        <v>5000000</v>
      </c>
      <c r="O6887" t="str">
        <f t="shared" si="215"/>
        <v>0</v>
      </c>
    </row>
    <row r="6888" spans="1:15">
      <c r="A6888" t="s">
        <v>8093</v>
      </c>
      <c r="B6888" t="s">
        <v>1439</v>
      </c>
      <c r="C6888">
        <v>4.7</v>
      </c>
      <c r="D6888">
        <v>19784</v>
      </c>
      <c r="E6888" t="s">
        <v>392</v>
      </c>
      <c r="F6888" t="s">
        <v>39</v>
      </c>
      <c r="G6888" t="s">
        <v>477</v>
      </c>
      <c r="H6888" s="2">
        <v>2.99</v>
      </c>
      <c r="I6888" t="s">
        <v>18</v>
      </c>
      <c r="J6888" t="s">
        <v>1440</v>
      </c>
      <c r="K6888" s="1">
        <v>43264</v>
      </c>
      <c r="L6888">
        <v>7.6</v>
      </c>
      <c r="M6888" t="s">
        <v>64</v>
      </c>
      <c r="N6888" t="str">
        <f t="shared" si="214"/>
        <v>100000</v>
      </c>
      <c r="O6888" t="str">
        <f t="shared" si="215"/>
        <v>2.99</v>
      </c>
    </row>
    <row r="6889" spans="1:15">
      <c r="A6889" t="s">
        <v>8094</v>
      </c>
      <c r="B6889" t="s">
        <v>3882</v>
      </c>
      <c r="C6889">
        <v>3.8</v>
      </c>
      <c r="D6889">
        <v>400</v>
      </c>
      <c r="E6889" t="s">
        <v>35</v>
      </c>
      <c r="F6889" t="s">
        <v>44</v>
      </c>
      <c r="G6889" t="s">
        <v>17</v>
      </c>
      <c r="H6889">
        <v>0</v>
      </c>
      <c r="I6889" t="s">
        <v>18</v>
      </c>
      <c r="J6889" t="s">
        <v>3883</v>
      </c>
      <c r="K6889" s="1">
        <v>43286</v>
      </c>
      <c r="L6889">
        <v>4.8</v>
      </c>
      <c r="M6889" t="s">
        <v>60</v>
      </c>
      <c r="N6889" t="str">
        <f t="shared" si="214"/>
        <v>50000</v>
      </c>
      <c r="O6889" t="str">
        <f t="shared" si="215"/>
        <v>0</v>
      </c>
    </row>
    <row r="6890" spans="1:15">
      <c r="A6890" t="s">
        <v>8095</v>
      </c>
      <c r="B6890" t="s">
        <v>397</v>
      </c>
      <c r="C6890" t="s">
        <v>76</v>
      </c>
      <c r="D6890">
        <v>0</v>
      </c>
      <c r="E6890" t="s">
        <v>38</v>
      </c>
      <c r="F6890" t="s">
        <v>999</v>
      </c>
      <c r="G6890" t="s">
        <v>17</v>
      </c>
      <c r="H6890">
        <v>0</v>
      </c>
      <c r="I6890" t="s">
        <v>18</v>
      </c>
      <c r="J6890" t="s">
        <v>398</v>
      </c>
      <c r="K6890" s="1">
        <v>42668</v>
      </c>
      <c r="L6890" t="s">
        <v>163</v>
      </c>
      <c r="M6890" t="s">
        <v>64</v>
      </c>
      <c r="N6890" t="str">
        <f t="shared" si="214"/>
        <v>1</v>
      </c>
      <c r="O6890" t="str">
        <f t="shared" si="215"/>
        <v>0</v>
      </c>
    </row>
    <row r="6891" spans="1:15">
      <c r="A6891" t="s">
        <v>8096</v>
      </c>
      <c r="B6891" t="s">
        <v>397</v>
      </c>
      <c r="C6891">
        <v>4.0999999999999996</v>
      </c>
      <c r="D6891">
        <v>15</v>
      </c>
      <c r="E6891" t="s">
        <v>120</v>
      </c>
      <c r="F6891" t="s">
        <v>586</v>
      </c>
      <c r="G6891" t="s">
        <v>17</v>
      </c>
      <c r="H6891">
        <v>0</v>
      </c>
      <c r="I6891" t="s">
        <v>18</v>
      </c>
      <c r="J6891" t="s">
        <v>398</v>
      </c>
      <c r="K6891" s="1">
        <v>43195</v>
      </c>
      <c r="L6891" t="s">
        <v>3892</v>
      </c>
      <c r="M6891" t="s">
        <v>423</v>
      </c>
      <c r="N6891" t="str">
        <f t="shared" si="214"/>
        <v>1000</v>
      </c>
      <c r="O6891" t="str">
        <f t="shared" si="215"/>
        <v>0</v>
      </c>
    </row>
    <row r="6892" spans="1:15">
      <c r="A6892" t="s">
        <v>8097</v>
      </c>
      <c r="B6892" t="s">
        <v>397</v>
      </c>
      <c r="C6892" t="s">
        <v>76</v>
      </c>
      <c r="D6892">
        <v>0</v>
      </c>
      <c r="E6892" t="s">
        <v>361</v>
      </c>
      <c r="F6892" t="s">
        <v>1015</v>
      </c>
      <c r="G6892" t="s">
        <v>17</v>
      </c>
      <c r="H6892">
        <v>0</v>
      </c>
      <c r="I6892" t="s">
        <v>18</v>
      </c>
      <c r="J6892" t="s">
        <v>398</v>
      </c>
      <c r="K6892" s="1">
        <v>43181</v>
      </c>
      <c r="L6892" t="s">
        <v>20</v>
      </c>
      <c r="M6892" t="s">
        <v>60</v>
      </c>
      <c r="N6892" t="str">
        <f t="shared" si="214"/>
        <v>5</v>
      </c>
      <c r="O6892" t="str">
        <f t="shared" si="215"/>
        <v>0</v>
      </c>
    </row>
    <row r="6893" spans="1:15">
      <c r="A6893" t="s">
        <v>8098</v>
      </c>
      <c r="B6893" t="s">
        <v>2068</v>
      </c>
      <c r="C6893">
        <v>3.1</v>
      </c>
      <c r="D6893">
        <v>10006</v>
      </c>
      <c r="E6893" t="s">
        <v>804</v>
      </c>
      <c r="F6893" t="s">
        <v>49</v>
      </c>
      <c r="G6893" t="s">
        <v>17</v>
      </c>
      <c r="H6893">
        <v>0</v>
      </c>
      <c r="I6893" t="s">
        <v>18</v>
      </c>
      <c r="J6893" t="s">
        <v>2069</v>
      </c>
      <c r="K6893" s="1">
        <v>43307</v>
      </c>
      <c r="L6893" t="s">
        <v>765</v>
      </c>
      <c r="M6893" t="s">
        <v>192</v>
      </c>
      <c r="N6893" t="str">
        <f t="shared" si="214"/>
        <v>1000000</v>
      </c>
      <c r="O6893" t="str">
        <f t="shared" si="215"/>
        <v>0</v>
      </c>
    </row>
    <row r="6894" spans="1:15">
      <c r="A6894" t="s">
        <v>8099</v>
      </c>
      <c r="B6894" t="s">
        <v>2560</v>
      </c>
      <c r="C6894">
        <v>4.2</v>
      </c>
      <c r="D6894">
        <v>246705</v>
      </c>
      <c r="E6894" t="s">
        <v>177</v>
      </c>
      <c r="F6894" t="s">
        <v>49</v>
      </c>
      <c r="G6894" t="s">
        <v>17</v>
      </c>
      <c r="H6894">
        <v>0</v>
      </c>
      <c r="I6894" t="s">
        <v>34</v>
      </c>
      <c r="J6894" t="s">
        <v>2209</v>
      </c>
      <c r="K6894" s="1">
        <v>43224</v>
      </c>
      <c r="L6894" t="s">
        <v>1130</v>
      </c>
      <c r="M6894" t="s">
        <v>21</v>
      </c>
      <c r="N6894" t="str">
        <f t="shared" si="214"/>
        <v>1000000</v>
      </c>
      <c r="O6894" t="str">
        <f t="shared" si="215"/>
        <v>0</v>
      </c>
    </row>
    <row r="6895" spans="1:15">
      <c r="A6895" t="s">
        <v>8100</v>
      </c>
      <c r="B6895" t="s">
        <v>1738</v>
      </c>
      <c r="C6895" t="s">
        <v>76</v>
      </c>
      <c r="D6895">
        <v>0</v>
      </c>
      <c r="E6895" t="s">
        <v>952</v>
      </c>
      <c r="F6895" t="s">
        <v>780</v>
      </c>
      <c r="G6895" t="s">
        <v>17</v>
      </c>
      <c r="H6895">
        <v>0</v>
      </c>
      <c r="I6895" t="s">
        <v>18</v>
      </c>
      <c r="J6895" t="s">
        <v>1739</v>
      </c>
      <c r="K6895" s="1">
        <v>43209</v>
      </c>
      <c r="L6895">
        <v>1</v>
      </c>
      <c r="M6895" t="s">
        <v>164</v>
      </c>
      <c r="N6895" t="str">
        <f t="shared" si="214"/>
        <v>50</v>
      </c>
      <c r="O6895" t="str">
        <f t="shared" si="215"/>
        <v>0</v>
      </c>
    </row>
    <row r="6896" spans="1:15">
      <c r="A6896" t="s">
        <v>8101</v>
      </c>
      <c r="B6896" t="s">
        <v>3738</v>
      </c>
      <c r="C6896">
        <v>3</v>
      </c>
      <c r="D6896">
        <v>2719</v>
      </c>
      <c r="E6896" t="s">
        <v>80</v>
      </c>
      <c r="F6896" t="s">
        <v>39</v>
      </c>
      <c r="G6896" t="s">
        <v>17</v>
      </c>
      <c r="H6896">
        <v>0</v>
      </c>
      <c r="I6896" t="s">
        <v>34</v>
      </c>
      <c r="J6896" t="s">
        <v>3739</v>
      </c>
      <c r="K6896" s="1">
        <v>43314</v>
      </c>
      <c r="L6896" t="s">
        <v>8102</v>
      </c>
      <c r="M6896" t="s">
        <v>36</v>
      </c>
      <c r="N6896" t="str">
        <f t="shared" si="214"/>
        <v>100000</v>
      </c>
      <c r="O6896" t="str">
        <f t="shared" si="215"/>
        <v>0</v>
      </c>
    </row>
    <row r="6897" spans="1:15">
      <c r="A6897" t="s">
        <v>8103</v>
      </c>
      <c r="B6897" t="s">
        <v>2189</v>
      </c>
      <c r="C6897">
        <v>4.8</v>
      </c>
      <c r="D6897">
        <v>265</v>
      </c>
      <c r="E6897" t="s">
        <v>3029</v>
      </c>
      <c r="F6897" t="s">
        <v>586</v>
      </c>
      <c r="G6897" t="s">
        <v>477</v>
      </c>
      <c r="H6897" s="2">
        <v>3.49</v>
      </c>
      <c r="I6897" t="s">
        <v>18</v>
      </c>
      <c r="J6897" t="s">
        <v>2335</v>
      </c>
      <c r="K6897" s="1">
        <v>42173</v>
      </c>
      <c r="L6897" t="s">
        <v>4632</v>
      </c>
      <c r="M6897" t="s">
        <v>45</v>
      </c>
      <c r="N6897" t="str">
        <f t="shared" si="214"/>
        <v>1000</v>
      </c>
      <c r="O6897" t="str">
        <f t="shared" si="215"/>
        <v>3.49</v>
      </c>
    </row>
    <row r="6898" spans="1:15">
      <c r="A6898" t="s">
        <v>8104</v>
      </c>
      <c r="B6898" t="s">
        <v>3882</v>
      </c>
      <c r="C6898">
        <v>3.7</v>
      </c>
      <c r="D6898">
        <v>50</v>
      </c>
      <c r="E6898" t="s">
        <v>15</v>
      </c>
      <c r="F6898" t="s">
        <v>75</v>
      </c>
      <c r="G6898" t="s">
        <v>17</v>
      </c>
      <c r="H6898">
        <v>0</v>
      </c>
      <c r="I6898" t="s">
        <v>18</v>
      </c>
      <c r="J6898" t="s">
        <v>3883</v>
      </c>
      <c r="K6898" s="1">
        <v>42892</v>
      </c>
      <c r="L6898" t="s">
        <v>8105</v>
      </c>
      <c r="M6898" t="s">
        <v>64</v>
      </c>
      <c r="N6898" t="str">
        <f t="shared" si="214"/>
        <v>5000</v>
      </c>
      <c r="O6898" t="str">
        <f t="shared" si="215"/>
        <v>0</v>
      </c>
    </row>
    <row r="6899" spans="1:15">
      <c r="A6899" t="s">
        <v>8106</v>
      </c>
      <c r="B6899" t="s">
        <v>4045</v>
      </c>
      <c r="C6899">
        <v>3.1</v>
      </c>
      <c r="D6899">
        <v>112</v>
      </c>
      <c r="E6899" t="s">
        <v>610</v>
      </c>
      <c r="F6899" t="s">
        <v>586</v>
      </c>
      <c r="G6899" t="s">
        <v>477</v>
      </c>
      <c r="H6899" s="2">
        <v>0.99</v>
      </c>
      <c r="I6899" t="s">
        <v>18</v>
      </c>
      <c r="J6899" t="s">
        <v>4046</v>
      </c>
      <c r="K6899" s="1">
        <v>42851</v>
      </c>
      <c r="L6899" t="s">
        <v>8107</v>
      </c>
      <c r="M6899" t="s">
        <v>423</v>
      </c>
      <c r="N6899" t="str">
        <f t="shared" si="214"/>
        <v>1000</v>
      </c>
      <c r="O6899" t="str">
        <f t="shared" si="215"/>
        <v>0.99</v>
      </c>
    </row>
    <row r="6900" spans="1:15">
      <c r="A6900" t="s">
        <v>8108</v>
      </c>
      <c r="B6900" t="s">
        <v>2189</v>
      </c>
      <c r="C6900">
        <v>4.5999999999999996</v>
      </c>
      <c r="D6900">
        <v>547</v>
      </c>
      <c r="E6900" t="s">
        <v>3029</v>
      </c>
      <c r="F6900" t="s">
        <v>16</v>
      </c>
      <c r="G6900" t="s">
        <v>17</v>
      </c>
      <c r="H6900">
        <v>0</v>
      </c>
      <c r="I6900" t="s">
        <v>18</v>
      </c>
      <c r="J6900" t="s">
        <v>2335</v>
      </c>
      <c r="K6900" s="1">
        <v>42173</v>
      </c>
      <c r="L6900" t="s">
        <v>4632</v>
      </c>
      <c r="M6900" t="s">
        <v>45</v>
      </c>
      <c r="N6900" t="str">
        <f t="shared" si="214"/>
        <v>10000</v>
      </c>
      <c r="O6900" t="str">
        <f t="shared" si="215"/>
        <v>0</v>
      </c>
    </row>
    <row r="6901" spans="1:15">
      <c r="A6901" t="s">
        <v>8109</v>
      </c>
      <c r="B6901" t="s">
        <v>3427</v>
      </c>
      <c r="C6901">
        <v>2.9</v>
      </c>
      <c r="D6901">
        <v>333</v>
      </c>
      <c r="E6901" t="s">
        <v>1119</v>
      </c>
      <c r="F6901" t="s">
        <v>44</v>
      </c>
      <c r="G6901" t="s">
        <v>17</v>
      </c>
      <c r="H6901">
        <v>0</v>
      </c>
      <c r="I6901" t="s">
        <v>18</v>
      </c>
      <c r="J6901" t="s">
        <v>3428</v>
      </c>
      <c r="K6901" s="1">
        <v>43061</v>
      </c>
      <c r="L6901" t="s">
        <v>3259</v>
      </c>
      <c r="M6901" t="s">
        <v>64</v>
      </c>
      <c r="N6901" t="str">
        <f t="shared" si="214"/>
        <v>50000</v>
      </c>
      <c r="O6901" t="str">
        <f t="shared" si="215"/>
        <v>0</v>
      </c>
    </row>
    <row r="6902" spans="1:15">
      <c r="A6902" t="s">
        <v>8110</v>
      </c>
      <c r="B6902" t="s">
        <v>3427</v>
      </c>
      <c r="C6902">
        <v>4.2</v>
      </c>
      <c r="D6902">
        <v>329</v>
      </c>
      <c r="E6902" t="s">
        <v>954</v>
      </c>
      <c r="F6902" t="s">
        <v>39</v>
      </c>
      <c r="G6902" t="s">
        <v>17</v>
      </c>
      <c r="H6902">
        <v>0</v>
      </c>
      <c r="I6902" t="s">
        <v>18</v>
      </c>
      <c r="J6902" t="s">
        <v>3428</v>
      </c>
      <c r="K6902" s="1">
        <v>43052</v>
      </c>
      <c r="L6902" t="s">
        <v>116</v>
      </c>
      <c r="M6902" t="s">
        <v>41</v>
      </c>
      <c r="N6902" t="str">
        <f t="shared" si="214"/>
        <v>100000</v>
      </c>
      <c r="O6902" t="str">
        <f t="shared" si="215"/>
        <v>0</v>
      </c>
    </row>
    <row r="6903" spans="1:15">
      <c r="A6903" t="s">
        <v>8111</v>
      </c>
      <c r="B6903" t="s">
        <v>2189</v>
      </c>
      <c r="C6903">
        <v>4.7</v>
      </c>
      <c r="D6903">
        <v>705</v>
      </c>
      <c r="E6903" t="s">
        <v>1119</v>
      </c>
      <c r="F6903" t="s">
        <v>16</v>
      </c>
      <c r="G6903" t="s">
        <v>17</v>
      </c>
      <c r="H6903">
        <v>0</v>
      </c>
      <c r="I6903" t="s">
        <v>18</v>
      </c>
      <c r="J6903" t="s">
        <v>2335</v>
      </c>
      <c r="K6903" s="1">
        <v>42213</v>
      </c>
      <c r="L6903" t="s">
        <v>825</v>
      </c>
      <c r="M6903" t="s">
        <v>21</v>
      </c>
      <c r="N6903" t="str">
        <f t="shared" si="214"/>
        <v>10000</v>
      </c>
      <c r="O6903" t="str">
        <f t="shared" si="215"/>
        <v>0</v>
      </c>
    </row>
    <row r="6904" spans="1:15">
      <c r="A6904" t="s">
        <v>8112</v>
      </c>
      <c r="B6904" t="s">
        <v>2189</v>
      </c>
      <c r="C6904">
        <v>4.5</v>
      </c>
      <c r="D6904">
        <v>70</v>
      </c>
      <c r="E6904" t="s">
        <v>8113</v>
      </c>
      <c r="F6904" t="s">
        <v>586</v>
      </c>
      <c r="G6904" t="s">
        <v>17</v>
      </c>
      <c r="H6904">
        <v>0</v>
      </c>
      <c r="I6904" t="s">
        <v>18</v>
      </c>
      <c r="J6904" t="s">
        <v>2335</v>
      </c>
      <c r="K6904" s="1">
        <v>43233</v>
      </c>
      <c r="L6904" t="s">
        <v>3452</v>
      </c>
      <c r="M6904" t="s">
        <v>64</v>
      </c>
      <c r="N6904" t="str">
        <f t="shared" si="214"/>
        <v>1000</v>
      </c>
      <c r="O6904" t="str">
        <f t="shared" si="215"/>
        <v>0</v>
      </c>
    </row>
    <row r="6905" spans="1:15">
      <c r="A6905" t="s">
        <v>8114</v>
      </c>
      <c r="B6905" t="s">
        <v>2068</v>
      </c>
      <c r="C6905">
        <v>2.8</v>
      </c>
      <c r="D6905">
        <v>48</v>
      </c>
      <c r="E6905" t="s">
        <v>62</v>
      </c>
      <c r="F6905" t="s">
        <v>75</v>
      </c>
      <c r="G6905" t="s">
        <v>17</v>
      </c>
      <c r="H6905">
        <v>0</v>
      </c>
      <c r="I6905" t="s">
        <v>18</v>
      </c>
      <c r="J6905" t="s">
        <v>2069</v>
      </c>
      <c r="K6905" s="1">
        <v>43005</v>
      </c>
      <c r="L6905" t="s">
        <v>8115</v>
      </c>
      <c r="M6905" t="s">
        <v>64</v>
      </c>
      <c r="N6905" t="str">
        <f t="shared" si="214"/>
        <v>5000</v>
      </c>
      <c r="O6905" t="str">
        <f t="shared" si="215"/>
        <v>0</v>
      </c>
    </row>
    <row r="6906" spans="1:15">
      <c r="A6906" t="s">
        <v>8116</v>
      </c>
      <c r="B6906" t="s">
        <v>313</v>
      </c>
      <c r="C6906" t="s">
        <v>76</v>
      </c>
      <c r="D6906">
        <v>2</v>
      </c>
      <c r="E6906" t="s">
        <v>66</v>
      </c>
      <c r="F6906" t="s">
        <v>944</v>
      </c>
      <c r="G6906" t="s">
        <v>17</v>
      </c>
      <c r="H6906">
        <v>0</v>
      </c>
      <c r="I6906" t="s">
        <v>18</v>
      </c>
      <c r="J6906" t="s">
        <v>315</v>
      </c>
      <c r="K6906" s="1">
        <v>43144</v>
      </c>
      <c r="L6906">
        <v>1.1000000000000001</v>
      </c>
      <c r="M6906" t="s">
        <v>64</v>
      </c>
      <c r="N6906" t="str">
        <f t="shared" si="214"/>
        <v>500</v>
      </c>
      <c r="O6906" t="str">
        <f t="shared" si="215"/>
        <v>0</v>
      </c>
    </row>
    <row r="6907" spans="1:15">
      <c r="A6907" t="s">
        <v>8117</v>
      </c>
      <c r="B6907" t="s">
        <v>4045</v>
      </c>
      <c r="C6907">
        <v>4.4000000000000004</v>
      </c>
      <c r="D6907">
        <v>2839</v>
      </c>
      <c r="E6907" t="s">
        <v>633</v>
      </c>
      <c r="F6907" t="s">
        <v>39</v>
      </c>
      <c r="G6907" t="s">
        <v>17</v>
      </c>
      <c r="H6907">
        <v>0</v>
      </c>
      <c r="I6907" t="s">
        <v>18</v>
      </c>
      <c r="J6907" t="s">
        <v>4046</v>
      </c>
      <c r="K6907" s="1">
        <v>41650</v>
      </c>
      <c r="L6907">
        <v>1</v>
      </c>
      <c r="M6907" t="s">
        <v>164</v>
      </c>
      <c r="N6907" t="str">
        <f t="shared" si="214"/>
        <v>100000</v>
      </c>
      <c r="O6907" t="str">
        <f t="shared" si="215"/>
        <v>0</v>
      </c>
    </row>
    <row r="6908" spans="1:15">
      <c r="A6908" t="s">
        <v>8118</v>
      </c>
      <c r="B6908" t="s">
        <v>1439</v>
      </c>
      <c r="C6908">
        <v>4.4000000000000004</v>
      </c>
      <c r="D6908">
        <v>96</v>
      </c>
      <c r="E6908" t="s">
        <v>381</v>
      </c>
      <c r="F6908" t="s">
        <v>16</v>
      </c>
      <c r="G6908" t="s">
        <v>17</v>
      </c>
      <c r="H6908">
        <v>0</v>
      </c>
      <c r="I6908" t="s">
        <v>18</v>
      </c>
      <c r="J6908" t="s">
        <v>1440</v>
      </c>
      <c r="K6908" s="1">
        <v>43317</v>
      </c>
      <c r="L6908">
        <v>2.9</v>
      </c>
      <c r="M6908" t="s">
        <v>64</v>
      </c>
      <c r="N6908" t="str">
        <f t="shared" si="214"/>
        <v>10000</v>
      </c>
      <c r="O6908" t="str">
        <f t="shared" si="215"/>
        <v>0</v>
      </c>
    </row>
    <row r="6909" spans="1:15">
      <c r="A6909" t="s">
        <v>8119</v>
      </c>
      <c r="B6909" t="s">
        <v>1439</v>
      </c>
      <c r="C6909">
        <v>4.0999999999999996</v>
      </c>
      <c r="D6909">
        <v>2048</v>
      </c>
      <c r="E6909" t="s">
        <v>120</v>
      </c>
      <c r="F6909" t="s">
        <v>39</v>
      </c>
      <c r="G6909" t="s">
        <v>17</v>
      </c>
      <c r="H6909">
        <v>0</v>
      </c>
      <c r="I6909" t="s">
        <v>18</v>
      </c>
      <c r="J6909" t="s">
        <v>1440</v>
      </c>
      <c r="K6909" s="1">
        <v>43291</v>
      </c>
      <c r="L6909" t="s">
        <v>8120</v>
      </c>
      <c r="M6909" t="s">
        <v>41</v>
      </c>
      <c r="N6909" t="str">
        <f t="shared" si="214"/>
        <v>100000</v>
      </c>
      <c r="O6909" t="str">
        <f t="shared" si="215"/>
        <v>0</v>
      </c>
    </row>
    <row r="6910" spans="1:15">
      <c r="A6910" t="s">
        <v>8121</v>
      </c>
      <c r="B6910" t="s">
        <v>397</v>
      </c>
      <c r="C6910">
        <v>4.5999999999999996</v>
      </c>
      <c r="D6910">
        <v>48</v>
      </c>
      <c r="E6910" t="s">
        <v>288</v>
      </c>
      <c r="F6910" t="s">
        <v>586</v>
      </c>
      <c r="G6910" t="s">
        <v>17</v>
      </c>
      <c r="H6910">
        <v>0</v>
      </c>
      <c r="I6910" t="s">
        <v>18</v>
      </c>
      <c r="J6910" t="s">
        <v>398</v>
      </c>
      <c r="K6910" s="1">
        <v>42968</v>
      </c>
      <c r="L6910">
        <v>1.5</v>
      </c>
      <c r="M6910" t="s">
        <v>64</v>
      </c>
      <c r="N6910" t="str">
        <f t="shared" si="214"/>
        <v>1000</v>
      </c>
      <c r="O6910" t="str">
        <f t="shared" si="215"/>
        <v>0</v>
      </c>
    </row>
    <row r="6911" spans="1:15">
      <c r="A6911" t="s">
        <v>8122</v>
      </c>
      <c r="B6911" t="s">
        <v>4620</v>
      </c>
      <c r="C6911">
        <v>3</v>
      </c>
      <c r="D6911">
        <v>67</v>
      </c>
      <c r="E6911" t="s">
        <v>804</v>
      </c>
      <c r="F6911" t="s">
        <v>75</v>
      </c>
      <c r="G6911" t="s">
        <v>17</v>
      </c>
      <c r="H6911">
        <v>0</v>
      </c>
      <c r="I6911" t="s">
        <v>18</v>
      </c>
      <c r="J6911" t="s">
        <v>4621</v>
      </c>
      <c r="K6911" s="1">
        <v>43221</v>
      </c>
      <c r="L6911" t="s">
        <v>8123</v>
      </c>
      <c r="M6911" t="s">
        <v>192</v>
      </c>
      <c r="N6911" t="str">
        <f t="shared" si="214"/>
        <v>5000</v>
      </c>
      <c r="O6911" t="str">
        <f t="shared" si="215"/>
        <v>0</v>
      </c>
    </row>
    <row r="6912" spans="1:15">
      <c r="A6912" t="s">
        <v>8124</v>
      </c>
      <c r="B6912" t="s">
        <v>2189</v>
      </c>
      <c r="C6912">
        <v>4.0999999999999996</v>
      </c>
      <c r="D6912">
        <v>64</v>
      </c>
      <c r="E6912" t="s">
        <v>3029</v>
      </c>
      <c r="F6912" t="s">
        <v>75</v>
      </c>
      <c r="G6912" t="s">
        <v>17</v>
      </c>
      <c r="H6912">
        <v>0</v>
      </c>
      <c r="I6912" t="s">
        <v>18</v>
      </c>
      <c r="J6912" t="s">
        <v>2335</v>
      </c>
      <c r="K6912" s="1">
        <v>41427</v>
      </c>
      <c r="L6912" t="s">
        <v>26</v>
      </c>
      <c r="M6912" t="s">
        <v>164</v>
      </c>
      <c r="N6912" t="str">
        <f t="shared" si="214"/>
        <v>5000</v>
      </c>
      <c r="O6912" t="str">
        <f t="shared" si="215"/>
        <v>0</v>
      </c>
    </row>
    <row r="6913" spans="1:15">
      <c r="A6913" t="s">
        <v>4115</v>
      </c>
      <c r="B6913" t="s">
        <v>4045</v>
      </c>
      <c r="C6913">
        <v>4.2</v>
      </c>
      <c r="D6913">
        <v>97890</v>
      </c>
      <c r="E6913" t="s">
        <v>23</v>
      </c>
      <c r="F6913" t="s">
        <v>49</v>
      </c>
      <c r="G6913" t="s">
        <v>477</v>
      </c>
      <c r="H6913" s="2">
        <v>2.4900000000000002</v>
      </c>
      <c r="I6913" t="s">
        <v>18</v>
      </c>
      <c r="J6913" t="s">
        <v>4046</v>
      </c>
      <c r="K6913" s="1">
        <v>42606</v>
      </c>
      <c r="L6913" t="s">
        <v>4116</v>
      </c>
      <c r="M6913" t="s">
        <v>45</v>
      </c>
      <c r="N6913" t="str">
        <f t="shared" si="214"/>
        <v>1000000</v>
      </c>
      <c r="O6913" t="str">
        <f t="shared" si="215"/>
        <v>2.49</v>
      </c>
    </row>
    <row r="6914" spans="1:15">
      <c r="A6914" t="s">
        <v>8125</v>
      </c>
      <c r="B6914" t="s">
        <v>3882</v>
      </c>
      <c r="C6914" t="s">
        <v>76</v>
      </c>
      <c r="D6914">
        <v>0</v>
      </c>
      <c r="E6914" t="s">
        <v>610</v>
      </c>
      <c r="F6914" t="s">
        <v>783</v>
      </c>
      <c r="G6914" t="s">
        <v>17</v>
      </c>
      <c r="H6914">
        <v>0</v>
      </c>
      <c r="I6914" t="s">
        <v>18</v>
      </c>
      <c r="J6914" t="s">
        <v>3883</v>
      </c>
      <c r="K6914" s="1">
        <v>43074</v>
      </c>
      <c r="L6914" t="s">
        <v>2472</v>
      </c>
      <c r="M6914" t="s">
        <v>60</v>
      </c>
      <c r="N6914" t="str">
        <f t="shared" ref="N6914:N6977" si="216">SUBSTITUTE(SUBSTITUTE(F6914,"+",""),",","")</f>
        <v>100</v>
      </c>
      <c r="O6914" t="str">
        <f t="shared" si="215"/>
        <v>0</v>
      </c>
    </row>
    <row r="6915" spans="1:15">
      <c r="A6915" t="s">
        <v>8126</v>
      </c>
      <c r="B6915" t="s">
        <v>1376</v>
      </c>
      <c r="C6915">
        <v>4.4000000000000004</v>
      </c>
      <c r="D6915">
        <v>16</v>
      </c>
      <c r="E6915" t="s">
        <v>2111</v>
      </c>
      <c r="F6915" t="s">
        <v>783</v>
      </c>
      <c r="G6915" t="s">
        <v>17</v>
      </c>
      <c r="H6915">
        <v>0</v>
      </c>
      <c r="I6915" t="s">
        <v>18</v>
      </c>
      <c r="J6915" t="s">
        <v>1377</v>
      </c>
      <c r="K6915" s="1">
        <v>42591</v>
      </c>
      <c r="L6915">
        <v>1</v>
      </c>
      <c r="M6915" t="s">
        <v>64</v>
      </c>
      <c r="N6915" t="str">
        <f t="shared" si="216"/>
        <v>100</v>
      </c>
      <c r="O6915" t="str">
        <f t="shared" ref="O6915:O6978" si="217">SUBSTITUTE(H6915,"$","")</f>
        <v>0</v>
      </c>
    </row>
    <row r="6916" spans="1:15">
      <c r="A6916" t="s">
        <v>4117</v>
      </c>
      <c r="B6916" t="s">
        <v>4045</v>
      </c>
      <c r="C6916">
        <v>3.9</v>
      </c>
      <c r="D6916">
        <v>25035</v>
      </c>
      <c r="E6916" t="s">
        <v>23</v>
      </c>
      <c r="F6916" t="s">
        <v>49</v>
      </c>
      <c r="G6916" t="s">
        <v>17</v>
      </c>
      <c r="H6916">
        <v>0</v>
      </c>
      <c r="I6916" t="s">
        <v>18</v>
      </c>
      <c r="J6916" t="s">
        <v>4046</v>
      </c>
      <c r="K6916" s="1">
        <v>42663</v>
      </c>
      <c r="L6916" t="s">
        <v>4118</v>
      </c>
      <c r="M6916" t="s">
        <v>45</v>
      </c>
      <c r="N6916" t="str">
        <f t="shared" si="216"/>
        <v>1000000</v>
      </c>
      <c r="O6916" t="str">
        <f t="shared" si="217"/>
        <v>0</v>
      </c>
    </row>
    <row r="6917" spans="1:15">
      <c r="A6917" t="s">
        <v>8127</v>
      </c>
      <c r="B6917" t="s">
        <v>313</v>
      </c>
      <c r="C6917" t="s">
        <v>76</v>
      </c>
      <c r="D6917">
        <v>0</v>
      </c>
      <c r="E6917" t="s">
        <v>340</v>
      </c>
      <c r="F6917" t="s">
        <v>944</v>
      </c>
      <c r="G6917" t="s">
        <v>17</v>
      </c>
      <c r="H6917">
        <v>0</v>
      </c>
      <c r="I6917" t="s">
        <v>18</v>
      </c>
      <c r="J6917" t="s">
        <v>315</v>
      </c>
      <c r="K6917" s="1">
        <v>43144</v>
      </c>
      <c r="L6917">
        <v>1.1000000000000001</v>
      </c>
      <c r="M6917" t="s">
        <v>64</v>
      </c>
      <c r="N6917" t="str">
        <f t="shared" si="216"/>
        <v>500</v>
      </c>
      <c r="O6917" t="str">
        <f t="shared" si="217"/>
        <v>0</v>
      </c>
    </row>
    <row r="6918" spans="1:15">
      <c r="A6918" t="s">
        <v>8128</v>
      </c>
      <c r="B6918" t="s">
        <v>3427</v>
      </c>
      <c r="C6918" t="s">
        <v>76</v>
      </c>
      <c r="D6918">
        <v>2</v>
      </c>
      <c r="E6918" t="s">
        <v>80</v>
      </c>
      <c r="F6918" t="s">
        <v>783</v>
      </c>
      <c r="G6918" t="s">
        <v>17</v>
      </c>
      <c r="H6918">
        <v>0</v>
      </c>
      <c r="I6918" t="s">
        <v>18</v>
      </c>
      <c r="J6918" t="s">
        <v>3428</v>
      </c>
      <c r="K6918" s="1">
        <v>43243</v>
      </c>
      <c r="L6918">
        <v>1.1000000000000001</v>
      </c>
      <c r="M6918" t="s">
        <v>41</v>
      </c>
      <c r="N6918" t="str">
        <f t="shared" si="216"/>
        <v>100</v>
      </c>
      <c r="O6918" t="str">
        <f t="shared" si="217"/>
        <v>0</v>
      </c>
    </row>
    <row r="6919" spans="1:15">
      <c r="A6919" t="s">
        <v>8129</v>
      </c>
      <c r="B6919" t="s">
        <v>4169</v>
      </c>
      <c r="C6919" t="s">
        <v>76</v>
      </c>
      <c r="D6919">
        <v>0</v>
      </c>
      <c r="E6919" t="s">
        <v>120</v>
      </c>
      <c r="F6919" t="s">
        <v>969</v>
      </c>
      <c r="G6919" t="s">
        <v>17</v>
      </c>
      <c r="H6919">
        <v>0</v>
      </c>
      <c r="I6919" t="s">
        <v>18</v>
      </c>
      <c r="J6919" t="s">
        <v>4170</v>
      </c>
      <c r="K6919" s="1">
        <v>43284</v>
      </c>
      <c r="L6919">
        <v>1</v>
      </c>
      <c r="M6919" t="s">
        <v>64</v>
      </c>
      <c r="N6919" t="str">
        <f t="shared" si="216"/>
        <v>10</v>
      </c>
      <c r="O6919" t="str">
        <f t="shared" si="217"/>
        <v>0</v>
      </c>
    </row>
    <row r="6920" spans="1:15">
      <c r="A6920" t="s">
        <v>8130</v>
      </c>
      <c r="B6920" t="s">
        <v>4169</v>
      </c>
      <c r="C6920" t="s">
        <v>76</v>
      </c>
      <c r="D6920">
        <v>0</v>
      </c>
      <c r="E6920" t="s">
        <v>80</v>
      </c>
      <c r="F6920" t="s">
        <v>783</v>
      </c>
      <c r="G6920" t="s">
        <v>17</v>
      </c>
      <c r="H6920">
        <v>0</v>
      </c>
      <c r="I6920" t="s">
        <v>18</v>
      </c>
      <c r="J6920" t="s">
        <v>4170</v>
      </c>
      <c r="K6920" s="1">
        <v>43307</v>
      </c>
      <c r="L6920" t="s">
        <v>8131</v>
      </c>
      <c r="M6920" t="s">
        <v>60</v>
      </c>
      <c r="N6920" t="str">
        <f t="shared" si="216"/>
        <v>100</v>
      </c>
      <c r="O6920" t="str">
        <f t="shared" si="217"/>
        <v>0</v>
      </c>
    </row>
    <row r="6921" spans="1:15">
      <c r="A6921" t="s">
        <v>4119</v>
      </c>
      <c r="B6921" t="s">
        <v>4045</v>
      </c>
      <c r="C6921">
        <v>4.3</v>
      </c>
      <c r="D6921">
        <v>58614</v>
      </c>
      <c r="E6921" t="s">
        <v>139</v>
      </c>
      <c r="F6921" t="s">
        <v>49</v>
      </c>
      <c r="G6921" t="s">
        <v>477</v>
      </c>
      <c r="H6921" s="2">
        <v>0.99</v>
      </c>
      <c r="I6921" t="s">
        <v>18</v>
      </c>
      <c r="J6921" t="s">
        <v>4046</v>
      </c>
      <c r="K6921" s="1">
        <v>42711</v>
      </c>
      <c r="L6921" t="s">
        <v>922</v>
      </c>
      <c r="M6921" t="s">
        <v>41</v>
      </c>
      <c r="N6921" t="str">
        <f t="shared" si="216"/>
        <v>1000000</v>
      </c>
      <c r="O6921" t="str">
        <f t="shared" si="217"/>
        <v>0.99</v>
      </c>
    </row>
    <row r="6922" spans="1:15">
      <c r="A6922" t="s">
        <v>8132</v>
      </c>
      <c r="B6922" t="s">
        <v>4045</v>
      </c>
      <c r="C6922">
        <v>4.5</v>
      </c>
      <c r="D6922">
        <v>4</v>
      </c>
      <c r="E6922" t="s">
        <v>8133</v>
      </c>
      <c r="F6922" t="s">
        <v>780</v>
      </c>
      <c r="G6922" t="s">
        <v>17</v>
      </c>
      <c r="H6922">
        <v>0</v>
      </c>
      <c r="I6922" t="s">
        <v>18</v>
      </c>
      <c r="J6922" t="s">
        <v>4046</v>
      </c>
      <c r="K6922" s="1">
        <v>42735</v>
      </c>
      <c r="L6922">
        <v>1.4</v>
      </c>
      <c r="M6922" t="s">
        <v>64</v>
      </c>
      <c r="N6922" t="str">
        <f t="shared" si="216"/>
        <v>50</v>
      </c>
      <c r="O6922" t="str">
        <f t="shared" si="217"/>
        <v>0</v>
      </c>
    </row>
    <row r="6923" spans="1:15">
      <c r="A6923" t="s">
        <v>8134</v>
      </c>
      <c r="B6923" t="s">
        <v>4045</v>
      </c>
      <c r="C6923">
        <v>4.5</v>
      </c>
      <c r="D6923">
        <v>4</v>
      </c>
      <c r="E6923" t="s">
        <v>2111</v>
      </c>
      <c r="F6923" t="s">
        <v>969</v>
      </c>
      <c r="G6923" t="s">
        <v>17</v>
      </c>
      <c r="H6923">
        <v>0</v>
      </c>
      <c r="I6923" t="s">
        <v>18</v>
      </c>
      <c r="J6923" t="s">
        <v>4046</v>
      </c>
      <c r="K6923" s="1">
        <v>43159</v>
      </c>
      <c r="L6923">
        <v>1.1000000000000001</v>
      </c>
      <c r="M6923" t="s">
        <v>41</v>
      </c>
      <c r="N6923" t="str">
        <f t="shared" si="216"/>
        <v>10</v>
      </c>
      <c r="O6923" t="str">
        <f t="shared" si="217"/>
        <v>0</v>
      </c>
    </row>
    <row r="6924" spans="1:15">
      <c r="A6924" t="s">
        <v>8135</v>
      </c>
      <c r="B6924" t="s">
        <v>3738</v>
      </c>
      <c r="C6924">
        <v>3.6</v>
      </c>
      <c r="D6924">
        <v>57</v>
      </c>
      <c r="E6924" t="s">
        <v>207</v>
      </c>
      <c r="F6924" t="s">
        <v>16</v>
      </c>
      <c r="G6924" t="s">
        <v>17</v>
      </c>
      <c r="H6924">
        <v>0</v>
      </c>
      <c r="I6924" t="s">
        <v>18</v>
      </c>
      <c r="J6924" t="s">
        <v>3739</v>
      </c>
      <c r="K6924" s="1">
        <v>43251</v>
      </c>
      <c r="L6924">
        <v>3.2</v>
      </c>
      <c r="M6924" t="s">
        <v>64</v>
      </c>
      <c r="N6924" t="str">
        <f t="shared" si="216"/>
        <v>10000</v>
      </c>
      <c r="O6924" t="str">
        <f t="shared" si="217"/>
        <v>0</v>
      </c>
    </row>
    <row r="6925" spans="1:15">
      <c r="A6925" t="s">
        <v>8136</v>
      </c>
      <c r="B6925" t="s">
        <v>2068</v>
      </c>
      <c r="C6925">
        <v>2</v>
      </c>
      <c r="D6925">
        <v>8</v>
      </c>
      <c r="E6925" t="s">
        <v>62</v>
      </c>
      <c r="F6925" t="s">
        <v>586</v>
      </c>
      <c r="G6925" t="s">
        <v>17</v>
      </c>
      <c r="H6925">
        <v>0</v>
      </c>
      <c r="I6925" t="s">
        <v>18</v>
      </c>
      <c r="J6925" t="s">
        <v>2069</v>
      </c>
      <c r="K6925" s="1">
        <v>42688</v>
      </c>
      <c r="L6925" t="s">
        <v>8137</v>
      </c>
      <c r="M6925" t="s">
        <v>45</v>
      </c>
      <c r="N6925" t="str">
        <f t="shared" si="216"/>
        <v>1000</v>
      </c>
      <c r="O6925" t="str">
        <f t="shared" si="217"/>
        <v>0</v>
      </c>
    </row>
    <row r="6926" spans="1:15">
      <c r="A6926" t="s">
        <v>8138</v>
      </c>
      <c r="B6926" t="s">
        <v>3738</v>
      </c>
      <c r="C6926">
        <v>4</v>
      </c>
      <c r="D6926">
        <v>41</v>
      </c>
      <c r="E6926" t="s">
        <v>97</v>
      </c>
      <c r="F6926" t="s">
        <v>16</v>
      </c>
      <c r="G6926" t="s">
        <v>17</v>
      </c>
      <c r="H6926">
        <v>0</v>
      </c>
      <c r="I6926" t="s">
        <v>18</v>
      </c>
      <c r="J6926" t="s">
        <v>3739</v>
      </c>
      <c r="K6926" s="1">
        <v>43255</v>
      </c>
      <c r="L6926" t="s">
        <v>1094</v>
      </c>
      <c r="M6926" t="s">
        <v>192</v>
      </c>
      <c r="N6926" t="str">
        <f t="shared" si="216"/>
        <v>10000</v>
      </c>
      <c r="O6926" t="str">
        <f t="shared" si="217"/>
        <v>0</v>
      </c>
    </row>
    <row r="6927" spans="1:15">
      <c r="A6927" t="s">
        <v>8139</v>
      </c>
      <c r="B6927" t="s">
        <v>3427</v>
      </c>
      <c r="C6927">
        <v>4.5</v>
      </c>
      <c r="D6927">
        <v>1376</v>
      </c>
      <c r="E6927" t="s">
        <v>78</v>
      </c>
      <c r="F6927" t="s">
        <v>39</v>
      </c>
      <c r="G6927" t="s">
        <v>477</v>
      </c>
      <c r="H6927" s="2">
        <v>1.49</v>
      </c>
      <c r="I6927" t="s">
        <v>18</v>
      </c>
      <c r="J6927" t="s">
        <v>3428</v>
      </c>
      <c r="K6927" s="1">
        <v>43185</v>
      </c>
      <c r="L6927">
        <v>1.51</v>
      </c>
      <c r="M6927" t="s">
        <v>64</v>
      </c>
      <c r="N6927" t="str">
        <f t="shared" si="216"/>
        <v>100000</v>
      </c>
      <c r="O6927" t="str">
        <f t="shared" si="217"/>
        <v>1.49</v>
      </c>
    </row>
    <row r="6928" spans="1:15">
      <c r="A6928" t="s">
        <v>8140</v>
      </c>
      <c r="B6928" t="s">
        <v>2560</v>
      </c>
      <c r="C6928">
        <v>4</v>
      </c>
      <c r="D6928">
        <v>11</v>
      </c>
      <c r="E6928" t="s">
        <v>126</v>
      </c>
      <c r="F6928" t="s">
        <v>586</v>
      </c>
      <c r="G6928" t="s">
        <v>17</v>
      </c>
      <c r="H6928">
        <v>0</v>
      </c>
      <c r="I6928" t="s">
        <v>18</v>
      </c>
      <c r="J6928" t="s">
        <v>1037</v>
      </c>
      <c r="K6928" s="1">
        <v>42379</v>
      </c>
      <c r="L6928" t="s">
        <v>3156</v>
      </c>
      <c r="M6928" t="s">
        <v>60</v>
      </c>
      <c r="N6928" t="str">
        <f t="shared" si="216"/>
        <v>1000</v>
      </c>
      <c r="O6928" t="str">
        <f t="shared" si="217"/>
        <v>0</v>
      </c>
    </row>
    <row r="6929" spans="1:15">
      <c r="A6929" t="s">
        <v>8141</v>
      </c>
      <c r="B6929" t="s">
        <v>4045</v>
      </c>
      <c r="C6929">
        <v>4.3</v>
      </c>
      <c r="D6929">
        <v>1098</v>
      </c>
      <c r="E6929" t="s">
        <v>217</v>
      </c>
      <c r="F6929" t="s">
        <v>44</v>
      </c>
      <c r="G6929" t="s">
        <v>17</v>
      </c>
      <c r="H6929">
        <v>0</v>
      </c>
      <c r="I6929" t="s">
        <v>18</v>
      </c>
      <c r="J6929" t="s">
        <v>4046</v>
      </c>
      <c r="K6929" s="1">
        <v>41923</v>
      </c>
      <c r="L6929" t="s">
        <v>163</v>
      </c>
      <c r="M6929" t="s">
        <v>54</v>
      </c>
      <c r="N6929" t="str">
        <f t="shared" si="216"/>
        <v>50000</v>
      </c>
      <c r="O6929" t="str">
        <f t="shared" si="217"/>
        <v>0</v>
      </c>
    </row>
    <row r="6930" spans="1:15">
      <c r="A6930" t="s">
        <v>8142</v>
      </c>
      <c r="B6930" t="s">
        <v>4169</v>
      </c>
      <c r="C6930" t="s">
        <v>76</v>
      </c>
      <c r="D6930">
        <v>7</v>
      </c>
      <c r="E6930" t="s">
        <v>1119</v>
      </c>
      <c r="F6930" t="s">
        <v>944</v>
      </c>
      <c r="G6930" t="s">
        <v>17</v>
      </c>
      <c r="H6930">
        <v>0</v>
      </c>
      <c r="I6930" t="s">
        <v>18</v>
      </c>
      <c r="J6930" t="s">
        <v>4170</v>
      </c>
      <c r="K6930" s="1">
        <v>41963</v>
      </c>
      <c r="L6930">
        <v>1</v>
      </c>
      <c r="M6930" t="s">
        <v>164</v>
      </c>
      <c r="N6930" t="str">
        <f t="shared" si="216"/>
        <v>500</v>
      </c>
      <c r="O6930" t="str">
        <f t="shared" si="217"/>
        <v>0</v>
      </c>
    </row>
    <row r="6931" spans="1:15">
      <c r="A6931" t="s">
        <v>8143</v>
      </c>
      <c r="B6931" t="s">
        <v>4045</v>
      </c>
      <c r="C6931">
        <v>4.5</v>
      </c>
      <c r="D6931">
        <v>69</v>
      </c>
      <c r="E6931" t="s">
        <v>8144</v>
      </c>
      <c r="F6931" t="s">
        <v>586</v>
      </c>
      <c r="G6931" t="s">
        <v>477</v>
      </c>
      <c r="H6931" s="2">
        <v>0.99</v>
      </c>
      <c r="I6931" t="s">
        <v>18</v>
      </c>
      <c r="J6931" t="s">
        <v>4046</v>
      </c>
      <c r="K6931" s="1">
        <v>42747</v>
      </c>
      <c r="L6931">
        <v>1.1100000000000001</v>
      </c>
      <c r="M6931" t="s">
        <v>41</v>
      </c>
      <c r="N6931" t="str">
        <f t="shared" si="216"/>
        <v>1000</v>
      </c>
      <c r="O6931" t="str">
        <f t="shared" si="217"/>
        <v>0.99</v>
      </c>
    </row>
    <row r="6932" spans="1:15">
      <c r="A6932" t="s">
        <v>8145</v>
      </c>
      <c r="B6932" t="s">
        <v>14</v>
      </c>
      <c r="C6932">
        <v>4.8</v>
      </c>
      <c r="D6932">
        <v>41</v>
      </c>
      <c r="E6932" t="s">
        <v>1117</v>
      </c>
      <c r="F6932" t="s">
        <v>75</v>
      </c>
      <c r="G6932" t="s">
        <v>17</v>
      </c>
      <c r="H6932">
        <v>0</v>
      </c>
      <c r="I6932" t="s">
        <v>18</v>
      </c>
      <c r="J6932" t="s">
        <v>19</v>
      </c>
      <c r="K6932" s="1">
        <v>43179</v>
      </c>
      <c r="L6932" t="s">
        <v>1019</v>
      </c>
      <c r="M6932" t="s">
        <v>64</v>
      </c>
      <c r="N6932" t="str">
        <f t="shared" si="216"/>
        <v>5000</v>
      </c>
      <c r="O6932" t="str">
        <f t="shared" si="217"/>
        <v>0</v>
      </c>
    </row>
    <row r="6933" spans="1:15">
      <c r="A6933" t="s">
        <v>8146</v>
      </c>
      <c r="B6933" t="s">
        <v>4045</v>
      </c>
      <c r="C6933">
        <v>4.5</v>
      </c>
      <c r="D6933">
        <v>75</v>
      </c>
      <c r="E6933" t="s">
        <v>276</v>
      </c>
      <c r="F6933" t="s">
        <v>16</v>
      </c>
      <c r="G6933" t="s">
        <v>17</v>
      </c>
      <c r="H6933">
        <v>0</v>
      </c>
      <c r="I6933" t="s">
        <v>292</v>
      </c>
      <c r="J6933" t="s">
        <v>4046</v>
      </c>
      <c r="K6933" s="1">
        <v>42516</v>
      </c>
      <c r="L6933">
        <v>2</v>
      </c>
      <c r="M6933" t="s">
        <v>21</v>
      </c>
      <c r="N6933" t="str">
        <f t="shared" si="216"/>
        <v>10000</v>
      </c>
      <c r="O6933" t="str">
        <f t="shared" si="217"/>
        <v>0</v>
      </c>
    </row>
    <row r="6934" spans="1:15">
      <c r="A6934" t="s">
        <v>8147</v>
      </c>
      <c r="B6934" t="s">
        <v>2189</v>
      </c>
      <c r="C6934" t="s">
        <v>76</v>
      </c>
      <c r="D6934">
        <v>1</v>
      </c>
      <c r="E6934" t="s">
        <v>340</v>
      </c>
      <c r="F6934" t="s">
        <v>969</v>
      </c>
      <c r="G6934" t="s">
        <v>17</v>
      </c>
      <c r="H6934">
        <v>0</v>
      </c>
      <c r="I6934" t="s">
        <v>18</v>
      </c>
      <c r="J6934" t="s">
        <v>2193</v>
      </c>
      <c r="K6934" s="1">
        <v>43206</v>
      </c>
      <c r="L6934">
        <v>1.25</v>
      </c>
      <c r="M6934" t="s">
        <v>60</v>
      </c>
      <c r="N6934" t="str">
        <f t="shared" si="216"/>
        <v>10</v>
      </c>
      <c r="O6934" t="str">
        <f t="shared" si="217"/>
        <v>0</v>
      </c>
    </row>
    <row r="6935" spans="1:15">
      <c r="A6935" t="s">
        <v>8148</v>
      </c>
      <c r="B6935" t="s">
        <v>2560</v>
      </c>
      <c r="C6935" t="s">
        <v>76</v>
      </c>
      <c r="D6935">
        <v>1</v>
      </c>
      <c r="E6935" t="s">
        <v>189</v>
      </c>
      <c r="F6935" t="s">
        <v>783</v>
      </c>
      <c r="G6935" t="s">
        <v>17</v>
      </c>
      <c r="H6935">
        <v>0</v>
      </c>
      <c r="I6935" t="s">
        <v>18</v>
      </c>
      <c r="J6935" t="s">
        <v>1037</v>
      </c>
      <c r="K6935" s="1">
        <v>43090</v>
      </c>
      <c r="L6935">
        <v>1</v>
      </c>
      <c r="M6935" t="s">
        <v>64</v>
      </c>
      <c r="N6935" t="str">
        <f t="shared" si="216"/>
        <v>100</v>
      </c>
      <c r="O6935" t="str">
        <f t="shared" si="217"/>
        <v>0</v>
      </c>
    </row>
    <row r="6936" spans="1:15">
      <c r="A6936" t="s">
        <v>8149</v>
      </c>
      <c r="B6936" t="s">
        <v>4045</v>
      </c>
      <c r="C6936">
        <v>4.2</v>
      </c>
      <c r="D6936">
        <v>17</v>
      </c>
      <c r="E6936" t="s">
        <v>8150</v>
      </c>
      <c r="F6936" t="s">
        <v>586</v>
      </c>
      <c r="G6936" t="s">
        <v>17</v>
      </c>
      <c r="H6936">
        <v>0</v>
      </c>
      <c r="I6936" t="s">
        <v>18</v>
      </c>
      <c r="J6936" t="s">
        <v>4046</v>
      </c>
      <c r="K6936" s="1">
        <v>41400</v>
      </c>
      <c r="L6936" t="s">
        <v>163</v>
      </c>
      <c r="M6936" t="s">
        <v>364</v>
      </c>
      <c r="N6936" t="str">
        <f t="shared" si="216"/>
        <v>1000</v>
      </c>
      <c r="O6936" t="str">
        <f t="shared" si="217"/>
        <v>0</v>
      </c>
    </row>
    <row r="6937" spans="1:15">
      <c r="A6937" t="s">
        <v>8151</v>
      </c>
      <c r="B6937" t="s">
        <v>3427</v>
      </c>
      <c r="C6937">
        <v>4.5</v>
      </c>
      <c r="D6937">
        <v>12572</v>
      </c>
      <c r="E6937" t="s">
        <v>507</v>
      </c>
      <c r="F6937" t="s">
        <v>49</v>
      </c>
      <c r="G6937" t="s">
        <v>17</v>
      </c>
      <c r="H6937">
        <v>0</v>
      </c>
      <c r="I6937" t="s">
        <v>18</v>
      </c>
      <c r="J6937" t="s">
        <v>3428</v>
      </c>
      <c r="K6937" s="1">
        <v>43173</v>
      </c>
      <c r="L6937">
        <v>1.31</v>
      </c>
      <c r="M6937" t="s">
        <v>64</v>
      </c>
      <c r="N6937" t="str">
        <f t="shared" si="216"/>
        <v>1000000</v>
      </c>
      <c r="O6937" t="str">
        <f t="shared" si="217"/>
        <v>0</v>
      </c>
    </row>
    <row r="6938" spans="1:15">
      <c r="A6938" t="s">
        <v>8152</v>
      </c>
      <c r="B6938" t="s">
        <v>2560</v>
      </c>
      <c r="C6938">
        <v>4.5999999999999996</v>
      </c>
      <c r="D6938">
        <v>84114</v>
      </c>
      <c r="E6938" t="s">
        <v>97</v>
      </c>
      <c r="F6938" t="s">
        <v>24</v>
      </c>
      <c r="G6938" t="s">
        <v>477</v>
      </c>
      <c r="H6938" s="2">
        <v>0.99</v>
      </c>
      <c r="I6938" t="s">
        <v>91</v>
      </c>
      <c r="J6938" t="s">
        <v>2217</v>
      </c>
      <c r="K6938" s="1">
        <v>43286</v>
      </c>
      <c r="L6938" t="s">
        <v>8153</v>
      </c>
      <c r="M6938" t="s">
        <v>123</v>
      </c>
      <c r="N6938" t="str">
        <f t="shared" si="216"/>
        <v>500000</v>
      </c>
      <c r="O6938" t="str">
        <f t="shared" si="217"/>
        <v>0.99</v>
      </c>
    </row>
    <row r="6939" spans="1:15">
      <c r="A6939" t="s">
        <v>8154</v>
      </c>
      <c r="B6939" t="s">
        <v>3601</v>
      </c>
      <c r="C6939" t="s">
        <v>76</v>
      </c>
      <c r="D6939">
        <v>4</v>
      </c>
      <c r="E6939" t="s">
        <v>300</v>
      </c>
      <c r="F6939" t="s">
        <v>783</v>
      </c>
      <c r="G6939" t="s">
        <v>17</v>
      </c>
      <c r="H6939">
        <v>0</v>
      </c>
      <c r="I6939" t="s">
        <v>18</v>
      </c>
      <c r="J6939" t="s">
        <v>2239</v>
      </c>
      <c r="K6939" s="1">
        <v>43005</v>
      </c>
      <c r="L6939" t="s">
        <v>8120</v>
      </c>
      <c r="M6939" t="s">
        <v>60</v>
      </c>
      <c r="N6939" t="str">
        <f t="shared" si="216"/>
        <v>100</v>
      </c>
      <c r="O6939" t="str">
        <f t="shared" si="217"/>
        <v>0</v>
      </c>
    </row>
    <row r="6940" spans="1:15">
      <c r="A6940" t="s">
        <v>8155</v>
      </c>
      <c r="B6940" t="s">
        <v>397</v>
      </c>
      <c r="C6940" t="s">
        <v>76</v>
      </c>
      <c r="D6940">
        <v>1</v>
      </c>
      <c r="E6940" t="s">
        <v>868</v>
      </c>
      <c r="F6940" t="s">
        <v>969</v>
      </c>
      <c r="G6940" t="s">
        <v>17</v>
      </c>
      <c r="H6940">
        <v>0</v>
      </c>
      <c r="I6940" t="s">
        <v>18</v>
      </c>
      <c r="J6940" t="s">
        <v>398</v>
      </c>
      <c r="K6940" s="1">
        <v>43256</v>
      </c>
      <c r="L6940">
        <v>1</v>
      </c>
      <c r="M6940" t="s">
        <v>36</v>
      </c>
      <c r="N6940" t="str">
        <f t="shared" si="216"/>
        <v>10</v>
      </c>
      <c r="O6940" t="str">
        <f t="shared" si="217"/>
        <v>0</v>
      </c>
    </row>
    <row r="6941" spans="1:15">
      <c r="A6941" t="s">
        <v>8156</v>
      </c>
      <c r="B6941" t="s">
        <v>3427</v>
      </c>
      <c r="C6941">
        <v>3.9</v>
      </c>
      <c r="D6941">
        <v>205</v>
      </c>
      <c r="E6941" t="s">
        <v>175</v>
      </c>
      <c r="F6941" t="s">
        <v>44</v>
      </c>
      <c r="G6941" t="s">
        <v>17</v>
      </c>
      <c r="H6941">
        <v>0</v>
      </c>
      <c r="I6941" t="s">
        <v>18</v>
      </c>
      <c r="J6941" t="s">
        <v>3428</v>
      </c>
      <c r="K6941" s="1">
        <v>42945</v>
      </c>
      <c r="L6941" t="s">
        <v>467</v>
      </c>
      <c r="M6941" t="s">
        <v>64</v>
      </c>
      <c r="N6941" t="str">
        <f t="shared" si="216"/>
        <v>50000</v>
      </c>
      <c r="O6941" t="str">
        <f t="shared" si="217"/>
        <v>0</v>
      </c>
    </row>
    <row r="6942" spans="1:15">
      <c r="A6942" t="s">
        <v>8157</v>
      </c>
      <c r="B6942" t="s">
        <v>4169</v>
      </c>
      <c r="C6942" t="s">
        <v>76</v>
      </c>
      <c r="D6942">
        <v>2</v>
      </c>
      <c r="E6942" t="s">
        <v>2111</v>
      </c>
      <c r="F6942" t="s">
        <v>969</v>
      </c>
      <c r="G6942" t="s">
        <v>17</v>
      </c>
      <c r="H6942">
        <v>0</v>
      </c>
      <c r="I6942" t="s">
        <v>18</v>
      </c>
      <c r="J6942" t="s">
        <v>4170</v>
      </c>
      <c r="K6942" s="1">
        <v>42719</v>
      </c>
      <c r="L6942">
        <v>1</v>
      </c>
      <c r="M6942" t="s">
        <v>60</v>
      </c>
      <c r="N6942" t="str">
        <f t="shared" si="216"/>
        <v>10</v>
      </c>
      <c r="O6942" t="str">
        <f t="shared" si="217"/>
        <v>0</v>
      </c>
    </row>
    <row r="6943" spans="1:15">
      <c r="A6943" t="s">
        <v>8158</v>
      </c>
      <c r="B6943" t="s">
        <v>2560</v>
      </c>
      <c r="C6943" t="s">
        <v>76</v>
      </c>
      <c r="D6943">
        <v>0</v>
      </c>
      <c r="E6943" t="s">
        <v>131</v>
      </c>
      <c r="F6943" t="s">
        <v>780</v>
      </c>
      <c r="G6943" t="s">
        <v>17</v>
      </c>
      <c r="H6943">
        <v>0</v>
      </c>
      <c r="I6943" t="s">
        <v>18</v>
      </c>
      <c r="J6943" t="s">
        <v>1037</v>
      </c>
      <c r="K6943" s="1">
        <v>43192</v>
      </c>
      <c r="L6943" t="s">
        <v>163</v>
      </c>
      <c r="M6943" t="s">
        <v>64</v>
      </c>
      <c r="N6943" t="str">
        <f t="shared" si="216"/>
        <v>50</v>
      </c>
      <c r="O6943" t="str">
        <f t="shared" si="217"/>
        <v>0</v>
      </c>
    </row>
    <row r="6944" spans="1:15">
      <c r="A6944" t="s">
        <v>8159</v>
      </c>
      <c r="B6944" t="s">
        <v>2560</v>
      </c>
      <c r="C6944">
        <v>4.3</v>
      </c>
      <c r="D6944">
        <v>131</v>
      </c>
      <c r="E6944" t="s">
        <v>1114</v>
      </c>
      <c r="F6944" t="s">
        <v>75</v>
      </c>
      <c r="G6944" t="s">
        <v>17</v>
      </c>
      <c r="H6944">
        <v>0</v>
      </c>
      <c r="I6944" t="s">
        <v>18</v>
      </c>
      <c r="J6944" t="s">
        <v>1037</v>
      </c>
      <c r="K6944" s="1">
        <v>42691</v>
      </c>
      <c r="L6944" t="s">
        <v>2764</v>
      </c>
      <c r="M6944" t="s">
        <v>164</v>
      </c>
      <c r="N6944" t="str">
        <f t="shared" si="216"/>
        <v>5000</v>
      </c>
      <c r="O6944" t="str">
        <f t="shared" si="217"/>
        <v>0</v>
      </c>
    </row>
    <row r="6945" spans="1:15">
      <c r="A6945" t="s">
        <v>8160</v>
      </c>
      <c r="B6945" t="s">
        <v>3882</v>
      </c>
      <c r="C6945">
        <v>3.9</v>
      </c>
      <c r="D6945">
        <v>319</v>
      </c>
      <c r="E6945" t="s">
        <v>8161</v>
      </c>
      <c r="F6945" t="s">
        <v>16</v>
      </c>
      <c r="G6945" t="s">
        <v>477</v>
      </c>
      <c r="H6945" s="2">
        <v>2.99</v>
      </c>
      <c r="I6945" t="s">
        <v>18</v>
      </c>
      <c r="J6945" t="s">
        <v>3883</v>
      </c>
      <c r="K6945" s="1">
        <v>42853</v>
      </c>
      <c r="L6945">
        <v>1</v>
      </c>
      <c r="M6945" t="s">
        <v>370</v>
      </c>
      <c r="N6945" t="str">
        <f t="shared" si="216"/>
        <v>10000</v>
      </c>
      <c r="O6945" t="str">
        <f t="shared" si="217"/>
        <v>2.99</v>
      </c>
    </row>
    <row r="6946" spans="1:15">
      <c r="A6946" t="s">
        <v>8162</v>
      </c>
      <c r="B6946" t="s">
        <v>3882</v>
      </c>
      <c r="C6946">
        <v>4.3</v>
      </c>
      <c r="D6946">
        <v>13064</v>
      </c>
      <c r="E6946" t="s">
        <v>106</v>
      </c>
      <c r="F6946" t="s">
        <v>49</v>
      </c>
      <c r="G6946" t="s">
        <v>17</v>
      </c>
      <c r="H6946">
        <v>0</v>
      </c>
      <c r="I6946" t="s">
        <v>18</v>
      </c>
      <c r="J6946" t="s">
        <v>3883</v>
      </c>
      <c r="K6946" s="1">
        <v>43243</v>
      </c>
      <c r="L6946">
        <v>4.72</v>
      </c>
      <c r="M6946" t="s">
        <v>370</v>
      </c>
      <c r="N6946" t="str">
        <f t="shared" si="216"/>
        <v>1000000</v>
      </c>
      <c r="O6946" t="str">
        <f t="shared" si="217"/>
        <v>0</v>
      </c>
    </row>
    <row r="6947" spans="1:15">
      <c r="A6947" t="s">
        <v>8163</v>
      </c>
      <c r="B6947" t="s">
        <v>1439</v>
      </c>
      <c r="C6947">
        <v>3.7</v>
      </c>
      <c r="D6947">
        <v>120</v>
      </c>
      <c r="E6947" t="s">
        <v>85</v>
      </c>
      <c r="F6947" t="s">
        <v>16</v>
      </c>
      <c r="G6947" t="s">
        <v>17</v>
      </c>
      <c r="H6947">
        <v>0</v>
      </c>
      <c r="I6947" t="s">
        <v>18</v>
      </c>
      <c r="J6947" t="s">
        <v>1440</v>
      </c>
      <c r="K6947" s="1">
        <v>43031</v>
      </c>
      <c r="L6947">
        <v>4.0999999999999996</v>
      </c>
      <c r="M6947" t="s">
        <v>21</v>
      </c>
      <c r="N6947" t="str">
        <f t="shared" si="216"/>
        <v>10000</v>
      </c>
      <c r="O6947" t="str">
        <f t="shared" si="217"/>
        <v>0</v>
      </c>
    </row>
    <row r="6948" spans="1:15">
      <c r="A6948" t="s">
        <v>8164</v>
      </c>
      <c r="B6948" t="s">
        <v>1439</v>
      </c>
      <c r="C6948">
        <v>4.7</v>
      </c>
      <c r="D6948">
        <v>3</v>
      </c>
      <c r="E6948" t="s">
        <v>300</v>
      </c>
      <c r="F6948" t="s">
        <v>783</v>
      </c>
      <c r="G6948" t="s">
        <v>17</v>
      </c>
      <c r="H6948">
        <v>0</v>
      </c>
      <c r="I6948" t="s">
        <v>18</v>
      </c>
      <c r="J6948" t="s">
        <v>1440</v>
      </c>
      <c r="K6948" s="1">
        <v>43136</v>
      </c>
      <c r="L6948" t="s">
        <v>1019</v>
      </c>
      <c r="M6948" t="s">
        <v>36</v>
      </c>
      <c r="N6948" t="str">
        <f t="shared" si="216"/>
        <v>100</v>
      </c>
      <c r="O6948" t="str">
        <f t="shared" si="217"/>
        <v>0</v>
      </c>
    </row>
    <row r="6949" spans="1:15">
      <c r="A6949" t="s">
        <v>8165</v>
      </c>
      <c r="B6949" t="s">
        <v>2560</v>
      </c>
      <c r="C6949">
        <v>4.3</v>
      </c>
      <c r="D6949">
        <v>42</v>
      </c>
      <c r="E6949" t="s">
        <v>8166</v>
      </c>
      <c r="F6949" t="s">
        <v>75</v>
      </c>
      <c r="G6949" t="s">
        <v>17</v>
      </c>
      <c r="H6949">
        <v>0</v>
      </c>
      <c r="I6949" t="s">
        <v>18</v>
      </c>
      <c r="J6949" t="s">
        <v>1037</v>
      </c>
      <c r="K6949" s="1">
        <v>42864</v>
      </c>
      <c r="L6949">
        <v>2</v>
      </c>
      <c r="M6949" t="s">
        <v>164</v>
      </c>
      <c r="N6949" t="str">
        <f t="shared" si="216"/>
        <v>5000</v>
      </c>
      <c r="O6949" t="str">
        <f t="shared" si="217"/>
        <v>0</v>
      </c>
    </row>
    <row r="6950" spans="1:15">
      <c r="A6950" t="s">
        <v>8167</v>
      </c>
      <c r="B6950" t="s">
        <v>1439</v>
      </c>
      <c r="C6950">
        <v>1.7</v>
      </c>
      <c r="D6950">
        <v>21</v>
      </c>
      <c r="E6950" t="s">
        <v>69</v>
      </c>
      <c r="F6950" t="s">
        <v>783</v>
      </c>
      <c r="G6950" t="s">
        <v>477</v>
      </c>
      <c r="H6950" s="2">
        <v>4.99</v>
      </c>
      <c r="I6950" t="s">
        <v>18</v>
      </c>
      <c r="J6950" t="s">
        <v>1440</v>
      </c>
      <c r="K6950" s="1">
        <v>43030</v>
      </c>
      <c r="L6950">
        <v>5</v>
      </c>
      <c r="M6950" t="s">
        <v>21</v>
      </c>
      <c r="N6950" t="str">
        <f t="shared" si="216"/>
        <v>100</v>
      </c>
      <c r="O6950" t="str">
        <f t="shared" si="217"/>
        <v>4.99</v>
      </c>
    </row>
    <row r="6951" spans="1:15">
      <c r="A6951" t="s">
        <v>8168</v>
      </c>
      <c r="B6951" t="s">
        <v>1439</v>
      </c>
      <c r="C6951">
        <v>4.5</v>
      </c>
      <c r="D6951">
        <v>101</v>
      </c>
      <c r="E6951" t="s">
        <v>971</v>
      </c>
      <c r="F6951" t="s">
        <v>16</v>
      </c>
      <c r="G6951" t="s">
        <v>17</v>
      </c>
      <c r="H6951">
        <v>0</v>
      </c>
      <c r="I6951" t="s">
        <v>18</v>
      </c>
      <c r="J6951" t="s">
        <v>1440</v>
      </c>
      <c r="K6951" s="1">
        <v>43316</v>
      </c>
      <c r="L6951" t="s">
        <v>2499</v>
      </c>
      <c r="M6951" t="s">
        <v>192</v>
      </c>
      <c r="N6951" t="str">
        <f t="shared" si="216"/>
        <v>10000</v>
      </c>
      <c r="O6951" t="str">
        <f t="shared" si="217"/>
        <v>0</v>
      </c>
    </row>
    <row r="6952" spans="1:15">
      <c r="A6952" t="s">
        <v>8169</v>
      </c>
      <c r="B6952" t="s">
        <v>4439</v>
      </c>
      <c r="C6952" t="s">
        <v>76</v>
      </c>
      <c r="D6952">
        <v>0</v>
      </c>
      <c r="E6952" t="s">
        <v>69</v>
      </c>
      <c r="F6952" t="s">
        <v>783</v>
      </c>
      <c r="G6952" t="s">
        <v>17</v>
      </c>
      <c r="H6952">
        <v>0</v>
      </c>
      <c r="I6952" t="s">
        <v>18</v>
      </c>
      <c r="J6952" t="s">
        <v>4440</v>
      </c>
      <c r="K6952" s="1">
        <v>42962</v>
      </c>
      <c r="L6952" t="s">
        <v>4399</v>
      </c>
      <c r="M6952" t="s">
        <v>60</v>
      </c>
      <c r="N6952" t="str">
        <f t="shared" si="216"/>
        <v>100</v>
      </c>
      <c r="O6952" t="str">
        <f t="shared" si="217"/>
        <v>0</v>
      </c>
    </row>
    <row r="6953" spans="1:15">
      <c r="A6953" t="s">
        <v>8170</v>
      </c>
      <c r="B6953" t="s">
        <v>397</v>
      </c>
      <c r="C6953">
        <v>4.7</v>
      </c>
      <c r="D6953">
        <v>3</v>
      </c>
      <c r="E6953" t="s">
        <v>114</v>
      </c>
      <c r="F6953" t="s">
        <v>783</v>
      </c>
      <c r="G6953" t="s">
        <v>17</v>
      </c>
      <c r="H6953">
        <v>0</v>
      </c>
      <c r="I6953" t="s">
        <v>18</v>
      </c>
      <c r="J6953" t="s">
        <v>398</v>
      </c>
      <c r="K6953" s="1">
        <v>42024</v>
      </c>
      <c r="L6953" t="s">
        <v>2255</v>
      </c>
      <c r="M6953" t="s">
        <v>21</v>
      </c>
      <c r="N6953" t="str">
        <f t="shared" si="216"/>
        <v>100</v>
      </c>
      <c r="O6953" t="str">
        <f t="shared" si="217"/>
        <v>0</v>
      </c>
    </row>
    <row r="6954" spans="1:15">
      <c r="A6954" t="s">
        <v>8171</v>
      </c>
      <c r="B6954" t="s">
        <v>1439</v>
      </c>
      <c r="C6954" t="s">
        <v>76</v>
      </c>
      <c r="D6954">
        <v>2</v>
      </c>
      <c r="E6954" t="s">
        <v>1436</v>
      </c>
      <c r="F6954" t="s">
        <v>783</v>
      </c>
      <c r="G6954" t="s">
        <v>17</v>
      </c>
      <c r="H6954">
        <v>0</v>
      </c>
      <c r="I6954" t="s">
        <v>18</v>
      </c>
      <c r="J6954" t="s">
        <v>1440</v>
      </c>
      <c r="K6954" s="1">
        <v>43169</v>
      </c>
      <c r="L6954">
        <v>1.7</v>
      </c>
      <c r="M6954" t="s">
        <v>21</v>
      </c>
      <c r="N6954" t="str">
        <f t="shared" si="216"/>
        <v>100</v>
      </c>
      <c r="O6954" t="str">
        <f t="shared" si="217"/>
        <v>0</v>
      </c>
    </row>
    <row r="6955" spans="1:15">
      <c r="A6955" t="s">
        <v>8172</v>
      </c>
      <c r="B6955" t="s">
        <v>1439</v>
      </c>
      <c r="C6955">
        <v>5</v>
      </c>
      <c r="D6955">
        <v>4</v>
      </c>
      <c r="E6955" t="s">
        <v>3241</v>
      </c>
      <c r="F6955" t="s">
        <v>780</v>
      </c>
      <c r="G6955" t="s">
        <v>17</v>
      </c>
      <c r="H6955">
        <v>0</v>
      </c>
      <c r="I6955" t="s">
        <v>18</v>
      </c>
      <c r="J6955" t="s">
        <v>1440</v>
      </c>
      <c r="K6955" s="1">
        <v>43295</v>
      </c>
      <c r="L6955" t="s">
        <v>59</v>
      </c>
      <c r="M6955" t="s">
        <v>36</v>
      </c>
      <c r="N6955" t="str">
        <f t="shared" si="216"/>
        <v>50</v>
      </c>
      <c r="O6955" t="str">
        <f t="shared" si="217"/>
        <v>0</v>
      </c>
    </row>
    <row r="6956" spans="1:15">
      <c r="A6956" t="s">
        <v>8173</v>
      </c>
      <c r="B6956" t="s">
        <v>3882</v>
      </c>
      <c r="C6956" t="s">
        <v>76</v>
      </c>
      <c r="D6956">
        <v>1</v>
      </c>
      <c r="E6956" t="s">
        <v>1117</v>
      </c>
      <c r="F6956" t="s">
        <v>783</v>
      </c>
      <c r="G6956" t="s">
        <v>17</v>
      </c>
      <c r="H6956">
        <v>0</v>
      </c>
      <c r="I6956" t="s">
        <v>18</v>
      </c>
      <c r="J6956" t="s">
        <v>3883</v>
      </c>
      <c r="K6956" s="1">
        <v>42489</v>
      </c>
      <c r="L6956" t="s">
        <v>2425</v>
      </c>
      <c r="M6956" t="s">
        <v>64</v>
      </c>
      <c r="N6956" t="str">
        <f t="shared" si="216"/>
        <v>100</v>
      </c>
      <c r="O6956" t="str">
        <f t="shared" si="217"/>
        <v>0</v>
      </c>
    </row>
    <row r="6957" spans="1:15">
      <c r="A6957" t="s">
        <v>8174</v>
      </c>
      <c r="B6957" t="s">
        <v>1439</v>
      </c>
      <c r="C6957" t="s">
        <v>76</v>
      </c>
      <c r="D6957">
        <v>8</v>
      </c>
      <c r="E6957" t="s">
        <v>373</v>
      </c>
      <c r="F6957" t="s">
        <v>586</v>
      </c>
      <c r="G6957" t="s">
        <v>17</v>
      </c>
      <c r="H6957">
        <v>0</v>
      </c>
      <c r="I6957" t="s">
        <v>18</v>
      </c>
      <c r="J6957" t="s">
        <v>1440</v>
      </c>
      <c r="K6957" s="1">
        <v>43310</v>
      </c>
      <c r="L6957" t="s">
        <v>791</v>
      </c>
      <c r="M6957" t="s">
        <v>41</v>
      </c>
      <c r="N6957" t="str">
        <f t="shared" si="216"/>
        <v>1000</v>
      </c>
      <c r="O6957" t="str">
        <f t="shared" si="217"/>
        <v>0</v>
      </c>
    </row>
    <row r="6958" spans="1:15">
      <c r="A6958" t="s">
        <v>8175</v>
      </c>
      <c r="B6958" t="s">
        <v>3882</v>
      </c>
      <c r="C6958" t="s">
        <v>76</v>
      </c>
      <c r="D6958">
        <v>4</v>
      </c>
      <c r="E6958" t="s">
        <v>849</v>
      </c>
      <c r="F6958" t="s">
        <v>586</v>
      </c>
      <c r="G6958" t="s">
        <v>17</v>
      </c>
      <c r="H6958">
        <v>0</v>
      </c>
      <c r="I6958" t="s">
        <v>18</v>
      </c>
      <c r="J6958" t="s">
        <v>3883</v>
      </c>
      <c r="K6958" s="1">
        <v>43038</v>
      </c>
      <c r="L6958">
        <v>1</v>
      </c>
      <c r="M6958" t="s">
        <v>36</v>
      </c>
      <c r="N6958" t="str">
        <f t="shared" si="216"/>
        <v>1000</v>
      </c>
      <c r="O6958" t="str">
        <f t="shared" si="217"/>
        <v>0</v>
      </c>
    </row>
    <row r="6959" spans="1:15">
      <c r="A6959" t="s">
        <v>8176</v>
      </c>
      <c r="B6959" t="s">
        <v>1439</v>
      </c>
      <c r="C6959">
        <v>4.5999999999999996</v>
      </c>
      <c r="D6959">
        <v>83</v>
      </c>
      <c r="E6959" t="s">
        <v>375</v>
      </c>
      <c r="F6959" t="s">
        <v>75</v>
      </c>
      <c r="G6959" t="s">
        <v>17</v>
      </c>
      <c r="H6959">
        <v>0</v>
      </c>
      <c r="I6959" t="s">
        <v>18</v>
      </c>
      <c r="J6959" t="s">
        <v>1440</v>
      </c>
      <c r="K6959" s="1">
        <v>43297</v>
      </c>
      <c r="L6959" t="s">
        <v>4733</v>
      </c>
      <c r="M6959" t="s">
        <v>41</v>
      </c>
      <c r="N6959" t="str">
        <f t="shared" si="216"/>
        <v>5000</v>
      </c>
      <c r="O6959" t="str">
        <f t="shared" si="217"/>
        <v>0</v>
      </c>
    </row>
    <row r="6960" spans="1:15">
      <c r="A6960" t="s">
        <v>8177</v>
      </c>
      <c r="B6960" t="s">
        <v>1439</v>
      </c>
      <c r="C6960">
        <v>2.9</v>
      </c>
      <c r="D6960">
        <v>19</v>
      </c>
      <c r="E6960" t="s">
        <v>238</v>
      </c>
      <c r="F6960" t="s">
        <v>75</v>
      </c>
      <c r="G6960" t="s">
        <v>17</v>
      </c>
      <c r="H6960">
        <v>0</v>
      </c>
      <c r="I6960" t="s">
        <v>18</v>
      </c>
      <c r="J6960" t="s">
        <v>1440</v>
      </c>
      <c r="K6960" s="1">
        <v>42912</v>
      </c>
      <c r="L6960">
        <v>1.6</v>
      </c>
      <c r="M6960" t="s">
        <v>41</v>
      </c>
      <c r="N6960" t="str">
        <f t="shared" si="216"/>
        <v>5000</v>
      </c>
      <c r="O6960" t="str">
        <f t="shared" si="217"/>
        <v>0</v>
      </c>
    </row>
    <row r="6961" spans="1:15">
      <c r="A6961" t="s">
        <v>8178</v>
      </c>
      <c r="B6961" t="s">
        <v>2560</v>
      </c>
      <c r="C6961" t="s">
        <v>76</v>
      </c>
      <c r="D6961">
        <v>0</v>
      </c>
      <c r="E6961" t="s">
        <v>217</v>
      </c>
      <c r="F6961" t="s">
        <v>783</v>
      </c>
      <c r="G6961" t="s">
        <v>17</v>
      </c>
      <c r="H6961">
        <v>0</v>
      </c>
      <c r="I6961" t="s">
        <v>18</v>
      </c>
      <c r="J6961" t="s">
        <v>1037</v>
      </c>
      <c r="K6961" s="1">
        <v>43207</v>
      </c>
      <c r="L6961" t="s">
        <v>8179</v>
      </c>
      <c r="M6961" t="s">
        <v>41</v>
      </c>
      <c r="N6961" t="str">
        <f t="shared" si="216"/>
        <v>100</v>
      </c>
      <c r="O6961" t="str">
        <f t="shared" si="217"/>
        <v>0</v>
      </c>
    </row>
    <row r="6962" spans="1:15">
      <c r="A6962" t="s">
        <v>8180</v>
      </c>
      <c r="B6962" t="s">
        <v>1439</v>
      </c>
      <c r="C6962">
        <v>4.8</v>
      </c>
      <c r="D6962">
        <v>11</v>
      </c>
      <c r="E6962" t="s">
        <v>283</v>
      </c>
      <c r="F6962" t="s">
        <v>586</v>
      </c>
      <c r="G6962" t="s">
        <v>17</v>
      </c>
      <c r="H6962">
        <v>0</v>
      </c>
      <c r="I6962" t="s">
        <v>18</v>
      </c>
      <c r="J6962" t="s">
        <v>1440</v>
      </c>
      <c r="K6962" s="1">
        <v>43067</v>
      </c>
      <c r="L6962" t="s">
        <v>8181</v>
      </c>
      <c r="M6962" t="s">
        <v>60</v>
      </c>
      <c r="N6962" t="str">
        <f t="shared" si="216"/>
        <v>1000</v>
      </c>
      <c r="O6962" t="str">
        <f t="shared" si="217"/>
        <v>0</v>
      </c>
    </row>
    <row r="6963" spans="1:15">
      <c r="A6963" t="s">
        <v>8182</v>
      </c>
      <c r="B6963" t="s">
        <v>1738</v>
      </c>
      <c r="C6963">
        <v>2.2999999999999998</v>
      </c>
      <c r="D6963">
        <v>3</v>
      </c>
      <c r="E6963" t="s">
        <v>175</v>
      </c>
      <c r="F6963" t="s">
        <v>586</v>
      </c>
      <c r="G6963" t="s">
        <v>17</v>
      </c>
      <c r="H6963">
        <v>0</v>
      </c>
      <c r="I6963" t="s">
        <v>18</v>
      </c>
      <c r="J6963" t="s">
        <v>1739</v>
      </c>
      <c r="K6963" s="1">
        <v>43299</v>
      </c>
      <c r="L6963">
        <v>6</v>
      </c>
      <c r="M6963" t="s">
        <v>192</v>
      </c>
      <c r="N6963" t="str">
        <f t="shared" si="216"/>
        <v>1000</v>
      </c>
      <c r="O6963" t="str">
        <f t="shared" si="217"/>
        <v>0</v>
      </c>
    </row>
    <row r="6964" spans="1:15">
      <c r="A6964" t="s">
        <v>8183</v>
      </c>
      <c r="B6964" t="s">
        <v>1738</v>
      </c>
      <c r="C6964" t="s">
        <v>76</v>
      </c>
      <c r="D6964">
        <v>0</v>
      </c>
      <c r="E6964" t="s">
        <v>980</v>
      </c>
      <c r="F6964" t="s">
        <v>999</v>
      </c>
      <c r="G6964" t="s">
        <v>17</v>
      </c>
      <c r="H6964">
        <v>0</v>
      </c>
      <c r="I6964" t="s">
        <v>18</v>
      </c>
      <c r="J6964" t="s">
        <v>1739</v>
      </c>
      <c r="K6964" s="1">
        <v>42893</v>
      </c>
      <c r="L6964" t="s">
        <v>163</v>
      </c>
      <c r="M6964" t="s">
        <v>64</v>
      </c>
      <c r="N6964" t="str">
        <f t="shared" si="216"/>
        <v>1</v>
      </c>
      <c r="O6964" t="str">
        <f t="shared" si="217"/>
        <v>0</v>
      </c>
    </row>
    <row r="6965" spans="1:15">
      <c r="A6965" t="s">
        <v>8184</v>
      </c>
      <c r="B6965" t="s">
        <v>2560</v>
      </c>
      <c r="C6965">
        <v>3.8</v>
      </c>
      <c r="D6965">
        <v>174</v>
      </c>
      <c r="E6965" t="s">
        <v>752</v>
      </c>
      <c r="F6965" t="s">
        <v>16</v>
      </c>
      <c r="G6965" t="s">
        <v>17</v>
      </c>
      <c r="H6965">
        <v>0</v>
      </c>
      <c r="I6965" t="s">
        <v>18</v>
      </c>
      <c r="J6965" t="s">
        <v>2316</v>
      </c>
      <c r="K6965" s="1">
        <v>42934</v>
      </c>
      <c r="L6965">
        <v>1</v>
      </c>
      <c r="M6965" t="s">
        <v>45</v>
      </c>
      <c r="N6965" t="str">
        <f t="shared" si="216"/>
        <v>10000</v>
      </c>
      <c r="O6965" t="str">
        <f t="shared" si="217"/>
        <v>0</v>
      </c>
    </row>
    <row r="6966" spans="1:15">
      <c r="A6966" t="s">
        <v>8185</v>
      </c>
      <c r="B6966" t="s">
        <v>3882</v>
      </c>
      <c r="C6966">
        <v>4.2</v>
      </c>
      <c r="D6966">
        <v>5</v>
      </c>
      <c r="E6966" t="s">
        <v>85</v>
      </c>
      <c r="F6966" t="s">
        <v>944</v>
      </c>
      <c r="G6966" t="s">
        <v>17</v>
      </c>
      <c r="H6966">
        <v>0</v>
      </c>
      <c r="I6966" t="s">
        <v>18</v>
      </c>
      <c r="J6966" t="s">
        <v>3883</v>
      </c>
      <c r="K6966" s="1">
        <v>43213</v>
      </c>
      <c r="L6966" t="s">
        <v>2352</v>
      </c>
      <c r="M6966" t="s">
        <v>21</v>
      </c>
      <c r="N6966" t="str">
        <f t="shared" si="216"/>
        <v>500</v>
      </c>
      <c r="O6966" t="str">
        <f t="shared" si="217"/>
        <v>0</v>
      </c>
    </row>
    <row r="6967" spans="1:15">
      <c r="A6967" t="s">
        <v>8186</v>
      </c>
      <c r="B6967" t="s">
        <v>2189</v>
      </c>
      <c r="C6967" t="s">
        <v>76</v>
      </c>
      <c r="D6967">
        <v>12</v>
      </c>
      <c r="E6967" t="s">
        <v>498</v>
      </c>
      <c r="F6967" t="s">
        <v>586</v>
      </c>
      <c r="G6967" t="s">
        <v>17</v>
      </c>
      <c r="H6967">
        <v>0</v>
      </c>
      <c r="I6967" t="s">
        <v>18</v>
      </c>
      <c r="J6967" t="s">
        <v>2193</v>
      </c>
      <c r="K6967" s="1">
        <v>42778</v>
      </c>
      <c r="L6967" t="s">
        <v>5156</v>
      </c>
      <c r="M6967" t="s">
        <v>64</v>
      </c>
      <c r="N6967" t="str">
        <f t="shared" si="216"/>
        <v>1000</v>
      </c>
      <c r="O6967" t="str">
        <f t="shared" si="217"/>
        <v>0</v>
      </c>
    </row>
    <row r="6968" spans="1:15">
      <c r="A6968" t="s">
        <v>8187</v>
      </c>
      <c r="B6968" t="s">
        <v>2560</v>
      </c>
      <c r="C6968">
        <v>4.4000000000000004</v>
      </c>
      <c r="D6968">
        <v>551</v>
      </c>
      <c r="E6968" t="s">
        <v>205</v>
      </c>
      <c r="F6968" t="s">
        <v>39</v>
      </c>
      <c r="G6968" t="s">
        <v>17</v>
      </c>
      <c r="H6968">
        <v>0</v>
      </c>
      <c r="I6968" t="s">
        <v>18</v>
      </c>
      <c r="J6968" t="s">
        <v>2316</v>
      </c>
      <c r="K6968" s="1">
        <v>42919</v>
      </c>
      <c r="L6968">
        <v>1</v>
      </c>
      <c r="M6968" t="s">
        <v>45</v>
      </c>
      <c r="N6968" t="str">
        <f t="shared" si="216"/>
        <v>100000</v>
      </c>
      <c r="O6968" t="str">
        <f t="shared" si="217"/>
        <v>0</v>
      </c>
    </row>
    <row r="6969" spans="1:15">
      <c r="A6969" t="s">
        <v>8188</v>
      </c>
      <c r="B6969" t="s">
        <v>2189</v>
      </c>
      <c r="C6969" t="s">
        <v>76</v>
      </c>
      <c r="D6969">
        <v>3</v>
      </c>
      <c r="E6969" t="s">
        <v>908</v>
      </c>
      <c r="F6969" t="s">
        <v>783</v>
      </c>
      <c r="G6969" t="s">
        <v>17</v>
      </c>
      <c r="H6969">
        <v>0</v>
      </c>
      <c r="I6969" t="s">
        <v>18</v>
      </c>
      <c r="J6969" t="s">
        <v>2254</v>
      </c>
      <c r="K6969" s="1">
        <v>43195</v>
      </c>
      <c r="L6969">
        <v>1</v>
      </c>
      <c r="M6969" t="s">
        <v>41</v>
      </c>
      <c r="N6969" t="str">
        <f t="shared" si="216"/>
        <v>100</v>
      </c>
      <c r="O6969" t="str">
        <f t="shared" si="217"/>
        <v>0</v>
      </c>
    </row>
    <row r="6970" spans="1:15">
      <c r="A6970" t="s">
        <v>8189</v>
      </c>
      <c r="B6970" t="s">
        <v>2189</v>
      </c>
      <c r="C6970">
        <v>4</v>
      </c>
      <c r="D6970">
        <v>38448</v>
      </c>
      <c r="E6970" t="s">
        <v>177</v>
      </c>
      <c r="F6970" t="s">
        <v>29</v>
      </c>
      <c r="G6970" t="s">
        <v>17</v>
      </c>
      <c r="H6970">
        <v>0</v>
      </c>
      <c r="I6970" t="s">
        <v>18</v>
      </c>
      <c r="J6970" t="s">
        <v>2254</v>
      </c>
      <c r="K6970" s="1">
        <v>43267</v>
      </c>
      <c r="L6970" t="s">
        <v>2671</v>
      </c>
      <c r="M6970" t="s">
        <v>60</v>
      </c>
      <c r="N6970" t="str">
        <f t="shared" si="216"/>
        <v>5000000</v>
      </c>
      <c r="O6970" t="str">
        <f t="shared" si="217"/>
        <v>0</v>
      </c>
    </row>
    <row r="6971" spans="1:15">
      <c r="A6971" t="s">
        <v>8190</v>
      </c>
      <c r="B6971" t="s">
        <v>597</v>
      </c>
      <c r="C6971">
        <v>4.0999999999999996</v>
      </c>
      <c r="D6971">
        <v>22782</v>
      </c>
      <c r="E6971" t="s">
        <v>8191</v>
      </c>
      <c r="F6971" t="s">
        <v>49</v>
      </c>
      <c r="G6971" t="s">
        <v>17</v>
      </c>
      <c r="H6971">
        <v>0</v>
      </c>
      <c r="I6971" t="s">
        <v>18</v>
      </c>
      <c r="J6971" t="s">
        <v>598</v>
      </c>
      <c r="K6971" s="1">
        <v>42088</v>
      </c>
      <c r="L6971" t="s">
        <v>8120</v>
      </c>
      <c r="M6971" t="s">
        <v>164</v>
      </c>
      <c r="N6971" t="str">
        <f t="shared" si="216"/>
        <v>1000000</v>
      </c>
      <c r="O6971" t="str">
        <f t="shared" si="217"/>
        <v>0</v>
      </c>
    </row>
    <row r="6972" spans="1:15">
      <c r="A6972" t="s">
        <v>8192</v>
      </c>
      <c r="B6972" t="s">
        <v>1439</v>
      </c>
      <c r="C6972">
        <v>3.4</v>
      </c>
      <c r="D6972">
        <v>5</v>
      </c>
      <c r="E6972" t="s">
        <v>610</v>
      </c>
      <c r="F6972" t="s">
        <v>944</v>
      </c>
      <c r="G6972" t="s">
        <v>17</v>
      </c>
      <c r="H6972">
        <v>0</v>
      </c>
      <c r="I6972" t="s">
        <v>18</v>
      </c>
      <c r="J6972" t="s">
        <v>1440</v>
      </c>
      <c r="K6972" s="1">
        <v>42934</v>
      </c>
      <c r="L6972" t="s">
        <v>992</v>
      </c>
      <c r="M6972" t="s">
        <v>64</v>
      </c>
      <c r="N6972" t="str">
        <f t="shared" si="216"/>
        <v>500</v>
      </c>
      <c r="O6972" t="str">
        <f t="shared" si="217"/>
        <v>0</v>
      </c>
    </row>
    <row r="6973" spans="1:15">
      <c r="A6973" t="s">
        <v>8193</v>
      </c>
      <c r="B6973" t="s">
        <v>2189</v>
      </c>
      <c r="C6973">
        <v>4.3</v>
      </c>
      <c r="D6973">
        <v>85882</v>
      </c>
      <c r="E6973" t="s">
        <v>97</v>
      </c>
      <c r="F6973" t="s">
        <v>67</v>
      </c>
      <c r="G6973" t="s">
        <v>17</v>
      </c>
      <c r="H6973">
        <v>0</v>
      </c>
      <c r="I6973" t="s">
        <v>18</v>
      </c>
      <c r="J6973" t="s">
        <v>2193</v>
      </c>
      <c r="K6973" s="1">
        <v>43046</v>
      </c>
      <c r="L6973" t="s">
        <v>8194</v>
      </c>
      <c r="M6973" t="s">
        <v>45</v>
      </c>
      <c r="N6973" t="str">
        <f t="shared" si="216"/>
        <v>10000000</v>
      </c>
      <c r="O6973" t="str">
        <f t="shared" si="217"/>
        <v>0</v>
      </c>
    </row>
    <row r="6974" spans="1:15">
      <c r="A6974" t="s">
        <v>8195</v>
      </c>
      <c r="B6974" t="s">
        <v>2189</v>
      </c>
      <c r="C6974">
        <v>4</v>
      </c>
      <c r="D6974">
        <v>51067</v>
      </c>
      <c r="E6974" t="s">
        <v>498</v>
      </c>
      <c r="F6974" t="s">
        <v>29</v>
      </c>
      <c r="G6974" t="s">
        <v>17</v>
      </c>
      <c r="H6974">
        <v>0</v>
      </c>
      <c r="I6974" t="s">
        <v>34</v>
      </c>
      <c r="J6974" t="s">
        <v>2207</v>
      </c>
      <c r="K6974" s="1">
        <v>43249</v>
      </c>
      <c r="L6974">
        <v>1.18</v>
      </c>
      <c r="M6974" t="s">
        <v>60</v>
      </c>
      <c r="N6974" t="str">
        <f t="shared" si="216"/>
        <v>5000000</v>
      </c>
      <c r="O6974" t="str">
        <f t="shared" si="217"/>
        <v>0</v>
      </c>
    </row>
    <row r="6975" spans="1:15">
      <c r="A6975" t="s">
        <v>8196</v>
      </c>
      <c r="B6975" t="s">
        <v>3882</v>
      </c>
      <c r="C6975">
        <v>4.2</v>
      </c>
      <c r="D6975">
        <v>13005</v>
      </c>
      <c r="E6975" t="s">
        <v>1249</v>
      </c>
      <c r="F6975" t="s">
        <v>49</v>
      </c>
      <c r="G6975" t="s">
        <v>17</v>
      </c>
      <c r="H6975">
        <v>0</v>
      </c>
      <c r="I6975" t="s">
        <v>18</v>
      </c>
      <c r="J6975" t="s">
        <v>3883</v>
      </c>
      <c r="K6975" s="1">
        <v>43121</v>
      </c>
      <c r="L6975" t="s">
        <v>8197</v>
      </c>
      <c r="M6975" t="s">
        <v>36</v>
      </c>
      <c r="N6975" t="str">
        <f t="shared" si="216"/>
        <v>1000000</v>
      </c>
      <c r="O6975" t="str">
        <f t="shared" si="217"/>
        <v>0</v>
      </c>
    </row>
    <row r="6976" spans="1:15">
      <c r="A6976" t="s">
        <v>8198</v>
      </c>
      <c r="B6976" t="s">
        <v>4045</v>
      </c>
      <c r="C6976">
        <v>4.0999999999999996</v>
      </c>
      <c r="D6976">
        <v>131</v>
      </c>
      <c r="E6976" t="s">
        <v>8199</v>
      </c>
      <c r="F6976" t="s">
        <v>586</v>
      </c>
      <c r="G6976" t="s">
        <v>477</v>
      </c>
      <c r="H6976" s="2">
        <v>4.99</v>
      </c>
      <c r="I6976" t="s">
        <v>18</v>
      </c>
      <c r="J6976" t="s">
        <v>4046</v>
      </c>
      <c r="K6976" s="1">
        <v>42071</v>
      </c>
      <c r="L6976">
        <v>1</v>
      </c>
      <c r="M6976" t="s">
        <v>21</v>
      </c>
      <c r="N6976" t="str">
        <f t="shared" si="216"/>
        <v>1000</v>
      </c>
      <c r="O6976" t="str">
        <f t="shared" si="217"/>
        <v>4.99</v>
      </c>
    </row>
    <row r="6977" spans="1:15">
      <c r="A6977" t="s">
        <v>8200</v>
      </c>
      <c r="B6977" t="s">
        <v>1439</v>
      </c>
      <c r="C6977">
        <v>4.7</v>
      </c>
      <c r="D6977">
        <v>396</v>
      </c>
      <c r="E6977" t="s">
        <v>62</v>
      </c>
      <c r="F6977" t="s">
        <v>16</v>
      </c>
      <c r="G6977" t="s">
        <v>17</v>
      </c>
      <c r="H6977">
        <v>0</v>
      </c>
      <c r="I6977" t="s">
        <v>18</v>
      </c>
      <c r="J6977" t="s">
        <v>1440</v>
      </c>
      <c r="K6977" s="1">
        <v>43317</v>
      </c>
      <c r="L6977" t="s">
        <v>1638</v>
      </c>
      <c r="M6977" t="s">
        <v>192</v>
      </c>
      <c r="N6977" t="str">
        <f t="shared" si="216"/>
        <v>10000</v>
      </c>
      <c r="O6977" t="str">
        <f t="shared" si="217"/>
        <v>0</v>
      </c>
    </row>
    <row r="6978" spans="1:15">
      <c r="A6978" t="s">
        <v>8201</v>
      </c>
      <c r="B6978" t="s">
        <v>2560</v>
      </c>
      <c r="C6978">
        <v>4.2</v>
      </c>
      <c r="D6978">
        <v>41693</v>
      </c>
      <c r="E6978" t="s">
        <v>2196</v>
      </c>
      <c r="F6978" t="s">
        <v>49</v>
      </c>
      <c r="G6978" t="s">
        <v>17</v>
      </c>
      <c r="H6978">
        <v>0</v>
      </c>
      <c r="I6978" t="s">
        <v>18</v>
      </c>
      <c r="J6978" t="s">
        <v>2316</v>
      </c>
      <c r="K6978" s="1">
        <v>43255</v>
      </c>
      <c r="L6978" t="s">
        <v>6990</v>
      </c>
      <c r="M6978" t="s">
        <v>64</v>
      </c>
      <c r="N6978" t="str">
        <f t="shared" ref="N6978:N7041" si="218">SUBSTITUTE(SUBSTITUTE(F6978,"+",""),",","")</f>
        <v>1000000</v>
      </c>
      <c r="O6978" t="str">
        <f t="shared" si="217"/>
        <v>0</v>
      </c>
    </row>
    <row r="6979" spans="1:15">
      <c r="A6979" t="s">
        <v>8202</v>
      </c>
      <c r="B6979" t="s">
        <v>3601</v>
      </c>
      <c r="C6979">
        <v>3.9</v>
      </c>
      <c r="D6979">
        <v>138739</v>
      </c>
      <c r="E6979" t="s">
        <v>752</v>
      </c>
      <c r="F6979" t="s">
        <v>67</v>
      </c>
      <c r="G6979" t="s">
        <v>17</v>
      </c>
      <c r="H6979">
        <v>0</v>
      </c>
      <c r="I6979" t="s">
        <v>34</v>
      </c>
      <c r="J6979" t="s">
        <v>2239</v>
      </c>
      <c r="K6979" s="1">
        <v>43288</v>
      </c>
      <c r="L6979">
        <v>1.998</v>
      </c>
      <c r="M6979" t="s">
        <v>60</v>
      </c>
      <c r="N6979" t="str">
        <f t="shared" si="218"/>
        <v>10000000</v>
      </c>
      <c r="O6979" t="str">
        <f t="shared" ref="O6979:O7042" si="219">SUBSTITUTE(H6979,"$","")</f>
        <v>0</v>
      </c>
    </row>
    <row r="6980" spans="1:15">
      <c r="A6980" t="s">
        <v>8203</v>
      </c>
      <c r="B6980" t="s">
        <v>2560</v>
      </c>
      <c r="C6980">
        <v>3.8</v>
      </c>
      <c r="D6980">
        <v>91645</v>
      </c>
      <c r="E6980" t="s">
        <v>1027</v>
      </c>
      <c r="F6980" t="s">
        <v>67</v>
      </c>
      <c r="G6980" t="s">
        <v>17</v>
      </c>
      <c r="H6980">
        <v>0</v>
      </c>
      <c r="I6980" t="s">
        <v>34</v>
      </c>
      <c r="J6980" t="s">
        <v>2316</v>
      </c>
      <c r="K6980" s="1">
        <v>43228</v>
      </c>
      <c r="L6980">
        <v>1.94</v>
      </c>
      <c r="M6980" t="s">
        <v>60</v>
      </c>
      <c r="N6980" t="str">
        <f t="shared" si="218"/>
        <v>10000000</v>
      </c>
      <c r="O6980" t="str">
        <f t="shared" si="219"/>
        <v>0</v>
      </c>
    </row>
    <row r="6981" spans="1:15">
      <c r="A6981" t="s">
        <v>8204</v>
      </c>
      <c r="B6981" t="s">
        <v>2189</v>
      </c>
      <c r="C6981">
        <v>4.0999999999999996</v>
      </c>
      <c r="D6981">
        <v>41</v>
      </c>
      <c r="E6981" t="s">
        <v>836</v>
      </c>
      <c r="F6981" t="s">
        <v>75</v>
      </c>
      <c r="G6981" t="s">
        <v>17</v>
      </c>
      <c r="H6981">
        <v>0</v>
      </c>
      <c r="I6981" t="s">
        <v>18</v>
      </c>
      <c r="J6981" t="s">
        <v>5216</v>
      </c>
      <c r="K6981" s="1">
        <v>41872</v>
      </c>
      <c r="L6981">
        <v>2.2000000000000002</v>
      </c>
      <c r="M6981" t="s">
        <v>54</v>
      </c>
      <c r="N6981" t="str">
        <f t="shared" si="218"/>
        <v>5000</v>
      </c>
      <c r="O6981" t="str">
        <f t="shared" si="219"/>
        <v>0</v>
      </c>
    </row>
    <row r="6982" spans="1:15">
      <c r="A6982" t="s">
        <v>8205</v>
      </c>
      <c r="B6982" t="s">
        <v>2189</v>
      </c>
      <c r="C6982">
        <v>4.2</v>
      </c>
      <c r="D6982">
        <v>107497</v>
      </c>
      <c r="E6982" t="s">
        <v>35</v>
      </c>
      <c r="F6982" t="s">
        <v>49</v>
      </c>
      <c r="G6982" t="s">
        <v>17</v>
      </c>
      <c r="H6982">
        <v>0</v>
      </c>
      <c r="I6982" t="s">
        <v>18</v>
      </c>
      <c r="J6982" t="s">
        <v>2254</v>
      </c>
      <c r="K6982" s="1">
        <v>42402</v>
      </c>
      <c r="L6982" t="s">
        <v>35</v>
      </c>
      <c r="M6982" t="s">
        <v>123</v>
      </c>
      <c r="N6982" t="str">
        <f t="shared" si="218"/>
        <v>1000000</v>
      </c>
      <c r="O6982" t="str">
        <f t="shared" si="219"/>
        <v>0</v>
      </c>
    </row>
    <row r="6983" spans="1:15">
      <c r="A6983" t="s">
        <v>8206</v>
      </c>
      <c r="B6983" t="s">
        <v>2189</v>
      </c>
      <c r="C6983">
        <v>3.8</v>
      </c>
      <c r="D6983">
        <v>299</v>
      </c>
      <c r="E6983" t="s">
        <v>32</v>
      </c>
      <c r="F6983" t="s">
        <v>16</v>
      </c>
      <c r="G6983" t="s">
        <v>17</v>
      </c>
      <c r="H6983">
        <v>0</v>
      </c>
      <c r="I6983" t="s">
        <v>18</v>
      </c>
      <c r="J6983" t="s">
        <v>2254</v>
      </c>
      <c r="K6983" s="1">
        <v>43049</v>
      </c>
      <c r="L6983">
        <v>1.1000000000000001</v>
      </c>
      <c r="M6983" t="s">
        <v>60</v>
      </c>
      <c r="N6983" t="str">
        <f t="shared" si="218"/>
        <v>10000</v>
      </c>
      <c r="O6983" t="str">
        <f t="shared" si="219"/>
        <v>0</v>
      </c>
    </row>
    <row r="6984" spans="1:15">
      <c r="A6984" t="s">
        <v>8207</v>
      </c>
      <c r="B6984" t="s">
        <v>1439</v>
      </c>
      <c r="C6984">
        <v>4.7</v>
      </c>
      <c r="D6984">
        <v>20535</v>
      </c>
      <c r="E6984" t="s">
        <v>35</v>
      </c>
      <c r="F6984" t="s">
        <v>24</v>
      </c>
      <c r="G6984" t="s">
        <v>17</v>
      </c>
      <c r="H6984">
        <v>0</v>
      </c>
      <c r="I6984" t="s">
        <v>18</v>
      </c>
      <c r="J6984" t="s">
        <v>1440</v>
      </c>
      <c r="K6984" s="1">
        <v>43312</v>
      </c>
      <c r="L6984" t="s">
        <v>35</v>
      </c>
      <c r="M6984" t="s">
        <v>35</v>
      </c>
      <c r="N6984" t="str">
        <f t="shared" si="218"/>
        <v>500000</v>
      </c>
      <c r="O6984" t="str">
        <f t="shared" si="219"/>
        <v>0</v>
      </c>
    </row>
    <row r="6985" spans="1:15">
      <c r="A6985" t="s">
        <v>8208</v>
      </c>
      <c r="B6985" t="s">
        <v>2560</v>
      </c>
      <c r="C6985">
        <v>3.7</v>
      </c>
      <c r="D6985">
        <v>7664</v>
      </c>
      <c r="E6985" t="s">
        <v>752</v>
      </c>
      <c r="F6985" t="s">
        <v>24</v>
      </c>
      <c r="G6985" t="s">
        <v>17</v>
      </c>
      <c r="H6985">
        <v>0</v>
      </c>
      <c r="I6985" t="s">
        <v>18</v>
      </c>
      <c r="J6985" t="s">
        <v>2205</v>
      </c>
      <c r="K6985" s="1">
        <v>42256</v>
      </c>
      <c r="L6985" t="s">
        <v>221</v>
      </c>
      <c r="M6985" t="s">
        <v>21</v>
      </c>
      <c r="N6985" t="str">
        <f t="shared" si="218"/>
        <v>500000</v>
      </c>
      <c r="O6985" t="str">
        <f t="shared" si="219"/>
        <v>0</v>
      </c>
    </row>
    <row r="6986" spans="1:15">
      <c r="A6986" t="s">
        <v>8209</v>
      </c>
      <c r="B6986" t="s">
        <v>2189</v>
      </c>
      <c r="C6986">
        <v>4.3</v>
      </c>
      <c r="D6986">
        <v>25952</v>
      </c>
      <c r="E6986" t="s">
        <v>1027</v>
      </c>
      <c r="F6986" t="s">
        <v>24</v>
      </c>
      <c r="G6986" t="s">
        <v>17</v>
      </c>
      <c r="H6986">
        <v>0</v>
      </c>
      <c r="I6986" t="s">
        <v>91</v>
      </c>
      <c r="J6986" t="s">
        <v>2207</v>
      </c>
      <c r="K6986" s="1">
        <v>42254</v>
      </c>
      <c r="L6986" t="s">
        <v>2621</v>
      </c>
      <c r="M6986" t="s">
        <v>45</v>
      </c>
      <c r="N6986" t="str">
        <f t="shared" si="218"/>
        <v>500000</v>
      </c>
      <c r="O6986" t="str">
        <f t="shared" si="219"/>
        <v>0</v>
      </c>
    </row>
    <row r="6987" spans="1:15">
      <c r="A6987" t="s">
        <v>8210</v>
      </c>
      <c r="B6987" t="s">
        <v>3882</v>
      </c>
      <c r="C6987">
        <v>4</v>
      </c>
      <c r="D6987">
        <v>22</v>
      </c>
      <c r="E6987" t="s">
        <v>8211</v>
      </c>
      <c r="F6987" t="s">
        <v>586</v>
      </c>
      <c r="G6987" t="s">
        <v>477</v>
      </c>
      <c r="H6987" s="2">
        <v>0.99</v>
      </c>
      <c r="I6987" t="s">
        <v>18</v>
      </c>
      <c r="J6987" t="s">
        <v>3883</v>
      </c>
      <c r="K6987" s="1">
        <v>41922</v>
      </c>
      <c r="L6987">
        <v>2.4</v>
      </c>
      <c r="M6987" t="s">
        <v>45</v>
      </c>
      <c r="N6987" t="str">
        <f t="shared" si="218"/>
        <v>1000</v>
      </c>
      <c r="O6987" t="str">
        <f t="shared" si="219"/>
        <v>0.99</v>
      </c>
    </row>
    <row r="6988" spans="1:15">
      <c r="A6988" t="s">
        <v>8212</v>
      </c>
      <c r="B6988" t="s">
        <v>2189</v>
      </c>
      <c r="C6988">
        <v>4.2</v>
      </c>
      <c r="D6988">
        <v>51791</v>
      </c>
      <c r="E6988" t="s">
        <v>150</v>
      </c>
      <c r="F6988" t="s">
        <v>49</v>
      </c>
      <c r="G6988" t="s">
        <v>17</v>
      </c>
      <c r="H6988">
        <v>0</v>
      </c>
      <c r="I6988" t="s">
        <v>18</v>
      </c>
      <c r="J6988" t="s">
        <v>2254</v>
      </c>
      <c r="K6988" s="1">
        <v>43257</v>
      </c>
      <c r="L6988">
        <v>1.53</v>
      </c>
      <c r="M6988" t="s">
        <v>60</v>
      </c>
      <c r="N6988" t="str">
        <f t="shared" si="218"/>
        <v>1000000</v>
      </c>
      <c r="O6988" t="str">
        <f t="shared" si="219"/>
        <v>0</v>
      </c>
    </row>
    <row r="6989" spans="1:15">
      <c r="A6989" t="s">
        <v>8213</v>
      </c>
      <c r="B6989" t="s">
        <v>1439</v>
      </c>
      <c r="C6989">
        <v>4.5999999999999996</v>
      </c>
      <c r="D6989">
        <v>25744</v>
      </c>
      <c r="E6989" t="s">
        <v>35</v>
      </c>
      <c r="F6989" t="s">
        <v>24</v>
      </c>
      <c r="G6989" t="s">
        <v>17</v>
      </c>
      <c r="H6989">
        <v>0</v>
      </c>
      <c r="I6989" t="s">
        <v>18</v>
      </c>
      <c r="J6989" t="s">
        <v>1440</v>
      </c>
      <c r="K6989" s="1">
        <v>43311</v>
      </c>
      <c r="L6989" t="s">
        <v>35</v>
      </c>
      <c r="M6989" t="s">
        <v>35</v>
      </c>
      <c r="N6989" t="str">
        <f t="shared" si="218"/>
        <v>500000</v>
      </c>
      <c r="O6989" t="str">
        <f t="shared" si="219"/>
        <v>0</v>
      </c>
    </row>
    <row r="6990" spans="1:15">
      <c r="A6990" t="s">
        <v>8214</v>
      </c>
      <c r="B6990" t="s">
        <v>2560</v>
      </c>
      <c r="C6990">
        <v>4.7</v>
      </c>
      <c r="D6990">
        <v>513</v>
      </c>
      <c r="E6990" t="s">
        <v>248</v>
      </c>
      <c r="F6990" t="s">
        <v>44</v>
      </c>
      <c r="G6990" t="s">
        <v>17</v>
      </c>
      <c r="H6990">
        <v>0</v>
      </c>
      <c r="I6990" t="s">
        <v>18</v>
      </c>
      <c r="J6990" t="s">
        <v>1037</v>
      </c>
      <c r="K6990" s="1">
        <v>43083</v>
      </c>
      <c r="L6990" t="s">
        <v>5500</v>
      </c>
      <c r="M6990" t="s">
        <v>64</v>
      </c>
      <c r="N6990" t="str">
        <f t="shared" si="218"/>
        <v>50000</v>
      </c>
      <c r="O6990" t="str">
        <f t="shared" si="219"/>
        <v>0</v>
      </c>
    </row>
    <row r="6991" spans="1:15">
      <c r="A6991" t="s">
        <v>2334</v>
      </c>
      <c r="B6991" t="s">
        <v>2189</v>
      </c>
      <c r="C6991">
        <v>4.7</v>
      </c>
      <c r="D6991">
        <v>142308</v>
      </c>
      <c r="E6991" t="s">
        <v>120</v>
      </c>
      <c r="F6991" t="s">
        <v>29</v>
      </c>
      <c r="G6991" t="s">
        <v>17</v>
      </c>
      <c r="H6991">
        <v>0</v>
      </c>
      <c r="I6991" t="s">
        <v>91</v>
      </c>
      <c r="J6991" t="s">
        <v>2335</v>
      </c>
      <c r="K6991" s="1">
        <v>43313</v>
      </c>
      <c r="L6991" t="s">
        <v>2336</v>
      </c>
      <c r="M6991" t="s">
        <v>60</v>
      </c>
      <c r="N6991" t="str">
        <f t="shared" si="218"/>
        <v>5000000</v>
      </c>
      <c r="O6991" t="str">
        <f t="shared" si="219"/>
        <v>0</v>
      </c>
    </row>
    <row r="6992" spans="1:15">
      <c r="A6992" t="s">
        <v>8215</v>
      </c>
      <c r="B6992" t="s">
        <v>2189</v>
      </c>
      <c r="C6992">
        <v>4.3</v>
      </c>
      <c r="D6992">
        <v>54221</v>
      </c>
      <c r="E6992" t="s">
        <v>1141</v>
      </c>
      <c r="F6992" t="s">
        <v>49</v>
      </c>
      <c r="G6992" t="s">
        <v>17</v>
      </c>
      <c r="H6992">
        <v>0</v>
      </c>
      <c r="I6992" t="s">
        <v>18</v>
      </c>
      <c r="J6992" t="s">
        <v>2254</v>
      </c>
      <c r="K6992" s="1">
        <v>41440</v>
      </c>
      <c r="L6992">
        <v>1.2</v>
      </c>
      <c r="M6992" t="s">
        <v>45</v>
      </c>
      <c r="N6992" t="str">
        <f t="shared" si="218"/>
        <v>1000000</v>
      </c>
      <c r="O6992" t="str">
        <f t="shared" si="219"/>
        <v>0</v>
      </c>
    </row>
    <row r="6993" spans="1:15">
      <c r="A6993" t="s">
        <v>8216</v>
      </c>
      <c r="B6993" t="s">
        <v>2560</v>
      </c>
      <c r="C6993">
        <v>4.2</v>
      </c>
      <c r="D6993">
        <v>2231</v>
      </c>
      <c r="E6993" t="s">
        <v>71</v>
      </c>
      <c r="F6993" t="s">
        <v>24</v>
      </c>
      <c r="G6993" t="s">
        <v>17</v>
      </c>
      <c r="H6993">
        <v>0</v>
      </c>
      <c r="I6993" t="s">
        <v>18</v>
      </c>
      <c r="J6993" t="s">
        <v>1225</v>
      </c>
      <c r="K6993" s="1">
        <v>43304</v>
      </c>
      <c r="L6993">
        <v>2.9</v>
      </c>
      <c r="M6993" t="s">
        <v>41</v>
      </c>
      <c r="N6993" t="str">
        <f t="shared" si="218"/>
        <v>500000</v>
      </c>
      <c r="O6993" t="str">
        <f t="shared" si="219"/>
        <v>0</v>
      </c>
    </row>
    <row r="6994" spans="1:15">
      <c r="A6994" t="s">
        <v>8217</v>
      </c>
      <c r="B6994" t="s">
        <v>2560</v>
      </c>
      <c r="C6994">
        <v>3.5</v>
      </c>
      <c r="D6994">
        <v>1380</v>
      </c>
      <c r="E6994" t="s">
        <v>971</v>
      </c>
      <c r="F6994" t="s">
        <v>24</v>
      </c>
      <c r="G6994" t="s">
        <v>17</v>
      </c>
      <c r="H6994">
        <v>0</v>
      </c>
      <c r="I6994" t="s">
        <v>18</v>
      </c>
      <c r="J6994" t="s">
        <v>1225</v>
      </c>
      <c r="K6994" s="1">
        <v>43299</v>
      </c>
      <c r="L6994">
        <v>1.6</v>
      </c>
      <c r="M6994" t="s">
        <v>64</v>
      </c>
      <c r="N6994" t="str">
        <f t="shared" si="218"/>
        <v>500000</v>
      </c>
      <c r="O6994" t="str">
        <f t="shared" si="219"/>
        <v>0</v>
      </c>
    </row>
    <row r="6995" spans="1:15">
      <c r="A6995" t="s">
        <v>8218</v>
      </c>
      <c r="B6995" t="s">
        <v>2560</v>
      </c>
      <c r="C6995">
        <v>4.7</v>
      </c>
      <c r="D6995">
        <v>412744</v>
      </c>
      <c r="E6995" t="s">
        <v>131</v>
      </c>
      <c r="F6995" t="s">
        <v>67</v>
      </c>
      <c r="G6995" t="s">
        <v>17</v>
      </c>
      <c r="H6995">
        <v>0</v>
      </c>
      <c r="I6995" t="s">
        <v>18</v>
      </c>
      <c r="J6995" t="s">
        <v>1272</v>
      </c>
      <c r="K6995" s="1">
        <v>43300</v>
      </c>
      <c r="L6995" t="s">
        <v>8219</v>
      </c>
      <c r="M6995" t="s">
        <v>41</v>
      </c>
      <c r="N6995" t="str">
        <f t="shared" si="218"/>
        <v>10000000</v>
      </c>
      <c r="O6995" t="str">
        <f t="shared" si="219"/>
        <v>0</v>
      </c>
    </row>
    <row r="6996" spans="1:15">
      <c r="A6996" t="s">
        <v>8220</v>
      </c>
      <c r="B6996" t="s">
        <v>2560</v>
      </c>
      <c r="C6996">
        <v>4.7</v>
      </c>
      <c r="D6996">
        <v>12784</v>
      </c>
      <c r="E6996" t="s">
        <v>128</v>
      </c>
      <c r="F6996" t="s">
        <v>49</v>
      </c>
      <c r="G6996" t="s">
        <v>17</v>
      </c>
      <c r="H6996">
        <v>0</v>
      </c>
      <c r="I6996" t="s">
        <v>18</v>
      </c>
      <c r="J6996" t="s">
        <v>1225</v>
      </c>
      <c r="K6996" s="1">
        <v>43316</v>
      </c>
      <c r="L6996" t="s">
        <v>2352</v>
      </c>
      <c r="M6996" t="s">
        <v>60</v>
      </c>
      <c r="N6996" t="str">
        <f t="shared" si="218"/>
        <v>1000000</v>
      </c>
      <c r="O6996" t="str">
        <f t="shared" si="219"/>
        <v>0</v>
      </c>
    </row>
    <row r="6997" spans="1:15">
      <c r="A6997" t="s">
        <v>8221</v>
      </c>
      <c r="B6997" t="s">
        <v>2068</v>
      </c>
      <c r="C6997">
        <v>4.5</v>
      </c>
      <c r="D6997">
        <v>2586</v>
      </c>
      <c r="E6997" t="s">
        <v>126</v>
      </c>
      <c r="F6997" t="s">
        <v>39</v>
      </c>
      <c r="G6997" t="s">
        <v>17</v>
      </c>
      <c r="H6997">
        <v>0</v>
      </c>
      <c r="I6997" t="s">
        <v>18</v>
      </c>
      <c r="J6997" t="s">
        <v>2069</v>
      </c>
      <c r="K6997" s="1">
        <v>42355</v>
      </c>
      <c r="L6997" t="s">
        <v>8222</v>
      </c>
      <c r="M6997" t="s">
        <v>21</v>
      </c>
      <c r="N6997" t="str">
        <f t="shared" si="218"/>
        <v>100000</v>
      </c>
      <c r="O6997" t="str">
        <f t="shared" si="219"/>
        <v>0</v>
      </c>
    </row>
    <row r="6998" spans="1:15">
      <c r="A6998" t="s">
        <v>8223</v>
      </c>
      <c r="B6998" t="s">
        <v>2560</v>
      </c>
      <c r="C6998">
        <v>4.5</v>
      </c>
      <c r="D6998">
        <v>992</v>
      </c>
      <c r="E6998" t="s">
        <v>908</v>
      </c>
      <c r="F6998" t="s">
        <v>39</v>
      </c>
      <c r="G6998" t="s">
        <v>17</v>
      </c>
      <c r="H6998">
        <v>0</v>
      </c>
      <c r="I6998" t="s">
        <v>34</v>
      </c>
      <c r="J6998" t="s">
        <v>1225</v>
      </c>
      <c r="K6998" s="1">
        <v>43314</v>
      </c>
      <c r="L6998" t="s">
        <v>8224</v>
      </c>
      <c r="M6998" t="s">
        <v>36</v>
      </c>
      <c r="N6998" t="str">
        <f t="shared" si="218"/>
        <v>100000</v>
      </c>
      <c r="O6998" t="str">
        <f t="shared" si="219"/>
        <v>0</v>
      </c>
    </row>
    <row r="6999" spans="1:15">
      <c r="A6999" t="s">
        <v>8225</v>
      </c>
      <c r="B6999" t="s">
        <v>2560</v>
      </c>
      <c r="C6999">
        <v>4.7</v>
      </c>
      <c r="D6999">
        <v>24557</v>
      </c>
      <c r="E6999" t="s">
        <v>120</v>
      </c>
      <c r="F6999" t="s">
        <v>49</v>
      </c>
      <c r="G6999" t="s">
        <v>17</v>
      </c>
      <c r="H6999">
        <v>0</v>
      </c>
      <c r="I6999" t="s">
        <v>18</v>
      </c>
      <c r="J6999" t="s">
        <v>2263</v>
      </c>
      <c r="K6999" s="1">
        <v>43315</v>
      </c>
      <c r="L6999" t="s">
        <v>4399</v>
      </c>
      <c r="M6999" t="s">
        <v>41</v>
      </c>
      <c r="N6999" t="str">
        <f t="shared" si="218"/>
        <v>1000000</v>
      </c>
      <c r="O6999" t="str">
        <f t="shared" si="219"/>
        <v>0</v>
      </c>
    </row>
    <row r="7000" spans="1:15">
      <c r="A7000" t="s">
        <v>8226</v>
      </c>
      <c r="B7000" t="s">
        <v>2560</v>
      </c>
      <c r="C7000">
        <v>4.5999999999999996</v>
      </c>
      <c r="D7000">
        <v>16041</v>
      </c>
      <c r="E7000" t="s">
        <v>392</v>
      </c>
      <c r="F7000" t="s">
        <v>49</v>
      </c>
      <c r="G7000" t="s">
        <v>17</v>
      </c>
      <c r="H7000">
        <v>0</v>
      </c>
      <c r="I7000" t="s">
        <v>18</v>
      </c>
      <c r="J7000" t="s">
        <v>1225</v>
      </c>
      <c r="K7000" s="1">
        <v>43286</v>
      </c>
      <c r="L7000" t="s">
        <v>8227</v>
      </c>
      <c r="M7000" t="s">
        <v>423</v>
      </c>
      <c r="N7000" t="str">
        <f t="shared" si="218"/>
        <v>1000000</v>
      </c>
      <c r="O7000" t="str">
        <f t="shared" si="219"/>
        <v>0</v>
      </c>
    </row>
    <row r="7001" spans="1:15">
      <c r="A7001" t="s">
        <v>8228</v>
      </c>
      <c r="B7001" t="s">
        <v>2189</v>
      </c>
      <c r="C7001">
        <v>4.5999999999999996</v>
      </c>
      <c r="D7001">
        <v>267229</v>
      </c>
      <c r="E7001" t="s">
        <v>120</v>
      </c>
      <c r="F7001" t="s">
        <v>67</v>
      </c>
      <c r="G7001" t="s">
        <v>17</v>
      </c>
      <c r="H7001">
        <v>0</v>
      </c>
      <c r="I7001" t="s">
        <v>34</v>
      </c>
      <c r="J7001" t="s">
        <v>5216</v>
      </c>
      <c r="K7001" s="1">
        <v>43248</v>
      </c>
      <c r="L7001" t="s">
        <v>3920</v>
      </c>
      <c r="M7001" t="s">
        <v>45</v>
      </c>
      <c r="N7001" t="str">
        <f t="shared" si="218"/>
        <v>10000000</v>
      </c>
      <c r="O7001" t="str">
        <f t="shared" si="219"/>
        <v>0</v>
      </c>
    </row>
    <row r="7002" spans="1:15">
      <c r="A7002" t="s">
        <v>8229</v>
      </c>
      <c r="B7002" t="s">
        <v>2560</v>
      </c>
      <c r="C7002">
        <v>4.9000000000000004</v>
      </c>
      <c r="D7002">
        <v>55723</v>
      </c>
      <c r="E7002" t="s">
        <v>23</v>
      </c>
      <c r="F7002" t="s">
        <v>49</v>
      </c>
      <c r="G7002" t="s">
        <v>17</v>
      </c>
      <c r="H7002">
        <v>0</v>
      </c>
      <c r="I7002" t="s">
        <v>18</v>
      </c>
      <c r="J7002" t="s">
        <v>1225</v>
      </c>
      <c r="K7002" s="1">
        <v>43255</v>
      </c>
      <c r="L7002">
        <v>3.3</v>
      </c>
      <c r="M7002" t="s">
        <v>21</v>
      </c>
      <c r="N7002" t="str">
        <f t="shared" si="218"/>
        <v>1000000</v>
      </c>
      <c r="O7002" t="str">
        <f t="shared" si="219"/>
        <v>0</v>
      </c>
    </row>
    <row r="7003" spans="1:15">
      <c r="A7003" t="s">
        <v>8230</v>
      </c>
      <c r="B7003" t="s">
        <v>2560</v>
      </c>
      <c r="C7003">
        <v>4.2</v>
      </c>
      <c r="D7003">
        <v>14356</v>
      </c>
      <c r="E7003" t="s">
        <v>35</v>
      </c>
      <c r="F7003" t="s">
        <v>49</v>
      </c>
      <c r="G7003" t="s">
        <v>17</v>
      </c>
      <c r="H7003">
        <v>0</v>
      </c>
      <c r="I7003" t="s">
        <v>18</v>
      </c>
      <c r="J7003" t="s">
        <v>1262</v>
      </c>
      <c r="K7003" s="1">
        <v>43168</v>
      </c>
      <c r="L7003">
        <v>2.5</v>
      </c>
      <c r="M7003" t="s">
        <v>60</v>
      </c>
      <c r="N7003" t="str">
        <f t="shared" si="218"/>
        <v>1000000</v>
      </c>
      <c r="O7003" t="str">
        <f t="shared" si="219"/>
        <v>0</v>
      </c>
    </row>
    <row r="7004" spans="1:15">
      <c r="A7004" t="s">
        <v>8231</v>
      </c>
      <c r="B7004" t="s">
        <v>2560</v>
      </c>
      <c r="C7004">
        <v>4.3</v>
      </c>
      <c r="D7004">
        <v>997</v>
      </c>
      <c r="E7004" t="s">
        <v>35</v>
      </c>
      <c r="F7004" t="s">
        <v>39</v>
      </c>
      <c r="G7004" t="s">
        <v>17</v>
      </c>
      <c r="H7004">
        <v>0</v>
      </c>
      <c r="I7004" t="s">
        <v>18</v>
      </c>
      <c r="J7004" t="s">
        <v>1225</v>
      </c>
      <c r="K7004" s="1">
        <v>43278</v>
      </c>
      <c r="L7004">
        <v>2.4</v>
      </c>
      <c r="M7004" t="s">
        <v>60</v>
      </c>
      <c r="N7004" t="str">
        <f t="shared" si="218"/>
        <v>100000</v>
      </c>
      <c r="O7004" t="str">
        <f t="shared" si="219"/>
        <v>0</v>
      </c>
    </row>
    <row r="7005" spans="1:15">
      <c r="A7005" t="s">
        <v>3575</v>
      </c>
      <c r="B7005" t="s">
        <v>3427</v>
      </c>
      <c r="C7005">
        <v>4.4000000000000004</v>
      </c>
      <c r="D7005">
        <v>1490722</v>
      </c>
      <c r="E7005" t="s">
        <v>69</v>
      </c>
      <c r="F7005" t="s">
        <v>33</v>
      </c>
      <c r="G7005" t="s">
        <v>17</v>
      </c>
      <c r="H7005">
        <v>0</v>
      </c>
      <c r="I7005" t="s">
        <v>18</v>
      </c>
      <c r="J7005" t="s">
        <v>3428</v>
      </c>
      <c r="K7005" s="1">
        <v>43300</v>
      </c>
      <c r="L7005" t="s">
        <v>2245</v>
      </c>
      <c r="M7005" t="s">
        <v>60</v>
      </c>
      <c r="N7005" t="str">
        <f t="shared" si="218"/>
        <v>50000000</v>
      </c>
      <c r="O7005" t="str">
        <f t="shared" si="219"/>
        <v>0</v>
      </c>
    </row>
    <row r="7006" spans="1:15">
      <c r="A7006" t="s">
        <v>8232</v>
      </c>
      <c r="B7006" t="s">
        <v>2560</v>
      </c>
      <c r="C7006">
        <v>4.4000000000000004</v>
      </c>
      <c r="D7006">
        <v>23474</v>
      </c>
      <c r="E7006" t="s">
        <v>610</v>
      </c>
      <c r="F7006" t="s">
        <v>29</v>
      </c>
      <c r="G7006" t="s">
        <v>17</v>
      </c>
      <c r="H7006">
        <v>0</v>
      </c>
      <c r="I7006" t="s">
        <v>18</v>
      </c>
      <c r="J7006" t="s">
        <v>2263</v>
      </c>
      <c r="K7006" s="1">
        <v>43307</v>
      </c>
      <c r="L7006" t="s">
        <v>992</v>
      </c>
      <c r="M7006" t="s">
        <v>60</v>
      </c>
      <c r="N7006" t="str">
        <f t="shared" si="218"/>
        <v>5000000</v>
      </c>
      <c r="O7006" t="str">
        <f t="shared" si="219"/>
        <v>0</v>
      </c>
    </row>
    <row r="7007" spans="1:15">
      <c r="A7007" t="s">
        <v>8233</v>
      </c>
      <c r="B7007" t="s">
        <v>2560</v>
      </c>
      <c r="C7007">
        <v>4.5</v>
      </c>
      <c r="D7007">
        <v>12293</v>
      </c>
      <c r="E7007" t="s">
        <v>375</v>
      </c>
      <c r="F7007" t="s">
        <v>49</v>
      </c>
      <c r="G7007" t="s">
        <v>17</v>
      </c>
      <c r="H7007">
        <v>0</v>
      </c>
      <c r="I7007" t="s">
        <v>18</v>
      </c>
      <c r="J7007" t="s">
        <v>1225</v>
      </c>
      <c r="K7007" s="1">
        <v>43226</v>
      </c>
      <c r="L7007" t="s">
        <v>471</v>
      </c>
      <c r="M7007" t="s">
        <v>21</v>
      </c>
      <c r="N7007" t="str">
        <f t="shared" si="218"/>
        <v>1000000</v>
      </c>
      <c r="O7007" t="str">
        <f t="shared" si="219"/>
        <v>0</v>
      </c>
    </row>
    <row r="7008" spans="1:15">
      <c r="A7008" t="s">
        <v>8234</v>
      </c>
      <c r="B7008" t="s">
        <v>2560</v>
      </c>
      <c r="C7008">
        <v>4.3</v>
      </c>
      <c r="D7008">
        <v>2017</v>
      </c>
      <c r="E7008" t="s">
        <v>35</v>
      </c>
      <c r="F7008" t="s">
        <v>39</v>
      </c>
      <c r="G7008" t="s">
        <v>17</v>
      </c>
      <c r="H7008">
        <v>0</v>
      </c>
      <c r="I7008" t="s">
        <v>18</v>
      </c>
      <c r="J7008" t="s">
        <v>1225</v>
      </c>
      <c r="K7008" s="1">
        <v>43147</v>
      </c>
      <c r="L7008">
        <v>2.4</v>
      </c>
      <c r="M7008" t="s">
        <v>60</v>
      </c>
      <c r="N7008" t="str">
        <f t="shared" si="218"/>
        <v>100000</v>
      </c>
      <c r="O7008" t="str">
        <f t="shared" si="219"/>
        <v>0</v>
      </c>
    </row>
    <row r="7009" spans="1:15">
      <c r="A7009" t="s">
        <v>8235</v>
      </c>
      <c r="B7009" t="s">
        <v>2560</v>
      </c>
      <c r="C7009">
        <v>4.4000000000000004</v>
      </c>
      <c r="D7009">
        <v>3588</v>
      </c>
      <c r="E7009" t="s">
        <v>217</v>
      </c>
      <c r="F7009" t="s">
        <v>24</v>
      </c>
      <c r="G7009" t="s">
        <v>17</v>
      </c>
      <c r="H7009">
        <v>0</v>
      </c>
      <c r="I7009" t="s">
        <v>18</v>
      </c>
      <c r="J7009" t="s">
        <v>1225</v>
      </c>
      <c r="K7009" s="1">
        <v>43156</v>
      </c>
      <c r="L7009">
        <v>1.18</v>
      </c>
      <c r="M7009" t="s">
        <v>423</v>
      </c>
      <c r="N7009" t="str">
        <f t="shared" si="218"/>
        <v>500000</v>
      </c>
      <c r="O7009" t="str">
        <f t="shared" si="219"/>
        <v>0</v>
      </c>
    </row>
    <row r="7010" spans="1:15">
      <c r="A7010" t="s">
        <v>8236</v>
      </c>
      <c r="B7010" t="s">
        <v>2560</v>
      </c>
      <c r="C7010">
        <v>4.4000000000000004</v>
      </c>
      <c r="D7010">
        <v>767</v>
      </c>
      <c r="E7010" t="s">
        <v>217</v>
      </c>
      <c r="F7010" t="s">
        <v>39</v>
      </c>
      <c r="G7010" t="s">
        <v>17</v>
      </c>
      <c r="H7010">
        <v>0</v>
      </c>
      <c r="I7010" t="s">
        <v>18</v>
      </c>
      <c r="J7010" t="s">
        <v>1225</v>
      </c>
      <c r="K7010" s="1">
        <v>43154</v>
      </c>
      <c r="L7010">
        <v>1.1000000000000001</v>
      </c>
      <c r="M7010" t="s">
        <v>60</v>
      </c>
      <c r="N7010" t="str">
        <f t="shared" si="218"/>
        <v>100000</v>
      </c>
      <c r="O7010" t="str">
        <f t="shared" si="219"/>
        <v>0</v>
      </c>
    </row>
    <row r="7011" spans="1:15">
      <c r="A7011" t="s">
        <v>8237</v>
      </c>
      <c r="B7011" t="s">
        <v>2560</v>
      </c>
      <c r="C7011">
        <v>3</v>
      </c>
      <c r="D7011">
        <v>1279</v>
      </c>
      <c r="E7011" t="s">
        <v>340</v>
      </c>
      <c r="F7011" t="s">
        <v>39</v>
      </c>
      <c r="G7011" t="s">
        <v>17</v>
      </c>
      <c r="H7011">
        <v>0</v>
      </c>
      <c r="I7011" t="s">
        <v>18</v>
      </c>
      <c r="J7011" t="s">
        <v>2197</v>
      </c>
      <c r="K7011" s="1">
        <v>43264</v>
      </c>
      <c r="L7011" t="s">
        <v>2506</v>
      </c>
      <c r="M7011" t="s">
        <v>423</v>
      </c>
      <c r="N7011" t="str">
        <f t="shared" si="218"/>
        <v>100000</v>
      </c>
      <c r="O7011" t="str">
        <f t="shared" si="219"/>
        <v>0</v>
      </c>
    </row>
    <row r="7012" spans="1:15">
      <c r="A7012" t="s">
        <v>8238</v>
      </c>
      <c r="B7012" t="s">
        <v>2560</v>
      </c>
      <c r="C7012">
        <v>4.8</v>
      </c>
      <c r="D7012">
        <v>22290</v>
      </c>
      <c r="E7012" t="s">
        <v>340</v>
      </c>
      <c r="F7012" t="s">
        <v>24</v>
      </c>
      <c r="G7012" t="s">
        <v>17</v>
      </c>
      <c r="H7012">
        <v>0</v>
      </c>
      <c r="I7012" t="s">
        <v>18</v>
      </c>
      <c r="J7012" t="s">
        <v>2217</v>
      </c>
      <c r="K7012" s="1">
        <v>43317</v>
      </c>
      <c r="L7012" t="s">
        <v>8239</v>
      </c>
      <c r="M7012" t="s">
        <v>64</v>
      </c>
      <c r="N7012" t="str">
        <f t="shared" si="218"/>
        <v>500000</v>
      </c>
      <c r="O7012" t="str">
        <f t="shared" si="219"/>
        <v>0</v>
      </c>
    </row>
    <row r="7013" spans="1:15">
      <c r="A7013" t="s">
        <v>8240</v>
      </c>
      <c r="B7013" t="s">
        <v>2560</v>
      </c>
      <c r="C7013">
        <v>4.7</v>
      </c>
      <c r="D7013">
        <v>34279</v>
      </c>
      <c r="E7013" t="s">
        <v>120</v>
      </c>
      <c r="F7013" t="s">
        <v>49</v>
      </c>
      <c r="G7013" t="s">
        <v>17</v>
      </c>
      <c r="H7013">
        <v>0</v>
      </c>
      <c r="I7013" t="s">
        <v>18</v>
      </c>
      <c r="J7013" t="s">
        <v>2263</v>
      </c>
      <c r="K7013" s="1">
        <v>43314</v>
      </c>
      <c r="L7013" t="s">
        <v>72</v>
      </c>
      <c r="M7013" t="s">
        <v>41</v>
      </c>
      <c r="N7013" t="str">
        <f t="shared" si="218"/>
        <v>1000000</v>
      </c>
      <c r="O7013" t="str">
        <f t="shared" si="219"/>
        <v>0</v>
      </c>
    </row>
    <row r="7014" spans="1:15">
      <c r="A7014" t="s">
        <v>8241</v>
      </c>
      <c r="B7014" t="s">
        <v>3882</v>
      </c>
      <c r="C7014">
        <v>4.5999999999999996</v>
      </c>
      <c r="D7014">
        <v>7342</v>
      </c>
      <c r="E7014" t="s">
        <v>35</v>
      </c>
      <c r="F7014" t="s">
        <v>49</v>
      </c>
      <c r="G7014" t="s">
        <v>17</v>
      </c>
      <c r="H7014">
        <v>0</v>
      </c>
      <c r="I7014" t="s">
        <v>18</v>
      </c>
      <c r="J7014" t="s">
        <v>3883</v>
      </c>
      <c r="K7014" s="1">
        <v>43311</v>
      </c>
      <c r="L7014" t="s">
        <v>35</v>
      </c>
      <c r="M7014" t="s">
        <v>393</v>
      </c>
      <c r="N7014" t="str">
        <f t="shared" si="218"/>
        <v>1000000</v>
      </c>
      <c r="O7014" t="str">
        <f t="shared" si="219"/>
        <v>0</v>
      </c>
    </row>
    <row r="7015" spans="1:15">
      <c r="A7015" t="s">
        <v>8242</v>
      </c>
      <c r="B7015" t="s">
        <v>2560</v>
      </c>
      <c r="C7015">
        <v>4</v>
      </c>
      <c r="D7015">
        <v>309</v>
      </c>
      <c r="E7015" t="s">
        <v>32</v>
      </c>
      <c r="F7015" t="s">
        <v>39</v>
      </c>
      <c r="G7015" t="s">
        <v>17</v>
      </c>
      <c r="H7015">
        <v>0</v>
      </c>
      <c r="I7015" t="s">
        <v>18</v>
      </c>
      <c r="J7015" t="s">
        <v>1225</v>
      </c>
      <c r="K7015" s="1">
        <v>43222</v>
      </c>
      <c r="L7015">
        <v>1.4</v>
      </c>
      <c r="M7015" t="s">
        <v>60</v>
      </c>
      <c r="N7015" t="str">
        <f t="shared" si="218"/>
        <v>100000</v>
      </c>
      <c r="O7015" t="str">
        <f t="shared" si="219"/>
        <v>0</v>
      </c>
    </row>
    <row r="7016" spans="1:15">
      <c r="A7016" t="s">
        <v>8243</v>
      </c>
      <c r="B7016" t="s">
        <v>2560</v>
      </c>
      <c r="C7016">
        <v>3.7</v>
      </c>
      <c r="D7016">
        <v>1478</v>
      </c>
      <c r="E7016" t="s">
        <v>1360</v>
      </c>
      <c r="F7016" t="s">
        <v>39</v>
      </c>
      <c r="G7016" t="s">
        <v>17</v>
      </c>
      <c r="H7016">
        <v>0</v>
      </c>
      <c r="I7016" t="s">
        <v>18</v>
      </c>
      <c r="J7016" t="s">
        <v>2197</v>
      </c>
      <c r="K7016" s="1">
        <v>42847</v>
      </c>
      <c r="L7016" t="s">
        <v>8244</v>
      </c>
      <c r="M7016" t="s">
        <v>45</v>
      </c>
      <c r="N7016" t="str">
        <f t="shared" si="218"/>
        <v>100000</v>
      </c>
      <c r="O7016" t="str">
        <f t="shared" si="219"/>
        <v>0</v>
      </c>
    </row>
    <row r="7017" spans="1:15">
      <c r="A7017" t="s">
        <v>8245</v>
      </c>
      <c r="B7017" t="s">
        <v>2560</v>
      </c>
      <c r="C7017">
        <v>3.5</v>
      </c>
      <c r="D7017">
        <v>807</v>
      </c>
      <c r="E7017" t="s">
        <v>106</v>
      </c>
      <c r="F7017" t="s">
        <v>24</v>
      </c>
      <c r="G7017" t="s">
        <v>17</v>
      </c>
      <c r="H7017">
        <v>0</v>
      </c>
      <c r="I7017" t="s">
        <v>18</v>
      </c>
      <c r="J7017" t="s">
        <v>2197</v>
      </c>
      <c r="K7017" s="1">
        <v>43221</v>
      </c>
      <c r="L7017" t="s">
        <v>940</v>
      </c>
      <c r="M7017" t="s">
        <v>54</v>
      </c>
      <c r="N7017" t="str">
        <f t="shared" si="218"/>
        <v>500000</v>
      </c>
      <c r="O7017" t="str">
        <f t="shared" si="219"/>
        <v>0</v>
      </c>
    </row>
    <row r="7018" spans="1:15">
      <c r="A7018" t="s">
        <v>8246</v>
      </c>
      <c r="B7018" t="s">
        <v>2560</v>
      </c>
      <c r="C7018">
        <v>2.7</v>
      </c>
      <c r="D7018">
        <v>5706</v>
      </c>
      <c r="E7018" t="s">
        <v>1141</v>
      </c>
      <c r="F7018" t="s">
        <v>24</v>
      </c>
      <c r="G7018" t="s">
        <v>17</v>
      </c>
      <c r="H7018">
        <v>0</v>
      </c>
      <c r="I7018" t="s">
        <v>18</v>
      </c>
      <c r="J7018" t="s">
        <v>1225</v>
      </c>
      <c r="K7018" s="1">
        <v>42929</v>
      </c>
      <c r="L7018">
        <v>1.7</v>
      </c>
      <c r="M7018" t="s">
        <v>41</v>
      </c>
      <c r="N7018" t="str">
        <f t="shared" si="218"/>
        <v>500000</v>
      </c>
      <c r="O7018" t="str">
        <f t="shared" si="219"/>
        <v>0</v>
      </c>
    </row>
    <row r="7019" spans="1:15">
      <c r="A7019" t="s">
        <v>8247</v>
      </c>
      <c r="B7019" t="s">
        <v>2189</v>
      </c>
      <c r="C7019">
        <v>4.7</v>
      </c>
      <c r="D7019">
        <v>183343</v>
      </c>
      <c r="E7019" t="s">
        <v>66</v>
      </c>
      <c r="F7019" t="s">
        <v>29</v>
      </c>
      <c r="G7019" t="s">
        <v>17</v>
      </c>
      <c r="H7019">
        <v>0</v>
      </c>
      <c r="I7019" t="s">
        <v>34</v>
      </c>
      <c r="J7019" t="s">
        <v>5216</v>
      </c>
      <c r="K7019" s="1">
        <v>43248</v>
      </c>
      <c r="L7019" t="s">
        <v>2112</v>
      </c>
      <c r="M7019" t="s">
        <v>45</v>
      </c>
      <c r="N7019" t="str">
        <f t="shared" si="218"/>
        <v>5000000</v>
      </c>
      <c r="O7019" t="str">
        <f t="shared" si="219"/>
        <v>0</v>
      </c>
    </row>
    <row r="7020" spans="1:15">
      <c r="A7020" t="s">
        <v>8248</v>
      </c>
      <c r="B7020" t="s">
        <v>2560</v>
      </c>
      <c r="C7020">
        <v>4.0999999999999996</v>
      </c>
      <c r="D7020">
        <v>213</v>
      </c>
      <c r="E7020" t="s">
        <v>139</v>
      </c>
      <c r="F7020" t="s">
        <v>44</v>
      </c>
      <c r="G7020" t="s">
        <v>17</v>
      </c>
      <c r="H7020">
        <v>0</v>
      </c>
      <c r="I7020" t="s">
        <v>18</v>
      </c>
      <c r="J7020" t="s">
        <v>2566</v>
      </c>
      <c r="K7020" s="1">
        <v>43259</v>
      </c>
      <c r="L7020" t="s">
        <v>8249</v>
      </c>
      <c r="M7020" t="s">
        <v>60</v>
      </c>
      <c r="N7020" t="str">
        <f t="shared" si="218"/>
        <v>50000</v>
      </c>
      <c r="O7020" t="str">
        <f t="shared" si="219"/>
        <v>0</v>
      </c>
    </row>
    <row r="7021" spans="1:15">
      <c r="A7021" t="s">
        <v>8250</v>
      </c>
      <c r="B7021" t="s">
        <v>2560</v>
      </c>
      <c r="C7021">
        <v>4.5</v>
      </c>
      <c r="D7021">
        <v>5481</v>
      </c>
      <c r="E7021" t="s">
        <v>2221</v>
      </c>
      <c r="F7021" t="s">
        <v>24</v>
      </c>
      <c r="G7021" t="s">
        <v>17</v>
      </c>
      <c r="H7021">
        <v>0</v>
      </c>
      <c r="I7021" t="s">
        <v>18</v>
      </c>
      <c r="J7021" t="s">
        <v>1225</v>
      </c>
      <c r="K7021" s="1">
        <v>43288</v>
      </c>
      <c r="L7021">
        <v>1.3</v>
      </c>
      <c r="M7021" t="s">
        <v>41</v>
      </c>
      <c r="N7021" t="str">
        <f t="shared" si="218"/>
        <v>500000</v>
      </c>
      <c r="O7021" t="str">
        <f t="shared" si="219"/>
        <v>0</v>
      </c>
    </row>
    <row r="7022" spans="1:15">
      <c r="A7022" t="s">
        <v>8251</v>
      </c>
      <c r="B7022" t="s">
        <v>2560</v>
      </c>
      <c r="C7022">
        <v>4.5999999999999996</v>
      </c>
      <c r="D7022">
        <v>769</v>
      </c>
      <c r="E7022" t="s">
        <v>340</v>
      </c>
      <c r="F7022" t="s">
        <v>39</v>
      </c>
      <c r="G7022" t="s">
        <v>17</v>
      </c>
      <c r="H7022">
        <v>0</v>
      </c>
      <c r="I7022" t="s">
        <v>18</v>
      </c>
      <c r="J7022" t="s">
        <v>1225</v>
      </c>
      <c r="K7022" s="1">
        <v>43194</v>
      </c>
      <c r="L7022">
        <v>1.06</v>
      </c>
      <c r="M7022" t="s">
        <v>60</v>
      </c>
      <c r="N7022" t="str">
        <f t="shared" si="218"/>
        <v>100000</v>
      </c>
      <c r="O7022" t="str">
        <f t="shared" si="219"/>
        <v>0</v>
      </c>
    </row>
    <row r="7023" spans="1:15">
      <c r="A7023" t="s">
        <v>8252</v>
      </c>
      <c r="B7023" t="s">
        <v>242</v>
      </c>
      <c r="C7023">
        <v>4.5</v>
      </c>
      <c r="D7023">
        <v>45452</v>
      </c>
      <c r="E7023" t="s">
        <v>109</v>
      </c>
      <c r="F7023" t="s">
        <v>29</v>
      </c>
      <c r="G7023" t="s">
        <v>17</v>
      </c>
      <c r="H7023">
        <v>0</v>
      </c>
      <c r="I7023" t="s">
        <v>18</v>
      </c>
      <c r="J7023" t="s">
        <v>243</v>
      </c>
      <c r="K7023" s="1">
        <v>43300</v>
      </c>
      <c r="L7023">
        <v>1.25</v>
      </c>
      <c r="M7023" t="s">
        <v>64</v>
      </c>
      <c r="N7023" t="str">
        <f t="shared" si="218"/>
        <v>5000000</v>
      </c>
      <c r="O7023" t="str">
        <f t="shared" si="219"/>
        <v>0</v>
      </c>
    </row>
    <row r="7024" spans="1:15">
      <c r="A7024" t="s">
        <v>8253</v>
      </c>
      <c r="B7024" t="s">
        <v>2560</v>
      </c>
      <c r="C7024">
        <v>4.4000000000000004</v>
      </c>
      <c r="D7024">
        <v>289</v>
      </c>
      <c r="E7024" t="s">
        <v>15</v>
      </c>
      <c r="F7024" t="s">
        <v>39</v>
      </c>
      <c r="G7024" t="s">
        <v>17</v>
      </c>
      <c r="H7024">
        <v>0</v>
      </c>
      <c r="I7024" t="s">
        <v>18</v>
      </c>
      <c r="J7024" t="s">
        <v>1225</v>
      </c>
      <c r="K7024" s="1">
        <v>43148</v>
      </c>
      <c r="L7024">
        <v>1.2</v>
      </c>
      <c r="M7024" t="s">
        <v>60</v>
      </c>
      <c r="N7024" t="str">
        <f t="shared" si="218"/>
        <v>100000</v>
      </c>
      <c r="O7024" t="str">
        <f t="shared" si="219"/>
        <v>0</v>
      </c>
    </row>
    <row r="7025" spans="1:15">
      <c r="A7025" t="s">
        <v>8254</v>
      </c>
      <c r="B7025" t="s">
        <v>3167</v>
      </c>
      <c r="C7025">
        <v>4.3</v>
      </c>
      <c r="D7025">
        <v>112223</v>
      </c>
      <c r="E7025" t="s">
        <v>1436</v>
      </c>
      <c r="F7025" t="s">
        <v>49</v>
      </c>
      <c r="G7025" t="s">
        <v>17</v>
      </c>
      <c r="H7025">
        <v>0</v>
      </c>
      <c r="I7025" t="s">
        <v>292</v>
      </c>
      <c r="J7025" t="s">
        <v>3168</v>
      </c>
      <c r="K7025" s="1">
        <v>43286</v>
      </c>
      <c r="L7025" t="s">
        <v>8255</v>
      </c>
      <c r="M7025" t="s">
        <v>192</v>
      </c>
      <c r="N7025" t="str">
        <f t="shared" si="218"/>
        <v>1000000</v>
      </c>
      <c r="O7025" t="str">
        <f t="shared" si="219"/>
        <v>0</v>
      </c>
    </row>
    <row r="7026" spans="1:15">
      <c r="A7026" t="s">
        <v>8256</v>
      </c>
      <c r="B7026" t="s">
        <v>2560</v>
      </c>
      <c r="C7026">
        <v>4.4000000000000004</v>
      </c>
      <c r="D7026">
        <v>2100</v>
      </c>
      <c r="E7026" t="s">
        <v>35</v>
      </c>
      <c r="F7026" t="s">
        <v>39</v>
      </c>
      <c r="G7026" t="s">
        <v>17</v>
      </c>
      <c r="H7026">
        <v>0</v>
      </c>
      <c r="I7026" t="s">
        <v>18</v>
      </c>
      <c r="J7026" t="s">
        <v>1262</v>
      </c>
      <c r="K7026" s="1">
        <v>43309</v>
      </c>
      <c r="L7026">
        <v>2.2999999999999998</v>
      </c>
      <c r="M7026" t="s">
        <v>60</v>
      </c>
      <c r="N7026" t="str">
        <f t="shared" si="218"/>
        <v>100000</v>
      </c>
      <c r="O7026" t="str">
        <f t="shared" si="219"/>
        <v>0</v>
      </c>
    </row>
    <row r="7027" spans="1:15">
      <c r="A7027" t="s">
        <v>8257</v>
      </c>
      <c r="B7027" t="s">
        <v>2560</v>
      </c>
      <c r="C7027">
        <v>4.5</v>
      </c>
      <c r="D7027">
        <v>2442</v>
      </c>
      <c r="E7027" t="s">
        <v>340</v>
      </c>
      <c r="F7027" t="s">
        <v>39</v>
      </c>
      <c r="G7027" t="s">
        <v>17</v>
      </c>
      <c r="H7027">
        <v>0</v>
      </c>
      <c r="I7027" t="s">
        <v>18</v>
      </c>
      <c r="J7027" t="s">
        <v>2538</v>
      </c>
      <c r="K7027" s="1">
        <v>43287</v>
      </c>
      <c r="L7027" t="s">
        <v>8258</v>
      </c>
      <c r="M7027" t="s">
        <v>21</v>
      </c>
      <c r="N7027" t="str">
        <f t="shared" si="218"/>
        <v>100000</v>
      </c>
      <c r="O7027" t="str">
        <f t="shared" si="219"/>
        <v>0</v>
      </c>
    </row>
    <row r="7028" spans="1:15">
      <c r="A7028" t="s">
        <v>8259</v>
      </c>
      <c r="B7028" t="s">
        <v>2560</v>
      </c>
      <c r="C7028">
        <v>4.5999999999999996</v>
      </c>
      <c r="D7028">
        <v>12034</v>
      </c>
      <c r="E7028" t="s">
        <v>1436</v>
      </c>
      <c r="F7028" t="s">
        <v>49</v>
      </c>
      <c r="G7028" t="s">
        <v>17</v>
      </c>
      <c r="H7028">
        <v>0</v>
      </c>
      <c r="I7028" t="s">
        <v>18</v>
      </c>
      <c r="J7028" t="s">
        <v>1225</v>
      </c>
      <c r="K7028" s="1">
        <v>43246</v>
      </c>
      <c r="L7028">
        <v>4.8</v>
      </c>
      <c r="M7028" t="s">
        <v>60</v>
      </c>
      <c r="N7028" t="str">
        <f t="shared" si="218"/>
        <v>1000000</v>
      </c>
      <c r="O7028" t="str">
        <f t="shared" si="219"/>
        <v>0</v>
      </c>
    </row>
    <row r="7029" spans="1:15">
      <c r="A7029" t="s">
        <v>119</v>
      </c>
      <c r="B7029" t="s">
        <v>2560</v>
      </c>
      <c r="C7029">
        <v>4.7</v>
      </c>
      <c r="D7029">
        <v>8264</v>
      </c>
      <c r="E7029" t="s">
        <v>120</v>
      </c>
      <c r="F7029" t="s">
        <v>24</v>
      </c>
      <c r="G7029" t="s">
        <v>17</v>
      </c>
      <c r="H7029">
        <v>0</v>
      </c>
      <c r="I7029" t="s">
        <v>18</v>
      </c>
      <c r="J7029" t="s">
        <v>40</v>
      </c>
      <c r="K7029" s="1">
        <v>43314</v>
      </c>
      <c r="L7029" t="s">
        <v>121</v>
      </c>
      <c r="M7029" t="s">
        <v>41</v>
      </c>
      <c r="N7029" t="str">
        <f t="shared" si="218"/>
        <v>500000</v>
      </c>
      <c r="O7029" t="str">
        <f t="shared" si="219"/>
        <v>0</v>
      </c>
    </row>
    <row r="7030" spans="1:15">
      <c r="A7030" t="s">
        <v>8260</v>
      </c>
      <c r="B7030" t="s">
        <v>2560</v>
      </c>
      <c r="C7030">
        <v>4.5999999999999996</v>
      </c>
      <c r="D7030">
        <v>1977</v>
      </c>
      <c r="E7030" t="s">
        <v>868</v>
      </c>
      <c r="F7030" t="s">
        <v>39</v>
      </c>
      <c r="G7030" t="s">
        <v>17</v>
      </c>
      <c r="H7030">
        <v>0</v>
      </c>
      <c r="I7030" t="s">
        <v>18</v>
      </c>
      <c r="J7030" t="s">
        <v>1225</v>
      </c>
      <c r="K7030" s="1">
        <v>43152</v>
      </c>
      <c r="L7030" t="s">
        <v>59</v>
      </c>
      <c r="M7030" t="s">
        <v>21</v>
      </c>
      <c r="N7030" t="str">
        <f t="shared" si="218"/>
        <v>100000</v>
      </c>
      <c r="O7030" t="str">
        <f t="shared" si="219"/>
        <v>0</v>
      </c>
    </row>
    <row r="7031" spans="1:15">
      <c r="A7031" t="s">
        <v>8261</v>
      </c>
      <c r="B7031" t="s">
        <v>2560</v>
      </c>
      <c r="C7031">
        <v>3.1</v>
      </c>
      <c r="D7031">
        <v>305</v>
      </c>
      <c r="E7031" t="s">
        <v>549</v>
      </c>
      <c r="F7031" t="s">
        <v>39</v>
      </c>
      <c r="G7031" t="s">
        <v>17</v>
      </c>
      <c r="H7031">
        <v>0</v>
      </c>
      <c r="I7031" t="s">
        <v>18</v>
      </c>
      <c r="J7031" t="s">
        <v>2585</v>
      </c>
      <c r="K7031" s="1">
        <v>42558</v>
      </c>
      <c r="L7031">
        <v>3</v>
      </c>
      <c r="M7031" t="s">
        <v>123</v>
      </c>
      <c r="N7031" t="str">
        <f t="shared" si="218"/>
        <v>100000</v>
      </c>
      <c r="O7031" t="str">
        <f t="shared" si="219"/>
        <v>0</v>
      </c>
    </row>
    <row r="7032" spans="1:15">
      <c r="A7032" t="s">
        <v>2774</v>
      </c>
      <c r="B7032" t="s">
        <v>2560</v>
      </c>
      <c r="C7032">
        <v>3.9</v>
      </c>
      <c r="D7032">
        <v>6903</v>
      </c>
      <c r="E7032" t="s">
        <v>32</v>
      </c>
      <c r="F7032" t="s">
        <v>49</v>
      </c>
      <c r="G7032" t="s">
        <v>17</v>
      </c>
      <c r="H7032">
        <v>0</v>
      </c>
      <c r="I7032" t="s">
        <v>18</v>
      </c>
      <c r="J7032" t="s">
        <v>2587</v>
      </c>
      <c r="K7032" s="1">
        <v>43131</v>
      </c>
      <c r="L7032" t="s">
        <v>2775</v>
      </c>
      <c r="M7032" t="s">
        <v>45</v>
      </c>
      <c r="N7032" t="str">
        <f t="shared" si="218"/>
        <v>1000000</v>
      </c>
      <c r="O7032" t="str">
        <f t="shared" si="219"/>
        <v>0</v>
      </c>
    </row>
    <row r="7033" spans="1:15">
      <c r="A7033" t="s">
        <v>8262</v>
      </c>
      <c r="B7033" t="s">
        <v>2189</v>
      </c>
      <c r="C7033">
        <v>4.7</v>
      </c>
      <c r="D7033">
        <v>62561</v>
      </c>
      <c r="E7033" t="s">
        <v>804</v>
      </c>
      <c r="F7033" t="s">
        <v>49</v>
      </c>
      <c r="G7033" t="s">
        <v>17</v>
      </c>
      <c r="H7033">
        <v>0</v>
      </c>
      <c r="I7033" t="s">
        <v>18</v>
      </c>
      <c r="J7033" t="s">
        <v>2335</v>
      </c>
      <c r="K7033" s="1">
        <v>43312</v>
      </c>
      <c r="L7033" t="s">
        <v>1727</v>
      </c>
      <c r="M7033" t="s">
        <v>60</v>
      </c>
      <c r="N7033" t="str">
        <f t="shared" si="218"/>
        <v>1000000</v>
      </c>
      <c r="O7033" t="str">
        <f t="shared" si="219"/>
        <v>0</v>
      </c>
    </row>
    <row r="7034" spans="1:15">
      <c r="A7034" t="s">
        <v>8263</v>
      </c>
      <c r="B7034" t="s">
        <v>2560</v>
      </c>
      <c r="C7034">
        <v>4.5999999999999996</v>
      </c>
      <c r="D7034">
        <v>9016</v>
      </c>
      <c r="E7034" t="s">
        <v>120</v>
      </c>
      <c r="F7034" t="s">
        <v>49</v>
      </c>
      <c r="G7034" t="s">
        <v>17</v>
      </c>
      <c r="H7034">
        <v>0</v>
      </c>
      <c r="I7034" t="s">
        <v>18</v>
      </c>
      <c r="J7034" t="s">
        <v>1272</v>
      </c>
      <c r="K7034" s="1">
        <v>43318</v>
      </c>
      <c r="L7034" t="s">
        <v>8264</v>
      </c>
      <c r="M7034" t="s">
        <v>60</v>
      </c>
      <c r="N7034" t="str">
        <f t="shared" si="218"/>
        <v>1000000</v>
      </c>
      <c r="O7034" t="str">
        <f t="shared" si="219"/>
        <v>0</v>
      </c>
    </row>
    <row r="7035" spans="1:15">
      <c r="A7035" t="s">
        <v>8265</v>
      </c>
      <c r="B7035" t="s">
        <v>397</v>
      </c>
      <c r="C7035">
        <v>4.7</v>
      </c>
      <c r="D7035">
        <v>41625</v>
      </c>
      <c r="E7035" t="s">
        <v>215</v>
      </c>
      <c r="F7035" t="s">
        <v>49</v>
      </c>
      <c r="G7035" t="s">
        <v>17</v>
      </c>
      <c r="H7035">
        <v>0</v>
      </c>
      <c r="I7035" t="s">
        <v>18</v>
      </c>
      <c r="J7035" t="s">
        <v>398</v>
      </c>
      <c r="K7035" s="1">
        <v>43090</v>
      </c>
      <c r="L7035" t="s">
        <v>236</v>
      </c>
      <c r="M7035" t="s">
        <v>60</v>
      </c>
      <c r="N7035" t="str">
        <f t="shared" si="218"/>
        <v>1000000</v>
      </c>
      <c r="O7035" t="str">
        <f t="shared" si="219"/>
        <v>0</v>
      </c>
    </row>
    <row r="7036" spans="1:15">
      <c r="A7036" t="s">
        <v>8266</v>
      </c>
      <c r="B7036" t="s">
        <v>4502</v>
      </c>
      <c r="C7036" t="s">
        <v>76</v>
      </c>
      <c r="D7036">
        <v>114</v>
      </c>
      <c r="E7036" t="s">
        <v>1366</v>
      </c>
      <c r="F7036" t="s">
        <v>16</v>
      </c>
      <c r="G7036" t="s">
        <v>17</v>
      </c>
      <c r="H7036">
        <v>0</v>
      </c>
      <c r="I7036" t="s">
        <v>18</v>
      </c>
      <c r="J7036" t="s">
        <v>4503</v>
      </c>
      <c r="K7036" s="1">
        <v>43245</v>
      </c>
      <c r="L7036">
        <v>1.6</v>
      </c>
      <c r="M7036" t="s">
        <v>36</v>
      </c>
      <c r="N7036" t="str">
        <f t="shared" si="218"/>
        <v>10000</v>
      </c>
      <c r="O7036" t="str">
        <f t="shared" si="219"/>
        <v>0</v>
      </c>
    </row>
    <row r="7037" spans="1:15">
      <c r="A7037" t="s">
        <v>3140</v>
      </c>
      <c r="B7037" t="s">
        <v>2821</v>
      </c>
      <c r="C7037">
        <v>5</v>
      </c>
      <c r="D7037">
        <v>2</v>
      </c>
      <c r="E7037" t="s">
        <v>114</v>
      </c>
      <c r="F7037" t="s">
        <v>783</v>
      </c>
      <c r="G7037" t="s">
        <v>17</v>
      </c>
      <c r="H7037">
        <v>0</v>
      </c>
      <c r="I7037" t="s">
        <v>292</v>
      </c>
      <c r="J7037" t="s">
        <v>2822</v>
      </c>
      <c r="K7037" s="1">
        <v>43257</v>
      </c>
      <c r="L7037" t="s">
        <v>163</v>
      </c>
      <c r="M7037" t="s">
        <v>60</v>
      </c>
      <c r="N7037" t="str">
        <f t="shared" si="218"/>
        <v>100</v>
      </c>
      <c r="O7037" t="str">
        <f t="shared" si="219"/>
        <v>0</v>
      </c>
    </row>
    <row r="7038" spans="1:15">
      <c r="A7038" t="s">
        <v>8267</v>
      </c>
      <c r="B7038" t="s">
        <v>4382</v>
      </c>
      <c r="C7038">
        <v>4.4000000000000004</v>
      </c>
      <c r="D7038">
        <v>8433</v>
      </c>
      <c r="E7038" t="s">
        <v>43</v>
      </c>
      <c r="F7038" t="s">
        <v>39</v>
      </c>
      <c r="G7038" t="s">
        <v>17</v>
      </c>
      <c r="H7038">
        <v>0</v>
      </c>
      <c r="I7038" t="s">
        <v>18</v>
      </c>
      <c r="J7038" t="s">
        <v>4383</v>
      </c>
      <c r="K7038" s="1">
        <v>43257</v>
      </c>
      <c r="L7038" t="s">
        <v>8268</v>
      </c>
      <c r="M7038" t="s">
        <v>64</v>
      </c>
      <c r="N7038" t="str">
        <f t="shared" si="218"/>
        <v>100000</v>
      </c>
      <c r="O7038" t="str">
        <f t="shared" si="219"/>
        <v>0</v>
      </c>
    </row>
    <row r="7039" spans="1:15">
      <c r="A7039" t="s">
        <v>8269</v>
      </c>
      <c r="B7039" t="s">
        <v>397</v>
      </c>
      <c r="C7039">
        <v>4.8</v>
      </c>
      <c r="D7039">
        <v>726</v>
      </c>
      <c r="E7039" t="s">
        <v>215</v>
      </c>
      <c r="F7039" t="s">
        <v>586</v>
      </c>
      <c r="G7039" t="s">
        <v>477</v>
      </c>
      <c r="H7039" s="2">
        <v>3.99</v>
      </c>
      <c r="I7039" t="s">
        <v>18</v>
      </c>
      <c r="J7039" t="s">
        <v>398</v>
      </c>
      <c r="K7039" s="1">
        <v>43089</v>
      </c>
      <c r="L7039" t="s">
        <v>592</v>
      </c>
      <c r="M7039" t="s">
        <v>60</v>
      </c>
      <c r="N7039" t="str">
        <f t="shared" si="218"/>
        <v>1000</v>
      </c>
      <c r="O7039" t="str">
        <f t="shared" si="219"/>
        <v>3.99</v>
      </c>
    </row>
    <row r="7040" spans="1:15">
      <c r="A7040" t="s">
        <v>8270</v>
      </c>
      <c r="B7040" t="s">
        <v>2560</v>
      </c>
      <c r="C7040" t="s">
        <v>76</v>
      </c>
      <c r="D7040">
        <v>1</v>
      </c>
      <c r="E7040" t="s">
        <v>80</v>
      </c>
      <c r="F7040" t="s">
        <v>783</v>
      </c>
      <c r="G7040" t="s">
        <v>17</v>
      </c>
      <c r="H7040">
        <v>0</v>
      </c>
      <c r="I7040" t="s">
        <v>18</v>
      </c>
      <c r="J7040" t="s">
        <v>1225</v>
      </c>
      <c r="K7040" s="1">
        <v>43193</v>
      </c>
      <c r="L7040">
        <v>1.3</v>
      </c>
      <c r="M7040" t="s">
        <v>21</v>
      </c>
      <c r="N7040" t="str">
        <f t="shared" si="218"/>
        <v>100</v>
      </c>
      <c r="O7040" t="str">
        <f t="shared" si="219"/>
        <v>0</v>
      </c>
    </row>
    <row r="7041" spans="1:15">
      <c r="A7041" t="s">
        <v>8271</v>
      </c>
      <c r="B7041" t="s">
        <v>3167</v>
      </c>
      <c r="C7041">
        <v>4.0999999999999996</v>
      </c>
      <c r="D7041">
        <v>8</v>
      </c>
      <c r="E7041" t="s">
        <v>952</v>
      </c>
      <c r="F7041" t="s">
        <v>783</v>
      </c>
      <c r="G7041" t="s">
        <v>17</v>
      </c>
      <c r="H7041">
        <v>0</v>
      </c>
      <c r="I7041" t="s">
        <v>34</v>
      </c>
      <c r="J7041" t="s">
        <v>3168</v>
      </c>
      <c r="K7041" s="1">
        <v>42930</v>
      </c>
      <c r="L7041" t="s">
        <v>7198</v>
      </c>
      <c r="M7041" t="s">
        <v>60</v>
      </c>
      <c r="N7041" t="str">
        <f t="shared" si="218"/>
        <v>100</v>
      </c>
      <c r="O7041" t="str">
        <f t="shared" si="219"/>
        <v>0</v>
      </c>
    </row>
    <row r="7042" spans="1:15">
      <c r="A7042" t="s">
        <v>8272</v>
      </c>
      <c r="B7042" t="s">
        <v>4502</v>
      </c>
      <c r="C7042" t="s">
        <v>76</v>
      </c>
      <c r="D7042">
        <v>4</v>
      </c>
      <c r="E7042" t="s">
        <v>35</v>
      </c>
      <c r="F7042" t="s">
        <v>586</v>
      </c>
      <c r="G7042" t="s">
        <v>17</v>
      </c>
      <c r="H7042">
        <v>0</v>
      </c>
      <c r="I7042" t="s">
        <v>18</v>
      </c>
      <c r="J7042" t="s">
        <v>4503</v>
      </c>
      <c r="K7042" s="1">
        <v>43311</v>
      </c>
      <c r="L7042" t="s">
        <v>1529</v>
      </c>
      <c r="M7042" t="s">
        <v>60</v>
      </c>
      <c r="N7042" t="str">
        <f t="shared" ref="N7042:N7105" si="220">SUBSTITUTE(SUBSTITUTE(F7042,"+",""),",","")</f>
        <v>1000</v>
      </c>
      <c r="O7042" t="str">
        <f t="shared" si="219"/>
        <v>0</v>
      </c>
    </row>
    <row r="7043" spans="1:15">
      <c r="A7043" t="s">
        <v>8273</v>
      </c>
      <c r="B7043" t="s">
        <v>4502</v>
      </c>
      <c r="C7043">
        <v>4.3</v>
      </c>
      <c r="D7043">
        <v>828</v>
      </c>
      <c r="E7043" t="s">
        <v>300</v>
      </c>
      <c r="F7043" t="s">
        <v>16</v>
      </c>
      <c r="G7043" t="s">
        <v>17</v>
      </c>
      <c r="H7043">
        <v>0</v>
      </c>
      <c r="I7043" t="s">
        <v>18</v>
      </c>
      <c r="J7043" t="s">
        <v>4503</v>
      </c>
      <c r="K7043" s="1">
        <v>43018</v>
      </c>
      <c r="L7043">
        <v>1.98</v>
      </c>
      <c r="M7043" t="s">
        <v>123</v>
      </c>
      <c r="N7043" t="str">
        <f t="shared" si="220"/>
        <v>10000</v>
      </c>
      <c r="O7043" t="str">
        <f t="shared" ref="O7043:O7106" si="221">SUBSTITUTE(H7043,"$","")</f>
        <v>0</v>
      </c>
    </row>
    <row r="7044" spans="1:15">
      <c r="A7044" t="s">
        <v>8274</v>
      </c>
      <c r="B7044" t="s">
        <v>2189</v>
      </c>
      <c r="C7044">
        <v>4.4000000000000004</v>
      </c>
      <c r="D7044">
        <v>12</v>
      </c>
      <c r="E7044" t="s">
        <v>2230</v>
      </c>
      <c r="F7044" t="s">
        <v>586</v>
      </c>
      <c r="G7044" t="s">
        <v>17</v>
      </c>
      <c r="H7044">
        <v>0</v>
      </c>
      <c r="I7044" t="s">
        <v>292</v>
      </c>
      <c r="J7044" t="s">
        <v>2207</v>
      </c>
      <c r="K7044" s="1">
        <v>43138</v>
      </c>
      <c r="L7044">
        <v>1.4</v>
      </c>
      <c r="M7044" t="s">
        <v>41</v>
      </c>
      <c r="N7044" t="str">
        <f t="shared" si="220"/>
        <v>1000</v>
      </c>
      <c r="O7044" t="str">
        <f t="shared" si="221"/>
        <v>0</v>
      </c>
    </row>
    <row r="7045" spans="1:15">
      <c r="A7045" t="s">
        <v>8275</v>
      </c>
      <c r="B7045" t="s">
        <v>3882</v>
      </c>
      <c r="C7045">
        <v>4.7</v>
      </c>
      <c r="D7045">
        <v>7</v>
      </c>
      <c r="E7045" t="s">
        <v>48</v>
      </c>
      <c r="F7045" t="s">
        <v>586</v>
      </c>
      <c r="G7045" t="s">
        <v>17</v>
      </c>
      <c r="H7045">
        <v>0</v>
      </c>
      <c r="I7045" t="s">
        <v>18</v>
      </c>
      <c r="J7045" t="s">
        <v>3883</v>
      </c>
      <c r="K7045" s="1">
        <v>43278</v>
      </c>
      <c r="L7045" t="s">
        <v>3572</v>
      </c>
      <c r="M7045" t="s">
        <v>60</v>
      </c>
      <c r="N7045" t="str">
        <f t="shared" si="220"/>
        <v>1000</v>
      </c>
      <c r="O7045" t="str">
        <f t="shared" si="221"/>
        <v>0</v>
      </c>
    </row>
    <row r="7046" spans="1:15">
      <c r="A7046" t="s">
        <v>8276</v>
      </c>
      <c r="B7046" t="s">
        <v>3274</v>
      </c>
      <c r="C7046">
        <v>4</v>
      </c>
      <c r="D7046">
        <v>4</v>
      </c>
      <c r="E7046" t="s">
        <v>175</v>
      </c>
      <c r="F7046" t="s">
        <v>969</v>
      </c>
      <c r="G7046" t="s">
        <v>17</v>
      </c>
      <c r="H7046">
        <v>0</v>
      </c>
      <c r="I7046" t="s">
        <v>18</v>
      </c>
      <c r="J7046" t="s">
        <v>3275</v>
      </c>
      <c r="K7046" s="1">
        <v>42951</v>
      </c>
      <c r="L7046">
        <v>1</v>
      </c>
      <c r="M7046" t="s">
        <v>60</v>
      </c>
      <c r="N7046" t="str">
        <f t="shared" si="220"/>
        <v>10</v>
      </c>
      <c r="O7046" t="str">
        <f t="shared" si="221"/>
        <v>0</v>
      </c>
    </row>
    <row r="7047" spans="1:15">
      <c r="A7047" t="s">
        <v>8277</v>
      </c>
      <c r="B7047" t="s">
        <v>4502</v>
      </c>
      <c r="C7047">
        <v>3.4</v>
      </c>
      <c r="D7047">
        <v>736</v>
      </c>
      <c r="E7047" t="s">
        <v>507</v>
      </c>
      <c r="F7047" t="s">
        <v>44</v>
      </c>
      <c r="G7047" t="s">
        <v>17</v>
      </c>
      <c r="H7047">
        <v>0</v>
      </c>
      <c r="I7047" t="s">
        <v>34</v>
      </c>
      <c r="J7047" t="s">
        <v>4503</v>
      </c>
      <c r="K7047" s="1">
        <v>43315</v>
      </c>
      <c r="L7047" t="s">
        <v>8278</v>
      </c>
      <c r="M7047" t="s">
        <v>60</v>
      </c>
      <c r="N7047" t="str">
        <f t="shared" si="220"/>
        <v>50000</v>
      </c>
      <c r="O7047" t="str">
        <f t="shared" si="221"/>
        <v>0</v>
      </c>
    </row>
    <row r="7048" spans="1:15">
      <c r="A7048" t="s">
        <v>8279</v>
      </c>
      <c r="B7048" t="s">
        <v>2189</v>
      </c>
      <c r="C7048">
        <v>4.5999999999999996</v>
      </c>
      <c r="D7048">
        <v>15</v>
      </c>
      <c r="E7048" t="s">
        <v>297</v>
      </c>
      <c r="F7048" t="s">
        <v>780</v>
      </c>
      <c r="G7048" t="s">
        <v>17</v>
      </c>
      <c r="H7048">
        <v>0</v>
      </c>
      <c r="I7048" t="s">
        <v>18</v>
      </c>
      <c r="J7048" t="s">
        <v>2193</v>
      </c>
      <c r="K7048" s="1">
        <v>42921</v>
      </c>
      <c r="L7048">
        <v>1.3</v>
      </c>
      <c r="M7048" t="s">
        <v>21</v>
      </c>
      <c r="N7048" t="str">
        <f t="shared" si="220"/>
        <v>50</v>
      </c>
      <c r="O7048" t="str">
        <f t="shared" si="221"/>
        <v>0</v>
      </c>
    </row>
    <row r="7049" spans="1:15">
      <c r="A7049" t="s">
        <v>8280</v>
      </c>
      <c r="B7049" t="s">
        <v>4045</v>
      </c>
      <c r="C7049" t="s">
        <v>76</v>
      </c>
      <c r="D7049">
        <v>0</v>
      </c>
      <c r="E7049" t="s">
        <v>868</v>
      </c>
      <c r="F7049" t="s">
        <v>969</v>
      </c>
      <c r="G7049" t="s">
        <v>17</v>
      </c>
      <c r="H7049">
        <v>0</v>
      </c>
      <c r="I7049" t="s">
        <v>18</v>
      </c>
      <c r="J7049" t="s">
        <v>4046</v>
      </c>
      <c r="K7049" s="1">
        <v>43226</v>
      </c>
      <c r="L7049">
        <v>2.1</v>
      </c>
      <c r="M7049" t="s">
        <v>21</v>
      </c>
      <c r="N7049" t="str">
        <f t="shared" si="220"/>
        <v>10</v>
      </c>
      <c r="O7049" t="str">
        <f t="shared" si="221"/>
        <v>0</v>
      </c>
    </row>
    <row r="7050" spans="1:15">
      <c r="A7050" t="s">
        <v>8281</v>
      </c>
      <c r="B7050" t="s">
        <v>4502</v>
      </c>
      <c r="C7050">
        <v>2.8</v>
      </c>
      <c r="D7050">
        <v>33</v>
      </c>
      <c r="E7050" t="s">
        <v>52</v>
      </c>
      <c r="F7050" t="s">
        <v>586</v>
      </c>
      <c r="G7050" t="s">
        <v>17</v>
      </c>
      <c r="H7050">
        <v>0</v>
      </c>
      <c r="I7050" t="s">
        <v>18</v>
      </c>
      <c r="J7050" t="s">
        <v>4503</v>
      </c>
      <c r="K7050" s="1">
        <v>43257</v>
      </c>
      <c r="L7050" t="s">
        <v>940</v>
      </c>
      <c r="M7050" t="s">
        <v>192</v>
      </c>
      <c r="N7050" t="str">
        <f t="shared" si="220"/>
        <v>1000</v>
      </c>
      <c r="O7050" t="str">
        <f t="shared" si="221"/>
        <v>0</v>
      </c>
    </row>
    <row r="7051" spans="1:15">
      <c r="A7051" t="s">
        <v>8282</v>
      </c>
      <c r="B7051" t="s">
        <v>4502</v>
      </c>
      <c r="C7051" t="s">
        <v>76</v>
      </c>
      <c r="D7051">
        <v>0</v>
      </c>
      <c r="E7051" t="s">
        <v>35</v>
      </c>
      <c r="F7051" t="s">
        <v>969</v>
      </c>
      <c r="G7051" t="s">
        <v>17</v>
      </c>
      <c r="H7051">
        <v>0</v>
      </c>
      <c r="I7051" t="s">
        <v>18</v>
      </c>
      <c r="J7051" t="s">
        <v>4503</v>
      </c>
      <c r="K7051" s="1">
        <v>43311</v>
      </c>
      <c r="L7051" t="s">
        <v>1529</v>
      </c>
      <c r="M7051" t="s">
        <v>60</v>
      </c>
      <c r="N7051" t="str">
        <f t="shared" si="220"/>
        <v>10</v>
      </c>
      <c r="O7051" t="str">
        <f t="shared" si="221"/>
        <v>0</v>
      </c>
    </row>
    <row r="7052" spans="1:15">
      <c r="A7052" t="s">
        <v>8283</v>
      </c>
      <c r="B7052" t="s">
        <v>3738</v>
      </c>
      <c r="C7052">
        <v>3.1</v>
      </c>
      <c r="D7052">
        <v>421</v>
      </c>
      <c r="E7052" t="s">
        <v>804</v>
      </c>
      <c r="F7052" t="s">
        <v>39</v>
      </c>
      <c r="G7052" t="s">
        <v>17</v>
      </c>
      <c r="H7052">
        <v>0</v>
      </c>
      <c r="I7052" t="s">
        <v>18</v>
      </c>
      <c r="J7052" t="s">
        <v>3739</v>
      </c>
      <c r="K7052" s="1">
        <v>43168</v>
      </c>
      <c r="L7052" t="s">
        <v>3714</v>
      </c>
      <c r="M7052" t="s">
        <v>60</v>
      </c>
      <c r="N7052" t="str">
        <f t="shared" si="220"/>
        <v>100000</v>
      </c>
      <c r="O7052" t="str">
        <f t="shared" si="221"/>
        <v>0</v>
      </c>
    </row>
    <row r="7053" spans="1:15">
      <c r="A7053" t="s">
        <v>8284</v>
      </c>
      <c r="B7053" t="s">
        <v>3274</v>
      </c>
      <c r="C7053" t="s">
        <v>76</v>
      </c>
      <c r="D7053">
        <v>1</v>
      </c>
      <c r="E7053" t="s">
        <v>778</v>
      </c>
      <c r="F7053" t="s">
        <v>944</v>
      </c>
      <c r="G7053" t="s">
        <v>17</v>
      </c>
      <c r="H7053">
        <v>0</v>
      </c>
      <c r="I7053" t="s">
        <v>18</v>
      </c>
      <c r="J7053" t="s">
        <v>3275</v>
      </c>
      <c r="K7053" s="1">
        <v>43115</v>
      </c>
      <c r="L7053" t="s">
        <v>116</v>
      </c>
      <c r="M7053" t="s">
        <v>21</v>
      </c>
      <c r="N7053" t="str">
        <f t="shared" si="220"/>
        <v>500</v>
      </c>
      <c r="O7053" t="str">
        <f t="shared" si="221"/>
        <v>0</v>
      </c>
    </row>
    <row r="7054" spans="1:15">
      <c r="A7054" t="s">
        <v>8285</v>
      </c>
      <c r="B7054" t="s">
        <v>4502</v>
      </c>
      <c r="C7054">
        <v>3.9</v>
      </c>
      <c r="D7054">
        <v>262</v>
      </c>
      <c r="E7054" t="s">
        <v>285</v>
      </c>
      <c r="F7054" t="s">
        <v>16</v>
      </c>
      <c r="G7054" t="s">
        <v>17</v>
      </c>
      <c r="H7054">
        <v>0</v>
      </c>
      <c r="I7054" t="s">
        <v>18</v>
      </c>
      <c r="J7054" t="s">
        <v>4503</v>
      </c>
      <c r="K7054" s="1">
        <v>43277</v>
      </c>
      <c r="L7054">
        <v>5.3</v>
      </c>
      <c r="M7054" t="s">
        <v>60</v>
      </c>
      <c r="N7054" t="str">
        <f t="shared" si="220"/>
        <v>10000</v>
      </c>
      <c r="O7054" t="str">
        <f t="shared" si="221"/>
        <v>0</v>
      </c>
    </row>
    <row r="7055" spans="1:15">
      <c r="A7055" t="s">
        <v>8286</v>
      </c>
      <c r="B7055" t="s">
        <v>4045</v>
      </c>
      <c r="C7055" t="s">
        <v>76</v>
      </c>
      <c r="D7055">
        <v>5</v>
      </c>
      <c r="E7055" t="s">
        <v>80</v>
      </c>
      <c r="F7055" t="s">
        <v>586</v>
      </c>
      <c r="G7055" t="s">
        <v>17</v>
      </c>
      <c r="H7055">
        <v>0</v>
      </c>
      <c r="I7055" t="s">
        <v>18</v>
      </c>
      <c r="J7055" t="s">
        <v>4046</v>
      </c>
      <c r="K7055" s="1">
        <v>43194</v>
      </c>
      <c r="L7055">
        <v>1.1100000000000001</v>
      </c>
      <c r="M7055" t="s">
        <v>64</v>
      </c>
      <c r="N7055" t="str">
        <f t="shared" si="220"/>
        <v>1000</v>
      </c>
      <c r="O7055" t="str">
        <f t="shared" si="221"/>
        <v>0</v>
      </c>
    </row>
    <row r="7056" spans="1:15">
      <c r="A7056" t="s">
        <v>8287</v>
      </c>
      <c r="B7056" t="s">
        <v>4502</v>
      </c>
      <c r="C7056">
        <v>4.2</v>
      </c>
      <c r="D7056">
        <v>69</v>
      </c>
      <c r="E7056" t="s">
        <v>32</v>
      </c>
      <c r="F7056" t="s">
        <v>75</v>
      </c>
      <c r="G7056" t="s">
        <v>17</v>
      </c>
      <c r="H7056">
        <v>0</v>
      </c>
      <c r="I7056" t="s">
        <v>18</v>
      </c>
      <c r="J7056" t="s">
        <v>4503</v>
      </c>
      <c r="K7056" s="1">
        <v>42971</v>
      </c>
      <c r="L7056" t="s">
        <v>8288</v>
      </c>
      <c r="M7056" t="s">
        <v>41</v>
      </c>
      <c r="N7056" t="str">
        <f t="shared" si="220"/>
        <v>5000</v>
      </c>
      <c r="O7056" t="str">
        <f t="shared" si="221"/>
        <v>0</v>
      </c>
    </row>
    <row r="7057" spans="1:15">
      <c r="A7057" t="s">
        <v>1482</v>
      </c>
      <c r="B7057" t="s">
        <v>1439</v>
      </c>
      <c r="C7057">
        <v>4.5</v>
      </c>
      <c r="D7057">
        <v>64983</v>
      </c>
      <c r="E7057" t="s">
        <v>82</v>
      </c>
      <c r="F7057" t="s">
        <v>49</v>
      </c>
      <c r="G7057" t="s">
        <v>17</v>
      </c>
      <c r="H7057">
        <v>0</v>
      </c>
      <c r="I7057" t="s">
        <v>18</v>
      </c>
      <c r="J7057" t="s">
        <v>1440</v>
      </c>
      <c r="K7057" s="1">
        <v>43269</v>
      </c>
      <c r="L7057" t="s">
        <v>817</v>
      </c>
      <c r="M7057" t="s">
        <v>60</v>
      </c>
      <c r="N7057" t="str">
        <f t="shared" si="220"/>
        <v>1000000</v>
      </c>
      <c r="O7057" t="str">
        <f t="shared" si="221"/>
        <v>0</v>
      </c>
    </row>
    <row r="7058" spans="1:15">
      <c r="A7058" t="s">
        <v>8289</v>
      </c>
      <c r="B7058" t="s">
        <v>4169</v>
      </c>
      <c r="C7058" t="s">
        <v>76</v>
      </c>
      <c r="D7058">
        <v>5</v>
      </c>
      <c r="E7058" t="s">
        <v>106</v>
      </c>
      <c r="F7058" t="s">
        <v>944</v>
      </c>
      <c r="G7058" t="s">
        <v>17</v>
      </c>
      <c r="H7058">
        <v>0</v>
      </c>
      <c r="I7058" t="s">
        <v>18</v>
      </c>
      <c r="J7058" t="s">
        <v>4170</v>
      </c>
      <c r="K7058" s="1">
        <v>43039</v>
      </c>
      <c r="L7058" t="s">
        <v>221</v>
      </c>
      <c r="M7058" t="s">
        <v>21</v>
      </c>
      <c r="N7058" t="str">
        <f t="shared" si="220"/>
        <v>500</v>
      </c>
      <c r="O7058" t="str">
        <f t="shared" si="221"/>
        <v>0</v>
      </c>
    </row>
    <row r="7059" spans="1:15">
      <c r="A7059" t="s">
        <v>8290</v>
      </c>
      <c r="B7059" t="s">
        <v>3738</v>
      </c>
      <c r="C7059">
        <v>4.0999999999999996</v>
      </c>
      <c r="D7059">
        <v>60</v>
      </c>
      <c r="E7059" t="s">
        <v>340</v>
      </c>
      <c r="F7059" t="s">
        <v>586</v>
      </c>
      <c r="G7059" t="s">
        <v>17</v>
      </c>
      <c r="H7059">
        <v>0</v>
      </c>
      <c r="I7059" t="s">
        <v>18</v>
      </c>
      <c r="J7059" t="s">
        <v>3739</v>
      </c>
      <c r="K7059" s="1">
        <v>42222</v>
      </c>
      <c r="L7059" t="s">
        <v>1019</v>
      </c>
      <c r="M7059" t="s">
        <v>123</v>
      </c>
      <c r="N7059" t="str">
        <f t="shared" si="220"/>
        <v>1000</v>
      </c>
      <c r="O7059" t="str">
        <f t="shared" si="221"/>
        <v>0</v>
      </c>
    </row>
    <row r="7060" spans="1:15">
      <c r="A7060" t="s">
        <v>8291</v>
      </c>
      <c r="B7060" t="s">
        <v>4502</v>
      </c>
      <c r="C7060" t="s">
        <v>76</v>
      </c>
      <c r="D7060">
        <v>4</v>
      </c>
      <c r="E7060" t="s">
        <v>1027</v>
      </c>
      <c r="F7060" t="s">
        <v>783</v>
      </c>
      <c r="G7060" t="s">
        <v>17</v>
      </c>
      <c r="H7060">
        <v>0</v>
      </c>
      <c r="I7060" t="s">
        <v>18</v>
      </c>
      <c r="J7060" t="s">
        <v>4503</v>
      </c>
      <c r="K7060" s="1">
        <v>43164</v>
      </c>
      <c r="L7060" t="s">
        <v>611</v>
      </c>
      <c r="M7060" t="s">
        <v>41</v>
      </c>
      <c r="N7060" t="str">
        <f t="shared" si="220"/>
        <v>100</v>
      </c>
      <c r="O7060" t="str">
        <f t="shared" si="221"/>
        <v>0</v>
      </c>
    </row>
    <row r="7061" spans="1:15">
      <c r="A7061" t="s">
        <v>8292</v>
      </c>
      <c r="B7061" t="s">
        <v>2560</v>
      </c>
      <c r="C7061">
        <v>4.2</v>
      </c>
      <c r="D7061">
        <v>12</v>
      </c>
      <c r="E7061" t="s">
        <v>340</v>
      </c>
      <c r="F7061" t="s">
        <v>586</v>
      </c>
      <c r="G7061" t="s">
        <v>17</v>
      </c>
      <c r="H7061">
        <v>0</v>
      </c>
      <c r="I7061" t="s">
        <v>18</v>
      </c>
      <c r="J7061" t="s">
        <v>1225</v>
      </c>
      <c r="K7061" s="1">
        <v>43116</v>
      </c>
      <c r="L7061">
        <v>1</v>
      </c>
      <c r="M7061" t="s">
        <v>21</v>
      </c>
      <c r="N7061" t="str">
        <f t="shared" si="220"/>
        <v>1000</v>
      </c>
      <c r="O7061" t="str">
        <f t="shared" si="221"/>
        <v>0</v>
      </c>
    </row>
    <row r="7062" spans="1:15">
      <c r="A7062" t="s">
        <v>8293</v>
      </c>
      <c r="B7062" t="s">
        <v>4502</v>
      </c>
      <c r="C7062" t="s">
        <v>76</v>
      </c>
      <c r="D7062">
        <v>64</v>
      </c>
      <c r="E7062" t="s">
        <v>507</v>
      </c>
      <c r="F7062" t="s">
        <v>586</v>
      </c>
      <c r="G7062" t="s">
        <v>17</v>
      </c>
      <c r="H7062">
        <v>0</v>
      </c>
      <c r="I7062" t="s">
        <v>18</v>
      </c>
      <c r="J7062" t="s">
        <v>4503</v>
      </c>
      <c r="K7062" s="1">
        <v>43315</v>
      </c>
      <c r="L7062" t="s">
        <v>8278</v>
      </c>
      <c r="M7062" t="s">
        <v>60</v>
      </c>
      <c r="N7062" t="str">
        <f t="shared" si="220"/>
        <v>1000</v>
      </c>
      <c r="O7062" t="str">
        <f t="shared" si="221"/>
        <v>0</v>
      </c>
    </row>
    <row r="7063" spans="1:15">
      <c r="A7063" t="s">
        <v>8294</v>
      </c>
      <c r="B7063" t="s">
        <v>4502</v>
      </c>
      <c r="C7063" t="s">
        <v>76</v>
      </c>
      <c r="D7063">
        <v>72</v>
      </c>
      <c r="E7063" t="s">
        <v>32</v>
      </c>
      <c r="F7063" t="s">
        <v>75</v>
      </c>
      <c r="G7063" t="s">
        <v>17</v>
      </c>
      <c r="H7063">
        <v>0</v>
      </c>
      <c r="I7063" t="s">
        <v>18</v>
      </c>
      <c r="J7063" t="s">
        <v>4503</v>
      </c>
      <c r="K7063" s="1">
        <v>42971</v>
      </c>
      <c r="L7063" t="s">
        <v>8288</v>
      </c>
      <c r="M7063" t="s">
        <v>41</v>
      </c>
      <c r="N7063" t="str">
        <f t="shared" si="220"/>
        <v>5000</v>
      </c>
      <c r="O7063" t="str">
        <f t="shared" si="221"/>
        <v>0</v>
      </c>
    </row>
    <row r="7064" spans="1:15">
      <c r="A7064" t="s">
        <v>8295</v>
      </c>
      <c r="B7064" t="s">
        <v>4620</v>
      </c>
      <c r="C7064">
        <v>3.3</v>
      </c>
      <c r="D7064">
        <v>555</v>
      </c>
      <c r="E7064" t="s">
        <v>85</v>
      </c>
      <c r="F7064" t="s">
        <v>44</v>
      </c>
      <c r="G7064" t="s">
        <v>17</v>
      </c>
      <c r="H7064">
        <v>0</v>
      </c>
      <c r="I7064" t="s">
        <v>18</v>
      </c>
      <c r="J7064" t="s">
        <v>4621</v>
      </c>
      <c r="K7064" s="1">
        <v>43089</v>
      </c>
      <c r="L7064" t="s">
        <v>2428</v>
      </c>
      <c r="M7064" t="s">
        <v>64</v>
      </c>
      <c r="N7064" t="str">
        <f t="shared" si="220"/>
        <v>50000</v>
      </c>
      <c r="O7064" t="str">
        <f t="shared" si="221"/>
        <v>0</v>
      </c>
    </row>
    <row r="7065" spans="1:15">
      <c r="A7065" t="s">
        <v>8296</v>
      </c>
      <c r="B7065" t="s">
        <v>2560</v>
      </c>
      <c r="C7065">
        <v>4.4000000000000004</v>
      </c>
      <c r="D7065">
        <v>75</v>
      </c>
      <c r="E7065" t="s">
        <v>283</v>
      </c>
      <c r="F7065" t="s">
        <v>944</v>
      </c>
      <c r="G7065" t="s">
        <v>17</v>
      </c>
      <c r="H7065">
        <v>0</v>
      </c>
      <c r="I7065" t="s">
        <v>18</v>
      </c>
      <c r="J7065" t="s">
        <v>1037</v>
      </c>
      <c r="K7065" s="1">
        <v>42853</v>
      </c>
      <c r="L7065" t="s">
        <v>1293</v>
      </c>
      <c r="M7065" t="s">
        <v>60</v>
      </c>
      <c r="N7065" t="str">
        <f t="shared" si="220"/>
        <v>500</v>
      </c>
      <c r="O7065" t="str">
        <f t="shared" si="221"/>
        <v>0</v>
      </c>
    </row>
    <row r="7066" spans="1:15">
      <c r="A7066" t="s">
        <v>8297</v>
      </c>
      <c r="B7066" t="s">
        <v>4439</v>
      </c>
      <c r="C7066" t="s">
        <v>76</v>
      </c>
      <c r="D7066">
        <v>22</v>
      </c>
      <c r="E7066" t="s">
        <v>507</v>
      </c>
      <c r="F7066" t="s">
        <v>586</v>
      </c>
      <c r="G7066" t="s">
        <v>17</v>
      </c>
      <c r="H7066">
        <v>0</v>
      </c>
      <c r="I7066" t="s">
        <v>18</v>
      </c>
      <c r="J7066" t="s">
        <v>4440</v>
      </c>
      <c r="K7066" s="1">
        <v>43315</v>
      </c>
      <c r="L7066" t="s">
        <v>8278</v>
      </c>
      <c r="M7066" t="s">
        <v>60</v>
      </c>
      <c r="N7066" t="str">
        <f t="shared" si="220"/>
        <v>1000</v>
      </c>
      <c r="O7066" t="str">
        <f t="shared" si="221"/>
        <v>0</v>
      </c>
    </row>
    <row r="7067" spans="1:15">
      <c r="A7067" t="s">
        <v>8298</v>
      </c>
      <c r="B7067" t="s">
        <v>2560</v>
      </c>
      <c r="C7067">
        <v>4.4000000000000004</v>
      </c>
      <c r="D7067">
        <v>36</v>
      </c>
      <c r="E7067" t="s">
        <v>120</v>
      </c>
      <c r="F7067" t="s">
        <v>16</v>
      </c>
      <c r="G7067" t="s">
        <v>17</v>
      </c>
      <c r="H7067">
        <v>0</v>
      </c>
      <c r="I7067" t="s">
        <v>18</v>
      </c>
      <c r="J7067" t="s">
        <v>2316</v>
      </c>
      <c r="K7067" s="1">
        <v>43265</v>
      </c>
      <c r="L7067">
        <v>1</v>
      </c>
      <c r="M7067" t="s">
        <v>64</v>
      </c>
      <c r="N7067" t="str">
        <f t="shared" si="220"/>
        <v>10000</v>
      </c>
      <c r="O7067" t="str">
        <f t="shared" si="221"/>
        <v>0</v>
      </c>
    </row>
    <row r="7068" spans="1:15">
      <c r="A7068" t="s">
        <v>8299</v>
      </c>
      <c r="B7068" t="s">
        <v>2189</v>
      </c>
      <c r="C7068">
        <v>4.5999999999999996</v>
      </c>
      <c r="D7068">
        <v>20</v>
      </c>
      <c r="E7068" t="s">
        <v>1436</v>
      </c>
      <c r="F7068" t="s">
        <v>783</v>
      </c>
      <c r="G7068" t="s">
        <v>17</v>
      </c>
      <c r="H7068">
        <v>0</v>
      </c>
      <c r="I7068" t="s">
        <v>292</v>
      </c>
      <c r="J7068" t="s">
        <v>2207</v>
      </c>
      <c r="K7068" s="1">
        <v>43224</v>
      </c>
      <c r="L7068">
        <v>1</v>
      </c>
      <c r="M7068" t="s">
        <v>64</v>
      </c>
      <c r="N7068" t="str">
        <f t="shared" si="220"/>
        <v>100</v>
      </c>
      <c r="O7068" t="str">
        <f t="shared" si="221"/>
        <v>0</v>
      </c>
    </row>
    <row r="7069" spans="1:15">
      <c r="A7069" t="s">
        <v>8300</v>
      </c>
      <c r="B7069" t="s">
        <v>3274</v>
      </c>
      <c r="C7069">
        <v>4.4000000000000004</v>
      </c>
      <c r="D7069">
        <v>19212</v>
      </c>
      <c r="E7069" t="s">
        <v>971</v>
      </c>
      <c r="F7069" t="s">
        <v>24</v>
      </c>
      <c r="G7069" t="s">
        <v>17</v>
      </c>
      <c r="H7069">
        <v>0</v>
      </c>
      <c r="I7069" t="s">
        <v>18</v>
      </c>
      <c r="J7069" t="s">
        <v>3275</v>
      </c>
      <c r="K7069" s="1">
        <v>43315</v>
      </c>
      <c r="L7069" t="s">
        <v>8301</v>
      </c>
      <c r="M7069" t="s">
        <v>60</v>
      </c>
      <c r="N7069" t="str">
        <f t="shared" si="220"/>
        <v>500000</v>
      </c>
      <c r="O7069" t="str">
        <f t="shared" si="221"/>
        <v>0</v>
      </c>
    </row>
    <row r="7070" spans="1:15">
      <c r="A7070" t="s">
        <v>8302</v>
      </c>
      <c r="B7070" t="s">
        <v>2189</v>
      </c>
      <c r="C7070">
        <v>4.5</v>
      </c>
      <c r="D7070">
        <v>14</v>
      </c>
      <c r="E7070" t="s">
        <v>888</v>
      </c>
      <c r="F7070" t="s">
        <v>783</v>
      </c>
      <c r="G7070" t="s">
        <v>17</v>
      </c>
      <c r="H7070">
        <v>0</v>
      </c>
      <c r="I7070" t="s">
        <v>34</v>
      </c>
      <c r="J7070" t="s">
        <v>2207</v>
      </c>
      <c r="K7070" s="1">
        <v>43280</v>
      </c>
      <c r="L7070">
        <v>1</v>
      </c>
      <c r="M7070" t="s">
        <v>64</v>
      </c>
      <c r="N7070" t="str">
        <f t="shared" si="220"/>
        <v>100</v>
      </c>
      <c r="O7070" t="str">
        <f t="shared" si="221"/>
        <v>0</v>
      </c>
    </row>
    <row r="7071" spans="1:15">
      <c r="A7071" t="s">
        <v>8303</v>
      </c>
      <c r="B7071" t="s">
        <v>3738</v>
      </c>
      <c r="C7071">
        <v>4.0999999999999996</v>
      </c>
      <c r="D7071">
        <v>46</v>
      </c>
      <c r="E7071" t="s">
        <v>62</v>
      </c>
      <c r="F7071" t="s">
        <v>586</v>
      </c>
      <c r="G7071" t="s">
        <v>17</v>
      </c>
      <c r="H7071">
        <v>0</v>
      </c>
      <c r="I7071" t="s">
        <v>18</v>
      </c>
      <c r="J7071" t="s">
        <v>3739</v>
      </c>
      <c r="K7071" s="1">
        <v>42746</v>
      </c>
      <c r="L7071" t="s">
        <v>26</v>
      </c>
      <c r="M7071" t="s">
        <v>64</v>
      </c>
      <c r="N7071" t="str">
        <f t="shared" si="220"/>
        <v>1000</v>
      </c>
      <c r="O7071" t="str">
        <f t="shared" si="221"/>
        <v>0</v>
      </c>
    </row>
    <row r="7072" spans="1:15">
      <c r="A7072" t="s">
        <v>8304</v>
      </c>
      <c r="B7072" t="s">
        <v>4502</v>
      </c>
      <c r="C7072">
        <v>2.2000000000000002</v>
      </c>
      <c r="D7072">
        <v>23</v>
      </c>
      <c r="E7072" t="s">
        <v>52</v>
      </c>
      <c r="F7072" t="s">
        <v>586</v>
      </c>
      <c r="G7072" t="s">
        <v>17</v>
      </c>
      <c r="H7072">
        <v>0</v>
      </c>
      <c r="I7072" t="s">
        <v>18</v>
      </c>
      <c r="J7072" t="s">
        <v>4503</v>
      </c>
      <c r="K7072" s="1">
        <v>43257</v>
      </c>
      <c r="L7072" t="s">
        <v>940</v>
      </c>
      <c r="M7072" t="s">
        <v>192</v>
      </c>
      <c r="N7072" t="str">
        <f t="shared" si="220"/>
        <v>1000</v>
      </c>
      <c r="O7072" t="str">
        <f t="shared" si="221"/>
        <v>0</v>
      </c>
    </row>
    <row r="7073" spans="1:15">
      <c r="A7073" t="s">
        <v>8305</v>
      </c>
      <c r="B7073" t="s">
        <v>2560</v>
      </c>
      <c r="C7073">
        <v>4.2</v>
      </c>
      <c r="D7073">
        <v>31</v>
      </c>
      <c r="E7073" t="s">
        <v>153</v>
      </c>
      <c r="F7073" t="s">
        <v>75</v>
      </c>
      <c r="G7073" t="s">
        <v>17</v>
      </c>
      <c r="H7073">
        <v>0</v>
      </c>
      <c r="I7073" t="s">
        <v>18</v>
      </c>
      <c r="J7073" t="s">
        <v>2316</v>
      </c>
      <c r="K7073" s="1">
        <v>43263</v>
      </c>
      <c r="L7073">
        <v>1.01</v>
      </c>
      <c r="M7073" t="s">
        <v>64</v>
      </c>
      <c r="N7073" t="str">
        <f t="shared" si="220"/>
        <v>5000</v>
      </c>
      <c r="O7073" t="str">
        <f t="shared" si="221"/>
        <v>0</v>
      </c>
    </row>
    <row r="7074" spans="1:15">
      <c r="A7074" t="s">
        <v>8306</v>
      </c>
      <c r="B7074" t="s">
        <v>2560</v>
      </c>
      <c r="C7074">
        <v>4.8</v>
      </c>
      <c r="D7074">
        <v>4</v>
      </c>
      <c r="E7074" t="s">
        <v>32</v>
      </c>
      <c r="F7074" t="s">
        <v>586</v>
      </c>
      <c r="G7074" t="s">
        <v>17</v>
      </c>
      <c r="H7074">
        <v>0</v>
      </c>
      <c r="I7074" t="s">
        <v>18</v>
      </c>
      <c r="J7074" t="s">
        <v>2316</v>
      </c>
      <c r="K7074" s="1">
        <v>43301</v>
      </c>
      <c r="L7074">
        <v>1</v>
      </c>
      <c r="M7074" t="s">
        <v>64</v>
      </c>
      <c r="N7074" t="str">
        <f t="shared" si="220"/>
        <v>1000</v>
      </c>
      <c r="O7074" t="str">
        <f t="shared" si="221"/>
        <v>0</v>
      </c>
    </row>
    <row r="7075" spans="1:15">
      <c r="A7075" t="s">
        <v>8307</v>
      </c>
      <c r="B7075" t="s">
        <v>2189</v>
      </c>
      <c r="C7075" t="s">
        <v>76</v>
      </c>
      <c r="D7075">
        <v>0</v>
      </c>
      <c r="E7075" t="s">
        <v>498</v>
      </c>
      <c r="F7075" t="s">
        <v>780</v>
      </c>
      <c r="G7075" t="s">
        <v>17</v>
      </c>
      <c r="H7075">
        <v>0</v>
      </c>
      <c r="I7075" t="s">
        <v>34</v>
      </c>
      <c r="J7075" t="s">
        <v>2207</v>
      </c>
      <c r="K7075" s="1">
        <v>43287</v>
      </c>
      <c r="L7075">
        <v>1</v>
      </c>
      <c r="M7075" t="s">
        <v>64</v>
      </c>
      <c r="N7075" t="str">
        <f t="shared" si="220"/>
        <v>50</v>
      </c>
      <c r="O7075" t="str">
        <f t="shared" si="221"/>
        <v>0</v>
      </c>
    </row>
    <row r="7076" spans="1:15">
      <c r="A7076" t="s">
        <v>8308</v>
      </c>
      <c r="B7076" t="s">
        <v>3882</v>
      </c>
      <c r="C7076" t="s">
        <v>76</v>
      </c>
      <c r="D7076">
        <v>3</v>
      </c>
      <c r="E7076" t="s">
        <v>6806</v>
      </c>
      <c r="F7076" t="s">
        <v>944</v>
      </c>
      <c r="G7076" t="s">
        <v>17</v>
      </c>
      <c r="H7076">
        <v>0</v>
      </c>
      <c r="I7076" t="s">
        <v>18</v>
      </c>
      <c r="J7076" t="s">
        <v>3883</v>
      </c>
      <c r="K7076" s="1">
        <v>42215</v>
      </c>
      <c r="L7076" t="s">
        <v>6482</v>
      </c>
      <c r="M7076" t="s">
        <v>164</v>
      </c>
      <c r="N7076" t="str">
        <f t="shared" si="220"/>
        <v>500</v>
      </c>
      <c r="O7076" t="str">
        <f t="shared" si="221"/>
        <v>0</v>
      </c>
    </row>
    <row r="7077" spans="1:15">
      <c r="A7077" t="s">
        <v>8309</v>
      </c>
      <c r="B7077" t="s">
        <v>1439</v>
      </c>
      <c r="C7077">
        <v>3.2</v>
      </c>
      <c r="D7077">
        <v>124</v>
      </c>
      <c r="E7077" t="s">
        <v>381</v>
      </c>
      <c r="F7077" t="s">
        <v>16</v>
      </c>
      <c r="G7077" t="s">
        <v>17</v>
      </c>
      <c r="H7077">
        <v>0</v>
      </c>
      <c r="I7077" t="s">
        <v>18</v>
      </c>
      <c r="J7077" t="s">
        <v>1440</v>
      </c>
      <c r="K7077" s="1">
        <v>43103</v>
      </c>
      <c r="L7077" t="s">
        <v>72</v>
      </c>
      <c r="M7077" t="s">
        <v>60</v>
      </c>
      <c r="N7077" t="str">
        <f t="shared" si="220"/>
        <v>10000</v>
      </c>
      <c r="O7077" t="str">
        <f t="shared" si="221"/>
        <v>0</v>
      </c>
    </row>
    <row r="7078" spans="1:15">
      <c r="A7078" t="s">
        <v>8310</v>
      </c>
      <c r="B7078" t="s">
        <v>3738</v>
      </c>
      <c r="C7078">
        <v>4.3</v>
      </c>
      <c r="D7078">
        <v>291</v>
      </c>
      <c r="E7078" t="s">
        <v>23</v>
      </c>
      <c r="F7078" t="s">
        <v>16</v>
      </c>
      <c r="G7078" t="s">
        <v>17</v>
      </c>
      <c r="H7078">
        <v>0</v>
      </c>
      <c r="I7078" t="s">
        <v>18</v>
      </c>
      <c r="J7078" t="s">
        <v>3739</v>
      </c>
      <c r="K7078" s="1">
        <v>42446</v>
      </c>
      <c r="L7078" t="s">
        <v>72</v>
      </c>
      <c r="M7078" t="s">
        <v>64</v>
      </c>
      <c r="N7078" t="str">
        <f t="shared" si="220"/>
        <v>10000</v>
      </c>
      <c r="O7078" t="str">
        <f t="shared" si="221"/>
        <v>0</v>
      </c>
    </row>
    <row r="7079" spans="1:15">
      <c r="A7079" t="s">
        <v>786</v>
      </c>
      <c r="B7079" t="s">
        <v>774</v>
      </c>
      <c r="C7079">
        <v>4</v>
      </c>
      <c r="D7079">
        <v>516917</v>
      </c>
      <c r="E7079" t="s">
        <v>35</v>
      </c>
      <c r="F7079" t="s">
        <v>67</v>
      </c>
      <c r="G7079" t="s">
        <v>17</v>
      </c>
      <c r="H7079">
        <v>0</v>
      </c>
      <c r="I7079" t="s">
        <v>292</v>
      </c>
      <c r="J7079" t="s">
        <v>775</v>
      </c>
      <c r="K7079" s="1">
        <v>43314</v>
      </c>
      <c r="L7079" t="s">
        <v>35</v>
      </c>
      <c r="M7079" t="s">
        <v>35</v>
      </c>
      <c r="N7079" t="str">
        <f t="shared" si="220"/>
        <v>10000000</v>
      </c>
      <c r="O7079" t="str">
        <f t="shared" si="221"/>
        <v>0</v>
      </c>
    </row>
    <row r="7080" spans="1:15">
      <c r="A7080" t="s">
        <v>8311</v>
      </c>
      <c r="B7080" t="s">
        <v>3882</v>
      </c>
      <c r="C7080">
        <v>4.5999999999999996</v>
      </c>
      <c r="D7080">
        <v>21</v>
      </c>
      <c r="E7080" t="s">
        <v>198</v>
      </c>
      <c r="F7080" t="s">
        <v>586</v>
      </c>
      <c r="G7080" t="s">
        <v>17</v>
      </c>
      <c r="H7080">
        <v>0</v>
      </c>
      <c r="I7080" t="s">
        <v>18</v>
      </c>
      <c r="J7080" t="s">
        <v>3883</v>
      </c>
      <c r="K7080" s="1">
        <v>43228</v>
      </c>
      <c r="L7080">
        <v>1.3</v>
      </c>
      <c r="M7080" t="s">
        <v>60</v>
      </c>
      <c r="N7080" t="str">
        <f t="shared" si="220"/>
        <v>1000</v>
      </c>
      <c r="O7080" t="str">
        <f t="shared" si="221"/>
        <v>0</v>
      </c>
    </row>
    <row r="7081" spans="1:15">
      <c r="A7081" t="s">
        <v>8312</v>
      </c>
      <c r="B7081" t="s">
        <v>2560</v>
      </c>
      <c r="C7081">
        <v>4.4000000000000004</v>
      </c>
      <c r="D7081">
        <v>572</v>
      </c>
      <c r="E7081" t="s">
        <v>35</v>
      </c>
      <c r="F7081" t="s">
        <v>39</v>
      </c>
      <c r="G7081" t="s">
        <v>17</v>
      </c>
      <c r="H7081">
        <v>0</v>
      </c>
      <c r="I7081" t="s">
        <v>18</v>
      </c>
      <c r="J7081" t="s">
        <v>1225</v>
      </c>
      <c r="K7081" s="1">
        <v>42964</v>
      </c>
      <c r="L7081" t="s">
        <v>35</v>
      </c>
      <c r="M7081" t="s">
        <v>35</v>
      </c>
      <c r="N7081" t="str">
        <f t="shared" si="220"/>
        <v>100000</v>
      </c>
      <c r="O7081" t="str">
        <f t="shared" si="221"/>
        <v>0</v>
      </c>
    </row>
    <row r="7082" spans="1:15">
      <c r="A7082" t="s">
        <v>8313</v>
      </c>
      <c r="B7082" t="s">
        <v>3882</v>
      </c>
      <c r="C7082">
        <v>4.5</v>
      </c>
      <c r="D7082">
        <v>31621</v>
      </c>
      <c r="E7082" t="s">
        <v>8314</v>
      </c>
      <c r="F7082" t="s">
        <v>29</v>
      </c>
      <c r="G7082" t="s">
        <v>17</v>
      </c>
      <c r="H7082">
        <v>0</v>
      </c>
      <c r="I7082" t="s">
        <v>18</v>
      </c>
      <c r="J7082" t="s">
        <v>3883</v>
      </c>
      <c r="K7082" s="1">
        <v>40734</v>
      </c>
      <c r="L7082" t="s">
        <v>129</v>
      </c>
      <c r="M7082" t="s">
        <v>302</v>
      </c>
      <c r="N7082" t="str">
        <f t="shared" si="220"/>
        <v>5000000</v>
      </c>
      <c r="O7082" t="str">
        <f t="shared" si="221"/>
        <v>0</v>
      </c>
    </row>
    <row r="7083" spans="1:15">
      <c r="A7083" t="s">
        <v>8315</v>
      </c>
      <c r="B7083" t="s">
        <v>1439</v>
      </c>
      <c r="C7083" t="s">
        <v>76</v>
      </c>
      <c r="D7083">
        <v>38</v>
      </c>
      <c r="E7083" t="s">
        <v>126</v>
      </c>
      <c r="F7083" t="s">
        <v>75</v>
      </c>
      <c r="G7083" t="s">
        <v>17</v>
      </c>
      <c r="H7083">
        <v>0</v>
      </c>
      <c r="I7083" t="s">
        <v>18</v>
      </c>
      <c r="J7083" t="s">
        <v>1440</v>
      </c>
      <c r="K7083" s="1">
        <v>43281</v>
      </c>
      <c r="L7083" t="s">
        <v>1139</v>
      </c>
      <c r="M7083" t="s">
        <v>41</v>
      </c>
      <c r="N7083" t="str">
        <f t="shared" si="220"/>
        <v>5000</v>
      </c>
      <c r="O7083" t="str">
        <f t="shared" si="221"/>
        <v>0</v>
      </c>
    </row>
    <row r="7084" spans="1:15">
      <c r="A7084" t="s">
        <v>8316</v>
      </c>
      <c r="B7084" t="s">
        <v>397</v>
      </c>
      <c r="C7084">
        <v>3.4</v>
      </c>
      <c r="D7084">
        <v>91</v>
      </c>
      <c r="E7084" t="s">
        <v>549</v>
      </c>
      <c r="F7084" t="s">
        <v>16</v>
      </c>
      <c r="G7084" t="s">
        <v>17</v>
      </c>
      <c r="H7084">
        <v>0</v>
      </c>
      <c r="I7084" t="s">
        <v>18</v>
      </c>
      <c r="J7084" t="s">
        <v>398</v>
      </c>
      <c r="K7084" s="1">
        <v>43179</v>
      </c>
      <c r="L7084" t="s">
        <v>8317</v>
      </c>
      <c r="M7084" t="s">
        <v>192</v>
      </c>
      <c r="N7084" t="str">
        <f t="shared" si="220"/>
        <v>10000</v>
      </c>
      <c r="O7084" t="str">
        <f t="shared" si="221"/>
        <v>0</v>
      </c>
    </row>
    <row r="7085" spans="1:15">
      <c r="A7085" t="s">
        <v>8318</v>
      </c>
      <c r="B7085" t="s">
        <v>397</v>
      </c>
      <c r="C7085" t="s">
        <v>76</v>
      </c>
      <c r="D7085">
        <v>9</v>
      </c>
      <c r="E7085" t="s">
        <v>971</v>
      </c>
      <c r="F7085" t="s">
        <v>586</v>
      </c>
      <c r="G7085" t="s">
        <v>17</v>
      </c>
      <c r="H7085">
        <v>0</v>
      </c>
      <c r="I7085" t="s">
        <v>18</v>
      </c>
      <c r="J7085" t="s">
        <v>398</v>
      </c>
      <c r="K7085" s="1">
        <v>42719</v>
      </c>
      <c r="L7085" t="s">
        <v>20</v>
      </c>
      <c r="M7085" t="s">
        <v>36</v>
      </c>
      <c r="N7085" t="str">
        <f t="shared" si="220"/>
        <v>1000</v>
      </c>
      <c r="O7085" t="str">
        <f t="shared" si="221"/>
        <v>0</v>
      </c>
    </row>
    <row r="7086" spans="1:15">
      <c r="A7086" t="s">
        <v>8319</v>
      </c>
      <c r="B7086" t="s">
        <v>397</v>
      </c>
      <c r="C7086" t="s">
        <v>76</v>
      </c>
      <c r="D7086">
        <v>0</v>
      </c>
      <c r="E7086" t="s">
        <v>62</v>
      </c>
      <c r="F7086" t="s">
        <v>969</v>
      </c>
      <c r="G7086" t="s">
        <v>17</v>
      </c>
      <c r="H7086">
        <v>0</v>
      </c>
      <c r="I7086" t="s">
        <v>18</v>
      </c>
      <c r="J7086" t="s">
        <v>398</v>
      </c>
      <c r="K7086" s="1">
        <v>43315</v>
      </c>
      <c r="L7086" t="s">
        <v>2621</v>
      </c>
      <c r="M7086" t="s">
        <v>423</v>
      </c>
      <c r="N7086" t="str">
        <f t="shared" si="220"/>
        <v>10</v>
      </c>
      <c r="O7086" t="str">
        <f t="shared" si="221"/>
        <v>0</v>
      </c>
    </row>
    <row r="7087" spans="1:15">
      <c r="A7087" t="s">
        <v>8320</v>
      </c>
      <c r="B7087" t="s">
        <v>3882</v>
      </c>
      <c r="C7087">
        <v>3.3</v>
      </c>
      <c r="D7087">
        <v>688</v>
      </c>
      <c r="E7087" t="s">
        <v>78</v>
      </c>
      <c r="F7087" t="s">
        <v>39</v>
      </c>
      <c r="G7087" t="s">
        <v>17</v>
      </c>
      <c r="H7087">
        <v>0</v>
      </c>
      <c r="I7087" t="s">
        <v>18</v>
      </c>
      <c r="J7087" t="s">
        <v>3883</v>
      </c>
      <c r="K7087" s="1">
        <v>42983</v>
      </c>
      <c r="L7087" t="s">
        <v>2453</v>
      </c>
      <c r="M7087" t="s">
        <v>123</v>
      </c>
      <c r="N7087" t="str">
        <f t="shared" si="220"/>
        <v>100000</v>
      </c>
      <c r="O7087" t="str">
        <f t="shared" si="221"/>
        <v>0</v>
      </c>
    </row>
    <row r="7088" spans="1:15">
      <c r="A7088" t="s">
        <v>8321</v>
      </c>
      <c r="B7088" t="s">
        <v>2560</v>
      </c>
      <c r="C7088">
        <v>4.2</v>
      </c>
      <c r="D7088">
        <v>7000</v>
      </c>
      <c r="E7088" t="s">
        <v>139</v>
      </c>
      <c r="F7088" t="s">
        <v>49</v>
      </c>
      <c r="G7088" t="s">
        <v>17</v>
      </c>
      <c r="H7088">
        <v>0</v>
      </c>
      <c r="I7088" t="s">
        <v>34</v>
      </c>
      <c r="J7088" t="s">
        <v>1225</v>
      </c>
      <c r="K7088" s="1">
        <v>43314</v>
      </c>
      <c r="L7088" t="s">
        <v>2466</v>
      </c>
      <c r="M7088" t="s">
        <v>41</v>
      </c>
      <c r="N7088" t="str">
        <f t="shared" si="220"/>
        <v>1000000</v>
      </c>
      <c r="O7088" t="str">
        <f t="shared" si="221"/>
        <v>0</v>
      </c>
    </row>
    <row r="7089" spans="1:15">
      <c r="A7089" t="s">
        <v>8322</v>
      </c>
      <c r="B7089" t="s">
        <v>2560</v>
      </c>
      <c r="C7089" t="s">
        <v>76</v>
      </c>
      <c r="D7089">
        <v>1</v>
      </c>
      <c r="E7089" t="s">
        <v>2230</v>
      </c>
      <c r="F7089" t="s">
        <v>783</v>
      </c>
      <c r="G7089" t="s">
        <v>17</v>
      </c>
      <c r="H7089">
        <v>0</v>
      </c>
      <c r="I7089" t="s">
        <v>18</v>
      </c>
      <c r="J7089" t="s">
        <v>2217</v>
      </c>
      <c r="K7089" s="1">
        <v>43028</v>
      </c>
      <c r="L7089">
        <v>1.093</v>
      </c>
      <c r="M7089" t="s">
        <v>60</v>
      </c>
      <c r="N7089" t="str">
        <f t="shared" si="220"/>
        <v>100</v>
      </c>
      <c r="O7089" t="str">
        <f t="shared" si="221"/>
        <v>0</v>
      </c>
    </row>
    <row r="7090" spans="1:15">
      <c r="A7090" t="s">
        <v>8323</v>
      </c>
      <c r="B7090" t="s">
        <v>397</v>
      </c>
      <c r="C7090">
        <v>2.4</v>
      </c>
      <c r="D7090">
        <v>16</v>
      </c>
      <c r="E7090" t="s">
        <v>112</v>
      </c>
      <c r="F7090" t="s">
        <v>944</v>
      </c>
      <c r="G7090" t="s">
        <v>17</v>
      </c>
      <c r="H7090">
        <v>0</v>
      </c>
      <c r="I7090" t="s">
        <v>18</v>
      </c>
      <c r="J7090" t="s">
        <v>398</v>
      </c>
      <c r="K7090" s="1">
        <v>42494</v>
      </c>
      <c r="L7090" t="s">
        <v>163</v>
      </c>
      <c r="M7090" t="s">
        <v>64</v>
      </c>
      <c r="N7090" t="str">
        <f t="shared" si="220"/>
        <v>500</v>
      </c>
      <c r="O7090" t="str">
        <f t="shared" si="221"/>
        <v>0</v>
      </c>
    </row>
    <row r="7091" spans="1:15">
      <c r="A7091" t="s">
        <v>8324</v>
      </c>
      <c r="B7091" t="s">
        <v>397</v>
      </c>
      <c r="C7091">
        <v>3.2</v>
      </c>
      <c r="D7091">
        <v>54</v>
      </c>
      <c r="E7091" t="s">
        <v>1366</v>
      </c>
      <c r="F7091" t="s">
        <v>586</v>
      </c>
      <c r="G7091" t="s">
        <v>17</v>
      </c>
      <c r="H7091">
        <v>0</v>
      </c>
      <c r="I7091" t="s">
        <v>18</v>
      </c>
      <c r="J7091" t="s">
        <v>398</v>
      </c>
      <c r="K7091" s="1">
        <v>42429</v>
      </c>
      <c r="L7091" t="s">
        <v>8325</v>
      </c>
      <c r="M7091" t="s">
        <v>64</v>
      </c>
      <c r="N7091" t="str">
        <f t="shared" si="220"/>
        <v>1000</v>
      </c>
      <c r="O7091" t="str">
        <f t="shared" si="221"/>
        <v>0</v>
      </c>
    </row>
    <row r="7092" spans="1:15">
      <c r="A7092" t="s">
        <v>8326</v>
      </c>
      <c r="B7092" t="s">
        <v>397</v>
      </c>
      <c r="C7092">
        <v>3.1</v>
      </c>
      <c r="D7092">
        <v>104</v>
      </c>
      <c r="E7092" t="s">
        <v>1124</v>
      </c>
      <c r="F7092" t="s">
        <v>16</v>
      </c>
      <c r="G7092" t="s">
        <v>17</v>
      </c>
      <c r="H7092">
        <v>0</v>
      </c>
      <c r="I7092" t="s">
        <v>18</v>
      </c>
      <c r="J7092" t="s">
        <v>398</v>
      </c>
      <c r="K7092" s="1">
        <v>42138</v>
      </c>
      <c r="L7092">
        <v>2</v>
      </c>
      <c r="M7092" t="s">
        <v>164</v>
      </c>
      <c r="N7092" t="str">
        <f t="shared" si="220"/>
        <v>10000</v>
      </c>
      <c r="O7092" t="str">
        <f t="shared" si="221"/>
        <v>0</v>
      </c>
    </row>
    <row r="7093" spans="1:15">
      <c r="A7093" t="s">
        <v>8327</v>
      </c>
      <c r="B7093" t="s">
        <v>3882</v>
      </c>
      <c r="C7093">
        <v>3.8</v>
      </c>
      <c r="D7093">
        <v>39</v>
      </c>
      <c r="E7093" t="s">
        <v>2873</v>
      </c>
      <c r="F7093" t="s">
        <v>16</v>
      </c>
      <c r="G7093" t="s">
        <v>17</v>
      </c>
      <c r="H7093">
        <v>0</v>
      </c>
      <c r="I7093" t="s">
        <v>34</v>
      </c>
      <c r="J7093" t="s">
        <v>3883</v>
      </c>
      <c r="K7093" s="1">
        <v>41929</v>
      </c>
      <c r="L7093" t="s">
        <v>2425</v>
      </c>
      <c r="M7093" t="s">
        <v>302</v>
      </c>
      <c r="N7093" t="str">
        <f t="shared" si="220"/>
        <v>10000</v>
      </c>
      <c r="O7093" t="str">
        <f t="shared" si="221"/>
        <v>0</v>
      </c>
    </row>
    <row r="7094" spans="1:15">
      <c r="A7094" t="s">
        <v>8328</v>
      </c>
      <c r="B7094" t="s">
        <v>397</v>
      </c>
      <c r="C7094" t="s">
        <v>76</v>
      </c>
      <c r="D7094">
        <v>0</v>
      </c>
      <c r="E7094" t="s">
        <v>283</v>
      </c>
      <c r="F7094" t="s">
        <v>969</v>
      </c>
      <c r="G7094" t="s">
        <v>17</v>
      </c>
      <c r="H7094">
        <v>0</v>
      </c>
      <c r="I7094" t="s">
        <v>18</v>
      </c>
      <c r="J7094" t="s">
        <v>398</v>
      </c>
      <c r="K7094" s="1">
        <v>42727</v>
      </c>
      <c r="L7094">
        <v>1.21</v>
      </c>
      <c r="M7094" t="s">
        <v>64</v>
      </c>
      <c r="N7094" t="str">
        <f t="shared" si="220"/>
        <v>10</v>
      </c>
      <c r="O7094" t="str">
        <f t="shared" si="221"/>
        <v>0</v>
      </c>
    </row>
    <row r="7095" spans="1:15">
      <c r="A7095" t="s">
        <v>8329</v>
      </c>
      <c r="B7095" t="s">
        <v>2068</v>
      </c>
      <c r="C7095">
        <v>4.8</v>
      </c>
      <c r="D7095">
        <v>74</v>
      </c>
      <c r="E7095" t="s">
        <v>203</v>
      </c>
      <c r="F7095" t="s">
        <v>75</v>
      </c>
      <c r="G7095" t="s">
        <v>17</v>
      </c>
      <c r="H7095">
        <v>0</v>
      </c>
      <c r="I7095" t="s">
        <v>34</v>
      </c>
      <c r="J7095" t="s">
        <v>2069</v>
      </c>
      <c r="K7095" s="1">
        <v>42277</v>
      </c>
      <c r="L7095">
        <v>1.6</v>
      </c>
      <c r="M7095" t="s">
        <v>123</v>
      </c>
      <c r="N7095" t="str">
        <f t="shared" si="220"/>
        <v>5000</v>
      </c>
      <c r="O7095" t="str">
        <f t="shared" si="221"/>
        <v>0</v>
      </c>
    </row>
    <row r="7096" spans="1:15">
      <c r="A7096" t="s">
        <v>8330</v>
      </c>
      <c r="B7096" t="s">
        <v>4169</v>
      </c>
      <c r="C7096">
        <v>3.7</v>
      </c>
      <c r="D7096">
        <v>7</v>
      </c>
      <c r="E7096" t="s">
        <v>217</v>
      </c>
      <c r="F7096" t="s">
        <v>586</v>
      </c>
      <c r="G7096" t="s">
        <v>17</v>
      </c>
      <c r="H7096">
        <v>0</v>
      </c>
      <c r="I7096" t="s">
        <v>34</v>
      </c>
      <c r="J7096" t="s">
        <v>4170</v>
      </c>
      <c r="K7096" s="1">
        <v>43261</v>
      </c>
      <c r="L7096" t="s">
        <v>8331</v>
      </c>
      <c r="M7096" t="s">
        <v>192</v>
      </c>
      <c r="N7096" t="str">
        <f t="shared" si="220"/>
        <v>1000</v>
      </c>
      <c r="O7096" t="str">
        <f t="shared" si="221"/>
        <v>0</v>
      </c>
    </row>
    <row r="7097" spans="1:15">
      <c r="A7097" t="s">
        <v>8332</v>
      </c>
      <c r="B7097" t="s">
        <v>3882</v>
      </c>
      <c r="C7097">
        <v>4.2</v>
      </c>
      <c r="D7097">
        <v>5463</v>
      </c>
      <c r="E7097" t="s">
        <v>100</v>
      </c>
      <c r="F7097" t="s">
        <v>49</v>
      </c>
      <c r="G7097" t="s">
        <v>17</v>
      </c>
      <c r="H7097">
        <v>0</v>
      </c>
      <c r="I7097" t="s">
        <v>18</v>
      </c>
      <c r="J7097" t="s">
        <v>3883</v>
      </c>
      <c r="K7097" s="1">
        <v>42972</v>
      </c>
      <c r="L7097">
        <v>4</v>
      </c>
      <c r="M7097" t="s">
        <v>60</v>
      </c>
      <c r="N7097" t="str">
        <f t="shared" si="220"/>
        <v>1000000</v>
      </c>
      <c r="O7097" t="str">
        <f t="shared" si="221"/>
        <v>0</v>
      </c>
    </row>
    <row r="7098" spans="1:15">
      <c r="A7098" t="s">
        <v>8333</v>
      </c>
      <c r="B7098" t="s">
        <v>3274</v>
      </c>
      <c r="C7098">
        <v>3.7</v>
      </c>
      <c r="D7098">
        <v>2094</v>
      </c>
      <c r="E7098" t="s">
        <v>1436</v>
      </c>
      <c r="F7098" t="s">
        <v>39</v>
      </c>
      <c r="G7098" t="s">
        <v>17</v>
      </c>
      <c r="H7098">
        <v>0</v>
      </c>
      <c r="I7098" t="s">
        <v>18</v>
      </c>
      <c r="J7098" t="s">
        <v>3275</v>
      </c>
      <c r="K7098" s="1">
        <v>43283</v>
      </c>
      <c r="L7098" t="s">
        <v>8334</v>
      </c>
      <c r="M7098" t="s">
        <v>60</v>
      </c>
      <c r="N7098" t="str">
        <f t="shared" si="220"/>
        <v>100000</v>
      </c>
      <c r="O7098" t="str">
        <f t="shared" si="221"/>
        <v>0</v>
      </c>
    </row>
    <row r="7099" spans="1:15">
      <c r="A7099" t="s">
        <v>8335</v>
      </c>
      <c r="B7099" t="s">
        <v>4169</v>
      </c>
      <c r="C7099">
        <v>3</v>
      </c>
      <c r="D7099">
        <v>5</v>
      </c>
      <c r="E7099" t="s">
        <v>94</v>
      </c>
      <c r="F7099" t="s">
        <v>783</v>
      </c>
      <c r="G7099" t="s">
        <v>477</v>
      </c>
      <c r="H7099" s="2">
        <v>4.99</v>
      </c>
      <c r="I7099" t="s">
        <v>18</v>
      </c>
      <c r="J7099" t="s">
        <v>4170</v>
      </c>
      <c r="K7099" s="1">
        <v>41681</v>
      </c>
      <c r="L7099">
        <v>1.3</v>
      </c>
      <c r="M7099" t="s">
        <v>164</v>
      </c>
      <c r="N7099" t="str">
        <f t="shared" si="220"/>
        <v>100</v>
      </c>
      <c r="O7099" t="str">
        <f t="shared" si="221"/>
        <v>4.99</v>
      </c>
    </row>
    <row r="7100" spans="1:15">
      <c r="A7100" t="s">
        <v>8336</v>
      </c>
      <c r="B7100" t="s">
        <v>313</v>
      </c>
      <c r="C7100">
        <v>3.9</v>
      </c>
      <c r="D7100">
        <v>56</v>
      </c>
      <c r="E7100" t="s">
        <v>205</v>
      </c>
      <c r="F7100" t="s">
        <v>75</v>
      </c>
      <c r="G7100" t="s">
        <v>17</v>
      </c>
      <c r="H7100">
        <v>0</v>
      </c>
      <c r="I7100" t="s">
        <v>18</v>
      </c>
      <c r="J7100" t="s">
        <v>315</v>
      </c>
      <c r="K7100" s="1">
        <v>43183</v>
      </c>
      <c r="L7100">
        <v>1.17</v>
      </c>
      <c r="M7100" t="s">
        <v>41</v>
      </c>
      <c r="N7100" t="str">
        <f t="shared" si="220"/>
        <v>5000</v>
      </c>
      <c r="O7100" t="str">
        <f t="shared" si="221"/>
        <v>0</v>
      </c>
    </row>
    <row r="7101" spans="1:15">
      <c r="A7101" t="s">
        <v>8337</v>
      </c>
      <c r="B7101" t="s">
        <v>3738</v>
      </c>
      <c r="C7101">
        <v>4</v>
      </c>
      <c r="D7101">
        <v>305</v>
      </c>
      <c r="E7101" t="s">
        <v>215</v>
      </c>
      <c r="F7101" t="s">
        <v>16</v>
      </c>
      <c r="G7101" t="s">
        <v>17</v>
      </c>
      <c r="H7101">
        <v>0</v>
      </c>
      <c r="I7101" t="s">
        <v>18</v>
      </c>
      <c r="J7101" t="s">
        <v>3739</v>
      </c>
      <c r="K7101" s="1">
        <v>43271</v>
      </c>
      <c r="L7101" t="s">
        <v>6959</v>
      </c>
      <c r="M7101" t="s">
        <v>21</v>
      </c>
      <c r="N7101" t="str">
        <f t="shared" si="220"/>
        <v>10000</v>
      </c>
      <c r="O7101" t="str">
        <f t="shared" si="221"/>
        <v>0</v>
      </c>
    </row>
    <row r="7102" spans="1:15">
      <c r="A7102" t="s">
        <v>8338</v>
      </c>
      <c r="B7102" t="s">
        <v>2068</v>
      </c>
      <c r="C7102">
        <v>5</v>
      </c>
      <c r="D7102">
        <v>12</v>
      </c>
      <c r="E7102" t="s">
        <v>134</v>
      </c>
      <c r="F7102" t="s">
        <v>783</v>
      </c>
      <c r="G7102" t="s">
        <v>477</v>
      </c>
      <c r="H7102" s="2">
        <v>0.99</v>
      </c>
      <c r="I7102" t="s">
        <v>34</v>
      </c>
      <c r="J7102" t="s">
        <v>2069</v>
      </c>
      <c r="K7102" s="1">
        <v>41723</v>
      </c>
      <c r="L7102">
        <v>1</v>
      </c>
      <c r="M7102" t="s">
        <v>54</v>
      </c>
      <c r="N7102" t="str">
        <f t="shared" si="220"/>
        <v>100</v>
      </c>
      <c r="O7102" t="str">
        <f t="shared" si="221"/>
        <v>0.99</v>
      </c>
    </row>
    <row r="7103" spans="1:15">
      <c r="A7103" t="s">
        <v>8339</v>
      </c>
      <c r="B7103" t="s">
        <v>4169</v>
      </c>
      <c r="C7103" t="s">
        <v>76</v>
      </c>
      <c r="D7103">
        <v>0</v>
      </c>
      <c r="E7103" t="s">
        <v>134</v>
      </c>
      <c r="F7103" t="s">
        <v>783</v>
      </c>
      <c r="G7103" t="s">
        <v>17</v>
      </c>
      <c r="H7103">
        <v>0</v>
      </c>
      <c r="I7103" t="s">
        <v>18</v>
      </c>
      <c r="J7103" t="s">
        <v>4170</v>
      </c>
      <c r="K7103" s="1">
        <v>42601</v>
      </c>
      <c r="L7103">
        <v>2</v>
      </c>
      <c r="M7103" t="s">
        <v>192</v>
      </c>
      <c r="N7103" t="str">
        <f t="shared" si="220"/>
        <v>100</v>
      </c>
      <c r="O7103" t="str">
        <f t="shared" si="221"/>
        <v>0</v>
      </c>
    </row>
    <row r="7104" spans="1:15">
      <c r="A7104" t="s">
        <v>8340</v>
      </c>
      <c r="B7104" t="s">
        <v>597</v>
      </c>
      <c r="C7104">
        <v>4</v>
      </c>
      <c r="D7104">
        <v>17998</v>
      </c>
      <c r="E7104" t="s">
        <v>143</v>
      </c>
      <c r="F7104" t="s">
        <v>49</v>
      </c>
      <c r="G7104" t="s">
        <v>17</v>
      </c>
      <c r="H7104">
        <v>0</v>
      </c>
      <c r="I7104" t="s">
        <v>34</v>
      </c>
      <c r="J7104" t="s">
        <v>598</v>
      </c>
      <c r="K7104" s="1">
        <v>43186</v>
      </c>
      <c r="L7104" t="s">
        <v>3674</v>
      </c>
      <c r="M7104" t="s">
        <v>64</v>
      </c>
      <c r="N7104" t="str">
        <f t="shared" si="220"/>
        <v>1000000</v>
      </c>
      <c r="O7104" t="str">
        <f t="shared" si="221"/>
        <v>0</v>
      </c>
    </row>
    <row r="7105" spans="1:15">
      <c r="A7105" t="s">
        <v>8341</v>
      </c>
      <c r="B7105" t="s">
        <v>4620</v>
      </c>
      <c r="C7105">
        <v>2.7</v>
      </c>
      <c r="D7105">
        <v>89</v>
      </c>
      <c r="E7105" t="s">
        <v>378</v>
      </c>
      <c r="F7105" t="s">
        <v>16</v>
      </c>
      <c r="G7105" t="s">
        <v>17</v>
      </c>
      <c r="H7105">
        <v>0</v>
      </c>
      <c r="I7105" t="s">
        <v>292</v>
      </c>
      <c r="J7105" t="s">
        <v>4621</v>
      </c>
      <c r="K7105" s="1">
        <v>43312</v>
      </c>
      <c r="L7105" t="s">
        <v>8342</v>
      </c>
      <c r="M7105" t="s">
        <v>21</v>
      </c>
      <c r="N7105" t="str">
        <f t="shared" si="220"/>
        <v>10000</v>
      </c>
      <c r="O7105" t="str">
        <f t="shared" si="221"/>
        <v>0</v>
      </c>
    </row>
    <row r="7106" spans="1:15">
      <c r="A7106" t="s">
        <v>8343</v>
      </c>
      <c r="B7106" t="s">
        <v>3882</v>
      </c>
      <c r="C7106">
        <v>3.1</v>
      </c>
      <c r="D7106">
        <v>364</v>
      </c>
      <c r="E7106" t="s">
        <v>378</v>
      </c>
      <c r="F7106" t="s">
        <v>39</v>
      </c>
      <c r="G7106" t="s">
        <v>17</v>
      </c>
      <c r="H7106">
        <v>0</v>
      </c>
      <c r="I7106" t="s">
        <v>18</v>
      </c>
      <c r="J7106" t="s">
        <v>3883</v>
      </c>
      <c r="K7106" s="1">
        <v>43161</v>
      </c>
      <c r="L7106">
        <v>2</v>
      </c>
      <c r="M7106" t="s">
        <v>21</v>
      </c>
      <c r="N7106" t="str">
        <f t="shared" ref="N7106:N7169" si="222">SUBSTITUTE(SUBSTITUTE(F7106,"+",""),",","")</f>
        <v>100000</v>
      </c>
      <c r="O7106" t="str">
        <f t="shared" si="221"/>
        <v>0</v>
      </c>
    </row>
    <row r="7107" spans="1:15">
      <c r="A7107" t="s">
        <v>8344</v>
      </c>
      <c r="B7107" t="s">
        <v>597</v>
      </c>
      <c r="C7107">
        <v>4.0999999999999996</v>
      </c>
      <c r="D7107">
        <v>901</v>
      </c>
      <c r="E7107" t="s">
        <v>8003</v>
      </c>
      <c r="F7107" t="s">
        <v>39</v>
      </c>
      <c r="G7107" t="s">
        <v>17</v>
      </c>
      <c r="H7107">
        <v>0</v>
      </c>
      <c r="I7107" t="s">
        <v>34</v>
      </c>
      <c r="J7107" t="s">
        <v>598</v>
      </c>
      <c r="K7107" s="1">
        <v>42851</v>
      </c>
      <c r="L7107" t="s">
        <v>467</v>
      </c>
      <c r="M7107" t="s">
        <v>64</v>
      </c>
      <c r="N7107" t="str">
        <f t="shared" si="222"/>
        <v>100000</v>
      </c>
      <c r="O7107" t="str">
        <f t="shared" ref="O7107:O7170" si="223">SUBSTITUTE(H7107,"$","")</f>
        <v>0</v>
      </c>
    </row>
    <row r="7108" spans="1:15">
      <c r="A7108" t="s">
        <v>3727</v>
      </c>
      <c r="B7108" t="s">
        <v>3601</v>
      </c>
      <c r="C7108">
        <v>4.5</v>
      </c>
      <c r="D7108">
        <v>838738</v>
      </c>
      <c r="E7108" t="s">
        <v>35</v>
      </c>
      <c r="F7108" t="s">
        <v>33</v>
      </c>
      <c r="G7108" t="s">
        <v>17</v>
      </c>
      <c r="H7108">
        <v>0</v>
      </c>
      <c r="I7108" t="s">
        <v>18</v>
      </c>
      <c r="J7108" t="s">
        <v>2239</v>
      </c>
      <c r="K7108" s="1">
        <v>43238</v>
      </c>
      <c r="L7108" t="s">
        <v>35</v>
      </c>
      <c r="M7108" t="s">
        <v>35</v>
      </c>
      <c r="N7108" t="str">
        <f t="shared" si="222"/>
        <v>50000000</v>
      </c>
      <c r="O7108" t="str">
        <f t="shared" si="223"/>
        <v>0</v>
      </c>
    </row>
    <row r="7109" spans="1:15">
      <c r="A7109" t="s">
        <v>8345</v>
      </c>
      <c r="B7109" t="s">
        <v>3882</v>
      </c>
      <c r="C7109">
        <v>4</v>
      </c>
      <c r="D7109">
        <v>5</v>
      </c>
      <c r="E7109" t="s">
        <v>836</v>
      </c>
      <c r="F7109" t="s">
        <v>783</v>
      </c>
      <c r="G7109" t="s">
        <v>477</v>
      </c>
      <c r="H7109" s="2">
        <v>0.99</v>
      </c>
      <c r="I7109" t="s">
        <v>18</v>
      </c>
      <c r="J7109" t="s">
        <v>3883</v>
      </c>
      <c r="K7109" s="1">
        <v>42362</v>
      </c>
      <c r="L7109">
        <v>1</v>
      </c>
      <c r="M7109" t="s">
        <v>21</v>
      </c>
      <c r="N7109" t="str">
        <f t="shared" si="222"/>
        <v>100</v>
      </c>
      <c r="O7109" t="str">
        <f t="shared" si="223"/>
        <v>0.99</v>
      </c>
    </row>
    <row r="7110" spans="1:15">
      <c r="A7110" t="s">
        <v>8346</v>
      </c>
      <c r="B7110" t="s">
        <v>597</v>
      </c>
      <c r="C7110">
        <v>3.8</v>
      </c>
      <c r="D7110">
        <v>21785</v>
      </c>
      <c r="E7110" t="s">
        <v>181</v>
      </c>
      <c r="F7110" t="s">
        <v>49</v>
      </c>
      <c r="G7110" t="s">
        <v>17</v>
      </c>
      <c r="H7110">
        <v>0</v>
      </c>
      <c r="I7110" t="s">
        <v>18</v>
      </c>
      <c r="J7110" t="s">
        <v>598</v>
      </c>
      <c r="K7110" s="1">
        <v>42229</v>
      </c>
      <c r="L7110">
        <v>1.41</v>
      </c>
      <c r="M7110" t="s">
        <v>45</v>
      </c>
      <c r="N7110" t="str">
        <f t="shared" si="222"/>
        <v>1000000</v>
      </c>
      <c r="O7110" t="str">
        <f t="shared" si="223"/>
        <v>0</v>
      </c>
    </row>
    <row r="7111" spans="1:15">
      <c r="A7111" t="s">
        <v>8347</v>
      </c>
      <c r="B7111" t="s">
        <v>2560</v>
      </c>
      <c r="C7111">
        <v>3.8</v>
      </c>
      <c r="D7111">
        <v>5</v>
      </c>
      <c r="E7111" t="s">
        <v>62</v>
      </c>
      <c r="F7111" t="s">
        <v>586</v>
      </c>
      <c r="G7111" t="s">
        <v>17</v>
      </c>
      <c r="H7111">
        <v>0</v>
      </c>
      <c r="I7111" t="s">
        <v>18</v>
      </c>
      <c r="J7111" t="s">
        <v>1037</v>
      </c>
      <c r="K7111" s="1">
        <v>42885</v>
      </c>
      <c r="L7111">
        <v>1.2</v>
      </c>
      <c r="M7111" t="s">
        <v>21</v>
      </c>
      <c r="N7111" t="str">
        <f t="shared" si="222"/>
        <v>1000</v>
      </c>
      <c r="O7111" t="str">
        <f t="shared" si="223"/>
        <v>0</v>
      </c>
    </row>
    <row r="7112" spans="1:15">
      <c r="A7112" t="s">
        <v>8348</v>
      </c>
      <c r="B7112" t="s">
        <v>397</v>
      </c>
      <c r="C7112">
        <v>4.3</v>
      </c>
      <c r="D7112">
        <v>6</v>
      </c>
      <c r="E7112" t="s">
        <v>128</v>
      </c>
      <c r="F7112" t="s">
        <v>586</v>
      </c>
      <c r="G7112" t="s">
        <v>17</v>
      </c>
      <c r="H7112">
        <v>0</v>
      </c>
      <c r="I7112" t="s">
        <v>18</v>
      </c>
      <c r="J7112" t="s">
        <v>398</v>
      </c>
      <c r="K7112" s="1">
        <v>42879</v>
      </c>
      <c r="L7112" t="s">
        <v>163</v>
      </c>
      <c r="M7112" t="s">
        <v>60</v>
      </c>
      <c r="N7112" t="str">
        <f t="shared" si="222"/>
        <v>1000</v>
      </c>
      <c r="O7112" t="str">
        <f t="shared" si="223"/>
        <v>0</v>
      </c>
    </row>
    <row r="7113" spans="1:15">
      <c r="A7113" t="s">
        <v>8349</v>
      </c>
      <c r="B7113" t="s">
        <v>3882</v>
      </c>
      <c r="C7113">
        <v>3.5</v>
      </c>
      <c r="D7113">
        <v>382</v>
      </c>
      <c r="E7113" t="s">
        <v>56</v>
      </c>
      <c r="F7113" t="s">
        <v>39</v>
      </c>
      <c r="G7113" t="s">
        <v>17</v>
      </c>
      <c r="H7113">
        <v>0</v>
      </c>
      <c r="I7113" t="s">
        <v>18</v>
      </c>
      <c r="J7113" t="s">
        <v>3883</v>
      </c>
      <c r="K7113" s="1">
        <v>43135</v>
      </c>
      <c r="L7113">
        <v>1.9</v>
      </c>
      <c r="M7113" t="s">
        <v>21</v>
      </c>
      <c r="N7113" t="str">
        <f t="shared" si="222"/>
        <v>100000</v>
      </c>
      <c r="O7113" t="str">
        <f t="shared" si="223"/>
        <v>0</v>
      </c>
    </row>
    <row r="7114" spans="1:15">
      <c r="A7114" t="s">
        <v>8350</v>
      </c>
      <c r="B7114" t="s">
        <v>1439</v>
      </c>
      <c r="C7114">
        <v>4.5</v>
      </c>
      <c r="D7114">
        <v>96</v>
      </c>
      <c r="E7114" t="s">
        <v>62</v>
      </c>
      <c r="F7114" t="s">
        <v>16</v>
      </c>
      <c r="G7114" t="s">
        <v>17</v>
      </c>
      <c r="H7114">
        <v>0</v>
      </c>
      <c r="I7114" t="s">
        <v>18</v>
      </c>
      <c r="J7114" t="s">
        <v>1440</v>
      </c>
      <c r="K7114" s="1">
        <v>43273</v>
      </c>
      <c r="L7114" t="s">
        <v>7360</v>
      </c>
      <c r="M7114" t="s">
        <v>41</v>
      </c>
      <c r="N7114" t="str">
        <f t="shared" si="222"/>
        <v>10000</v>
      </c>
      <c r="O7114" t="str">
        <f t="shared" si="223"/>
        <v>0</v>
      </c>
    </row>
    <row r="7115" spans="1:15">
      <c r="A7115" t="s">
        <v>8351</v>
      </c>
      <c r="B7115" t="s">
        <v>3882</v>
      </c>
      <c r="C7115">
        <v>3.9</v>
      </c>
      <c r="D7115">
        <v>127</v>
      </c>
      <c r="E7115" t="s">
        <v>459</v>
      </c>
      <c r="F7115" t="s">
        <v>44</v>
      </c>
      <c r="G7115" t="s">
        <v>17</v>
      </c>
      <c r="H7115">
        <v>0</v>
      </c>
      <c r="I7115" t="s">
        <v>18</v>
      </c>
      <c r="J7115" t="s">
        <v>3883</v>
      </c>
      <c r="K7115" s="1">
        <v>42826</v>
      </c>
      <c r="L7115">
        <v>1</v>
      </c>
      <c r="M7115" t="s">
        <v>54</v>
      </c>
      <c r="N7115" t="str">
        <f t="shared" si="222"/>
        <v>50000</v>
      </c>
      <c r="O7115" t="str">
        <f t="shared" si="223"/>
        <v>0</v>
      </c>
    </row>
    <row r="7116" spans="1:15">
      <c r="A7116" t="s">
        <v>8352</v>
      </c>
      <c r="B7116" t="s">
        <v>3882</v>
      </c>
      <c r="C7116" t="s">
        <v>76</v>
      </c>
      <c r="D7116">
        <v>30</v>
      </c>
      <c r="E7116" t="s">
        <v>257</v>
      </c>
      <c r="F7116" t="s">
        <v>944</v>
      </c>
      <c r="G7116" t="s">
        <v>17</v>
      </c>
      <c r="H7116">
        <v>0</v>
      </c>
      <c r="I7116" t="s">
        <v>18</v>
      </c>
      <c r="J7116" t="s">
        <v>3883</v>
      </c>
      <c r="K7116" s="1">
        <v>43284</v>
      </c>
      <c r="L7116" t="s">
        <v>877</v>
      </c>
      <c r="M7116" t="s">
        <v>60</v>
      </c>
      <c r="N7116" t="str">
        <f t="shared" si="222"/>
        <v>500</v>
      </c>
      <c r="O7116" t="str">
        <f t="shared" si="223"/>
        <v>0</v>
      </c>
    </row>
    <row r="7117" spans="1:15">
      <c r="A7117" t="s">
        <v>8353</v>
      </c>
      <c r="B7117" t="s">
        <v>1439</v>
      </c>
      <c r="C7117">
        <v>4.5</v>
      </c>
      <c r="D7117">
        <v>1308</v>
      </c>
      <c r="E7117" t="s">
        <v>283</v>
      </c>
      <c r="F7117" t="s">
        <v>39</v>
      </c>
      <c r="G7117" t="s">
        <v>17</v>
      </c>
      <c r="H7117">
        <v>0</v>
      </c>
      <c r="I7117" t="s">
        <v>18</v>
      </c>
      <c r="J7117" t="s">
        <v>1440</v>
      </c>
      <c r="K7117" s="1">
        <v>42163</v>
      </c>
      <c r="L7117">
        <v>13</v>
      </c>
      <c r="M7117" t="s">
        <v>164</v>
      </c>
      <c r="N7117" t="str">
        <f t="shared" si="222"/>
        <v>100000</v>
      </c>
      <c r="O7117" t="str">
        <f t="shared" si="223"/>
        <v>0</v>
      </c>
    </row>
    <row r="7118" spans="1:15">
      <c r="A7118" t="s">
        <v>8354</v>
      </c>
      <c r="B7118" t="s">
        <v>1738</v>
      </c>
      <c r="C7118" t="s">
        <v>76</v>
      </c>
      <c r="D7118">
        <v>0</v>
      </c>
      <c r="E7118" t="s">
        <v>28</v>
      </c>
      <c r="F7118" t="s">
        <v>969</v>
      </c>
      <c r="G7118" t="s">
        <v>17</v>
      </c>
      <c r="H7118">
        <v>0</v>
      </c>
      <c r="I7118" t="s">
        <v>18</v>
      </c>
      <c r="J7118" t="s">
        <v>1739</v>
      </c>
      <c r="K7118" s="1">
        <v>43235</v>
      </c>
      <c r="L7118" t="s">
        <v>2506</v>
      </c>
      <c r="M7118" t="s">
        <v>60</v>
      </c>
      <c r="N7118" t="str">
        <f t="shared" si="222"/>
        <v>10</v>
      </c>
      <c r="O7118" t="str">
        <f t="shared" si="223"/>
        <v>0</v>
      </c>
    </row>
    <row r="7119" spans="1:15">
      <c r="A7119" t="s">
        <v>8355</v>
      </c>
      <c r="B7119" t="s">
        <v>3274</v>
      </c>
      <c r="C7119" t="s">
        <v>76</v>
      </c>
      <c r="D7119">
        <v>19</v>
      </c>
      <c r="E7119" t="s">
        <v>15</v>
      </c>
      <c r="F7119" t="s">
        <v>783</v>
      </c>
      <c r="G7119" t="s">
        <v>17</v>
      </c>
      <c r="H7119">
        <v>0</v>
      </c>
      <c r="I7119" t="s">
        <v>18</v>
      </c>
      <c r="J7119" t="s">
        <v>3275</v>
      </c>
      <c r="K7119" s="1">
        <v>42864</v>
      </c>
      <c r="L7119" t="s">
        <v>163</v>
      </c>
      <c r="M7119" t="s">
        <v>21</v>
      </c>
      <c r="N7119" t="str">
        <f t="shared" si="222"/>
        <v>100</v>
      </c>
      <c r="O7119" t="str">
        <f t="shared" si="223"/>
        <v>0</v>
      </c>
    </row>
    <row r="7120" spans="1:15">
      <c r="A7120" t="s">
        <v>8356</v>
      </c>
      <c r="B7120" t="s">
        <v>2068</v>
      </c>
      <c r="C7120">
        <v>3.3</v>
      </c>
      <c r="D7120">
        <v>3</v>
      </c>
      <c r="E7120" t="s">
        <v>288</v>
      </c>
      <c r="F7120" t="s">
        <v>944</v>
      </c>
      <c r="G7120" t="s">
        <v>17</v>
      </c>
      <c r="H7120">
        <v>0</v>
      </c>
      <c r="I7120" t="s">
        <v>18</v>
      </c>
      <c r="J7120" t="s">
        <v>2069</v>
      </c>
      <c r="K7120" s="1">
        <v>42262</v>
      </c>
      <c r="L7120">
        <v>1.2</v>
      </c>
      <c r="M7120" t="s">
        <v>1196</v>
      </c>
      <c r="N7120" t="str">
        <f t="shared" si="222"/>
        <v>500</v>
      </c>
      <c r="O7120" t="str">
        <f t="shared" si="223"/>
        <v>0</v>
      </c>
    </row>
    <row r="7121" spans="1:15">
      <c r="A7121" t="s">
        <v>8357</v>
      </c>
      <c r="B7121" t="s">
        <v>4045</v>
      </c>
      <c r="C7121">
        <v>4.0999999999999996</v>
      </c>
      <c r="D7121">
        <v>4538</v>
      </c>
      <c r="E7121" t="s">
        <v>571</v>
      </c>
      <c r="F7121" t="s">
        <v>49</v>
      </c>
      <c r="G7121" t="s">
        <v>17</v>
      </c>
      <c r="H7121">
        <v>0</v>
      </c>
      <c r="I7121" t="s">
        <v>18</v>
      </c>
      <c r="J7121" t="s">
        <v>4046</v>
      </c>
      <c r="K7121" s="1">
        <v>43183</v>
      </c>
      <c r="L7121" t="s">
        <v>562</v>
      </c>
      <c r="M7121" t="s">
        <v>64</v>
      </c>
      <c r="N7121" t="str">
        <f t="shared" si="222"/>
        <v>1000000</v>
      </c>
      <c r="O7121" t="str">
        <f t="shared" si="223"/>
        <v>0</v>
      </c>
    </row>
    <row r="7122" spans="1:15">
      <c r="A7122" t="s">
        <v>8358</v>
      </c>
      <c r="B7122" t="s">
        <v>1738</v>
      </c>
      <c r="C7122" t="s">
        <v>76</v>
      </c>
      <c r="D7122">
        <v>0</v>
      </c>
      <c r="E7122" t="s">
        <v>8359</v>
      </c>
      <c r="F7122" t="s">
        <v>780</v>
      </c>
      <c r="G7122" t="s">
        <v>17</v>
      </c>
      <c r="H7122">
        <v>0</v>
      </c>
      <c r="I7122" t="s">
        <v>18</v>
      </c>
      <c r="J7122" t="s">
        <v>1739</v>
      </c>
      <c r="K7122" s="1">
        <v>43012</v>
      </c>
      <c r="L7122" t="s">
        <v>1019</v>
      </c>
      <c r="M7122" t="s">
        <v>60</v>
      </c>
      <c r="N7122" t="str">
        <f t="shared" si="222"/>
        <v>50</v>
      </c>
      <c r="O7122" t="str">
        <f t="shared" si="223"/>
        <v>0</v>
      </c>
    </row>
    <row r="7123" spans="1:15">
      <c r="A7123" t="s">
        <v>8360</v>
      </c>
      <c r="B7123" t="s">
        <v>2560</v>
      </c>
      <c r="C7123" t="s">
        <v>76</v>
      </c>
      <c r="D7123">
        <v>14</v>
      </c>
      <c r="E7123" t="s">
        <v>317</v>
      </c>
      <c r="F7123" t="s">
        <v>586</v>
      </c>
      <c r="G7123" t="s">
        <v>17</v>
      </c>
      <c r="H7123">
        <v>0</v>
      </c>
      <c r="I7123" t="s">
        <v>34</v>
      </c>
      <c r="J7123" t="s">
        <v>1225</v>
      </c>
      <c r="K7123" s="1">
        <v>43302</v>
      </c>
      <c r="L7123" t="s">
        <v>8361</v>
      </c>
      <c r="M7123" t="s">
        <v>364</v>
      </c>
      <c r="N7123" t="str">
        <f t="shared" si="222"/>
        <v>1000</v>
      </c>
      <c r="O7123" t="str">
        <f t="shared" si="223"/>
        <v>0</v>
      </c>
    </row>
    <row r="7124" spans="1:15">
      <c r="A7124" t="s">
        <v>8362</v>
      </c>
      <c r="B7124" t="s">
        <v>1738</v>
      </c>
      <c r="C7124">
        <v>5</v>
      </c>
      <c r="D7124">
        <v>1</v>
      </c>
      <c r="E7124" t="s">
        <v>590</v>
      </c>
      <c r="F7124" t="s">
        <v>969</v>
      </c>
      <c r="G7124" t="s">
        <v>17</v>
      </c>
      <c r="H7124">
        <v>0</v>
      </c>
      <c r="I7124" t="s">
        <v>18</v>
      </c>
      <c r="J7124" t="s">
        <v>1739</v>
      </c>
      <c r="K7124" s="1">
        <v>43290</v>
      </c>
      <c r="L7124" t="s">
        <v>2062</v>
      </c>
      <c r="M7124" t="s">
        <v>60</v>
      </c>
      <c r="N7124" t="str">
        <f t="shared" si="222"/>
        <v>10</v>
      </c>
      <c r="O7124" t="str">
        <f t="shared" si="223"/>
        <v>0</v>
      </c>
    </row>
    <row r="7125" spans="1:15">
      <c r="A7125" t="s">
        <v>8363</v>
      </c>
      <c r="B7125" t="s">
        <v>1924</v>
      </c>
      <c r="C7125" t="s">
        <v>76</v>
      </c>
      <c r="D7125">
        <v>0</v>
      </c>
      <c r="E7125" t="s">
        <v>333</v>
      </c>
      <c r="F7125" t="s">
        <v>780</v>
      </c>
      <c r="G7125" t="s">
        <v>17</v>
      </c>
      <c r="H7125">
        <v>0</v>
      </c>
      <c r="I7125" t="s">
        <v>18</v>
      </c>
      <c r="J7125" t="s">
        <v>1925</v>
      </c>
      <c r="K7125" s="1">
        <v>42993</v>
      </c>
      <c r="L7125" t="s">
        <v>20</v>
      </c>
      <c r="M7125" t="s">
        <v>60</v>
      </c>
      <c r="N7125" t="str">
        <f t="shared" si="222"/>
        <v>50</v>
      </c>
      <c r="O7125" t="str">
        <f t="shared" si="223"/>
        <v>0</v>
      </c>
    </row>
    <row r="7126" spans="1:15">
      <c r="A7126" t="s">
        <v>8364</v>
      </c>
      <c r="B7126" t="s">
        <v>597</v>
      </c>
      <c r="C7126">
        <v>3.7</v>
      </c>
      <c r="D7126">
        <v>916</v>
      </c>
      <c r="E7126" t="s">
        <v>62</v>
      </c>
      <c r="F7126" t="s">
        <v>39</v>
      </c>
      <c r="G7126" t="s">
        <v>17</v>
      </c>
      <c r="H7126">
        <v>0</v>
      </c>
      <c r="I7126" t="s">
        <v>292</v>
      </c>
      <c r="J7126" t="s">
        <v>598</v>
      </c>
      <c r="K7126" s="1">
        <v>43294</v>
      </c>
      <c r="L7126" t="s">
        <v>2166</v>
      </c>
      <c r="M7126" t="s">
        <v>60</v>
      </c>
      <c r="N7126" t="str">
        <f t="shared" si="222"/>
        <v>100000</v>
      </c>
      <c r="O7126" t="str">
        <f t="shared" si="223"/>
        <v>0</v>
      </c>
    </row>
    <row r="7127" spans="1:15">
      <c r="A7127" t="s">
        <v>8365</v>
      </c>
      <c r="B7127" t="s">
        <v>1439</v>
      </c>
      <c r="C7127">
        <v>4.8</v>
      </c>
      <c r="D7127">
        <v>6</v>
      </c>
      <c r="E7127" t="s">
        <v>114</v>
      </c>
      <c r="F7127" t="s">
        <v>586</v>
      </c>
      <c r="G7127" t="s">
        <v>17</v>
      </c>
      <c r="H7127">
        <v>0</v>
      </c>
      <c r="I7127" t="s">
        <v>18</v>
      </c>
      <c r="J7127" t="s">
        <v>1440</v>
      </c>
      <c r="K7127" s="1">
        <v>43314</v>
      </c>
      <c r="L7127" t="s">
        <v>8366</v>
      </c>
      <c r="M7127" t="s">
        <v>41</v>
      </c>
      <c r="N7127" t="str">
        <f t="shared" si="222"/>
        <v>1000</v>
      </c>
      <c r="O7127" t="str">
        <f t="shared" si="223"/>
        <v>0</v>
      </c>
    </row>
    <row r="7128" spans="1:15">
      <c r="A7128" t="s">
        <v>8367</v>
      </c>
      <c r="B7128" t="s">
        <v>1439</v>
      </c>
      <c r="C7128">
        <v>1.5</v>
      </c>
      <c r="D7128">
        <v>57</v>
      </c>
      <c r="E7128" t="s">
        <v>32</v>
      </c>
      <c r="F7128" t="s">
        <v>586</v>
      </c>
      <c r="G7128" t="s">
        <v>17</v>
      </c>
      <c r="H7128">
        <v>0</v>
      </c>
      <c r="I7128" t="s">
        <v>18</v>
      </c>
      <c r="J7128" t="s">
        <v>1440</v>
      </c>
      <c r="K7128" s="1">
        <v>43157</v>
      </c>
      <c r="L7128" t="s">
        <v>1386</v>
      </c>
      <c r="M7128" t="s">
        <v>36</v>
      </c>
      <c r="N7128" t="str">
        <f t="shared" si="222"/>
        <v>1000</v>
      </c>
      <c r="O7128" t="str">
        <f t="shared" si="223"/>
        <v>0</v>
      </c>
    </row>
    <row r="7129" spans="1:15">
      <c r="A7129" t="s">
        <v>8368</v>
      </c>
      <c r="B7129" t="s">
        <v>3427</v>
      </c>
      <c r="C7129">
        <v>5</v>
      </c>
      <c r="D7129">
        <v>13</v>
      </c>
      <c r="E7129" t="s">
        <v>276</v>
      </c>
      <c r="F7129" t="s">
        <v>783</v>
      </c>
      <c r="G7129" t="s">
        <v>17</v>
      </c>
      <c r="H7129">
        <v>0</v>
      </c>
      <c r="I7129" t="s">
        <v>18</v>
      </c>
      <c r="J7129" t="s">
        <v>3428</v>
      </c>
      <c r="K7129" s="1">
        <v>42990</v>
      </c>
      <c r="L7129" t="s">
        <v>5791</v>
      </c>
      <c r="M7129" t="s">
        <v>60</v>
      </c>
      <c r="N7129" t="str">
        <f t="shared" si="222"/>
        <v>100</v>
      </c>
      <c r="O7129" t="str">
        <f t="shared" si="223"/>
        <v>0</v>
      </c>
    </row>
    <row r="7130" spans="1:15">
      <c r="A7130" t="s">
        <v>8369</v>
      </c>
      <c r="B7130" t="s">
        <v>3427</v>
      </c>
      <c r="C7130">
        <v>4.5999999999999996</v>
      </c>
      <c r="D7130">
        <v>26</v>
      </c>
      <c r="E7130" t="s">
        <v>381</v>
      </c>
      <c r="F7130" t="s">
        <v>944</v>
      </c>
      <c r="G7130" t="s">
        <v>17</v>
      </c>
      <c r="H7130">
        <v>0</v>
      </c>
      <c r="I7130" t="s">
        <v>18</v>
      </c>
      <c r="J7130" t="s">
        <v>3428</v>
      </c>
      <c r="K7130" s="1">
        <v>43310</v>
      </c>
      <c r="L7130">
        <v>2</v>
      </c>
      <c r="M7130" t="s">
        <v>64</v>
      </c>
      <c r="N7130" t="str">
        <f t="shared" si="222"/>
        <v>500</v>
      </c>
      <c r="O7130" t="str">
        <f t="shared" si="223"/>
        <v>0</v>
      </c>
    </row>
    <row r="7131" spans="1:15">
      <c r="A7131" t="s">
        <v>8370</v>
      </c>
      <c r="B7131" t="s">
        <v>2560</v>
      </c>
      <c r="C7131" t="s">
        <v>76</v>
      </c>
      <c r="D7131">
        <v>1</v>
      </c>
      <c r="E7131" t="s">
        <v>1119</v>
      </c>
      <c r="F7131" t="s">
        <v>969</v>
      </c>
      <c r="G7131" t="s">
        <v>17</v>
      </c>
      <c r="H7131">
        <v>0</v>
      </c>
      <c r="I7131" t="s">
        <v>18</v>
      </c>
      <c r="J7131" t="s">
        <v>1037</v>
      </c>
      <c r="K7131" s="1">
        <v>43099</v>
      </c>
      <c r="L7131">
        <v>1</v>
      </c>
      <c r="M7131" t="s">
        <v>302</v>
      </c>
      <c r="N7131" t="str">
        <f t="shared" si="222"/>
        <v>10</v>
      </c>
      <c r="O7131" t="str">
        <f t="shared" si="223"/>
        <v>0</v>
      </c>
    </row>
    <row r="7132" spans="1:15">
      <c r="A7132" t="s">
        <v>8371</v>
      </c>
      <c r="B7132" t="s">
        <v>397</v>
      </c>
      <c r="C7132" t="s">
        <v>76</v>
      </c>
      <c r="D7132">
        <v>3</v>
      </c>
      <c r="E7132" t="s">
        <v>276</v>
      </c>
      <c r="F7132" t="s">
        <v>783</v>
      </c>
      <c r="G7132" t="s">
        <v>17</v>
      </c>
      <c r="H7132">
        <v>0</v>
      </c>
      <c r="I7132" t="s">
        <v>18</v>
      </c>
      <c r="J7132" t="s">
        <v>398</v>
      </c>
      <c r="K7132" s="1">
        <v>43216</v>
      </c>
      <c r="L7132">
        <v>10</v>
      </c>
      <c r="M7132" t="s">
        <v>64</v>
      </c>
      <c r="N7132" t="str">
        <f t="shared" si="222"/>
        <v>100</v>
      </c>
      <c r="O7132" t="str">
        <f t="shared" si="223"/>
        <v>0</v>
      </c>
    </row>
    <row r="7133" spans="1:15">
      <c r="A7133" t="s">
        <v>8372</v>
      </c>
      <c r="B7133" t="s">
        <v>1738</v>
      </c>
      <c r="C7133">
        <v>5</v>
      </c>
      <c r="D7133">
        <v>5</v>
      </c>
      <c r="E7133" t="s">
        <v>23</v>
      </c>
      <c r="F7133" t="s">
        <v>783</v>
      </c>
      <c r="G7133" t="s">
        <v>17</v>
      </c>
      <c r="H7133">
        <v>0</v>
      </c>
      <c r="I7133" t="s">
        <v>18</v>
      </c>
      <c r="J7133" t="s">
        <v>1739</v>
      </c>
      <c r="K7133" s="1">
        <v>43283</v>
      </c>
      <c r="L7133" t="s">
        <v>163</v>
      </c>
      <c r="M7133" t="s">
        <v>41</v>
      </c>
      <c r="N7133" t="str">
        <f t="shared" si="222"/>
        <v>100</v>
      </c>
      <c r="O7133" t="str">
        <f t="shared" si="223"/>
        <v>0</v>
      </c>
    </row>
    <row r="7134" spans="1:15">
      <c r="A7134" t="s">
        <v>8373</v>
      </c>
      <c r="B7134" t="s">
        <v>1439</v>
      </c>
      <c r="C7134">
        <v>4.7</v>
      </c>
      <c r="D7134">
        <v>11</v>
      </c>
      <c r="E7134" t="s">
        <v>238</v>
      </c>
      <c r="F7134" t="s">
        <v>586</v>
      </c>
      <c r="G7134" t="s">
        <v>17</v>
      </c>
      <c r="H7134">
        <v>0</v>
      </c>
      <c r="I7134" t="s">
        <v>18</v>
      </c>
      <c r="J7134" t="s">
        <v>1440</v>
      </c>
      <c r="K7134" s="1">
        <v>43201</v>
      </c>
      <c r="L7134" t="s">
        <v>137</v>
      </c>
      <c r="M7134" t="s">
        <v>64</v>
      </c>
      <c r="N7134" t="str">
        <f t="shared" si="222"/>
        <v>1000</v>
      </c>
      <c r="O7134" t="str">
        <f t="shared" si="223"/>
        <v>0</v>
      </c>
    </row>
    <row r="7135" spans="1:15">
      <c r="A7135" t="s">
        <v>8374</v>
      </c>
      <c r="B7135" t="s">
        <v>2560</v>
      </c>
      <c r="C7135" t="s">
        <v>76</v>
      </c>
      <c r="D7135">
        <v>2</v>
      </c>
      <c r="E7135" t="s">
        <v>1117</v>
      </c>
      <c r="F7135" t="s">
        <v>783</v>
      </c>
      <c r="G7135" t="s">
        <v>17</v>
      </c>
      <c r="H7135">
        <v>0</v>
      </c>
      <c r="I7135" t="s">
        <v>34</v>
      </c>
      <c r="J7135" t="s">
        <v>2209</v>
      </c>
      <c r="K7135" s="1">
        <v>42626</v>
      </c>
      <c r="L7135" t="s">
        <v>20</v>
      </c>
      <c r="M7135" t="s">
        <v>21</v>
      </c>
      <c r="N7135" t="str">
        <f t="shared" si="222"/>
        <v>100</v>
      </c>
      <c r="O7135" t="str">
        <f t="shared" si="223"/>
        <v>0</v>
      </c>
    </row>
    <row r="7136" spans="1:15">
      <c r="A7136" t="s">
        <v>8375</v>
      </c>
      <c r="B7136" t="s">
        <v>4045</v>
      </c>
      <c r="C7136">
        <v>4.7</v>
      </c>
      <c r="D7136">
        <v>26</v>
      </c>
      <c r="E7136" t="s">
        <v>43</v>
      </c>
      <c r="F7136" t="s">
        <v>586</v>
      </c>
      <c r="G7136" t="s">
        <v>17</v>
      </c>
      <c r="H7136">
        <v>0</v>
      </c>
      <c r="I7136" t="s">
        <v>18</v>
      </c>
      <c r="J7136" t="s">
        <v>4046</v>
      </c>
      <c r="K7136" s="1">
        <v>42797</v>
      </c>
      <c r="L7136" t="s">
        <v>221</v>
      </c>
      <c r="M7136" t="s">
        <v>21</v>
      </c>
      <c r="N7136" t="str">
        <f t="shared" si="222"/>
        <v>1000</v>
      </c>
      <c r="O7136" t="str">
        <f t="shared" si="223"/>
        <v>0</v>
      </c>
    </row>
    <row r="7137" spans="1:15">
      <c r="A7137" t="s">
        <v>8376</v>
      </c>
      <c r="B7137" t="s">
        <v>3882</v>
      </c>
      <c r="C7137" t="s">
        <v>76</v>
      </c>
      <c r="D7137">
        <v>1</v>
      </c>
      <c r="E7137" t="s">
        <v>8377</v>
      </c>
      <c r="F7137" t="s">
        <v>969</v>
      </c>
      <c r="G7137" t="s">
        <v>17</v>
      </c>
      <c r="H7137">
        <v>0</v>
      </c>
      <c r="I7137" t="s">
        <v>18</v>
      </c>
      <c r="J7137" t="s">
        <v>3883</v>
      </c>
      <c r="K7137" s="1">
        <v>42936</v>
      </c>
      <c r="L7137">
        <v>4</v>
      </c>
      <c r="M7137" t="s">
        <v>423</v>
      </c>
      <c r="N7137" t="str">
        <f t="shared" si="222"/>
        <v>10</v>
      </c>
      <c r="O7137" t="str">
        <f t="shared" si="223"/>
        <v>0</v>
      </c>
    </row>
    <row r="7138" spans="1:15">
      <c r="A7138" t="s">
        <v>8378</v>
      </c>
      <c r="B7138" t="s">
        <v>2560</v>
      </c>
      <c r="C7138">
        <v>5</v>
      </c>
      <c r="D7138">
        <v>7</v>
      </c>
      <c r="E7138" t="s">
        <v>66</v>
      </c>
      <c r="F7138" t="s">
        <v>780</v>
      </c>
      <c r="G7138" t="s">
        <v>17</v>
      </c>
      <c r="H7138">
        <v>0</v>
      </c>
      <c r="I7138" t="s">
        <v>18</v>
      </c>
      <c r="J7138" t="s">
        <v>1037</v>
      </c>
      <c r="K7138" s="1">
        <v>42623</v>
      </c>
      <c r="L7138" t="s">
        <v>1065</v>
      </c>
      <c r="M7138" t="s">
        <v>60</v>
      </c>
      <c r="N7138" t="str">
        <f t="shared" si="222"/>
        <v>50</v>
      </c>
      <c r="O7138" t="str">
        <f t="shared" si="223"/>
        <v>0</v>
      </c>
    </row>
    <row r="7139" spans="1:15">
      <c r="A7139" t="s">
        <v>8379</v>
      </c>
      <c r="B7139" t="s">
        <v>1439</v>
      </c>
      <c r="C7139">
        <v>4.5</v>
      </c>
      <c r="D7139">
        <v>198</v>
      </c>
      <c r="E7139" t="s">
        <v>114</v>
      </c>
      <c r="F7139" t="s">
        <v>16</v>
      </c>
      <c r="G7139" t="s">
        <v>17</v>
      </c>
      <c r="H7139">
        <v>0</v>
      </c>
      <c r="I7139" t="s">
        <v>18</v>
      </c>
      <c r="J7139" t="s">
        <v>1440</v>
      </c>
      <c r="K7139" s="1">
        <v>43290</v>
      </c>
      <c r="L7139" t="s">
        <v>3259</v>
      </c>
      <c r="M7139" t="s">
        <v>41</v>
      </c>
      <c r="N7139" t="str">
        <f t="shared" si="222"/>
        <v>10000</v>
      </c>
      <c r="O7139" t="str">
        <f t="shared" si="223"/>
        <v>0</v>
      </c>
    </row>
    <row r="7140" spans="1:15">
      <c r="A7140" t="s">
        <v>8380</v>
      </c>
      <c r="B7140" t="s">
        <v>1439</v>
      </c>
      <c r="C7140" t="s">
        <v>76</v>
      </c>
      <c r="D7140">
        <v>1</v>
      </c>
      <c r="E7140" t="s">
        <v>62</v>
      </c>
      <c r="F7140" t="s">
        <v>783</v>
      </c>
      <c r="G7140" t="s">
        <v>17</v>
      </c>
      <c r="H7140">
        <v>0</v>
      </c>
      <c r="I7140" t="s">
        <v>18</v>
      </c>
      <c r="J7140" t="s">
        <v>1440</v>
      </c>
      <c r="K7140" s="1">
        <v>43060</v>
      </c>
      <c r="L7140" t="s">
        <v>169</v>
      </c>
      <c r="M7140" t="s">
        <v>60</v>
      </c>
      <c r="N7140" t="str">
        <f t="shared" si="222"/>
        <v>100</v>
      </c>
      <c r="O7140" t="str">
        <f t="shared" si="223"/>
        <v>0</v>
      </c>
    </row>
    <row r="7141" spans="1:15">
      <c r="A7141" t="s">
        <v>8381</v>
      </c>
      <c r="B7141" t="s">
        <v>2560</v>
      </c>
      <c r="C7141">
        <v>5</v>
      </c>
      <c r="D7141">
        <v>1</v>
      </c>
      <c r="E7141" t="s">
        <v>43</v>
      </c>
      <c r="F7141" t="s">
        <v>969</v>
      </c>
      <c r="G7141" t="s">
        <v>17</v>
      </c>
      <c r="H7141">
        <v>0</v>
      </c>
      <c r="I7141" t="s">
        <v>18</v>
      </c>
      <c r="J7141" t="s">
        <v>1225</v>
      </c>
      <c r="K7141" s="1">
        <v>43278</v>
      </c>
      <c r="L7141">
        <v>1</v>
      </c>
      <c r="M7141" t="s">
        <v>60</v>
      </c>
      <c r="N7141" t="str">
        <f t="shared" si="222"/>
        <v>10</v>
      </c>
      <c r="O7141" t="str">
        <f t="shared" si="223"/>
        <v>0</v>
      </c>
    </row>
    <row r="7142" spans="1:15">
      <c r="A7142" t="s">
        <v>8382</v>
      </c>
      <c r="B7142" t="s">
        <v>3601</v>
      </c>
      <c r="C7142" t="s">
        <v>76</v>
      </c>
      <c r="D7142">
        <v>1</v>
      </c>
      <c r="E7142" t="s">
        <v>868</v>
      </c>
      <c r="F7142" t="s">
        <v>969</v>
      </c>
      <c r="G7142" t="s">
        <v>17</v>
      </c>
      <c r="H7142">
        <v>0</v>
      </c>
      <c r="I7142" t="s">
        <v>18</v>
      </c>
      <c r="J7142" t="s">
        <v>2239</v>
      </c>
      <c r="K7142" s="1">
        <v>43317</v>
      </c>
      <c r="L7142" t="s">
        <v>8383</v>
      </c>
      <c r="M7142" t="s">
        <v>60</v>
      </c>
      <c r="N7142" t="str">
        <f t="shared" si="222"/>
        <v>10</v>
      </c>
      <c r="O7142" t="str">
        <f t="shared" si="223"/>
        <v>0</v>
      </c>
    </row>
    <row r="7143" spans="1:15">
      <c r="A7143" t="s">
        <v>8384</v>
      </c>
      <c r="B7143" t="s">
        <v>397</v>
      </c>
      <c r="C7143" t="s">
        <v>76</v>
      </c>
      <c r="D7143">
        <v>0</v>
      </c>
      <c r="E7143" t="s">
        <v>295</v>
      </c>
      <c r="F7143" t="s">
        <v>783</v>
      </c>
      <c r="G7143" t="s">
        <v>17</v>
      </c>
      <c r="H7143">
        <v>0</v>
      </c>
      <c r="I7143" t="s">
        <v>18</v>
      </c>
      <c r="J7143" t="s">
        <v>398</v>
      </c>
      <c r="K7143" s="1">
        <v>43172</v>
      </c>
      <c r="L7143" t="s">
        <v>8385</v>
      </c>
      <c r="M7143" t="s">
        <v>60</v>
      </c>
      <c r="N7143" t="str">
        <f t="shared" si="222"/>
        <v>100</v>
      </c>
      <c r="O7143" t="str">
        <f t="shared" si="223"/>
        <v>0</v>
      </c>
    </row>
    <row r="7144" spans="1:15">
      <c r="A7144" t="s">
        <v>8386</v>
      </c>
      <c r="B7144" t="s">
        <v>597</v>
      </c>
      <c r="C7144">
        <v>5</v>
      </c>
      <c r="D7144">
        <v>5</v>
      </c>
      <c r="E7144" t="s">
        <v>283</v>
      </c>
      <c r="F7144" t="s">
        <v>780</v>
      </c>
      <c r="G7144" t="s">
        <v>17</v>
      </c>
      <c r="H7144">
        <v>0</v>
      </c>
      <c r="I7144" t="s">
        <v>18</v>
      </c>
      <c r="J7144" t="s">
        <v>598</v>
      </c>
      <c r="K7144" s="1">
        <v>43192</v>
      </c>
      <c r="L7144">
        <v>1</v>
      </c>
      <c r="M7144" t="s">
        <v>64</v>
      </c>
      <c r="N7144" t="str">
        <f t="shared" si="222"/>
        <v>50</v>
      </c>
      <c r="O7144" t="str">
        <f t="shared" si="223"/>
        <v>0</v>
      </c>
    </row>
    <row r="7145" spans="1:15">
      <c r="A7145" t="s">
        <v>8387</v>
      </c>
      <c r="B7145" t="s">
        <v>3427</v>
      </c>
      <c r="C7145">
        <v>4.2</v>
      </c>
      <c r="D7145">
        <v>17</v>
      </c>
      <c r="E7145" t="s">
        <v>196</v>
      </c>
      <c r="F7145" t="s">
        <v>75</v>
      </c>
      <c r="G7145" t="s">
        <v>17</v>
      </c>
      <c r="H7145">
        <v>0</v>
      </c>
      <c r="I7145" t="s">
        <v>18</v>
      </c>
      <c r="J7145" t="s">
        <v>3428</v>
      </c>
      <c r="K7145" s="1">
        <v>43301</v>
      </c>
      <c r="L7145" t="s">
        <v>20</v>
      </c>
      <c r="M7145" t="s">
        <v>60</v>
      </c>
      <c r="N7145" t="str">
        <f t="shared" si="222"/>
        <v>5000</v>
      </c>
      <c r="O7145" t="str">
        <f t="shared" si="223"/>
        <v>0</v>
      </c>
    </row>
    <row r="7146" spans="1:15">
      <c r="A7146" t="s">
        <v>8388</v>
      </c>
      <c r="B7146" t="s">
        <v>1439</v>
      </c>
      <c r="C7146">
        <v>1</v>
      </c>
      <c r="D7146">
        <v>3</v>
      </c>
      <c r="E7146" t="s">
        <v>695</v>
      </c>
      <c r="F7146" t="s">
        <v>944</v>
      </c>
      <c r="G7146" t="s">
        <v>17</v>
      </c>
      <c r="H7146">
        <v>0</v>
      </c>
      <c r="I7146" t="s">
        <v>18</v>
      </c>
      <c r="J7146" t="s">
        <v>1440</v>
      </c>
      <c r="K7146" s="1">
        <v>42422</v>
      </c>
      <c r="L7146" t="s">
        <v>8389</v>
      </c>
      <c r="M7146" t="s">
        <v>64</v>
      </c>
      <c r="N7146" t="str">
        <f t="shared" si="222"/>
        <v>500</v>
      </c>
      <c r="O7146" t="str">
        <f t="shared" si="223"/>
        <v>0</v>
      </c>
    </row>
    <row r="7147" spans="1:15">
      <c r="A7147" t="s">
        <v>8390</v>
      </c>
      <c r="B7147" t="s">
        <v>3882</v>
      </c>
      <c r="C7147">
        <v>4.5</v>
      </c>
      <c r="D7147">
        <v>14</v>
      </c>
      <c r="E7147" t="s">
        <v>203</v>
      </c>
      <c r="F7147" t="s">
        <v>944</v>
      </c>
      <c r="G7147" t="s">
        <v>477</v>
      </c>
      <c r="H7147" s="2">
        <v>0.99</v>
      </c>
      <c r="I7147" t="s">
        <v>18</v>
      </c>
      <c r="J7147" t="s">
        <v>3883</v>
      </c>
      <c r="K7147" s="1">
        <v>43034</v>
      </c>
      <c r="L7147">
        <v>2.2000000000000002</v>
      </c>
      <c r="M7147" t="s">
        <v>21</v>
      </c>
      <c r="N7147" t="str">
        <f t="shared" si="222"/>
        <v>500</v>
      </c>
      <c r="O7147" t="str">
        <f t="shared" si="223"/>
        <v>0.99</v>
      </c>
    </row>
    <row r="7148" spans="1:15">
      <c r="A7148" t="s">
        <v>8391</v>
      </c>
      <c r="B7148" t="s">
        <v>3882</v>
      </c>
      <c r="C7148">
        <v>4.2</v>
      </c>
      <c r="D7148">
        <v>522</v>
      </c>
      <c r="E7148" t="s">
        <v>203</v>
      </c>
      <c r="F7148" t="s">
        <v>44</v>
      </c>
      <c r="G7148" t="s">
        <v>17</v>
      </c>
      <c r="H7148">
        <v>0</v>
      </c>
      <c r="I7148" t="s">
        <v>18</v>
      </c>
      <c r="J7148" t="s">
        <v>3883</v>
      </c>
      <c r="K7148" s="1">
        <v>43034</v>
      </c>
      <c r="L7148" t="s">
        <v>8392</v>
      </c>
      <c r="M7148" t="s">
        <v>21</v>
      </c>
      <c r="N7148" t="str">
        <f t="shared" si="222"/>
        <v>50000</v>
      </c>
      <c r="O7148" t="str">
        <f t="shared" si="223"/>
        <v>0</v>
      </c>
    </row>
    <row r="7149" spans="1:15">
      <c r="A7149" t="s">
        <v>8393</v>
      </c>
      <c r="B7149" t="s">
        <v>3167</v>
      </c>
      <c r="C7149">
        <v>5</v>
      </c>
      <c r="D7149">
        <v>5</v>
      </c>
      <c r="E7149" t="s">
        <v>1119</v>
      </c>
      <c r="F7149" t="s">
        <v>1015</v>
      </c>
      <c r="G7149" t="s">
        <v>17</v>
      </c>
      <c r="H7149">
        <v>0</v>
      </c>
      <c r="I7149" t="s">
        <v>18</v>
      </c>
      <c r="J7149" t="s">
        <v>3168</v>
      </c>
      <c r="K7149" s="1">
        <v>43316</v>
      </c>
      <c r="L7149" t="s">
        <v>30</v>
      </c>
      <c r="M7149" t="s">
        <v>192</v>
      </c>
      <c r="N7149" t="str">
        <f t="shared" si="222"/>
        <v>5</v>
      </c>
      <c r="O7149" t="str">
        <f t="shared" si="223"/>
        <v>0</v>
      </c>
    </row>
    <row r="7150" spans="1:15">
      <c r="A7150" t="s">
        <v>8394</v>
      </c>
      <c r="B7150" t="s">
        <v>3882</v>
      </c>
      <c r="C7150">
        <v>4.2</v>
      </c>
      <c r="D7150">
        <v>11</v>
      </c>
      <c r="E7150" t="s">
        <v>56</v>
      </c>
      <c r="F7150" t="s">
        <v>944</v>
      </c>
      <c r="G7150" t="s">
        <v>477</v>
      </c>
      <c r="H7150" s="2">
        <v>0.99</v>
      </c>
      <c r="I7150" t="s">
        <v>18</v>
      </c>
      <c r="J7150" t="s">
        <v>3883</v>
      </c>
      <c r="K7150" s="1">
        <v>43135</v>
      </c>
      <c r="L7150">
        <v>1.9</v>
      </c>
      <c r="M7150" t="s">
        <v>21</v>
      </c>
      <c r="N7150" t="str">
        <f t="shared" si="222"/>
        <v>500</v>
      </c>
      <c r="O7150" t="str">
        <f t="shared" si="223"/>
        <v>0.99</v>
      </c>
    </row>
    <row r="7151" spans="1:15">
      <c r="A7151" t="s">
        <v>8395</v>
      </c>
      <c r="B7151" t="s">
        <v>2189</v>
      </c>
      <c r="C7151">
        <v>4.4000000000000004</v>
      </c>
      <c r="D7151">
        <v>201426</v>
      </c>
      <c r="E7151" t="s">
        <v>2076</v>
      </c>
      <c r="F7151" t="s">
        <v>29</v>
      </c>
      <c r="G7151" t="s">
        <v>17</v>
      </c>
      <c r="H7151">
        <v>0</v>
      </c>
      <c r="I7151" t="s">
        <v>34</v>
      </c>
      <c r="J7151" t="s">
        <v>2207</v>
      </c>
      <c r="K7151" s="1">
        <v>43314</v>
      </c>
      <c r="L7151" t="s">
        <v>250</v>
      </c>
      <c r="M7151" t="s">
        <v>64</v>
      </c>
      <c r="N7151" t="str">
        <f t="shared" si="222"/>
        <v>5000000</v>
      </c>
      <c r="O7151" t="str">
        <f t="shared" si="223"/>
        <v>0</v>
      </c>
    </row>
    <row r="7152" spans="1:15">
      <c r="A7152" t="s">
        <v>8396</v>
      </c>
      <c r="B7152" t="s">
        <v>4169</v>
      </c>
      <c r="C7152">
        <v>3.9</v>
      </c>
      <c r="D7152">
        <v>44</v>
      </c>
      <c r="E7152" t="s">
        <v>571</v>
      </c>
      <c r="F7152" t="s">
        <v>16</v>
      </c>
      <c r="G7152" t="s">
        <v>17</v>
      </c>
      <c r="H7152">
        <v>0</v>
      </c>
      <c r="I7152" t="s">
        <v>18</v>
      </c>
      <c r="J7152" t="s">
        <v>4170</v>
      </c>
      <c r="K7152" s="1">
        <v>42784</v>
      </c>
      <c r="L7152" t="s">
        <v>1128</v>
      </c>
      <c r="M7152" t="s">
        <v>364</v>
      </c>
      <c r="N7152" t="str">
        <f t="shared" si="222"/>
        <v>10000</v>
      </c>
      <c r="O7152" t="str">
        <f t="shared" si="223"/>
        <v>0</v>
      </c>
    </row>
    <row r="7153" spans="1:15">
      <c r="A7153" t="s">
        <v>8397</v>
      </c>
      <c r="B7153" t="s">
        <v>2189</v>
      </c>
      <c r="C7153">
        <v>4.5999999999999996</v>
      </c>
      <c r="D7153">
        <v>26138</v>
      </c>
      <c r="E7153" t="s">
        <v>128</v>
      </c>
      <c r="F7153" t="s">
        <v>49</v>
      </c>
      <c r="G7153" t="s">
        <v>17</v>
      </c>
      <c r="H7153">
        <v>0</v>
      </c>
      <c r="I7153" t="s">
        <v>18</v>
      </c>
      <c r="J7153" t="s">
        <v>2207</v>
      </c>
      <c r="K7153" s="1">
        <v>43145</v>
      </c>
      <c r="L7153" t="s">
        <v>1019</v>
      </c>
      <c r="M7153" t="s">
        <v>36</v>
      </c>
      <c r="N7153" t="str">
        <f t="shared" si="222"/>
        <v>1000000</v>
      </c>
      <c r="O7153" t="str">
        <f t="shared" si="223"/>
        <v>0</v>
      </c>
    </row>
    <row r="7154" spans="1:15">
      <c r="A7154" t="s">
        <v>8398</v>
      </c>
      <c r="B7154" t="s">
        <v>2189</v>
      </c>
      <c r="C7154">
        <v>3.8</v>
      </c>
      <c r="D7154">
        <v>51523</v>
      </c>
      <c r="E7154" t="s">
        <v>1027</v>
      </c>
      <c r="F7154" t="s">
        <v>24</v>
      </c>
      <c r="G7154" t="s">
        <v>17</v>
      </c>
      <c r="H7154">
        <v>0</v>
      </c>
      <c r="I7154" t="s">
        <v>34</v>
      </c>
      <c r="J7154" t="s">
        <v>2325</v>
      </c>
      <c r="K7154" s="1">
        <v>43314</v>
      </c>
      <c r="L7154" t="s">
        <v>8399</v>
      </c>
      <c r="M7154" t="s">
        <v>370</v>
      </c>
      <c r="N7154" t="str">
        <f t="shared" si="222"/>
        <v>500000</v>
      </c>
      <c r="O7154" t="str">
        <f t="shared" si="223"/>
        <v>0</v>
      </c>
    </row>
    <row r="7155" spans="1:15">
      <c r="A7155" t="s">
        <v>8400</v>
      </c>
      <c r="B7155" t="s">
        <v>4169</v>
      </c>
      <c r="C7155" t="s">
        <v>76</v>
      </c>
      <c r="D7155">
        <v>5</v>
      </c>
      <c r="E7155" t="s">
        <v>35</v>
      </c>
      <c r="F7155" t="s">
        <v>969</v>
      </c>
      <c r="G7155" t="s">
        <v>17</v>
      </c>
      <c r="H7155">
        <v>0</v>
      </c>
      <c r="I7155" t="s">
        <v>18</v>
      </c>
      <c r="J7155" t="s">
        <v>4170</v>
      </c>
      <c r="K7155" s="1">
        <v>43246</v>
      </c>
      <c r="L7155" t="s">
        <v>35</v>
      </c>
      <c r="M7155" t="s">
        <v>35</v>
      </c>
      <c r="N7155" t="str">
        <f t="shared" si="222"/>
        <v>10</v>
      </c>
      <c r="O7155" t="str">
        <f t="shared" si="223"/>
        <v>0</v>
      </c>
    </row>
    <row r="7156" spans="1:15">
      <c r="A7156" t="s">
        <v>8401</v>
      </c>
      <c r="B7156" t="s">
        <v>2068</v>
      </c>
      <c r="C7156" t="s">
        <v>76</v>
      </c>
      <c r="D7156">
        <v>5</v>
      </c>
      <c r="E7156" t="s">
        <v>549</v>
      </c>
      <c r="F7156" t="s">
        <v>944</v>
      </c>
      <c r="G7156" t="s">
        <v>17</v>
      </c>
      <c r="H7156">
        <v>0</v>
      </c>
      <c r="I7156" t="s">
        <v>18</v>
      </c>
      <c r="J7156" t="s">
        <v>2069</v>
      </c>
      <c r="K7156" s="1">
        <v>42772</v>
      </c>
      <c r="L7156">
        <v>1</v>
      </c>
      <c r="M7156" t="s">
        <v>45</v>
      </c>
      <c r="N7156" t="str">
        <f t="shared" si="222"/>
        <v>500</v>
      </c>
      <c r="O7156" t="str">
        <f t="shared" si="223"/>
        <v>0</v>
      </c>
    </row>
    <row r="7157" spans="1:15">
      <c r="A7157" t="s">
        <v>8402</v>
      </c>
      <c r="B7157" t="s">
        <v>2068</v>
      </c>
      <c r="C7157">
        <v>4</v>
      </c>
      <c r="D7157">
        <v>209</v>
      </c>
      <c r="E7157" t="s">
        <v>56</v>
      </c>
      <c r="F7157" t="s">
        <v>44</v>
      </c>
      <c r="G7157" t="s">
        <v>17</v>
      </c>
      <c r="H7157">
        <v>0</v>
      </c>
      <c r="I7157" t="s">
        <v>18</v>
      </c>
      <c r="J7157" t="s">
        <v>2069</v>
      </c>
      <c r="K7157" s="1">
        <v>42759</v>
      </c>
      <c r="L7157">
        <v>3</v>
      </c>
      <c r="M7157" t="s">
        <v>54</v>
      </c>
      <c r="N7157" t="str">
        <f t="shared" si="222"/>
        <v>50000</v>
      </c>
      <c r="O7157" t="str">
        <f t="shared" si="223"/>
        <v>0</v>
      </c>
    </row>
    <row r="7158" spans="1:15">
      <c r="A7158" t="s">
        <v>8403</v>
      </c>
      <c r="B7158" t="s">
        <v>397</v>
      </c>
      <c r="C7158" t="s">
        <v>76</v>
      </c>
      <c r="D7158">
        <v>1</v>
      </c>
      <c r="E7158" t="s">
        <v>320</v>
      </c>
      <c r="F7158" t="s">
        <v>783</v>
      </c>
      <c r="G7158" t="s">
        <v>17</v>
      </c>
      <c r="H7158">
        <v>0</v>
      </c>
      <c r="I7158" t="s">
        <v>18</v>
      </c>
      <c r="J7158" t="s">
        <v>398</v>
      </c>
      <c r="K7158" s="1">
        <v>42090</v>
      </c>
      <c r="L7158" t="s">
        <v>8404</v>
      </c>
      <c r="M7158" t="s">
        <v>123</v>
      </c>
      <c r="N7158" t="str">
        <f t="shared" si="222"/>
        <v>100</v>
      </c>
      <c r="O7158" t="str">
        <f t="shared" si="223"/>
        <v>0</v>
      </c>
    </row>
    <row r="7159" spans="1:15">
      <c r="A7159" t="s">
        <v>8405</v>
      </c>
      <c r="B7159" t="s">
        <v>4502</v>
      </c>
      <c r="C7159" t="s">
        <v>76</v>
      </c>
      <c r="D7159">
        <v>6</v>
      </c>
      <c r="E7159" t="s">
        <v>954</v>
      </c>
      <c r="F7159" t="s">
        <v>783</v>
      </c>
      <c r="G7159" t="s">
        <v>17</v>
      </c>
      <c r="H7159">
        <v>0</v>
      </c>
      <c r="I7159" t="s">
        <v>18</v>
      </c>
      <c r="J7159" t="s">
        <v>4503</v>
      </c>
      <c r="K7159" s="1">
        <v>43038</v>
      </c>
      <c r="L7159" t="s">
        <v>8406</v>
      </c>
      <c r="M7159" t="s">
        <v>60</v>
      </c>
      <c r="N7159" t="str">
        <f t="shared" si="222"/>
        <v>100</v>
      </c>
      <c r="O7159" t="str">
        <f t="shared" si="223"/>
        <v>0</v>
      </c>
    </row>
    <row r="7160" spans="1:15">
      <c r="A7160" t="s">
        <v>8407</v>
      </c>
      <c r="B7160" t="s">
        <v>397</v>
      </c>
      <c r="C7160" t="s">
        <v>76</v>
      </c>
      <c r="D7160">
        <v>2</v>
      </c>
      <c r="E7160" t="s">
        <v>263</v>
      </c>
      <c r="F7160" t="s">
        <v>783</v>
      </c>
      <c r="G7160" t="s">
        <v>17</v>
      </c>
      <c r="H7160">
        <v>0</v>
      </c>
      <c r="I7160" t="s">
        <v>18</v>
      </c>
      <c r="J7160" t="s">
        <v>398</v>
      </c>
      <c r="K7160" s="1">
        <v>42159</v>
      </c>
      <c r="L7160" t="s">
        <v>8408</v>
      </c>
      <c r="M7160" t="s">
        <v>21</v>
      </c>
      <c r="N7160" t="str">
        <f t="shared" si="222"/>
        <v>100</v>
      </c>
      <c r="O7160" t="str">
        <f t="shared" si="223"/>
        <v>0</v>
      </c>
    </row>
    <row r="7161" spans="1:15">
      <c r="A7161" t="s">
        <v>8409</v>
      </c>
      <c r="B7161" t="s">
        <v>397</v>
      </c>
      <c r="C7161">
        <v>4.5999999999999996</v>
      </c>
      <c r="D7161">
        <v>52</v>
      </c>
      <c r="E7161" t="s">
        <v>35</v>
      </c>
      <c r="F7161" t="s">
        <v>586</v>
      </c>
      <c r="G7161" t="s">
        <v>17</v>
      </c>
      <c r="H7161">
        <v>0</v>
      </c>
      <c r="I7161" t="s">
        <v>18</v>
      </c>
      <c r="J7161" t="s">
        <v>398</v>
      </c>
      <c r="K7161" s="1">
        <v>42768</v>
      </c>
      <c r="L7161" t="s">
        <v>3626</v>
      </c>
      <c r="M7161" t="s">
        <v>64</v>
      </c>
      <c r="N7161" t="str">
        <f t="shared" si="222"/>
        <v>1000</v>
      </c>
      <c r="O7161" t="str">
        <f t="shared" si="223"/>
        <v>0</v>
      </c>
    </row>
    <row r="7162" spans="1:15">
      <c r="A7162" t="s">
        <v>8410</v>
      </c>
      <c r="B7162" t="s">
        <v>4502</v>
      </c>
      <c r="C7162" t="s">
        <v>76</v>
      </c>
      <c r="D7162">
        <v>1</v>
      </c>
      <c r="E7162" t="s">
        <v>459</v>
      </c>
      <c r="F7162" t="s">
        <v>1015</v>
      </c>
      <c r="G7162" t="s">
        <v>17</v>
      </c>
      <c r="H7162">
        <v>0</v>
      </c>
      <c r="I7162" t="s">
        <v>18</v>
      </c>
      <c r="J7162" t="s">
        <v>4503</v>
      </c>
      <c r="K7162" s="1">
        <v>43260</v>
      </c>
      <c r="L7162">
        <v>1</v>
      </c>
      <c r="M7162" t="s">
        <v>21</v>
      </c>
      <c r="N7162" t="str">
        <f t="shared" si="222"/>
        <v>5</v>
      </c>
      <c r="O7162" t="str">
        <f t="shared" si="223"/>
        <v>0</v>
      </c>
    </row>
    <row r="7163" spans="1:15">
      <c r="A7163" t="s">
        <v>8411</v>
      </c>
      <c r="B7163" t="s">
        <v>2068</v>
      </c>
      <c r="C7163" t="s">
        <v>76</v>
      </c>
      <c r="D7163">
        <v>8</v>
      </c>
      <c r="E7163" t="s">
        <v>109</v>
      </c>
      <c r="F7163" t="s">
        <v>944</v>
      </c>
      <c r="G7163" t="s">
        <v>17</v>
      </c>
      <c r="H7163">
        <v>0</v>
      </c>
      <c r="I7163" t="s">
        <v>18</v>
      </c>
      <c r="J7163" t="s">
        <v>2069</v>
      </c>
      <c r="K7163" s="1">
        <v>43263</v>
      </c>
      <c r="L7163">
        <v>4.0999999999999996</v>
      </c>
      <c r="M7163" t="s">
        <v>60</v>
      </c>
      <c r="N7163" t="str">
        <f t="shared" si="222"/>
        <v>500</v>
      </c>
      <c r="O7163" t="str">
        <f t="shared" si="223"/>
        <v>0</v>
      </c>
    </row>
    <row r="7164" spans="1:15">
      <c r="A7164" t="s">
        <v>8412</v>
      </c>
      <c r="B7164" t="s">
        <v>313</v>
      </c>
      <c r="C7164">
        <v>3.4</v>
      </c>
      <c r="D7164">
        <v>37</v>
      </c>
      <c r="E7164" t="s">
        <v>196</v>
      </c>
      <c r="F7164" t="s">
        <v>16</v>
      </c>
      <c r="G7164" t="s">
        <v>17</v>
      </c>
      <c r="H7164">
        <v>0</v>
      </c>
      <c r="I7164" t="s">
        <v>18</v>
      </c>
      <c r="J7164" t="s">
        <v>315</v>
      </c>
      <c r="K7164" s="1">
        <v>43251</v>
      </c>
      <c r="L7164">
        <v>1.5</v>
      </c>
      <c r="M7164" t="s">
        <v>64</v>
      </c>
      <c r="N7164" t="str">
        <f t="shared" si="222"/>
        <v>10000</v>
      </c>
      <c r="O7164" t="str">
        <f t="shared" si="223"/>
        <v>0</v>
      </c>
    </row>
    <row r="7165" spans="1:15">
      <c r="A7165" t="s">
        <v>8413</v>
      </c>
      <c r="B7165" t="s">
        <v>2068</v>
      </c>
      <c r="C7165" t="s">
        <v>76</v>
      </c>
      <c r="D7165">
        <v>0</v>
      </c>
      <c r="E7165" t="s">
        <v>340</v>
      </c>
      <c r="F7165" t="s">
        <v>969</v>
      </c>
      <c r="G7165" t="s">
        <v>17</v>
      </c>
      <c r="H7165">
        <v>0</v>
      </c>
      <c r="I7165" t="s">
        <v>18</v>
      </c>
      <c r="J7165" t="s">
        <v>2069</v>
      </c>
      <c r="K7165" s="1">
        <v>43054</v>
      </c>
      <c r="L7165">
        <v>7.1</v>
      </c>
      <c r="M7165" t="s">
        <v>64</v>
      </c>
      <c r="N7165" t="str">
        <f t="shared" si="222"/>
        <v>10</v>
      </c>
      <c r="O7165" t="str">
        <f t="shared" si="223"/>
        <v>0</v>
      </c>
    </row>
    <row r="7166" spans="1:15">
      <c r="A7166" t="s">
        <v>8414</v>
      </c>
      <c r="B7166" t="s">
        <v>2560</v>
      </c>
      <c r="C7166">
        <v>5</v>
      </c>
      <c r="D7166">
        <v>10</v>
      </c>
      <c r="E7166" t="s">
        <v>864</v>
      </c>
      <c r="F7166" t="s">
        <v>944</v>
      </c>
      <c r="G7166" t="s">
        <v>17</v>
      </c>
      <c r="H7166">
        <v>0</v>
      </c>
      <c r="I7166" t="s">
        <v>18</v>
      </c>
      <c r="J7166" t="s">
        <v>1225</v>
      </c>
      <c r="K7166" s="1">
        <v>42939</v>
      </c>
      <c r="L7166" t="s">
        <v>8415</v>
      </c>
      <c r="M7166" t="s">
        <v>60</v>
      </c>
      <c r="N7166" t="str">
        <f t="shared" si="222"/>
        <v>500</v>
      </c>
      <c r="O7166" t="str">
        <f t="shared" si="223"/>
        <v>0</v>
      </c>
    </row>
    <row r="7167" spans="1:15">
      <c r="A7167" t="s">
        <v>8416</v>
      </c>
      <c r="B7167" t="s">
        <v>2068</v>
      </c>
      <c r="C7167">
        <v>4.5999999999999996</v>
      </c>
      <c r="D7167">
        <v>6477</v>
      </c>
      <c r="E7167" t="s">
        <v>66</v>
      </c>
      <c r="F7167" t="s">
        <v>16</v>
      </c>
      <c r="G7167" t="s">
        <v>477</v>
      </c>
      <c r="H7167" s="2">
        <v>7.99</v>
      </c>
      <c r="I7167" t="s">
        <v>18</v>
      </c>
      <c r="J7167" t="s">
        <v>2069</v>
      </c>
      <c r="K7167" s="1">
        <v>43297</v>
      </c>
      <c r="L7167" t="s">
        <v>8417</v>
      </c>
      <c r="M7167" t="s">
        <v>60</v>
      </c>
      <c r="N7167" t="str">
        <f t="shared" si="222"/>
        <v>10000</v>
      </c>
      <c r="O7167" t="str">
        <f t="shared" si="223"/>
        <v>7.99</v>
      </c>
    </row>
    <row r="7168" spans="1:15">
      <c r="A7168" t="s">
        <v>8418</v>
      </c>
      <c r="B7168" t="s">
        <v>3882</v>
      </c>
      <c r="C7168" t="s">
        <v>76</v>
      </c>
      <c r="D7168">
        <v>2</v>
      </c>
      <c r="E7168" t="s">
        <v>66</v>
      </c>
      <c r="F7168" t="s">
        <v>783</v>
      </c>
      <c r="G7168" t="s">
        <v>17</v>
      </c>
      <c r="H7168">
        <v>0</v>
      </c>
      <c r="I7168" t="s">
        <v>18</v>
      </c>
      <c r="J7168" t="s">
        <v>3883</v>
      </c>
      <c r="K7168" s="1">
        <v>43133</v>
      </c>
      <c r="L7168" t="s">
        <v>8419</v>
      </c>
      <c r="M7168" t="s">
        <v>60</v>
      </c>
      <c r="N7168" t="str">
        <f t="shared" si="222"/>
        <v>100</v>
      </c>
      <c r="O7168" t="str">
        <f t="shared" si="223"/>
        <v>0</v>
      </c>
    </row>
    <row r="7169" spans="1:15">
      <c r="A7169" t="s">
        <v>8420</v>
      </c>
      <c r="B7169" t="s">
        <v>2560</v>
      </c>
      <c r="C7169" t="s">
        <v>76</v>
      </c>
      <c r="D7169">
        <v>2</v>
      </c>
      <c r="E7169" t="s">
        <v>897</v>
      </c>
      <c r="F7169" t="s">
        <v>944</v>
      </c>
      <c r="G7169" t="s">
        <v>17</v>
      </c>
      <c r="H7169">
        <v>0</v>
      </c>
      <c r="I7169" t="s">
        <v>18</v>
      </c>
      <c r="J7169" t="s">
        <v>1037</v>
      </c>
      <c r="K7169" s="1">
        <v>42904</v>
      </c>
      <c r="L7169" t="s">
        <v>20</v>
      </c>
      <c r="M7169" t="s">
        <v>64</v>
      </c>
      <c r="N7169" t="str">
        <f t="shared" si="222"/>
        <v>500</v>
      </c>
      <c r="O7169" t="str">
        <f t="shared" si="223"/>
        <v>0</v>
      </c>
    </row>
    <row r="7170" spans="1:15">
      <c r="A7170" t="s">
        <v>8421</v>
      </c>
      <c r="B7170" t="s">
        <v>2068</v>
      </c>
      <c r="C7170" t="s">
        <v>76</v>
      </c>
      <c r="D7170">
        <v>0</v>
      </c>
      <c r="E7170" t="s">
        <v>340</v>
      </c>
      <c r="F7170" t="s">
        <v>969</v>
      </c>
      <c r="G7170" t="s">
        <v>17</v>
      </c>
      <c r="H7170">
        <v>0</v>
      </c>
      <c r="I7170" t="s">
        <v>18</v>
      </c>
      <c r="J7170" t="s">
        <v>2069</v>
      </c>
      <c r="K7170" s="1">
        <v>43208</v>
      </c>
      <c r="L7170" t="s">
        <v>20</v>
      </c>
      <c r="M7170" t="s">
        <v>21</v>
      </c>
      <c r="N7170" t="str">
        <f t="shared" ref="N7170:N7233" si="224">SUBSTITUTE(SUBSTITUTE(F7170,"+",""),",","")</f>
        <v>10</v>
      </c>
      <c r="O7170" t="str">
        <f t="shared" si="223"/>
        <v>0</v>
      </c>
    </row>
    <row r="7171" spans="1:15">
      <c r="A7171" t="s">
        <v>8422</v>
      </c>
      <c r="B7171" t="s">
        <v>2560</v>
      </c>
      <c r="C7171" t="s">
        <v>76</v>
      </c>
      <c r="D7171">
        <v>17</v>
      </c>
      <c r="E7171" t="s">
        <v>177</v>
      </c>
      <c r="F7171" t="s">
        <v>783</v>
      </c>
      <c r="G7171" t="s">
        <v>17</v>
      </c>
      <c r="H7171">
        <v>0</v>
      </c>
      <c r="I7171" t="s">
        <v>18</v>
      </c>
      <c r="J7171" t="s">
        <v>1037</v>
      </c>
      <c r="K7171" s="1">
        <v>43299</v>
      </c>
      <c r="L7171">
        <v>2</v>
      </c>
      <c r="M7171" t="s">
        <v>60</v>
      </c>
      <c r="N7171" t="str">
        <f t="shared" si="224"/>
        <v>100</v>
      </c>
      <c r="O7171" t="str">
        <f t="shared" ref="O7171:O7234" si="225">SUBSTITUTE(H7171,"$","")</f>
        <v>0</v>
      </c>
    </row>
    <row r="7172" spans="1:15">
      <c r="A7172" t="s">
        <v>8423</v>
      </c>
      <c r="B7172" t="s">
        <v>2560</v>
      </c>
      <c r="C7172">
        <v>5</v>
      </c>
      <c r="D7172">
        <v>8</v>
      </c>
      <c r="E7172" t="s">
        <v>868</v>
      </c>
      <c r="F7172" t="s">
        <v>944</v>
      </c>
      <c r="G7172" t="s">
        <v>17</v>
      </c>
      <c r="H7172">
        <v>0</v>
      </c>
      <c r="I7172" t="s">
        <v>18</v>
      </c>
      <c r="J7172" t="s">
        <v>1225</v>
      </c>
      <c r="K7172" s="1">
        <v>43112</v>
      </c>
      <c r="L7172">
        <v>2</v>
      </c>
      <c r="M7172" t="s">
        <v>64</v>
      </c>
      <c r="N7172" t="str">
        <f t="shared" si="224"/>
        <v>500</v>
      </c>
      <c r="O7172" t="str">
        <f t="shared" si="225"/>
        <v>0</v>
      </c>
    </row>
    <row r="7173" spans="1:15">
      <c r="A7173" t="s">
        <v>8424</v>
      </c>
      <c r="B7173" t="s">
        <v>3601</v>
      </c>
      <c r="C7173" t="s">
        <v>76</v>
      </c>
      <c r="D7173">
        <v>6</v>
      </c>
      <c r="E7173" t="s">
        <v>189</v>
      </c>
      <c r="F7173" t="s">
        <v>944</v>
      </c>
      <c r="G7173" t="s">
        <v>17</v>
      </c>
      <c r="H7173">
        <v>0</v>
      </c>
      <c r="I7173" t="s">
        <v>18</v>
      </c>
      <c r="J7173" t="s">
        <v>2239</v>
      </c>
      <c r="K7173" s="1">
        <v>43034</v>
      </c>
      <c r="L7173">
        <v>6</v>
      </c>
      <c r="M7173" t="s">
        <v>60</v>
      </c>
      <c r="N7173" t="str">
        <f t="shared" si="224"/>
        <v>500</v>
      </c>
      <c r="O7173" t="str">
        <f t="shared" si="225"/>
        <v>0</v>
      </c>
    </row>
    <row r="7174" spans="1:15">
      <c r="A7174" t="s">
        <v>8425</v>
      </c>
      <c r="B7174" t="s">
        <v>2000</v>
      </c>
      <c r="C7174" t="s">
        <v>76</v>
      </c>
      <c r="D7174">
        <v>1</v>
      </c>
      <c r="E7174" t="s">
        <v>378</v>
      </c>
      <c r="F7174" t="s">
        <v>783</v>
      </c>
      <c r="G7174" t="s">
        <v>17</v>
      </c>
      <c r="H7174">
        <v>0</v>
      </c>
      <c r="I7174" t="s">
        <v>18</v>
      </c>
      <c r="J7174" t="s">
        <v>2001</v>
      </c>
      <c r="K7174" s="1">
        <v>43189</v>
      </c>
      <c r="L7174">
        <v>1</v>
      </c>
      <c r="M7174" t="s">
        <v>41</v>
      </c>
      <c r="N7174" t="str">
        <f t="shared" si="224"/>
        <v>100</v>
      </c>
      <c r="O7174" t="str">
        <f t="shared" si="225"/>
        <v>0</v>
      </c>
    </row>
    <row r="7175" spans="1:15">
      <c r="A7175" t="s">
        <v>8426</v>
      </c>
      <c r="B7175" t="s">
        <v>2068</v>
      </c>
      <c r="C7175" t="s">
        <v>76</v>
      </c>
      <c r="D7175">
        <v>5</v>
      </c>
      <c r="E7175" t="s">
        <v>62</v>
      </c>
      <c r="F7175" t="s">
        <v>944</v>
      </c>
      <c r="G7175" t="s">
        <v>17</v>
      </c>
      <c r="H7175">
        <v>0</v>
      </c>
      <c r="I7175" t="s">
        <v>18</v>
      </c>
      <c r="J7175" t="s">
        <v>2069</v>
      </c>
      <c r="K7175" s="1">
        <v>42660</v>
      </c>
      <c r="L7175">
        <v>1</v>
      </c>
      <c r="M7175" t="s">
        <v>123</v>
      </c>
      <c r="N7175" t="str">
        <f t="shared" si="224"/>
        <v>500</v>
      </c>
      <c r="O7175" t="str">
        <f t="shared" si="225"/>
        <v>0</v>
      </c>
    </row>
    <row r="7176" spans="1:15">
      <c r="A7176" t="s">
        <v>8427</v>
      </c>
      <c r="B7176" t="s">
        <v>14</v>
      </c>
      <c r="C7176" t="s">
        <v>76</v>
      </c>
      <c r="D7176">
        <v>7</v>
      </c>
      <c r="E7176" t="s">
        <v>43</v>
      </c>
      <c r="F7176" t="s">
        <v>75</v>
      </c>
      <c r="G7176" t="s">
        <v>17</v>
      </c>
      <c r="H7176">
        <v>0</v>
      </c>
      <c r="I7176" t="s">
        <v>18</v>
      </c>
      <c r="J7176" t="s">
        <v>19</v>
      </c>
      <c r="K7176" s="1">
        <v>43250</v>
      </c>
      <c r="L7176">
        <v>1</v>
      </c>
      <c r="M7176" t="s">
        <v>45</v>
      </c>
      <c r="N7176" t="str">
        <f t="shared" si="224"/>
        <v>5000</v>
      </c>
      <c r="O7176" t="str">
        <f t="shared" si="225"/>
        <v>0</v>
      </c>
    </row>
    <row r="7177" spans="1:15">
      <c r="A7177" t="s">
        <v>8428</v>
      </c>
      <c r="B7177" t="s">
        <v>3882</v>
      </c>
      <c r="C7177">
        <v>3</v>
      </c>
      <c r="D7177">
        <v>262</v>
      </c>
      <c r="E7177" t="s">
        <v>71</v>
      </c>
      <c r="F7177" t="s">
        <v>16</v>
      </c>
      <c r="G7177" t="s">
        <v>17</v>
      </c>
      <c r="H7177">
        <v>0</v>
      </c>
      <c r="I7177" t="s">
        <v>18</v>
      </c>
      <c r="J7177" t="s">
        <v>3883</v>
      </c>
      <c r="K7177" s="1">
        <v>42633</v>
      </c>
      <c r="L7177" t="s">
        <v>20</v>
      </c>
      <c r="M7177" t="s">
        <v>64</v>
      </c>
      <c r="N7177" t="str">
        <f t="shared" si="224"/>
        <v>10000</v>
      </c>
      <c r="O7177" t="str">
        <f t="shared" si="225"/>
        <v>0</v>
      </c>
    </row>
    <row r="7178" spans="1:15">
      <c r="A7178" t="s">
        <v>8429</v>
      </c>
      <c r="B7178" t="s">
        <v>3738</v>
      </c>
      <c r="C7178" t="s">
        <v>76</v>
      </c>
      <c r="D7178">
        <v>0</v>
      </c>
      <c r="E7178" t="s">
        <v>285</v>
      </c>
      <c r="F7178" t="s">
        <v>1015</v>
      </c>
      <c r="G7178" t="s">
        <v>17</v>
      </c>
      <c r="H7178">
        <v>0</v>
      </c>
      <c r="I7178" t="s">
        <v>18</v>
      </c>
      <c r="J7178" t="s">
        <v>3739</v>
      </c>
      <c r="K7178" s="1">
        <v>43269</v>
      </c>
      <c r="L7178" t="s">
        <v>8430</v>
      </c>
      <c r="M7178" t="s">
        <v>423</v>
      </c>
      <c r="N7178" t="str">
        <f t="shared" si="224"/>
        <v>5</v>
      </c>
      <c r="O7178" t="str">
        <f t="shared" si="225"/>
        <v>0</v>
      </c>
    </row>
    <row r="7179" spans="1:15">
      <c r="A7179" t="s">
        <v>8431</v>
      </c>
      <c r="B7179" t="s">
        <v>397</v>
      </c>
      <c r="C7179">
        <v>3.8</v>
      </c>
      <c r="D7179">
        <v>70</v>
      </c>
      <c r="E7179" t="s">
        <v>35</v>
      </c>
      <c r="F7179" t="s">
        <v>586</v>
      </c>
      <c r="G7179" t="s">
        <v>17</v>
      </c>
      <c r="H7179">
        <v>0</v>
      </c>
      <c r="I7179" t="s">
        <v>18</v>
      </c>
      <c r="J7179" t="s">
        <v>398</v>
      </c>
      <c r="K7179" s="1">
        <v>42669</v>
      </c>
      <c r="L7179" t="s">
        <v>8432</v>
      </c>
      <c r="M7179" t="s">
        <v>64</v>
      </c>
      <c r="N7179" t="str">
        <f t="shared" si="224"/>
        <v>1000</v>
      </c>
      <c r="O7179" t="str">
        <f t="shared" si="225"/>
        <v>0</v>
      </c>
    </row>
    <row r="7180" spans="1:15">
      <c r="A7180" t="s">
        <v>8433</v>
      </c>
      <c r="B7180" t="s">
        <v>4439</v>
      </c>
      <c r="C7180">
        <v>4.2</v>
      </c>
      <c r="D7180">
        <v>1008</v>
      </c>
      <c r="E7180" t="s">
        <v>2111</v>
      </c>
      <c r="F7180" t="s">
        <v>39</v>
      </c>
      <c r="G7180" t="s">
        <v>17</v>
      </c>
      <c r="H7180">
        <v>0</v>
      </c>
      <c r="I7180" t="s">
        <v>18</v>
      </c>
      <c r="J7180" t="s">
        <v>4440</v>
      </c>
      <c r="K7180" s="1">
        <v>42181</v>
      </c>
      <c r="L7180" t="s">
        <v>121</v>
      </c>
      <c r="M7180" t="s">
        <v>64</v>
      </c>
      <c r="N7180" t="str">
        <f t="shared" si="224"/>
        <v>100000</v>
      </c>
      <c r="O7180" t="str">
        <f t="shared" si="225"/>
        <v>0</v>
      </c>
    </row>
    <row r="7181" spans="1:15">
      <c r="A7181" t="s">
        <v>8434</v>
      </c>
      <c r="B7181" t="s">
        <v>4620</v>
      </c>
      <c r="C7181">
        <v>4.3</v>
      </c>
      <c r="D7181">
        <v>12</v>
      </c>
      <c r="E7181" t="s">
        <v>276</v>
      </c>
      <c r="F7181" t="s">
        <v>783</v>
      </c>
      <c r="G7181" t="s">
        <v>17</v>
      </c>
      <c r="H7181">
        <v>0</v>
      </c>
      <c r="I7181" t="s">
        <v>18</v>
      </c>
      <c r="J7181" t="s">
        <v>4621</v>
      </c>
      <c r="K7181" s="1">
        <v>43316</v>
      </c>
      <c r="L7181">
        <v>4</v>
      </c>
      <c r="M7181" t="s">
        <v>60</v>
      </c>
      <c r="N7181" t="str">
        <f t="shared" si="224"/>
        <v>100</v>
      </c>
      <c r="O7181" t="str">
        <f t="shared" si="225"/>
        <v>0</v>
      </c>
    </row>
    <row r="7182" spans="1:15">
      <c r="A7182" t="s">
        <v>8435</v>
      </c>
      <c r="B7182" t="s">
        <v>2068</v>
      </c>
      <c r="C7182" t="s">
        <v>76</v>
      </c>
      <c r="D7182">
        <v>3</v>
      </c>
      <c r="E7182" t="s">
        <v>143</v>
      </c>
      <c r="F7182" t="s">
        <v>586</v>
      </c>
      <c r="G7182" t="s">
        <v>17</v>
      </c>
      <c r="H7182">
        <v>0</v>
      </c>
      <c r="I7182" t="s">
        <v>18</v>
      </c>
      <c r="J7182" t="s">
        <v>2069</v>
      </c>
      <c r="K7182" s="1">
        <v>42718</v>
      </c>
      <c r="L7182">
        <v>1</v>
      </c>
      <c r="M7182" t="s">
        <v>45</v>
      </c>
      <c r="N7182" t="str">
        <f t="shared" si="224"/>
        <v>1000</v>
      </c>
      <c r="O7182" t="str">
        <f t="shared" si="225"/>
        <v>0</v>
      </c>
    </row>
    <row r="7183" spans="1:15">
      <c r="A7183" t="s">
        <v>8436</v>
      </c>
      <c r="B7183" t="s">
        <v>3882</v>
      </c>
      <c r="C7183" t="s">
        <v>76</v>
      </c>
      <c r="D7183">
        <v>0</v>
      </c>
      <c r="E7183" t="s">
        <v>66</v>
      </c>
      <c r="F7183" t="s">
        <v>944</v>
      </c>
      <c r="G7183" t="s">
        <v>17</v>
      </c>
      <c r="H7183">
        <v>0</v>
      </c>
      <c r="I7183" t="s">
        <v>18</v>
      </c>
      <c r="J7183" t="s">
        <v>3883</v>
      </c>
      <c r="K7183" s="1">
        <v>43137</v>
      </c>
      <c r="L7183" t="s">
        <v>8437</v>
      </c>
      <c r="M7183" t="s">
        <v>60</v>
      </c>
      <c r="N7183" t="str">
        <f t="shared" si="224"/>
        <v>500</v>
      </c>
      <c r="O7183" t="str">
        <f t="shared" si="225"/>
        <v>0</v>
      </c>
    </row>
    <row r="7184" spans="1:15">
      <c r="A7184" t="s">
        <v>8438</v>
      </c>
      <c r="B7184" t="s">
        <v>3738</v>
      </c>
      <c r="C7184" t="s">
        <v>76</v>
      </c>
      <c r="D7184">
        <v>0</v>
      </c>
      <c r="E7184" t="s">
        <v>168</v>
      </c>
      <c r="F7184" t="s">
        <v>1015</v>
      </c>
      <c r="G7184" t="s">
        <v>17</v>
      </c>
      <c r="H7184">
        <v>0</v>
      </c>
      <c r="I7184" t="s">
        <v>18</v>
      </c>
      <c r="J7184" t="s">
        <v>3739</v>
      </c>
      <c r="K7184" s="1">
        <v>43042</v>
      </c>
      <c r="L7184">
        <v>106</v>
      </c>
      <c r="M7184" t="s">
        <v>21</v>
      </c>
      <c r="N7184" t="str">
        <f t="shared" si="224"/>
        <v>5</v>
      </c>
      <c r="O7184" t="str">
        <f t="shared" si="225"/>
        <v>0</v>
      </c>
    </row>
    <row r="7185" spans="1:15">
      <c r="A7185" t="s">
        <v>8439</v>
      </c>
      <c r="B7185" t="s">
        <v>145</v>
      </c>
      <c r="C7185" t="s">
        <v>76</v>
      </c>
      <c r="D7185">
        <v>21</v>
      </c>
      <c r="E7185" t="s">
        <v>189</v>
      </c>
      <c r="F7185" t="s">
        <v>783</v>
      </c>
      <c r="G7185" t="s">
        <v>477</v>
      </c>
      <c r="H7185" s="2">
        <v>1.49</v>
      </c>
      <c r="I7185" t="s">
        <v>18</v>
      </c>
      <c r="J7185" t="s">
        <v>146</v>
      </c>
      <c r="K7185" s="1">
        <v>43308</v>
      </c>
      <c r="L7185">
        <v>1.49</v>
      </c>
      <c r="M7185" t="s">
        <v>64</v>
      </c>
      <c r="N7185" t="str">
        <f t="shared" si="224"/>
        <v>100</v>
      </c>
      <c r="O7185" t="str">
        <f t="shared" si="225"/>
        <v>1.49</v>
      </c>
    </row>
    <row r="7186" spans="1:15">
      <c r="A7186" t="s">
        <v>8440</v>
      </c>
      <c r="B7186" t="s">
        <v>4502</v>
      </c>
      <c r="C7186" t="s">
        <v>76</v>
      </c>
      <c r="D7186">
        <v>0</v>
      </c>
      <c r="E7186" t="s">
        <v>2111</v>
      </c>
      <c r="F7186" t="s">
        <v>1015</v>
      </c>
      <c r="G7186" t="s">
        <v>17</v>
      </c>
      <c r="H7186">
        <v>0</v>
      </c>
      <c r="I7186" t="s">
        <v>18</v>
      </c>
      <c r="J7186" t="s">
        <v>4503</v>
      </c>
      <c r="K7186" s="1">
        <v>43260</v>
      </c>
      <c r="L7186">
        <v>1</v>
      </c>
      <c r="M7186" t="s">
        <v>21</v>
      </c>
      <c r="N7186" t="str">
        <f t="shared" si="224"/>
        <v>5</v>
      </c>
      <c r="O7186" t="str">
        <f t="shared" si="225"/>
        <v>0</v>
      </c>
    </row>
    <row r="7187" spans="1:15">
      <c r="A7187" t="s">
        <v>8441</v>
      </c>
      <c r="B7187" t="s">
        <v>4502</v>
      </c>
      <c r="C7187" t="s">
        <v>76</v>
      </c>
      <c r="D7187">
        <v>2</v>
      </c>
      <c r="E7187" t="s">
        <v>90</v>
      </c>
      <c r="F7187" t="s">
        <v>780</v>
      </c>
      <c r="G7187" t="s">
        <v>17</v>
      </c>
      <c r="H7187">
        <v>0</v>
      </c>
      <c r="I7187" t="s">
        <v>18</v>
      </c>
      <c r="J7187" t="s">
        <v>4503</v>
      </c>
      <c r="K7187" s="1">
        <v>43243</v>
      </c>
      <c r="L7187">
        <v>1.1000000000000001</v>
      </c>
      <c r="M7187" t="s">
        <v>60</v>
      </c>
      <c r="N7187" t="str">
        <f t="shared" si="224"/>
        <v>50</v>
      </c>
      <c r="O7187" t="str">
        <f t="shared" si="225"/>
        <v>0</v>
      </c>
    </row>
    <row r="7188" spans="1:15">
      <c r="A7188" t="s">
        <v>8442</v>
      </c>
      <c r="B7188" t="s">
        <v>2068</v>
      </c>
      <c r="C7188">
        <v>4.4000000000000004</v>
      </c>
      <c r="D7188">
        <v>5</v>
      </c>
      <c r="E7188" t="s">
        <v>106</v>
      </c>
      <c r="F7188" t="s">
        <v>586</v>
      </c>
      <c r="G7188" t="s">
        <v>17</v>
      </c>
      <c r="H7188">
        <v>0</v>
      </c>
      <c r="I7188" t="s">
        <v>18</v>
      </c>
      <c r="J7188" t="s">
        <v>2069</v>
      </c>
      <c r="K7188" s="1">
        <v>42749</v>
      </c>
      <c r="L7188">
        <v>1</v>
      </c>
      <c r="M7188" t="s">
        <v>45</v>
      </c>
      <c r="N7188" t="str">
        <f t="shared" si="224"/>
        <v>1000</v>
      </c>
      <c r="O7188" t="str">
        <f t="shared" si="225"/>
        <v>0</v>
      </c>
    </row>
    <row r="7189" spans="1:15">
      <c r="A7189" t="s">
        <v>8443</v>
      </c>
      <c r="B7189" t="s">
        <v>3882</v>
      </c>
      <c r="C7189">
        <v>3.2</v>
      </c>
      <c r="D7189">
        <v>27</v>
      </c>
      <c r="E7189" t="s">
        <v>74</v>
      </c>
      <c r="F7189" t="s">
        <v>75</v>
      </c>
      <c r="G7189" t="s">
        <v>17</v>
      </c>
      <c r="H7189">
        <v>0</v>
      </c>
      <c r="I7189" t="s">
        <v>18</v>
      </c>
      <c r="J7189" t="s">
        <v>3883</v>
      </c>
      <c r="K7189" s="1">
        <v>43122</v>
      </c>
      <c r="L7189">
        <v>1.2</v>
      </c>
      <c r="M7189" t="s">
        <v>64</v>
      </c>
      <c r="N7189" t="str">
        <f t="shared" si="224"/>
        <v>5000</v>
      </c>
      <c r="O7189" t="str">
        <f t="shared" si="225"/>
        <v>0</v>
      </c>
    </row>
    <row r="7190" spans="1:15">
      <c r="A7190" t="s">
        <v>8444</v>
      </c>
      <c r="B7190" t="s">
        <v>3601</v>
      </c>
      <c r="C7190" t="s">
        <v>76</v>
      </c>
      <c r="D7190">
        <v>1</v>
      </c>
      <c r="E7190" t="s">
        <v>381</v>
      </c>
      <c r="F7190" t="s">
        <v>780</v>
      </c>
      <c r="G7190" t="s">
        <v>17</v>
      </c>
      <c r="H7190">
        <v>0</v>
      </c>
      <c r="I7190" t="s">
        <v>18</v>
      </c>
      <c r="J7190" t="s">
        <v>2239</v>
      </c>
      <c r="K7190" s="1">
        <v>43265</v>
      </c>
      <c r="L7190">
        <v>7.3</v>
      </c>
      <c r="M7190" t="s">
        <v>64</v>
      </c>
      <c r="N7190" t="str">
        <f t="shared" si="224"/>
        <v>50</v>
      </c>
      <c r="O7190" t="str">
        <f t="shared" si="225"/>
        <v>0</v>
      </c>
    </row>
    <row r="7191" spans="1:15">
      <c r="A7191" t="s">
        <v>8445</v>
      </c>
      <c r="B7191" t="s">
        <v>2821</v>
      </c>
      <c r="C7191" t="s">
        <v>76</v>
      </c>
      <c r="D7191">
        <v>1</v>
      </c>
      <c r="E7191" t="s">
        <v>519</v>
      </c>
      <c r="F7191" t="s">
        <v>780</v>
      </c>
      <c r="G7191" t="s">
        <v>17</v>
      </c>
      <c r="H7191">
        <v>0</v>
      </c>
      <c r="I7191" t="s">
        <v>18</v>
      </c>
      <c r="J7191" t="s">
        <v>2822</v>
      </c>
      <c r="K7191" s="1">
        <v>43241</v>
      </c>
      <c r="L7191">
        <v>1</v>
      </c>
      <c r="M7191" t="s">
        <v>41</v>
      </c>
      <c r="N7191" t="str">
        <f t="shared" si="224"/>
        <v>50</v>
      </c>
      <c r="O7191" t="str">
        <f t="shared" si="225"/>
        <v>0</v>
      </c>
    </row>
    <row r="7192" spans="1:15">
      <c r="A7192" t="s">
        <v>8446</v>
      </c>
      <c r="B7192" t="s">
        <v>397</v>
      </c>
      <c r="C7192" t="s">
        <v>76</v>
      </c>
      <c r="D7192">
        <v>0</v>
      </c>
      <c r="E7192" t="s">
        <v>23</v>
      </c>
      <c r="F7192" t="s">
        <v>1015</v>
      </c>
      <c r="G7192" t="s">
        <v>17</v>
      </c>
      <c r="H7192">
        <v>0</v>
      </c>
      <c r="I7192" t="s">
        <v>292</v>
      </c>
      <c r="J7192" t="s">
        <v>398</v>
      </c>
      <c r="K7192" s="1">
        <v>43248</v>
      </c>
      <c r="L7192" t="s">
        <v>1361</v>
      </c>
      <c r="M7192" t="s">
        <v>192</v>
      </c>
      <c r="N7192" t="str">
        <f t="shared" si="224"/>
        <v>5</v>
      </c>
      <c r="O7192" t="str">
        <f t="shared" si="225"/>
        <v>0</v>
      </c>
    </row>
    <row r="7193" spans="1:15">
      <c r="A7193" t="s">
        <v>8447</v>
      </c>
      <c r="B7193" t="s">
        <v>2068</v>
      </c>
      <c r="C7193">
        <v>3.5</v>
      </c>
      <c r="D7193">
        <v>155</v>
      </c>
      <c r="E7193" t="s">
        <v>62</v>
      </c>
      <c r="F7193" t="s">
        <v>16</v>
      </c>
      <c r="G7193" t="s">
        <v>17</v>
      </c>
      <c r="H7193">
        <v>0</v>
      </c>
      <c r="I7193" t="s">
        <v>18</v>
      </c>
      <c r="J7193" t="s">
        <v>2069</v>
      </c>
      <c r="K7193" s="1">
        <v>43021</v>
      </c>
      <c r="L7193">
        <v>3.1</v>
      </c>
      <c r="M7193" t="s">
        <v>60</v>
      </c>
      <c r="N7193" t="str">
        <f t="shared" si="224"/>
        <v>10000</v>
      </c>
      <c r="O7193" t="str">
        <f t="shared" si="225"/>
        <v>0</v>
      </c>
    </row>
    <row r="7194" spans="1:15">
      <c r="A7194" t="s">
        <v>8448</v>
      </c>
      <c r="B7194" t="s">
        <v>3882</v>
      </c>
      <c r="C7194">
        <v>4.4000000000000004</v>
      </c>
      <c r="D7194">
        <v>79</v>
      </c>
      <c r="E7194" t="s">
        <v>283</v>
      </c>
      <c r="F7194" t="s">
        <v>16</v>
      </c>
      <c r="G7194" t="s">
        <v>17</v>
      </c>
      <c r="H7194">
        <v>0</v>
      </c>
      <c r="I7194" t="s">
        <v>18</v>
      </c>
      <c r="J7194" t="s">
        <v>3883</v>
      </c>
      <c r="K7194" s="1">
        <v>43146</v>
      </c>
      <c r="L7194" t="s">
        <v>8449</v>
      </c>
      <c r="M7194" t="s">
        <v>123</v>
      </c>
      <c r="N7194" t="str">
        <f t="shared" si="224"/>
        <v>10000</v>
      </c>
      <c r="O7194" t="str">
        <f t="shared" si="225"/>
        <v>0</v>
      </c>
    </row>
    <row r="7195" spans="1:15">
      <c r="A7195" t="s">
        <v>8450</v>
      </c>
      <c r="B7195" t="s">
        <v>4620</v>
      </c>
      <c r="C7195">
        <v>4.5</v>
      </c>
      <c r="D7195">
        <v>62</v>
      </c>
      <c r="E7195" t="s">
        <v>763</v>
      </c>
      <c r="F7195" t="s">
        <v>586</v>
      </c>
      <c r="G7195" t="s">
        <v>477</v>
      </c>
      <c r="H7195" s="2">
        <v>0.99</v>
      </c>
      <c r="I7195" t="s">
        <v>18</v>
      </c>
      <c r="J7195" t="s">
        <v>4621</v>
      </c>
      <c r="K7195" s="1">
        <v>43281</v>
      </c>
      <c r="L7195">
        <v>1.3</v>
      </c>
      <c r="M7195" t="s">
        <v>64</v>
      </c>
      <c r="N7195" t="str">
        <f t="shared" si="224"/>
        <v>1000</v>
      </c>
      <c r="O7195" t="str">
        <f t="shared" si="225"/>
        <v>0.99</v>
      </c>
    </row>
    <row r="7196" spans="1:15">
      <c r="A7196" t="s">
        <v>8451</v>
      </c>
      <c r="B7196" t="s">
        <v>2560</v>
      </c>
      <c r="C7196">
        <v>3.7</v>
      </c>
      <c r="D7196">
        <v>190</v>
      </c>
      <c r="E7196" t="s">
        <v>62</v>
      </c>
      <c r="F7196" t="s">
        <v>16</v>
      </c>
      <c r="G7196" t="s">
        <v>17</v>
      </c>
      <c r="H7196">
        <v>0</v>
      </c>
      <c r="I7196" t="s">
        <v>18</v>
      </c>
      <c r="J7196" t="s">
        <v>1037</v>
      </c>
      <c r="K7196" s="1">
        <v>42816</v>
      </c>
      <c r="L7196" t="s">
        <v>308</v>
      </c>
      <c r="M7196" t="s">
        <v>41</v>
      </c>
      <c r="N7196" t="str">
        <f t="shared" si="224"/>
        <v>10000</v>
      </c>
      <c r="O7196" t="str">
        <f t="shared" si="225"/>
        <v>0</v>
      </c>
    </row>
    <row r="7197" spans="1:15">
      <c r="A7197" t="s">
        <v>8452</v>
      </c>
      <c r="B7197" t="s">
        <v>3882</v>
      </c>
      <c r="C7197">
        <v>5</v>
      </c>
      <c r="D7197">
        <v>3</v>
      </c>
      <c r="E7197" t="s">
        <v>48</v>
      </c>
      <c r="F7197" t="s">
        <v>783</v>
      </c>
      <c r="G7197" t="s">
        <v>17</v>
      </c>
      <c r="H7197">
        <v>0</v>
      </c>
      <c r="I7197" t="s">
        <v>18</v>
      </c>
      <c r="J7197" t="s">
        <v>3883</v>
      </c>
      <c r="K7197" s="1">
        <v>43248</v>
      </c>
      <c r="L7197" t="s">
        <v>308</v>
      </c>
      <c r="M7197" t="s">
        <v>60</v>
      </c>
      <c r="N7197" t="str">
        <f t="shared" si="224"/>
        <v>100</v>
      </c>
      <c r="O7197" t="str">
        <f t="shared" si="225"/>
        <v>0</v>
      </c>
    </row>
    <row r="7198" spans="1:15">
      <c r="A7198" t="s">
        <v>8453</v>
      </c>
      <c r="B7198" t="s">
        <v>2189</v>
      </c>
      <c r="C7198">
        <v>4.5</v>
      </c>
      <c r="D7198">
        <v>1692</v>
      </c>
      <c r="E7198" t="s">
        <v>1027</v>
      </c>
      <c r="F7198" t="s">
        <v>16</v>
      </c>
      <c r="G7198" t="s">
        <v>477</v>
      </c>
      <c r="H7198" s="2">
        <v>4.99</v>
      </c>
      <c r="I7198" t="s">
        <v>18</v>
      </c>
      <c r="J7198" t="s">
        <v>2193</v>
      </c>
      <c r="K7198" s="1">
        <v>43213</v>
      </c>
      <c r="L7198" t="s">
        <v>116</v>
      </c>
      <c r="M7198" t="s">
        <v>21</v>
      </c>
      <c r="N7198" t="str">
        <f t="shared" si="224"/>
        <v>10000</v>
      </c>
      <c r="O7198" t="str">
        <f t="shared" si="225"/>
        <v>4.99</v>
      </c>
    </row>
    <row r="7199" spans="1:15">
      <c r="A7199" t="s">
        <v>8454</v>
      </c>
      <c r="B7199" t="s">
        <v>2560</v>
      </c>
      <c r="C7199">
        <v>4.5</v>
      </c>
      <c r="D7199">
        <v>12</v>
      </c>
      <c r="E7199" t="s">
        <v>375</v>
      </c>
      <c r="F7199" t="s">
        <v>586</v>
      </c>
      <c r="G7199" t="s">
        <v>17</v>
      </c>
      <c r="H7199">
        <v>0</v>
      </c>
      <c r="I7199" t="s">
        <v>18</v>
      </c>
      <c r="J7199" t="s">
        <v>1037</v>
      </c>
      <c r="K7199" s="1">
        <v>43245</v>
      </c>
      <c r="L7199" t="s">
        <v>8455</v>
      </c>
      <c r="M7199" t="s">
        <v>192</v>
      </c>
      <c r="N7199" t="str">
        <f t="shared" si="224"/>
        <v>1000</v>
      </c>
      <c r="O7199" t="str">
        <f t="shared" si="225"/>
        <v>0</v>
      </c>
    </row>
    <row r="7200" spans="1:15">
      <c r="A7200" t="s">
        <v>8456</v>
      </c>
      <c r="B7200" t="s">
        <v>2560</v>
      </c>
      <c r="C7200">
        <v>4.0999999999999996</v>
      </c>
      <c r="D7200">
        <v>1143</v>
      </c>
      <c r="E7200" t="s">
        <v>128</v>
      </c>
      <c r="F7200" t="s">
        <v>16</v>
      </c>
      <c r="G7200" t="s">
        <v>477</v>
      </c>
      <c r="H7200" s="2">
        <v>2.99</v>
      </c>
      <c r="I7200" t="s">
        <v>91</v>
      </c>
      <c r="J7200" t="s">
        <v>2197</v>
      </c>
      <c r="K7200" s="1">
        <v>41415</v>
      </c>
      <c r="L7200">
        <v>1</v>
      </c>
      <c r="M7200" t="s">
        <v>4863</v>
      </c>
      <c r="N7200" t="str">
        <f t="shared" si="224"/>
        <v>10000</v>
      </c>
      <c r="O7200" t="str">
        <f t="shared" si="225"/>
        <v>2.99</v>
      </c>
    </row>
    <row r="7201" spans="1:15">
      <c r="A7201" t="s">
        <v>8457</v>
      </c>
      <c r="B7201" t="s">
        <v>397</v>
      </c>
      <c r="C7201" t="s">
        <v>76</v>
      </c>
      <c r="D7201">
        <v>0</v>
      </c>
      <c r="E7201" t="s">
        <v>389</v>
      </c>
      <c r="F7201" t="s">
        <v>783</v>
      </c>
      <c r="G7201" t="s">
        <v>17</v>
      </c>
      <c r="H7201">
        <v>0</v>
      </c>
      <c r="I7201" t="s">
        <v>18</v>
      </c>
      <c r="J7201" t="s">
        <v>398</v>
      </c>
      <c r="K7201" s="1">
        <v>43175</v>
      </c>
      <c r="L7201" t="s">
        <v>8458</v>
      </c>
      <c r="M7201" t="s">
        <v>36</v>
      </c>
      <c r="N7201" t="str">
        <f t="shared" si="224"/>
        <v>100</v>
      </c>
      <c r="O7201" t="str">
        <f t="shared" si="225"/>
        <v>0</v>
      </c>
    </row>
    <row r="7202" spans="1:15">
      <c r="A7202" t="s">
        <v>8459</v>
      </c>
      <c r="B7202" t="s">
        <v>2821</v>
      </c>
      <c r="C7202">
        <v>3.4</v>
      </c>
      <c r="D7202">
        <v>16</v>
      </c>
      <c r="E7202" t="s">
        <v>590</v>
      </c>
      <c r="F7202" t="s">
        <v>75</v>
      </c>
      <c r="G7202" t="s">
        <v>17</v>
      </c>
      <c r="H7202">
        <v>0</v>
      </c>
      <c r="I7202" t="s">
        <v>18</v>
      </c>
      <c r="J7202" t="s">
        <v>2822</v>
      </c>
      <c r="K7202" s="1">
        <v>43179</v>
      </c>
      <c r="L7202" t="s">
        <v>1115</v>
      </c>
      <c r="M7202" t="s">
        <v>41</v>
      </c>
      <c r="N7202" t="str">
        <f t="shared" si="224"/>
        <v>5000</v>
      </c>
      <c r="O7202" t="str">
        <f t="shared" si="225"/>
        <v>0</v>
      </c>
    </row>
    <row r="7203" spans="1:15">
      <c r="A7203" t="s">
        <v>8460</v>
      </c>
      <c r="B7203" t="s">
        <v>2560</v>
      </c>
      <c r="C7203">
        <v>4.0999999999999996</v>
      </c>
      <c r="D7203">
        <v>188</v>
      </c>
      <c r="E7203" t="s">
        <v>106</v>
      </c>
      <c r="F7203" t="s">
        <v>16</v>
      </c>
      <c r="G7203" t="s">
        <v>17</v>
      </c>
      <c r="H7203">
        <v>0</v>
      </c>
      <c r="I7203" t="s">
        <v>18</v>
      </c>
      <c r="J7203" t="s">
        <v>1037</v>
      </c>
      <c r="K7203" s="1">
        <v>43287</v>
      </c>
      <c r="L7203">
        <v>1.3</v>
      </c>
      <c r="M7203" t="s">
        <v>60</v>
      </c>
      <c r="N7203" t="str">
        <f t="shared" si="224"/>
        <v>10000</v>
      </c>
      <c r="O7203" t="str">
        <f t="shared" si="225"/>
        <v>0</v>
      </c>
    </row>
    <row r="7204" spans="1:15">
      <c r="A7204" t="s">
        <v>8461</v>
      </c>
      <c r="B7204" t="s">
        <v>2560</v>
      </c>
      <c r="C7204" t="s">
        <v>76</v>
      </c>
      <c r="D7204">
        <v>0</v>
      </c>
      <c r="E7204" t="s">
        <v>551</v>
      </c>
      <c r="F7204" t="s">
        <v>586</v>
      </c>
      <c r="G7204" t="s">
        <v>17</v>
      </c>
      <c r="H7204">
        <v>0</v>
      </c>
      <c r="I7204" t="s">
        <v>18</v>
      </c>
      <c r="J7204" t="s">
        <v>1037</v>
      </c>
      <c r="K7204" s="1">
        <v>43123</v>
      </c>
      <c r="L7204">
        <v>1.3</v>
      </c>
      <c r="M7204" t="s">
        <v>60</v>
      </c>
      <c r="N7204" t="str">
        <f t="shared" si="224"/>
        <v>1000</v>
      </c>
      <c r="O7204" t="str">
        <f t="shared" si="225"/>
        <v>0</v>
      </c>
    </row>
    <row r="7205" spans="1:15">
      <c r="A7205" t="s">
        <v>8462</v>
      </c>
      <c r="B7205" t="s">
        <v>1439</v>
      </c>
      <c r="C7205" t="s">
        <v>76</v>
      </c>
      <c r="D7205">
        <v>1</v>
      </c>
      <c r="E7205" t="s">
        <v>38</v>
      </c>
      <c r="F7205" t="s">
        <v>944</v>
      </c>
      <c r="G7205" t="s">
        <v>17</v>
      </c>
      <c r="H7205">
        <v>0</v>
      </c>
      <c r="I7205" t="s">
        <v>18</v>
      </c>
      <c r="J7205" t="s">
        <v>1440</v>
      </c>
      <c r="K7205" s="1">
        <v>43182</v>
      </c>
      <c r="L7205" t="s">
        <v>1754</v>
      </c>
      <c r="M7205" t="s">
        <v>60</v>
      </c>
      <c r="N7205" t="str">
        <f t="shared" si="224"/>
        <v>500</v>
      </c>
      <c r="O7205" t="str">
        <f t="shared" si="225"/>
        <v>0</v>
      </c>
    </row>
    <row r="7206" spans="1:15">
      <c r="A7206" t="s">
        <v>8463</v>
      </c>
      <c r="B7206" t="s">
        <v>2560</v>
      </c>
      <c r="C7206">
        <v>5</v>
      </c>
      <c r="D7206">
        <v>1</v>
      </c>
      <c r="E7206" t="s">
        <v>177</v>
      </c>
      <c r="F7206" t="s">
        <v>783</v>
      </c>
      <c r="G7206" t="s">
        <v>477</v>
      </c>
      <c r="H7206" s="2">
        <v>4.99</v>
      </c>
      <c r="I7206" t="s">
        <v>18</v>
      </c>
      <c r="J7206" t="s">
        <v>1037</v>
      </c>
      <c r="K7206" s="1">
        <v>43187</v>
      </c>
      <c r="L7206" t="s">
        <v>478</v>
      </c>
      <c r="M7206" t="s">
        <v>60</v>
      </c>
      <c r="N7206" t="str">
        <f t="shared" si="224"/>
        <v>100</v>
      </c>
      <c r="O7206" t="str">
        <f t="shared" si="225"/>
        <v>4.99</v>
      </c>
    </row>
    <row r="7207" spans="1:15">
      <c r="A7207" t="s">
        <v>8464</v>
      </c>
      <c r="B7207" t="s">
        <v>3601</v>
      </c>
      <c r="C7207">
        <v>4.2</v>
      </c>
      <c r="D7207">
        <v>28</v>
      </c>
      <c r="E7207" t="s">
        <v>392</v>
      </c>
      <c r="F7207" t="s">
        <v>586</v>
      </c>
      <c r="G7207" t="s">
        <v>17</v>
      </c>
      <c r="H7207">
        <v>0</v>
      </c>
      <c r="I7207" t="s">
        <v>18</v>
      </c>
      <c r="J7207" t="s">
        <v>2239</v>
      </c>
      <c r="K7207" s="1">
        <v>43268</v>
      </c>
      <c r="L7207">
        <v>1.52</v>
      </c>
      <c r="M7207" t="s">
        <v>21</v>
      </c>
      <c r="N7207" t="str">
        <f t="shared" si="224"/>
        <v>1000</v>
      </c>
      <c r="O7207" t="str">
        <f t="shared" si="225"/>
        <v>0</v>
      </c>
    </row>
    <row r="7208" spans="1:15">
      <c r="A7208" t="s">
        <v>8465</v>
      </c>
      <c r="B7208" t="s">
        <v>2560</v>
      </c>
      <c r="C7208">
        <v>4.0999999999999996</v>
      </c>
      <c r="D7208">
        <v>3433</v>
      </c>
      <c r="E7208" t="s">
        <v>97</v>
      </c>
      <c r="F7208" t="s">
        <v>44</v>
      </c>
      <c r="G7208" t="s">
        <v>17</v>
      </c>
      <c r="H7208">
        <v>0</v>
      </c>
      <c r="I7208" t="s">
        <v>91</v>
      </c>
      <c r="J7208" t="s">
        <v>2197</v>
      </c>
      <c r="K7208" s="1">
        <v>42443</v>
      </c>
      <c r="L7208" t="s">
        <v>116</v>
      </c>
      <c r="M7208" t="s">
        <v>123</v>
      </c>
      <c r="N7208" t="str">
        <f t="shared" si="224"/>
        <v>50000</v>
      </c>
      <c r="O7208" t="str">
        <f t="shared" si="225"/>
        <v>0</v>
      </c>
    </row>
    <row r="7209" spans="1:15">
      <c r="A7209" t="s">
        <v>8466</v>
      </c>
      <c r="B7209" t="s">
        <v>2560</v>
      </c>
      <c r="C7209">
        <v>4.0999999999999996</v>
      </c>
      <c r="D7209">
        <v>2683</v>
      </c>
      <c r="E7209" t="s">
        <v>66</v>
      </c>
      <c r="F7209" t="s">
        <v>44</v>
      </c>
      <c r="G7209" t="s">
        <v>17</v>
      </c>
      <c r="H7209">
        <v>0</v>
      </c>
      <c r="I7209" t="s">
        <v>91</v>
      </c>
      <c r="J7209" t="s">
        <v>2197</v>
      </c>
      <c r="K7209" s="1">
        <v>41662</v>
      </c>
      <c r="L7209">
        <v>1</v>
      </c>
      <c r="M7209" t="s">
        <v>45</v>
      </c>
      <c r="N7209" t="str">
        <f t="shared" si="224"/>
        <v>50000</v>
      </c>
      <c r="O7209" t="str">
        <f t="shared" si="225"/>
        <v>0</v>
      </c>
    </row>
    <row r="7210" spans="1:15">
      <c r="A7210" t="s">
        <v>8467</v>
      </c>
      <c r="B7210" t="s">
        <v>2560</v>
      </c>
      <c r="C7210" t="s">
        <v>76</v>
      </c>
      <c r="D7210">
        <v>7</v>
      </c>
      <c r="E7210" t="s">
        <v>215</v>
      </c>
      <c r="F7210" t="s">
        <v>586</v>
      </c>
      <c r="G7210" t="s">
        <v>17</v>
      </c>
      <c r="H7210">
        <v>0</v>
      </c>
      <c r="I7210" t="s">
        <v>18</v>
      </c>
      <c r="J7210" t="s">
        <v>2217</v>
      </c>
      <c r="K7210" s="1">
        <v>42288</v>
      </c>
      <c r="L7210">
        <v>1</v>
      </c>
      <c r="M7210" t="s">
        <v>164</v>
      </c>
      <c r="N7210" t="str">
        <f t="shared" si="224"/>
        <v>1000</v>
      </c>
      <c r="O7210" t="str">
        <f t="shared" si="225"/>
        <v>0</v>
      </c>
    </row>
    <row r="7211" spans="1:15">
      <c r="A7211" t="s">
        <v>8468</v>
      </c>
      <c r="B7211" t="s">
        <v>397</v>
      </c>
      <c r="C7211">
        <v>4.2</v>
      </c>
      <c r="D7211">
        <v>45</v>
      </c>
      <c r="E7211" t="s">
        <v>120</v>
      </c>
      <c r="F7211" t="s">
        <v>586</v>
      </c>
      <c r="G7211" t="s">
        <v>17</v>
      </c>
      <c r="H7211">
        <v>0</v>
      </c>
      <c r="I7211" t="s">
        <v>18</v>
      </c>
      <c r="J7211" t="s">
        <v>398</v>
      </c>
      <c r="K7211" s="1">
        <v>43175</v>
      </c>
      <c r="L7211" t="s">
        <v>8469</v>
      </c>
      <c r="M7211" t="s">
        <v>21</v>
      </c>
      <c r="N7211" t="str">
        <f t="shared" si="224"/>
        <v>1000</v>
      </c>
      <c r="O7211" t="str">
        <f t="shared" si="225"/>
        <v>0</v>
      </c>
    </row>
    <row r="7212" spans="1:15">
      <c r="A7212" t="s">
        <v>8470</v>
      </c>
      <c r="B7212" t="s">
        <v>2189</v>
      </c>
      <c r="C7212">
        <v>4.3</v>
      </c>
      <c r="D7212">
        <v>4923</v>
      </c>
      <c r="E7212" t="s">
        <v>66</v>
      </c>
      <c r="F7212" t="s">
        <v>39</v>
      </c>
      <c r="G7212" t="s">
        <v>17</v>
      </c>
      <c r="H7212">
        <v>0</v>
      </c>
      <c r="I7212" t="s">
        <v>91</v>
      </c>
      <c r="J7212" t="s">
        <v>2325</v>
      </c>
      <c r="K7212" s="1">
        <v>42242</v>
      </c>
      <c r="L7212" t="s">
        <v>20</v>
      </c>
      <c r="M7212" t="s">
        <v>123</v>
      </c>
      <c r="N7212" t="str">
        <f t="shared" si="224"/>
        <v>100000</v>
      </c>
      <c r="O7212" t="str">
        <f t="shared" si="225"/>
        <v>0</v>
      </c>
    </row>
    <row r="7213" spans="1:15">
      <c r="A7213" t="s">
        <v>8471</v>
      </c>
      <c r="B7213" t="s">
        <v>2560</v>
      </c>
      <c r="C7213" t="s">
        <v>76</v>
      </c>
      <c r="D7213">
        <v>1</v>
      </c>
      <c r="E7213" t="s">
        <v>836</v>
      </c>
      <c r="F7213" t="s">
        <v>780</v>
      </c>
      <c r="G7213" t="s">
        <v>477</v>
      </c>
      <c r="H7213" s="2">
        <v>2</v>
      </c>
      <c r="I7213" t="s">
        <v>18</v>
      </c>
      <c r="J7213" t="s">
        <v>1037</v>
      </c>
      <c r="K7213" s="1">
        <v>42274</v>
      </c>
      <c r="L7213">
        <v>2.4</v>
      </c>
      <c r="M7213" t="s">
        <v>302</v>
      </c>
      <c r="N7213" t="str">
        <f t="shared" si="224"/>
        <v>50</v>
      </c>
      <c r="O7213" t="str">
        <f t="shared" si="225"/>
        <v>2</v>
      </c>
    </row>
    <row r="7214" spans="1:15">
      <c r="A7214" t="s">
        <v>8472</v>
      </c>
      <c r="B7214" t="s">
        <v>2560</v>
      </c>
      <c r="C7214">
        <v>5</v>
      </c>
      <c r="D7214">
        <v>22</v>
      </c>
      <c r="E7214" t="s">
        <v>166</v>
      </c>
      <c r="F7214" t="s">
        <v>586</v>
      </c>
      <c r="G7214" t="s">
        <v>17</v>
      </c>
      <c r="H7214">
        <v>0</v>
      </c>
      <c r="I7214" t="s">
        <v>18</v>
      </c>
      <c r="J7214" t="s">
        <v>1037</v>
      </c>
      <c r="K7214" s="1">
        <v>43046</v>
      </c>
      <c r="L7214">
        <v>2</v>
      </c>
      <c r="M7214" t="s">
        <v>41</v>
      </c>
      <c r="N7214" t="str">
        <f t="shared" si="224"/>
        <v>1000</v>
      </c>
      <c r="O7214" t="str">
        <f t="shared" si="225"/>
        <v>0</v>
      </c>
    </row>
    <row r="7215" spans="1:15">
      <c r="A7215" t="s">
        <v>8473</v>
      </c>
      <c r="B7215" t="s">
        <v>2560</v>
      </c>
      <c r="C7215">
        <v>4.4000000000000004</v>
      </c>
      <c r="D7215">
        <v>7</v>
      </c>
      <c r="E7215" t="s">
        <v>1380</v>
      </c>
      <c r="F7215" t="s">
        <v>944</v>
      </c>
      <c r="G7215" t="s">
        <v>17</v>
      </c>
      <c r="H7215">
        <v>0</v>
      </c>
      <c r="I7215" t="s">
        <v>18</v>
      </c>
      <c r="J7215" t="s">
        <v>1037</v>
      </c>
      <c r="K7215" s="1">
        <v>42545</v>
      </c>
      <c r="L7215">
        <v>1.4</v>
      </c>
      <c r="M7215" t="s">
        <v>64</v>
      </c>
      <c r="N7215" t="str">
        <f t="shared" si="224"/>
        <v>500</v>
      </c>
      <c r="O7215" t="str">
        <f t="shared" si="225"/>
        <v>0</v>
      </c>
    </row>
    <row r="7216" spans="1:15">
      <c r="A7216" t="s">
        <v>8474</v>
      </c>
      <c r="B7216" t="s">
        <v>397</v>
      </c>
      <c r="C7216" t="s">
        <v>76</v>
      </c>
      <c r="D7216">
        <v>0</v>
      </c>
      <c r="E7216" t="s">
        <v>69</v>
      </c>
      <c r="F7216" t="s">
        <v>783</v>
      </c>
      <c r="G7216" t="s">
        <v>17</v>
      </c>
      <c r="H7216">
        <v>0</v>
      </c>
      <c r="I7216" t="s">
        <v>18</v>
      </c>
      <c r="J7216" t="s">
        <v>398</v>
      </c>
      <c r="K7216" s="1">
        <v>43158</v>
      </c>
      <c r="L7216" t="s">
        <v>8475</v>
      </c>
      <c r="M7216" t="s">
        <v>192</v>
      </c>
      <c r="N7216" t="str">
        <f t="shared" si="224"/>
        <v>100</v>
      </c>
      <c r="O7216" t="str">
        <f t="shared" si="225"/>
        <v>0</v>
      </c>
    </row>
    <row r="7217" spans="1:15">
      <c r="A7217" t="s">
        <v>8476</v>
      </c>
      <c r="B7217" t="s">
        <v>2560</v>
      </c>
      <c r="C7217">
        <v>4.3</v>
      </c>
      <c r="D7217">
        <v>363</v>
      </c>
      <c r="E7217" t="s">
        <v>23</v>
      </c>
      <c r="F7217" t="s">
        <v>586</v>
      </c>
      <c r="G7217" t="s">
        <v>477</v>
      </c>
      <c r="H7217" s="2">
        <v>2.99</v>
      </c>
      <c r="I7217" t="s">
        <v>91</v>
      </c>
      <c r="J7217" t="s">
        <v>2197</v>
      </c>
      <c r="K7217" s="1">
        <v>41505</v>
      </c>
      <c r="L7217" t="s">
        <v>20</v>
      </c>
      <c r="M7217" t="s">
        <v>45</v>
      </c>
      <c r="N7217" t="str">
        <f t="shared" si="224"/>
        <v>1000</v>
      </c>
      <c r="O7217" t="str">
        <f t="shared" si="225"/>
        <v>2.99</v>
      </c>
    </row>
    <row r="7218" spans="1:15">
      <c r="A7218" t="s">
        <v>8477</v>
      </c>
      <c r="B7218" t="s">
        <v>397</v>
      </c>
      <c r="C7218">
        <v>4.5</v>
      </c>
      <c r="D7218">
        <v>2</v>
      </c>
      <c r="E7218" t="s">
        <v>32</v>
      </c>
      <c r="F7218" t="s">
        <v>783</v>
      </c>
      <c r="G7218" t="s">
        <v>17</v>
      </c>
      <c r="H7218">
        <v>0</v>
      </c>
      <c r="I7218" t="s">
        <v>18</v>
      </c>
      <c r="J7218" t="s">
        <v>398</v>
      </c>
      <c r="K7218" s="1">
        <v>42779</v>
      </c>
      <c r="L7218">
        <v>1</v>
      </c>
      <c r="M7218" t="s">
        <v>60</v>
      </c>
      <c r="N7218" t="str">
        <f t="shared" si="224"/>
        <v>100</v>
      </c>
      <c r="O7218" t="str">
        <f t="shared" si="225"/>
        <v>0</v>
      </c>
    </row>
    <row r="7219" spans="1:15">
      <c r="A7219" t="s">
        <v>8478</v>
      </c>
      <c r="B7219" t="s">
        <v>2560</v>
      </c>
      <c r="C7219" t="s">
        <v>76</v>
      </c>
      <c r="D7219">
        <v>0</v>
      </c>
      <c r="E7219" t="s">
        <v>189</v>
      </c>
      <c r="F7219" t="s">
        <v>783</v>
      </c>
      <c r="G7219" t="s">
        <v>17</v>
      </c>
      <c r="H7219">
        <v>0</v>
      </c>
      <c r="I7219" t="s">
        <v>18</v>
      </c>
      <c r="J7219" t="s">
        <v>1037</v>
      </c>
      <c r="K7219" s="1">
        <v>42538</v>
      </c>
      <c r="L7219" t="s">
        <v>59</v>
      </c>
      <c r="M7219" t="s">
        <v>64</v>
      </c>
      <c r="N7219" t="str">
        <f t="shared" si="224"/>
        <v>100</v>
      </c>
      <c r="O7219" t="str">
        <f t="shared" si="225"/>
        <v>0</v>
      </c>
    </row>
    <row r="7220" spans="1:15">
      <c r="A7220" t="s">
        <v>8479</v>
      </c>
      <c r="B7220" t="s">
        <v>2560</v>
      </c>
      <c r="C7220">
        <v>4.8</v>
      </c>
      <c r="D7220">
        <v>65</v>
      </c>
      <c r="E7220" t="s">
        <v>426</v>
      </c>
      <c r="F7220" t="s">
        <v>75</v>
      </c>
      <c r="G7220" t="s">
        <v>17</v>
      </c>
      <c r="H7220">
        <v>0</v>
      </c>
      <c r="I7220" t="s">
        <v>18</v>
      </c>
      <c r="J7220" t="s">
        <v>1037</v>
      </c>
      <c r="K7220" s="1">
        <v>43058</v>
      </c>
      <c r="L7220">
        <v>1</v>
      </c>
      <c r="M7220" t="s">
        <v>64</v>
      </c>
      <c r="N7220" t="str">
        <f t="shared" si="224"/>
        <v>5000</v>
      </c>
      <c r="O7220" t="str">
        <f t="shared" si="225"/>
        <v>0</v>
      </c>
    </row>
    <row r="7221" spans="1:15">
      <c r="A7221" t="s">
        <v>8480</v>
      </c>
      <c r="B7221" t="s">
        <v>3882</v>
      </c>
      <c r="C7221">
        <v>4.4000000000000004</v>
      </c>
      <c r="D7221">
        <v>885187</v>
      </c>
      <c r="E7221" t="s">
        <v>285</v>
      </c>
      <c r="F7221" t="s">
        <v>33</v>
      </c>
      <c r="G7221" t="s">
        <v>17</v>
      </c>
      <c r="H7221">
        <v>0</v>
      </c>
      <c r="I7221" t="s">
        <v>18</v>
      </c>
      <c r="J7221" t="s">
        <v>3883</v>
      </c>
      <c r="K7221" s="1">
        <v>43300</v>
      </c>
      <c r="L7221" t="s">
        <v>1122</v>
      </c>
      <c r="M7221" t="s">
        <v>60</v>
      </c>
      <c r="N7221" t="str">
        <f t="shared" si="224"/>
        <v>50000000</v>
      </c>
      <c r="O7221" t="str">
        <f t="shared" si="225"/>
        <v>0</v>
      </c>
    </row>
    <row r="7222" spans="1:15">
      <c r="A7222" t="s">
        <v>8481</v>
      </c>
      <c r="B7222" t="s">
        <v>2560</v>
      </c>
      <c r="C7222" t="s">
        <v>76</v>
      </c>
      <c r="D7222">
        <v>10</v>
      </c>
      <c r="E7222" t="s">
        <v>849</v>
      </c>
      <c r="F7222" t="s">
        <v>944</v>
      </c>
      <c r="G7222" t="s">
        <v>17</v>
      </c>
      <c r="H7222">
        <v>0</v>
      </c>
      <c r="I7222" t="s">
        <v>18</v>
      </c>
      <c r="J7222" t="s">
        <v>1225</v>
      </c>
      <c r="K7222" s="1">
        <v>42929</v>
      </c>
      <c r="L7222" t="s">
        <v>8482</v>
      </c>
      <c r="M7222" t="s">
        <v>41</v>
      </c>
      <c r="N7222" t="str">
        <f t="shared" si="224"/>
        <v>500</v>
      </c>
      <c r="O7222" t="str">
        <f t="shared" si="225"/>
        <v>0</v>
      </c>
    </row>
    <row r="7223" spans="1:15">
      <c r="A7223" t="s">
        <v>8483</v>
      </c>
      <c r="B7223" t="s">
        <v>2000</v>
      </c>
      <c r="C7223" t="s">
        <v>76</v>
      </c>
      <c r="D7223">
        <v>0</v>
      </c>
      <c r="E7223" t="s">
        <v>276</v>
      </c>
      <c r="F7223" t="s">
        <v>783</v>
      </c>
      <c r="G7223" t="s">
        <v>17</v>
      </c>
      <c r="H7223">
        <v>0</v>
      </c>
      <c r="I7223" t="s">
        <v>18</v>
      </c>
      <c r="J7223" t="s">
        <v>2001</v>
      </c>
      <c r="K7223" s="1">
        <v>43074</v>
      </c>
      <c r="L7223" t="s">
        <v>2472</v>
      </c>
      <c r="M7223" t="s">
        <v>21</v>
      </c>
      <c r="N7223" t="str">
        <f t="shared" si="224"/>
        <v>100</v>
      </c>
      <c r="O7223" t="str">
        <f t="shared" si="225"/>
        <v>0</v>
      </c>
    </row>
    <row r="7224" spans="1:15">
      <c r="A7224" t="s">
        <v>8484</v>
      </c>
      <c r="B7224" t="s">
        <v>2068</v>
      </c>
      <c r="C7224" t="s">
        <v>76</v>
      </c>
      <c r="D7224">
        <v>1</v>
      </c>
      <c r="E7224" t="s">
        <v>120</v>
      </c>
      <c r="F7224" t="s">
        <v>783</v>
      </c>
      <c r="G7224" t="s">
        <v>17</v>
      </c>
      <c r="H7224">
        <v>0</v>
      </c>
      <c r="I7224" t="s">
        <v>18</v>
      </c>
      <c r="J7224" t="s">
        <v>2069</v>
      </c>
      <c r="K7224" s="1">
        <v>43136</v>
      </c>
      <c r="L7224" t="s">
        <v>163</v>
      </c>
      <c r="M7224" t="s">
        <v>60</v>
      </c>
      <c r="N7224" t="str">
        <f t="shared" si="224"/>
        <v>100</v>
      </c>
      <c r="O7224" t="str">
        <f t="shared" si="225"/>
        <v>0</v>
      </c>
    </row>
    <row r="7225" spans="1:15">
      <c r="A7225" t="s">
        <v>8485</v>
      </c>
      <c r="B7225" t="s">
        <v>3882</v>
      </c>
      <c r="C7225">
        <v>4.4000000000000004</v>
      </c>
      <c r="D7225">
        <v>113951</v>
      </c>
      <c r="E7225" t="s">
        <v>8486</v>
      </c>
      <c r="F7225" t="s">
        <v>67</v>
      </c>
      <c r="G7225" t="s">
        <v>17</v>
      </c>
      <c r="H7225">
        <v>0</v>
      </c>
      <c r="I7225" t="s">
        <v>18</v>
      </c>
      <c r="J7225" t="s">
        <v>3883</v>
      </c>
      <c r="K7225" s="1">
        <v>42109</v>
      </c>
      <c r="L7225" t="s">
        <v>8487</v>
      </c>
      <c r="M7225" t="s">
        <v>302</v>
      </c>
      <c r="N7225" t="str">
        <f t="shared" si="224"/>
        <v>10000000</v>
      </c>
      <c r="O7225" t="str">
        <f t="shared" si="225"/>
        <v>0</v>
      </c>
    </row>
    <row r="7226" spans="1:15">
      <c r="A7226" t="s">
        <v>8488</v>
      </c>
      <c r="B7226" t="s">
        <v>3882</v>
      </c>
      <c r="C7226" t="s">
        <v>76</v>
      </c>
      <c r="D7226">
        <v>0</v>
      </c>
      <c r="E7226" t="s">
        <v>375</v>
      </c>
      <c r="F7226" t="s">
        <v>780</v>
      </c>
      <c r="G7226" t="s">
        <v>17</v>
      </c>
      <c r="H7226">
        <v>0</v>
      </c>
      <c r="I7226" t="s">
        <v>18</v>
      </c>
      <c r="J7226" t="s">
        <v>3883</v>
      </c>
      <c r="K7226" s="1">
        <v>43264</v>
      </c>
      <c r="L7226">
        <v>1</v>
      </c>
      <c r="M7226" t="s">
        <v>64</v>
      </c>
      <c r="N7226" t="str">
        <f t="shared" si="224"/>
        <v>50</v>
      </c>
      <c r="O7226" t="str">
        <f t="shared" si="225"/>
        <v>0</v>
      </c>
    </row>
    <row r="7227" spans="1:15">
      <c r="A7227" t="s">
        <v>8489</v>
      </c>
      <c r="B7227" t="s">
        <v>2821</v>
      </c>
      <c r="C7227" t="s">
        <v>76</v>
      </c>
      <c r="D7227">
        <v>0</v>
      </c>
      <c r="E7227" t="s">
        <v>633</v>
      </c>
      <c r="F7227" t="s">
        <v>999</v>
      </c>
      <c r="G7227" t="s">
        <v>477</v>
      </c>
      <c r="H7227" s="2">
        <v>3.99</v>
      </c>
      <c r="I7227" t="s">
        <v>18</v>
      </c>
      <c r="J7227" t="s">
        <v>2822</v>
      </c>
      <c r="K7227" s="1">
        <v>43252</v>
      </c>
      <c r="L7227">
        <v>1.5</v>
      </c>
      <c r="M7227" t="s">
        <v>21</v>
      </c>
      <c r="N7227" t="str">
        <f t="shared" si="224"/>
        <v>1</v>
      </c>
      <c r="O7227" t="str">
        <f t="shared" si="225"/>
        <v>3.99</v>
      </c>
    </row>
    <row r="7228" spans="1:15">
      <c r="A7228" t="s">
        <v>8490</v>
      </c>
      <c r="B7228" t="s">
        <v>4502</v>
      </c>
      <c r="C7228" t="s">
        <v>76</v>
      </c>
      <c r="D7228">
        <v>2</v>
      </c>
      <c r="E7228" t="s">
        <v>285</v>
      </c>
      <c r="F7228" t="s">
        <v>780</v>
      </c>
      <c r="G7228" t="s">
        <v>17</v>
      </c>
      <c r="H7228">
        <v>0</v>
      </c>
      <c r="I7228" t="s">
        <v>18</v>
      </c>
      <c r="J7228" t="s">
        <v>4503</v>
      </c>
      <c r="K7228" s="1">
        <v>43048</v>
      </c>
      <c r="L7228">
        <v>1</v>
      </c>
      <c r="M7228" t="s">
        <v>60</v>
      </c>
      <c r="N7228" t="str">
        <f t="shared" si="224"/>
        <v>50</v>
      </c>
      <c r="O7228" t="str">
        <f t="shared" si="225"/>
        <v>0</v>
      </c>
    </row>
    <row r="7229" spans="1:15">
      <c r="A7229" t="s">
        <v>8491</v>
      </c>
      <c r="B7229" t="s">
        <v>4169</v>
      </c>
      <c r="C7229" t="s">
        <v>76</v>
      </c>
      <c r="D7229">
        <v>0</v>
      </c>
      <c r="E7229" t="s">
        <v>69</v>
      </c>
      <c r="F7229" t="s">
        <v>780</v>
      </c>
      <c r="G7229" t="s">
        <v>17</v>
      </c>
      <c r="H7229">
        <v>0</v>
      </c>
      <c r="I7229" t="s">
        <v>18</v>
      </c>
      <c r="J7229" t="s">
        <v>4170</v>
      </c>
      <c r="K7229" s="1">
        <v>43257</v>
      </c>
      <c r="L7229">
        <v>2.2999999999999998</v>
      </c>
      <c r="M7229" t="s">
        <v>60</v>
      </c>
      <c r="N7229" t="str">
        <f t="shared" si="224"/>
        <v>50</v>
      </c>
      <c r="O7229" t="str">
        <f t="shared" si="225"/>
        <v>0</v>
      </c>
    </row>
    <row r="7230" spans="1:15">
      <c r="A7230" t="s">
        <v>8492</v>
      </c>
      <c r="B7230" t="s">
        <v>3738</v>
      </c>
      <c r="C7230" t="s">
        <v>76</v>
      </c>
      <c r="D7230">
        <v>1</v>
      </c>
      <c r="E7230" t="s">
        <v>217</v>
      </c>
      <c r="F7230" t="s">
        <v>586</v>
      </c>
      <c r="G7230" t="s">
        <v>17</v>
      </c>
      <c r="H7230">
        <v>0</v>
      </c>
      <c r="I7230" t="s">
        <v>18</v>
      </c>
      <c r="J7230" t="s">
        <v>3739</v>
      </c>
      <c r="K7230" s="1">
        <v>43048</v>
      </c>
      <c r="L7230">
        <v>1.4</v>
      </c>
      <c r="M7230" t="s">
        <v>60</v>
      </c>
      <c r="N7230" t="str">
        <f t="shared" si="224"/>
        <v>1000</v>
      </c>
      <c r="O7230" t="str">
        <f t="shared" si="225"/>
        <v>0</v>
      </c>
    </row>
    <row r="7231" spans="1:15">
      <c r="A7231" t="s">
        <v>8493</v>
      </c>
      <c r="B7231" t="s">
        <v>4315</v>
      </c>
      <c r="C7231">
        <v>4.7</v>
      </c>
      <c r="D7231">
        <v>658087</v>
      </c>
      <c r="E7231" t="s">
        <v>2211</v>
      </c>
      <c r="F7231" t="s">
        <v>67</v>
      </c>
      <c r="G7231" t="s">
        <v>17</v>
      </c>
      <c r="H7231">
        <v>0</v>
      </c>
      <c r="I7231" t="s">
        <v>18</v>
      </c>
      <c r="J7231" t="s">
        <v>4316</v>
      </c>
      <c r="K7231" s="1">
        <v>43244</v>
      </c>
      <c r="L7231" t="s">
        <v>8494</v>
      </c>
      <c r="M7231" t="s">
        <v>192</v>
      </c>
      <c r="N7231" t="str">
        <f t="shared" si="224"/>
        <v>10000000</v>
      </c>
      <c r="O7231" t="str">
        <f t="shared" si="225"/>
        <v>0</v>
      </c>
    </row>
    <row r="7232" spans="1:15">
      <c r="A7232" t="s">
        <v>8495</v>
      </c>
      <c r="B7232" t="s">
        <v>4169</v>
      </c>
      <c r="C7232" t="s">
        <v>76</v>
      </c>
      <c r="D7232">
        <v>0</v>
      </c>
      <c r="E7232" t="s">
        <v>265</v>
      </c>
      <c r="F7232" t="s">
        <v>969</v>
      </c>
      <c r="G7232" t="s">
        <v>17</v>
      </c>
      <c r="H7232">
        <v>0</v>
      </c>
      <c r="I7232" t="s">
        <v>18</v>
      </c>
      <c r="J7232" t="s">
        <v>4170</v>
      </c>
      <c r="K7232" s="1">
        <v>43279</v>
      </c>
      <c r="L7232">
        <v>1</v>
      </c>
      <c r="M7232" t="s">
        <v>60</v>
      </c>
      <c r="N7232" t="str">
        <f t="shared" si="224"/>
        <v>10</v>
      </c>
      <c r="O7232" t="str">
        <f t="shared" si="225"/>
        <v>0</v>
      </c>
    </row>
    <row r="7233" spans="1:15">
      <c r="A7233" t="s">
        <v>8496</v>
      </c>
      <c r="B7233" t="s">
        <v>2068</v>
      </c>
      <c r="C7233" t="s">
        <v>76</v>
      </c>
      <c r="D7233">
        <v>0</v>
      </c>
      <c r="E7233" t="s">
        <v>97</v>
      </c>
      <c r="F7233" t="s">
        <v>999</v>
      </c>
      <c r="G7233" t="s">
        <v>17</v>
      </c>
      <c r="H7233">
        <v>0</v>
      </c>
      <c r="I7233" t="s">
        <v>18</v>
      </c>
      <c r="J7233" t="s">
        <v>2069</v>
      </c>
      <c r="K7233" s="1">
        <v>43292</v>
      </c>
      <c r="L7233" t="s">
        <v>163</v>
      </c>
      <c r="M7233" t="s">
        <v>60</v>
      </c>
      <c r="N7233" t="str">
        <f t="shared" si="224"/>
        <v>1</v>
      </c>
      <c r="O7233" t="str">
        <f t="shared" si="225"/>
        <v>0</v>
      </c>
    </row>
    <row r="7234" spans="1:15">
      <c r="A7234" t="s">
        <v>8497</v>
      </c>
      <c r="B7234" t="s">
        <v>2068</v>
      </c>
      <c r="C7234" t="s">
        <v>76</v>
      </c>
      <c r="D7234">
        <v>0</v>
      </c>
      <c r="E7234" t="s">
        <v>35</v>
      </c>
      <c r="F7234" t="s">
        <v>783</v>
      </c>
      <c r="G7234" t="s">
        <v>17</v>
      </c>
      <c r="H7234">
        <v>0</v>
      </c>
      <c r="I7234" t="s">
        <v>18</v>
      </c>
      <c r="J7234" t="s">
        <v>2069</v>
      </c>
      <c r="K7234" s="1">
        <v>43214</v>
      </c>
      <c r="L7234" t="s">
        <v>35</v>
      </c>
      <c r="M7234" t="s">
        <v>35</v>
      </c>
      <c r="N7234" t="str">
        <f t="shared" ref="N7234:N7297" si="226">SUBSTITUTE(SUBSTITUTE(F7234,"+",""),",","")</f>
        <v>100</v>
      </c>
      <c r="O7234" t="str">
        <f t="shared" si="225"/>
        <v>0</v>
      </c>
    </row>
    <row r="7235" spans="1:15">
      <c r="A7235" t="s">
        <v>8498</v>
      </c>
      <c r="B7235" t="s">
        <v>2560</v>
      </c>
      <c r="C7235" t="s">
        <v>76</v>
      </c>
      <c r="D7235">
        <v>57</v>
      </c>
      <c r="E7235" t="s">
        <v>35</v>
      </c>
      <c r="F7235" t="s">
        <v>586</v>
      </c>
      <c r="G7235" t="s">
        <v>477</v>
      </c>
      <c r="H7235" s="2">
        <v>2.4900000000000002</v>
      </c>
      <c r="I7235" t="s">
        <v>18</v>
      </c>
      <c r="J7235" t="s">
        <v>1037</v>
      </c>
      <c r="K7235" s="1">
        <v>43199</v>
      </c>
      <c r="L7235" t="s">
        <v>8120</v>
      </c>
      <c r="M7235" t="s">
        <v>35</v>
      </c>
      <c r="N7235" t="str">
        <f t="shared" si="226"/>
        <v>1000</v>
      </c>
      <c r="O7235" t="str">
        <f t="shared" ref="O7235:O7298" si="227">SUBSTITUTE(H7235,"$","")</f>
        <v>2.49</v>
      </c>
    </row>
    <row r="7236" spans="1:15">
      <c r="A7236" t="s">
        <v>8499</v>
      </c>
      <c r="B7236" t="s">
        <v>397</v>
      </c>
      <c r="C7236" t="s">
        <v>76</v>
      </c>
      <c r="D7236">
        <v>0</v>
      </c>
      <c r="E7236" t="s">
        <v>131</v>
      </c>
      <c r="F7236" t="s">
        <v>1015</v>
      </c>
      <c r="G7236" t="s">
        <v>17</v>
      </c>
      <c r="H7236">
        <v>0</v>
      </c>
      <c r="I7236" t="s">
        <v>18</v>
      </c>
      <c r="J7236" t="s">
        <v>398</v>
      </c>
      <c r="K7236" s="1">
        <v>42689</v>
      </c>
      <c r="L7236">
        <v>1.1000000000000001</v>
      </c>
      <c r="M7236" t="s">
        <v>64</v>
      </c>
      <c r="N7236" t="str">
        <f t="shared" si="226"/>
        <v>5</v>
      </c>
      <c r="O7236" t="str">
        <f t="shared" si="227"/>
        <v>0</v>
      </c>
    </row>
    <row r="7237" spans="1:15">
      <c r="A7237" t="s">
        <v>8500</v>
      </c>
      <c r="B7237" t="s">
        <v>2189</v>
      </c>
      <c r="C7237">
        <v>4.3</v>
      </c>
      <c r="D7237">
        <v>144040</v>
      </c>
      <c r="E7237" t="s">
        <v>48</v>
      </c>
      <c r="F7237" t="s">
        <v>29</v>
      </c>
      <c r="G7237" t="s">
        <v>17</v>
      </c>
      <c r="H7237">
        <v>0</v>
      </c>
      <c r="I7237" t="s">
        <v>34</v>
      </c>
      <c r="J7237" t="s">
        <v>2207</v>
      </c>
      <c r="K7237" s="1">
        <v>43306</v>
      </c>
      <c r="L7237" t="s">
        <v>8501</v>
      </c>
      <c r="M7237" t="s">
        <v>64</v>
      </c>
      <c r="N7237" t="str">
        <f t="shared" si="226"/>
        <v>5000000</v>
      </c>
      <c r="O7237" t="str">
        <f t="shared" si="227"/>
        <v>0</v>
      </c>
    </row>
    <row r="7238" spans="1:15">
      <c r="A7238" t="s">
        <v>8502</v>
      </c>
      <c r="B7238" t="s">
        <v>3882</v>
      </c>
      <c r="C7238">
        <v>4.4000000000000004</v>
      </c>
      <c r="D7238">
        <v>4901</v>
      </c>
      <c r="E7238" t="s">
        <v>1117</v>
      </c>
      <c r="F7238" t="s">
        <v>39</v>
      </c>
      <c r="G7238" t="s">
        <v>17</v>
      </c>
      <c r="H7238">
        <v>0</v>
      </c>
      <c r="I7238" t="s">
        <v>18</v>
      </c>
      <c r="J7238" t="s">
        <v>3883</v>
      </c>
      <c r="K7238" s="1">
        <v>42775</v>
      </c>
      <c r="L7238">
        <v>3.7</v>
      </c>
      <c r="M7238" t="s">
        <v>192</v>
      </c>
      <c r="N7238" t="str">
        <f t="shared" si="226"/>
        <v>100000</v>
      </c>
      <c r="O7238" t="str">
        <f t="shared" si="227"/>
        <v>0</v>
      </c>
    </row>
    <row r="7239" spans="1:15">
      <c r="A7239" t="s">
        <v>8503</v>
      </c>
      <c r="B7239" t="s">
        <v>3882</v>
      </c>
      <c r="C7239">
        <v>4.5999999999999996</v>
      </c>
      <c r="D7239">
        <v>159</v>
      </c>
      <c r="E7239" t="s">
        <v>8504</v>
      </c>
      <c r="F7239" t="s">
        <v>586</v>
      </c>
      <c r="G7239" t="s">
        <v>477</v>
      </c>
      <c r="H7239" s="2">
        <v>1.49</v>
      </c>
      <c r="I7239" t="s">
        <v>18</v>
      </c>
      <c r="J7239" t="s">
        <v>3883</v>
      </c>
      <c r="K7239" s="1">
        <v>40717</v>
      </c>
      <c r="L7239">
        <v>1.1000000000000001</v>
      </c>
      <c r="M7239" t="s">
        <v>302</v>
      </c>
      <c r="N7239" t="str">
        <f t="shared" si="226"/>
        <v>1000</v>
      </c>
      <c r="O7239" t="str">
        <f t="shared" si="227"/>
        <v>1.49</v>
      </c>
    </row>
    <row r="7240" spans="1:15">
      <c r="A7240" t="s">
        <v>8505</v>
      </c>
      <c r="B7240" t="s">
        <v>2068</v>
      </c>
      <c r="C7240">
        <v>2.8</v>
      </c>
      <c r="D7240">
        <v>88</v>
      </c>
      <c r="E7240" t="s">
        <v>1360</v>
      </c>
      <c r="F7240" t="s">
        <v>16</v>
      </c>
      <c r="G7240" t="s">
        <v>17</v>
      </c>
      <c r="H7240">
        <v>0</v>
      </c>
      <c r="I7240" t="s">
        <v>18</v>
      </c>
      <c r="J7240" t="s">
        <v>2069</v>
      </c>
      <c r="K7240" s="1">
        <v>43281</v>
      </c>
      <c r="L7240" t="s">
        <v>1139</v>
      </c>
      <c r="M7240" t="s">
        <v>41</v>
      </c>
      <c r="N7240" t="str">
        <f t="shared" si="226"/>
        <v>10000</v>
      </c>
      <c r="O7240" t="str">
        <f t="shared" si="227"/>
        <v>0</v>
      </c>
    </row>
    <row r="7241" spans="1:15">
      <c r="A7241" t="s">
        <v>8506</v>
      </c>
      <c r="B7241" t="s">
        <v>2560</v>
      </c>
      <c r="C7241">
        <v>5</v>
      </c>
      <c r="D7241">
        <v>4</v>
      </c>
      <c r="E7241" t="s">
        <v>549</v>
      </c>
      <c r="F7241" t="s">
        <v>783</v>
      </c>
      <c r="G7241" t="s">
        <v>17</v>
      </c>
      <c r="H7241">
        <v>0</v>
      </c>
      <c r="I7241" t="s">
        <v>18</v>
      </c>
      <c r="J7241" t="s">
        <v>1037</v>
      </c>
      <c r="K7241" s="1">
        <v>43278</v>
      </c>
      <c r="L7241" t="s">
        <v>2975</v>
      </c>
      <c r="M7241" t="s">
        <v>60</v>
      </c>
      <c r="N7241" t="str">
        <f t="shared" si="226"/>
        <v>100</v>
      </c>
      <c r="O7241" t="str">
        <f t="shared" si="227"/>
        <v>0</v>
      </c>
    </row>
    <row r="7242" spans="1:15">
      <c r="A7242" t="s">
        <v>3839</v>
      </c>
      <c r="B7242" t="s">
        <v>3738</v>
      </c>
      <c r="C7242">
        <v>4.4000000000000004</v>
      </c>
      <c r="D7242">
        <v>47777</v>
      </c>
      <c r="E7242" t="s">
        <v>15</v>
      </c>
      <c r="F7242" t="s">
        <v>29</v>
      </c>
      <c r="G7242" t="s">
        <v>17</v>
      </c>
      <c r="H7242">
        <v>0</v>
      </c>
      <c r="I7242" t="s">
        <v>18</v>
      </c>
      <c r="J7242" t="s">
        <v>3739</v>
      </c>
      <c r="K7242" s="1">
        <v>43312</v>
      </c>
      <c r="L7242" t="s">
        <v>35</v>
      </c>
      <c r="M7242" t="s">
        <v>35</v>
      </c>
      <c r="N7242" t="str">
        <f t="shared" si="226"/>
        <v>5000000</v>
      </c>
      <c r="O7242" t="str">
        <f t="shared" si="227"/>
        <v>0</v>
      </c>
    </row>
    <row r="7243" spans="1:15">
      <c r="A7243" t="s">
        <v>8507</v>
      </c>
      <c r="B7243" t="s">
        <v>3882</v>
      </c>
      <c r="C7243">
        <v>4.4000000000000004</v>
      </c>
      <c r="D7243">
        <v>2132</v>
      </c>
      <c r="E7243" t="s">
        <v>8508</v>
      </c>
      <c r="F7243" t="s">
        <v>39</v>
      </c>
      <c r="G7243" t="s">
        <v>17</v>
      </c>
      <c r="H7243">
        <v>0</v>
      </c>
      <c r="I7243" t="s">
        <v>18</v>
      </c>
      <c r="J7243" t="s">
        <v>3883</v>
      </c>
      <c r="K7243" s="1">
        <v>41458</v>
      </c>
      <c r="L7243">
        <v>1.3</v>
      </c>
      <c r="M7243" t="s">
        <v>364</v>
      </c>
      <c r="N7243" t="str">
        <f t="shared" si="226"/>
        <v>100000</v>
      </c>
      <c r="O7243" t="str">
        <f t="shared" si="227"/>
        <v>0</v>
      </c>
    </row>
    <row r="7244" spans="1:15">
      <c r="A7244" t="s">
        <v>8509</v>
      </c>
      <c r="B7244" t="s">
        <v>2068</v>
      </c>
      <c r="C7244">
        <v>2</v>
      </c>
      <c r="D7244">
        <v>11</v>
      </c>
      <c r="E7244" t="s">
        <v>778</v>
      </c>
      <c r="F7244" t="s">
        <v>586</v>
      </c>
      <c r="G7244" t="s">
        <v>17</v>
      </c>
      <c r="H7244">
        <v>0</v>
      </c>
      <c r="I7244" t="s">
        <v>18</v>
      </c>
      <c r="J7244" t="s">
        <v>2069</v>
      </c>
      <c r="K7244" s="1">
        <v>43263</v>
      </c>
      <c r="L7244" t="s">
        <v>8510</v>
      </c>
      <c r="M7244" t="s">
        <v>60</v>
      </c>
      <c r="N7244" t="str">
        <f t="shared" si="226"/>
        <v>1000</v>
      </c>
      <c r="O7244" t="str">
        <f t="shared" si="227"/>
        <v>0</v>
      </c>
    </row>
    <row r="7245" spans="1:15">
      <c r="A7245" t="s">
        <v>8511</v>
      </c>
      <c r="B7245" t="s">
        <v>2068</v>
      </c>
      <c r="C7245">
        <v>5</v>
      </c>
      <c r="D7245">
        <v>5</v>
      </c>
      <c r="E7245" t="s">
        <v>549</v>
      </c>
      <c r="F7245" t="s">
        <v>783</v>
      </c>
      <c r="G7245" t="s">
        <v>17</v>
      </c>
      <c r="H7245">
        <v>0</v>
      </c>
      <c r="I7245" t="s">
        <v>18</v>
      </c>
      <c r="J7245" t="s">
        <v>2069</v>
      </c>
      <c r="K7245" s="1">
        <v>42472</v>
      </c>
      <c r="L7245">
        <v>1</v>
      </c>
      <c r="M7245" t="s">
        <v>21</v>
      </c>
      <c r="N7245" t="str">
        <f t="shared" si="226"/>
        <v>100</v>
      </c>
      <c r="O7245" t="str">
        <f t="shared" si="227"/>
        <v>0</v>
      </c>
    </row>
    <row r="7246" spans="1:15">
      <c r="A7246" t="s">
        <v>8512</v>
      </c>
      <c r="B7246" t="s">
        <v>4045</v>
      </c>
      <c r="C7246">
        <v>4.4000000000000004</v>
      </c>
      <c r="D7246">
        <v>175</v>
      </c>
      <c r="E7246" t="s">
        <v>78</v>
      </c>
      <c r="F7246" t="s">
        <v>586</v>
      </c>
      <c r="G7246" t="s">
        <v>477</v>
      </c>
      <c r="H7246" s="2">
        <v>0.99</v>
      </c>
      <c r="I7246" t="s">
        <v>18</v>
      </c>
      <c r="J7246" t="s">
        <v>4046</v>
      </c>
      <c r="K7246" s="1">
        <v>41650</v>
      </c>
      <c r="L7246">
        <v>1.042</v>
      </c>
      <c r="M7246" t="s">
        <v>164</v>
      </c>
      <c r="N7246" t="str">
        <f t="shared" si="226"/>
        <v>1000</v>
      </c>
      <c r="O7246" t="str">
        <f t="shared" si="227"/>
        <v>0.99</v>
      </c>
    </row>
    <row r="7247" spans="1:15">
      <c r="A7247" t="s">
        <v>8513</v>
      </c>
      <c r="B7247" t="s">
        <v>2068</v>
      </c>
      <c r="C7247">
        <v>5</v>
      </c>
      <c r="D7247">
        <v>7</v>
      </c>
      <c r="E7247" t="s">
        <v>114</v>
      </c>
      <c r="F7247" t="s">
        <v>783</v>
      </c>
      <c r="G7247" t="s">
        <v>17</v>
      </c>
      <c r="H7247">
        <v>0</v>
      </c>
      <c r="I7247" t="s">
        <v>18</v>
      </c>
      <c r="J7247" t="s">
        <v>2069</v>
      </c>
      <c r="K7247" s="1">
        <v>42814</v>
      </c>
      <c r="L7247">
        <v>1.1000000000000001</v>
      </c>
      <c r="M7247" t="s">
        <v>60</v>
      </c>
      <c r="N7247" t="str">
        <f t="shared" si="226"/>
        <v>100</v>
      </c>
      <c r="O7247" t="str">
        <f t="shared" si="227"/>
        <v>0</v>
      </c>
    </row>
    <row r="7248" spans="1:15">
      <c r="A7248" t="s">
        <v>8514</v>
      </c>
      <c r="B7248" t="s">
        <v>4045</v>
      </c>
      <c r="C7248" t="s">
        <v>76</v>
      </c>
      <c r="D7248">
        <v>2</v>
      </c>
      <c r="E7248" t="s">
        <v>80</v>
      </c>
      <c r="F7248" t="s">
        <v>783</v>
      </c>
      <c r="G7248" t="s">
        <v>17</v>
      </c>
      <c r="H7248">
        <v>0</v>
      </c>
      <c r="I7248" t="s">
        <v>34</v>
      </c>
      <c r="J7248" t="s">
        <v>4046</v>
      </c>
      <c r="K7248" s="1">
        <v>42530</v>
      </c>
      <c r="L7248">
        <v>1</v>
      </c>
      <c r="M7248" t="s">
        <v>123</v>
      </c>
      <c r="N7248" t="str">
        <f t="shared" si="226"/>
        <v>100</v>
      </c>
      <c r="O7248" t="str">
        <f t="shared" si="227"/>
        <v>0</v>
      </c>
    </row>
    <row r="7249" spans="1:15">
      <c r="A7249" t="s">
        <v>8515</v>
      </c>
      <c r="B7249" t="s">
        <v>597</v>
      </c>
      <c r="C7249">
        <v>3.4</v>
      </c>
      <c r="D7249">
        <v>5</v>
      </c>
      <c r="E7249" t="s">
        <v>175</v>
      </c>
      <c r="F7249" t="s">
        <v>783</v>
      </c>
      <c r="G7249" t="s">
        <v>17</v>
      </c>
      <c r="H7249">
        <v>0</v>
      </c>
      <c r="I7249" t="s">
        <v>34</v>
      </c>
      <c r="J7249" t="s">
        <v>598</v>
      </c>
      <c r="K7249" s="1">
        <v>42487</v>
      </c>
      <c r="L7249">
        <v>1.4</v>
      </c>
      <c r="M7249" t="s">
        <v>45</v>
      </c>
      <c r="N7249" t="str">
        <f t="shared" si="226"/>
        <v>100</v>
      </c>
      <c r="O7249" t="str">
        <f t="shared" si="227"/>
        <v>0</v>
      </c>
    </row>
    <row r="7250" spans="1:15">
      <c r="A7250" t="s">
        <v>8516</v>
      </c>
      <c r="B7250" t="s">
        <v>1439</v>
      </c>
      <c r="C7250">
        <v>4.4000000000000004</v>
      </c>
      <c r="D7250">
        <v>11</v>
      </c>
      <c r="E7250" t="s">
        <v>106</v>
      </c>
      <c r="F7250" t="s">
        <v>944</v>
      </c>
      <c r="G7250" t="s">
        <v>17</v>
      </c>
      <c r="H7250">
        <v>0</v>
      </c>
      <c r="I7250" t="s">
        <v>18</v>
      </c>
      <c r="J7250" t="s">
        <v>1440</v>
      </c>
      <c r="K7250" s="1">
        <v>43133</v>
      </c>
      <c r="L7250">
        <v>1.2</v>
      </c>
      <c r="M7250" t="s">
        <v>60</v>
      </c>
      <c r="N7250" t="str">
        <f t="shared" si="226"/>
        <v>500</v>
      </c>
      <c r="O7250" t="str">
        <f t="shared" si="227"/>
        <v>0</v>
      </c>
    </row>
    <row r="7251" spans="1:15">
      <c r="A7251" t="s">
        <v>8517</v>
      </c>
      <c r="B7251" t="s">
        <v>2068</v>
      </c>
      <c r="C7251" t="s">
        <v>76</v>
      </c>
      <c r="D7251">
        <v>0</v>
      </c>
      <c r="E7251" t="s">
        <v>849</v>
      </c>
      <c r="F7251" t="s">
        <v>783</v>
      </c>
      <c r="G7251" t="s">
        <v>17</v>
      </c>
      <c r="H7251">
        <v>0</v>
      </c>
      <c r="I7251" t="s">
        <v>18</v>
      </c>
      <c r="J7251" t="s">
        <v>2069</v>
      </c>
      <c r="K7251" s="1">
        <v>43258</v>
      </c>
      <c r="L7251" t="s">
        <v>8518</v>
      </c>
      <c r="M7251" t="s">
        <v>45</v>
      </c>
      <c r="N7251" t="str">
        <f t="shared" si="226"/>
        <v>100</v>
      </c>
      <c r="O7251" t="str">
        <f t="shared" si="227"/>
        <v>0</v>
      </c>
    </row>
    <row r="7252" spans="1:15">
      <c r="A7252" t="s">
        <v>8519</v>
      </c>
      <c r="B7252" t="s">
        <v>3882</v>
      </c>
      <c r="C7252">
        <v>3.4</v>
      </c>
      <c r="D7252">
        <v>5</v>
      </c>
      <c r="E7252" t="s">
        <v>69</v>
      </c>
      <c r="F7252" t="s">
        <v>944</v>
      </c>
      <c r="G7252" t="s">
        <v>17</v>
      </c>
      <c r="H7252">
        <v>0</v>
      </c>
      <c r="I7252" t="s">
        <v>18</v>
      </c>
      <c r="J7252" t="s">
        <v>3883</v>
      </c>
      <c r="K7252" s="1">
        <v>42730</v>
      </c>
      <c r="L7252">
        <v>1</v>
      </c>
      <c r="M7252" t="s">
        <v>123</v>
      </c>
      <c r="N7252" t="str">
        <f t="shared" si="226"/>
        <v>500</v>
      </c>
      <c r="O7252" t="str">
        <f t="shared" si="227"/>
        <v>0</v>
      </c>
    </row>
    <row r="7253" spans="1:15">
      <c r="A7253" t="s">
        <v>8520</v>
      </c>
      <c r="B7253" t="s">
        <v>1439</v>
      </c>
      <c r="C7253" t="s">
        <v>76</v>
      </c>
      <c r="D7253">
        <v>4</v>
      </c>
      <c r="E7253" t="s">
        <v>74</v>
      </c>
      <c r="F7253" t="s">
        <v>783</v>
      </c>
      <c r="G7253" t="s">
        <v>17</v>
      </c>
      <c r="H7253">
        <v>0</v>
      </c>
      <c r="I7253" t="s">
        <v>18</v>
      </c>
      <c r="J7253" t="s">
        <v>1440</v>
      </c>
      <c r="K7253" s="1">
        <v>43187</v>
      </c>
      <c r="L7253">
        <v>1.1000000000000001</v>
      </c>
      <c r="M7253" t="s">
        <v>60</v>
      </c>
      <c r="N7253" t="str">
        <f t="shared" si="226"/>
        <v>100</v>
      </c>
      <c r="O7253" t="str">
        <f t="shared" si="227"/>
        <v>0</v>
      </c>
    </row>
    <row r="7254" spans="1:15">
      <c r="A7254" t="s">
        <v>8521</v>
      </c>
      <c r="B7254" t="s">
        <v>4045</v>
      </c>
      <c r="C7254" t="s">
        <v>76</v>
      </c>
      <c r="D7254">
        <v>2</v>
      </c>
      <c r="E7254" t="s">
        <v>128</v>
      </c>
      <c r="F7254" t="s">
        <v>783</v>
      </c>
      <c r="G7254" t="s">
        <v>17</v>
      </c>
      <c r="H7254">
        <v>0</v>
      </c>
      <c r="I7254" t="s">
        <v>34</v>
      </c>
      <c r="J7254" t="s">
        <v>4046</v>
      </c>
      <c r="K7254" s="1">
        <v>42530</v>
      </c>
      <c r="L7254">
        <v>1</v>
      </c>
      <c r="M7254" t="s">
        <v>123</v>
      </c>
      <c r="N7254" t="str">
        <f t="shared" si="226"/>
        <v>100</v>
      </c>
      <c r="O7254" t="str">
        <f t="shared" si="227"/>
        <v>0</v>
      </c>
    </row>
    <row r="7255" spans="1:15">
      <c r="A7255" t="s">
        <v>8522</v>
      </c>
      <c r="B7255" t="s">
        <v>2068</v>
      </c>
      <c r="C7255">
        <v>3.3</v>
      </c>
      <c r="D7255">
        <v>25</v>
      </c>
      <c r="E7255" t="s">
        <v>553</v>
      </c>
      <c r="F7255" t="s">
        <v>586</v>
      </c>
      <c r="G7255" t="s">
        <v>17</v>
      </c>
      <c r="H7255">
        <v>0</v>
      </c>
      <c r="I7255" t="s">
        <v>18</v>
      </c>
      <c r="J7255" t="s">
        <v>2069</v>
      </c>
      <c r="K7255" s="1">
        <v>42073</v>
      </c>
      <c r="L7255" t="s">
        <v>1019</v>
      </c>
      <c r="M7255" t="s">
        <v>64</v>
      </c>
      <c r="N7255" t="str">
        <f t="shared" si="226"/>
        <v>1000</v>
      </c>
      <c r="O7255" t="str">
        <f t="shared" si="227"/>
        <v>0</v>
      </c>
    </row>
    <row r="7256" spans="1:15">
      <c r="A7256" t="s">
        <v>8523</v>
      </c>
      <c r="B7256" t="s">
        <v>2068</v>
      </c>
      <c r="C7256">
        <v>1.5</v>
      </c>
      <c r="D7256">
        <v>2</v>
      </c>
      <c r="E7256" t="s">
        <v>849</v>
      </c>
      <c r="F7256" t="s">
        <v>783</v>
      </c>
      <c r="G7256" t="s">
        <v>17</v>
      </c>
      <c r="H7256">
        <v>0</v>
      </c>
      <c r="I7256" t="s">
        <v>18</v>
      </c>
      <c r="J7256" t="s">
        <v>2069</v>
      </c>
      <c r="K7256" s="1">
        <v>43258</v>
      </c>
      <c r="L7256" t="s">
        <v>8518</v>
      </c>
      <c r="M7256" t="s">
        <v>45</v>
      </c>
      <c r="N7256" t="str">
        <f t="shared" si="226"/>
        <v>100</v>
      </c>
      <c r="O7256" t="str">
        <f t="shared" si="227"/>
        <v>0</v>
      </c>
    </row>
    <row r="7257" spans="1:15">
      <c r="A7257" t="s">
        <v>8524</v>
      </c>
      <c r="B7257" t="s">
        <v>2821</v>
      </c>
      <c r="C7257" t="s">
        <v>76</v>
      </c>
      <c r="D7257">
        <v>0</v>
      </c>
      <c r="E7257" t="s">
        <v>836</v>
      </c>
      <c r="F7257" t="s">
        <v>969</v>
      </c>
      <c r="G7257" t="s">
        <v>477</v>
      </c>
      <c r="H7257" s="2">
        <v>2.99</v>
      </c>
      <c r="I7257" t="s">
        <v>18</v>
      </c>
      <c r="J7257" t="s">
        <v>2822</v>
      </c>
      <c r="K7257" s="1">
        <v>42851</v>
      </c>
      <c r="L7257" t="s">
        <v>8525</v>
      </c>
      <c r="M7257" t="s">
        <v>64</v>
      </c>
      <c r="N7257" t="str">
        <f t="shared" si="226"/>
        <v>10</v>
      </c>
      <c r="O7257" t="str">
        <f t="shared" si="227"/>
        <v>2.99</v>
      </c>
    </row>
    <row r="7258" spans="1:15">
      <c r="A7258" t="s">
        <v>8526</v>
      </c>
      <c r="B7258" t="s">
        <v>4045</v>
      </c>
      <c r="C7258" t="s">
        <v>76</v>
      </c>
      <c r="D7258">
        <v>1</v>
      </c>
      <c r="E7258" t="s">
        <v>340</v>
      </c>
      <c r="F7258" t="s">
        <v>783</v>
      </c>
      <c r="G7258" t="s">
        <v>17</v>
      </c>
      <c r="H7258">
        <v>0</v>
      </c>
      <c r="I7258" t="s">
        <v>34</v>
      </c>
      <c r="J7258" t="s">
        <v>4046</v>
      </c>
      <c r="K7258" s="1">
        <v>42534</v>
      </c>
      <c r="L7258">
        <v>1</v>
      </c>
      <c r="M7258" t="s">
        <v>123</v>
      </c>
      <c r="N7258" t="str">
        <f t="shared" si="226"/>
        <v>100</v>
      </c>
      <c r="O7258" t="str">
        <f t="shared" si="227"/>
        <v>0</v>
      </c>
    </row>
    <row r="7259" spans="1:15">
      <c r="A7259" t="s">
        <v>8527</v>
      </c>
      <c r="B7259" t="s">
        <v>4045</v>
      </c>
      <c r="C7259" t="s">
        <v>76</v>
      </c>
      <c r="D7259">
        <v>0</v>
      </c>
      <c r="E7259" t="s">
        <v>189</v>
      </c>
      <c r="F7259" t="s">
        <v>969</v>
      </c>
      <c r="G7259" t="s">
        <v>17</v>
      </c>
      <c r="H7259">
        <v>0</v>
      </c>
      <c r="I7259" t="s">
        <v>34</v>
      </c>
      <c r="J7259" t="s">
        <v>4046</v>
      </c>
      <c r="K7259" s="1">
        <v>42854</v>
      </c>
      <c r="L7259">
        <v>1</v>
      </c>
      <c r="M7259" t="s">
        <v>60</v>
      </c>
      <c r="N7259" t="str">
        <f t="shared" si="226"/>
        <v>10</v>
      </c>
      <c r="O7259" t="str">
        <f t="shared" si="227"/>
        <v>0</v>
      </c>
    </row>
    <row r="7260" spans="1:15">
      <c r="A7260" t="s">
        <v>8528</v>
      </c>
      <c r="B7260" t="s">
        <v>1439</v>
      </c>
      <c r="C7260">
        <v>5</v>
      </c>
      <c r="D7260">
        <v>2</v>
      </c>
      <c r="E7260" t="s">
        <v>1114</v>
      </c>
      <c r="F7260" t="s">
        <v>783</v>
      </c>
      <c r="G7260" t="s">
        <v>17</v>
      </c>
      <c r="H7260">
        <v>0</v>
      </c>
      <c r="I7260" t="s">
        <v>18</v>
      </c>
      <c r="J7260" t="s">
        <v>1440</v>
      </c>
      <c r="K7260" s="1">
        <v>42459</v>
      </c>
      <c r="L7260">
        <v>1.1000000000000001</v>
      </c>
      <c r="M7260" t="s">
        <v>64</v>
      </c>
      <c r="N7260" t="str">
        <f t="shared" si="226"/>
        <v>100</v>
      </c>
      <c r="O7260" t="str">
        <f t="shared" si="227"/>
        <v>0</v>
      </c>
    </row>
    <row r="7261" spans="1:15">
      <c r="A7261" t="s">
        <v>8529</v>
      </c>
      <c r="B7261" t="s">
        <v>4045</v>
      </c>
      <c r="C7261" t="s">
        <v>76</v>
      </c>
      <c r="D7261">
        <v>19</v>
      </c>
      <c r="E7261" t="s">
        <v>114</v>
      </c>
      <c r="F7261" t="s">
        <v>586</v>
      </c>
      <c r="G7261" t="s">
        <v>17</v>
      </c>
      <c r="H7261">
        <v>0</v>
      </c>
      <c r="I7261" t="s">
        <v>18</v>
      </c>
      <c r="J7261" t="s">
        <v>4046</v>
      </c>
      <c r="K7261" s="1">
        <v>42548</v>
      </c>
      <c r="L7261">
        <v>1</v>
      </c>
      <c r="M7261" t="s">
        <v>123</v>
      </c>
      <c r="N7261" t="str">
        <f t="shared" si="226"/>
        <v>1000</v>
      </c>
      <c r="O7261" t="str">
        <f t="shared" si="227"/>
        <v>0</v>
      </c>
    </row>
    <row r="7262" spans="1:15">
      <c r="A7262" t="s">
        <v>8530</v>
      </c>
      <c r="B7262" t="s">
        <v>3882</v>
      </c>
      <c r="C7262">
        <v>4.3</v>
      </c>
      <c r="D7262">
        <v>123</v>
      </c>
      <c r="E7262" t="s">
        <v>203</v>
      </c>
      <c r="F7262" t="s">
        <v>16</v>
      </c>
      <c r="G7262" t="s">
        <v>17</v>
      </c>
      <c r="H7262">
        <v>0</v>
      </c>
      <c r="I7262" t="s">
        <v>18</v>
      </c>
      <c r="J7262" t="s">
        <v>3883</v>
      </c>
      <c r="K7262" s="1">
        <v>42409</v>
      </c>
      <c r="L7262" t="s">
        <v>250</v>
      </c>
      <c r="M7262" t="s">
        <v>64</v>
      </c>
      <c r="N7262" t="str">
        <f t="shared" si="226"/>
        <v>10000</v>
      </c>
      <c r="O7262" t="str">
        <f t="shared" si="227"/>
        <v>0</v>
      </c>
    </row>
    <row r="7263" spans="1:15">
      <c r="A7263" t="s">
        <v>8531</v>
      </c>
      <c r="B7263" t="s">
        <v>2821</v>
      </c>
      <c r="C7263">
        <v>4.3</v>
      </c>
      <c r="D7263">
        <v>16</v>
      </c>
      <c r="E7263" t="s">
        <v>576</v>
      </c>
      <c r="F7263" t="s">
        <v>586</v>
      </c>
      <c r="G7263" t="s">
        <v>17</v>
      </c>
      <c r="H7263">
        <v>0</v>
      </c>
      <c r="I7263" t="s">
        <v>18</v>
      </c>
      <c r="J7263" t="s">
        <v>2822</v>
      </c>
      <c r="K7263" s="1">
        <v>43251</v>
      </c>
      <c r="L7263" t="s">
        <v>1041</v>
      </c>
      <c r="M7263" t="s">
        <v>64</v>
      </c>
      <c r="N7263" t="str">
        <f t="shared" si="226"/>
        <v>1000</v>
      </c>
      <c r="O7263" t="str">
        <f t="shared" si="227"/>
        <v>0</v>
      </c>
    </row>
    <row r="7264" spans="1:15">
      <c r="A7264" t="s">
        <v>8532</v>
      </c>
      <c r="B7264" t="s">
        <v>4045</v>
      </c>
      <c r="C7264" t="s">
        <v>76</v>
      </c>
      <c r="D7264">
        <v>3</v>
      </c>
      <c r="E7264" t="s">
        <v>23</v>
      </c>
      <c r="F7264" t="s">
        <v>783</v>
      </c>
      <c r="G7264" t="s">
        <v>17</v>
      </c>
      <c r="H7264">
        <v>0</v>
      </c>
      <c r="I7264" t="s">
        <v>34</v>
      </c>
      <c r="J7264" t="s">
        <v>4046</v>
      </c>
      <c r="K7264" s="1">
        <v>42503</v>
      </c>
      <c r="L7264">
        <v>1</v>
      </c>
      <c r="M7264" t="s">
        <v>123</v>
      </c>
      <c r="N7264" t="str">
        <f t="shared" si="226"/>
        <v>100</v>
      </c>
      <c r="O7264" t="str">
        <f t="shared" si="227"/>
        <v>0</v>
      </c>
    </row>
    <row r="7265" spans="1:15">
      <c r="A7265" t="s">
        <v>8533</v>
      </c>
      <c r="B7265" t="s">
        <v>1738</v>
      </c>
      <c r="C7265" t="s">
        <v>76</v>
      </c>
      <c r="D7265">
        <v>0</v>
      </c>
      <c r="E7265" t="s">
        <v>1249</v>
      </c>
      <c r="F7265" t="s">
        <v>783</v>
      </c>
      <c r="G7265" t="s">
        <v>17</v>
      </c>
      <c r="H7265">
        <v>0</v>
      </c>
      <c r="I7265" t="s">
        <v>18</v>
      </c>
      <c r="J7265" t="s">
        <v>1739</v>
      </c>
      <c r="K7265" s="1">
        <v>43290</v>
      </c>
      <c r="L7265" t="s">
        <v>2062</v>
      </c>
      <c r="M7265" t="s">
        <v>60</v>
      </c>
      <c r="N7265" t="str">
        <f t="shared" si="226"/>
        <v>100</v>
      </c>
      <c r="O7265" t="str">
        <f t="shared" si="227"/>
        <v>0</v>
      </c>
    </row>
    <row r="7266" spans="1:15">
      <c r="A7266" t="s">
        <v>8534</v>
      </c>
      <c r="B7266" t="s">
        <v>1738</v>
      </c>
      <c r="C7266" t="s">
        <v>76</v>
      </c>
      <c r="D7266">
        <v>4</v>
      </c>
      <c r="E7266" t="s">
        <v>590</v>
      </c>
      <c r="F7266" t="s">
        <v>783</v>
      </c>
      <c r="G7266" t="s">
        <v>17</v>
      </c>
      <c r="H7266">
        <v>0</v>
      </c>
      <c r="I7266" t="s">
        <v>18</v>
      </c>
      <c r="J7266" t="s">
        <v>1739</v>
      </c>
      <c r="K7266" s="1">
        <v>43290</v>
      </c>
      <c r="L7266" t="s">
        <v>2062</v>
      </c>
      <c r="M7266" t="s">
        <v>60</v>
      </c>
      <c r="N7266" t="str">
        <f t="shared" si="226"/>
        <v>100</v>
      </c>
      <c r="O7266" t="str">
        <f t="shared" si="227"/>
        <v>0</v>
      </c>
    </row>
    <row r="7267" spans="1:15">
      <c r="A7267" t="s">
        <v>8535</v>
      </c>
      <c r="B7267" t="s">
        <v>2068</v>
      </c>
      <c r="C7267" t="s">
        <v>76</v>
      </c>
      <c r="D7267">
        <v>2</v>
      </c>
      <c r="E7267" t="s">
        <v>297</v>
      </c>
      <c r="F7267" t="s">
        <v>780</v>
      </c>
      <c r="G7267" t="s">
        <v>17</v>
      </c>
      <c r="H7267">
        <v>0</v>
      </c>
      <c r="I7267" t="s">
        <v>18</v>
      </c>
      <c r="J7267" t="s">
        <v>2069</v>
      </c>
      <c r="K7267" s="1">
        <v>43242</v>
      </c>
      <c r="L7267">
        <v>1</v>
      </c>
      <c r="M7267" t="s">
        <v>64</v>
      </c>
      <c r="N7267" t="str">
        <f t="shared" si="226"/>
        <v>50</v>
      </c>
      <c r="O7267" t="str">
        <f t="shared" si="227"/>
        <v>0</v>
      </c>
    </row>
    <row r="7268" spans="1:15">
      <c r="A7268" t="s">
        <v>8536</v>
      </c>
      <c r="B7268" t="s">
        <v>1738</v>
      </c>
      <c r="C7268">
        <v>2.2000000000000002</v>
      </c>
      <c r="D7268">
        <v>6</v>
      </c>
      <c r="E7268" t="s">
        <v>141</v>
      </c>
      <c r="F7268" t="s">
        <v>783</v>
      </c>
      <c r="G7268" t="s">
        <v>17</v>
      </c>
      <c r="H7268">
        <v>0</v>
      </c>
      <c r="I7268" t="s">
        <v>18</v>
      </c>
      <c r="J7268" t="s">
        <v>1739</v>
      </c>
      <c r="K7268" s="1">
        <v>43105</v>
      </c>
      <c r="L7268" t="s">
        <v>163</v>
      </c>
      <c r="M7268" t="s">
        <v>423</v>
      </c>
      <c r="N7268" t="str">
        <f t="shared" si="226"/>
        <v>100</v>
      </c>
      <c r="O7268" t="str">
        <f t="shared" si="227"/>
        <v>0</v>
      </c>
    </row>
    <row r="7269" spans="1:15">
      <c r="A7269" t="s">
        <v>8537</v>
      </c>
      <c r="B7269" t="s">
        <v>2189</v>
      </c>
      <c r="C7269">
        <v>4.5999999999999996</v>
      </c>
      <c r="D7269">
        <v>1432809</v>
      </c>
      <c r="E7269" t="s">
        <v>48</v>
      </c>
      <c r="F7269" t="s">
        <v>67</v>
      </c>
      <c r="G7269" t="s">
        <v>17</v>
      </c>
      <c r="H7269">
        <v>0</v>
      </c>
      <c r="I7269" t="s">
        <v>292</v>
      </c>
      <c r="J7269" t="s">
        <v>2207</v>
      </c>
      <c r="K7269" s="1">
        <v>43310</v>
      </c>
      <c r="L7269">
        <v>3.3</v>
      </c>
      <c r="M7269" t="s">
        <v>64</v>
      </c>
      <c r="N7269" t="str">
        <f t="shared" si="226"/>
        <v>10000000</v>
      </c>
      <c r="O7269" t="str">
        <f t="shared" si="227"/>
        <v>0</v>
      </c>
    </row>
    <row r="7270" spans="1:15">
      <c r="A7270" t="s">
        <v>8538</v>
      </c>
      <c r="B7270" t="s">
        <v>2068</v>
      </c>
      <c r="C7270" t="s">
        <v>76</v>
      </c>
      <c r="D7270">
        <v>4</v>
      </c>
      <c r="E7270" t="s">
        <v>56</v>
      </c>
      <c r="F7270" t="s">
        <v>783</v>
      </c>
      <c r="G7270" t="s">
        <v>17</v>
      </c>
      <c r="H7270">
        <v>0</v>
      </c>
      <c r="I7270" t="s">
        <v>18</v>
      </c>
      <c r="J7270" t="s">
        <v>2069</v>
      </c>
      <c r="K7270" s="1">
        <v>43242</v>
      </c>
      <c r="L7270">
        <v>1</v>
      </c>
      <c r="M7270" t="s">
        <v>64</v>
      </c>
      <c r="N7270" t="str">
        <f t="shared" si="226"/>
        <v>100</v>
      </c>
      <c r="O7270" t="str">
        <f t="shared" si="227"/>
        <v>0</v>
      </c>
    </row>
    <row r="7271" spans="1:15">
      <c r="A7271" t="s">
        <v>8539</v>
      </c>
      <c r="B7271" t="s">
        <v>3601</v>
      </c>
      <c r="C7271" t="s">
        <v>76</v>
      </c>
      <c r="D7271">
        <v>19</v>
      </c>
      <c r="E7271" t="s">
        <v>373</v>
      </c>
      <c r="F7271" t="s">
        <v>783</v>
      </c>
      <c r="G7271" t="s">
        <v>17</v>
      </c>
      <c r="H7271">
        <v>0</v>
      </c>
      <c r="I7271" t="s">
        <v>18</v>
      </c>
      <c r="J7271" t="s">
        <v>2239</v>
      </c>
      <c r="K7271" s="1">
        <v>42653</v>
      </c>
      <c r="L7271" t="s">
        <v>8540</v>
      </c>
      <c r="M7271" t="s">
        <v>21</v>
      </c>
      <c r="N7271" t="str">
        <f t="shared" si="226"/>
        <v>100</v>
      </c>
      <c r="O7271" t="str">
        <f t="shared" si="227"/>
        <v>0</v>
      </c>
    </row>
    <row r="7272" spans="1:15">
      <c r="A7272" t="s">
        <v>8541</v>
      </c>
      <c r="B7272" t="s">
        <v>1738</v>
      </c>
      <c r="C7272">
        <v>5</v>
      </c>
      <c r="D7272">
        <v>4</v>
      </c>
      <c r="E7272" t="s">
        <v>23</v>
      </c>
      <c r="F7272" t="s">
        <v>783</v>
      </c>
      <c r="G7272" t="s">
        <v>17</v>
      </c>
      <c r="H7272">
        <v>0</v>
      </c>
      <c r="I7272" t="s">
        <v>18</v>
      </c>
      <c r="J7272" t="s">
        <v>1739</v>
      </c>
      <c r="K7272" s="1">
        <v>43290</v>
      </c>
      <c r="L7272" t="s">
        <v>2062</v>
      </c>
      <c r="M7272" t="s">
        <v>60</v>
      </c>
      <c r="N7272" t="str">
        <f t="shared" si="226"/>
        <v>100</v>
      </c>
      <c r="O7272" t="str">
        <f t="shared" si="227"/>
        <v>0</v>
      </c>
    </row>
    <row r="7273" spans="1:15">
      <c r="A7273" t="s">
        <v>8542</v>
      </c>
      <c r="B7273" t="s">
        <v>2560</v>
      </c>
      <c r="C7273" t="s">
        <v>76</v>
      </c>
      <c r="D7273">
        <v>1</v>
      </c>
      <c r="E7273" t="s">
        <v>28</v>
      </c>
      <c r="F7273" t="s">
        <v>780</v>
      </c>
      <c r="G7273" t="s">
        <v>17</v>
      </c>
      <c r="H7273">
        <v>0</v>
      </c>
      <c r="I7273" t="s">
        <v>34</v>
      </c>
      <c r="J7273" t="s">
        <v>1037</v>
      </c>
      <c r="K7273" s="1">
        <v>43277</v>
      </c>
      <c r="L7273" t="s">
        <v>2975</v>
      </c>
      <c r="M7273" t="s">
        <v>60</v>
      </c>
      <c r="N7273" t="str">
        <f t="shared" si="226"/>
        <v>50</v>
      </c>
      <c r="O7273" t="str">
        <f t="shared" si="227"/>
        <v>0</v>
      </c>
    </row>
    <row r="7274" spans="1:15">
      <c r="A7274" t="s">
        <v>8543</v>
      </c>
      <c r="B7274" t="s">
        <v>1738</v>
      </c>
      <c r="C7274" t="s">
        <v>76</v>
      </c>
      <c r="D7274">
        <v>0</v>
      </c>
      <c r="E7274" t="s">
        <v>610</v>
      </c>
      <c r="F7274" t="s">
        <v>783</v>
      </c>
      <c r="G7274" t="s">
        <v>17</v>
      </c>
      <c r="H7274">
        <v>0</v>
      </c>
      <c r="I7274" t="s">
        <v>18</v>
      </c>
      <c r="J7274" t="s">
        <v>1739</v>
      </c>
      <c r="K7274" s="1">
        <v>43290</v>
      </c>
      <c r="L7274" t="s">
        <v>2062</v>
      </c>
      <c r="M7274" t="s">
        <v>60</v>
      </c>
      <c r="N7274" t="str">
        <f t="shared" si="226"/>
        <v>100</v>
      </c>
      <c r="O7274" t="str">
        <f t="shared" si="227"/>
        <v>0</v>
      </c>
    </row>
    <row r="7275" spans="1:15">
      <c r="A7275" t="s">
        <v>8544</v>
      </c>
      <c r="B7275" t="s">
        <v>1738</v>
      </c>
      <c r="C7275">
        <v>4.7</v>
      </c>
      <c r="D7275">
        <v>6</v>
      </c>
      <c r="E7275" t="s">
        <v>1249</v>
      </c>
      <c r="F7275" t="s">
        <v>783</v>
      </c>
      <c r="G7275" t="s">
        <v>17</v>
      </c>
      <c r="H7275">
        <v>0</v>
      </c>
      <c r="I7275" t="s">
        <v>34</v>
      </c>
      <c r="J7275" t="s">
        <v>1739</v>
      </c>
      <c r="K7275" s="1">
        <v>43214</v>
      </c>
      <c r="L7275" t="s">
        <v>992</v>
      </c>
      <c r="M7275" t="s">
        <v>192</v>
      </c>
      <c r="N7275" t="str">
        <f t="shared" si="226"/>
        <v>100</v>
      </c>
      <c r="O7275" t="str">
        <f t="shared" si="227"/>
        <v>0</v>
      </c>
    </row>
    <row r="7276" spans="1:15">
      <c r="A7276" t="s">
        <v>8545</v>
      </c>
      <c r="B7276" t="s">
        <v>2068</v>
      </c>
      <c r="C7276" t="s">
        <v>76</v>
      </c>
      <c r="D7276">
        <v>2</v>
      </c>
      <c r="E7276" t="s">
        <v>56</v>
      </c>
      <c r="F7276" t="s">
        <v>969</v>
      </c>
      <c r="G7276" t="s">
        <v>17</v>
      </c>
      <c r="H7276">
        <v>0</v>
      </c>
      <c r="I7276" t="s">
        <v>18</v>
      </c>
      <c r="J7276" t="s">
        <v>2069</v>
      </c>
      <c r="K7276" s="1">
        <v>43242</v>
      </c>
      <c r="L7276">
        <v>1</v>
      </c>
      <c r="M7276" t="s">
        <v>64</v>
      </c>
      <c r="N7276" t="str">
        <f t="shared" si="226"/>
        <v>10</v>
      </c>
      <c r="O7276" t="str">
        <f t="shared" si="227"/>
        <v>0</v>
      </c>
    </row>
    <row r="7277" spans="1:15">
      <c r="A7277" t="s">
        <v>8546</v>
      </c>
      <c r="B7277" t="s">
        <v>3601</v>
      </c>
      <c r="C7277" t="s">
        <v>76</v>
      </c>
      <c r="D7277">
        <v>10</v>
      </c>
      <c r="E7277" t="s">
        <v>297</v>
      </c>
      <c r="F7277" t="s">
        <v>783</v>
      </c>
      <c r="G7277" t="s">
        <v>17</v>
      </c>
      <c r="H7277">
        <v>0</v>
      </c>
      <c r="I7277" t="s">
        <v>18</v>
      </c>
      <c r="J7277" t="s">
        <v>2239</v>
      </c>
      <c r="K7277" s="1">
        <v>43296</v>
      </c>
      <c r="L7277">
        <v>4.1100000000000003</v>
      </c>
      <c r="M7277" t="s">
        <v>60</v>
      </c>
      <c r="N7277" t="str">
        <f t="shared" si="226"/>
        <v>100</v>
      </c>
      <c r="O7277" t="str">
        <f t="shared" si="227"/>
        <v>0</v>
      </c>
    </row>
    <row r="7278" spans="1:15">
      <c r="A7278" t="s">
        <v>8547</v>
      </c>
      <c r="B7278" t="s">
        <v>1738</v>
      </c>
      <c r="C7278" t="s">
        <v>76</v>
      </c>
      <c r="D7278">
        <v>0</v>
      </c>
      <c r="E7278" t="s">
        <v>507</v>
      </c>
      <c r="F7278" t="s">
        <v>783</v>
      </c>
      <c r="G7278" t="s">
        <v>17</v>
      </c>
      <c r="H7278">
        <v>0</v>
      </c>
      <c r="I7278" t="s">
        <v>18</v>
      </c>
      <c r="J7278" t="s">
        <v>1739</v>
      </c>
      <c r="K7278" s="1">
        <v>43293</v>
      </c>
      <c r="L7278" t="s">
        <v>3892</v>
      </c>
      <c r="M7278" t="s">
        <v>60</v>
      </c>
      <c r="N7278" t="str">
        <f t="shared" si="226"/>
        <v>100</v>
      </c>
      <c r="O7278" t="str">
        <f t="shared" si="227"/>
        <v>0</v>
      </c>
    </row>
    <row r="7279" spans="1:15">
      <c r="A7279" t="s">
        <v>8548</v>
      </c>
      <c r="B7279" t="s">
        <v>3601</v>
      </c>
      <c r="C7279" t="s">
        <v>76</v>
      </c>
      <c r="D7279">
        <v>9</v>
      </c>
      <c r="E7279" t="s">
        <v>373</v>
      </c>
      <c r="F7279" t="s">
        <v>944</v>
      </c>
      <c r="G7279" t="s">
        <v>17</v>
      </c>
      <c r="H7279">
        <v>0</v>
      </c>
      <c r="I7279" t="s">
        <v>18</v>
      </c>
      <c r="J7279" t="s">
        <v>2239</v>
      </c>
      <c r="K7279" s="1">
        <v>42816</v>
      </c>
      <c r="L7279" t="s">
        <v>8540</v>
      </c>
      <c r="M7279" t="s">
        <v>21</v>
      </c>
      <c r="N7279" t="str">
        <f t="shared" si="226"/>
        <v>500</v>
      </c>
      <c r="O7279" t="str">
        <f t="shared" si="227"/>
        <v>0</v>
      </c>
    </row>
    <row r="7280" spans="1:15">
      <c r="A7280" t="s">
        <v>8549</v>
      </c>
      <c r="B7280" t="s">
        <v>3601</v>
      </c>
      <c r="C7280" t="s">
        <v>76</v>
      </c>
      <c r="D7280">
        <v>4</v>
      </c>
      <c r="E7280" t="s">
        <v>590</v>
      </c>
      <c r="F7280" t="s">
        <v>783</v>
      </c>
      <c r="G7280" t="s">
        <v>17</v>
      </c>
      <c r="H7280">
        <v>0</v>
      </c>
      <c r="I7280" t="s">
        <v>34</v>
      </c>
      <c r="J7280" t="s">
        <v>2239</v>
      </c>
      <c r="K7280" s="1">
        <v>42819</v>
      </c>
      <c r="L7280" t="s">
        <v>8550</v>
      </c>
      <c r="M7280" t="s">
        <v>123</v>
      </c>
      <c r="N7280" t="str">
        <f t="shared" si="226"/>
        <v>100</v>
      </c>
      <c r="O7280" t="str">
        <f t="shared" si="227"/>
        <v>0</v>
      </c>
    </row>
    <row r="7281" spans="1:15">
      <c r="A7281" t="s">
        <v>8551</v>
      </c>
      <c r="B7281" t="s">
        <v>1738</v>
      </c>
      <c r="C7281" t="s">
        <v>76</v>
      </c>
      <c r="D7281">
        <v>12</v>
      </c>
      <c r="E7281" t="s">
        <v>114</v>
      </c>
      <c r="F7281" t="s">
        <v>783</v>
      </c>
      <c r="G7281" t="s">
        <v>17</v>
      </c>
      <c r="H7281">
        <v>0</v>
      </c>
      <c r="I7281" t="s">
        <v>18</v>
      </c>
      <c r="J7281" t="s">
        <v>1739</v>
      </c>
      <c r="K7281" s="1">
        <v>43290</v>
      </c>
      <c r="L7281" t="s">
        <v>2062</v>
      </c>
      <c r="M7281" t="s">
        <v>60</v>
      </c>
      <c r="N7281" t="str">
        <f t="shared" si="226"/>
        <v>100</v>
      </c>
      <c r="O7281" t="str">
        <f t="shared" si="227"/>
        <v>0</v>
      </c>
    </row>
    <row r="7282" spans="1:15">
      <c r="A7282" t="s">
        <v>8552</v>
      </c>
      <c r="B7282" t="s">
        <v>1738</v>
      </c>
      <c r="C7282">
        <v>4.7</v>
      </c>
      <c r="D7282">
        <v>12</v>
      </c>
      <c r="E7282" t="s">
        <v>1380</v>
      </c>
      <c r="F7282" t="s">
        <v>944</v>
      </c>
      <c r="G7282" t="s">
        <v>17</v>
      </c>
      <c r="H7282">
        <v>0</v>
      </c>
      <c r="I7282" t="s">
        <v>18</v>
      </c>
      <c r="J7282" t="s">
        <v>1739</v>
      </c>
      <c r="K7282" s="1">
        <v>43293</v>
      </c>
      <c r="L7282" t="s">
        <v>3892</v>
      </c>
      <c r="M7282" t="s">
        <v>60</v>
      </c>
      <c r="N7282" t="str">
        <f t="shared" si="226"/>
        <v>500</v>
      </c>
      <c r="O7282" t="str">
        <f t="shared" si="227"/>
        <v>0</v>
      </c>
    </row>
    <row r="7283" spans="1:15">
      <c r="A7283" t="s">
        <v>8553</v>
      </c>
      <c r="B7283" t="s">
        <v>1738</v>
      </c>
      <c r="C7283">
        <v>3.5</v>
      </c>
      <c r="D7283">
        <v>293</v>
      </c>
      <c r="E7283" t="s">
        <v>15</v>
      </c>
      <c r="F7283" t="s">
        <v>44</v>
      </c>
      <c r="G7283" t="s">
        <v>17</v>
      </c>
      <c r="H7283">
        <v>0</v>
      </c>
      <c r="I7283" t="s">
        <v>18</v>
      </c>
      <c r="J7283" t="s">
        <v>1739</v>
      </c>
      <c r="K7283" s="1">
        <v>43301</v>
      </c>
      <c r="L7283" t="s">
        <v>8554</v>
      </c>
      <c r="M7283" t="s">
        <v>60</v>
      </c>
      <c r="N7283" t="str">
        <f t="shared" si="226"/>
        <v>50000</v>
      </c>
      <c r="O7283" t="str">
        <f t="shared" si="227"/>
        <v>0</v>
      </c>
    </row>
    <row r="7284" spans="1:15">
      <c r="A7284" t="s">
        <v>8555</v>
      </c>
      <c r="B7284" t="s">
        <v>4502</v>
      </c>
      <c r="C7284">
        <v>4.3</v>
      </c>
      <c r="D7284">
        <v>117</v>
      </c>
      <c r="E7284" t="s">
        <v>333</v>
      </c>
      <c r="F7284" t="s">
        <v>16</v>
      </c>
      <c r="G7284" t="s">
        <v>17</v>
      </c>
      <c r="H7284">
        <v>0</v>
      </c>
      <c r="I7284" t="s">
        <v>18</v>
      </c>
      <c r="J7284" t="s">
        <v>4503</v>
      </c>
      <c r="K7284" s="1">
        <v>42543</v>
      </c>
      <c r="L7284">
        <v>3.1</v>
      </c>
      <c r="M7284" t="s">
        <v>21</v>
      </c>
      <c r="N7284" t="str">
        <f t="shared" si="226"/>
        <v>10000</v>
      </c>
      <c r="O7284" t="str">
        <f t="shared" si="227"/>
        <v>0</v>
      </c>
    </row>
    <row r="7285" spans="1:15">
      <c r="A7285" t="s">
        <v>8556</v>
      </c>
      <c r="B7285" t="s">
        <v>2189</v>
      </c>
      <c r="C7285">
        <v>3.6</v>
      </c>
      <c r="D7285">
        <v>51366</v>
      </c>
      <c r="E7285" t="s">
        <v>189</v>
      </c>
      <c r="F7285" t="s">
        <v>29</v>
      </c>
      <c r="G7285" t="s">
        <v>17</v>
      </c>
      <c r="H7285">
        <v>0</v>
      </c>
      <c r="I7285" t="s">
        <v>18</v>
      </c>
      <c r="J7285" t="s">
        <v>2254</v>
      </c>
      <c r="K7285" s="1">
        <v>42900</v>
      </c>
      <c r="L7285" t="s">
        <v>35</v>
      </c>
      <c r="M7285" t="s">
        <v>45</v>
      </c>
      <c r="N7285" t="str">
        <f t="shared" si="226"/>
        <v>5000000</v>
      </c>
      <c r="O7285" t="str">
        <f t="shared" si="227"/>
        <v>0</v>
      </c>
    </row>
    <row r="7286" spans="1:15">
      <c r="A7286" t="s">
        <v>8557</v>
      </c>
      <c r="B7286" t="s">
        <v>4502</v>
      </c>
      <c r="C7286">
        <v>4.3</v>
      </c>
      <c r="D7286">
        <v>65</v>
      </c>
      <c r="E7286" t="s">
        <v>373</v>
      </c>
      <c r="F7286" t="s">
        <v>16</v>
      </c>
      <c r="G7286" t="s">
        <v>17</v>
      </c>
      <c r="H7286">
        <v>0</v>
      </c>
      <c r="I7286" t="s">
        <v>18</v>
      </c>
      <c r="J7286" t="s">
        <v>4503</v>
      </c>
      <c r="K7286" s="1">
        <v>43219</v>
      </c>
      <c r="L7286">
        <v>8.1999999999999993</v>
      </c>
      <c r="M7286" t="s">
        <v>21</v>
      </c>
      <c r="N7286" t="str">
        <f t="shared" si="226"/>
        <v>10000</v>
      </c>
      <c r="O7286" t="str">
        <f t="shared" si="227"/>
        <v>0</v>
      </c>
    </row>
    <row r="7287" spans="1:15">
      <c r="A7287" t="s">
        <v>8558</v>
      </c>
      <c r="B7287" t="s">
        <v>4169</v>
      </c>
      <c r="C7287">
        <v>3.6</v>
      </c>
      <c r="D7287">
        <v>49</v>
      </c>
      <c r="E7287" t="s">
        <v>378</v>
      </c>
      <c r="F7287" t="s">
        <v>75</v>
      </c>
      <c r="G7287" t="s">
        <v>17</v>
      </c>
      <c r="H7287">
        <v>0</v>
      </c>
      <c r="I7287" t="s">
        <v>91</v>
      </c>
      <c r="J7287" t="s">
        <v>4170</v>
      </c>
      <c r="K7287" s="1">
        <v>42214</v>
      </c>
      <c r="L7287" t="s">
        <v>163</v>
      </c>
      <c r="M7287" t="s">
        <v>64</v>
      </c>
      <c r="N7287" t="str">
        <f t="shared" si="226"/>
        <v>5000</v>
      </c>
      <c r="O7287" t="str">
        <f t="shared" si="227"/>
        <v>0</v>
      </c>
    </row>
    <row r="7288" spans="1:15">
      <c r="A7288" t="s">
        <v>8559</v>
      </c>
      <c r="B7288" t="s">
        <v>1738</v>
      </c>
      <c r="C7288">
        <v>2.6</v>
      </c>
      <c r="D7288">
        <v>13</v>
      </c>
      <c r="E7288" t="s">
        <v>571</v>
      </c>
      <c r="F7288" t="s">
        <v>586</v>
      </c>
      <c r="G7288" t="s">
        <v>17</v>
      </c>
      <c r="H7288">
        <v>0</v>
      </c>
      <c r="I7288" t="s">
        <v>18</v>
      </c>
      <c r="J7288" t="s">
        <v>1739</v>
      </c>
      <c r="K7288" s="1">
        <v>42290</v>
      </c>
      <c r="L7288" t="s">
        <v>2371</v>
      </c>
      <c r="M7288" t="s">
        <v>64</v>
      </c>
      <c r="N7288" t="str">
        <f t="shared" si="226"/>
        <v>1000</v>
      </c>
      <c r="O7288" t="str">
        <f t="shared" si="227"/>
        <v>0</v>
      </c>
    </row>
    <row r="7289" spans="1:15">
      <c r="A7289" t="s">
        <v>8560</v>
      </c>
      <c r="B7289" t="s">
        <v>2560</v>
      </c>
      <c r="C7289">
        <v>4.7</v>
      </c>
      <c r="D7289">
        <v>15</v>
      </c>
      <c r="E7289" t="s">
        <v>3241</v>
      </c>
      <c r="F7289" t="s">
        <v>586</v>
      </c>
      <c r="G7289" t="s">
        <v>17</v>
      </c>
      <c r="H7289">
        <v>0</v>
      </c>
      <c r="I7289" t="s">
        <v>34</v>
      </c>
      <c r="J7289" t="s">
        <v>1037</v>
      </c>
      <c r="K7289" s="1">
        <v>43049</v>
      </c>
      <c r="L7289">
        <v>7.4</v>
      </c>
      <c r="M7289" t="s">
        <v>45</v>
      </c>
      <c r="N7289" t="str">
        <f t="shared" si="226"/>
        <v>1000</v>
      </c>
      <c r="O7289" t="str">
        <f t="shared" si="227"/>
        <v>0</v>
      </c>
    </row>
    <row r="7290" spans="1:15">
      <c r="A7290" t="s">
        <v>8561</v>
      </c>
      <c r="B7290" t="s">
        <v>2560</v>
      </c>
      <c r="C7290">
        <v>4.5</v>
      </c>
      <c r="D7290">
        <v>170</v>
      </c>
      <c r="E7290" t="s">
        <v>3241</v>
      </c>
      <c r="F7290" t="s">
        <v>16</v>
      </c>
      <c r="G7290" t="s">
        <v>17</v>
      </c>
      <c r="H7290">
        <v>0</v>
      </c>
      <c r="I7290" t="s">
        <v>18</v>
      </c>
      <c r="J7290" t="s">
        <v>1037</v>
      </c>
      <c r="K7290" s="1">
        <v>43053</v>
      </c>
      <c r="L7290">
        <v>7.2</v>
      </c>
      <c r="M7290" t="s">
        <v>45</v>
      </c>
      <c r="N7290" t="str">
        <f t="shared" si="226"/>
        <v>10000</v>
      </c>
      <c r="O7290" t="str">
        <f t="shared" si="227"/>
        <v>0</v>
      </c>
    </row>
    <row r="7291" spans="1:15">
      <c r="A7291" t="s">
        <v>8562</v>
      </c>
      <c r="B7291" t="s">
        <v>2560</v>
      </c>
      <c r="C7291">
        <v>4</v>
      </c>
      <c r="D7291">
        <v>54</v>
      </c>
      <c r="E7291" t="s">
        <v>3241</v>
      </c>
      <c r="F7291" t="s">
        <v>75</v>
      </c>
      <c r="G7291" t="s">
        <v>17</v>
      </c>
      <c r="H7291">
        <v>0</v>
      </c>
      <c r="I7291" t="s">
        <v>34</v>
      </c>
      <c r="J7291" t="s">
        <v>1037</v>
      </c>
      <c r="K7291" s="1">
        <v>42990</v>
      </c>
      <c r="L7291">
        <v>7.2</v>
      </c>
      <c r="M7291" t="s">
        <v>45</v>
      </c>
      <c r="N7291" t="str">
        <f t="shared" si="226"/>
        <v>5000</v>
      </c>
      <c r="O7291" t="str">
        <f t="shared" si="227"/>
        <v>0</v>
      </c>
    </row>
    <row r="7292" spans="1:15">
      <c r="A7292" t="s">
        <v>8563</v>
      </c>
      <c r="B7292" t="s">
        <v>4620</v>
      </c>
      <c r="C7292">
        <v>4.5999999999999996</v>
      </c>
      <c r="D7292">
        <v>7314</v>
      </c>
      <c r="E7292" t="s">
        <v>94</v>
      </c>
      <c r="F7292" t="s">
        <v>39</v>
      </c>
      <c r="G7292" t="s">
        <v>17</v>
      </c>
      <c r="H7292">
        <v>0</v>
      </c>
      <c r="I7292" t="s">
        <v>18</v>
      </c>
      <c r="J7292" t="s">
        <v>4621</v>
      </c>
      <c r="K7292" s="1">
        <v>42985</v>
      </c>
      <c r="L7292" t="s">
        <v>1312</v>
      </c>
      <c r="M7292" t="s">
        <v>64</v>
      </c>
      <c r="N7292" t="str">
        <f t="shared" si="226"/>
        <v>100000</v>
      </c>
      <c r="O7292" t="str">
        <f t="shared" si="227"/>
        <v>0</v>
      </c>
    </row>
    <row r="7293" spans="1:15">
      <c r="A7293" t="s">
        <v>8564</v>
      </c>
      <c r="B7293" t="s">
        <v>3427</v>
      </c>
      <c r="C7293">
        <v>5</v>
      </c>
      <c r="D7293">
        <v>1</v>
      </c>
      <c r="E7293" t="s">
        <v>378</v>
      </c>
      <c r="F7293" t="s">
        <v>783</v>
      </c>
      <c r="G7293" t="s">
        <v>17</v>
      </c>
      <c r="H7293">
        <v>0</v>
      </c>
      <c r="I7293" t="s">
        <v>18</v>
      </c>
      <c r="J7293" t="s">
        <v>3428</v>
      </c>
      <c r="K7293" s="1">
        <v>42759</v>
      </c>
      <c r="L7293" t="s">
        <v>467</v>
      </c>
      <c r="M7293" t="s">
        <v>423</v>
      </c>
      <c r="N7293" t="str">
        <f t="shared" si="226"/>
        <v>100</v>
      </c>
      <c r="O7293" t="str">
        <f t="shared" si="227"/>
        <v>0</v>
      </c>
    </row>
    <row r="7294" spans="1:15">
      <c r="A7294" t="s">
        <v>8565</v>
      </c>
      <c r="B7294" t="s">
        <v>2560</v>
      </c>
      <c r="C7294">
        <v>4.2</v>
      </c>
      <c r="D7294">
        <v>116</v>
      </c>
      <c r="E7294" t="s">
        <v>3241</v>
      </c>
      <c r="F7294" t="s">
        <v>16</v>
      </c>
      <c r="G7294" t="s">
        <v>17</v>
      </c>
      <c r="H7294">
        <v>0</v>
      </c>
      <c r="I7294" t="s">
        <v>18</v>
      </c>
      <c r="J7294" t="s">
        <v>1037</v>
      </c>
      <c r="K7294" s="1">
        <v>42989</v>
      </c>
      <c r="L7294">
        <v>7.2</v>
      </c>
      <c r="M7294" t="s">
        <v>45</v>
      </c>
      <c r="N7294" t="str">
        <f t="shared" si="226"/>
        <v>10000</v>
      </c>
      <c r="O7294" t="str">
        <f t="shared" si="227"/>
        <v>0</v>
      </c>
    </row>
    <row r="7295" spans="1:15">
      <c r="A7295" t="s">
        <v>8566</v>
      </c>
      <c r="B7295" t="s">
        <v>4169</v>
      </c>
      <c r="C7295" t="s">
        <v>76</v>
      </c>
      <c r="D7295">
        <v>6</v>
      </c>
      <c r="E7295" t="s">
        <v>223</v>
      </c>
      <c r="F7295" t="s">
        <v>586</v>
      </c>
      <c r="G7295" t="s">
        <v>17</v>
      </c>
      <c r="H7295">
        <v>0</v>
      </c>
      <c r="I7295" t="s">
        <v>18</v>
      </c>
      <c r="J7295" t="s">
        <v>4170</v>
      </c>
      <c r="K7295" s="1">
        <v>43314</v>
      </c>
      <c r="L7295">
        <v>1.2</v>
      </c>
      <c r="M7295" t="s">
        <v>64</v>
      </c>
      <c r="N7295" t="str">
        <f t="shared" si="226"/>
        <v>1000</v>
      </c>
      <c r="O7295" t="str">
        <f t="shared" si="227"/>
        <v>0</v>
      </c>
    </row>
    <row r="7296" spans="1:15">
      <c r="A7296" t="s">
        <v>8567</v>
      </c>
      <c r="B7296" t="s">
        <v>4169</v>
      </c>
      <c r="C7296" t="s">
        <v>76</v>
      </c>
      <c r="D7296">
        <v>2</v>
      </c>
      <c r="E7296" t="s">
        <v>217</v>
      </c>
      <c r="F7296" t="s">
        <v>783</v>
      </c>
      <c r="G7296" t="s">
        <v>17</v>
      </c>
      <c r="H7296">
        <v>0</v>
      </c>
      <c r="I7296" t="s">
        <v>18</v>
      </c>
      <c r="J7296" t="s">
        <v>4170</v>
      </c>
      <c r="K7296" s="1">
        <v>43216</v>
      </c>
      <c r="L7296" t="s">
        <v>1065</v>
      </c>
      <c r="M7296" t="s">
        <v>60</v>
      </c>
      <c r="N7296" t="str">
        <f t="shared" si="226"/>
        <v>100</v>
      </c>
      <c r="O7296" t="str">
        <f t="shared" si="227"/>
        <v>0</v>
      </c>
    </row>
    <row r="7297" spans="1:15">
      <c r="A7297" t="s">
        <v>8568</v>
      </c>
      <c r="B7297" t="s">
        <v>2560</v>
      </c>
      <c r="C7297">
        <v>4.2</v>
      </c>
      <c r="D7297">
        <v>145</v>
      </c>
      <c r="E7297" t="s">
        <v>3241</v>
      </c>
      <c r="F7297" t="s">
        <v>16</v>
      </c>
      <c r="G7297" t="s">
        <v>17</v>
      </c>
      <c r="H7297">
        <v>0</v>
      </c>
      <c r="I7297" t="s">
        <v>34</v>
      </c>
      <c r="J7297" t="s">
        <v>1037</v>
      </c>
      <c r="K7297" s="1">
        <v>42990</v>
      </c>
      <c r="L7297">
        <v>7.2</v>
      </c>
      <c r="M7297" t="s">
        <v>45</v>
      </c>
      <c r="N7297" t="str">
        <f t="shared" si="226"/>
        <v>10000</v>
      </c>
      <c r="O7297" t="str">
        <f t="shared" si="227"/>
        <v>0</v>
      </c>
    </row>
    <row r="7298" spans="1:15">
      <c r="A7298" t="s">
        <v>8569</v>
      </c>
      <c r="B7298" t="s">
        <v>3601</v>
      </c>
      <c r="C7298" t="s">
        <v>76</v>
      </c>
      <c r="D7298">
        <v>2</v>
      </c>
      <c r="E7298" t="s">
        <v>459</v>
      </c>
      <c r="F7298" t="s">
        <v>783</v>
      </c>
      <c r="G7298" t="s">
        <v>17</v>
      </c>
      <c r="H7298">
        <v>0</v>
      </c>
      <c r="I7298" t="s">
        <v>18</v>
      </c>
      <c r="J7298" t="s">
        <v>2239</v>
      </c>
      <c r="K7298" s="1">
        <v>42594</v>
      </c>
      <c r="L7298">
        <v>1.4</v>
      </c>
      <c r="M7298" t="s">
        <v>21</v>
      </c>
      <c r="N7298" t="str">
        <f t="shared" ref="N7298:N7361" si="228">SUBSTITUTE(SUBSTITUTE(F7298,"+",""),",","")</f>
        <v>100</v>
      </c>
      <c r="O7298" t="str">
        <f t="shared" si="227"/>
        <v>0</v>
      </c>
    </row>
    <row r="7299" spans="1:15">
      <c r="A7299" t="s">
        <v>8570</v>
      </c>
      <c r="B7299" t="s">
        <v>4502</v>
      </c>
      <c r="C7299">
        <v>4.7</v>
      </c>
      <c r="D7299">
        <v>10</v>
      </c>
      <c r="E7299" t="s">
        <v>378</v>
      </c>
      <c r="F7299" t="s">
        <v>586</v>
      </c>
      <c r="G7299" t="s">
        <v>17</v>
      </c>
      <c r="H7299">
        <v>0</v>
      </c>
      <c r="I7299" t="s">
        <v>18</v>
      </c>
      <c r="J7299" t="s">
        <v>4503</v>
      </c>
      <c r="K7299" s="1">
        <v>41850</v>
      </c>
      <c r="L7299" t="s">
        <v>129</v>
      </c>
      <c r="M7299" t="s">
        <v>60</v>
      </c>
      <c r="N7299" t="str">
        <f t="shared" si="228"/>
        <v>1000</v>
      </c>
      <c r="O7299" t="str">
        <f t="shared" ref="O7299:O7362" si="229">SUBSTITUTE(H7299,"$","")</f>
        <v>0</v>
      </c>
    </row>
    <row r="7300" spans="1:15">
      <c r="A7300" t="s">
        <v>8571</v>
      </c>
      <c r="B7300" t="s">
        <v>2560</v>
      </c>
      <c r="C7300">
        <v>4.5</v>
      </c>
      <c r="D7300">
        <v>11</v>
      </c>
      <c r="E7300" t="s">
        <v>373</v>
      </c>
      <c r="F7300" t="s">
        <v>944</v>
      </c>
      <c r="G7300" t="s">
        <v>17</v>
      </c>
      <c r="H7300">
        <v>0</v>
      </c>
      <c r="I7300" t="s">
        <v>292</v>
      </c>
      <c r="J7300" t="s">
        <v>1225</v>
      </c>
      <c r="K7300" s="1">
        <v>43270</v>
      </c>
      <c r="L7300">
        <v>12.1</v>
      </c>
      <c r="M7300" t="s">
        <v>21</v>
      </c>
      <c r="N7300" t="str">
        <f t="shared" si="228"/>
        <v>500</v>
      </c>
      <c r="O7300" t="str">
        <f t="shared" si="229"/>
        <v>0</v>
      </c>
    </row>
    <row r="7301" spans="1:15">
      <c r="A7301" t="s">
        <v>8572</v>
      </c>
      <c r="B7301" t="s">
        <v>2560</v>
      </c>
      <c r="C7301">
        <v>3.6</v>
      </c>
      <c r="D7301">
        <v>8</v>
      </c>
      <c r="E7301" t="s">
        <v>283</v>
      </c>
      <c r="F7301" t="s">
        <v>944</v>
      </c>
      <c r="G7301" t="s">
        <v>17</v>
      </c>
      <c r="H7301">
        <v>0</v>
      </c>
      <c r="I7301" t="s">
        <v>18</v>
      </c>
      <c r="J7301" t="s">
        <v>1225</v>
      </c>
      <c r="K7301" s="1">
        <v>43240</v>
      </c>
      <c r="L7301">
        <v>8</v>
      </c>
      <c r="M7301" t="s">
        <v>21</v>
      </c>
      <c r="N7301" t="str">
        <f t="shared" si="228"/>
        <v>500</v>
      </c>
      <c r="O7301" t="str">
        <f t="shared" si="229"/>
        <v>0</v>
      </c>
    </row>
    <row r="7302" spans="1:15">
      <c r="A7302" t="s">
        <v>8573</v>
      </c>
      <c r="B7302" t="s">
        <v>3167</v>
      </c>
      <c r="C7302">
        <v>3.8</v>
      </c>
      <c r="D7302">
        <v>14</v>
      </c>
      <c r="E7302" t="s">
        <v>35</v>
      </c>
      <c r="F7302" t="s">
        <v>586</v>
      </c>
      <c r="G7302" t="s">
        <v>17</v>
      </c>
      <c r="H7302">
        <v>0</v>
      </c>
      <c r="I7302" t="s">
        <v>18</v>
      </c>
      <c r="J7302" t="s">
        <v>3168</v>
      </c>
      <c r="K7302" s="1">
        <v>43223</v>
      </c>
      <c r="L7302" t="s">
        <v>35</v>
      </c>
      <c r="M7302" t="s">
        <v>35</v>
      </c>
      <c r="N7302" t="str">
        <f t="shared" si="228"/>
        <v>1000</v>
      </c>
      <c r="O7302" t="str">
        <f t="shared" si="229"/>
        <v>0</v>
      </c>
    </row>
    <row r="7303" spans="1:15">
      <c r="A7303" t="s">
        <v>8574</v>
      </c>
      <c r="B7303" t="s">
        <v>2560</v>
      </c>
      <c r="C7303">
        <v>4.2</v>
      </c>
      <c r="D7303">
        <v>34</v>
      </c>
      <c r="E7303" t="s">
        <v>375</v>
      </c>
      <c r="F7303" t="s">
        <v>586</v>
      </c>
      <c r="G7303" t="s">
        <v>17</v>
      </c>
      <c r="H7303">
        <v>0</v>
      </c>
      <c r="I7303" t="s">
        <v>18</v>
      </c>
      <c r="J7303" t="s">
        <v>1225</v>
      </c>
      <c r="K7303" s="1">
        <v>43237</v>
      </c>
      <c r="L7303">
        <v>9</v>
      </c>
      <c r="M7303" t="s">
        <v>21</v>
      </c>
      <c r="N7303" t="str">
        <f t="shared" si="228"/>
        <v>1000</v>
      </c>
      <c r="O7303" t="str">
        <f t="shared" si="229"/>
        <v>0</v>
      </c>
    </row>
    <row r="7304" spans="1:15">
      <c r="A7304" t="s">
        <v>8575</v>
      </c>
      <c r="B7304" t="s">
        <v>1376</v>
      </c>
      <c r="C7304">
        <v>3.8</v>
      </c>
      <c r="D7304">
        <v>59</v>
      </c>
      <c r="E7304" t="s">
        <v>1119</v>
      </c>
      <c r="F7304" t="s">
        <v>75</v>
      </c>
      <c r="G7304" t="s">
        <v>17</v>
      </c>
      <c r="H7304">
        <v>0</v>
      </c>
      <c r="I7304" t="s">
        <v>18</v>
      </c>
      <c r="J7304" t="s">
        <v>1377</v>
      </c>
      <c r="K7304" s="1">
        <v>43201</v>
      </c>
      <c r="L7304">
        <v>1.5</v>
      </c>
      <c r="M7304" t="s">
        <v>64</v>
      </c>
      <c r="N7304" t="str">
        <f t="shared" si="228"/>
        <v>5000</v>
      </c>
      <c r="O7304" t="str">
        <f t="shared" si="229"/>
        <v>0</v>
      </c>
    </row>
    <row r="7305" spans="1:15">
      <c r="A7305" t="s">
        <v>8576</v>
      </c>
      <c r="B7305" t="s">
        <v>774</v>
      </c>
      <c r="C7305">
        <v>3.5</v>
      </c>
      <c r="D7305">
        <v>69</v>
      </c>
      <c r="E7305" t="s">
        <v>375</v>
      </c>
      <c r="F7305" t="s">
        <v>75</v>
      </c>
      <c r="G7305" t="s">
        <v>17</v>
      </c>
      <c r="H7305">
        <v>0</v>
      </c>
      <c r="I7305" t="s">
        <v>18</v>
      </c>
      <c r="J7305" t="s">
        <v>775</v>
      </c>
      <c r="K7305" s="1">
        <v>42926</v>
      </c>
      <c r="L7305" t="s">
        <v>1019</v>
      </c>
      <c r="M7305" t="s">
        <v>45</v>
      </c>
      <c r="N7305" t="str">
        <f t="shared" si="228"/>
        <v>5000</v>
      </c>
      <c r="O7305" t="str">
        <f t="shared" si="229"/>
        <v>0</v>
      </c>
    </row>
    <row r="7306" spans="1:15">
      <c r="A7306" t="s">
        <v>8577</v>
      </c>
      <c r="B7306" t="s">
        <v>3882</v>
      </c>
      <c r="C7306">
        <v>4.0999999999999996</v>
      </c>
      <c r="D7306">
        <v>295</v>
      </c>
      <c r="E7306" t="s">
        <v>868</v>
      </c>
      <c r="F7306" t="s">
        <v>44</v>
      </c>
      <c r="G7306" t="s">
        <v>17</v>
      </c>
      <c r="H7306">
        <v>0</v>
      </c>
      <c r="I7306" t="s">
        <v>18</v>
      </c>
      <c r="J7306" t="s">
        <v>3883</v>
      </c>
      <c r="K7306" s="1">
        <v>43164</v>
      </c>
      <c r="L7306">
        <v>1.1000000000000001</v>
      </c>
      <c r="M7306" t="s">
        <v>192</v>
      </c>
      <c r="N7306" t="str">
        <f t="shared" si="228"/>
        <v>50000</v>
      </c>
      <c r="O7306" t="str">
        <f t="shared" si="229"/>
        <v>0</v>
      </c>
    </row>
    <row r="7307" spans="1:15">
      <c r="A7307" t="s">
        <v>8578</v>
      </c>
      <c r="B7307" t="s">
        <v>3882</v>
      </c>
      <c r="C7307" t="s">
        <v>76</v>
      </c>
      <c r="D7307">
        <v>0</v>
      </c>
      <c r="E7307" t="s">
        <v>131</v>
      </c>
      <c r="F7307" t="s">
        <v>783</v>
      </c>
      <c r="G7307" t="s">
        <v>17</v>
      </c>
      <c r="H7307">
        <v>0</v>
      </c>
      <c r="I7307" t="s">
        <v>18</v>
      </c>
      <c r="J7307" t="s">
        <v>3883</v>
      </c>
      <c r="K7307" s="1">
        <v>43307</v>
      </c>
      <c r="L7307" t="s">
        <v>8579</v>
      </c>
      <c r="M7307" t="s">
        <v>41</v>
      </c>
      <c r="N7307" t="str">
        <f t="shared" si="228"/>
        <v>100</v>
      </c>
      <c r="O7307" t="str">
        <f t="shared" si="229"/>
        <v>0</v>
      </c>
    </row>
    <row r="7308" spans="1:15">
      <c r="A7308" t="s">
        <v>8580</v>
      </c>
      <c r="B7308" t="s">
        <v>3882</v>
      </c>
      <c r="C7308" t="s">
        <v>76</v>
      </c>
      <c r="D7308">
        <v>6</v>
      </c>
      <c r="E7308" t="s">
        <v>3029</v>
      </c>
      <c r="F7308" t="s">
        <v>783</v>
      </c>
      <c r="G7308" t="s">
        <v>17</v>
      </c>
      <c r="H7308">
        <v>0</v>
      </c>
      <c r="I7308" t="s">
        <v>18</v>
      </c>
      <c r="J7308" t="s">
        <v>3883</v>
      </c>
      <c r="K7308" s="1">
        <v>43242</v>
      </c>
      <c r="L7308" t="s">
        <v>8581</v>
      </c>
      <c r="M7308" t="s">
        <v>192</v>
      </c>
      <c r="N7308" t="str">
        <f t="shared" si="228"/>
        <v>100</v>
      </c>
      <c r="O7308" t="str">
        <f t="shared" si="229"/>
        <v>0</v>
      </c>
    </row>
    <row r="7309" spans="1:15">
      <c r="A7309" t="s">
        <v>8582</v>
      </c>
      <c r="B7309" t="s">
        <v>2560</v>
      </c>
      <c r="C7309">
        <v>5</v>
      </c>
      <c r="D7309">
        <v>2</v>
      </c>
      <c r="E7309" t="s">
        <v>624</v>
      </c>
      <c r="F7309" t="s">
        <v>944</v>
      </c>
      <c r="G7309" t="s">
        <v>17</v>
      </c>
      <c r="H7309">
        <v>0</v>
      </c>
      <c r="I7309" t="s">
        <v>18</v>
      </c>
      <c r="J7309" t="s">
        <v>1225</v>
      </c>
      <c r="K7309" s="1">
        <v>43131</v>
      </c>
      <c r="L7309" t="s">
        <v>121</v>
      </c>
      <c r="M7309" t="s">
        <v>60</v>
      </c>
      <c r="N7309" t="str">
        <f t="shared" si="228"/>
        <v>500</v>
      </c>
      <c r="O7309" t="str">
        <f t="shared" si="229"/>
        <v>0</v>
      </c>
    </row>
    <row r="7310" spans="1:15">
      <c r="A7310" t="s">
        <v>8583</v>
      </c>
      <c r="B7310" t="s">
        <v>2560</v>
      </c>
      <c r="C7310" t="s">
        <v>76</v>
      </c>
      <c r="D7310">
        <v>0</v>
      </c>
      <c r="E7310" t="s">
        <v>3241</v>
      </c>
      <c r="F7310" t="s">
        <v>783</v>
      </c>
      <c r="G7310" t="s">
        <v>17</v>
      </c>
      <c r="H7310">
        <v>0</v>
      </c>
      <c r="I7310" t="s">
        <v>18</v>
      </c>
      <c r="J7310" t="s">
        <v>1037</v>
      </c>
      <c r="K7310" s="1">
        <v>42899</v>
      </c>
      <c r="L7310">
        <v>1</v>
      </c>
      <c r="M7310" t="s">
        <v>423</v>
      </c>
      <c r="N7310" t="str">
        <f t="shared" si="228"/>
        <v>100</v>
      </c>
      <c r="O7310" t="str">
        <f t="shared" si="229"/>
        <v>0</v>
      </c>
    </row>
    <row r="7311" spans="1:15">
      <c r="A7311" t="s">
        <v>8584</v>
      </c>
      <c r="B7311" t="s">
        <v>2560</v>
      </c>
      <c r="C7311">
        <v>4.2</v>
      </c>
      <c r="D7311">
        <v>4</v>
      </c>
      <c r="E7311" t="s">
        <v>181</v>
      </c>
      <c r="F7311" t="s">
        <v>783</v>
      </c>
      <c r="G7311" t="s">
        <v>17</v>
      </c>
      <c r="H7311">
        <v>0</v>
      </c>
      <c r="I7311" t="s">
        <v>34</v>
      </c>
      <c r="J7311" t="s">
        <v>1225</v>
      </c>
      <c r="K7311" s="1">
        <v>42179</v>
      </c>
      <c r="L7311">
        <v>5.0999999999999996</v>
      </c>
      <c r="M7311" t="s">
        <v>54</v>
      </c>
      <c r="N7311" t="str">
        <f t="shared" si="228"/>
        <v>100</v>
      </c>
      <c r="O7311" t="str">
        <f t="shared" si="229"/>
        <v>0</v>
      </c>
    </row>
    <row r="7312" spans="1:15">
      <c r="A7312" t="s">
        <v>8585</v>
      </c>
      <c r="B7312" t="s">
        <v>3882</v>
      </c>
      <c r="C7312">
        <v>4.0999999999999996</v>
      </c>
      <c r="D7312">
        <v>67</v>
      </c>
      <c r="E7312" t="s">
        <v>3241</v>
      </c>
      <c r="F7312" t="s">
        <v>16</v>
      </c>
      <c r="G7312" t="s">
        <v>17</v>
      </c>
      <c r="H7312">
        <v>0</v>
      </c>
      <c r="I7312" t="s">
        <v>18</v>
      </c>
      <c r="J7312" t="s">
        <v>3883</v>
      </c>
      <c r="K7312" s="1">
        <v>43227</v>
      </c>
      <c r="L7312" t="s">
        <v>20</v>
      </c>
      <c r="M7312" t="s">
        <v>60</v>
      </c>
      <c r="N7312" t="str">
        <f t="shared" si="228"/>
        <v>10000</v>
      </c>
      <c r="O7312" t="str">
        <f t="shared" si="229"/>
        <v>0</v>
      </c>
    </row>
    <row r="7313" spans="1:15">
      <c r="A7313" t="s">
        <v>8586</v>
      </c>
      <c r="B7313" t="s">
        <v>4169</v>
      </c>
      <c r="C7313" t="s">
        <v>76</v>
      </c>
      <c r="D7313">
        <v>0</v>
      </c>
      <c r="E7313" t="s">
        <v>35</v>
      </c>
      <c r="F7313" t="s">
        <v>969</v>
      </c>
      <c r="G7313" t="s">
        <v>17</v>
      </c>
      <c r="H7313">
        <v>0</v>
      </c>
      <c r="I7313" t="s">
        <v>34</v>
      </c>
      <c r="J7313" t="s">
        <v>4170</v>
      </c>
      <c r="K7313" s="1">
        <v>43314</v>
      </c>
      <c r="L7313" t="s">
        <v>35</v>
      </c>
      <c r="M7313" t="s">
        <v>35</v>
      </c>
      <c r="N7313" t="str">
        <f t="shared" si="228"/>
        <v>10</v>
      </c>
      <c r="O7313" t="str">
        <f t="shared" si="229"/>
        <v>0</v>
      </c>
    </row>
    <row r="7314" spans="1:15">
      <c r="A7314" t="s">
        <v>8587</v>
      </c>
      <c r="B7314" t="s">
        <v>2560</v>
      </c>
      <c r="C7314" t="s">
        <v>76</v>
      </c>
      <c r="D7314">
        <v>1</v>
      </c>
      <c r="E7314" t="s">
        <v>181</v>
      </c>
      <c r="F7314" t="s">
        <v>944</v>
      </c>
      <c r="G7314" t="s">
        <v>17</v>
      </c>
      <c r="H7314">
        <v>0</v>
      </c>
      <c r="I7314" t="s">
        <v>8588</v>
      </c>
      <c r="J7314" t="s">
        <v>1225</v>
      </c>
      <c r="K7314" s="1">
        <v>42179</v>
      </c>
      <c r="L7314">
        <v>5.2</v>
      </c>
      <c r="M7314" t="s">
        <v>54</v>
      </c>
      <c r="N7314" t="str">
        <f t="shared" si="228"/>
        <v>500</v>
      </c>
      <c r="O7314" t="str">
        <f t="shared" si="229"/>
        <v>0</v>
      </c>
    </row>
    <row r="7315" spans="1:15">
      <c r="A7315" t="s">
        <v>8589</v>
      </c>
      <c r="B7315" t="s">
        <v>2560</v>
      </c>
      <c r="C7315">
        <v>3.6</v>
      </c>
      <c r="D7315">
        <v>13</v>
      </c>
      <c r="E7315" t="s">
        <v>181</v>
      </c>
      <c r="F7315" t="s">
        <v>586</v>
      </c>
      <c r="G7315" t="s">
        <v>17</v>
      </c>
      <c r="H7315">
        <v>0</v>
      </c>
      <c r="I7315" t="s">
        <v>34</v>
      </c>
      <c r="J7315" t="s">
        <v>1225</v>
      </c>
      <c r="K7315" s="1">
        <v>42174</v>
      </c>
      <c r="L7315">
        <v>3</v>
      </c>
      <c r="M7315" t="s">
        <v>54</v>
      </c>
      <c r="N7315" t="str">
        <f t="shared" si="228"/>
        <v>1000</v>
      </c>
      <c r="O7315" t="str">
        <f t="shared" si="229"/>
        <v>0</v>
      </c>
    </row>
    <row r="7316" spans="1:15">
      <c r="A7316" t="s">
        <v>8590</v>
      </c>
      <c r="B7316" t="s">
        <v>2560</v>
      </c>
      <c r="C7316">
        <v>4.3</v>
      </c>
      <c r="D7316">
        <v>14</v>
      </c>
      <c r="E7316" t="s">
        <v>551</v>
      </c>
      <c r="F7316" t="s">
        <v>586</v>
      </c>
      <c r="G7316" t="s">
        <v>17</v>
      </c>
      <c r="H7316">
        <v>0</v>
      </c>
      <c r="I7316" t="s">
        <v>34</v>
      </c>
      <c r="J7316" t="s">
        <v>1037</v>
      </c>
      <c r="K7316" s="1">
        <v>43110</v>
      </c>
      <c r="L7316">
        <v>7.4</v>
      </c>
      <c r="M7316" t="s">
        <v>45</v>
      </c>
      <c r="N7316" t="str">
        <f t="shared" si="228"/>
        <v>1000</v>
      </c>
      <c r="O7316" t="str">
        <f t="shared" si="229"/>
        <v>0</v>
      </c>
    </row>
    <row r="7317" spans="1:15">
      <c r="A7317" t="s">
        <v>8591</v>
      </c>
      <c r="B7317" t="s">
        <v>3601</v>
      </c>
      <c r="C7317">
        <v>4.0999999999999996</v>
      </c>
      <c r="D7317">
        <v>315</v>
      </c>
      <c r="E7317" t="s">
        <v>1366</v>
      </c>
      <c r="F7317" t="s">
        <v>16</v>
      </c>
      <c r="G7317" t="s">
        <v>17</v>
      </c>
      <c r="H7317">
        <v>0</v>
      </c>
      <c r="I7317" t="s">
        <v>18</v>
      </c>
      <c r="J7317" t="s">
        <v>2239</v>
      </c>
      <c r="K7317" s="1">
        <v>43299</v>
      </c>
      <c r="L7317">
        <v>6.95</v>
      </c>
      <c r="M7317" t="s">
        <v>41</v>
      </c>
      <c r="N7317" t="str">
        <f t="shared" si="228"/>
        <v>10000</v>
      </c>
      <c r="O7317" t="str">
        <f t="shared" si="229"/>
        <v>0</v>
      </c>
    </row>
    <row r="7318" spans="1:15">
      <c r="A7318" t="s">
        <v>8592</v>
      </c>
      <c r="B7318" t="s">
        <v>2560</v>
      </c>
      <c r="C7318">
        <v>4.4000000000000004</v>
      </c>
      <c r="D7318">
        <v>211</v>
      </c>
      <c r="E7318" t="s">
        <v>366</v>
      </c>
      <c r="F7318" t="s">
        <v>16</v>
      </c>
      <c r="G7318" t="s">
        <v>17</v>
      </c>
      <c r="H7318">
        <v>0</v>
      </c>
      <c r="I7318" t="s">
        <v>18</v>
      </c>
      <c r="J7318" t="s">
        <v>1037</v>
      </c>
      <c r="K7318" s="1">
        <v>42556</v>
      </c>
      <c r="L7318">
        <v>2</v>
      </c>
      <c r="M7318" t="s">
        <v>21</v>
      </c>
      <c r="N7318" t="str">
        <f t="shared" si="228"/>
        <v>10000</v>
      </c>
      <c r="O7318" t="str">
        <f t="shared" si="229"/>
        <v>0</v>
      </c>
    </row>
    <row r="7319" spans="1:15">
      <c r="A7319" t="s">
        <v>8593</v>
      </c>
      <c r="B7319" t="s">
        <v>4502</v>
      </c>
      <c r="C7319" t="s">
        <v>76</v>
      </c>
      <c r="D7319">
        <v>0</v>
      </c>
      <c r="E7319" t="s">
        <v>196</v>
      </c>
      <c r="F7319" t="s">
        <v>783</v>
      </c>
      <c r="G7319" t="s">
        <v>17</v>
      </c>
      <c r="H7319">
        <v>0</v>
      </c>
      <c r="I7319" t="s">
        <v>34</v>
      </c>
      <c r="J7319" t="s">
        <v>4503</v>
      </c>
      <c r="K7319" s="1">
        <v>43202</v>
      </c>
      <c r="L7319">
        <v>8.1</v>
      </c>
      <c r="M7319" t="s">
        <v>21</v>
      </c>
      <c r="N7319" t="str">
        <f t="shared" si="228"/>
        <v>100</v>
      </c>
      <c r="O7319" t="str">
        <f t="shared" si="229"/>
        <v>0</v>
      </c>
    </row>
    <row r="7320" spans="1:15">
      <c r="A7320" t="s">
        <v>8594</v>
      </c>
      <c r="B7320" t="s">
        <v>3882</v>
      </c>
      <c r="C7320" t="s">
        <v>76</v>
      </c>
      <c r="D7320">
        <v>0</v>
      </c>
      <c r="E7320" t="s">
        <v>836</v>
      </c>
      <c r="F7320" t="s">
        <v>780</v>
      </c>
      <c r="G7320" t="s">
        <v>17</v>
      </c>
      <c r="H7320">
        <v>0</v>
      </c>
      <c r="I7320" t="s">
        <v>18</v>
      </c>
      <c r="J7320" t="s">
        <v>3883</v>
      </c>
      <c r="K7320" s="1">
        <v>42882</v>
      </c>
      <c r="L7320">
        <v>1</v>
      </c>
      <c r="M7320" t="s">
        <v>60</v>
      </c>
      <c r="N7320" t="str">
        <f t="shared" si="228"/>
        <v>50</v>
      </c>
      <c r="O7320" t="str">
        <f t="shared" si="229"/>
        <v>0</v>
      </c>
    </row>
    <row r="7321" spans="1:15">
      <c r="A7321" t="s">
        <v>8595</v>
      </c>
      <c r="B7321" t="s">
        <v>2560</v>
      </c>
      <c r="C7321">
        <v>4</v>
      </c>
      <c r="D7321">
        <v>8</v>
      </c>
      <c r="E7321" t="s">
        <v>166</v>
      </c>
      <c r="F7321" t="s">
        <v>944</v>
      </c>
      <c r="G7321" t="s">
        <v>17</v>
      </c>
      <c r="H7321">
        <v>0</v>
      </c>
      <c r="I7321" t="s">
        <v>18</v>
      </c>
      <c r="J7321" t="s">
        <v>1225</v>
      </c>
      <c r="K7321" s="1">
        <v>43270</v>
      </c>
      <c r="L7321">
        <v>8.1</v>
      </c>
      <c r="M7321" t="s">
        <v>21</v>
      </c>
      <c r="N7321" t="str">
        <f t="shared" si="228"/>
        <v>500</v>
      </c>
      <c r="O7321" t="str">
        <f t="shared" si="229"/>
        <v>0</v>
      </c>
    </row>
    <row r="7322" spans="1:15">
      <c r="A7322" t="s">
        <v>8596</v>
      </c>
      <c r="B7322" t="s">
        <v>2560</v>
      </c>
      <c r="C7322">
        <v>5</v>
      </c>
      <c r="D7322">
        <v>7</v>
      </c>
      <c r="E7322" t="s">
        <v>378</v>
      </c>
      <c r="F7322" t="s">
        <v>586</v>
      </c>
      <c r="G7322" t="s">
        <v>17</v>
      </c>
      <c r="H7322">
        <v>0</v>
      </c>
      <c r="I7322" t="s">
        <v>18</v>
      </c>
      <c r="J7322" t="s">
        <v>1037</v>
      </c>
      <c r="K7322" s="1">
        <v>43245</v>
      </c>
      <c r="L7322">
        <v>1</v>
      </c>
      <c r="M7322" t="s">
        <v>21</v>
      </c>
      <c r="N7322" t="str">
        <f t="shared" si="228"/>
        <v>1000</v>
      </c>
      <c r="O7322" t="str">
        <f t="shared" si="229"/>
        <v>0</v>
      </c>
    </row>
    <row r="7323" spans="1:15">
      <c r="A7323" t="s">
        <v>8597</v>
      </c>
      <c r="B7323" t="s">
        <v>2560</v>
      </c>
      <c r="C7323">
        <v>5</v>
      </c>
      <c r="D7323">
        <v>8</v>
      </c>
      <c r="E7323" t="s">
        <v>23</v>
      </c>
      <c r="F7323" t="s">
        <v>969</v>
      </c>
      <c r="G7323" t="s">
        <v>17</v>
      </c>
      <c r="H7323">
        <v>0</v>
      </c>
      <c r="I7323" t="s">
        <v>18</v>
      </c>
      <c r="J7323" t="s">
        <v>1037</v>
      </c>
      <c r="K7323" s="1">
        <v>43313</v>
      </c>
      <c r="L7323">
        <v>1.1000000000000001</v>
      </c>
      <c r="M7323" t="s">
        <v>36</v>
      </c>
      <c r="N7323" t="str">
        <f t="shared" si="228"/>
        <v>10</v>
      </c>
      <c r="O7323" t="str">
        <f t="shared" si="229"/>
        <v>0</v>
      </c>
    </row>
    <row r="7324" spans="1:15">
      <c r="A7324" t="s">
        <v>8598</v>
      </c>
      <c r="B7324" t="s">
        <v>2560</v>
      </c>
      <c r="C7324" t="s">
        <v>76</v>
      </c>
      <c r="D7324">
        <v>0</v>
      </c>
      <c r="E7324" t="s">
        <v>2012</v>
      </c>
      <c r="F7324" t="s">
        <v>780</v>
      </c>
      <c r="G7324" t="s">
        <v>17</v>
      </c>
      <c r="H7324">
        <v>0</v>
      </c>
      <c r="I7324" t="s">
        <v>18</v>
      </c>
      <c r="J7324" t="s">
        <v>1225</v>
      </c>
      <c r="K7324" s="1">
        <v>43214</v>
      </c>
      <c r="L7324">
        <v>1</v>
      </c>
      <c r="M7324" t="s">
        <v>60</v>
      </c>
      <c r="N7324" t="str">
        <f t="shared" si="228"/>
        <v>50</v>
      </c>
      <c r="O7324" t="str">
        <f t="shared" si="229"/>
        <v>0</v>
      </c>
    </row>
    <row r="7325" spans="1:15">
      <c r="A7325" t="s">
        <v>8599</v>
      </c>
      <c r="B7325" t="s">
        <v>2560</v>
      </c>
      <c r="C7325">
        <v>3.8</v>
      </c>
      <c r="D7325">
        <v>28</v>
      </c>
      <c r="E7325" t="s">
        <v>3241</v>
      </c>
      <c r="F7325" t="s">
        <v>586</v>
      </c>
      <c r="G7325" t="s">
        <v>17</v>
      </c>
      <c r="H7325">
        <v>0</v>
      </c>
      <c r="I7325" t="s">
        <v>34</v>
      </c>
      <c r="J7325" t="s">
        <v>1037</v>
      </c>
      <c r="K7325" s="1">
        <v>43031</v>
      </c>
      <c r="L7325">
        <v>7.2</v>
      </c>
      <c r="M7325" t="s">
        <v>45</v>
      </c>
      <c r="N7325" t="str">
        <f t="shared" si="228"/>
        <v>1000</v>
      </c>
      <c r="O7325" t="str">
        <f t="shared" si="229"/>
        <v>0</v>
      </c>
    </row>
    <row r="7326" spans="1:15">
      <c r="A7326" t="s">
        <v>8600</v>
      </c>
      <c r="B7326" t="s">
        <v>4502</v>
      </c>
      <c r="C7326">
        <v>4.3</v>
      </c>
      <c r="D7326">
        <v>2746</v>
      </c>
      <c r="E7326" t="s">
        <v>28</v>
      </c>
      <c r="F7326" t="s">
        <v>39</v>
      </c>
      <c r="G7326" t="s">
        <v>17</v>
      </c>
      <c r="H7326">
        <v>0</v>
      </c>
      <c r="I7326" t="s">
        <v>18</v>
      </c>
      <c r="J7326" t="s">
        <v>4503</v>
      </c>
      <c r="K7326" s="1">
        <v>43199</v>
      </c>
      <c r="L7326">
        <v>3.2</v>
      </c>
      <c r="M7326" t="s">
        <v>60</v>
      </c>
      <c r="N7326" t="str">
        <f t="shared" si="228"/>
        <v>100000</v>
      </c>
      <c r="O7326" t="str">
        <f t="shared" si="229"/>
        <v>0</v>
      </c>
    </row>
    <row r="7327" spans="1:15">
      <c r="A7327" t="s">
        <v>8601</v>
      </c>
      <c r="B7327" t="s">
        <v>2560</v>
      </c>
      <c r="C7327">
        <v>4.7</v>
      </c>
      <c r="D7327">
        <v>6</v>
      </c>
      <c r="E7327" t="s">
        <v>181</v>
      </c>
      <c r="F7327" t="s">
        <v>586</v>
      </c>
      <c r="G7327" t="s">
        <v>17</v>
      </c>
      <c r="H7327">
        <v>0</v>
      </c>
      <c r="I7327" t="s">
        <v>34</v>
      </c>
      <c r="J7327" t="s">
        <v>1225</v>
      </c>
      <c r="K7327" s="1">
        <v>42174</v>
      </c>
      <c r="L7327">
        <v>2.7</v>
      </c>
      <c r="M7327" t="s">
        <v>54</v>
      </c>
      <c r="N7327" t="str">
        <f t="shared" si="228"/>
        <v>1000</v>
      </c>
      <c r="O7327" t="str">
        <f t="shared" si="229"/>
        <v>0</v>
      </c>
    </row>
    <row r="7328" spans="1:15">
      <c r="A7328" t="s">
        <v>8602</v>
      </c>
      <c r="B7328" t="s">
        <v>4502</v>
      </c>
      <c r="C7328">
        <v>4.5</v>
      </c>
      <c r="D7328">
        <v>12</v>
      </c>
      <c r="E7328" t="s">
        <v>203</v>
      </c>
      <c r="F7328" t="s">
        <v>75</v>
      </c>
      <c r="G7328" t="s">
        <v>17</v>
      </c>
      <c r="H7328">
        <v>0</v>
      </c>
      <c r="I7328" t="s">
        <v>18</v>
      </c>
      <c r="J7328" t="s">
        <v>4503</v>
      </c>
      <c r="K7328" s="1">
        <v>43134</v>
      </c>
      <c r="L7328">
        <v>1.1000000000000001</v>
      </c>
      <c r="M7328" t="s">
        <v>60</v>
      </c>
      <c r="N7328" t="str">
        <f t="shared" si="228"/>
        <v>5000</v>
      </c>
      <c r="O7328" t="str">
        <f t="shared" si="229"/>
        <v>0</v>
      </c>
    </row>
    <row r="7329" spans="1:15">
      <c r="A7329" t="s">
        <v>8603</v>
      </c>
      <c r="B7329" t="s">
        <v>2560</v>
      </c>
      <c r="C7329">
        <v>4.4000000000000004</v>
      </c>
      <c r="D7329">
        <v>31</v>
      </c>
      <c r="E7329" t="s">
        <v>551</v>
      </c>
      <c r="F7329" t="s">
        <v>586</v>
      </c>
      <c r="G7329" t="s">
        <v>17</v>
      </c>
      <c r="H7329">
        <v>0</v>
      </c>
      <c r="I7329" t="s">
        <v>18</v>
      </c>
      <c r="J7329" t="s">
        <v>1225</v>
      </c>
      <c r="K7329" s="1">
        <v>43254</v>
      </c>
      <c r="L7329">
        <v>1.1000000000000001</v>
      </c>
      <c r="M7329" t="s">
        <v>64</v>
      </c>
      <c r="N7329" t="str">
        <f t="shared" si="228"/>
        <v>1000</v>
      </c>
      <c r="O7329" t="str">
        <f t="shared" si="229"/>
        <v>0</v>
      </c>
    </row>
    <row r="7330" spans="1:15">
      <c r="A7330" t="s">
        <v>8604</v>
      </c>
      <c r="B7330" t="s">
        <v>3738</v>
      </c>
      <c r="C7330">
        <v>4.7</v>
      </c>
      <c r="D7330">
        <v>213</v>
      </c>
      <c r="E7330" t="s">
        <v>104</v>
      </c>
      <c r="F7330" t="s">
        <v>75</v>
      </c>
      <c r="G7330" t="s">
        <v>477</v>
      </c>
      <c r="H7330" s="2">
        <v>3.99</v>
      </c>
      <c r="I7330" t="s">
        <v>18</v>
      </c>
      <c r="J7330" t="s">
        <v>3739</v>
      </c>
      <c r="K7330" s="1">
        <v>43317</v>
      </c>
      <c r="L7330" t="s">
        <v>8605</v>
      </c>
      <c r="M7330" t="s">
        <v>41</v>
      </c>
      <c r="N7330" t="str">
        <f t="shared" si="228"/>
        <v>5000</v>
      </c>
      <c r="O7330" t="str">
        <f t="shared" si="229"/>
        <v>3.99</v>
      </c>
    </row>
    <row r="7331" spans="1:15">
      <c r="A7331" t="s">
        <v>4178</v>
      </c>
      <c r="B7331" t="s">
        <v>4169</v>
      </c>
      <c r="C7331">
        <v>4.4000000000000004</v>
      </c>
      <c r="D7331">
        <v>228755</v>
      </c>
      <c r="E7331" t="s">
        <v>35</v>
      </c>
      <c r="F7331" t="s">
        <v>67</v>
      </c>
      <c r="G7331" t="s">
        <v>17</v>
      </c>
      <c r="H7331">
        <v>0</v>
      </c>
      <c r="I7331" t="s">
        <v>18</v>
      </c>
      <c r="J7331" t="s">
        <v>4170</v>
      </c>
      <c r="K7331" s="1">
        <v>43300</v>
      </c>
      <c r="L7331" t="s">
        <v>8606</v>
      </c>
      <c r="M7331" t="s">
        <v>35</v>
      </c>
      <c r="N7331" t="str">
        <f t="shared" si="228"/>
        <v>10000000</v>
      </c>
      <c r="O7331" t="str">
        <f t="shared" si="229"/>
        <v>0</v>
      </c>
    </row>
    <row r="7332" spans="1:15">
      <c r="A7332" t="s">
        <v>8607</v>
      </c>
      <c r="B7332" t="s">
        <v>4502</v>
      </c>
      <c r="C7332">
        <v>3.7</v>
      </c>
      <c r="D7332">
        <v>4379</v>
      </c>
      <c r="E7332" t="s">
        <v>35</v>
      </c>
      <c r="F7332" t="s">
        <v>49</v>
      </c>
      <c r="G7332" t="s">
        <v>17</v>
      </c>
      <c r="H7332">
        <v>0</v>
      </c>
      <c r="I7332" t="s">
        <v>34</v>
      </c>
      <c r="J7332" t="s">
        <v>4503</v>
      </c>
      <c r="K7332" s="1">
        <v>43315</v>
      </c>
      <c r="L7332" t="s">
        <v>35</v>
      </c>
      <c r="M7332" t="s">
        <v>35</v>
      </c>
      <c r="N7332" t="str">
        <f t="shared" si="228"/>
        <v>1000000</v>
      </c>
      <c r="O7332" t="str">
        <f t="shared" si="229"/>
        <v>0</v>
      </c>
    </row>
    <row r="7333" spans="1:15">
      <c r="A7333" t="s">
        <v>8608</v>
      </c>
      <c r="B7333" t="s">
        <v>2560</v>
      </c>
      <c r="C7333">
        <v>4.3</v>
      </c>
      <c r="D7333">
        <v>3146</v>
      </c>
      <c r="E7333" t="s">
        <v>35</v>
      </c>
      <c r="F7333" t="s">
        <v>39</v>
      </c>
      <c r="G7333" t="s">
        <v>17</v>
      </c>
      <c r="H7333">
        <v>0</v>
      </c>
      <c r="I7333" t="s">
        <v>18</v>
      </c>
      <c r="J7333" t="s">
        <v>8609</v>
      </c>
      <c r="K7333" s="1">
        <v>43131</v>
      </c>
      <c r="L7333" t="s">
        <v>8610</v>
      </c>
      <c r="M7333" t="s">
        <v>60</v>
      </c>
      <c r="N7333" t="str">
        <f t="shared" si="228"/>
        <v>100000</v>
      </c>
      <c r="O7333" t="str">
        <f t="shared" si="229"/>
        <v>0</v>
      </c>
    </row>
    <row r="7334" spans="1:15">
      <c r="A7334" t="s">
        <v>8611</v>
      </c>
      <c r="B7334" t="s">
        <v>4382</v>
      </c>
      <c r="C7334" t="s">
        <v>76</v>
      </c>
      <c r="D7334">
        <v>15</v>
      </c>
      <c r="E7334" t="s">
        <v>35</v>
      </c>
      <c r="F7334" t="s">
        <v>944</v>
      </c>
      <c r="G7334" t="s">
        <v>477</v>
      </c>
      <c r="H7334" s="2">
        <v>2.99</v>
      </c>
      <c r="I7334" t="s">
        <v>18</v>
      </c>
      <c r="J7334" t="s">
        <v>4383</v>
      </c>
      <c r="K7334" s="1">
        <v>42591</v>
      </c>
      <c r="L7334" t="s">
        <v>35</v>
      </c>
      <c r="M7334" t="s">
        <v>35</v>
      </c>
      <c r="N7334" t="str">
        <f t="shared" si="228"/>
        <v>500</v>
      </c>
      <c r="O7334" t="str">
        <f t="shared" si="229"/>
        <v>2.99</v>
      </c>
    </row>
    <row r="7335" spans="1:15">
      <c r="A7335" t="s">
        <v>8612</v>
      </c>
      <c r="B7335" t="s">
        <v>2560</v>
      </c>
      <c r="C7335">
        <v>4</v>
      </c>
      <c r="D7335">
        <v>179</v>
      </c>
      <c r="E7335" t="s">
        <v>23</v>
      </c>
      <c r="F7335" t="s">
        <v>44</v>
      </c>
      <c r="G7335" t="s">
        <v>477</v>
      </c>
      <c r="H7335" s="2">
        <v>0.99</v>
      </c>
      <c r="I7335" t="s">
        <v>18</v>
      </c>
      <c r="J7335" t="s">
        <v>2217</v>
      </c>
      <c r="K7335" s="1">
        <v>43208</v>
      </c>
      <c r="L7335" t="s">
        <v>76</v>
      </c>
      <c r="M7335" t="s">
        <v>64</v>
      </c>
      <c r="N7335" t="str">
        <f t="shared" si="228"/>
        <v>50000</v>
      </c>
      <c r="O7335" t="str">
        <f t="shared" si="229"/>
        <v>0.99</v>
      </c>
    </row>
    <row r="7336" spans="1:15">
      <c r="A7336" t="s">
        <v>8613</v>
      </c>
      <c r="B7336" t="s">
        <v>4502</v>
      </c>
      <c r="C7336">
        <v>3.9</v>
      </c>
      <c r="D7336">
        <v>45</v>
      </c>
      <c r="E7336" t="s">
        <v>128</v>
      </c>
      <c r="F7336" t="s">
        <v>75</v>
      </c>
      <c r="G7336" t="s">
        <v>17</v>
      </c>
      <c r="H7336">
        <v>0</v>
      </c>
      <c r="I7336" t="s">
        <v>18</v>
      </c>
      <c r="J7336" t="s">
        <v>4503</v>
      </c>
      <c r="K7336" s="1">
        <v>43151</v>
      </c>
      <c r="L7336" t="s">
        <v>8614</v>
      </c>
      <c r="M7336" t="s">
        <v>41</v>
      </c>
      <c r="N7336" t="str">
        <f t="shared" si="228"/>
        <v>5000</v>
      </c>
      <c r="O7336" t="str">
        <f t="shared" si="229"/>
        <v>0</v>
      </c>
    </row>
    <row r="7337" spans="1:15">
      <c r="A7337" t="s">
        <v>8615</v>
      </c>
      <c r="B7337" t="s">
        <v>3601</v>
      </c>
      <c r="C7337" t="s">
        <v>76</v>
      </c>
      <c r="D7337">
        <v>0</v>
      </c>
      <c r="E7337" t="s">
        <v>1380</v>
      </c>
      <c r="F7337" t="s">
        <v>1015</v>
      </c>
      <c r="G7337" t="s">
        <v>477</v>
      </c>
      <c r="H7337" s="2">
        <v>1.99</v>
      </c>
      <c r="I7337" t="s">
        <v>18</v>
      </c>
      <c r="J7337" t="s">
        <v>2239</v>
      </c>
      <c r="K7337" s="1">
        <v>43306</v>
      </c>
      <c r="L7337" t="s">
        <v>1521</v>
      </c>
      <c r="M7337" t="s">
        <v>64</v>
      </c>
      <c r="N7337" t="str">
        <f t="shared" si="228"/>
        <v>5</v>
      </c>
      <c r="O7337" t="str">
        <f t="shared" si="229"/>
        <v>1.99</v>
      </c>
    </row>
    <row r="7338" spans="1:15">
      <c r="A7338" t="s">
        <v>8616</v>
      </c>
      <c r="B7338" t="s">
        <v>4045</v>
      </c>
      <c r="C7338">
        <v>4.9000000000000004</v>
      </c>
      <c r="D7338">
        <v>88</v>
      </c>
      <c r="E7338" t="s">
        <v>674</v>
      </c>
      <c r="F7338" t="s">
        <v>586</v>
      </c>
      <c r="G7338" t="s">
        <v>477</v>
      </c>
      <c r="H7338" s="2">
        <v>0.99</v>
      </c>
      <c r="I7338" t="s">
        <v>18</v>
      </c>
      <c r="J7338" t="s">
        <v>4046</v>
      </c>
      <c r="K7338" s="1">
        <v>43307</v>
      </c>
      <c r="L7338">
        <v>8</v>
      </c>
      <c r="M7338" t="s">
        <v>192</v>
      </c>
      <c r="N7338" t="str">
        <f t="shared" si="228"/>
        <v>1000</v>
      </c>
      <c r="O7338" t="str">
        <f t="shared" si="229"/>
        <v>0.99</v>
      </c>
    </row>
    <row r="7339" spans="1:15">
      <c r="A7339" t="s">
        <v>8617</v>
      </c>
      <c r="B7339" t="s">
        <v>2560</v>
      </c>
      <c r="C7339">
        <v>3.5</v>
      </c>
      <c r="D7339">
        <v>163</v>
      </c>
      <c r="E7339" t="s">
        <v>196</v>
      </c>
      <c r="F7339" t="s">
        <v>586</v>
      </c>
      <c r="G7339" t="s">
        <v>17</v>
      </c>
      <c r="H7339">
        <v>0</v>
      </c>
      <c r="I7339" t="s">
        <v>18</v>
      </c>
      <c r="J7339" t="s">
        <v>2379</v>
      </c>
      <c r="K7339" s="1">
        <v>42821</v>
      </c>
      <c r="L7339">
        <v>1.2</v>
      </c>
      <c r="M7339" t="s">
        <v>21</v>
      </c>
      <c r="N7339" t="str">
        <f t="shared" si="228"/>
        <v>1000</v>
      </c>
      <c r="O7339" t="str">
        <f t="shared" si="229"/>
        <v>0</v>
      </c>
    </row>
    <row r="7340" spans="1:15">
      <c r="A7340" t="s">
        <v>8618</v>
      </c>
      <c r="B7340" t="s">
        <v>4502</v>
      </c>
      <c r="C7340">
        <v>3.5</v>
      </c>
      <c r="D7340">
        <v>14153</v>
      </c>
      <c r="E7340" t="s">
        <v>35</v>
      </c>
      <c r="F7340" t="s">
        <v>49</v>
      </c>
      <c r="G7340" t="s">
        <v>17</v>
      </c>
      <c r="H7340">
        <v>0</v>
      </c>
      <c r="I7340" t="s">
        <v>91</v>
      </c>
      <c r="J7340" t="s">
        <v>4503</v>
      </c>
      <c r="K7340" s="1">
        <v>43315</v>
      </c>
      <c r="L7340" t="s">
        <v>35</v>
      </c>
      <c r="M7340" t="s">
        <v>35</v>
      </c>
      <c r="N7340" t="str">
        <f t="shared" si="228"/>
        <v>1000000</v>
      </c>
      <c r="O7340" t="str">
        <f t="shared" si="229"/>
        <v>0</v>
      </c>
    </row>
    <row r="7341" spans="1:15">
      <c r="A7341" t="s">
        <v>8619</v>
      </c>
      <c r="B7341" t="s">
        <v>2560</v>
      </c>
      <c r="C7341" t="s">
        <v>76</v>
      </c>
      <c r="D7341">
        <v>2</v>
      </c>
      <c r="E7341" t="s">
        <v>1161</v>
      </c>
      <c r="F7341" t="s">
        <v>780</v>
      </c>
      <c r="G7341" t="s">
        <v>477</v>
      </c>
      <c r="H7341" s="2">
        <v>3.99</v>
      </c>
      <c r="I7341" t="s">
        <v>18</v>
      </c>
      <c r="J7341" t="s">
        <v>2569</v>
      </c>
      <c r="K7341" s="1">
        <v>42377</v>
      </c>
      <c r="L7341">
        <v>1.01</v>
      </c>
      <c r="M7341" t="s">
        <v>64</v>
      </c>
      <c r="N7341" t="str">
        <f t="shared" si="228"/>
        <v>50</v>
      </c>
      <c r="O7341" t="str">
        <f t="shared" si="229"/>
        <v>3.99</v>
      </c>
    </row>
    <row r="7342" spans="1:15">
      <c r="A7342" t="s">
        <v>8620</v>
      </c>
      <c r="B7342" t="s">
        <v>2068</v>
      </c>
      <c r="C7342">
        <v>4.4000000000000004</v>
      </c>
      <c r="D7342">
        <v>10</v>
      </c>
      <c r="E7342" t="s">
        <v>1366</v>
      </c>
      <c r="F7342" t="s">
        <v>944</v>
      </c>
      <c r="G7342" t="s">
        <v>17</v>
      </c>
      <c r="H7342">
        <v>0</v>
      </c>
      <c r="I7342" t="s">
        <v>34</v>
      </c>
      <c r="J7342" t="s">
        <v>2069</v>
      </c>
      <c r="K7342" s="1">
        <v>43276</v>
      </c>
      <c r="L7342" t="s">
        <v>2975</v>
      </c>
      <c r="M7342" t="s">
        <v>60</v>
      </c>
      <c r="N7342" t="str">
        <f t="shared" si="228"/>
        <v>500</v>
      </c>
      <c r="O7342" t="str">
        <f t="shared" si="229"/>
        <v>0</v>
      </c>
    </row>
    <row r="7343" spans="1:15">
      <c r="A7343" t="s">
        <v>8621</v>
      </c>
      <c r="B7343" t="s">
        <v>145</v>
      </c>
      <c r="C7343">
        <v>4.2</v>
      </c>
      <c r="D7343">
        <v>25</v>
      </c>
      <c r="E7343" t="s">
        <v>452</v>
      </c>
      <c r="F7343" t="s">
        <v>16</v>
      </c>
      <c r="G7343" t="s">
        <v>17</v>
      </c>
      <c r="H7343">
        <v>0</v>
      </c>
      <c r="I7343" t="s">
        <v>18</v>
      </c>
      <c r="J7343" t="s">
        <v>146</v>
      </c>
      <c r="K7343" s="1">
        <v>42949</v>
      </c>
      <c r="L7343">
        <v>1.02</v>
      </c>
      <c r="M7343" t="s">
        <v>36</v>
      </c>
      <c r="N7343" t="str">
        <f t="shared" si="228"/>
        <v>10000</v>
      </c>
      <c r="O7343" t="str">
        <f t="shared" si="229"/>
        <v>0</v>
      </c>
    </row>
    <row r="7344" spans="1:15">
      <c r="A7344" t="s">
        <v>8622</v>
      </c>
      <c r="B7344" t="s">
        <v>2560</v>
      </c>
      <c r="C7344" t="s">
        <v>76</v>
      </c>
      <c r="D7344">
        <v>0</v>
      </c>
      <c r="E7344" t="s">
        <v>23</v>
      </c>
      <c r="F7344" t="s">
        <v>969</v>
      </c>
      <c r="G7344" t="s">
        <v>477</v>
      </c>
      <c r="H7344" s="2">
        <v>1.99</v>
      </c>
      <c r="I7344" t="s">
        <v>18</v>
      </c>
      <c r="J7344" t="s">
        <v>1037</v>
      </c>
      <c r="K7344" s="1">
        <v>42651</v>
      </c>
      <c r="L7344">
        <v>1</v>
      </c>
      <c r="M7344" t="s">
        <v>123</v>
      </c>
      <c r="N7344" t="str">
        <f t="shared" si="228"/>
        <v>10</v>
      </c>
      <c r="O7344" t="str">
        <f t="shared" si="229"/>
        <v>1.99</v>
      </c>
    </row>
    <row r="7345" spans="1:15">
      <c r="A7345" t="s">
        <v>8623</v>
      </c>
      <c r="B7345" t="s">
        <v>3167</v>
      </c>
      <c r="C7345" t="s">
        <v>76</v>
      </c>
      <c r="D7345">
        <v>62</v>
      </c>
      <c r="E7345" t="s">
        <v>32</v>
      </c>
      <c r="F7345" t="s">
        <v>16</v>
      </c>
      <c r="G7345" t="s">
        <v>17</v>
      </c>
      <c r="H7345">
        <v>0</v>
      </c>
      <c r="I7345" t="s">
        <v>34</v>
      </c>
      <c r="J7345" t="s">
        <v>3168</v>
      </c>
      <c r="K7345" s="1">
        <v>43223</v>
      </c>
      <c r="L7345" t="s">
        <v>8624</v>
      </c>
      <c r="M7345" t="s">
        <v>36</v>
      </c>
      <c r="N7345" t="str">
        <f t="shared" si="228"/>
        <v>10000</v>
      </c>
      <c r="O7345" t="str">
        <f t="shared" si="229"/>
        <v>0</v>
      </c>
    </row>
    <row r="7346" spans="1:15">
      <c r="A7346" t="s">
        <v>8625</v>
      </c>
      <c r="B7346" t="s">
        <v>597</v>
      </c>
      <c r="C7346" t="s">
        <v>76</v>
      </c>
      <c r="D7346">
        <v>31</v>
      </c>
      <c r="E7346" t="s">
        <v>35</v>
      </c>
      <c r="F7346" t="s">
        <v>75</v>
      </c>
      <c r="G7346" t="s">
        <v>17</v>
      </c>
      <c r="H7346">
        <v>0</v>
      </c>
      <c r="I7346" t="s">
        <v>18</v>
      </c>
      <c r="J7346" t="s">
        <v>598</v>
      </c>
      <c r="K7346" s="1">
        <v>43218</v>
      </c>
      <c r="L7346" t="s">
        <v>35</v>
      </c>
      <c r="M7346" t="s">
        <v>35</v>
      </c>
      <c r="N7346" t="str">
        <f t="shared" si="228"/>
        <v>5000</v>
      </c>
      <c r="O7346" t="str">
        <f t="shared" si="229"/>
        <v>0</v>
      </c>
    </row>
    <row r="7347" spans="1:15">
      <c r="A7347" t="s">
        <v>8626</v>
      </c>
      <c r="B7347" t="s">
        <v>4169</v>
      </c>
      <c r="C7347">
        <v>4.3</v>
      </c>
      <c r="D7347">
        <v>21866</v>
      </c>
      <c r="E7347" t="s">
        <v>35</v>
      </c>
      <c r="F7347" t="s">
        <v>49</v>
      </c>
      <c r="G7347" t="s">
        <v>17</v>
      </c>
      <c r="H7347">
        <v>0</v>
      </c>
      <c r="I7347" t="s">
        <v>18</v>
      </c>
      <c r="J7347" t="s">
        <v>4170</v>
      </c>
      <c r="K7347" s="1">
        <v>43316</v>
      </c>
      <c r="L7347" t="s">
        <v>8627</v>
      </c>
      <c r="M7347" t="s">
        <v>35</v>
      </c>
      <c r="N7347" t="str">
        <f t="shared" si="228"/>
        <v>1000000</v>
      </c>
      <c r="O7347" t="str">
        <f t="shared" si="229"/>
        <v>0</v>
      </c>
    </row>
    <row r="7348" spans="1:15">
      <c r="A7348" t="s">
        <v>8628</v>
      </c>
      <c r="B7348" t="s">
        <v>313</v>
      </c>
      <c r="C7348" t="s">
        <v>76</v>
      </c>
      <c r="D7348">
        <v>0</v>
      </c>
      <c r="E7348" t="s">
        <v>836</v>
      </c>
      <c r="F7348" t="s">
        <v>969</v>
      </c>
      <c r="G7348" t="s">
        <v>477</v>
      </c>
      <c r="H7348" s="2">
        <v>1.96</v>
      </c>
      <c r="I7348" t="s">
        <v>18</v>
      </c>
      <c r="J7348" t="s">
        <v>315</v>
      </c>
      <c r="K7348" s="1">
        <v>41838</v>
      </c>
      <c r="L7348">
        <v>1</v>
      </c>
      <c r="M7348" t="s">
        <v>45</v>
      </c>
      <c r="N7348" t="str">
        <f t="shared" si="228"/>
        <v>10</v>
      </c>
      <c r="O7348" t="str">
        <f t="shared" si="229"/>
        <v>1.96</v>
      </c>
    </row>
    <row r="7349" spans="1:15">
      <c r="A7349" t="s">
        <v>8629</v>
      </c>
      <c r="B7349" t="s">
        <v>2560</v>
      </c>
      <c r="C7349">
        <v>4.7</v>
      </c>
      <c r="D7349">
        <v>54</v>
      </c>
      <c r="E7349" t="s">
        <v>1596</v>
      </c>
      <c r="F7349" t="s">
        <v>586</v>
      </c>
      <c r="G7349" t="s">
        <v>477</v>
      </c>
      <c r="H7349" s="2">
        <v>19.399999999999999</v>
      </c>
      <c r="I7349" t="s">
        <v>18</v>
      </c>
      <c r="J7349" t="s">
        <v>1037</v>
      </c>
      <c r="K7349" s="1">
        <v>43057</v>
      </c>
      <c r="L7349" t="s">
        <v>3892</v>
      </c>
      <c r="M7349" t="s">
        <v>36</v>
      </c>
      <c r="N7349" t="str">
        <f t="shared" si="228"/>
        <v>1000</v>
      </c>
      <c r="O7349" t="str">
        <f t="shared" si="229"/>
        <v>19.4</v>
      </c>
    </row>
    <row r="7350" spans="1:15">
      <c r="A7350" t="s">
        <v>8630</v>
      </c>
      <c r="B7350" t="s">
        <v>2560</v>
      </c>
      <c r="C7350">
        <v>4.5</v>
      </c>
      <c r="D7350">
        <v>10</v>
      </c>
      <c r="E7350" t="s">
        <v>181</v>
      </c>
      <c r="F7350" t="s">
        <v>783</v>
      </c>
      <c r="G7350" t="s">
        <v>17</v>
      </c>
      <c r="H7350">
        <v>0</v>
      </c>
      <c r="I7350" t="s">
        <v>18</v>
      </c>
      <c r="J7350" t="s">
        <v>5197</v>
      </c>
      <c r="K7350" s="1">
        <v>43281</v>
      </c>
      <c r="L7350" t="s">
        <v>8631</v>
      </c>
      <c r="M7350" t="s">
        <v>760</v>
      </c>
      <c r="N7350" t="str">
        <f t="shared" si="228"/>
        <v>100</v>
      </c>
      <c r="O7350" t="str">
        <f t="shared" si="229"/>
        <v>0</v>
      </c>
    </row>
    <row r="7351" spans="1:15">
      <c r="A7351" t="s">
        <v>8632</v>
      </c>
      <c r="B7351" t="s">
        <v>3738</v>
      </c>
      <c r="C7351">
        <v>4.4000000000000004</v>
      </c>
      <c r="D7351">
        <v>11514</v>
      </c>
      <c r="E7351" t="s">
        <v>238</v>
      </c>
      <c r="F7351" t="s">
        <v>24</v>
      </c>
      <c r="G7351" t="s">
        <v>17</v>
      </c>
      <c r="H7351">
        <v>0</v>
      </c>
      <c r="I7351" t="s">
        <v>18</v>
      </c>
      <c r="J7351" t="s">
        <v>3739</v>
      </c>
      <c r="K7351" s="1">
        <v>43188</v>
      </c>
      <c r="L7351">
        <v>5.5</v>
      </c>
      <c r="M7351" t="s">
        <v>64</v>
      </c>
      <c r="N7351" t="str">
        <f t="shared" si="228"/>
        <v>500000</v>
      </c>
      <c r="O7351" t="str">
        <f t="shared" si="229"/>
        <v>0</v>
      </c>
    </row>
    <row r="7352" spans="1:15">
      <c r="A7352" t="s">
        <v>8633</v>
      </c>
      <c r="B7352" t="s">
        <v>1924</v>
      </c>
      <c r="C7352">
        <v>4.2</v>
      </c>
      <c r="D7352">
        <v>2543</v>
      </c>
      <c r="E7352" t="s">
        <v>106</v>
      </c>
      <c r="F7352" t="s">
        <v>39</v>
      </c>
      <c r="G7352" t="s">
        <v>17</v>
      </c>
      <c r="H7352">
        <v>0</v>
      </c>
      <c r="I7352" t="s">
        <v>18</v>
      </c>
      <c r="J7352" t="s">
        <v>1925</v>
      </c>
      <c r="K7352" s="1">
        <v>43308</v>
      </c>
      <c r="L7352" t="s">
        <v>8634</v>
      </c>
      <c r="M7352" t="s">
        <v>192</v>
      </c>
      <c r="N7352" t="str">
        <f t="shared" si="228"/>
        <v>100000</v>
      </c>
      <c r="O7352" t="str">
        <f t="shared" si="229"/>
        <v>0</v>
      </c>
    </row>
    <row r="7353" spans="1:15">
      <c r="A7353" t="s">
        <v>8635</v>
      </c>
      <c r="B7353" t="s">
        <v>3274</v>
      </c>
      <c r="C7353">
        <v>4.4000000000000004</v>
      </c>
      <c r="D7353">
        <v>9950</v>
      </c>
      <c r="E7353" t="s">
        <v>128</v>
      </c>
      <c r="F7353" t="s">
        <v>24</v>
      </c>
      <c r="G7353" t="s">
        <v>17</v>
      </c>
      <c r="H7353">
        <v>0</v>
      </c>
      <c r="I7353" t="s">
        <v>18</v>
      </c>
      <c r="J7353" t="s">
        <v>3275</v>
      </c>
      <c r="K7353" s="1">
        <v>43299</v>
      </c>
      <c r="L7353" t="s">
        <v>4356</v>
      </c>
      <c r="M7353" t="s">
        <v>60</v>
      </c>
      <c r="N7353" t="str">
        <f t="shared" si="228"/>
        <v>500000</v>
      </c>
      <c r="O7353" t="str">
        <f t="shared" si="229"/>
        <v>0</v>
      </c>
    </row>
    <row r="7354" spans="1:15">
      <c r="A7354" t="s">
        <v>8636</v>
      </c>
      <c r="B7354" t="s">
        <v>2068</v>
      </c>
      <c r="C7354">
        <v>3.3</v>
      </c>
      <c r="D7354">
        <v>1045</v>
      </c>
      <c r="E7354" t="s">
        <v>340</v>
      </c>
      <c r="F7354" t="s">
        <v>39</v>
      </c>
      <c r="G7354" t="s">
        <v>17</v>
      </c>
      <c r="H7354">
        <v>0</v>
      </c>
      <c r="I7354" t="s">
        <v>18</v>
      </c>
      <c r="J7354" t="s">
        <v>2069</v>
      </c>
      <c r="K7354" s="1">
        <v>43172</v>
      </c>
      <c r="L7354">
        <v>5.0999999999999996</v>
      </c>
      <c r="M7354" t="s">
        <v>64</v>
      </c>
      <c r="N7354" t="str">
        <f t="shared" si="228"/>
        <v>100000</v>
      </c>
      <c r="O7354" t="str">
        <f t="shared" si="229"/>
        <v>0</v>
      </c>
    </row>
    <row r="7355" spans="1:15">
      <c r="A7355" t="s">
        <v>641</v>
      </c>
      <c r="B7355" t="s">
        <v>597</v>
      </c>
      <c r="C7355">
        <v>4.4000000000000004</v>
      </c>
      <c r="D7355">
        <v>63576</v>
      </c>
      <c r="E7355" t="s">
        <v>35</v>
      </c>
      <c r="F7355" t="s">
        <v>29</v>
      </c>
      <c r="G7355" t="s">
        <v>17</v>
      </c>
      <c r="H7355">
        <v>0</v>
      </c>
      <c r="I7355" t="s">
        <v>18</v>
      </c>
      <c r="J7355" t="s">
        <v>598</v>
      </c>
      <c r="K7355" s="1">
        <v>43314</v>
      </c>
      <c r="L7355" t="s">
        <v>642</v>
      </c>
      <c r="M7355" t="s">
        <v>35</v>
      </c>
      <c r="N7355" t="str">
        <f t="shared" si="228"/>
        <v>5000000</v>
      </c>
      <c r="O7355" t="str">
        <f t="shared" si="229"/>
        <v>0</v>
      </c>
    </row>
    <row r="7356" spans="1:15">
      <c r="A7356" t="s">
        <v>8637</v>
      </c>
      <c r="B7356" t="s">
        <v>2068</v>
      </c>
      <c r="C7356">
        <v>4.9000000000000004</v>
      </c>
      <c r="D7356">
        <v>66</v>
      </c>
      <c r="E7356" t="s">
        <v>1021</v>
      </c>
      <c r="F7356" t="s">
        <v>586</v>
      </c>
      <c r="G7356" t="s">
        <v>17</v>
      </c>
      <c r="H7356">
        <v>0</v>
      </c>
      <c r="I7356" t="s">
        <v>18</v>
      </c>
      <c r="J7356" t="s">
        <v>2069</v>
      </c>
      <c r="K7356" s="1">
        <v>43299</v>
      </c>
      <c r="L7356">
        <v>1</v>
      </c>
      <c r="M7356" t="s">
        <v>60</v>
      </c>
      <c r="N7356" t="str">
        <f t="shared" si="228"/>
        <v>1000</v>
      </c>
      <c r="O7356" t="str">
        <f t="shared" si="229"/>
        <v>0</v>
      </c>
    </row>
    <row r="7357" spans="1:15">
      <c r="A7357" t="s">
        <v>8638</v>
      </c>
      <c r="B7357" t="s">
        <v>597</v>
      </c>
      <c r="C7357">
        <v>4.5</v>
      </c>
      <c r="D7357">
        <v>51110</v>
      </c>
      <c r="E7357" t="s">
        <v>35</v>
      </c>
      <c r="F7357" t="s">
        <v>49</v>
      </c>
      <c r="G7357" t="s">
        <v>477</v>
      </c>
      <c r="H7357" s="2">
        <v>2.99</v>
      </c>
      <c r="I7357" t="s">
        <v>18</v>
      </c>
      <c r="J7357" t="s">
        <v>598</v>
      </c>
      <c r="K7357" s="1">
        <v>43315</v>
      </c>
      <c r="L7357" t="s">
        <v>35</v>
      </c>
      <c r="M7357" t="s">
        <v>35</v>
      </c>
      <c r="N7357" t="str">
        <f t="shared" si="228"/>
        <v>1000000</v>
      </c>
      <c r="O7357" t="str">
        <f t="shared" si="229"/>
        <v>2.99</v>
      </c>
    </row>
    <row r="7358" spans="1:15">
      <c r="A7358" t="s">
        <v>8639</v>
      </c>
      <c r="B7358" t="s">
        <v>3882</v>
      </c>
      <c r="C7358">
        <v>4.7</v>
      </c>
      <c r="D7358">
        <v>17861</v>
      </c>
      <c r="E7358" t="s">
        <v>35</v>
      </c>
      <c r="F7358" t="s">
        <v>39</v>
      </c>
      <c r="G7358" t="s">
        <v>477</v>
      </c>
      <c r="H7358" s="2">
        <v>3.99</v>
      </c>
      <c r="I7358" t="s">
        <v>18</v>
      </c>
      <c r="J7358" t="s">
        <v>3883</v>
      </c>
      <c r="K7358" s="1">
        <v>43226</v>
      </c>
      <c r="L7358" t="s">
        <v>35</v>
      </c>
      <c r="M7358" t="s">
        <v>35</v>
      </c>
      <c r="N7358" t="str">
        <f t="shared" si="228"/>
        <v>100000</v>
      </c>
      <c r="O7358" t="str">
        <f t="shared" si="229"/>
        <v>3.99</v>
      </c>
    </row>
    <row r="7359" spans="1:15">
      <c r="A7359" t="s">
        <v>8640</v>
      </c>
      <c r="B7359" t="s">
        <v>2560</v>
      </c>
      <c r="C7359">
        <v>4.7</v>
      </c>
      <c r="D7359">
        <v>1647</v>
      </c>
      <c r="E7359" t="s">
        <v>189</v>
      </c>
      <c r="F7359" t="s">
        <v>16</v>
      </c>
      <c r="G7359" t="s">
        <v>477</v>
      </c>
      <c r="H7359" s="2">
        <v>14.99</v>
      </c>
      <c r="I7359" t="s">
        <v>18</v>
      </c>
      <c r="J7359" t="s">
        <v>2379</v>
      </c>
      <c r="K7359" s="1">
        <v>42794</v>
      </c>
      <c r="L7359" t="s">
        <v>467</v>
      </c>
      <c r="M7359" t="s">
        <v>45</v>
      </c>
      <c r="N7359" t="str">
        <f t="shared" si="228"/>
        <v>10000</v>
      </c>
      <c r="O7359" t="str">
        <f t="shared" si="229"/>
        <v>14.99</v>
      </c>
    </row>
    <row r="7360" spans="1:15">
      <c r="A7360" t="s">
        <v>8641</v>
      </c>
      <c r="B7360" t="s">
        <v>4502</v>
      </c>
      <c r="C7360">
        <v>3.9</v>
      </c>
      <c r="D7360">
        <v>271</v>
      </c>
      <c r="E7360" t="s">
        <v>880</v>
      </c>
      <c r="F7360" t="s">
        <v>44</v>
      </c>
      <c r="G7360" t="s">
        <v>17</v>
      </c>
      <c r="H7360">
        <v>0</v>
      </c>
      <c r="I7360" t="s">
        <v>91</v>
      </c>
      <c r="J7360" t="s">
        <v>4503</v>
      </c>
      <c r="K7360" s="1">
        <v>43299</v>
      </c>
      <c r="L7360" t="s">
        <v>525</v>
      </c>
      <c r="M7360" t="s">
        <v>41</v>
      </c>
      <c r="N7360" t="str">
        <f t="shared" si="228"/>
        <v>50000</v>
      </c>
      <c r="O7360" t="str">
        <f t="shared" si="229"/>
        <v>0</v>
      </c>
    </row>
    <row r="7361" spans="1:15">
      <c r="A7361" t="s">
        <v>8642</v>
      </c>
      <c r="B7361" t="s">
        <v>3882</v>
      </c>
      <c r="C7361">
        <v>4.7</v>
      </c>
      <c r="D7361">
        <v>1947</v>
      </c>
      <c r="E7361" t="s">
        <v>35</v>
      </c>
      <c r="F7361" t="s">
        <v>16</v>
      </c>
      <c r="G7361" t="s">
        <v>477</v>
      </c>
      <c r="H7361" s="2">
        <v>3.9</v>
      </c>
      <c r="I7361" t="s">
        <v>18</v>
      </c>
      <c r="J7361" t="s">
        <v>3883</v>
      </c>
      <c r="K7361" s="1">
        <v>43239</v>
      </c>
      <c r="L7361" t="s">
        <v>35</v>
      </c>
      <c r="M7361" t="s">
        <v>35</v>
      </c>
      <c r="N7361" t="str">
        <f t="shared" si="228"/>
        <v>10000</v>
      </c>
      <c r="O7361" t="str">
        <f t="shared" si="229"/>
        <v>3.9</v>
      </c>
    </row>
    <row r="7362" spans="1:15">
      <c r="A7362" t="s">
        <v>8643</v>
      </c>
      <c r="B7362" t="s">
        <v>3882</v>
      </c>
      <c r="C7362">
        <v>4.7</v>
      </c>
      <c r="D7362">
        <v>4928</v>
      </c>
      <c r="E7362" t="s">
        <v>35</v>
      </c>
      <c r="F7362" t="s">
        <v>44</v>
      </c>
      <c r="G7362" t="s">
        <v>477</v>
      </c>
      <c r="H7362" s="2">
        <v>2.99</v>
      </c>
      <c r="I7362" t="s">
        <v>18</v>
      </c>
      <c r="J7362" t="s">
        <v>3883</v>
      </c>
      <c r="K7362" s="1">
        <v>43309</v>
      </c>
      <c r="L7362" t="s">
        <v>35</v>
      </c>
      <c r="M7362" t="s">
        <v>35</v>
      </c>
      <c r="N7362" t="str">
        <f t="shared" ref="N7362:N7425" si="230">SUBSTITUTE(SUBSTITUTE(F7362,"+",""),",","")</f>
        <v>50000</v>
      </c>
      <c r="O7362" t="str">
        <f t="shared" si="229"/>
        <v>2.99</v>
      </c>
    </row>
    <row r="7363" spans="1:15">
      <c r="A7363" t="s">
        <v>8644</v>
      </c>
      <c r="B7363" t="s">
        <v>3167</v>
      </c>
      <c r="C7363" t="s">
        <v>76</v>
      </c>
      <c r="D7363">
        <v>5</v>
      </c>
      <c r="E7363" t="s">
        <v>35</v>
      </c>
      <c r="F7363" t="s">
        <v>586</v>
      </c>
      <c r="G7363" t="s">
        <v>17</v>
      </c>
      <c r="H7363">
        <v>0</v>
      </c>
      <c r="I7363" t="s">
        <v>34</v>
      </c>
      <c r="J7363" t="s">
        <v>3168</v>
      </c>
      <c r="K7363" s="1">
        <v>43262</v>
      </c>
      <c r="L7363" t="s">
        <v>1771</v>
      </c>
      <c r="M7363" t="s">
        <v>64</v>
      </c>
      <c r="N7363" t="str">
        <f t="shared" si="230"/>
        <v>1000</v>
      </c>
      <c r="O7363" t="str">
        <f t="shared" ref="O7363:O7426" si="231">SUBSTITUTE(H7363,"$","")</f>
        <v>0</v>
      </c>
    </row>
    <row r="7364" spans="1:15">
      <c r="A7364" t="s">
        <v>8645</v>
      </c>
      <c r="B7364" t="s">
        <v>397</v>
      </c>
      <c r="C7364">
        <v>4.4000000000000004</v>
      </c>
      <c r="D7364">
        <v>36</v>
      </c>
      <c r="E7364" t="s">
        <v>131</v>
      </c>
      <c r="F7364" t="s">
        <v>586</v>
      </c>
      <c r="G7364" t="s">
        <v>17</v>
      </c>
      <c r="H7364">
        <v>0</v>
      </c>
      <c r="I7364" t="s">
        <v>18</v>
      </c>
      <c r="J7364" t="s">
        <v>398</v>
      </c>
      <c r="K7364" s="1">
        <v>43185</v>
      </c>
      <c r="L7364" t="s">
        <v>1019</v>
      </c>
      <c r="M7364" t="s">
        <v>60</v>
      </c>
      <c r="N7364" t="str">
        <f t="shared" si="230"/>
        <v>1000</v>
      </c>
      <c r="O7364" t="str">
        <f t="shared" si="231"/>
        <v>0</v>
      </c>
    </row>
    <row r="7365" spans="1:15">
      <c r="A7365" t="s">
        <v>8646</v>
      </c>
      <c r="B7365" t="s">
        <v>2189</v>
      </c>
      <c r="C7365">
        <v>4.8</v>
      </c>
      <c r="D7365">
        <v>35</v>
      </c>
      <c r="E7365" t="s">
        <v>56</v>
      </c>
      <c r="F7365" t="s">
        <v>16</v>
      </c>
      <c r="G7365" t="s">
        <v>17</v>
      </c>
      <c r="H7365">
        <v>0</v>
      </c>
      <c r="I7365" t="s">
        <v>18</v>
      </c>
      <c r="J7365" t="s">
        <v>2349</v>
      </c>
      <c r="K7365" s="1">
        <v>42580</v>
      </c>
      <c r="L7365" t="s">
        <v>20</v>
      </c>
      <c r="M7365" t="s">
        <v>64</v>
      </c>
      <c r="N7365" t="str">
        <f t="shared" si="230"/>
        <v>10000</v>
      </c>
      <c r="O7365" t="str">
        <f t="shared" si="231"/>
        <v>0</v>
      </c>
    </row>
    <row r="7366" spans="1:15">
      <c r="A7366" t="s">
        <v>8647</v>
      </c>
      <c r="B7366" t="s">
        <v>4045</v>
      </c>
      <c r="C7366">
        <v>4.8</v>
      </c>
      <c r="D7366">
        <v>60</v>
      </c>
      <c r="E7366" t="s">
        <v>1276</v>
      </c>
      <c r="F7366" t="s">
        <v>586</v>
      </c>
      <c r="G7366" t="s">
        <v>477</v>
      </c>
      <c r="H7366" s="2">
        <v>0.99</v>
      </c>
      <c r="I7366" t="s">
        <v>18</v>
      </c>
      <c r="J7366" t="s">
        <v>4046</v>
      </c>
      <c r="K7366" s="1">
        <v>43310</v>
      </c>
      <c r="L7366" t="s">
        <v>1765</v>
      </c>
      <c r="M7366" t="s">
        <v>192</v>
      </c>
      <c r="N7366" t="str">
        <f t="shared" si="230"/>
        <v>1000</v>
      </c>
      <c r="O7366" t="str">
        <f t="shared" si="231"/>
        <v>0.99</v>
      </c>
    </row>
    <row r="7367" spans="1:15">
      <c r="A7367" t="s">
        <v>8648</v>
      </c>
      <c r="B7367" t="s">
        <v>3274</v>
      </c>
      <c r="C7367">
        <v>4</v>
      </c>
      <c r="D7367">
        <v>13232</v>
      </c>
      <c r="E7367" t="s">
        <v>177</v>
      </c>
      <c r="F7367" t="s">
        <v>24</v>
      </c>
      <c r="G7367" t="s">
        <v>17</v>
      </c>
      <c r="H7367">
        <v>0</v>
      </c>
      <c r="I7367" t="s">
        <v>18</v>
      </c>
      <c r="J7367" t="s">
        <v>3275</v>
      </c>
      <c r="K7367" s="1">
        <v>43302</v>
      </c>
      <c r="L7367" t="s">
        <v>655</v>
      </c>
      <c r="M7367" t="s">
        <v>60</v>
      </c>
      <c r="N7367" t="str">
        <f t="shared" si="230"/>
        <v>500000</v>
      </c>
      <c r="O7367" t="str">
        <f t="shared" si="231"/>
        <v>0</v>
      </c>
    </row>
    <row r="7368" spans="1:15">
      <c r="A7368" t="s">
        <v>8649</v>
      </c>
      <c r="B7368" t="s">
        <v>2068</v>
      </c>
      <c r="C7368">
        <v>3.7</v>
      </c>
      <c r="D7368">
        <v>492</v>
      </c>
      <c r="E7368" t="s">
        <v>35</v>
      </c>
      <c r="F7368" t="s">
        <v>39</v>
      </c>
      <c r="G7368" t="s">
        <v>17</v>
      </c>
      <c r="H7368">
        <v>0</v>
      </c>
      <c r="I7368" t="s">
        <v>91</v>
      </c>
      <c r="J7368" t="s">
        <v>2069</v>
      </c>
      <c r="K7368" s="1">
        <v>43262</v>
      </c>
      <c r="L7368" t="s">
        <v>719</v>
      </c>
      <c r="M7368" t="s">
        <v>60</v>
      </c>
      <c r="N7368" t="str">
        <f t="shared" si="230"/>
        <v>100000</v>
      </c>
      <c r="O7368" t="str">
        <f t="shared" si="231"/>
        <v>0</v>
      </c>
    </row>
    <row r="7369" spans="1:15">
      <c r="A7369" t="s">
        <v>8650</v>
      </c>
      <c r="B7369" t="s">
        <v>4502</v>
      </c>
      <c r="C7369">
        <v>5</v>
      </c>
      <c r="D7369">
        <v>4</v>
      </c>
      <c r="E7369" t="s">
        <v>131</v>
      </c>
      <c r="F7369" t="s">
        <v>783</v>
      </c>
      <c r="G7369" t="s">
        <v>17</v>
      </c>
      <c r="H7369">
        <v>0</v>
      </c>
      <c r="I7369" t="s">
        <v>18</v>
      </c>
      <c r="J7369" t="s">
        <v>4503</v>
      </c>
      <c r="K7369" s="1">
        <v>43304</v>
      </c>
      <c r="L7369" t="s">
        <v>26</v>
      </c>
      <c r="M7369" t="s">
        <v>41</v>
      </c>
      <c r="N7369" t="str">
        <f t="shared" si="230"/>
        <v>100</v>
      </c>
      <c r="O7369" t="str">
        <f t="shared" si="231"/>
        <v>0</v>
      </c>
    </row>
    <row r="7370" spans="1:15">
      <c r="A7370" t="s">
        <v>8651</v>
      </c>
      <c r="B7370" t="s">
        <v>2560</v>
      </c>
      <c r="C7370">
        <v>3</v>
      </c>
      <c r="D7370">
        <v>1691</v>
      </c>
      <c r="E7370" t="s">
        <v>864</v>
      </c>
      <c r="F7370" t="s">
        <v>24</v>
      </c>
      <c r="G7370" t="s">
        <v>17</v>
      </c>
      <c r="H7370">
        <v>0</v>
      </c>
      <c r="I7370" t="s">
        <v>18</v>
      </c>
      <c r="J7370" t="s">
        <v>2209</v>
      </c>
      <c r="K7370" s="1">
        <v>42529</v>
      </c>
      <c r="L7370" t="s">
        <v>221</v>
      </c>
      <c r="M7370" t="s">
        <v>64</v>
      </c>
      <c r="N7370" t="str">
        <f t="shared" si="230"/>
        <v>500000</v>
      </c>
      <c r="O7370" t="str">
        <f t="shared" si="231"/>
        <v>0</v>
      </c>
    </row>
    <row r="7371" spans="1:15">
      <c r="A7371" t="s">
        <v>8652</v>
      </c>
      <c r="B7371" t="s">
        <v>3882</v>
      </c>
      <c r="C7371">
        <v>3.9</v>
      </c>
      <c r="D7371">
        <v>7</v>
      </c>
      <c r="E7371" t="s">
        <v>297</v>
      </c>
      <c r="F7371" t="s">
        <v>783</v>
      </c>
      <c r="G7371" t="s">
        <v>17</v>
      </c>
      <c r="H7371">
        <v>0</v>
      </c>
      <c r="I7371" t="s">
        <v>18</v>
      </c>
      <c r="J7371" t="s">
        <v>3883</v>
      </c>
      <c r="K7371" s="1">
        <v>43257</v>
      </c>
      <c r="L7371" t="s">
        <v>825</v>
      </c>
      <c r="M7371" t="s">
        <v>192</v>
      </c>
      <c r="N7371" t="str">
        <f t="shared" si="230"/>
        <v>100</v>
      </c>
      <c r="O7371" t="str">
        <f t="shared" si="231"/>
        <v>0</v>
      </c>
    </row>
    <row r="7372" spans="1:15">
      <c r="A7372" t="s">
        <v>8653</v>
      </c>
      <c r="B7372" t="s">
        <v>3882</v>
      </c>
      <c r="C7372" t="s">
        <v>76</v>
      </c>
      <c r="D7372">
        <v>0</v>
      </c>
      <c r="E7372" t="s">
        <v>8654</v>
      </c>
      <c r="F7372" t="s">
        <v>999</v>
      </c>
      <c r="G7372" t="s">
        <v>17</v>
      </c>
      <c r="H7372">
        <v>0</v>
      </c>
      <c r="I7372" t="s">
        <v>18</v>
      </c>
      <c r="J7372" t="s">
        <v>3883</v>
      </c>
      <c r="K7372" s="1">
        <v>43012</v>
      </c>
      <c r="L7372" t="s">
        <v>992</v>
      </c>
      <c r="M7372" t="s">
        <v>36</v>
      </c>
      <c r="N7372" t="str">
        <f t="shared" si="230"/>
        <v>1</v>
      </c>
      <c r="O7372" t="str">
        <f t="shared" si="231"/>
        <v>0</v>
      </c>
    </row>
    <row r="7373" spans="1:15">
      <c r="A7373" t="s">
        <v>8655</v>
      </c>
      <c r="B7373" t="s">
        <v>397</v>
      </c>
      <c r="C7373" t="s">
        <v>76</v>
      </c>
      <c r="D7373">
        <v>1</v>
      </c>
      <c r="E7373" t="s">
        <v>283</v>
      </c>
      <c r="F7373" t="s">
        <v>944</v>
      </c>
      <c r="G7373" t="s">
        <v>17</v>
      </c>
      <c r="H7373">
        <v>0</v>
      </c>
      <c r="I7373" t="s">
        <v>18</v>
      </c>
      <c r="J7373" t="s">
        <v>398</v>
      </c>
      <c r="K7373" s="1">
        <v>43172</v>
      </c>
      <c r="L7373" t="s">
        <v>8656</v>
      </c>
      <c r="M7373" t="s">
        <v>64</v>
      </c>
      <c r="N7373" t="str">
        <f t="shared" si="230"/>
        <v>500</v>
      </c>
      <c r="O7373" t="str">
        <f t="shared" si="231"/>
        <v>0</v>
      </c>
    </row>
    <row r="7374" spans="1:15">
      <c r="A7374" t="s">
        <v>8657</v>
      </c>
      <c r="B7374" t="s">
        <v>4169</v>
      </c>
      <c r="C7374">
        <v>4.5999999999999996</v>
      </c>
      <c r="D7374">
        <v>20</v>
      </c>
      <c r="E7374" t="s">
        <v>35</v>
      </c>
      <c r="F7374" t="s">
        <v>783</v>
      </c>
      <c r="G7374" t="s">
        <v>17</v>
      </c>
      <c r="H7374">
        <v>0</v>
      </c>
      <c r="I7374" t="s">
        <v>18</v>
      </c>
      <c r="J7374" t="s">
        <v>4170</v>
      </c>
      <c r="K7374" s="1">
        <v>43283</v>
      </c>
      <c r="L7374" t="s">
        <v>35</v>
      </c>
      <c r="M7374" t="s">
        <v>35</v>
      </c>
      <c r="N7374" t="str">
        <f t="shared" si="230"/>
        <v>100</v>
      </c>
      <c r="O7374" t="str">
        <f t="shared" si="231"/>
        <v>0</v>
      </c>
    </row>
    <row r="7375" spans="1:15">
      <c r="A7375" t="s">
        <v>8658</v>
      </c>
      <c r="B7375" t="s">
        <v>2821</v>
      </c>
      <c r="C7375">
        <v>4.5999999999999996</v>
      </c>
      <c r="D7375">
        <v>64</v>
      </c>
      <c r="E7375" t="s">
        <v>150</v>
      </c>
      <c r="F7375" t="s">
        <v>75</v>
      </c>
      <c r="G7375" t="s">
        <v>17</v>
      </c>
      <c r="H7375">
        <v>0</v>
      </c>
      <c r="I7375" t="s">
        <v>18</v>
      </c>
      <c r="J7375" t="s">
        <v>2822</v>
      </c>
      <c r="K7375" s="1">
        <v>43291</v>
      </c>
      <c r="L7375" t="s">
        <v>1312</v>
      </c>
      <c r="M7375" t="s">
        <v>192</v>
      </c>
      <c r="N7375" t="str">
        <f t="shared" si="230"/>
        <v>5000</v>
      </c>
      <c r="O7375" t="str">
        <f t="shared" si="231"/>
        <v>0</v>
      </c>
    </row>
    <row r="7376" spans="1:15">
      <c r="A7376" t="s">
        <v>8659</v>
      </c>
      <c r="B7376" t="s">
        <v>2560</v>
      </c>
      <c r="C7376">
        <v>4.3</v>
      </c>
      <c r="D7376">
        <v>108</v>
      </c>
      <c r="E7376" t="s">
        <v>389</v>
      </c>
      <c r="F7376" t="s">
        <v>75</v>
      </c>
      <c r="G7376" t="s">
        <v>17</v>
      </c>
      <c r="H7376">
        <v>0</v>
      </c>
      <c r="I7376" t="s">
        <v>18</v>
      </c>
      <c r="J7376" t="s">
        <v>1037</v>
      </c>
      <c r="K7376" s="1">
        <v>43015</v>
      </c>
      <c r="L7376" t="s">
        <v>825</v>
      </c>
      <c r="M7376" t="s">
        <v>64</v>
      </c>
      <c r="N7376" t="str">
        <f t="shared" si="230"/>
        <v>5000</v>
      </c>
      <c r="O7376" t="str">
        <f t="shared" si="231"/>
        <v>0</v>
      </c>
    </row>
    <row r="7377" spans="1:15">
      <c r="A7377" t="s">
        <v>8660</v>
      </c>
      <c r="B7377" t="s">
        <v>4620</v>
      </c>
      <c r="C7377">
        <v>4.2</v>
      </c>
      <c r="D7377">
        <v>453</v>
      </c>
      <c r="E7377" t="s">
        <v>1027</v>
      </c>
      <c r="F7377" t="s">
        <v>16</v>
      </c>
      <c r="G7377" t="s">
        <v>477</v>
      </c>
      <c r="H7377" s="2">
        <v>2.99</v>
      </c>
      <c r="I7377" t="s">
        <v>18</v>
      </c>
      <c r="J7377" t="s">
        <v>4621</v>
      </c>
      <c r="K7377" s="1">
        <v>43192</v>
      </c>
      <c r="L7377">
        <v>4.3</v>
      </c>
      <c r="M7377" t="s">
        <v>60</v>
      </c>
      <c r="N7377" t="str">
        <f t="shared" si="230"/>
        <v>10000</v>
      </c>
      <c r="O7377" t="str">
        <f t="shared" si="231"/>
        <v>2.99</v>
      </c>
    </row>
    <row r="7378" spans="1:15">
      <c r="A7378" t="s">
        <v>8661</v>
      </c>
      <c r="B7378" t="s">
        <v>2000</v>
      </c>
      <c r="C7378" t="s">
        <v>76</v>
      </c>
      <c r="D7378">
        <v>0</v>
      </c>
      <c r="E7378" t="s">
        <v>134</v>
      </c>
      <c r="F7378" t="s">
        <v>969</v>
      </c>
      <c r="G7378" t="s">
        <v>17</v>
      </c>
      <c r="H7378">
        <v>0</v>
      </c>
      <c r="I7378" t="s">
        <v>18</v>
      </c>
      <c r="J7378" t="s">
        <v>2001</v>
      </c>
      <c r="K7378" s="1">
        <v>42571</v>
      </c>
      <c r="L7378" t="s">
        <v>992</v>
      </c>
      <c r="M7378" t="s">
        <v>21</v>
      </c>
      <c r="N7378" t="str">
        <f t="shared" si="230"/>
        <v>10</v>
      </c>
      <c r="O7378" t="str">
        <f t="shared" si="231"/>
        <v>0</v>
      </c>
    </row>
    <row r="7379" spans="1:15">
      <c r="A7379" t="s">
        <v>8662</v>
      </c>
      <c r="B7379" t="s">
        <v>4045</v>
      </c>
      <c r="C7379">
        <v>5</v>
      </c>
      <c r="D7379">
        <v>1</v>
      </c>
      <c r="E7379" t="s">
        <v>519</v>
      </c>
      <c r="F7379" t="s">
        <v>969</v>
      </c>
      <c r="G7379" t="s">
        <v>477</v>
      </c>
      <c r="H7379" s="2">
        <v>0.99</v>
      </c>
      <c r="I7379" t="s">
        <v>18</v>
      </c>
      <c r="J7379" t="s">
        <v>4046</v>
      </c>
      <c r="K7379" s="1">
        <v>43241</v>
      </c>
      <c r="L7379">
        <v>1.1000000000000001</v>
      </c>
      <c r="M7379" t="s">
        <v>60</v>
      </c>
      <c r="N7379" t="str">
        <f t="shared" si="230"/>
        <v>10</v>
      </c>
      <c r="O7379" t="str">
        <f t="shared" si="231"/>
        <v>0.99</v>
      </c>
    </row>
    <row r="7380" spans="1:15">
      <c r="A7380" t="s">
        <v>8663</v>
      </c>
      <c r="B7380" t="s">
        <v>2560</v>
      </c>
      <c r="C7380" t="s">
        <v>76</v>
      </c>
      <c r="D7380">
        <v>1</v>
      </c>
      <c r="E7380" t="s">
        <v>265</v>
      </c>
      <c r="F7380" t="s">
        <v>783</v>
      </c>
      <c r="G7380" t="s">
        <v>17</v>
      </c>
      <c r="H7380">
        <v>0</v>
      </c>
      <c r="I7380" t="s">
        <v>18</v>
      </c>
      <c r="J7380" t="s">
        <v>1225</v>
      </c>
      <c r="K7380" s="1">
        <v>43167</v>
      </c>
      <c r="L7380">
        <v>0.7</v>
      </c>
      <c r="M7380" t="s">
        <v>123</v>
      </c>
      <c r="N7380" t="str">
        <f t="shared" si="230"/>
        <v>100</v>
      </c>
      <c r="O7380" t="str">
        <f t="shared" si="231"/>
        <v>0</v>
      </c>
    </row>
    <row r="7381" spans="1:15">
      <c r="A7381" t="s">
        <v>8664</v>
      </c>
      <c r="B7381" t="s">
        <v>1738</v>
      </c>
      <c r="C7381">
        <v>4.5</v>
      </c>
      <c r="D7381">
        <v>5509</v>
      </c>
      <c r="E7381" t="s">
        <v>297</v>
      </c>
      <c r="F7381" t="s">
        <v>39</v>
      </c>
      <c r="G7381" t="s">
        <v>17</v>
      </c>
      <c r="H7381">
        <v>0</v>
      </c>
      <c r="I7381" t="s">
        <v>18</v>
      </c>
      <c r="J7381" t="s">
        <v>1739</v>
      </c>
      <c r="K7381" s="1">
        <v>43284</v>
      </c>
      <c r="L7381" t="s">
        <v>8665</v>
      </c>
      <c r="M7381" t="s">
        <v>21</v>
      </c>
      <c r="N7381" t="str">
        <f t="shared" si="230"/>
        <v>100000</v>
      </c>
      <c r="O7381" t="str">
        <f t="shared" si="231"/>
        <v>0</v>
      </c>
    </row>
    <row r="7382" spans="1:15">
      <c r="A7382" t="s">
        <v>8666</v>
      </c>
      <c r="B7382" t="s">
        <v>2068</v>
      </c>
      <c r="C7382" t="s">
        <v>76</v>
      </c>
      <c r="D7382">
        <v>0</v>
      </c>
      <c r="E7382" t="s">
        <v>131</v>
      </c>
      <c r="F7382" t="s">
        <v>969</v>
      </c>
      <c r="G7382" t="s">
        <v>17</v>
      </c>
      <c r="H7382">
        <v>0</v>
      </c>
      <c r="I7382" t="s">
        <v>18</v>
      </c>
      <c r="J7382" t="s">
        <v>2069</v>
      </c>
      <c r="K7382" s="1">
        <v>43012</v>
      </c>
      <c r="L7382" t="s">
        <v>992</v>
      </c>
      <c r="M7382" t="s">
        <v>60</v>
      </c>
      <c r="N7382" t="str">
        <f t="shared" si="230"/>
        <v>10</v>
      </c>
      <c r="O7382" t="str">
        <f t="shared" si="231"/>
        <v>0</v>
      </c>
    </row>
    <row r="7383" spans="1:15">
      <c r="A7383" t="s">
        <v>8667</v>
      </c>
      <c r="B7383" t="s">
        <v>4169</v>
      </c>
      <c r="C7383">
        <v>4.2</v>
      </c>
      <c r="D7383">
        <v>1623</v>
      </c>
      <c r="E7383" t="s">
        <v>1119</v>
      </c>
      <c r="F7383" t="s">
        <v>39</v>
      </c>
      <c r="G7383" t="s">
        <v>17</v>
      </c>
      <c r="H7383">
        <v>0</v>
      </c>
      <c r="I7383" t="s">
        <v>18</v>
      </c>
      <c r="J7383" t="s">
        <v>4170</v>
      </c>
      <c r="K7383" s="1">
        <v>43165</v>
      </c>
      <c r="L7383">
        <v>1.8</v>
      </c>
      <c r="M7383" t="s">
        <v>45</v>
      </c>
      <c r="N7383" t="str">
        <f t="shared" si="230"/>
        <v>100000</v>
      </c>
      <c r="O7383" t="str">
        <f t="shared" si="231"/>
        <v>0</v>
      </c>
    </row>
    <row r="7384" spans="1:15">
      <c r="A7384" t="s">
        <v>8668</v>
      </c>
      <c r="B7384" t="s">
        <v>1439</v>
      </c>
      <c r="C7384" t="s">
        <v>76</v>
      </c>
      <c r="D7384">
        <v>0</v>
      </c>
      <c r="E7384" t="s">
        <v>85</v>
      </c>
      <c r="F7384" t="s">
        <v>944</v>
      </c>
      <c r="G7384" t="s">
        <v>17</v>
      </c>
      <c r="H7384">
        <v>0</v>
      </c>
      <c r="I7384" t="s">
        <v>18</v>
      </c>
      <c r="J7384" t="s">
        <v>1440</v>
      </c>
      <c r="K7384" s="1">
        <v>42642</v>
      </c>
      <c r="L7384" t="s">
        <v>8669</v>
      </c>
      <c r="M7384" t="s">
        <v>60</v>
      </c>
      <c r="N7384" t="str">
        <f t="shared" si="230"/>
        <v>500</v>
      </c>
      <c r="O7384" t="str">
        <f t="shared" si="231"/>
        <v>0</v>
      </c>
    </row>
    <row r="7385" spans="1:15">
      <c r="A7385" t="s">
        <v>8670</v>
      </c>
      <c r="B7385" t="s">
        <v>4169</v>
      </c>
      <c r="C7385">
        <v>1</v>
      </c>
      <c r="D7385">
        <v>1</v>
      </c>
      <c r="E7385" t="s">
        <v>624</v>
      </c>
      <c r="F7385" t="s">
        <v>783</v>
      </c>
      <c r="G7385" t="s">
        <v>17</v>
      </c>
      <c r="H7385">
        <v>0</v>
      </c>
      <c r="I7385" t="s">
        <v>18</v>
      </c>
      <c r="J7385" t="s">
        <v>4170</v>
      </c>
      <c r="K7385" s="1">
        <v>43174</v>
      </c>
      <c r="L7385">
        <v>41.9</v>
      </c>
      <c r="M7385" t="s">
        <v>60</v>
      </c>
      <c r="N7385" t="str">
        <f t="shared" si="230"/>
        <v>100</v>
      </c>
      <c r="O7385" t="str">
        <f t="shared" si="231"/>
        <v>0</v>
      </c>
    </row>
    <row r="7386" spans="1:15">
      <c r="A7386" t="s">
        <v>8671</v>
      </c>
      <c r="B7386" t="s">
        <v>1738</v>
      </c>
      <c r="C7386" t="s">
        <v>76</v>
      </c>
      <c r="D7386">
        <v>0</v>
      </c>
      <c r="E7386" t="s">
        <v>633</v>
      </c>
      <c r="F7386" t="s">
        <v>969</v>
      </c>
      <c r="G7386" t="s">
        <v>477</v>
      </c>
      <c r="H7386" s="2">
        <v>0.99</v>
      </c>
      <c r="I7386" t="s">
        <v>18</v>
      </c>
      <c r="J7386" t="s">
        <v>1739</v>
      </c>
      <c r="K7386" s="1">
        <v>43066</v>
      </c>
      <c r="L7386" t="s">
        <v>8672</v>
      </c>
      <c r="M7386" t="s">
        <v>302</v>
      </c>
      <c r="N7386" t="str">
        <f t="shared" si="230"/>
        <v>10</v>
      </c>
      <c r="O7386" t="str">
        <f t="shared" si="231"/>
        <v>0.99</v>
      </c>
    </row>
    <row r="7387" spans="1:15">
      <c r="A7387" t="s">
        <v>8673</v>
      </c>
      <c r="B7387" t="s">
        <v>2560</v>
      </c>
      <c r="C7387">
        <v>4.5999999999999996</v>
      </c>
      <c r="D7387">
        <v>31</v>
      </c>
      <c r="E7387" t="s">
        <v>297</v>
      </c>
      <c r="F7387" t="s">
        <v>586</v>
      </c>
      <c r="G7387" t="s">
        <v>17</v>
      </c>
      <c r="H7387">
        <v>0</v>
      </c>
      <c r="I7387" t="s">
        <v>18</v>
      </c>
      <c r="J7387" t="s">
        <v>1037</v>
      </c>
      <c r="K7387" s="1">
        <v>42248</v>
      </c>
      <c r="L7387">
        <v>1</v>
      </c>
      <c r="M7387" t="s">
        <v>21</v>
      </c>
      <c r="N7387" t="str">
        <f t="shared" si="230"/>
        <v>1000</v>
      </c>
      <c r="O7387" t="str">
        <f t="shared" si="231"/>
        <v>0</v>
      </c>
    </row>
    <row r="7388" spans="1:15">
      <c r="A7388" t="s">
        <v>8674</v>
      </c>
      <c r="B7388" t="s">
        <v>397</v>
      </c>
      <c r="C7388" t="s">
        <v>76</v>
      </c>
      <c r="D7388">
        <v>0</v>
      </c>
      <c r="E7388" t="s">
        <v>100</v>
      </c>
      <c r="F7388" t="s">
        <v>780</v>
      </c>
      <c r="G7388" t="s">
        <v>17</v>
      </c>
      <c r="H7388">
        <v>0</v>
      </c>
      <c r="I7388" t="s">
        <v>18</v>
      </c>
      <c r="J7388" t="s">
        <v>398</v>
      </c>
      <c r="K7388" s="1">
        <v>43248</v>
      </c>
      <c r="L7388">
        <v>1.2</v>
      </c>
      <c r="M7388" t="s">
        <v>60</v>
      </c>
      <c r="N7388" t="str">
        <f t="shared" si="230"/>
        <v>50</v>
      </c>
      <c r="O7388" t="str">
        <f t="shared" si="231"/>
        <v>0</v>
      </c>
    </row>
    <row r="7389" spans="1:15">
      <c r="A7389" t="s">
        <v>8675</v>
      </c>
      <c r="B7389" t="s">
        <v>4169</v>
      </c>
      <c r="C7389" t="s">
        <v>76</v>
      </c>
      <c r="D7389">
        <v>4</v>
      </c>
      <c r="E7389" t="s">
        <v>181</v>
      </c>
      <c r="F7389" t="s">
        <v>783</v>
      </c>
      <c r="G7389" t="s">
        <v>17</v>
      </c>
      <c r="H7389">
        <v>0</v>
      </c>
      <c r="I7389" t="s">
        <v>18</v>
      </c>
      <c r="J7389" t="s">
        <v>4170</v>
      </c>
      <c r="K7389" s="1">
        <v>42811</v>
      </c>
      <c r="L7389" t="s">
        <v>8676</v>
      </c>
      <c r="M7389" t="s">
        <v>64</v>
      </c>
      <c r="N7389" t="str">
        <f t="shared" si="230"/>
        <v>100</v>
      </c>
      <c r="O7389" t="str">
        <f t="shared" si="231"/>
        <v>0</v>
      </c>
    </row>
    <row r="7390" spans="1:15">
      <c r="A7390" t="s">
        <v>8677</v>
      </c>
      <c r="B7390" t="s">
        <v>397</v>
      </c>
      <c r="C7390" t="s">
        <v>76</v>
      </c>
      <c r="D7390">
        <v>2</v>
      </c>
      <c r="E7390" t="s">
        <v>304</v>
      </c>
      <c r="F7390" t="s">
        <v>783</v>
      </c>
      <c r="G7390" t="s">
        <v>17</v>
      </c>
      <c r="H7390">
        <v>0</v>
      </c>
      <c r="I7390" t="s">
        <v>18</v>
      </c>
      <c r="J7390" t="s">
        <v>398</v>
      </c>
      <c r="K7390" s="1">
        <v>42844</v>
      </c>
      <c r="L7390">
        <v>2.9</v>
      </c>
      <c r="M7390" t="s">
        <v>60</v>
      </c>
      <c r="N7390" t="str">
        <f t="shared" si="230"/>
        <v>100</v>
      </c>
      <c r="O7390" t="str">
        <f t="shared" si="231"/>
        <v>0</v>
      </c>
    </row>
    <row r="7391" spans="1:15">
      <c r="A7391" t="s">
        <v>8678</v>
      </c>
      <c r="B7391" t="s">
        <v>397</v>
      </c>
      <c r="C7391" t="s">
        <v>76</v>
      </c>
      <c r="D7391">
        <v>1</v>
      </c>
      <c r="E7391" t="s">
        <v>131</v>
      </c>
      <c r="F7391" t="s">
        <v>780</v>
      </c>
      <c r="G7391" t="s">
        <v>17</v>
      </c>
      <c r="H7391">
        <v>0</v>
      </c>
      <c r="I7391" t="s">
        <v>18</v>
      </c>
      <c r="J7391" t="s">
        <v>398</v>
      </c>
      <c r="K7391" s="1">
        <v>42067</v>
      </c>
      <c r="L7391" t="s">
        <v>20</v>
      </c>
      <c r="M7391" t="s">
        <v>64</v>
      </c>
      <c r="N7391" t="str">
        <f t="shared" si="230"/>
        <v>50</v>
      </c>
      <c r="O7391" t="str">
        <f t="shared" si="231"/>
        <v>0</v>
      </c>
    </row>
    <row r="7392" spans="1:15">
      <c r="A7392" t="s">
        <v>8679</v>
      </c>
      <c r="B7392" t="s">
        <v>4169</v>
      </c>
      <c r="C7392" t="s">
        <v>76</v>
      </c>
      <c r="D7392">
        <v>0</v>
      </c>
      <c r="E7392" t="s">
        <v>6830</v>
      </c>
      <c r="F7392" t="s">
        <v>1015</v>
      </c>
      <c r="G7392" t="s">
        <v>477</v>
      </c>
      <c r="H7392" s="2">
        <v>0.99</v>
      </c>
      <c r="I7392" t="s">
        <v>18</v>
      </c>
      <c r="J7392" t="s">
        <v>4170</v>
      </c>
      <c r="K7392" s="1">
        <v>41503</v>
      </c>
      <c r="L7392" t="s">
        <v>20</v>
      </c>
      <c r="M7392" t="s">
        <v>3564</v>
      </c>
      <c r="N7392" t="str">
        <f t="shared" si="230"/>
        <v>5</v>
      </c>
      <c r="O7392" t="str">
        <f t="shared" si="231"/>
        <v>0.99</v>
      </c>
    </row>
    <row r="7393" spans="1:15">
      <c r="A7393" t="s">
        <v>8680</v>
      </c>
      <c r="B7393" t="s">
        <v>3274</v>
      </c>
      <c r="C7393" t="s">
        <v>76</v>
      </c>
      <c r="D7393">
        <v>14</v>
      </c>
      <c r="E7393" t="s">
        <v>112</v>
      </c>
      <c r="F7393" t="s">
        <v>586</v>
      </c>
      <c r="G7393" t="s">
        <v>17</v>
      </c>
      <c r="H7393">
        <v>0</v>
      </c>
      <c r="I7393" t="s">
        <v>18</v>
      </c>
      <c r="J7393" t="s">
        <v>3275</v>
      </c>
      <c r="K7393" s="1">
        <v>42465</v>
      </c>
      <c r="L7393" t="s">
        <v>221</v>
      </c>
      <c r="M7393" t="s">
        <v>54</v>
      </c>
      <c r="N7393" t="str">
        <f t="shared" si="230"/>
        <v>1000</v>
      </c>
      <c r="O7393" t="str">
        <f t="shared" si="231"/>
        <v>0</v>
      </c>
    </row>
    <row r="7394" spans="1:15">
      <c r="A7394" t="s">
        <v>8681</v>
      </c>
      <c r="B7394" t="s">
        <v>2560</v>
      </c>
      <c r="C7394">
        <v>4.0999999999999996</v>
      </c>
      <c r="D7394">
        <v>101</v>
      </c>
      <c r="E7394" t="s">
        <v>633</v>
      </c>
      <c r="F7394" t="s">
        <v>586</v>
      </c>
      <c r="G7394" t="s">
        <v>17</v>
      </c>
      <c r="H7394">
        <v>0</v>
      </c>
      <c r="I7394" t="s">
        <v>18</v>
      </c>
      <c r="J7394" t="s">
        <v>1037</v>
      </c>
      <c r="K7394" s="1">
        <v>42804</v>
      </c>
      <c r="L7394">
        <v>1.3</v>
      </c>
      <c r="M7394" t="s">
        <v>64</v>
      </c>
      <c r="N7394" t="str">
        <f t="shared" si="230"/>
        <v>1000</v>
      </c>
      <c r="O7394" t="str">
        <f t="shared" si="231"/>
        <v>0</v>
      </c>
    </row>
    <row r="7395" spans="1:15">
      <c r="A7395" t="s">
        <v>8682</v>
      </c>
      <c r="B7395" t="s">
        <v>4045</v>
      </c>
      <c r="C7395">
        <v>4.7</v>
      </c>
      <c r="D7395">
        <v>19</v>
      </c>
      <c r="E7395" t="s">
        <v>295</v>
      </c>
      <c r="F7395" t="s">
        <v>586</v>
      </c>
      <c r="G7395" t="s">
        <v>17</v>
      </c>
      <c r="H7395">
        <v>0</v>
      </c>
      <c r="I7395" t="s">
        <v>18</v>
      </c>
      <c r="J7395" t="s">
        <v>4046</v>
      </c>
      <c r="K7395" s="1">
        <v>42551</v>
      </c>
      <c r="L7395">
        <v>1.5</v>
      </c>
      <c r="M7395" t="s">
        <v>21</v>
      </c>
      <c r="N7395" t="str">
        <f t="shared" si="230"/>
        <v>1000</v>
      </c>
      <c r="O7395" t="str">
        <f t="shared" si="231"/>
        <v>0</v>
      </c>
    </row>
    <row r="7396" spans="1:15">
      <c r="A7396" t="s">
        <v>8683</v>
      </c>
      <c r="B7396" t="s">
        <v>4439</v>
      </c>
      <c r="C7396" t="s">
        <v>76</v>
      </c>
      <c r="D7396">
        <v>0</v>
      </c>
      <c r="E7396" t="s">
        <v>23</v>
      </c>
      <c r="F7396" t="s">
        <v>969</v>
      </c>
      <c r="G7396" t="s">
        <v>17</v>
      </c>
      <c r="H7396">
        <v>0</v>
      </c>
      <c r="I7396" t="s">
        <v>18</v>
      </c>
      <c r="J7396" t="s">
        <v>4440</v>
      </c>
      <c r="K7396" s="1">
        <v>43293</v>
      </c>
      <c r="L7396">
        <v>1</v>
      </c>
      <c r="M7396" t="s">
        <v>41</v>
      </c>
      <c r="N7396" t="str">
        <f t="shared" si="230"/>
        <v>10</v>
      </c>
      <c r="O7396" t="str">
        <f t="shared" si="231"/>
        <v>0</v>
      </c>
    </row>
    <row r="7397" spans="1:15">
      <c r="A7397" t="s">
        <v>8684</v>
      </c>
      <c r="B7397" t="s">
        <v>397</v>
      </c>
      <c r="C7397" t="s">
        <v>76</v>
      </c>
      <c r="D7397">
        <v>45</v>
      </c>
      <c r="E7397" t="s">
        <v>128</v>
      </c>
      <c r="F7397" t="s">
        <v>75</v>
      </c>
      <c r="G7397" t="s">
        <v>17</v>
      </c>
      <c r="H7397">
        <v>0</v>
      </c>
      <c r="I7397" t="s">
        <v>18</v>
      </c>
      <c r="J7397" t="s">
        <v>398</v>
      </c>
      <c r="K7397" s="1">
        <v>43062</v>
      </c>
      <c r="L7397" t="s">
        <v>1065</v>
      </c>
      <c r="M7397" t="s">
        <v>64</v>
      </c>
      <c r="N7397" t="str">
        <f t="shared" si="230"/>
        <v>5000</v>
      </c>
      <c r="O7397" t="str">
        <f t="shared" si="231"/>
        <v>0</v>
      </c>
    </row>
    <row r="7398" spans="1:15">
      <c r="A7398" t="s">
        <v>8685</v>
      </c>
      <c r="B7398" t="s">
        <v>2560</v>
      </c>
      <c r="C7398" t="s">
        <v>76</v>
      </c>
      <c r="D7398">
        <v>235</v>
      </c>
      <c r="E7398" t="s">
        <v>571</v>
      </c>
      <c r="F7398" t="s">
        <v>16</v>
      </c>
      <c r="G7398" t="s">
        <v>17</v>
      </c>
      <c r="H7398">
        <v>0</v>
      </c>
      <c r="I7398" t="s">
        <v>18</v>
      </c>
      <c r="J7398" t="s">
        <v>1225</v>
      </c>
      <c r="K7398" s="1">
        <v>42782</v>
      </c>
      <c r="L7398" t="s">
        <v>301</v>
      </c>
      <c r="M7398" t="s">
        <v>760</v>
      </c>
      <c r="N7398" t="str">
        <f t="shared" si="230"/>
        <v>10000</v>
      </c>
      <c r="O7398" t="str">
        <f t="shared" si="231"/>
        <v>0</v>
      </c>
    </row>
    <row r="7399" spans="1:15">
      <c r="A7399" t="s">
        <v>8686</v>
      </c>
      <c r="B7399" t="s">
        <v>1738</v>
      </c>
      <c r="C7399">
        <v>4.4000000000000004</v>
      </c>
      <c r="D7399">
        <v>2599</v>
      </c>
      <c r="E7399" t="s">
        <v>971</v>
      </c>
      <c r="F7399" t="s">
        <v>39</v>
      </c>
      <c r="G7399" t="s">
        <v>17</v>
      </c>
      <c r="H7399">
        <v>0</v>
      </c>
      <c r="I7399" t="s">
        <v>292</v>
      </c>
      <c r="J7399" t="s">
        <v>1739</v>
      </c>
      <c r="K7399" s="1">
        <v>43109</v>
      </c>
      <c r="L7399" t="s">
        <v>8687</v>
      </c>
      <c r="M7399" t="s">
        <v>760</v>
      </c>
      <c r="N7399" t="str">
        <f t="shared" si="230"/>
        <v>100000</v>
      </c>
      <c r="O7399" t="str">
        <f t="shared" si="231"/>
        <v>0</v>
      </c>
    </row>
    <row r="7400" spans="1:15">
      <c r="A7400" t="s">
        <v>8688</v>
      </c>
      <c r="B7400" t="s">
        <v>1439</v>
      </c>
      <c r="C7400">
        <v>4.8</v>
      </c>
      <c r="D7400">
        <v>4</v>
      </c>
      <c r="E7400" t="s">
        <v>633</v>
      </c>
      <c r="F7400" t="s">
        <v>780</v>
      </c>
      <c r="G7400" t="s">
        <v>17</v>
      </c>
      <c r="H7400">
        <v>0</v>
      </c>
      <c r="I7400" t="s">
        <v>18</v>
      </c>
      <c r="J7400" t="s">
        <v>1440</v>
      </c>
      <c r="K7400" s="1">
        <v>43243</v>
      </c>
      <c r="L7400" t="s">
        <v>8689</v>
      </c>
      <c r="M7400" t="s">
        <v>192</v>
      </c>
      <c r="N7400" t="str">
        <f t="shared" si="230"/>
        <v>50</v>
      </c>
      <c r="O7400" t="str">
        <f t="shared" si="231"/>
        <v>0</v>
      </c>
    </row>
    <row r="7401" spans="1:15">
      <c r="A7401" t="s">
        <v>8690</v>
      </c>
      <c r="B7401" t="s">
        <v>2189</v>
      </c>
      <c r="C7401">
        <v>4.2</v>
      </c>
      <c r="D7401">
        <v>52390</v>
      </c>
      <c r="E7401" t="s">
        <v>66</v>
      </c>
      <c r="F7401" t="s">
        <v>29</v>
      </c>
      <c r="G7401" t="s">
        <v>17</v>
      </c>
      <c r="H7401">
        <v>0</v>
      </c>
      <c r="I7401" t="s">
        <v>18</v>
      </c>
      <c r="J7401" t="s">
        <v>2193</v>
      </c>
      <c r="K7401" s="1">
        <v>43224</v>
      </c>
      <c r="L7401" t="s">
        <v>8691</v>
      </c>
      <c r="M7401" t="s">
        <v>123</v>
      </c>
      <c r="N7401" t="str">
        <f t="shared" si="230"/>
        <v>5000000</v>
      </c>
      <c r="O7401" t="str">
        <f t="shared" si="231"/>
        <v>0</v>
      </c>
    </row>
    <row r="7402" spans="1:15">
      <c r="A7402" t="s">
        <v>8692</v>
      </c>
      <c r="B7402" t="s">
        <v>397</v>
      </c>
      <c r="C7402" t="s">
        <v>76</v>
      </c>
      <c r="D7402">
        <v>0</v>
      </c>
      <c r="E7402" t="s">
        <v>983</v>
      </c>
      <c r="F7402" t="s">
        <v>969</v>
      </c>
      <c r="G7402" t="s">
        <v>17</v>
      </c>
      <c r="H7402">
        <v>0</v>
      </c>
      <c r="I7402" t="s">
        <v>18</v>
      </c>
      <c r="J7402" t="s">
        <v>398</v>
      </c>
      <c r="K7402" s="1">
        <v>43262</v>
      </c>
      <c r="L7402" t="s">
        <v>1019</v>
      </c>
      <c r="M7402" t="s">
        <v>60</v>
      </c>
      <c r="N7402" t="str">
        <f t="shared" si="230"/>
        <v>10</v>
      </c>
      <c r="O7402" t="str">
        <f t="shared" si="231"/>
        <v>0</v>
      </c>
    </row>
    <row r="7403" spans="1:15">
      <c r="A7403" t="s">
        <v>8693</v>
      </c>
      <c r="B7403" t="s">
        <v>3882</v>
      </c>
      <c r="C7403" t="s">
        <v>76</v>
      </c>
      <c r="D7403">
        <v>9</v>
      </c>
      <c r="E7403" t="s">
        <v>624</v>
      </c>
      <c r="F7403" t="s">
        <v>944</v>
      </c>
      <c r="G7403" t="s">
        <v>17</v>
      </c>
      <c r="H7403">
        <v>0</v>
      </c>
      <c r="I7403" t="s">
        <v>18</v>
      </c>
      <c r="J7403" t="s">
        <v>3883</v>
      </c>
      <c r="K7403" s="1">
        <v>42647</v>
      </c>
      <c r="L7403" t="s">
        <v>163</v>
      </c>
      <c r="M7403" t="s">
        <v>64</v>
      </c>
      <c r="N7403" t="str">
        <f t="shared" si="230"/>
        <v>500</v>
      </c>
      <c r="O7403" t="str">
        <f t="shared" si="231"/>
        <v>0</v>
      </c>
    </row>
    <row r="7404" spans="1:15">
      <c r="A7404" t="s">
        <v>8694</v>
      </c>
      <c r="B7404" t="s">
        <v>2189</v>
      </c>
      <c r="C7404">
        <v>5</v>
      </c>
      <c r="D7404">
        <v>11</v>
      </c>
      <c r="E7404" t="s">
        <v>104</v>
      </c>
      <c r="F7404" t="s">
        <v>969</v>
      </c>
      <c r="G7404" t="s">
        <v>17</v>
      </c>
      <c r="H7404">
        <v>0</v>
      </c>
      <c r="I7404" t="s">
        <v>18</v>
      </c>
      <c r="J7404" t="s">
        <v>2193</v>
      </c>
      <c r="K7404" s="1">
        <v>42805</v>
      </c>
      <c r="L7404">
        <v>0.1</v>
      </c>
      <c r="M7404" t="s">
        <v>45</v>
      </c>
      <c r="N7404" t="str">
        <f t="shared" si="230"/>
        <v>10</v>
      </c>
      <c r="O7404" t="str">
        <f t="shared" si="231"/>
        <v>0</v>
      </c>
    </row>
    <row r="7405" spans="1:15">
      <c r="A7405" t="s">
        <v>8695</v>
      </c>
      <c r="B7405" t="s">
        <v>4169</v>
      </c>
      <c r="C7405">
        <v>4.5999999999999996</v>
      </c>
      <c r="D7405">
        <v>16</v>
      </c>
      <c r="E7405" t="s">
        <v>297</v>
      </c>
      <c r="F7405" t="s">
        <v>586</v>
      </c>
      <c r="G7405" t="s">
        <v>17</v>
      </c>
      <c r="H7405">
        <v>0</v>
      </c>
      <c r="I7405" t="s">
        <v>18</v>
      </c>
      <c r="J7405" t="s">
        <v>4170</v>
      </c>
      <c r="K7405" s="1">
        <v>42970</v>
      </c>
      <c r="L7405" t="s">
        <v>318</v>
      </c>
      <c r="M7405" t="s">
        <v>41</v>
      </c>
      <c r="N7405" t="str">
        <f t="shared" si="230"/>
        <v>1000</v>
      </c>
      <c r="O7405" t="str">
        <f t="shared" si="231"/>
        <v>0</v>
      </c>
    </row>
    <row r="7406" spans="1:15">
      <c r="A7406" t="s">
        <v>8696</v>
      </c>
      <c r="B7406" t="s">
        <v>2560</v>
      </c>
      <c r="C7406">
        <v>4.5</v>
      </c>
      <c r="D7406">
        <v>4218587</v>
      </c>
      <c r="E7406" t="s">
        <v>1492</v>
      </c>
      <c r="F7406" t="s">
        <v>33</v>
      </c>
      <c r="G7406" t="s">
        <v>17</v>
      </c>
      <c r="H7406">
        <v>0</v>
      </c>
      <c r="I7406" t="s">
        <v>91</v>
      </c>
      <c r="J7406" t="s">
        <v>2316</v>
      </c>
      <c r="K7406" s="1">
        <v>43270</v>
      </c>
      <c r="L7406" t="s">
        <v>8697</v>
      </c>
      <c r="M7406" t="s">
        <v>64</v>
      </c>
      <c r="N7406" t="str">
        <f t="shared" si="230"/>
        <v>50000000</v>
      </c>
      <c r="O7406" t="str">
        <f t="shared" si="231"/>
        <v>0</v>
      </c>
    </row>
    <row r="7407" spans="1:15">
      <c r="A7407" t="s">
        <v>8698</v>
      </c>
      <c r="B7407" t="s">
        <v>2000</v>
      </c>
      <c r="C7407">
        <v>5</v>
      </c>
      <c r="D7407">
        <v>15</v>
      </c>
      <c r="E7407" t="s">
        <v>836</v>
      </c>
      <c r="F7407" t="s">
        <v>586</v>
      </c>
      <c r="G7407" t="s">
        <v>17</v>
      </c>
      <c r="H7407">
        <v>0</v>
      </c>
      <c r="I7407" t="s">
        <v>18</v>
      </c>
      <c r="J7407" t="s">
        <v>2001</v>
      </c>
      <c r="K7407" s="1">
        <v>42852</v>
      </c>
      <c r="L7407">
        <v>1</v>
      </c>
      <c r="M7407" t="s">
        <v>302</v>
      </c>
      <c r="N7407" t="str">
        <f t="shared" si="230"/>
        <v>1000</v>
      </c>
      <c r="O7407" t="str">
        <f t="shared" si="231"/>
        <v>0</v>
      </c>
    </row>
    <row r="7408" spans="1:15">
      <c r="A7408" t="s">
        <v>8699</v>
      </c>
      <c r="B7408" t="s">
        <v>2560</v>
      </c>
      <c r="C7408">
        <v>2.9</v>
      </c>
      <c r="D7408">
        <v>21</v>
      </c>
      <c r="E7408" t="s">
        <v>387</v>
      </c>
      <c r="F7408" t="s">
        <v>75</v>
      </c>
      <c r="G7408" t="s">
        <v>17</v>
      </c>
      <c r="H7408">
        <v>0</v>
      </c>
      <c r="I7408" t="s">
        <v>18</v>
      </c>
      <c r="J7408" t="s">
        <v>1037</v>
      </c>
      <c r="K7408" s="1">
        <v>42135</v>
      </c>
      <c r="L7408">
        <v>1.05</v>
      </c>
      <c r="M7408" t="s">
        <v>45</v>
      </c>
      <c r="N7408" t="str">
        <f t="shared" si="230"/>
        <v>5000</v>
      </c>
      <c r="O7408" t="str">
        <f t="shared" si="231"/>
        <v>0</v>
      </c>
    </row>
    <row r="7409" spans="1:15">
      <c r="A7409" t="s">
        <v>8700</v>
      </c>
      <c r="B7409" t="s">
        <v>2560</v>
      </c>
      <c r="C7409" t="s">
        <v>76</v>
      </c>
      <c r="D7409">
        <v>44</v>
      </c>
      <c r="E7409" t="s">
        <v>381</v>
      </c>
      <c r="F7409" t="s">
        <v>16</v>
      </c>
      <c r="G7409" t="s">
        <v>17</v>
      </c>
      <c r="H7409">
        <v>0</v>
      </c>
      <c r="I7409" t="s">
        <v>18</v>
      </c>
      <c r="J7409" t="s">
        <v>1225</v>
      </c>
      <c r="K7409" s="1">
        <v>42828</v>
      </c>
      <c r="L7409" t="s">
        <v>76</v>
      </c>
      <c r="M7409" t="s">
        <v>45</v>
      </c>
      <c r="N7409" t="str">
        <f t="shared" si="230"/>
        <v>10000</v>
      </c>
      <c r="O7409" t="str">
        <f t="shared" si="231"/>
        <v>0</v>
      </c>
    </row>
    <row r="7410" spans="1:15">
      <c r="A7410" t="s">
        <v>8701</v>
      </c>
      <c r="B7410" t="s">
        <v>2560</v>
      </c>
      <c r="C7410">
        <v>4.4000000000000004</v>
      </c>
      <c r="D7410">
        <v>288835</v>
      </c>
      <c r="E7410" t="s">
        <v>2378</v>
      </c>
      <c r="F7410" t="s">
        <v>29</v>
      </c>
      <c r="G7410" t="s">
        <v>17</v>
      </c>
      <c r="H7410">
        <v>0</v>
      </c>
      <c r="I7410" t="s">
        <v>292</v>
      </c>
      <c r="J7410" t="s">
        <v>2209</v>
      </c>
      <c r="K7410" s="1">
        <v>43300</v>
      </c>
      <c r="L7410" t="s">
        <v>3027</v>
      </c>
      <c r="M7410" t="s">
        <v>41</v>
      </c>
      <c r="N7410" t="str">
        <f t="shared" si="230"/>
        <v>5000000</v>
      </c>
      <c r="O7410" t="str">
        <f t="shared" si="231"/>
        <v>0</v>
      </c>
    </row>
    <row r="7411" spans="1:15">
      <c r="A7411" t="s">
        <v>8702</v>
      </c>
      <c r="B7411" t="s">
        <v>4169</v>
      </c>
      <c r="C7411" t="s">
        <v>76</v>
      </c>
      <c r="D7411">
        <v>0</v>
      </c>
      <c r="E7411" t="s">
        <v>38</v>
      </c>
      <c r="F7411" t="s">
        <v>783</v>
      </c>
      <c r="G7411" t="s">
        <v>17</v>
      </c>
      <c r="H7411">
        <v>0</v>
      </c>
      <c r="I7411" t="s">
        <v>18</v>
      </c>
      <c r="J7411" t="s">
        <v>4170</v>
      </c>
      <c r="K7411" s="1">
        <v>43262</v>
      </c>
      <c r="L7411" t="s">
        <v>8703</v>
      </c>
      <c r="M7411" t="s">
        <v>41</v>
      </c>
      <c r="N7411" t="str">
        <f t="shared" si="230"/>
        <v>100</v>
      </c>
      <c r="O7411" t="str">
        <f t="shared" si="231"/>
        <v>0</v>
      </c>
    </row>
    <row r="7412" spans="1:15">
      <c r="A7412" t="s">
        <v>8704</v>
      </c>
      <c r="B7412" t="s">
        <v>2000</v>
      </c>
      <c r="C7412" t="s">
        <v>76</v>
      </c>
      <c r="D7412">
        <v>16</v>
      </c>
      <c r="E7412" t="s">
        <v>8705</v>
      </c>
      <c r="F7412" t="s">
        <v>586</v>
      </c>
      <c r="G7412" t="s">
        <v>17</v>
      </c>
      <c r="H7412">
        <v>0</v>
      </c>
      <c r="I7412" t="s">
        <v>18</v>
      </c>
      <c r="J7412" t="s">
        <v>2001</v>
      </c>
      <c r="K7412" s="1">
        <v>42739</v>
      </c>
      <c r="L7412">
        <v>1</v>
      </c>
      <c r="M7412" t="s">
        <v>302</v>
      </c>
      <c r="N7412" t="str">
        <f t="shared" si="230"/>
        <v>1000</v>
      </c>
      <c r="O7412" t="str">
        <f t="shared" si="231"/>
        <v>0</v>
      </c>
    </row>
    <row r="7413" spans="1:15">
      <c r="A7413" t="s">
        <v>8706</v>
      </c>
      <c r="B7413" t="s">
        <v>4502</v>
      </c>
      <c r="C7413">
        <v>3</v>
      </c>
      <c r="D7413">
        <v>2</v>
      </c>
      <c r="E7413" t="s">
        <v>23</v>
      </c>
      <c r="F7413" t="s">
        <v>783</v>
      </c>
      <c r="G7413" t="s">
        <v>17</v>
      </c>
      <c r="H7413">
        <v>0</v>
      </c>
      <c r="I7413" t="s">
        <v>18</v>
      </c>
      <c r="J7413" t="s">
        <v>4503</v>
      </c>
      <c r="K7413" s="1">
        <v>43299</v>
      </c>
      <c r="L7413" t="s">
        <v>8707</v>
      </c>
      <c r="M7413" t="s">
        <v>192</v>
      </c>
      <c r="N7413" t="str">
        <f t="shared" si="230"/>
        <v>100</v>
      </c>
      <c r="O7413" t="str">
        <f t="shared" si="231"/>
        <v>0</v>
      </c>
    </row>
    <row r="7414" spans="1:15">
      <c r="A7414" t="s">
        <v>8708</v>
      </c>
      <c r="B7414" t="s">
        <v>2560</v>
      </c>
      <c r="C7414">
        <v>4.5</v>
      </c>
      <c r="D7414">
        <v>145</v>
      </c>
      <c r="E7414" t="s">
        <v>23</v>
      </c>
      <c r="F7414" t="s">
        <v>16</v>
      </c>
      <c r="G7414" t="s">
        <v>17</v>
      </c>
      <c r="H7414">
        <v>0</v>
      </c>
      <c r="I7414" t="s">
        <v>18</v>
      </c>
      <c r="J7414" t="s">
        <v>1225</v>
      </c>
      <c r="K7414" s="1">
        <v>43292</v>
      </c>
      <c r="L7414">
        <v>1</v>
      </c>
      <c r="M7414" t="s">
        <v>36</v>
      </c>
      <c r="N7414" t="str">
        <f t="shared" si="230"/>
        <v>10000</v>
      </c>
      <c r="O7414" t="str">
        <f t="shared" si="231"/>
        <v>0</v>
      </c>
    </row>
    <row r="7415" spans="1:15">
      <c r="A7415" t="s">
        <v>8709</v>
      </c>
      <c r="B7415" t="s">
        <v>1738</v>
      </c>
      <c r="C7415">
        <v>2.4</v>
      </c>
      <c r="D7415">
        <v>221</v>
      </c>
      <c r="E7415" t="s">
        <v>1360</v>
      </c>
      <c r="F7415" t="s">
        <v>16</v>
      </c>
      <c r="G7415" t="s">
        <v>17</v>
      </c>
      <c r="H7415">
        <v>0</v>
      </c>
      <c r="I7415" t="s">
        <v>18</v>
      </c>
      <c r="J7415" t="s">
        <v>1739</v>
      </c>
      <c r="K7415" s="1">
        <v>43145</v>
      </c>
      <c r="L7415" t="s">
        <v>582</v>
      </c>
      <c r="M7415" t="s">
        <v>60</v>
      </c>
      <c r="N7415" t="str">
        <f t="shared" si="230"/>
        <v>10000</v>
      </c>
      <c r="O7415" t="str">
        <f t="shared" si="231"/>
        <v>0</v>
      </c>
    </row>
    <row r="7416" spans="1:15">
      <c r="A7416" t="s">
        <v>8710</v>
      </c>
      <c r="B7416" t="s">
        <v>2189</v>
      </c>
      <c r="C7416">
        <v>4.3</v>
      </c>
      <c r="D7416">
        <v>29330</v>
      </c>
      <c r="E7416" t="s">
        <v>971</v>
      </c>
      <c r="F7416" t="s">
        <v>49</v>
      </c>
      <c r="G7416" t="s">
        <v>17</v>
      </c>
      <c r="H7416">
        <v>0</v>
      </c>
      <c r="I7416" t="s">
        <v>18</v>
      </c>
      <c r="J7416" t="s">
        <v>2207</v>
      </c>
      <c r="K7416" s="1">
        <v>41138</v>
      </c>
      <c r="L7416" t="s">
        <v>121</v>
      </c>
      <c r="M7416" t="s">
        <v>4863</v>
      </c>
      <c r="N7416" t="str">
        <f t="shared" si="230"/>
        <v>1000000</v>
      </c>
      <c r="O7416" t="str">
        <f t="shared" si="231"/>
        <v>0</v>
      </c>
    </row>
    <row r="7417" spans="1:15">
      <c r="A7417" t="s">
        <v>8711</v>
      </c>
      <c r="B7417" t="s">
        <v>2189</v>
      </c>
      <c r="C7417">
        <v>3.9</v>
      </c>
      <c r="D7417">
        <v>29990</v>
      </c>
      <c r="E7417" t="s">
        <v>2288</v>
      </c>
      <c r="F7417" t="s">
        <v>49</v>
      </c>
      <c r="G7417" t="s">
        <v>17</v>
      </c>
      <c r="H7417">
        <v>0</v>
      </c>
      <c r="I7417" t="s">
        <v>34</v>
      </c>
      <c r="J7417" t="s">
        <v>2207</v>
      </c>
      <c r="K7417" s="1">
        <v>43077</v>
      </c>
      <c r="L7417" t="s">
        <v>35</v>
      </c>
      <c r="M7417" t="s">
        <v>45</v>
      </c>
      <c r="N7417" t="str">
        <f t="shared" si="230"/>
        <v>1000000</v>
      </c>
      <c r="O7417" t="str">
        <f t="shared" si="231"/>
        <v>0</v>
      </c>
    </row>
    <row r="7418" spans="1:15">
      <c r="A7418" t="s">
        <v>8712</v>
      </c>
      <c r="B7418" t="s">
        <v>2560</v>
      </c>
      <c r="C7418">
        <v>1.9</v>
      </c>
      <c r="D7418">
        <v>76</v>
      </c>
      <c r="E7418" t="s">
        <v>23</v>
      </c>
      <c r="F7418" t="s">
        <v>75</v>
      </c>
      <c r="G7418" t="s">
        <v>17</v>
      </c>
      <c r="H7418">
        <v>0</v>
      </c>
      <c r="I7418" t="s">
        <v>18</v>
      </c>
      <c r="J7418" t="s">
        <v>1037</v>
      </c>
      <c r="K7418" s="1">
        <v>41683</v>
      </c>
      <c r="L7418" t="s">
        <v>2425</v>
      </c>
      <c r="M7418" t="s">
        <v>54</v>
      </c>
      <c r="N7418" t="str">
        <f t="shared" si="230"/>
        <v>5000</v>
      </c>
      <c r="O7418" t="str">
        <f t="shared" si="231"/>
        <v>0</v>
      </c>
    </row>
    <row r="7419" spans="1:15">
      <c r="A7419" t="s">
        <v>8713</v>
      </c>
      <c r="B7419" t="s">
        <v>2189</v>
      </c>
      <c r="C7419">
        <v>4.4000000000000004</v>
      </c>
      <c r="D7419">
        <v>348962</v>
      </c>
      <c r="E7419" t="s">
        <v>139</v>
      </c>
      <c r="F7419" t="s">
        <v>49</v>
      </c>
      <c r="G7419" t="s">
        <v>477</v>
      </c>
      <c r="H7419" s="2">
        <v>6.99</v>
      </c>
      <c r="I7419" t="s">
        <v>292</v>
      </c>
      <c r="J7419" t="s">
        <v>2207</v>
      </c>
      <c r="K7419" s="1">
        <v>42084</v>
      </c>
      <c r="L7419">
        <v>1.08</v>
      </c>
      <c r="M7419" t="s">
        <v>54</v>
      </c>
      <c r="N7419" t="str">
        <f t="shared" si="230"/>
        <v>1000000</v>
      </c>
      <c r="O7419" t="str">
        <f t="shared" si="231"/>
        <v>6.99</v>
      </c>
    </row>
    <row r="7420" spans="1:15">
      <c r="A7420" t="s">
        <v>8714</v>
      </c>
      <c r="B7420" t="s">
        <v>3167</v>
      </c>
      <c r="C7420">
        <v>5</v>
      </c>
      <c r="D7420">
        <v>7</v>
      </c>
      <c r="E7420" t="s">
        <v>217</v>
      </c>
      <c r="F7420" t="s">
        <v>783</v>
      </c>
      <c r="G7420" t="s">
        <v>17</v>
      </c>
      <c r="H7420">
        <v>0</v>
      </c>
      <c r="I7420" t="s">
        <v>18</v>
      </c>
      <c r="J7420" t="s">
        <v>3168</v>
      </c>
      <c r="K7420" s="1">
        <v>43306</v>
      </c>
      <c r="L7420">
        <v>1</v>
      </c>
      <c r="M7420" t="s">
        <v>41</v>
      </c>
      <c r="N7420" t="str">
        <f t="shared" si="230"/>
        <v>100</v>
      </c>
      <c r="O7420" t="str">
        <f t="shared" si="231"/>
        <v>0</v>
      </c>
    </row>
    <row r="7421" spans="1:15">
      <c r="A7421" t="s">
        <v>8715</v>
      </c>
      <c r="B7421" t="s">
        <v>145</v>
      </c>
      <c r="C7421">
        <v>4</v>
      </c>
      <c r="D7421">
        <v>5</v>
      </c>
      <c r="E7421" t="s">
        <v>1436</v>
      </c>
      <c r="F7421" t="s">
        <v>586</v>
      </c>
      <c r="G7421" t="s">
        <v>17</v>
      </c>
      <c r="H7421">
        <v>0</v>
      </c>
      <c r="I7421" t="s">
        <v>18</v>
      </c>
      <c r="J7421" t="s">
        <v>146</v>
      </c>
      <c r="K7421" s="1">
        <v>43311</v>
      </c>
      <c r="L7421">
        <v>2.8</v>
      </c>
      <c r="M7421" t="s">
        <v>123</v>
      </c>
      <c r="N7421" t="str">
        <f t="shared" si="230"/>
        <v>1000</v>
      </c>
      <c r="O7421" t="str">
        <f t="shared" si="231"/>
        <v>0</v>
      </c>
    </row>
    <row r="7422" spans="1:15">
      <c r="A7422" t="s">
        <v>8716</v>
      </c>
      <c r="B7422" t="s">
        <v>4439</v>
      </c>
      <c r="C7422">
        <v>4.7</v>
      </c>
      <c r="D7422">
        <v>3</v>
      </c>
      <c r="E7422" t="s">
        <v>38</v>
      </c>
      <c r="F7422" t="s">
        <v>944</v>
      </c>
      <c r="G7422" t="s">
        <v>17</v>
      </c>
      <c r="H7422">
        <v>0</v>
      </c>
      <c r="I7422" t="s">
        <v>18</v>
      </c>
      <c r="J7422" t="s">
        <v>4440</v>
      </c>
      <c r="K7422" s="1">
        <v>43065</v>
      </c>
      <c r="L7422">
        <v>1</v>
      </c>
      <c r="M7422" t="s">
        <v>64</v>
      </c>
      <c r="N7422" t="str">
        <f t="shared" si="230"/>
        <v>500</v>
      </c>
      <c r="O7422" t="str">
        <f t="shared" si="231"/>
        <v>0</v>
      </c>
    </row>
    <row r="7423" spans="1:15">
      <c r="A7423" t="s">
        <v>8717</v>
      </c>
      <c r="B7423" t="s">
        <v>2189</v>
      </c>
      <c r="C7423">
        <v>3.9</v>
      </c>
      <c r="D7423">
        <v>1995</v>
      </c>
      <c r="E7423" t="s">
        <v>2448</v>
      </c>
      <c r="F7423" t="s">
        <v>24</v>
      </c>
      <c r="G7423" t="s">
        <v>17</v>
      </c>
      <c r="H7423">
        <v>0</v>
      </c>
      <c r="I7423" t="s">
        <v>34</v>
      </c>
      <c r="J7423" t="s">
        <v>2207</v>
      </c>
      <c r="K7423" s="1">
        <v>43284</v>
      </c>
      <c r="L7423">
        <v>1.9</v>
      </c>
      <c r="M7423" t="s">
        <v>60</v>
      </c>
      <c r="N7423" t="str">
        <f t="shared" si="230"/>
        <v>500000</v>
      </c>
      <c r="O7423" t="str">
        <f t="shared" si="231"/>
        <v>0</v>
      </c>
    </row>
    <row r="7424" spans="1:15">
      <c r="A7424" t="s">
        <v>8718</v>
      </c>
      <c r="B7424" t="s">
        <v>4169</v>
      </c>
      <c r="C7424">
        <v>5</v>
      </c>
      <c r="D7424">
        <v>5</v>
      </c>
      <c r="E7424" t="s">
        <v>114</v>
      </c>
      <c r="F7424" t="s">
        <v>783</v>
      </c>
      <c r="G7424" t="s">
        <v>17</v>
      </c>
      <c r="H7424">
        <v>0</v>
      </c>
      <c r="I7424" t="s">
        <v>18</v>
      </c>
      <c r="J7424" t="s">
        <v>4170</v>
      </c>
      <c r="K7424" s="1">
        <v>43250</v>
      </c>
      <c r="L7424" t="s">
        <v>163</v>
      </c>
      <c r="M7424" t="s">
        <v>60</v>
      </c>
      <c r="N7424" t="str">
        <f t="shared" si="230"/>
        <v>100</v>
      </c>
      <c r="O7424" t="str">
        <f t="shared" si="231"/>
        <v>0</v>
      </c>
    </row>
    <row r="7425" spans="1:15">
      <c r="A7425" t="s">
        <v>8719</v>
      </c>
      <c r="B7425" t="s">
        <v>597</v>
      </c>
      <c r="C7425">
        <v>4.2</v>
      </c>
      <c r="D7425">
        <v>5</v>
      </c>
      <c r="E7425" t="s">
        <v>128</v>
      </c>
      <c r="F7425" t="s">
        <v>783</v>
      </c>
      <c r="G7425" t="s">
        <v>17</v>
      </c>
      <c r="H7425">
        <v>0</v>
      </c>
      <c r="I7425" t="s">
        <v>18</v>
      </c>
      <c r="J7425" t="s">
        <v>598</v>
      </c>
      <c r="K7425" s="1">
        <v>43046</v>
      </c>
      <c r="L7425">
        <v>1</v>
      </c>
      <c r="M7425" t="s">
        <v>64</v>
      </c>
      <c r="N7425" t="str">
        <f t="shared" si="230"/>
        <v>100</v>
      </c>
      <c r="O7425" t="str">
        <f t="shared" si="231"/>
        <v>0</v>
      </c>
    </row>
    <row r="7426" spans="1:15">
      <c r="A7426" t="s">
        <v>8720</v>
      </c>
      <c r="B7426" t="s">
        <v>3274</v>
      </c>
      <c r="C7426">
        <v>4.2</v>
      </c>
      <c r="D7426">
        <v>2099</v>
      </c>
      <c r="E7426" t="s">
        <v>375</v>
      </c>
      <c r="F7426" t="s">
        <v>39</v>
      </c>
      <c r="G7426" t="s">
        <v>17</v>
      </c>
      <c r="H7426">
        <v>0</v>
      </c>
      <c r="I7426" t="s">
        <v>18</v>
      </c>
      <c r="J7426" t="s">
        <v>3275</v>
      </c>
      <c r="K7426" s="1">
        <v>43092</v>
      </c>
      <c r="L7426" t="s">
        <v>1004</v>
      </c>
      <c r="M7426" t="s">
        <v>21</v>
      </c>
      <c r="N7426" t="str">
        <f t="shared" ref="N7426:N7489" si="232">SUBSTITUTE(SUBSTITUTE(F7426,"+",""),",","")</f>
        <v>100000</v>
      </c>
      <c r="O7426" t="str">
        <f t="shared" si="231"/>
        <v>0</v>
      </c>
    </row>
    <row r="7427" spans="1:15">
      <c r="A7427" t="s">
        <v>8721</v>
      </c>
      <c r="B7427" t="s">
        <v>3427</v>
      </c>
      <c r="C7427">
        <v>2.8</v>
      </c>
      <c r="D7427">
        <v>1022</v>
      </c>
      <c r="E7427" t="s">
        <v>868</v>
      </c>
      <c r="F7427" t="s">
        <v>39</v>
      </c>
      <c r="G7427" t="s">
        <v>17</v>
      </c>
      <c r="H7427">
        <v>0</v>
      </c>
      <c r="I7427" t="s">
        <v>18</v>
      </c>
      <c r="J7427" t="s">
        <v>3428</v>
      </c>
      <c r="K7427" s="1">
        <v>42606</v>
      </c>
      <c r="L7427">
        <v>2</v>
      </c>
      <c r="M7427" t="s">
        <v>45</v>
      </c>
      <c r="N7427" t="str">
        <f t="shared" si="232"/>
        <v>100000</v>
      </c>
      <c r="O7427" t="str">
        <f t="shared" ref="O7427:O7490" si="233">SUBSTITUTE(H7427,"$","")</f>
        <v>0</v>
      </c>
    </row>
    <row r="7428" spans="1:15">
      <c r="A7428" t="s">
        <v>8722</v>
      </c>
      <c r="B7428" t="s">
        <v>4439</v>
      </c>
      <c r="C7428">
        <v>4.2</v>
      </c>
      <c r="D7428">
        <v>4074</v>
      </c>
      <c r="E7428" t="s">
        <v>3029</v>
      </c>
      <c r="F7428" t="s">
        <v>24</v>
      </c>
      <c r="G7428" t="s">
        <v>17</v>
      </c>
      <c r="H7428">
        <v>0</v>
      </c>
      <c r="I7428" t="s">
        <v>18</v>
      </c>
      <c r="J7428" t="s">
        <v>4440</v>
      </c>
      <c r="K7428" s="1">
        <v>41591</v>
      </c>
      <c r="L7428" t="s">
        <v>30</v>
      </c>
      <c r="M7428" t="s">
        <v>364</v>
      </c>
      <c r="N7428" t="str">
        <f t="shared" si="232"/>
        <v>500000</v>
      </c>
      <c r="O7428" t="str">
        <f t="shared" si="233"/>
        <v>0</v>
      </c>
    </row>
    <row r="7429" spans="1:15">
      <c r="A7429" t="s">
        <v>8723</v>
      </c>
      <c r="B7429" t="s">
        <v>597</v>
      </c>
      <c r="C7429">
        <v>1</v>
      </c>
      <c r="D7429">
        <v>5</v>
      </c>
      <c r="E7429" t="s">
        <v>340</v>
      </c>
      <c r="F7429" t="s">
        <v>783</v>
      </c>
      <c r="G7429" t="s">
        <v>17</v>
      </c>
      <c r="H7429">
        <v>0</v>
      </c>
      <c r="I7429" t="s">
        <v>18</v>
      </c>
      <c r="J7429" t="s">
        <v>598</v>
      </c>
      <c r="K7429" s="1">
        <v>43014</v>
      </c>
      <c r="L7429">
        <v>1</v>
      </c>
      <c r="M7429" t="s">
        <v>60</v>
      </c>
      <c r="N7429" t="str">
        <f t="shared" si="232"/>
        <v>100</v>
      </c>
      <c r="O7429" t="str">
        <f t="shared" si="233"/>
        <v>0</v>
      </c>
    </row>
    <row r="7430" spans="1:15">
      <c r="A7430" t="s">
        <v>8724</v>
      </c>
      <c r="B7430" t="s">
        <v>2189</v>
      </c>
      <c r="C7430">
        <v>3.9</v>
      </c>
      <c r="D7430">
        <v>923</v>
      </c>
      <c r="E7430" t="s">
        <v>1791</v>
      </c>
      <c r="F7430" t="s">
        <v>39</v>
      </c>
      <c r="G7430" t="s">
        <v>17</v>
      </c>
      <c r="H7430">
        <v>0</v>
      </c>
      <c r="I7430" t="s">
        <v>34</v>
      </c>
      <c r="J7430" t="s">
        <v>2207</v>
      </c>
      <c r="K7430" s="1">
        <v>43298</v>
      </c>
      <c r="L7430">
        <v>1.4</v>
      </c>
      <c r="M7430" t="s">
        <v>60</v>
      </c>
      <c r="N7430" t="str">
        <f t="shared" si="232"/>
        <v>100000</v>
      </c>
      <c r="O7430" t="str">
        <f t="shared" si="233"/>
        <v>0</v>
      </c>
    </row>
    <row r="7431" spans="1:15">
      <c r="A7431" t="s">
        <v>8725</v>
      </c>
      <c r="B7431" t="s">
        <v>2189</v>
      </c>
      <c r="C7431">
        <v>4.0999999999999996</v>
      </c>
      <c r="D7431">
        <v>154519</v>
      </c>
      <c r="E7431" t="s">
        <v>2012</v>
      </c>
      <c r="F7431" t="s">
        <v>67</v>
      </c>
      <c r="G7431" t="s">
        <v>17</v>
      </c>
      <c r="H7431">
        <v>0</v>
      </c>
      <c r="I7431" t="s">
        <v>292</v>
      </c>
      <c r="J7431" t="s">
        <v>2207</v>
      </c>
      <c r="K7431" s="1">
        <v>42864</v>
      </c>
      <c r="L7431">
        <v>1.4</v>
      </c>
      <c r="M7431" t="s">
        <v>45</v>
      </c>
      <c r="N7431" t="str">
        <f t="shared" si="232"/>
        <v>10000000</v>
      </c>
      <c r="O7431" t="str">
        <f t="shared" si="233"/>
        <v>0</v>
      </c>
    </row>
    <row r="7432" spans="1:15">
      <c r="A7432" t="s">
        <v>8726</v>
      </c>
      <c r="B7432" t="s">
        <v>2189</v>
      </c>
      <c r="C7432">
        <v>4.0999999999999996</v>
      </c>
      <c r="D7432">
        <v>207</v>
      </c>
      <c r="E7432" t="s">
        <v>8727</v>
      </c>
      <c r="F7432" t="s">
        <v>44</v>
      </c>
      <c r="G7432" t="s">
        <v>17</v>
      </c>
      <c r="H7432">
        <v>0</v>
      </c>
      <c r="I7432" t="s">
        <v>18</v>
      </c>
      <c r="J7432" t="s">
        <v>2200</v>
      </c>
      <c r="K7432" s="1">
        <v>40573</v>
      </c>
      <c r="L7432">
        <v>1.2</v>
      </c>
      <c r="M7432" t="s">
        <v>302</v>
      </c>
      <c r="N7432" t="str">
        <f t="shared" si="232"/>
        <v>50000</v>
      </c>
      <c r="O7432" t="str">
        <f t="shared" si="233"/>
        <v>0</v>
      </c>
    </row>
    <row r="7433" spans="1:15">
      <c r="A7433" t="s">
        <v>8728</v>
      </c>
      <c r="B7433" t="s">
        <v>4169</v>
      </c>
      <c r="C7433">
        <v>3.2</v>
      </c>
      <c r="D7433">
        <v>12</v>
      </c>
      <c r="E7433" t="s">
        <v>238</v>
      </c>
      <c r="F7433" t="s">
        <v>586</v>
      </c>
      <c r="G7433" t="s">
        <v>17</v>
      </c>
      <c r="H7433">
        <v>0</v>
      </c>
      <c r="I7433" t="s">
        <v>18</v>
      </c>
      <c r="J7433" t="s">
        <v>4170</v>
      </c>
      <c r="K7433" s="1">
        <v>42089</v>
      </c>
      <c r="L7433" t="s">
        <v>6223</v>
      </c>
      <c r="M7433" t="s">
        <v>123</v>
      </c>
      <c r="N7433" t="str">
        <f t="shared" si="232"/>
        <v>1000</v>
      </c>
      <c r="O7433" t="str">
        <f t="shared" si="233"/>
        <v>0</v>
      </c>
    </row>
    <row r="7434" spans="1:15">
      <c r="A7434" t="s">
        <v>8729</v>
      </c>
      <c r="B7434" t="s">
        <v>397</v>
      </c>
      <c r="C7434" t="s">
        <v>76</v>
      </c>
      <c r="D7434">
        <v>0</v>
      </c>
      <c r="E7434" t="s">
        <v>120</v>
      </c>
      <c r="F7434" t="s">
        <v>969</v>
      </c>
      <c r="G7434" t="s">
        <v>17</v>
      </c>
      <c r="H7434">
        <v>0</v>
      </c>
      <c r="I7434" t="s">
        <v>18</v>
      </c>
      <c r="J7434" t="s">
        <v>398</v>
      </c>
      <c r="K7434" s="1">
        <v>43200</v>
      </c>
      <c r="L7434">
        <v>2.1</v>
      </c>
      <c r="M7434" t="s">
        <v>60</v>
      </c>
      <c r="N7434" t="str">
        <f t="shared" si="232"/>
        <v>10</v>
      </c>
      <c r="O7434" t="str">
        <f t="shared" si="233"/>
        <v>0</v>
      </c>
    </row>
    <row r="7435" spans="1:15">
      <c r="A7435" t="s">
        <v>8730</v>
      </c>
      <c r="B7435" t="s">
        <v>1738</v>
      </c>
      <c r="C7435">
        <v>5</v>
      </c>
      <c r="D7435">
        <v>5</v>
      </c>
      <c r="E7435" t="s">
        <v>1360</v>
      </c>
      <c r="F7435" t="s">
        <v>783</v>
      </c>
      <c r="G7435" t="s">
        <v>17</v>
      </c>
      <c r="H7435">
        <v>0</v>
      </c>
      <c r="I7435" t="s">
        <v>18</v>
      </c>
      <c r="J7435" t="s">
        <v>1739</v>
      </c>
      <c r="K7435" s="1">
        <v>43074</v>
      </c>
      <c r="L7435" t="s">
        <v>8731</v>
      </c>
      <c r="M7435" t="s">
        <v>60</v>
      </c>
      <c r="N7435" t="str">
        <f t="shared" si="232"/>
        <v>100</v>
      </c>
      <c r="O7435" t="str">
        <f t="shared" si="233"/>
        <v>0</v>
      </c>
    </row>
    <row r="7436" spans="1:15">
      <c r="A7436" t="s">
        <v>8732</v>
      </c>
      <c r="B7436" t="s">
        <v>3167</v>
      </c>
      <c r="C7436" t="s">
        <v>76</v>
      </c>
      <c r="D7436">
        <v>0</v>
      </c>
      <c r="E7436" t="s">
        <v>338</v>
      </c>
      <c r="F7436" t="s">
        <v>5286</v>
      </c>
      <c r="G7436" t="s">
        <v>17</v>
      </c>
      <c r="H7436">
        <v>0</v>
      </c>
      <c r="I7436" t="s">
        <v>34</v>
      </c>
      <c r="J7436" t="s">
        <v>3168</v>
      </c>
      <c r="K7436" s="1">
        <v>43302</v>
      </c>
      <c r="L7436" t="s">
        <v>3156</v>
      </c>
      <c r="M7436" t="s">
        <v>41</v>
      </c>
      <c r="N7436" t="str">
        <f t="shared" si="232"/>
        <v>0</v>
      </c>
      <c r="O7436" t="str">
        <f t="shared" si="233"/>
        <v>0</v>
      </c>
    </row>
    <row r="7437" spans="1:15">
      <c r="A7437" t="s">
        <v>8733</v>
      </c>
      <c r="B7437" t="s">
        <v>3738</v>
      </c>
      <c r="C7437">
        <v>5</v>
      </c>
      <c r="D7437">
        <v>6</v>
      </c>
      <c r="E7437" t="s">
        <v>175</v>
      </c>
      <c r="F7437" t="s">
        <v>944</v>
      </c>
      <c r="G7437" t="s">
        <v>17</v>
      </c>
      <c r="H7437">
        <v>0</v>
      </c>
      <c r="I7437" t="s">
        <v>18</v>
      </c>
      <c r="J7437" t="s">
        <v>3739</v>
      </c>
      <c r="K7437" s="1">
        <v>42968</v>
      </c>
      <c r="L7437" t="s">
        <v>1349</v>
      </c>
      <c r="M7437" t="s">
        <v>21</v>
      </c>
      <c r="N7437" t="str">
        <f t="shared" si="232"/>
        <v>500</v>
      </c>
      <c r="O7437" t="str">
        <f t="shared" si="233"/>
        <v>0</v>
      </c>
    </row>
    <row r="7438" spans="1:15">
      <c r="A7438" t="s">
        <v>8734</v>
      </c>
      <c r="B7438" t="s">
        <v>2189</v>
      </c>
      <c r="C7438">
        <v>4.3</v>
      </c>
      <c r="D7438">
        <v>350</v>
      </c>
      <c r="E7438" t="s">
        <v>1791</v>
      </c>
      <c r="F7438" t="s">
        <v>44</v>
      </c>
      <c r="G7438" t="s">
        <v>17</v>
      </c>
      <c r="H7438">
        <v>0</v>
      </c>
      <c r="I7438" t="s">
        <v>18</v>
      </c>
      <c r="J7438" t="s">
        <v>2207</v>
      </c>
      <c r="K7438" s="1">
        <v>43308</v>
      </c>
      <c r="L7438" t="s">
        <v>35</v>
      </c>
      <c r="M7438" t="s">
        <v>21</v>
      </c>
      <c r="N7438" t="str">
        <f t="shared" si="232"/>
        <v>50000</v>
      </c>
      <c r="O7438" t="str">
        <f t="shared" si="233"/>
        <v>0</v>
      </c>
    </row>
    <row r="7439" spans="1:15">
      <c r="A7439" t="s">
        <v>8735</v>
      </c>
      <c r="B7439" t="s">
        <v>2189</v>
      </c>
      <c r="C7439">
        <v>4.0999999999999996</v>
      </c>
      <c r="D7439">
        <v>364</v>
      </c>
      <c r="E7439" t="s">
        <v>1791</v>
      </c>
      <c r="F7439" t="s">
        <v>44</v>
      </c>
      <c r="G7439" t="s">
        <v>17</v>
      </c>
      <c r="H7439">
        <v>0</v>
      </c>
      <c r="I7439" t="s">
        <v>91</v>
      </c>
      <c r="J7439" t="s">
        <v>2207</v>
      </c>
      <c r="K7439" s="1">
        <v>43243</v>
      </c>
      <c r="L7439" t="s">
        <v>35</v>
      </c>
      <c r="M7439" t="s">
        <v>21</v>
      </c>
      <c r="N7439" t="str">
        <f t="shared" si="232"/>
        <v>50000</v>
      </c>
      <c r="O7439" t="str">
        <f t="shared" si="233"/>
        <v>0</v>
      </c>
    </row>
    <row r="7440" spans="1:15">
      <c r="A7440" t="s">
        <v>8736</v>
      </c>
      <c r="B7440" t="s">
        <v>2560</v>
      </c>
      <c r="C7440">
        <v>3.8</v>
      </c>
      <c r="D7440">
        <v>12414</v>
      </c>
      <c r="E7440" t="s">
        <v>340</v>
      </c>
      <c r="F7440" t="s">
        <v>49</v>
      </c>
      <c r="G7440" t="s">
        <v>17</v>
      </c>
      <c r="H7440">
        <v>0</v>
      </c>
      <c r="I7440" t="s">
        <v>18</v>
      </c>
      <c r="J7440" t="s">
        <v>1225</v>
      </c>
      <c r="K7440" s="1">
        <v>42951</v>
      </c>
      <c r="L7440" t="s">
        <v>20</v>
      </c>
      <c r="M7440" t="s">
        <v>60</v>
      </c>
      <c r="N7440" t="str">
        <f t="shared" si="232"/>
        <v>1000000</v>
      </c>
      <c r="O7440" t="str">
        <f t="shared" si="233"/>
        <v>0</v>
      </c>
    </row>
    <row r="7441" spans="1:15">
      <c r="A7441" t="s">
        <v>8737</v>
      </c>
      <c r="B7441" t="s">
        <v>4169</v>
      </c>
      <c r="C7441">
        <v>4</v>
      </c>
      <c r="D7441">
        <v>4</v>
      </c>
      <c r="E7441" t="s">
        <v>300</v>
      </c>
      <c r="F7441" t="s">
        <v>944</v>
      </c>
      <c r="G7441" t="s">
        <v>17</v>
      </c>
      <c r="H7441">
        <v>0</v>
      </c>
      <c r="I7441" t="s">
        <v>18</v>
      </c>
      <c r="J7441" t="s">
        <v>4170</v>
      </c>
      <c r="K7441" s="1">
        <v>43292</v>
      </c>
      <c r="L7441" t="s">
        <v>5007</v>
      </c>
      <c r="M7441" t="s">
        <v>21</v>
      </c>
      <c r="N7441" t="str">
        <f t="shared" si="232"/>
        <v>500</v>
      </c>
      <c r="O7441" t="str">
        <f t="shared" si="233"/>
        <v>0</v>
      </c>
    </row>
    <row r="7442" spans="1:15">
      <c r="A7442" t="s">
        <v>8738</v>
      </c>
      <c r="B7442" t="s">
        <v>2560</v>
      </c>
      <c r="C7442" t="s">
        <v>76</v>
      </c>
      <c r="D7442">
        <v>0</v>
      </c>
      <c r="E7442" t="s">
        <v>112</v>
      </c>
      <c r="F7442" t="s">
        <v>969</v>
      </c>
      <c r="G7442" t="s">
        <v>17</v>
      </c>
      <c r="H7442">
        <v>0</v>
      </c>
      <c r="I7442" t="s">
        <v>18</v>
      </c>
      <c r="J7442" t="s">
        <v>1037</v>
      </c>
      <c r="K7442" s="1">
        <v>43192</v>
      </c>
      <c r="L7442">
        <v>1</v>
      </c>
      <c r="M7442" t="s">
        <v>41</v>
      </c>
      <c r="N7442" t="str">
        <f t="shared" si="232"/>
        <v>10</v>
      </c>
      <c r="O7442" t="str">
        <f t="shared" si="233"/>
        <v>0</v>
      </c>
    </row>
    <row r="7443" spans="1:15">
      <c r="A7443" t="s">
        <v>8739</v>
      </c>
      <c r="B7443" t="s">
        <v>2189</v>
      </c>
      <c r="C7443">
        <v>4.2</v>
      </c>
      <c r="D7443">
        <v>401643</v>
      </c>
      <c r="E7443" t="s">
        <v>35</v>
      </c>
      <c r="F7443" t="s">
        <v>67</v>
      </c>
      <c r="G7443" t="s">
        <v>17</v>
      </c>
      <c r="H7443">
        <v>0</v>
      </c>
      <c r="I7443" t="s">
        <v>34</v>
      </c>
      <c r="J7443" t="s">
        <v>2207</v>
      </c>
      <c r="K7443" s="1">
        <v>43299</v>
      </c>
      <c r="L7443" t="s">
        <v>35</v>
      </c>
      <c r="M7443" t="s">
        <v>35</v>
      </c>
      <c r="N7443" t="str">
        <f t="shared" si="232"/>
        <v>10000000</v>
      </c>
      <c r="O7443" t="str">
        <f t="shared" si="233"/>
        <v>0</v>
      </c>
    </row>
    <row r="7444" spans="1:15">
      <c r="A7444" t="s">
        <v>8740</v>
      </c>
      <c r="B7444" t="s">
        <v>2560</v>
      </c>
      <c r="C7444">
        <v>5</v>
      </c>
      <c r="D7444">
        <v>3</v>
      </c>
      <c r="E7444" t="s">
        <v>109</v>
      </c>
      <c r="F7444" t="s">
        <v>783</v>
      </c>
      <c r="G7444" t="s">
        <v>17</v>
      </c>
      <c r="H7444">
        <v>0</v>
      </c>
      <c r="I7444" t="s">
        <v>18</v>
      </c>
      <c r="J7444" t="s">
        <v>1037</v>
      </c>
      <c r="K7444" s="1">
        <v>43306</v>
      </c>
      <c r="L7444" t="s">
        <v>3055</v>
      </c>
      <c r="M7444" t="s">
        <v>64</v>
      </c>
      <c r="N7444" t="str">
        <f t="shared" si="232"/>
        <v>100</v>
      </c>
      <c r="O7444" t="str">
        <f t="shared" si="233"/>
        <v>0</v>
      </c>
    </row>
    <row r="7445" spans="1:15">
      <c r="A7445" t="s">
        <v>8741</v>
      </c>
      <c r="B7445" t="s">
        <v>2189</v>
      </c>
      <c r="C7445">
        <v>4.0999999999999996</v>
      </c>
      <c r="D7445">
        <v>9898</v>
      </c>
      <c r="E7445" t="s">
        <v>897</v>
      </c>
      <c r="F7445" t="s">
        <v>49</v>
      </c>
      <c r="G7445" t="s">
        <v>17</v>
      </c>
      <c r="H7445">
        <v>0</v>
      </c>
      <c r="I7445" t="s">
        <v>292</v>
      </c>
      <c r="J7445" t="s">
        <v>2207</v>
      </c>
      <c r="K7445" s="1">
        <v>43146</v>
      </c>
      <c r="L7445" t="s">
        <v>35</v>
      </c>
      <c r="M7445" t="s">
        <v>21</v>
      </c>
      <c r="N7445" t="str">
        <f t="shared" si="232"/>
        <v>1000000</v>
      </c>
      <c r="O7445" t="str">
        <f t="shared" si="233"/>
        <v>0</v>
      </c>
    </row>
    <row r="7446" spans="1:15">
      <c r="A7446" t="s">
        <v>8742</v>
      </c>
      <c r="B7446" t="s">
        <v>397</v>
      </c>
      <c r="C7446">
        <v>5</v>
      </c>
      <c r="D7446">
        <v>1</v>
      </c>
      <c r="E7446" t="s">
        <v>90</v>
      </c>
      <c r="F7446" t="s">
        <v>969</v>
      </c>
      <c r="G7446" t="s">
        <v>17</v>
      </c>
      <c r="H7446">
        <v>0</v>
      </c>
      <c r="I7446" t="s">
        <v>18</v>
      </c>
      <c r="J7446" t="s">
        <v>398</v>
      </c>
      <c r="K7446" s="1">
        <v>42886</v>
      </c>
      <c r="L7446" t="s">
        <v>102</v>
      </c>
      <c r="M7446" t="s">
        <v>21</v>
      </c>
      <c r="N7446" t="str">
        <f t="shared" si="232"/>
        <v>10</v>
      </c>
      <c r="O7446" t="str">
        <f t="shared" si="233"/>
        <v>0</v>
      </c>
    </row>
    <row r="7447" spans="1:15">
      <c r="A7447" t="s">
        <v>8743</v>
      </c>
      <c r="B7447" t="s">
        <v>1624</v>
      </c>
      <c r="C7447" t="s">
        <v>76</v>
      </c>
      <c r="D7447">
        <v>0</v>
      </c>
      <c r="E7447" t="s">
        <v>189</v>
      </c>
      <c r="F7447" t="s">
        <v>969</v>
      </c>
      <c r="G7447" t="s">
        <v>17</v>
      </c>
      <c r="H7447">
        <v>0</v>
      </c>
      <c r="I7447" t="s">
        <v>18</v>
      </c>
      <c r="J7447" t="s">
        <v>1625</v>
      </c>
      <c r="K7447" s="1">
        <v>43105</v>
      </c>
      <c r="L7447">
        <v>1.1000000000000001</v>
      </c>
      <c r="M7447" t="s">
        <v>60</v>
      </c>
      <c r="N7447" t="str">
        <f t="shared" si="232"/>
        <v>10</v>
      </c>
      <c r="O7447" t="str">
        <f t="shared" si="233"/>
        <v>0</v>
      </c>
    </row>
    <row r="7448" spans="1:15">
      <c r="A7448" t="s">
        <v>3304</v>
      </c>
      <c r="B7448" t="s">
        <v>3274</v>
      </c>
      <c r="C7448">
        <v>3.7</v>
      </c>
      <c r="D7448">
        <v>18253</v>
      </c>
      <c r="E7448" t="s">
        <v>131</v>
      </c>
      <c r="F7448" t="s">
        <v>67</v>
      </c>
      <c r="G7448" t="s">
        <v>17</v>
      </c>
      <c r="H7448">
        <v>0</v>
      </c>
      <c r="I7448" t="s">
        <v>18</v>
      </c>
      <c r="J7448" t="s">
        <v>3275</v>
      </c>
      <c r="K7448" s="1">
        <v>43318</v>
      </c>
      <c r="L7448" t="s">
        <v>3305</v>
      </c>
      <c r="M7448" t="s">
        <v>60</v>
      </c>
      <c r="N7448" t="str">
        <f t="shared" si="232"/>
        <v>10000000</v>
      </c>
      <c r="O7448" t="str">
        <f t="shared" si="233"/>
        <v>0</v>
      </c>
    </row>
    <row r="7449" spans="1:15">
      <c r="A7449" t="s">
        <v>8744</v>
      </c>
      <c r="B7449" t="s">
        <v>397</v>
      </c>
      <c r="C7449" t="s">
        <v>76</v>
      </c>
      <c r="D7449">
        <v>0</v>
      </c>
      <c r="E7449" t="s">
        <v>217</v>
      </c>
      <c r="F7449" t="s">
        <v>969</v>
      </c>
      <c r="G7449" t="s">
        <v>17</v>
      </c>
      <c r="H7449">
        <v>0</v>
      </c>
      <c r="I7449" t="s">
        <v>18</v>
      </c>
      <c r="J7449" t="s">
        <v>398</v>
      </c>
      <c r="K7449" s="1">
        <v>42187</v>
      </c>
      <c r="L7449" t="s">
        <v>8745</v>
      </c>
      <c r="M7449" t="s">
        <v>64</v>
      </c>
      <c r="N7449" t="str">
        <f t="shared" si="232"/>
        <v>10</v>
      </c>
      <c r="O7449" t="str">
        <f t="shared" si="233"/>
        <v>0</v>
      </c>
    </row>
    <row r="7450" spans="1:15">
      <c r="A7450" t="s">
        <v>8746</v>
      </c>
      <c r="B7450" t="s">
        <v>2560</v>
      </c>
      <c r="C7450" t="s">
        <v>76</v>
      </c>
      <c r="D7450">
        <v>0</v>
      </c>
      <c r="E7450" t="s">
        <v>62</v>
      </c>
      <c r="F7450" t="s">
        <v>780</v>
      </c>
      <c r="G7450" t="s">
        <v>17</v>
      </c>
      <c r="H7450">
        <v>0</v>
      </c>
      <c r="I7450" t="s">
        <v>18</v>
      </c>
      <c r="J7450" t="s">
        <v>1037</v>
      </c>
      <c r="K7450" s="1">
        <v>41814</v>
      </c>
      <c r="L7450">
        <v>1</v>
      </c>
      <c r="M7450" t="s">
        <v>164</v>
      </c>
      <c r="N7450" t="str">
        <f t="shared" si="232"/>
        <v>50</v>
      </c>
      <c r="O7450" t="str">
        <f t="shared" si="233"/>
        <v>0</v>
      </c>
    </row>
    <row r="7451" spans="1:15">
      <c r="A7451" t="s">
        <v>8747</v>
      </c>
      <c r="B7451" t="s">
        <v>2189</v>
      </c>
      <c r="C7451">
        <v>4.0999999999999996</v>
      </c>
      <c r="D7451">
        <v>3371</v>
      </c>
      <c r="E7451" t="s">
        <v>1276</v>
      </c>
      <c r="F7451" t="s">
        <v>39</v>
      </c>
      <c r="G7451" t="s">
        <v>17</v>
      </c>
      <c r="H7451">
        <v>0</v>
      </c>
      <c r="I7451" t="s">
        <v>34</v>
      </c>
      <c r="J7451" t="s">
        <v>2207</v>
      </c>
      <c r="K7451" s="1">
        <v>42986</v>
      </c>
      <c r="L7451">
        <v>1.1000000000000001</v>
      </c>
      <c r="M7451" t="s">
        <v>21</v>
      </c>
      <c r="N7451" t="str">
        <f t="shared" si="232"/>
        <v>100000</v>
      </c>
      <c r="O7451" t="str">
        <f t="shared" si="233"/>
        <v>0</v>
      </c>
    </row>
    <row r="7452" spans="1:15">
      <c r="A7452" t="s">
        <v>8748</v>
      </c>
      <c r="B7452" t="s">
        <v>4502</v>
      </c>
      <c r="C7452">
        <v>3.5</v>
      </c>
      <c r="D7452">
        <v>254</v>
      </c>
      <c r="E7452" t="s">
        <v>205</v>
      </c>
      <c r="F7452" t="s">
        <v>16</v>
      </c>
      <c r="G7452" t="s">
        <v>17</v>
      </c>
      <c r="H7452">
        <v>0</v>
      </c>
      <c r="I7452" t="s">
        <v>91</v>
      </c>
      <c r="J7452" t="s">
        <v>4503</v>
      </c>
      <c r="K7452" s="1">
        <v>43271</v>
      </c>
      <c r="L7452" t="s">
        <v>8749</v>
      </c>
      <c r="M7452" t="s">
        <v>192</v>
      </c>
      <c r="N7452" t="str">
        <f t="shared" si="232"/>
        <v>10000</v>
      </c>
      <c r="O7452" t="str">
        <f t="shared" si="233"/>
        <v>0</v>
      </c>
    </row>
    <row r="7453" spans="1:15">
      <c r="A7453" t="s">
        <v>8750</v>
      </c>
      <c r="B7453" t="s">
        <v>2560</v>
      </c>
      <c r="C7453">
        <v>3.9</v>
      </c>
      <c r="D7453">
        <v>39038</v>
      </c>
      <c r="E7453" t="s">
        <v>320</v>
      </c>
      <c r="F7453" t="s">
        <v>29</v>
      </c>
      <c r="G7453" t="s">
        <v>17</v>
      </c>
      <c r="H7453">
        <v>0</v>
      </c>
      <c r="I7453" t="s">
        <v>292</v>
      </c>
      <c r="J7453" t="s">
        <v>1225</v>
      </c>
      <c r="K7453" s="1">
        <v>43257</v>
      </c>
      <c r="L7453" t="s">
        <v>770</v>
      </c>
      <c r="M7453" t="s">
        <v>41</v>
      </c>
      <c r="N7453" t="str">
        <f t="shared" si="232"/>
        <v>5000000</v>
      </c>
      <c r="O7453" t="str">
        <f t="shared" si="233"/>
        <v>0</v>
      </c>
    </row>
    <row r="7454" spans="1:15">
      <c r="A7454" t="s">
        <v>8751</v>
      </c>
      <c r="B7454" t="s">
        <v>2560</v>
      </c>
      <c r="C7454">
        <v>4.2</v>
      </c>
      <c r="D7454">
        <v>9403</v>
      </c>
      <c r="E7454" t="s">
        <v>35</v>
      </c>
      <c r="F7454" t="s">
        <v>49</v>
      </c>
      <c r="G7454" t="s">
        <v>17</v>
      </c>
      <c r="H7454">
        <v>0</v>
      </c>
      <c r="I7454" t="s">
        <v>34</v>
      </c>
      <c r="J7454" t="s">
        <v>2316</v>
      </c>
      <c r="K7454" s="1">
        <v>43284</v>
      </c>
      <c r="L7454" t="s">
        <v>35</v>
      </c>
      <c r="M7454" t="s">
        <v>60</v>
      </c>
      <c r="N7454" t="str">
        <f t="shared" si="232"/>
        <v>1000000</v>
      </c>
      <c r="O7454" t="str">
        <f t="shared" si="233"/>
        <v>0</v>
      </c>
    </row>
    <row r="7455" spans="1:15">
      <c r="A7455" t="s">
        <v>8752</v>
      </c>
      <c r="B7455" t="s">
        <v>2189</v>
      </c>
      <c r="C7455">
        <v>3.8</v>
      </c>
      <c r="D7455">
        <v>17372</v>
      </c>
      <c r="E7455" t="s">
        <v>888</v>
      </c>
      <c r="F7455" t="s">
        <v>49</v>
      </c>
      <c r="G7455" t="s">
        <v>17</v>
      </c>
      <c r="H7455">
        <v>0</v>
      </c>
      <c r="I7455" t="s">
        <v>292</v>
      </c>
      <c r="J7455" t="s">
        <v>2193</v>
      </c>
      <c r="K7455" s="1">
        <v>42224</v>
      </c>
      <c r="L7455">
        <v>1.3</v>
      </c>
      <c r="M7455" t="s">
        <v>45</v>
      </c>
      <c r="N7455" t="str">
        <f t="shared" si="232"/>
        <v>1000000</v>
      </c>
      <c r="O7455" t="str">
        <f t="shared" si="233"/>
        <v>0</v>
      </c>
    </row>
    <row r="7456" spans="1:15">
      <c r="A7456" t="s">
        <v>8753</v>
      </c>
      <c r="B7456" t="s">
        <v>2189</v>
      </c>
      <c r="C7456">
        <v>3.7</v>
      </c>
      <c r="D7456">
        <v>7885</v>
      </c>
      <c r="E7456" t="s">
        <v>58</v>
      </c>
      <c r="F7456" t="s">
        <v>24</v>
      </c>
      <c r="G7456" t="s">
        <v>17</v>
      </c>
      <c r="H7456">
        <v>0</v>
      </c>
      <c r="I7456" t="s">
        <v>292</v>
      </c>
      <c r="J7456" t="s">
        <v>2254</v>
      </c>
      <c r="K7456" s="1">
        <v>43140</v>
      </c>
      <c r="L7456">
        <v>1.07</v>
      </c>
      <c r="M7456" t="s">
        <v>64</v>
      </c>
      <c r="N7456" t="str">
        <f t="shared" si="232"/>
        <v>500000</v>
      </c>
      <c r="O7456" t="str">
        <f t="shared" si="233"/>
        <v>0</v>
      </c>
    </row>
    <row r="7457" spans="1:15">
      <c r="A7457" t="s">
        <v>1481</v>
      </c>
      <c r="B7457" t="s">
        <v>1439</v>
      </c>
      <c r="C7457">
        <v>4.7</v>
      </c>
      <c r="D7457">
        <v>706618</v>
      </c>
      <c r="E7457" t="s">
        <v>35</v>
      </c>
      <c r="F7457" t="s">
        <v>67</v>
      </c>
      <c r="G7457" t="s">
        <v>17</v>
      </c>
      <c r="H7457">
        <v>0</v>
      </c>
      <c r="I7457" t="s">
        <v>18</v>
      </c>
      <c r="J7457" t="s">
        <v>1440</v>
      </c>
      <c r="K7457" s="1">
        <v>43312</v>
      </c>
      <c r="L7457" t="s">
        <v>35</v>
      </c>
      <c r="M7457" t="s">
        <v>35</v>
      </c>
      <c r="N7457" t="str">
        <f t="shared" si="232"/>
        <v>10000000</v>
      </c>
      <c r="O7457" t="str">
        <f t="shared" si="233"/>
        <v>0</v>
      </c>
    </row>
    <row r="7458" spans="1:15">
      <c r="A7458" t="s">
        <v>8754</v>
      </c>
      <c r="B7458" t="s">
        <v>2068</v>
      </c>
      <c r="C7458">
        <v>2.8</v>
      </c>
      <c r="D7458">
        <v>81</v>
      </c>
      <c r="E7458" t="s">
        <v>1366</v>
      </c>
      <c r="F7458" t="s">
        <v>16</v>
      </c>
      <c r="G7458" t="s">
        <v>17</v>
      </c>
      <c r="H7458">
        <v>0</v>
      </c>
      <c r="I7458" t="s">
        <v>18</v>
      </c>
      <c r="J7458" t="s">
        <v>2069</v>
      </c>
      <c r="K7458" s="1">
        <v>43165</v>
      </c>
      <c r="L7458" t="s">
        <v>8755</v>
      </c>
      <c r="M7458" t="s">
        <v>123</v>
      </c>
      <c r="N7458" t="str">
        <f t="shared" si="232"/>
        <v>10000</v>
      </c>
      <c r="O7458" t="str">
        <f t="shared" si="233"/>
        <v>0</v>
      </c>
    </row>
    <row r="7459" spans="1:15">
      <c r="A7459" t="s">
        <v>8756</v>
      </c>
      <c r="B7459" t="s">
        <v>3274</v>
      </c>
      <c r="C7459">
        <v>4.7</v>
      </c>
      <c r="D7459">
        <v>221</v>
      </c>
      <c r="E7459" t="s">
        <v>320</v>
      </c>
      <c r="F7459" t="s">
        <v>44</v>
      </c>
      <c r="G7459" t="s">
        <v>17</v>
      </c>
      <c r="H7459">
        <v>0</v>
      </c>
      <c r="I7459" t="s">
        <v>34</v>
      </c>
      <c r="J7459" t="s">
        <v>3275</v>
      </c>
      <c r="K7459" s="1">
        <v>42948</v>
      </c>
      <c r="L7459" t="s">
        <v>2401</v>
      </c>
      <c r="M7459" t="s">
        <v>60</v>
      </c>
      <c r="N7459" t="str">
        <f t="shared" si="232"/>
        <v>50000</v>
      </c>
      <c r="O7459" t="str">
        <f t="shared" si="233"/>
        <v>0</v>
      </c>
    </row>
    <row r="7460" spans="1:15">
      <c r="A7460" t="s">
        <v>8757</v>
      </c>
      <c r="B7460" t="s">
        <v>2560</v>
      </c>
      <c r="C7460">
        <v>4.3</v>
      </c>
      <c r="D7460">
        <v>1364</v>
      </c>
      <c r="E7460" t="s">
        <v>112</v>
      </c>
      <c r="F7460" t="s">
        <v>39</v>
      </c>
      <c r="G7460" t="s">
        <v>17</v>
      </c>
      <c r="H7460">
        <v>0</v>
      </c>
      <c r="I7460" t="s">
        <v>18</v>
      </c>
      <c r="J7460" t="s">
        <v>1225</v>
      </c>
      <c r="K7460" s="1">
        <v>43293</v>
      </c>
      <c r="L7460" t="s">
        <v>8758</v>
      </c>
      <c r="M7460" t="s">
        <v>45</v>
      </c>
      <c r="N7460" t="str">
        <f t="shared" si="232"/>
        <v>100000</v>
      </c>
      <c r="O7460" t="str">
        <f t="shared" si="233"/>
        <v>0</v>
      </c>
    </row>
    <row r="7461" spans="1:15">
      <c r="A7461" t="s">
        <v>8759</v>
      </c>
      <c r="B7461" t="s">
        <v>2560</v>
      </c>
      <c r="C7461">
        <v>4.0999999999999996</v>
      </c>
      <c r="D7461">
        <v>155649</v>
      </c>
      <c r="E7461" t="s">
        <v>205</v>
      </c>
      <c r="F7461" t="s">
        <v>67</v>
      </c>
      <c r="G7461" t="s">
        <v>17</v>
      </c>
      <c r="H7461">
        <v>0</v>
      </c>
      <c r="I7461" t="s">
        <v>18</v>
      </c>
      <c r="J7461" t="s">
        <v>2197</v>
      </c>
      <c r="K7461" s="1">
        <v>43292</v>
      </c>
      <c r="L7461">
        <v>1.38</v>
      </c>
      <c r="M7461" t="s">
        <v>60</v>
      </c>
      <c r="N7461" t="str">
        <f t="shared" si="232"/>
        <v>10000000</v>
      </c>
      <c r="O7461" t="str">
        <f t="shared" si="233"/>
        <v>0</v>
      </c>
    </row>
    <row r="7462" spans="1:15">
      <c r="A7462" t="s">
        <v>8760</v>
      </c>
      <c r="B7462" t="s">
        <v>242</v>
      </c>
      <c r="C7462" t="s">
        <v>76</v>
      </c>
      <c r="D7462">
        <v>0</v>
      </c>
      <c r="E7462" t="s">
        <v>283</v>
      </c>
      <c r="F7462" t="s">
        <v>944</v>
      </c>
      <c r="G7462" t="s">
        <v>17</v>
      </c>
      <c r="H7462">
        <v>0</v>
      </c>
      <c r="I7462" t="s">
        <v>18</v>
      </c>
      <c r="J7462" t="s">
        <v>243</v>
      </c>
      <c r="K7462" s="1">
        <v>43182</v>
      </c>
      <c r="L7462">
        <v>1</v>
      </c>
      <c r="M7462" t="s">
        <v>60</v>
      </c>
      <c r="N7462" t="str">
        <f t="shared" si="232"/>
        <v>500</v>
      </c>
      <c r="O7462" t="str">
        <f t="shared" si="233"/>
        <v>0</v>
      </c>
    </row>
    <row r="7463" spans="1:15">
      <c r="A7463" t="s">
        <v>8761</v>
      </c>
      <c r="B7463" t="s">
        <v>2560</v>
      </c>
      <c r="C7463">
        <v>4.7</v>
      </c>
      <c r="D7463">
        <v>244</v>
      </c>
      <c r="E7463" t="s">
        <v>32</v>
      </c>
      <c r="F7463" t="s">
        <v>16</v>
      </c>
      <c r="G7463" t="s">
        <v>17</v>
      </c>
      <c r="H7463">
        <v>0</v>
      </c>
      <c r="I7463" t="s">
        <v>292</v>
      </c>
      <c r="J7463" t="s">
        <v>1225</v>
      </c>
      <c r="K7463" s="1">
        <v>43019</v>
      </c>
      <c r="L7463" t="s">
        <v>1065</v>
      </c>
      <c r="M7463" t="s">
        <v>60</v>
      </c>
      <c r="N7463" t="str">
        <f t="shared" si="232"/>
        <v>10000</v>
      </c>
      <c r="O7463" t="str">
        <f t="shared" si="233"/>
        <v>0</v>
      </c>
    </row>
    <row r="7464" spans="1:15">
      <c r="A7464" t="s">
        <v>8762</v>
      </c>
      <c r="B7464" t="s">
        <v>2560</v>
      </c>
      <c r="C7464">
        <v>4.2</v>
      </c>
      <c r="D7464">
        <v>562</v>
      </c>
      <c r="E7464" t="s">
        <v>66</v>
      </c>
      <c r="F7464" t="s">
        <v>44</v>
      </c>
      <c r="G7464" t="s">
        <v>17</v>
      </c>
      <c r="H7464">
        <v>0</v>
      </c>
      <c r="I7464" t="s">
        <v>18</v>
      </c>
      <c r="J7464" t="s">
        <v>1035</v>
      </c>
      <c r="K7464" s="1">
        <v>43090</v>
      </c>
      <c r="L7464" t="s">
        <v>8763</v>
      </c>
      <c r="M7464" t="s">
        <v>60</v>
      </c>
      <c r="N7464" t="str">
        <f t="shared" si="232"/>
        <v>50000</v>
      </c>
      <c r="O7464" t="str">
        <f t="shared" si="233"/>
        <v>0</v>
      </c>
    </row>
    <row r="7465" spans="1:15">
      <c r="A7465" t="s">
        <v>8764</v>
      </c>
      <c r="B7465" t="s">
        <v>2068</v>
      </c>
      <c r="C7465">
        <v>4</v>
      </c>
      <c r="D7465">
        <v>294</v>
      </c>
      <c r="E7465" t="s">
        <v>8765</v>
      </c>
      <c r="F7465" t="s">
        <v>16</v>
      </c>
      <c r="G7465" t="s">
        <v>17</v>
      </c>
      <c r="H7465">
        <v>0</v>
      </c>
      <c r="I7465" t="s">
        <v>18</v>
      </c>
      <c r="J7465" t="s">
        <v>2069</v>
      </c>
      <c r="K7465" s="1">
        <v>41458</v>
      </c>
      <c r="L7465" t="s">
        <v>1771</v>
      </c>
      <c r="M7465" t="s">
        <v>364</v>
      </c>
      <c r="N7465" t="str">
        <f t="shared" si="232"/>
        <v>10000</v>
      </c>
      <c r="O7465" t="str">
        <f t="shared" si="233"/>
        <v>0</v>
      </c>
    </row>
    <row r="7466" spans="1:15">
      <c r="A7466" t="s">
        <v>8766</v>
      </c>
      <c r="B7466" t="s">
        <v>4045</v>
      </c>
      <c r="C7466">
        <v>3.2</v>
      </c>
      <c r="D7466">
        <v>8</v>
      </c>
      <c r="E7466" t="s">
        <v>1124</v>
      </c>
      <c r="F7466" t="s">
        <v>783</v>
      </c>
      <c r="G7466" t="s">
        <v>17</v>
      </c>
      <c r="H7466">
        <v>0</v>
      </c>
      <c r="I7466" t="s">
        <v>18</v>
      </c>
      <c r="J7466" t="s">
        <v>4046</v>
      </c>
      <c r="K7466" s="1">
        <v>42160</v>
      </c>
      <c r="L7466">
        <v>1.1000000000000001</v>
      </c>
      <c r="M7466" t="s">
        <v>423</v>
      </c>
      <c r="N7466" t="str">
        <f t="shared" si="232"/>
        <v>100</v>
      </c>
      <c r="O7466" t="str">
        <f t="shared" si="233"/>
        <v>0</v>
      </c>
    </row>
    <row r="7467" spans="1:15">
      <c r="A7467" t="s">
        <v>8767</v>
      </c>
      <c r="B7467" t="s">
        <v>2189</v>
      </c>
      <c r="C7467">
        <v>4.5999999999999996</v>
      </c>
      <c r="D7467">
        <v>8</v>
      </c>
      <c r="E7467" t="s">
        <v>1380</v>
      </c>
      <c r="F7467" t="s">
        <v>783</v>
      </c>
      <c r="G7467" t="s">
        <v>477</v>
      </c>
      <c r="H7467" s="2">
        <v>0.99</v>
      </c>
      <c r="I7467" t="s">
        <v>34</v>
      </c>
      <c r="J7467" t="s">
        <v>2207</v>
      </c>
      <c r="K7467" s="1">
        <v>42203</v>
      </c>
      <c r="L7467" t="s">
        <v>20</v>
      </c>
      <c r="M7467" t="s">
        <v>45</v>
      </c>
      <c r="N7467" t="str">
        <f t="shared" si="232"/>
        <v>100</v>
      </c>
      <c r="O7467" t="str">
        <f t="shared" si="233"/>
        <v>0.99</v>
      </c>
    </row>
    <row r="7468" spans="1:15">
      <c r="A7468" t="s">
        <v>8768</v>
      </c>
      <c r="B7468" t="s">
        <v>2189</v>
      </c>
      <c r="C7468">
        <v>5</v>
      </c>
      <c r="D7468">
        <v>8</v>
      </c>
      <c r="E7468" t="s">
        <v>205</v>
      </c>
      <c r="F7468" t="s">
        <v>969</v>
      </c>
      <c r="G7468" t="s">
        <v>477</v>
      </c>
      <c r="H7468" s="2">
        <v>0.99</v>
      </c>
      <c r="I7468" t="s">
        <v>34</v>
      </c>
      <c r="J7468" t="s">
        <v>2193</v>
      </c>
      <c r="K7468" s="1">
        <v>43201</v>
      </c>
      <c r="L7468">
        <v>1.3</v>
      </c>
      <c r="M7468" t="s">
        <v>60</v>
      </c>
      <c r="N7468" t="str">
        <f t="shared" si="232"/>
        <v>10</v>
      </c>
      <c r="O7468" t="str">
        <f t="shared" si="233"/>
        <v>0.99</v>
      </c>
    </row>
    <row r="7469" spans="1:15">
      <c r="A7469" t="s">
        <v>8769</v>
      </c>
      <c r="B7469" t="s">
        <v>2189</v>
      </c>
      <c r="C7469">
        <v>4.4000000000000004</v>
      </c>
      <c r="D7469">
        <v>206602</v>
      </c>
      <c r="E7469" t="s">
        <v>340</v>
      </c>
      <c r="F7469" t="s">
        <v>29</v>
      </c>
      <c r="G7469" t="s">
        <v>17</v>
      </c>
      <c r="H7469">
        <v>0</v>
      </c>
      <c r="I7469" t="s">
        <v>292</v>
      </c>
      <c r="J7469" t="s">
        <v>2207</v>
      </c>
      <c r="K7469" s="1">
        <v>41456</v>
      </c>
      <c r="L7469" t="s">
        <v>562</v>
      </c>
      <c r="M7469" t="s">
        <v>364</v>
      </c>
      <c r="N7469" t="str">
        <f t="shared" si="232"/>
        <v>5000000</v>
      </c>
      <c r="O7469" t="str">
        <f t="shared" si="233"/>
        <v>0</v>
      </c>
    </row>
    <row r="7470" spans="1:15">
      <c r="A7470" t="s">
        <v>8770</v>
      </c>
      <c r="B7470" t="s">
        <v>3274</v>
      </c>
      <c r="C7470">
        <v>4.5</v>
      </c>
      <c r="D7470">
        <v>118</v>
      </c>
      <c r="E7470" t="s">
        <v>295</v>
      </c>
      <c r="F7470" t="s">
        <v>75</v>
      </c>
      <c r="G7470" t="s">
        <v>17</v>
      </c>
      <c r="H7470">
        <v>0</v>
      </c>
      <c r="I7470" t="s">
        <v>18</v>
      </c>
      <c r="J7470" t="s">
        <v>3275</v>
      </c>
      <c r="K7470" s="1">
        <v>43266</v>
      </c>
      <c r="L7470" t="s">
        <v>8771</v>
      </c>
      <c r="M7470" t="s">
        <v>192</v>
      </c>
      <c r="N7470" t="str">
        <f t="shared" si="232"/>
        <v>5000</v>
      </c>
      <c r="O7470" t="str">
        <f t="shared" si="233"/>
        <v>0</v>
      </c>
    </row>
    <row r="7471" spans="1:15">
      <c r="A7471" t="s">
        <v>8772</v>
      </c>
      <c r="B7471" t="s">
        <v>2560</v>
      </c>
      <c r="C7471">
        <v>4</v>
      </c>
      <c r="D7471">
        <v>24</v>
      </c>
      <c r="E7471" t="s">
        <v>1117</v>
      </c>
      <c r="F7471" t="s">
        <v>586</v>
      </c>
      <c r="G7471" t="s">
        <v>17</v>
      </c>
      <c r="H7471">
        <v>0</v>
      </c>
      <c r="I7471" t="s">
        <v>292</v>
      </c>
      <c r="J7471" t="s">
        <v>1225</v>
      </c>
      <c r="K7471" s="1">
        <v>42616</v>
      </c>
      <c r="L7471" t="s">
        <v>250</v>
      </c>
      <c r="M7471" t="s">
        <v>45</v>
      </c>
      <c r="N7471" t="str">
        <f t="shared" si="232"/>
        <v>1000</v>
      </c>
      <c r="O7471" t="str">
        <f t="shared" si="233"/>
        <v>0</v>
      </c>
    </row>
    <row r="7472" spans="1:15">
      <c r="A7472" t="s">
        <v>8773</v>
      </c>
      <c r="B7472" t="s">
        <v>3274</v>
      </c>
      <c r="C7472">
        <v>4.5999999999999996</v>
      </c>
      <c r="D7472">
        <v>69</v>
      </c>
      <c r="E7472" t="s">
        <v>295</v>
      </c>
      <c r="F7472" t="s">
        <v>75</v>
      </c>
      <c r="G7472" t="s">
        <v>17</v>
      </c>
      <c r="H7472">
        <v>0</v>
      </c>
      <c r="I7472" t="s">
        <v>18</v>
      </c>
      <c r="J7472" t="s">
        <v>3275</v>
      </c>
      <c r="K7472" s="1">
        <v>43266</v>
      </c>
      <c r="L7472" t="s">
        <v>8771</v>
      </c>
      <c r="M7472" t="s">
        <v>192</v>
      </c>
      <c r="N7472" t="str">
        <f t="shared" si="232"/>
        <v>5000</v>
      </c>
      <c r="O7472" t="str">
        <f t="shared" si="233"/>
        <v>0</v>
      </c>
    </row>
    <row r="7473" spans="1:15">
      <c r="A7473" t="s">
        <v>8774</v>
      </c>
      <c r="B7473" t="s">
        <v>3274</v>
      </c>
      <c r="C7473">
        <v>4.7</v>
      </c>
      <c r="D7473">
        <v>10</v>
      </c>
      <c r="E7473" t="s">
        <v>1114</v>
      </c>
      <c r="F7473" t="s">
        <v>944</v>
      </c>
      <c r="G7473" t="s">
        <v>17</v>
      </c>
      <c r="H7473">
        <v>0</v>
      </c>
      <c r="I7473" t="s">
        <v>18</v>
      </c>
      <c r="J7473" t="s">
        <v>3275</v>
      </c>
      <c r="K7473" s="1">
        <v>42769</v>
      </c>
      <c r="L7473">
        <v>1.5</v>
      </c>
      <c r="M7473" t="s">
        <v>54</v>
      </c>
      <c r="N7473" t="str">
        <f t="shared" si="232"/>
        <v>500</v>
      </c>
      <c r="O7473" t="str">
        <f t="shared" si="233"/>
        <v>0</v>
      </c>
    </row>
    <row r="7474" spans="1:15">
      <c r="A7474" t="s">
        <v>8775</v>
      </c>
      <c r="B7474" t="s">
        <v>1738</v>
      </c>
      <c r="C7474" t="s">
        <v>76</v>
      </c>
      <c r="D7474">
        <v>0</v>
      </c>
      <c r="E7474" t="s">
        <v>172</v>
      </c>
      <c r="F7474" t="s">
        <v>780</v>
      </c>
      <c r="G7474" t="s">
        <v>17</v>
      </c>
      <c r="H7474">
        <v>0</v>
      </c>
      <c r="I7474" t="s">
        <v>18</v>
      </c>
      <c r="J7474" t="s">
        <v>1739</v>
      </c>
      <c r="K7474" s="1">
        <v>43235</v>
      </c>
      <c r="L7474" t="s">
        <v>2506</v>
      </c>
      <c r="M7474" t="s">
        <v>60</v>
      </c>
      <c r="N7474" t="str">
        <f t="shared" si="232"/>
        <v>50</v>
      </c>
      <c r="O7474" t="str">
        <f t="shared" si="233"/>
        <v>0</v>
      </c>
    </row>
    <row r="7475" spans="1:15">
      <c r="A7475" t="s">
        <v>8776</v>
      </c>
      <c r="B7475" t="s">
        <v>2560</v>
      </c>
      <c r="C7475">
        <v>4.0999999999999996</v>
      </c>
      <c r="D7475">
        <v>30</v>
      </c>
      <c r="E7475" t="s">
        <v>120</v>
      </c>
      <c r="F7475" t="s">
        <v>75</v>
      </c>
      <c r="G7475" t="s">
        <v>17</v>
      </c>
      <c r="H7475">
        <v>0</v>
      </c>
      <c r="I7475" t="s">
        <v>18</v>
      </c>
      <c r="J7475" t="s">
        <v>1035</v>
      </c>
      <c r="K7475" s="1">
        <v>43208</v>
      </c>
      <c r="L7475" t="s">
        <v>992</v>
      </c>
      <c r="M7475" t="s">
        <v>60</v>
      </c>
      <c r="N7475" t="str">
        <f t="shared" si="232"/>
        <v>5000</v>
      </c>
      <c r="O7475" t="str">
        <f t="shared" si="233"/>
        <v>0</v>
      </c>
    </row>
    <row r="7476" spans="1:15">
      <c r="A7476" t="s">
        <v>8777</v>
      </c>
      <c r="B7476" t="s">
        <v>2189</v>
      </c>
      <c r="C7476">
        <v>4.5</v>
      </c>
      <c r="D7476">
        <v>219821</v>
      </c>
      <c r="E7476" t="s">
        <v>131</v>
      </c>
      <c r="F7476" t="s">
        <v>49</v>
      </c>
      <c r="G7476" t="s">
        <v>17</v>
      </c>
      <c r="H7476">
        <v>0</v>
      </c>
      <c r="I7476" t="s">
        <v>292</v>
      </c>
      <c r="J7476" t="s">
        <v>2207</v>
      </c>
      <c r="K7476" s="1">
        <v>41575</v>
      </c>
      <c r="L7476" t="s">
        <v>129</v>
      </c>
      <c r="M7476" t="s">
        <v>364</v>
      </c>
      <c r="N7476" t="str">
        <f t="shared" si="232"/>
        <v>1000000</v>
      </c>
      <c r="O7476" t="str">
        <f t="shared" si="233"/>
        <v>0</v>
      </c>
    </row>
    <row r="7477" spans="1:15">
      <c r="A7477" t="s">
        <v>8778</v>
      </c>
      <c r="B7477" t="s">
        <v>2189</v>
      </c>
      <c r="C7477">
        <v>4.3</v>
      </c>
      <c r="D7477">
        <v>3</v>
      </c>
      <c r="E7477" t="s">
        <v>82</v>
      </c>
      <c r="F7477" t="s">
        <v>969</v>
      </c>
      <c r="G7477" t="s">
        <v>17</v>
      </c>
      <c r="H7477">
        <v>0</v>
      </c>
      <c r="I7477" t="s">
        <v>292</v>
      </c>
      <c r="J7477" t="s">
        <v>2207</v>
      </c>
      <c r="K7477" s="1">
        <v>43000</v>
      </c>
      <c r="L7477">
        <v>1</v>
      </c>
      <c r="M7477" t="s">
        <v>60</v>
      </c>
      <c r="N7477" t="str">
        <f t="shared" si="232"/>
        <v>10</v>
      </c>
      <c r="O7477" t="str">
        <f t="shared" si="233"/>
        <v>0</v>
      </c>
    </row>
    <row r="7478" spans="1:15">
      <c r="A7478" t="s">
        <v>8779</v>
      </c>
      <c r="B7478" t="s">
        <v>1738</v>
      </c>
      <c r="C7478" t="s">
        <v>76</v>
      </c>
      <c r="D7478">
        <v>3</v>
      </c>
      <c r="E7478" t="s">
        <v>1812</v>
      </c>
      <c r="F7478" t="s">
        <v>783</v>
      </c>
      <c r="G7478" t="s">
        <v>17</v>
      </c>
      <c r="H7478">
        <v>0</v>
      </c>
      <c r="I7478" t="s">
        <v>34</v>
      </c>
      <c r="J7478" t="s">
        <v>1739</v>
      </c>
      <c r="K7478" s="1">
        <v>43314</v>
      </c>
      <c r="L7478" t="s">
        <v>26</v>
      </c>
      <c r="M7478" t="s">
        <v>41</v>
      </c>
      <c r="N7478" t="str">
        <f t="shared" si="232"/>
        <v>100</v>
      </c>
      <c r="O7478" t="str">
        <f t="shared" si="233"/>
        <v>0</v>
      </c>
    </row>
    <row r="7479" spans="1:15">
      <c r="A7479" t="s">
        <v>8780</v>
      </c>
      <c r="B7479" t="s">
        <v>2560</v>
      </c>
      <c r="C7479">
        <v>5</v>
      </c>
      <c r="D7479">
        <v>1</v>
      </c>
      <c r="E7479" t="s">
        <v>576</v>
      </c>
      <c r="F7479" t="s">
        <v>969</v>
      </c>
      <c r="G7479" t="s">
        <v>477</v>
      </c>
      <c r="H7479" s="2">
        <v>19.989999999999998</v>
      </c>
      <c r="I7479" t="s">
        <v>18</v>
      </c>
      <c r="J7479" t="s">
        <v>1037</v>
      </c>
      <c r="K7479" s="1">
        <v>41785</v>
      </c>
      <c r="L7479">
        <v>2.4700000000000002</v>
      </c>
      <c r="M7479" t="s">
        <v>164</v>
      </c>
      <c r="N7479" t="str">
        <f t="shared" si="232"/>
        <v>10</v>
      </c>
      <c r="O7479" t="str">
        <f t="shared" si="233"/>
        <v>19.99</v>
      </c>
    </row>
    <row r="7480" spans="1:15">
      <c r="A7480" t="s">
        <v>8781</v>
      </c>
      <c r="B7480" t="s">
        <v>397</v>
      </c>
      <c r="C7480">
        <v>5</v>
      </c>
      <c r="D7480">
        <v>7</v>
      </c>
      <c r="E7480" t="s">
        <v>128</v>
      </c>
      <c r="F7480" t="s">
        <v>586</v>
      </c>
      <c r="G7480" t="s">
        <v>17</v>
      </c>
      <c r="H7480">
        <v>0</v>
      </c>
      <c r="I7480" t="s">
        <v>18</v>
      </c>
      <c r="J7480" t="s">
        <v>398</v>
      </c>
      <c r="K7480" s="1">
        <v>42740</v>
      </c>
      <c r="L7480" t="s">
        <v>163</v>
      </c>
      <c r="M7480" t="s">
        <v>60</v>
      </c>
      <c r="N7480" t="str">
        <f t="shared" si="232"/>
        <v>1000</v>
      </c>
      <c r="O7480" t="str">
        <f t="shared" si="233"/>
        <v>0</v>
      </c>
    </row>
    <row r="7481" spans="1:15">
      <c r="A7481" t="s">
        <v>8782</v>
      </c>
      <c r="B7481" t="s">
        <v>2560</v>
      </c>
      <c r="C7481">
        <v>4.2</v>
      </c>
      <c r="D7481">
        <v>1415</v>
      </c>
      <c r="E7481" t="s">
        <v>8783</v>
      </c>
      <c r="F7481" t="s">
        <v>39</v>
      </c>
      <c r="G7481" t="s">
        <v>17</v>
      </c>
      <c r="H7481">
        <v>0</v>
      </c>
      <c r="I7481" t="s">
        <v>18</v>
      </c>
      <c r="J7481" t="s">
        <v>1225</v>
      </c>
      <c r="K7481" s="1">
        <v>40319</v>
      </c>
      <c r="L7481">
        <v>3.1</v>
      </c>
      <c r="M7481" t="s">
        <v>324</v>
      </c>
      <c r="N7481" t="str">
        <f t="shared" si="232"/>
        <v>100000</v>
      </c>
      <c r="O7481" t="str">
        <f t="shared" si="233"/>
        <v>0</v>
      </c>
    </row>
    <row r="7482" spans="1:15">
      <c r="A7482" t="s">
        <v>8784</v>
      </c>
      <c r="B7482" t="s">
        <v>2560</v>
      </c>
      <c r="C7482">
        <v>4</v>
      </c>
      <c r="D7482">
        <v>28</v>
      </c>
      <c r="E7482" t="s">
        <v>459</v>
      </c>
      <c r="F7482" t="s">
        <v>75</v>
      </c>
      <c r="G7482" t="s">
        <v>17</v>
      </c>
      <c r="H7482">
        <v>0</v>
      </c>
      <c r="I7482" t="s">
        <v>18</v>
      </c>
      <c r="J7482" t="s">
        <v>1037</v>
      </c>
      <c r="K7482" s="1">
        <v>41779</v>
      </c>
      <c r="L7482">
        <v>2.46</v>
      </c>
      <c r="M7482" t="s">
        <v>164</v>
      </c>
      <c r="N7482" t="str">
        <f t="shared" si="232"/>
        <v>5000</v>
      </c>
      <c r="O7482" t="str">
        <f t="shared" si="233"/>
        <v>0</v>
      </c>
    </row>
    <row r="7483" spans="1:15">
      <c r="A7483" t="s">
        <v>8785</v>
      </c>
      <c r="B7483" t="s">
        <v>397</v>
      </c>
      <c r="C7483" t="s">
        <v>76</v>
      </c>
      <c r="D7483">
        <v>3</v>
      </c>
      <c r="E7483" t="s">
        <v>378</v>
      </c>
      <c r="F7483" t="s">
        <v>586</v>
      </c>
      <c r="G7483" t="s">
        <v>17</v>
      </c>
      <c r="H7483">
        <v>0</v>
      </c>
      <c r="I7483" t="s">
        <v>18</v>
      </c>
      <c r="J7483" t="s">
        <v>398</v>
      </c>
      <c r="K7483" s="1">
        <v>42201</v>
      </c>
      <c r="L7483">
        <v>2.38</v>
      </c>
      <c r="M7483" t="s">
        <v>64</v>
      </c>
      <c r="N7483" t="str">
        <f t="shared" si="232"/>
        <v>1000</v>
      </c>
      <c r="O7483" t="str">
        <f t="shared" si="233"/>
        <v>0</v>
      </c>
    </row>
    <row r="7484" spans="1:15">
      <c r="A7484" t="s">
        <v>8786</v>
      </c>
      <c r="B7484" t="s">
        <v>2560</v>
      </c>
      <c r="C7484">
        <v>5</v>
      </c>
      <c r="D7484">
        <v>3</v>
      </c>
      <c r="E7484" t="s">
        <v>340</v>
      </c>
      <c r="F7484" t="s">
        <v>969</v>
      </c>
      <c r="G7484" t="s">
        <v>17</v>
      </c>
      <c r="H7484">
        <v>0</v>
      </c>
      <c r="I7484" t="s">
        <v>18</v>
      </c>
      <c r="J7484" t="s">
        <v>2217</v>
      </c>
      <c r="K7484" s="1">
        <v>43284</v>
      </c>
      <c r="L7484">
        <v>1</v>
      </c>
      <c r="M7484" t="s">
        <v>21</v>
      </c>
      <c r="N7484" t="str">
        <f t="shared" si="232"/>
        <v>10</v>
      </c>
      <c r="O7484" t="str">
        <f t="shared" si="233"/>
        <v>0</v>
      </c>
    </row>
    <row r="7485" spans="1:15">
      <c r="A7485" t="s">
        <v>8787</v>
      </c>
      <c r="B7485" t="s">
        <v>1738</v>
      </c>
      <c r="C7485">
        <v>2.7</v>
      </c>
      <c r="D7485">
        <v>3</v>
      </c>
      <c r="E7485" t="s">
        <v>126</v>
      </c>
      <c r="F7485" t="s">
        <v>783</v>
      </c>
      <c r="G7485" t="s">
        <v>17</v>
      </c>
      <c r="H7485">
        <v>0</v>
      </c>
      <c r="I7485" t="s">
        <v>91</v>
      </c>
      <c r="J7485" t="s">
        <v>1739</v>
      </c>
      <c r="K7485" s="1">
        <v>43279</v>
      </c>
      <c r="L7485" t="s">
        <v>8788</v>
      </c>
      <c r="M7485" t="s">
        <v>21</v>
      </c>
      <c r="N7485" t="str">
        <f t="shared" si="232"/>
        <v>100</v>
      </c>
      <c r="O7485" t="str">
        <f t="shared" si="233"/>
        <v>0</v>
      </c>
    </row>
    <row r="7486" spans="1:15">
      <c r="A7486" t="s">
        <v>8789</v>
      </c>
      <c r="B7486" t="s">
        <v>2560</v>
      </c>
      <c r="C7486">
        <v>4.0999999999999996</v>
      </c>
      <c r="D7486">
        <v>2167</v>
      </c>
      <c r="E7486" t="s">
        <v>283</v>
      </c>
      <c r="F7486" t="s">
        <v>44</v>
      </c>
      <c r="G7486" t="s">
        <v>17</v>
      </c>
      <c r="H7486">
        <v>0</v>
      </c>
      <c r="I7486" t="s">
        <v>18</v>
      </c>
      <c r="J7486" t="s">
        <v>2379</v>
      </c>
      <c r="K7486" s="1">
        <v>43083</v>
      </c>
      <c r="L7486">
        <v>202</v>
      </c>
      <c r="M7486" t="s">
        <v>423</v>
      </c>
      <c r="N7486" t="str">
        <f t="shared" si="232"/>
        <v>50000</v>
      </c>
      <c r="O7486" t="str">
        <f t="shared" si="233"/>
        <v>0</v>
      </c>
    </row>
    <row r="7487" spans="1:15">
      <c r="A7487" t="s">
        <v>8790</v>
      </c>
      <c r="B7487" t="s">
        <v>597</v>
      </c>
      <c r="C7487" t="s">
        <v>76</v>
      </c>
      <c r="D7487">
        <v>0</v>
      </c>
      <c r="E7487" t="s">
        <v>90</v>
      </c>
      <c r="F7487" t="s">
        <v>969</v>
      </c>
      <c r="G7487" t="s">
        <v>17</v>
      </c>
      <c r="H7487">
        <v>0</v>
      </c>
      <c r="I7487" t="s">
        <v>18</v>
      </c>
      <c r="J7487" t="s">
        <v>598</v>
      </c>
      <c r="K7487" s="1">
        <v>42851</v>
      </c>
      <c r="L7487" t="s">
        <v>5169</v>
      </c>
      <c r="M7487" t="s">
        <v>164</v>
      </c>
      <c r="N7487" t="str">
        <f t="shared" si="232"/>
        <v>10</v>
      </c>
      <c r="O7487" t="str">
        <f t="shared" si="233"/>
        <v>0</v>
      </c>
    </row>
    <row r="7488" spans="1:15">
      <c r="A7488" t="s">
        <v>8791</v>
      </c>
      <c r="B7488" t="s">
        <v>2068</v>
      </c>
      <c r="C7488" t="s">
        <v>76</v>
      </c>
      <c r="D7488">
        <v>0</v>
      </c>
      <c r="E7488" t="s">
        <v>285</v>
      </c>
      <c r="F7488" t="s">
        <v>969</v>
      </c>
      <c r="G7488" t="s">
        <v>17</v>
      </c>
      <c r="H7488">
        <v>0</v>
      </c>
      <c r="I7488" t="s">
        <v>18</v>
      </c>
      <c r="J7488" t="s">
        <v>2069</v>
      </c>
      <c r="K7488" s="1">
        <v>42490</v>
      </c>
      <c r="L7488">
        <v>1</v>
      </c>
      <c r="M7488" t="s">
        <v>45</v>
      </c>
      <c r="N7488" t="str">
        <f t="shared" si="232"/>
        <v>10</v>
      </c>
      <c r="O7488" t="str">
        <f t="shared" si="233"/>
        <v>0</v>
      </c>
    </row>
    <row r="7489" spans="1:15">
      <c r="A7489" t="s">
        <v>8792</v>
      </c>
      <c r="B7489" t="s">
        <v>2189</v>
      </c>
      <c r="C7489">
        <v>4.4000000000000004</v>
      </c>
      <c r="D7489">
        <v>144545</v>
      </c>
      <c r="E7489" t="s">
        <v>340</v>
      </c>
      <c r="F7489" t="s">
        <v>29</v>
      </c>
      <c r="G7489" t="s">
        <v>17</v>
      </c>
      <c r="H7489">
        <v>0</v>
      </c>
      <c r="I7489" t="s">
        <v>34</v>
      </c>
      <c r="J7489" t="s">
        <v>2207</v>
      </c>
      <c r="K7489" s="1">
        <v>40878</v>
      </c>
      <c r="L7489" t="s">
        <v>116</v>
      </c>
      <c r="M7489" t="s">
        <v>364</v>
      </c>
      <c r="N7489" t="str">
        <f t="shared" si="232"/>
        <v>5000000</v>
      </c>
      <c r="O7489" t="str">
        <f t="shared" si="233"/>
        <v>0</v>
      </c>
    </row>
    <row r="7490" spans="1:15">
      <c r="A7490" t="s">
        <v>8793</v>
      </c>
      <c r="B7490" t="s">
        <v>3882</v>
      </c>
      <c r="C7490" t="s">
        <v>76</v>
      </c>
      <c r="D7490">
        <v>13</v>
      </c>
      <c r="E7490" t="s">
        <v>1021</v>
      </c>
      <c r="F7490" t="s">
        <v>586</v>
      </c>
      <c r="G7490" t="s">
        <v>17</v>
      </c>
      <c r="H7490">
        <v>0</v>
      </c>
      <c r="I7490" t="s">
        <v>18</v>
      </c>
      <c r="J7490" t="s">
        <v>3883</v>
      </c>
      <c r="K7490" s="1">
        <v>43229</v>
      </c>
      <c r="L7490">
        <v>1.1000000000000001</v>
      </c>
      <c r="M7490" t="s">
        <v>192</v>
      </c>
      <c r="N7490" t="str">
        <f t="shared" ref="N7490:N7553" si="234">SUBSTITUTE(SUBSTITUTE(F7490,"+",""),",","")</f>
        <v>1000</v>
      </c>
      <c r="O7490" t="str">
        <f t="shared" si="233"/>
        <v>0</v>
      </c>
    </row>
    <row r="7491" spans="1:15">
      <c r="A7491" t="s">
        <v>8794</v>
      </c>
      <c r="B7491" t="s">
        <v>2560</v>
      </c>
      <c r="C7491">
        <v>4.3</v>
      </c>
      <c r="D7491">
        <v>104</v>
      </c>
      <c r="E7491" t="s">
        <v>62</v>
      </c>
      <c r="F7491" t="s">
        <v>16</v>
      </c>
      <c r="G7491" t="s">
        <v>17</v>
      </c>
      <c r="H7491">
        <v>0</v>
      </c>
      <c r="I7491" t="s">
        <v>18</v>
      </c>
      <c r="J7491" t="s">
        <v>1035</v>
      </c>
      <c r="K7491" s="1">
        <v>43241</v>
      </c>
      <c r="L7491" t="s">
        <v>250</v>
      </c>
      <c r="M7491" t="s">
        <v>60</v>
      </c>
      <c r="N7491" t="str">
        <f t="shared" si="234"/>
        <v>10000</v>
      </c>
      <c r="O7491" t="str">
        <f t="shared" ref="O7491:O7554" si="235">SUBSTITUTE(H7491,"$","")</f>
        <v>0</v>
      </c>
    </row>
    <row r="7492" spans="1:15">
      <c r="A7492" t="s">
        <v>8795</v>
      </c>
      <c r="B7492" t="s">
        <v>2189</v>
      </c>
      <c r="C7492">
        <v>4.0999999999999996</v>
      </c>
      <c r="D7492">
        <v>349503</v>
      </c>
      <c r="E7492" t="s">
        <v>15</v>
      </c>
      <c r="F7492" t="s">
        <v>67</v>
      </c>
      <c r="G7492" t="s">
        <v>17</v>
      </c>
      <c r="H7492">
        <v>0</v>
      </c>
      <c r="I7492" t="s">
        <v>18</v>
      </c>
      <c r="J7492" t="s">
        <v>2193</v>
      </c>
      <c r="K7492" s="1">
        <v>42242</v>
      </c>
      <c r="L7492">
        <v>1.31</v>
      </c>
      <c r="M7492" t="s">
        <v>64</v>
      </c>
      <c r="N7492" t="str">
        <f t="shared" si="234"/>
        <v>10000000</v>
      </c>
      <c r="O7492" t="str">
        <f t="shared" si="235"/>
        <v>0</v>
      </c>
    </row>
    <row r="7493" spans="1:15">
      <c r="A7493" t="s">
        <v>8796</v>
      </c>
      <c r="B7493" t="s">
        <v>4382</v>
      </c>
      <c r="C7493">
        <v>4.7</v>
      </c>
      <c r="D7493">
        <v>20001</v>
      </c>
      <c r="E7493" t="s">
        <v>35</v>
      </c>
      <c r="F7493" t="s">
        <v>49</v>
      </c>
      <c r="G7493" t="s">
        <v>17</v>
      </c>
      <c r="H7493">
        <v>0</v>
      </c>
      <c r="I7493" t="s">
        <v>292</v>
      </c>
      <c r="J7493" t="s">
        <v>4383</v>
      </c>
      <c r="K7493" s="1">
        <v>43307</v>
      </c>
      <c r="L7493" t="s">
        <v>35</v>
      </c>
      <c r="M7493" t="s">
        <v>35</v>
      </c>
      <c r="N7493" t="str">
        <f t="shared" si="234"/>
        <v>1000000</v>
      </c>
      <c r="O7493" t="str">
        <f t="shared" si="235"/>
        <v>0</v>
      </c>
    </row>
    <row r="7494" spans="1:15">
      <c r="A7494" t="s">
        <v>8797</v>
      </c>
      <c r="B7494" t="s">
        <v>2821</v>
      </c>
      <c r="C7494">
        <v>4.4000000000000004</v>
      </c>
      <c r="D7494">
        <v>34</v>
      </c>
      <c r="E7494" t="s">
        <v>317</v>
      </c>
      <c r="F7494" t="s">
        <v>16</v>
      </c>
      <c r="G7494" t="s">
        <v>17</v>
      </c>
      <c r="H7494">
        <v>0</v>
      </c>
      <c r="I7494" t="s">
        <v>18</v>
      </c>
      <c r="J7494" t="s">
        <v>2822</v>
      </c>
      <c r="K7494" s="1">
        <v>42140</v>
      </c>
      <c r="L7494">
        <v>1.2</v>
      </c>
      <c r="M7494" t="s">
        <v>760</v>
      </c>
      <c r="N7494" t="str">
        <f t="shared" si="234"/>
        <v>10000</v>
      </c>
      <c r="O7494" t="str">
        <f t="shared" si="235"/>
        <v>0</v>
      </c>
    </row>
    <row r="7495" spans="1:15">
      <c r="A7495" t="s">
        <v>8798</v>
      </c>
      <c r="B7495" t="s">
        <v>1738</v>
      </c>
      <c r="C7495" t="s">
        <v>76</v>
      </c>
      <c r="D7495">
        <v>0</v>
      </c>
      <c r="E7495" t="s">
        <v>1249</v>
      </c>
      <c r="F7495" t="s">
        <v>969</v>
      </c>
      <c r="G7495" t="s">
        <v>17</v>
      </c>
      <c r="H7495">
        <v>0</v>
      </c>
      <c r="I7495" t="s">
        <v>18</v>
      </c>
      <c r="J7495" t="s">
        <v>1739</v>
      </c>
      <c r="K7495" s="1">
        <v>43158</v>
      </c>
      <c r="L7495" t="s">
        <v>1754</v>
      </c>
      <c r="M7495" t="s">
        <v>64</v>
      </c>
      <c r="N7495" t="str">
        <f t="shared" si="234"/>
        <v>10</v>
      </c>
      <c r="O7495" t="str">
        <f t="shared" si="235"/>
        <v>0</v>
      </c>
    </row>
    <row r="7496" spans="1:15">
      <c r="A7496" t="s">
        <v>8799</v>
      </c>
      <c r="B7496" t="s">
        <v>2560</v>
      </c>
      <c r="C7496" t="s">
        <v>76</v>
      </c>
      <c r="D7496">
        <v>0</v>
      </c>
      <c r="E7496" t="s">
        <v>166</v>
      </c>
      <c r="F7496" t="s">
        <v>1015</v>
      </c>
      <c r="G7496" t="s">
        <v>17</v>
      </c>
      <c r="H7496">
        <v>0</v>
      </c>
      <c r="I7496" t="s">
        <v>18</v>
      </c>
      <c r="J7496" t="s">
        <v>1037</v>
      </c>
      <c r="K7496" s="1">
        <v>43272</v>
      </c>
      <c r="L7496">
        <v>1</v>
      </c>
      <c r="M7496" t="s">
        <v>21</v>
      </c>
      <c r="N7496" t="str">
        <f t="shared" si="234"/>
        <v>5</v>
      </c>
      <c r="O7496" t="str">
        <f t="shared" si="235"/>
        <v>0</v>
      </c>
    </row>
    <row r="7497" spans="1:15">
      <c r="A7497" t="s">
        <v>8800</v>
      </c>
      <c r="B7497" t="s">
        <v>3427</v>
      </c>
      <c r="C7497">
        <v>3.6</v>
      </c>
      <c r="D7497">
        <v>100</v>
      </c>
      <c r="E7497" t="s">
        <v>181</v>
      </c>
      <c r="F7497" t="s">
        <v>16</v>
      </c>
      <c r="G7497" t="s">
        <v>17</v>
      </c>
      <c r="H7497">
        <v>0</v>
      </c>
      <c r="I7497" t="s">
        <v>18</v>
      </c>
      <c r="J7497" t="s">
        <v>3428</v>
      </c>
      <c r="K7497" s="1">
        <v>43317</v>
      </c>
      <c r="L7497">
        <v>4.2</v>
      </c>
      <c r="M7497" t="s">
        <v>36</v>
      </c>
      <c r="N7497" t="str">
        <f t="shared" si="234"/>
        <v>10000</v>
      </c>
      <c r="O7497" t="str">
        <f t="shared" si="235"/>
        <v>0</v>
      </c>
    </row>
    <row r="7498" spans="1:15">
      <c r="A7498" t="s">
        <v>8801</v>
      </c>
      <c r="B7498" t="s">
        <v>3427</v>
      </c>
      <c r="C7498">
        <v>4</v>
      </c>
      <c r="D7498">
        <v>2480</v>
      </c>
      <c r="E7498" t="s">
        <v>181</v>
      </c>
      <c r="F7498" t="s">
        <v>39</v>
      </c>
      <c r="G7498" t="s">
        <v>17</v>
      </c>
      <c r="H7498">
        <v>0</v>
      </c>
      <c r="I7498" t="s">
        <v>18</v>
      </c>
      <c r="J7498" t="s">
        <v>3428</v>
      </c>
      <c r="K7498" s="1">
        <v>43313</v>
      </c>
      <c r="L7498">
        <v>4</v>
      </c>
      <c r="M7498" t="s">
        <v>60</v>
      </c>
      <c r="N7498" t="str">
        <f t="shared" si="234"/>
        <v>100000</v>
      </c>
      <c r="O7498" t="str">
        <f t="shared" si="235"/>
        <v>0</v>
      </c>
    </row>
    <row r="7499" spans="1:15">
      <c r="A7499" t="s">
        <v>8802</v>
      </c>
      <c r="B7499" t="s">
        <v>3274</v>
      </c>
      <c r="C7499">
        <v>4.0999999999999996</v>
      </c>
      <c r="D7499">
        <v>1288</v>
      </c>
      <c r="E7499" t="s">
        <v>217</v>
      </c>
      <c r="F7499" t="s">
        <v>39</v>
      </c>
      <c r="G7499" t="s">
        <v>17</v>
      </c>
      <c r="H7499">
        <v>0</v>
      </c>
      <c r="I7499" t="s">
        <v>292</v>
      </c>
      <c r="J7499" t="s">
        <v>3275</v>
      </c>
      <c r="K7499" s="1">
        <v>43290</v>
      </c>
      <c r="L7499">
        <v>48</v>
      </c>
      <c r="M7499" t="s">
        <v>60</v>
      </c>
      <c r="N7499" t="str">
        <f t="shared" si="234"/>
        <v>100000</v>
      </c>
      <c r="O7499" t="str">
        <f t="shared" si="235"/>
        <v>0</v>
      </c>
    </row>
    <row r="7500" spans="1:15">
      <c r="A7500" t="s">
        <v>8803</v>
      </c>
      <c r="B7500" t="s">
        <v>313</v>
      </c>
      <c r="C7500">
        <v>4</v>
      </c>
      <c r="D7500">
        <v>10774</v>
      </c>
      <c r="E7500" t="s">
        <v>153</v>
      </c>
      <c r="F7500" t="s">
        <v>39</v>
      </c>
      <c r="G7500" t="s">
        <v>17</v>
      </c>
      <c r="H7500">
        <v>0</v>
      </c>
      <c r="I7500" t="s">
        <v>18</v>
      </c>
      <c r="J7500" t="s">
        <v>315</v>
      </c>
      <c r="K7500" s="1">
        <v>43279</v>
      </c>
      <c r="L7500" t="s">
        <v>8804</v>
      </c>
      <c r="M7500" t="s">
        <v>60</v>
      </c>
      <c r="N7500" t="str">
        <f t="shared" si="234"/>
        <v>100000</v>
      </c>
      <c r="O7500" t="str">
        <f t="shared" si="235"/>
        <v>0</v>
      </c>
    </row>
    <row r="7501" spans="1:15">
      <c r="A7501" t="s">
        <v>8805</v>
      </c>
      <c r="B7501" t="s">
        <v>3882</v>
      </c>
      <c r="C7501">
        <v>4.0999999999999996</v>
      </c>
      <c r="D7501">
        <v>61</v>
      </c>
      <c r="E7501" t="s">
        <v>1380</v>
      </c>
      <c r="F7501" t="s">
        <v>586</v>
      </c>
      <c r="G7501" t="s">
        <v>17</v>
      </c>
      <c r="H7501">
        <v>0</v>
      </c>
      <c r="I7501" t="s">
        <v>18</v>
      </c>
      <c r="J7501" t="s">
        <v>3883</v>
      </c>
      <c r="K7501" s="1">
        <v>42992</v>
      </c>
      <c r="L7501">
        <v>1.9</v>
      </c>
      <c r="M7501" t="s">
        <v>60</v>
      </c>
      <c r="N7501" t="str">
        <f t="shared" si="234"/>
        <v>1000</v>
      </c>
      <c r="O7501" t="str">
        <f t="shared" si="235"/>
        <v>0</v>
      </c>
    </row>
    <row r="7502" spans="1:15">
      <c r="A7502" t="s">
        <v>8806</v>
      </c>
      <c r="B7502" t="s">
        <v>3274</v>
      </c>
      <c r="C7502">
        <v>4</v>
      </c>
      <c r="D7502">
        <v>119</v>
      </c>
      <c r="E7502" t="s">
        <v>3029</v>
      </c>
      <c r="F7502" t="s">
        <v>16</v>
      </c>
      <c r="G7502" t="s">
        <v>17</v>
      </c>
      <c r="H7502">
        <v>0</v>
      </c>
      <c r="I7502" t="s">
        <v>18</v>
      </c>
      <c r="J7502" t="s">
        <v>3275</v>
      </c>
      <c r="K7502" s="1">
        <v>42917</v>
      </c>
      <c r="L7502" t="s">
        <v>8807</v>
      </c>
      <c r="M7502" t="s">
        <v>64</v>
      </c>
      <c r="N7502" t="str">
        <f t="shared" si="234"/>
        <v>10000</v>
      </c>
      <c r="O7502" t="str">
        <f t="shared" si="235"/>
        <v>0</v>
      </c>
    </row>
    <row r="7503" spans="1:15">
      <c r="A7503" t="s">
        <v>2362</v>
      </c>
      <c r="B7503" t="s">
        <v>2560</v>
      </c>
      <c r="C7503">
        <v>4.5999999999999996</v>
      </c>
      <c r="D7503">
        <v>4578890</v>
      </c>
      <c r="E7503" t="s">
        <v>120</v>
      </c>
      <c r="F7503" t="s">
        <v>33</v>
      </c>
      <c r="G7503" t="s">
        <v>17</v>
      </c>
      <c r="H7503">
        <v>0</v>
      </c>
      <c r="I7503" t="s">
        <v>91</v>
      </c>
      <c r="J7503" t="s">
        <v>2209</v>
      </c>
      <c r="K7503" s="1">
        <v>43298</v>
      </c>
      <c r="L7503" t="s">
        <v>2363</v>
      </c>
      <c r="M7503" t="s">
        <v>60</v>
      </c>
      <c r="N7503" t="str">
        <f t="shared" si="234"/>
        <v>50000000</v>
      </c>
      <c r="O7503" t="str">
        <f t="shared" si="235"/>
        <v>0</v>
      </c>
    </row>
    <row r="7504" spans="1:15">
      <c r="A7504" t="s">
        <v>8808</v>
      </c>
      <c r="B7504" t="s">
        <v>4045</v>
      </c>
      <c r="C7504" t="s">
        <v>76</v>
      </c>
      <c r="D7504">
        <v>7</v>
      </c>
      <c r="E7504" t="s">
        <v>196</v>
      </c>
      <c r="F7504" t="s">
        <v>783</v>
      </c>
      <c r="G7504" t="s">
        <v>17</v>
      </c>
      <c r="H7504">
        <v>0</v>
      </c>
      <c r="I7504" t="s">
        <v>18</v>
      </c>
      <c r="J7504" t="s">
        <v>4046</v>
      </c>
      <c r="K7504" s="1">
        <v>43239</v>
      </c>
      <c r="L7504" t="s">
        <v>1004</v>
      </c>
      <c r="M7504" t="s">
        <v>64</v>
      </c>
      <c r="N7504" t="str">
        <f t="shared" si="234"/>
        <v>100</v>
      </c>
      <c r="O7504" t="str">
        <f t="shared" si="235"/>
        <v>0</v>
      </c>
    </row>
    <row r="7505" spans="1:15">
      <c r="A7505" t="s">
        <v>8809</v>
      </c>
      <c r="B7505" t="s">
        <v>4045</v>
      </c>
      <c r="C7505" t="s">
        <v>76</v>
      </c>
      <c r="D7505">
        <v>3</v>
      </c>
      <c r="E7505" t="s">
        <v>196</v>
      </c>
      <c r="F7505" t="s">
        <v>969</v>
      </c>
      <c r="G7505" t="s">
        <v>17</v>
      </c>
      <c r="H7505">
        <v>0</v>
      </c>
      <c r="I7505" t="s">
        <v>18</v>
      </c>
      <c r="J7505" t="s">
        <v>4046</v>
      </c>
      <c r="K7505" s="1">
        <v>43290</v>
      </c>
      <c r="L7505" t="s">
        <v>1004</v>
      </c>
      <c r="M7505" t="s">
        <v>64</v>
      </c>
      <c r="N7505" t="str">
        <f t="shared" si="234"/>
        <v>10</v>
      </c>
      <c r="O7505" t="str">
        <f t="shared" si="235"/>
        <v>0</v>
      </c>
    </row>
    <row r="7506" spans="1:15">
      <c r="A7506" t="s">
        <v>8810</v>
      </c>
      <c r="B7506" t="s">
        <v>597</v>
      </c>
      <c r="C7506" t="s">
        <v>76</v>
      </c>
      <c r="D7506">
        <v>4</v>
      </c>
      <c r="E7506" t="s">
        <v>196</v>
      </c>
      <c r="F7506" t="s">
        <v>969</v>
      </c>
      <c r="G7506" t="s">
        <v>477</v>
      </c>
      <c r="H7506" s="2">
        <v>0.99</v>
      </c>
      <c r="I7506" t="s">
        <v>292</v>
      </c>
      <c r="J7506" t="s">
        <v>598</v>
      </c>
      <c r="K7506" s="1">
        <v>43143</v>
      </c>
      <c r="L7506">
        <v>11</v>
      </c>
      <c r="M7506" t="s">
        <v>21</v>
      </c>
      <c r="N7506" t="str">
        <f t="shared" si="234"/>
        <v>10</v>
      </c>
      <c r="O7506" t="str">
        <f t="shared" si="235"/>
        <v>0.99</v>
      </c>
    </row>
    <row r="7507" spans="1:15">
      <c r="A7507" t="s">
        <v>8811</v>
      </c>
      <c r="B7507" t="s">
        <v>4045</v>
      </c>
      <c r="C7507" t="s">
        <v>76</v>
      </c>
      <c r="D7507">
        <v>1</v>
      </c>
      <c r="E7507" t="s">
        <v>196</v>
      </c>
      <c r="F7507" t="s">
        <v>969</v>
      </c>
      <c r="G7507" t="s">
        <v>17</v>
      </c>
      <c r="H7507">
        <v>0</v>
      </c>
      <c r="I7507" t="s">
        <v>18</v>
      </c>
      <c r="J7507" t="s">
        <v>4046</v>
      </c>
      <c r="K7507" s="1">
        <v>43296</v>
      </c>
      <c r="L7507" t="s">
        <v>1004</v>
      </c>
      <c r="M7507" t="s">
        <v>64</v>
      </c>
      <c r="N7507" t="str">
        <f t="shared" si="234"/>
        <v>10</v>
      </c>
      <c r="O7507" t="str">
        <f t="shared" si="235"/>
        <v>0</v>
      </c>
    </row>
    <row r="7508" spans="1:15">
      <c r="A7508" t="s">
        <v>8812</v>
      </c>
      <c r="B7508" t="s">
        <v>3882</v>
      </c>
      <c r="C7508">
        <v>5</v>
      </c>
      <c r="D7508">
        <v>47</v>
      </c>
      <c r="E7508" t="s">
        <v>80</v>
      </c>
      <c r="F7508" t="s">
        <v>586</v>
      </c>
      <c r="G7508" t="s">
        <v>17</v>
      </c>
      <c r="H7508">
        <v>0</v>
      </c>
      <c r="I7508" t="s">
        <v>18</v>
      </c>
      <c r="J7508" t="s">
        <v>3883</v>
      </c>
      <c r="K7508" s="1">
        <v>43200</v>
      </c>
      <c r="L7508" t="s">
        <v>4027</v>
      </c>
      <c r="M7508" t="s">
        <v>60</v>
      </c>
      <c r="N7508" t="str">
        <f t="shared" si="234"/>
        <v>1000</v>
      </c>
      <c r="O7508" t="str">
        <f t="shared" si="235"/>
        <v>0</v>
      </c>
    </row>
    <row r="7509" spans="1:15">
      <c r="A7509" t="s">
        <v>8813</v>
      </c>
      <c r="B7509" t="s">
        <v>3274</v>
      </c>
      <c r="C7509">
        <v>3.6</v>
      </c>
      <c r="D7509">
        <v>48</v>
      </c>
      <c r="E7509" t="s">
        <v>238</v>
      </c>
      <c r="F7509" t="s">
        <v>75</v>
      </c>
      <c r="G7509" t="s">
        <v>17</v>
      </c>
      <c r="H7509">
        <v>0</v>
      </c>
      <c r="I7509" t="s">
        <v>18</v>
      </c>
      <c r="J7509" t="s">
        <v>3275</v>
      </c>
      <c r="K7509" s="1">
        <v>42623</v>
      </c>
      <c r="L7509" t="s">
        <v>8814</v>
      </c>
      <c r="M7509" t="s">
        <v>64</v>
      </c>
      <c r="N7509" t="str">
        <f t="shared" si="234"/>
        <v>5000</v>
      </c>
      <c r="O7509" t="str">
        <f t="shared" si="235"/>
        <v>0</v>
      </c>
    </row>
    <row r="7510" spans="1:15">
      <c r="A7510" t="s">
        <v>8815</v>
      </c>
      <c r="B7510" t="s">
        <v>2068</v>
      </c>
      <c r="C7510">
        <v>4.0999999999999996</v>
      </c>
      <c r="D7510">
        <v>5025</v>
      </c>
      <c r="E7510" t="s">
        <v>35</v>
      </c>
      <c r="F7510" t="s">
        <v>24</v>
      </c>
      <c r="G7510" t="s">
        <v>17</v>
      </c>
      <c r="H7510">
        <v>0</v>
      </c>
      <c r="I7510" t="s">
        <v>292</v>
      </c>
      <c r="J7510" t="s">
        <v>2069</v>
      </c>
      <c r="K7510" s="1">
        <v>43314</v>
      </c>
      <c r="L7510" t="s">
        <v>35</v>
      </c>
      <c r="M7510" t="s">
        <v>35</v>
      </c>
      <c r="N7510" t="str">
        <f t="shared" si="234"/>
        <v>500000</v>
      </c>
      <c r="O7510" t="str">
        <f t="shared" si="235"/>
        <v>0</v>
      </c>
    </row>
    <row r="7511" spans="1:15">
      <c r="A7511" t="s">
        <v>8816</v>
      </c>
      <c r="B7511" t="s">
        <v>2068</v>
      </c>
      <c r="C7511">
        <v>4.3</v>
      </c>
      <c r="D7511">
        <v>707</v>
      </c>
      <c r="E7511" t="s">
        <v>333</v>
      </c>
      <c r="F7511" t="s">
        <v>39</v>
      </c>
      <c r="G7511" t="s">
        <v>17</v>
      </c>
      <c r="H7511">
        <v>0</v>
      </c>
      <c r="I7511" t="s">
        <v>18</v>
      </c>
      <c r="J7511" t="s">
        <v>2069</v>
      </c>
      <c r="K7511" s="1">
        <v>43229</v>
      </c>
      <c r="L7511" t="s">
        <v>8817</v>
      </c>
      <c r="M7511" t="s">
        <v>60</v>
      </c>
      <c r="N7511" t="str">
        <f t="shared" si="234"/>
        <v>100000</v>
      </c>
      <c r="O7511" t="str">
        <f t="shared" si="235"/>
        <v>0</v>
      </c>
    </row>
    <row r="7512" spans="1:15">
      <c r="A7512" t="s">
        <v>8818</v>
      </c>
      <c r="B7512" t="s">
        <v>3274</v>
      </c>
      <c r="C7512">
        <v>4.0999999999999996</v>
      </c>
      <c r="D7512">
        <v>5618</v>
      </c>
      <c r="E7512" t="s">
        <v>106</v>
      </c>
      <c r="F7512" t="s">
        <v>24</v>
      </c>
      <c r="G7512" t="s">
        <v>17</v>
      </c>
      <c r="H7512">
        <v>0</v>
      </c>
      <c r="I7512" t="s">
        <v>34</v>
      </c>
      <c r="J7512" t="s">
        <v>3275</v>
      </c>
      <c r="K7512" s="1">
        <v>43229</v>
      </c>
      <c r="L7512" t="s">
        <v>8819</v>
      </c>
      <c r="M7512" t="s">
        <v>60</v>
      </c>
      <c r="N7512" t="str">
        <f t="shared" si="234"/>
        <v>500000</v>
      </c>
      <c r="O7512" t="str">
        <f t="shared" si="235"/>
        <v>0</v>
      </c>
    </row>
    <row r="7513" spans="1:15">
      <c r="A7513" t="s">
        <v>8820</v>
      </c>
      <c r="B7513" t="s">
        <v>145</v>
      </c>
      <c r="C7513">
        <v>2.6</v>
      </c>
      <c r="D7513">
        <v>5</v>
      </c>
      <c r="E7513" t="s">
        <v>257</v>
      </c>
      <c r="F7513" t="s">
        <v>586</v>
      </c>
      <c r="G7513" t="s">
        <v>17</v>
      </c>
      <c r="H7513">
        <v>0</v>
      </c>
      <c r="I7513" t="s">
        <v>18</v>
      </c>
      <c r="J7513" t="s">
        <v>146</v>
      </c>
      <c r="K7513" s="1">
        <v>43228</v>
      </c>
      <c r="L7513" t="s">
        <v>20</v>
      </c>
      <c r="M7513" t="s">
        <v>123</v>
      </c>
      <c r="N7513" t="str">
        <f t="shared" si="234"/>
        <v>1000</v>
      </c>
      <c r="O7513" t="str">
        <f t="shared" si="235"/>
        <v>0</v>
      </c>
    </row>
    <row r="7514" spans="1:15">
      <c r="A7514" t="s">
        <v>8821</v>
      </c>
      <c r="B7514" t="s">
        <v>397</v>
      </c>
      <c r="C7514">
        <v>2.7</v>
      </c>
      <c r="D7514">
        <v>7</v>
      </c>
      <c r="E7514" t="s">
        <v>3029</v>
      </c>
      <c r="F7514" t="s">
        <v>586</v>
      </c>
      <c r="G7514" t="s">
        <v>17</v>
      </c>
      <c r="H7514">
        <v>0</v>
      </c>
      <c r="I7514" t="s">
        <v>18</v>
      </c>
      <c r="J7514" t="s">
        <v>398</v>
      </c>
      <c r="K7514" s="1">
        <v>42573</v>
      </c>
      <c r="L7514">
        <v>1</v>
      </c>
      <c r="M7514" t="s">
        <v>192</v>
      </c>
      <c r="N7514" t="str">
        <f t="shared" si="234"/>
        <v>1000</v>
      </c>
      <c r="O7514" t="str">
        <f t="shared" si="235"/>
        <v>0</v>
      </c>
    </row>
    <row r="7515" spans="1:15">
      <c r="A7515" t="s">
        <v>8822</v>
      </c>
      <c r="B7515" t="s">
        <v>2560</v>
      </c>
      <c r="C7515">
        <v>3.8</v>
      </c>
      <c r="D7515">
        <v>120</v>
      </c>
      <c r="E7515" t="s">
        <v>120</v>
      </c>
      <c r="F7515" t="s">
        <v>16</v>
      </c>
      <c r="G7515" t="s">
        <v>17</v>
      </c>
      <c r="H7515">
        <v>0</v>
      </c>
      <c r="I7515" t="s">
        <v>18</v>
      </c>
      <c r="J7515" t="s">
        <v>1037</v>
      </c>
      <c r="K7515" s="1">
        <v>43241</v>
      </c>
      <c r="L7515" t="s">
        <v>2506</v>
      </c>
      <c r="M7515" t="s">
        <v>21</v>
      </c>
      <c r="N7515" t="str">
        <f t="shared" si="234"/>
        <v>10000</v>
      </c>
      <c r="O7515" t="str">
        <f t="shared" si="235"/>
        <v>0</v>
      </c>
    </row>
    <row r="7516" spans="1:15">
      <c r="A7516" t="s">
        <v>8823</v>
      </c>
      <c r="B7516" t="s">
        <v>3882</v>
      </c>
      <c r="C7516">
        <v>5</v>
      </c>
      <c r="D7516">
        <v>24</v>
      </c>
      <c r="E7516" t="s">
        <v>297</v>
      </c>
      <c r="F7516" t="s">
        <v>75</v>
      </c>
      <c r="G7516" t="s">
        <v>17</v>
      </c>
      <c r="H7516">
        <v>0</v>
      </c>
      <c r="I7516" t="s">
        <v>18</v>
      </c>
      <c r="J7516" t="s">
        <v>3883</v>
      </c>
      <c r="K7516" s="1">
        <v>43264</v>
      </c>
      <c r="L7516" t="s">
        <v>98</v>
      </c>
      <c r="M7516" t="s">
        <v>423</v>
      </c>
      <c r="N7516" t="str">
        <f t="shared" si="234"/>
        <v>5000</v>
      </c>
      <c r="O7516" t="str">
        <f t="shared" si="235"/>
        <v>0</v>
      </c>
    </row>
    <row r="7517" spans="1:15">
      <c r="A7517" t="s">
        <v>8824</v>
      </c>
      <c r="B7517" t="s">
        <v>2560</v>
      </c>
      <c r="C7517">
        <v>4.2</v>
      </c>
      <c r="D7517">
        <v>2233681</v>
      </c>
      <c r="E7517" t="s">
        <v>1108</v>
      </c>
      <c r="F7517" t="s">
        <v>33</v>
      </c>
      <c r="G7517" t="s">
        <v>17</v>
      </c>
      <c r="H7517">
        <v>0</v>
      </c>
      <c r="I7517" t="s">
        <v>34</v>
      </c>
      <c r="J7517" t="s">
        <v>2209</v>
      </c>
      <c r="K7517" s="1">
        <v>43313</v>
      </c>
      <c r="L7517" t="s">
        <v>8825</v>
      </c>
      <c r="M7517" t="s">
        <v>123</v>
      </c>
      <c r="N7517" t="str">
        <f t="shared" si="234"/>
        <v>50000000</v>
      </c>
      <c r="O7517" t="str">
        <f t="shared" si="235"/>
        <v>0</v>
      </c>
    </row>
    <row r="7518" spans="1:15">
      <c r="A7518" t="s">
        <v>8826</v>
      </c>
      <c r="B7518" t="s">
        <v>3601</v>
      </c>
      <c r="C7518" t="s">
        <v>76</v>
      </c>
      <c r="D7518">
        <v>41</v>
      </c>
      <c r="E7518" t="s">
        <v>8827</v>
      </c>
      <c r="F7518" t="s">
        <v>16</v>
      </c>
      <c r="G7518" t="s">
        <v>17</v>
      </c>
      <c r="H7518">
        <v>0</v>
      </c>
      <c r="I7518" t="s">
        <v>18</v>
      </c>
      <c r="J7518" t="s">
        <v>2239</v>
      </c>
      <c r="K7518" s="1">
        <v>41396</v>
      </c>
      <c r="L7518" t="s">
        <v>8361</v>
      </c>
      <c r="M7518" t="s">
        <v>760</v>
      </c>
      <c r="N7518" t="str">
        <f t="shared" si="234"/>
        <v>10000</v>
      </c>
      <c r="O7518" t="str">
        <f t="shared" si="235"/>
        <v>0</v>
      </c>
    </row>
    <row r="7519" spans="1:15">
      <c r="A7519" t="s">
        <v>8828</v>
      </c>
      <c r="B7519" t="s">
        <v>3882</v>
      </c>
      <c r="C7519">
        <v>5</v>
      </c>
      <c r="D7519">
        <v>36</v>
      </c>
      <c r="E7519" t="s">
        <v>297</v>
      </c>
      <c r="F7519" t="s">
        <v>783</v>
      </c>
      <c r="G7519" t="s">
        <v>17</v>
      </c>
      <c r="H7519">
        <v>0</v>
      </c>
      <c r="I7519" t="s">
        <v>34</v>
      </c>
      <c r="J7519" t="s">
        <v>3883</v>
      </c>
      <c r="K7519" s="1">
        <v>42949</v>
      </c>
      <c r="L7519">
        <v>1</v>
      </c>
      <c r="M7519" t="s">
        <v>64</v>
      </c>
      <c r="N7519" t="str">
        <f t="shared" si="234"/>
        <v>100</v>
      </c>
      <c r="O7519" t="str">
        <f t="shared" si="235"/>
        <v>0</v>
      </c>
    </row>
    <row r="7520" spans="1:15">
      <c r="A7520" t="s">
        <v>8829</v>
      </c>
      <c r="B7520" t="s">
        <v>3427</v>
      </c>
      <c r="C7520">
        <v>2.6</v>
      </c>
      <c r="D7520">
        <v>8</v>
      </c>
      <c r="E7520" t="s">
        <v>175</v>
      </c>
      <c r="F7520" t="s">
        <v>586</v>
      </c>
      <c r="G7520" t="s">
        <v>17</v>
      </c>
      <c r="H7520">
        <v>0</v>
      </c>
      <c r="I7520" t="s">
        <v>18</v>
      </c>
      <c r="J7520" t="s">
        <v>3428</v>
      </c>
      <c r="K7520" s="1">
        <v>43060</v>
      </c>
      <c r="L7520">
        <v>1</v>
      </c>
      <c r="M7520" t="s">
        <v>60</v>
      </c>
      <c r="N7520" t="str">
        <f t="shared" si="234"/>
        <v>1000</v>
      </c>
      <c r="O7520" t="str">
        <f t="shared" si="235"/>
        <v>0</v>
      </c>
    </row>
    <row r="7521" spans="1:15">
      <c r="A7521" t="s">
        <v>8830</v>
      </c>
      <c r="B7521" t="s">
        <v>3274</v>
      </c>
      <c r="C7521">
        <v>4.4000000000000004</v>
      </c>
      <c r="D7521">
        <v>385764</v>
      </c>
      <c r="E7521" t="s">
        <v>695</v>
      </c>
      <c r="F7521" t="s">
        <v>67</v>
      </c>
      <c r="G7521" t="s">
        <v>17</v>
      </c>
      <c r="H7521">
        <v>0</v>
      </c>
      <c r="I7521" t="s">
        <v>292</v>
      </c>
      <c r="J7521" t="s">
        <v>3275</v>
      </c>
      <c r="K7521" s="1">
        <v>43317</v>
      </c>
      <c r="L7521">
        <v>3.82</v>
      </c>
      <c r="M7521" t="s">
        <v>60</v>
      </c>
      <c r="N7521" t="str">
        <f t="shared" si="234"/>
        <v>10000000</v>
      </c>
      <c r="O7521" t="str">
        <f t="shared" si="235"/>
        <v>0</v>
      </c>
    </row>
    <row r="7522" spans="1:15">
      <c r="A7522" t="s">
        <v>8831</v>
      </c>
      <c r="B7522" t="s">
        <v>3274</v>
      </c>
      <c r="C7522">
        <v>4.3</v>
      </c>
      <c r="D7522">
        <v>151095</v>
      </c>
      <c r="E7522" t="s">
        <v>62</v>
      </c>
      <c r="F7522" t="s">
        <v>29</v>
      </c>
      <c r="G7522" t="s">
        <v>17</v>
      </c>
      <c r="H7522">
        <v>0</v>
      </c>
      <c r="I7522" t="s">
        <v>292</v>
      </c>
      <c r="J7522" t="s">
        <v>3275</v>
      </c>
      <c r="K7522" s="1">
        <v>43282</v>
      </c>
      <c r="L7522" t="s">
        <v>8832</v>
      </c>
      <c r="M7522" t="s">
        <v>60</v>
      </c>
      <c r="N7522" t="str">
        <f t="shared" si="234"/>
        <v>5000000</v>
      </c>
      <c r="O7522" t="str">
        <f t="shared" si="235"/>
        <v>0</v>
      </c>
    </row>
    <row r="7523" spans="1:15">
      <c r="A7523" t="s">
        <v>8833</v>
      </c>
      <c r="B7523" t="s">
        <v>4045</v>
      </c>
      <c r="C7523" t="s">
        <v>76</v>
      </c>
      <c r="D7523">
        <v>0</v>
      </c>
      <c r="E7523" t="s">
        <v>196</v>
      </c>
      <c r="F7523" t="s">
        <v>999</v>
      </c>
      <c r="G7523" t="s">
        <v>17</v>
      </c>
      <c r="H7523">
        <v>0</v>
      </c>
      <c r="I7523" t="s">
        <v>18</v>
      </c>
      <c r="J7523" t="s">
        <v>4046</v>
      </c>
      <c r="K7523" s="1">
        <v>43313</v>
      </c>
      <c r="L7523" t="s">
        <v>1004</v>
      </c>
      <c r="M7523" t="s">
        <v>64</v>
      </c>
      <c r="N7523" t="str">
        <f t="shared" si="234"/>
        <v>1</v>
      </c>
      <c r="O7523" t="str">
        <f t="shared" si="235"/>
        <v>0</v>
      </c>
    </row>
    <row r="7524" spans="1:15">
      <c r="A7524" t="s">
        <v>8834</v>
      </c>
      <c r="B7524" t="s">
        <v>4045</v>
      </c>
      <c r="C7524" t="s">
        <v>76</v>
      </c>
      <c r="D7524">
        <v>0</v>
      </c>
      <c r="E7524" t="s">
        <v>196</v>
      </c>
      <c r="F7524" t="s">
        <v>999</v>
      </c>
      <c r="G7524" t="s">
        <v>17</v>
      </c>
      <c r="H7524">
        <v>0</v>
      </c>
      <c r="I7524" t="s">
        <v>18</v>
      </c>
      <c r="J7524" t="s">
        <v>4046</v>
      </c>
      <c r="K7524" s="1">
        <v>43310</v>
      </c>
      <c r="L7524" t="s">
        <v>1004</v>
      </c>
      <c r="M7524" t="s">
        <v>64</v>
      </c>
      <c r="N7524" t="str">
        <f t="shared" si="234"/>
        <v>1</v>
      </c>
      <c r="O7524" t="str">
        <f t="shared" si="235"/>
        <v>0</v>
      </c>
    </row>
    <row r="7525" spans="1:15">
      <c r="A7525" t="s">
        <v>8835</v>
      </c>
      <c r="B7525" t="s">
        <v>2821</v>
      </c>
      <c r="C7525">
        <v>4.7</v>
      </c>
      <c r="D7525">
        <v>19</v>
      </c>
      <c r="E7525" t="s">
        <v>392</v>
      </c>
      <c r="F7525" t="s">
        <v>783</v>
      </c>
      <c r="G7525" t="s">
        <v>17</v>
      </c>
      <c r="H7525">
        <v>0</v>
      </c>
      <c r="I7525" t="s">
        <v>18</v>
      </c>
      <c r="J7525" t="s">
        <v>2822</v>
      </c>
      <c r="K7525" s="1">
        <v>43267</v>
      </c>
      <c r="L7525" t="s">
        <v>6990</v>
      </c>
      <c r="M7525" t="s">
        <v>60</v>
      </c>
      <c r="N7525" t="str">
        <f t="shared" si="234"/>
        <v>100</v>
      </c>
      <c r="O7525" t="str">
        <f t="shared" si="235"/>
        <v>0</v>
      </c>
    </row>
    <row r="7526" spans="1:15">
      <c r="A7526" t="s">
        <v>8836</v>
      </c>
      <c r="B7526" t="s">
        <v>2560</v>
      </c>
      <c r="C7526">
        <v>2.8</v>
      </c>
      <c r="D7526">
        <v>4</v>
      </c>
      <c r="E7526" t="s">
        <v>90</v>
      </c>
      <c r="F7526" t="s">
        <v>944</v>
      </c>
      <c r="G7526" t="s">
        <v>17</v>
      </c>
      <c r="H7526">
        <v>0</v>
      </c>
      <c r="I7526" t="s">
        <v>18</v>
      </c>
      <c r="J7526" t="s">
        <v>1037</v>
      </c>
      <c r="K7526" s="1">
        <v>43306</v>
      </c>
      <c r="L7526" t="s">
        <v>1065</v>
      </c>
      <c r="M7526" t="s">
        <v>192</v>
      </c>
      <c r="N7526" t="str">
        <f t="shared" si="234"/>
        <v>500</v>
      </c>
      <c r="O7526" t="str">
        <f t="shared" si="235"/>
        <v>0</v>
      </c>
    </row>
    <row r="7527" spans="1:15">
      <c r="A7527" t="s">
        <v>8837</v>
      </c>
      <c r="B7527" t="s">
        <v>2560</v>
      </c>
      <c r="C7527">
        <v>4.0999999999999996</v>
      </c>
      <c r="D7527">
        <v>488039</v>
      </c>
      <c r="E7527" t="s">
        <v>1574</v>
      </c>
      <c r="F7527" t="s">
        <v>67</v>
      </c>
      <c r="G7527" t="s">
        <v>17</v>
      </c>
      <c r="H7527">
        <v>0</v>
      </c>
      <c r="I7527" t="s">
        <v>34</v>
      </c>
      <c r="J7527" t="s">
        <v>2209</v>
      </c>
      <c r="K7527" s="1">
        <v>43054</v>
      </c>
      <c r="L7527" t="s">
        <v>8838</v>
      </c>
      <c r="M7527" t="s">
        <v>123</v>
      </c>
      <c r="N7527" t="str">
        <f t="shared" si="234"/>
        <v>10000000</v>
      </c>
      <c r="O7527" t="str">
        <f t="shared" si="235"/>
        <v>0</v>
      </c>
    </row>
    <row r="7528" spans="1:15">
      <c r="A7528" t="s">
        <v>8839</v>
      </c>
      <c r="B7528" t="s">
        <v>1738</v>
      </c>
      <c r="C7528" t="s">
        <v>76</v>
      </c>
      <c r="D7528">
        <v>2</v>
      </c>
      <c r="E7528" t="s">
        <v>366</v>
      </c>
      <c r="F7528" t="s">
        <v>1015</v>
      </c>
      <c r="G7528" t="s">
        <v>17</v>
      </c>
      <c r="H7528">
        <v>0</v>
      </c>
      <c r="I7528" t="s">
        <v>18</v>
      </c>
      <c r="J7528" t="s">
        <v>1739</v>
      </c>
      <c r="K7528" s="1">
        <v>43265</v>
      </c>
      <c r="L7528">
        <v>1.3</v>
      </c>
      <c r="M7528" t="s">
        <v>21</v>
      </c>
      <c r="N7528" t="str">
        <f t="shared" si="234"/>
        <v>5</v>
      </c>
      <c r="O7528" t="str">
        <f t="shared" si="235"/>
        <v>0</v>
      </c>
    </row>
    <row r="7529" spans="1:15">
      <c r="A7529" t="s">
        <v>8840</v>
      </c>
      <c r="B7529" t="s">
        <v>2068</v>
      </c>
      <c r="C7529">
        <v>3.6</v>
      </c>
      <c r="D7529">
        <v>67</v>
      </c>
      <c r="E7529" t="s">
        <v>8841</v>
      </c>
      <c r="F7529" t="s">
        <v>75</v>
      </c>
      <c r="G7529" t="s">
        <v>17</v>
      </c>
      <c r="H7529">
        <v>0</v>
      </c>
      <c r="I7529" t="s">
        <v>18</v>
      </c>
      <c r="J7529" t="s">
        <v>2069</v>
      </c>
      <c r="K7529" s="1">
        <v>42361</v>
      </c>
      <c r="L7529">
        <v>3.5</v>
      </c>
      <c r="M7529" t="s">
        <v>64</v>
      </c>
      <c r="N7529" t="str">
        <f t="shared" si="234"/>
        <v>5000</v>
      </c>
      <c r="O7529" t="str">
        <f t="shared" si="235"/>
        <v>0</v>
      </c>
    </row>
    <row r="7530" spans="1:15">
      <c r="A7530" t="s">
        <v>8842</v>
      </c>
      <c r="B7530" t="s">
        <v>3882</v>
      </c>
      <c r="C7530" t="s">
        <v>76</v>
      </c>
      <c r="D7530">
        <v>1</v>
      </c>
      <c r="E7530" t="s">
        <v>297</v>
      </c>
      <c r="F7530" t="s">
        <v>969</v>
      </c>
      <c r="G7530" t="s">
        <v>17</v>
      </c>
      <c r="H7530">
        <v>0</v>
      </c>
      <c r="I7530" t="s">
        <v>18</v>
      </c>
      <c r="J7530" t="s">
        <v>3883</v>
      </c>
      <c r="K7530" s="1">
        <v>43244</v>
      </c>
      <c r="L7530" t="s">
        <v>221</v>
      </c>
      <c r="M7530" t="s">
        <v>21</v>
      </c>
      <c r="N7530" t="str">
        <f t="shared" si="234"/>
        <v>10</v>
      </c>
      <c r="O7530" t="str">
        <f t="shared" si="235"/>
        <v>0</v>
      </c>
    </row>
    <row r="7531" spans="1:15">
      <c r="A7531" t="s">
        <v>8843</v>
      </c>
      <c r="B7531" t="s">
        <v>3882</v>
      </c>
      <c r="C7531" t="s">
        <v>76</v>
      </c>
      <c r="D7531">
        <v>1</v>
      </c>
      <c r="E7531" t="s">
        <v>571</v>
      </c>
      <c r="F7531" t="s">
        <v>969</v>
      </c>
      <c r="G7531" t="s">
        <v>17</v>
      </c>
      <c r="H7531">
        <v>0</v>
      </c>
      <c r="I7531" t="s">
        <v>18</v>
      </c>
      <c r="J7531" t="s">
        <v>3883</v>
      </c>
      <c r="K7531" s="1">
        <v>43244</v>
      </c>
      <c r="L7531" t="s">
        <v>221</v>
      </c>
      <c r="M7531" t="s">
        <v>21</v>
      </c>
      <c r="N7531" t="str">
        <f t="shared" si="234"/>
        <v>10</v>
      </c>
      <c r="O7531" t="str">
        <f t="shared" si="235"/>
        <v>0</v>
      </c>
    </row>
    <row r="7532" spans="1:15">
      <c r="A7532" t="s">
        <v>8844</v>
      </c>
      <c r="B7532" t="s">
        <v>1439</v>
      </c>
      <c r="C7532">
        <v>4</v>
      </c>
      <c r="D7532">
        <v>210</v>
      </c>
      <c r="E7532" t="s">
        <v>283</v>
      </c>
      <c r="F7532" t="s">
        <v>16</v>
      </c>
      <c r="G7532" t="s">
        <v>17</v>
      </c>
      <c r="H7532">
        <v>0</v>
      </c>
      <c r="I7532" t="s">
        <v>18</v>
      </c>
      <c r="J7532" t="s">
        <v>1440</v>
      </c>
      <c r="K7532" s="1">
        <v>43311</v>
      </c>
      <c r="L7532" t="s">
        <v>3541</v>
      </c>
      <c r="M7532" t="s">
        <v>36</v>
      </c>
      <c r="N7532" t="str">
        <f t="shared" si="234"/>
        <v>10000</v>
      </c>
      <c r="O7532" t="str">
        <f t="shared" si="235"/>
        <v>0</v>
      </c>
    </row>
    <row r="7533" spans="1:15">
      <c r="A7533" t="s">
        <v>8845</v>
      </c>
      <c r="B7533" t="s">
        <v>2068</v>
      </c>
      <c r="C7533" t="s">
        <v>76</v>
      </c>
      <c r="D7533">
        <v>0</v>
      </c>
      <c r="E7533" t="s">
        <v>32</v>
      </c>
      <c r="F7533" t="s">
        <v>969</v>
      </c>
      <c r="G7533" t="s">
        <v>17</v>
      </c>
      <c r="H7533">
        <v>0</v>
      </c>
      <c r="I7533" t="s">
        <v>18</v>
      </c>
      <c r="J7533" t="s">
        <v>2069</v>
      </c>
      <c r="K7533" s="1">
        <v>42916</v>
      </c>
      <c r="L7533">
        <v>1</v>
      </c>
      <c r="M7533" t="s">
        <v>60</v>
      </c>
      <c r="N7533" t="str">
        <f t="shared" si="234"/>
        <v>10</v>
      </c>
      <c r="O7533" t="str">
        <f t="shared" si="235"/>
        <v>0</v>
      </c>
    </row>
    <row r="7534" spans="1:15">
      <c r="A7534" t="s">
        <v>8846</v>
      </c>
      <c r="B7534" t="s">
        <v>4045</v>
      </c>
      <c r="C7534" t="s">
        <v>76</v>
      </c>
      <c r="D7534">
        <v>2</v>
      </c>
      <c r="E7534" t="s">
        <v>62</v>
      </c>
      <c r="F7534" t="s">
        <v>783</v>
      </c>
      <c r="G7534" t="s">
        <v>17</v>
      </c>
      <c r="H7534">
        <v>0</v>
      </c>
      <c r="I7534" t="s">
        <v>34</v>
      </c>
      <c r="J7534" t="s">
        <v>4046</v>
      </c>
      <c r="K7534" s="1">
        <v>42799</v>
      </c>
      <c r="L7534">
        <v>1</v>
      </c>
      <c r="M7534" t="s">
        <v>60</v>
      </c>
      <c r="N7534" t="str">
        <f t="shared" si="234"/>
        <v>100</v>
      </c>
      <c r="O7534" t="str">
        <f t="shared" si="235"/>
        <v>0</v>
      </c>
    </row>
    <row r="7535" spans="1:15">
      <c r="A7535" t="s">
        <v>8847</v>
      </c>
      <c r="B7535" t="s">
        <v>2068</v>
      </c>
      <c r="C7535">
        <v>5</v>
      </c>
      <c r="D7535">
        <v>2</v>
      </c>
      <c r="E7535" t="s">
        <v>3029</v>
      </c>
      <c r="F7535" t="s">
        <v>783</v>
      </c>
      <c r="G7535" t="s">
        <v>17</v>
      </c>
      <c r="H7535">
        <v>0</v>
      </c>
      <c r="I7535" t="s">
        <v>18</v>
      </c>
      <c r="J7535" t="s">
        <v>2069</v>
      </c>
      <c r="K7535" s="1">
        <v>42768</v>
      </c>
      <c r="L7535">
        <v>1.01</v>
      </c>
      <c r="M7535" t="s">
        <v>21</v>
      </c>
      <c r="N7535" t="str">
        <f t="shared" si="234"/>
        <v>100</v>
      </c>
      <c r="O7535" t="str">
        <f t="shared" si="235"/>
        <v>0</v>
      </c>
    </row>
    <row r="7536" spans="1:15">
      <c r="A7536" t="s">
        <v>8848</v>
      </c>
      <c r="B7536" t="s">
        <v>1738</v>
      </c>
      <c r="C7536">
        <v>5</v>
      </c>
      <c r="D7536">
        <v>3</v>
      </c>
      <c r="E7536" t="s">
        <v>576</v>
      </c>
      <c r="F7536" t="s">
        <v>780</v>
      </c>
      <c r="G7536" t="s">
        <v>17</v>
      </c>
      <c r="H7536">
        <v>0</v>
      </c>
      <c r="I7536" t="s">
        <v>18</v>
      </c>
      <c r="J7536" t="s">
        <v>1739</v>
      </c>
      <c r="K7536" s="1">
        <v>43278</v>
      </c>
      <c r="L7536" t="s">
        <v>8849</v>
      </c>
      <c r="M7536" t="s">
        <v>60</v>
      </c>
      <c r="N7536" t="str">
        <f t="shared" si="234"/>
        <v>50</v>
      </c>
      <c r="O7536" t="str">
        <f t="shared" si="235"/>
        <v>0</v>
      </c>
    </row>
    <row r="7537" spans="1:15">
      <c r="A7537" t="s">
        <v>8850</v>
      </c>
      <c r="B7537" t="s">
        <v>2821</v>
      </c>
      <c r="C7537">
        <v>4.7</v>
      </c>
      <c r="D7537">
        <v>6</v>
      </c>
      <c r="E7537" t="s">
        <v>112</v>
      </c>
      <c r="F7537" t="s">
        <v>783</v>
      </c>
      <c r="G7537" t="s">
        <v>17</v>
      </c>
      <c r="H7537">
        <v>0</v>
      </c>
      <c r="I7537" t="s">
        <v>18</v>
      </c>
      <c r="J7537" t="s">
        <v>2822</v>
      </c>
      <c r="K7537" s="1">
        <v>42783</v>
      </c>
      <c r="L7537">
        <v>1.1000000000000001</v>
      </c>
      <c r="M7537" t="s">
        <v>64</v>
      </c>
      <c r="N7537" t="str">
        <f t="shared" si="234"/>
        <v>100</v>
      </c>
      <c r="O7537" t="str">
        <f t="shared" si="235"/>
        <v>0</v>
      </c>
    </row>
    <row r="7538" spans="1:15">
      <c r="A7538" t="s">
        <v>8851</v>
      </c>
      <c r="B7538" t="s">
        <v>3882</v>
      </c>
      <c r="C7538">
        <v>4.7</v>
      </c>
      <c r="D7538">
        <v>24900999</v>
      </c>
      <c r="E7538" t="s">
        <v>35</v>
      </c>
      <c r="F7538" t="s">
        <v>608</v>
      </c>
      <c r="G7538" t="s">
        <v>17</v>
      </c>
      <c r="H7538">
        <v>0</v>
      </c>
      <c r="I7538" t="s">
        <v>18</v>
      </c>
      <c r="J7538" t="s">
        <v>3883</v>
      </c>
      <c r="K7538" s="1">
        <v>43316</v>
      </c>
      <c r="L7538" t="s">
        <v>8852</v>
      </c>
      <c r="M7538" t="s">
        <v>35</v>
      </c>
      <c r="N7538" t="str">
        <f t="shared" si="234"/>
        <v>500000000</v>
      </c>
      <c r="O7538" t="str">
        <f t="shared" si="235"/>
        <v>0</v>
      </c>
    </row>
    <row r="7539" spans="1:15">
      <c r="A7539" t="s">
        <v>4057</v>
      </c>
      <c r="B7539" t="s">
        <v>4045</v>
      </c>
      <c r="C7539">
        <v>4.5999999999999996</v>
      </c>
      <c r="D7539">
        <v>6700847</v>
      </c>
      <c r="E7539" t="s">
        <v>80</v>
      </c>
      <c r="F7539" t="s">
        <v>314</v>
      </c>
      <c r="G7539" t="s">
        <v>17</v>
      </c>
      <c r="H7539">
        <v>0</v>
      </c>
      <c r="I7539" t="s">
        <v>34</v>
      </c>
      <c r="J7539" t="s">
        <v>4046</v>
      </c>
      <c r="K7539" s="1">
        <v>43315</v>
      </c>
      <c r="L7539" t="s">
        <v>4058</v>
      </c>
      <c r="M7539" t="s">
        <v>21</v>
      </c>
      <c r="N7539" t="str">
        <f t="shared" si="234"/>
        <v>100000000</v>
      </c>
      <c r="O7539" t="str">
        <f t="shared" si="235"/>
        <v>0</v>
      </c>
    </row>
    <row r="7540" spans="1:15">
      <c r="A7540" t="s">
        <v>8853</v>
      </c>
      <c r="B7540" t="s">
        <v>4045</v>
      </c>
      <c r="C7540">
        <v>4.7</v>
      </c>
      <c r="D7540">
        <v>23802</v>
      </c>
      <c r="E7540" t="s">
        <v>8854</v>
      </c>
      <c r="F7540" t="s">
        <v>39</v>
      </c>
      <c r="G7540" t="s">
        <v>477</v>
      </c>
      <c r="H7540" s="2">
        <v>4.99</v>
      </c>
      <c r="I7540" t="s">
        <v>18</v>
      </c>
      <c r="J7540" t="s">
        <v>4046</v>
      </c>
      <c r="K7540" s="1">
        <v>42691</v>
      </c>
      <c r="L7540" t="s">
        <v>121</v>
      </c>
      <c r="M7540" t="s">
        <v>64</v>
      </c>
      <c r="N7540" t="str">
        <f t="shared" si="234"/>
        <v>100000</v>
      </c>
      <c r="O7540" t="str">
        <f t="shared" si="235"/>
        <v>4.99</v>
      </c>
    </row>
    <row r="7541" spans="1:15">
      <c r="A7541" t="s">
        <v>4030</v>
      </c>
      <c r="B7541" t="s">
        <v>3882</v>
      </c>
      <c r="C7541">
        <v>4.5999999999999996</v>
      </c>
      <c r="D7541">
        <v>3090680</v>
      </c>
      <c r="E7541" t="s">
        <v>35</v>
      </c>
      <c r="F7541" t="s">
        <v>314</v>
      </c>
      <c r="G7541" t="s">
        <v>17</v>
      </c>
      <c r="H7541">
        <v>0</v>
      </c>
      <c r="I7541" t="s">
        <v>18</v>
      </c>
      <c r="J7541" t="s">
        <v>3883</v>
      </c>
      <c r="K7541" s="1">
        <v>43312</v>
      </c>
      <c r="L7541" t="s">
        <v>35</v>
      </c>
      <c r="M7541" t="s">
        <v>35</v>
      </c>
      <c r="N7541" t="str">
        <f t="shared" si="234"/>
        <v>100000000</v>
      </c>
      <c r="O7541" t="str">
        <f t="shared" si="235"/>
        <v>0</v>
      </c>
    </row>
    <row r="7542" spans="1:15">
      <c r="A7542" t="s">
        <v>8855</v>
      </c>
      <c r="B7542" t="s">
        <v>3882</v>
      </c>
      <c r="C7542">
        <v>4.5999999999999996</v>
      </c>
      <c r="D7542">
        <v>2246379</v>
      </c>
      <c r="E7542" t="s">
        <v>633</v>
      </c>
      <c r="F7542" t="s">
        <v>33</v>
      </c>
      <c r="G7542" t="s">
        <v>17</v>
      </c>
      <c r="H7542">
        <v>0</v>
      </c>
      <c r="I7542" t="s">
        <v>18</v>
      </c>
      <c r="J7542" t="s">
        <v>3883</v>
      </c>
      <c r="K7542" s="1">
        <v>43279</v>
      </c>
      <c r="L7542" t="s">
        <v>1537</v>
      </c>
      <c r="M7542" t="s">
        <v>64</v>
      </c>
      <c r="N7542" t="str">
        <f t="shared" si="234"/>
        <v>50000000</v>
      </c>
      <c r="O7542" t="str">
        <f t="shared" si="235"/>
        <v>0</v>
      </c>
    </row>
    <row r="7543" spans="1:15">
      <c r="A7543" t="s">
        <v>8856</v>
      </c>
      <c r="B7543" t="s">
        <v>3882</v>
      </c>
      <c r="C7543">
        <v>4.5999999999999996</v>
      </c>
      <c r="D7543">
        <v>85496</v>
      </c>
      <c r="E7543" t="s">
        <v>864</v>
      </c>
      <c r="F7543" t="s">
        <v>49</v>
      </c>
      <c r="G7543" t="s">
        <v>17</v>
      </c>
      <c r="H7543">
        <v>0</v>
      </c>
      <c r="I7543" t="s">
        <v>18</v>
      </c>
      <c r="J7543" t="s">
        <v>3883</v>
      </c>
      <c r="K7543" s="1">
        <v>43145</v>
      </c>
      <c r="L7543" t="s">
        <v>2158</v>
      </c>
      <c r="M7543" t="s">
        <v>21</v>
      </c>
      <c r="N7543" t="str">
        <f t="shared" si="234"/>
        <v>1000000</v>
      </c>
      <c r="O7543" t="str">
        <f t="shared" si="235"/>
        <v>0</v>
      </c>
    </row>
    <row r="7544" spans="1:15">
      <c r="A7544" t="s">
        <v>8857</v>
      </c>
      <c r="B7544" t="s">
        <v>3882</v>
      </c>
      <c r="C7544">
        <v>4.5999999999999996</v>
      </c>
      <c r="D7544">
        <v>262076</v>
      </c>
      <c r="E7544" t="s">
        <v>134</v>
      </c>
      <c r="F7544" t="s">
        <v>67</v>
      </c>
      <c r="G7544" t="s">
        <v>17</v>
      </c>
      <c r="H7544">
        <v>0</v>
      </c>
      <c r="I7544" t="s">
        <v>18</v>
      </c>
      <c r="J7544" t="s">
        <v>3883</v>
      </c>
      <c r="K7544" s="1">
        <v>43104</v>
      </c>
      <c r="L7544" t="s">
        <v>1019</v>
      </c>
      <c r="M7544" t="s">
        <v>45</v>
      </c>
      <c r="N7544" t="str">
        <f t="shared" si="234"/>
        <v>10000000</v>
      </c>
      <c r="O7544" t="str">
        <f t="shared" si="235"/>
        <v>0</v>
      </c>
    </row>
    <row r="7545" spans="1:15">
      <c r="A7545" t="s">
        <v>8858</v>
      </c>
      <c r="B7545" t="s">
        <v>597</v>
      </c>
      <c r="C7545">
        <v>4.5999999999999996</v>
      </c>
      <c r="D7545">
        <v>71740</v>
      </c>
      <c r="E7545" t="s">
        <v>864</v>
      </c>
      <c r="F7545" t="s">
        <v>29</v>
      </c>
      <c r="G7545" t="s">
        <v>17</v>
      </c>
      <c r="H7545">
        <v>0</v>
      </c>
      <c r="I7545" t="s">
        <v>18</v>
      </c>
      <c r="J7545" t="s">
        <v>598</v>
      </c>
      <c r="K7545" s="1">
        <v>43278</v>
      </c>
      <c r="L7545" t="s">
        <v>8859</v>
      </c>
      <c r="M7545" t="s">
        <v>64</v>
      </c>
      <c r="N7545" t="str">
        <f t="shared" si="234"/>
        <v>5000000</v>
      </c>
      <c r="O7545" t="str">
        <f t="shared" si="235"/>
        <v>0</v>
      </c>
    </row>
    <row r="7546" spans="1:15">
      <c r="A7546" t="s">
        <v>3963</v>
      </c>
      <c r="B7546" t="s">
        <v>3882</v>
      </c>
      <c r="C7546">
        <v>4.4000000000000004</v>
      </c>
      <c r="D7546">
        <v>166363</v>
      </c>
      <c r="E7546" t="s">
        <v>1119</v>
      </c>
      <c r="F7546" t="s">
        <v>29</v>
      </c>
      <c r="G7546" t="s">
        <v>17</v>
      </c>
      <c r="H7546">
        <v>0</v>
      </c>
      <c r="I7546" t="s">
        <v>18</v>
      </c>
      <c r="J7546" t="s">
        <v>3883</v>
      </c>
      <c r="K7546" s="1">
        <v>43245</v>
      </c>
      <c r="L7546" t="s">
        <v>940</v>
      </c>
      <c r="M7546" t="s">
        <v>45</v>
      </c>
      <c r="N7546" t="str">
        <f t="shared" si="234"/>
        <v>5000000</v>
      </c>
      <c r="O7546" t="str">
        <f t="shared" si="235"/>
        <v>0</v>
      </c>
    </row>
    <row r="7547" spans="1:15">
      <c r="A7547" t="s">
        <v>8860</v>
      </c>
      <c r="B7547" t="s">
        <v>3882</v>
      </c>
      <c r="C7547">
        <v>3.8</v>
      </c>
      <c r="D7547">
        <v>3341</v>
      </c>
      <c r="E7547" t="s">
        <v>1117</v>
      </c>
      <c r="F7547" t="s">
        <v>39</v>
      </c>
      <c r="G7547" t="s">
        <v>17</v>
      </c>
      <c r="H7547">
        <v>0</v>
      </c>
      <c r="I7547" t="s">
        <v>18</v>
      </c>
      <c r="J7547" t="s">
        <v>3883</v>
      </c>
      <c r="K7547" s="1">
        <v>42477</v>
      </c>
      <c r="L7547">
        <v>4.5</v>
      </c>
      <c r="M7547" t="s">
        <v>36</v>
      </c>
      <c r="N7547" t="str">
        <f t="shared" si="234"/>
        <v>100000</v>
      </c>
      <c r="O7547" t="str">
        <f t="shared" si="235"/>
        <v>0</v>
      </c>
    </row>
    <row r="7548" spans="1:15">
      <c r="A7548" t="s">
        <v>8861</v>
      </c>
      <c r="B7548" t="s">
        <v>3882</v>
      </c>
      <c r="C7548">
        <v>4.0999999999999996</v>
      </c>
      <c r="D7548">
        <v>843</v>
      </c>
      <c r="E7548" t="s">
        <v>166</v>
      </c>
      <c r="F7548" t="s">
        <v>39</v>
      </c>
      <c r="G7548" t="s">
        <v>17</v>
      </c>
      <c r="H7548">
        <v>0</v>
      </c>
      <c r="I7548" t="s">
        <v>18</v>
      </c>
      <c r="J7548" t="s">
        <v>3883</v>
      </c>
      <c r="K7548" s="1">
        <v>42425</v>
      </c>
      <c r="L7548" t="s">
        <v>26</v>
      </c>
      <c r="M7548" t="s">
        <v>64</v>
      </c>
      <c r="N7548" t="str">
        <f t="shared" si="234"/>
        <v>100000</v>
      </c>
      <c r="O7548" t="str">
        <f t="shared" si="235"/>
        <v>0</v>
      </c>
    </row>
    <row r="7549" spans="1:15">
      <c r="A7549" t="s">
        <v>8862</v>
      </c>
      <c r="B7549" t="s">
        <v>3882</v>
      </c>
      <c r="C7549">
        <v>3.4</v>
      </c>
      <c r="D7549">
        <v>2889</v>
      </c>
      <c r="E7549" t="s">
        <v>181</v>
      </c>
      <c r="F7549" t="s">
        <v>24</v>
      </c>
      <c r="G7549" t="s">
        <v>17</v>
      </c>
      <c r="H7549">
        <v>0</v>
      </c>
      <c r="I7549" t="s">
        <v>18</v>
      </c>
      <c r="J7549" t="s">
        <v>3883</v>
      </c>
      <c r="K7549" s="1">
        <v>42578</v>
      </c>
      <c r="L7549" t="s">
        <v>116</v>
      </c>
      <c r="M7549" t="s">
        <v>45</v>
      </c>
      <c r="N7549" t="str">
        <f t="shared" si="234"/>
        <v>500000</v>
      </c>
      <c r="O7549" t="str">
        <f t="shared" si="235"/>
        <v>0</v>
      </c>
    </row>
    <row r="7550" spans="1:15">
      <c r="A7550" t="s">
        <v>8863</v>
      </c>
      <c r="B7550" t="s">
        <v>3882</v>
      </c>
      <c r="C7550">
        <v>4.5</v>
      </c>
      <c r="D7550">
        <v>112482</v>
      </c>
      <c r="E7550" t="s">
        <v>387</v>
      </c>
      <c r="F7550" t="s">
        <v>29</v>
      </c>
      <c r="G7550" t="s">
        <v>17</v>
      </c>
      <c r="H7550">
        <v>0</v>
      </c>
      <c r="I7550" t="s">
        <v>18</v>
      </c>
      <c r="J7550" t="s">
        <v>3883</v>
      </c>
      <c r="K7550" s="1">
        <v>43291</v>
      </c>
      <c r="L7550" t="s">
        <v>467</v>
      </c>
      <c r="M7550" t="s">
        <v>64</v>
      </c>
      <c r="N7550" t="str">
        <f t="shared" si="234"/>
        <v>5000000</v>
      </c>
      <c r="O7550" t="str">
        <f t="shared" si="235"/>
        <v>0</v>
      </c>
    </row>
    <row r="7551" spans="1:15">
      <c r="A7551" t="s">
        <v>8864</v>
      </c>
      <c r="B7551" t="s">
        <v>4045</v>
      </c>
      <c r="C7551">
        <v>4.5</v>
      </c>
      <c r="D7551">
        <v>3989</v>
      </c>
      <c r="E7551" t="s">
        <v>223</v>
      </c>
      <c r="F7551" t="s">
        <v>39</v>
      </c>
      <c r="G7551" t="s">
        <v>17</v>
      </c>
      <c r="H7551">
        <v>0</v>
      </c>
      <c r="I7551" t="s">
        <v>18</v>
      </c>
      <c r="J7551" t="s">
        <v>4046</v>
      </c>
      <c r="K7551" s="1">
        <v>42258</v>
      </c>
      <c r="L7551" t="s">
        <v>1004</v>
      </c>
      <c r="M7551" t="s">
        <v>64</v>
      </c>
      <c r="N7551" t="str">
        <f t="shared" si="234"/>
        <v>100000</v>
      </c>
      <c r="O7551" t="str">
        <f t="shared" si="235"/>
        <v>0</v>
      </c>
    </row>
    <row r="7552" spans="1:15">
      <c r="A7552" t="s">
        <v>8865</v>
      </c>
      <c r="B7552" t="s">
        <v>3882</v>
      </c>
      <c r="C7552">
        <v>4.5</v>
      </c>
      <c r="D7552">
        <v>8190074</v>
      </c>
      <c r="E7552" t="s">
        <v>80</v>
      </c>
      <c r="F7552" t="s">
        <v>314</v>
      </c>
      <c r="G7552" t="s">
        <v>17</v>
      </c>
      <c r="H7552">
        <v>0</v>
      </c>
      <c r="I7552" t="s">
        <v>18</v>
      </c>
      <c r="J7552" t="s">
        <v>3883</v>
      </c>
      <c r="K7552" s="1">
        <v>43252</v>
      </c>
      <c r="L7552">
        <v>6.24</v>
      </c>
      <c r="M7552" t="s">
        <v>64</v>
      </c>
      <c r="N7552" t="str">
        <f t="shared" si="234"/>
        <v>100000000</v>
      </c>
      <c r="O7552" t="str">
        <f t="shared" si="235"/>
        <v>0</v>
      </c>
    </row>
    <row r="7553" spans="1:15">
      <c r="A7553" t="s">
        <v>8866</v>
      </c>
      <c r="B7553" t="s">
        <v>4169</v>
      </c>
      <c r="C7553">
        <v>4</v>
      </c>
      <c r="D7553">
        <v>319</v>
      </c>
      <c r="E7553" t="s">
        <v>387</v>
      </c>
      <c r="F7553" t="s">
        <v>39</v>
      </c>
      <c r="G7553" t="s">
        <v>17</v>
      </c>
      <c r="H7553">
        <v>0</v>
      </c>
      <c r="I7553" t="s">
        <v>18</v>
      </c>
      <c r="J7553" t="s">
        <v>4170</v>
      </c>
      <c r="K7553" s="1">
        <v>42967</v>
      </c>
      <c r="L7553" t="s">
        <v>129</v>
      </c>
      <c r="M7553" t="s">
        <v>123</v>
      </c>
      <c r="N7553" t="str">
        <f t="shared" si="234"/>
        <v>100000</v>
      </c>
      <c r="O7553" t="str">
        <f t="shared" si="235"/>
        <v>0</v>
      </c>
    </row>
    <row r="7554" spans="1:15">
      <c r="A7554" t="s">
        <v>8867</v>
      </c>
      <c r="B7554" t="s">
        <v>3882</v>
      </c>
      <c r="C7554">
        <v>4.7</v>
      </c>
      <c r="D7554">
        <v>85079</v>
      </c>
      <c r="E7554" t="s">
        <v>38</v>
      </c>
      <c r="F7554" t="s">
        <v>49</v>
      </c>
      <c r="G7554" t="s">
        <v>17</v>
      </c>
      <c r="H7554">
        <v>0</v>
      </c>
      <c r="I7554" t="s">
        <v>18</v>
      </c>
      <c r="J7554" t="s">
        <v>3883</v>
      </c>
      <c r="K7554" s="1">
        <v>43298</v>
      </c>
      <c r="L7554" t="s">
        <v>59</v>
      </c>
      <c r="M7554" t="s">
        <v>45</v>
      </c>
      <c r="N7554" t="str">
        <f t="shared" ref="N7554:N7617" si="236">SUBSTITUTE(SUBSTITUTE(F7554,"+",""),",","")</f>
        <v>1000000</v>
      </c>
      <c r="O7554" t="str">
        <f t="shared" si="235"/>
        <v>0</v>
      </c>
    </row>
    <row r="7555" spans="1:15">
      <c r="A7555" t="s">
        <v>8868</v>
      </c>
      <c r="B7555" t="s">
        <v>3882</v>
      </c>
      <c r="C7555">
        <v>4.4000000000000004</v>
      </c>
      <c r="D7555">
        <v>953790</v>
      </c>
      <c r="E7555" t="s">
        <v>35</v>
      </c>
      <c r="F7555" t="s">
        <v>33</v>
      </c>
      <c r="G7555" t="s">
        <v>17</v>
      </c>
      <c r="H7555">
        <v>0</v>
      </c>
      <c r="I7555" t="s">
        <v>18</v>
      </c>
      <c r="J7555" t="s">
        <v>3883</v>
      </c>
      <c r="K7555" s="1">
        <v>43317</v>
      </c>
      <c r="L7555" t="s">
        <v>35</v>
      </c>
      <c r="M7555" t="s">
        <v>35</v>
      </c>
      <c r="N7555" t="str">
        <f t="shared" si="236"/>
        <v>50000000</v>
      </c>
      <c r="O7555" t="str">
        <f t="shared" ref="O7555:O7618" si="237">SUBSTITUTE(H7555,"$","")</f>
        <v>0</v>
      </c>
    </row>
    <row r="7556" spans="1:15">
      <c r="A7556" t="s">
        <v>8869</v>
      </c>
      <c r="B7556" t="s">
        <v>4045</v>
      </c>
      <c r="C7556">
        <v>4.4000000000000004</v>
      </c>
      <c r="D7556">
        <v>10093</v>
      </c>
      <c r="E7556" t="s">
        <v>78</v>
      </c>
      <c r="F7556" t="s">
        <v>49</v>
      </c>
      <c r="G7556" t="s">
        <v>17</v>
      </c>
      <c r="H7556">
        <v>0</v>
      </c>
      <c r="I7556" t="s">
        <v>18</v>
      </c>
      <c r="J7556" t="s">
        <v>4046</v>
      </c>
      <c r="K7556" s="1">
        <v>42426</v>
      </c>
      <c r="L7556" t="s">
        <v>20</v>
      </c>
      <c r="M7556" t="s">
        <v>64</v>
      </c>
      <c r="N7556" t="str">
        <f t="shared" si="236"/>
        <v>1000000</v>
      </c>
      <c r="O7556" t="str">
        <f t="shared" si="237"/>
        <v>0</v>
      </c>
    </row>
    <row r="7557" spans="1:15">
      <c r="A7557" t="s">
        <v>8870</v>
      </c>
      <c r="B7557" t="s">
        <v>4045</v>
      </c>
      <c r="C7557">
        <v>4.7</v>
      </c>
      <c r="D7557">
        <v>1500</v>
      </c>
      <c r="E7557" t="s">
        <v>491</v>
      </c>
      <c r="F7557" t="s">
        <v>16</v>
      </c>
      <c r="G7557" t="s">
        <v>477</v>
      </c>
      <c r="H7557" s="2">
        <v>1.99</v>
      </c>
      <c r="I7557" t="s">
        <v>18</v>
      </c>
      <c r="J7557" t="s">
        <v>4046</v>
      </c>
      <c r="K7557" s="1">
        <v>42740</v>
      </c>
      <c r="L7557" t="s">
        <v>8871</v>
      </c>
      <c r="M7557" t="s">
        <v>192</v>
      </c>
      <c r="N7557" t="str">
        <f t="shared" si="236"/>
        <v>10000</v>
      </c>
      <c r="O7557" t="str">
        <f t="shared" si="237"/>
        <v>1.99</v>
      </c>
    </row>
    <row r="7558" spans="1:15">
      <c r="A7558" t="s">
        <v>8872</v>
      </c>
      <c r="B7558" t="s">
        <v>4045</v>
      </c>
      <c r="C7558">
        <v>4.7</v>
      </c>
      <c r="D7558">
        <v>1873</v>
      </c>
      <c r="E7558" t="s">
        <v>23</v>
      </c>
      <c r="F7558" t="s">
        <v>39</v>
      </c>
      <c r="G7558" t="s">
        <v>17</v>
      </c>
      <c r="H7558">
        <v>0</v>
      </c>
      <c r="I7558" t="s">
        <v>18</v>
      </c>
      <c r="J7558" t="s">
        <v>4046</v>
      </c>
      <c r="K7558" s="1">
        <v>42681</v>
      </c>
      <c r="L7558" t="s">
        <v>35</v>
      </c>
      <c r="M7558" t="s">
        <v>35</v>
      </c>
      <c r="N7558" t="str">
        <f t="shared" si="236"/>
        <v>100000</v>
      </c>
      <c r="O7558" t="str">
        <f t="shared" si="237"/>
        <v>0</v>
      </c>
    </row>
    <row r="7559" spans="1:15">
      <c r="A7559" t="s">
        <v>8873</v>
      </c>
      <c r="B7559" t="s">
        <v>3882</v>
      </c>
      <c r="C7559">
        <v>4.2</v>
      </c>
      <c r="D7559">
        <v>498</v>
      </c>
      <c r="E7559" t="s">
        <v>8874</v>
      </c>
      <c r="F7559" t="s">
        <v>39</v>
      </c>
      <c r="G7559" t="s">
        <v>17</v>
      </c>
      <c r="H7559">
        <v>0</v>
      </c>
      <c r="I7559" t="s">
        <v>18</v>
      </c>
      <c r="J7559" t="s">
        <v>3883</v>
      </c>
      <c r="K7559" s="1">
        <v>41569</v>
      </c>
      <c r="L7559">
        <v>1</v>
      </c>
      <c r="M7559" t="s">
        <v>164</v>
      </c>
      <c r="N7559" t="str">
        <f t="shared" si="236"/>
        <v>100000</v>
      </c>
      <c r="O7559" t="str">
        <f t="shared" si="237"/>
        <v>0</v>
      </c>
    </row>
    <row r="7560" spans="1:15">
      <c r="A7560" t="s">
        <v>8875</v>
      </c>
      <c r="B7560" t="s">
        <v>3882</v>
      </c>
      <c r="C7560">
        <v>4.2</v>
      </c>
      <c r="D7560">
        <v>1147</v>
      </c>
      <c r="E7560" t="s">
        <v>74</v>
      </c>
      <c r="F7560" t="s">
        <v>39</v>
      </c>
      <c r="G7560" t="s">
        <v>17</v>
      </c>
      <c r="H7560">
        <v>0</v>
      </c>
      <c r="I7560" t="s">
        <v>18</v>
      </c>
      <c r="J7560" t="s">
        <v>3883</v>
      </c>
      <c r="K7560" s="1">
        <v>43010</v>
      </c>
      <c r="L7560" t="s">
        <v>344</v>
      </c>
      <c r="M7560" t="s">
        <v>64</v>
      </c>
      <c r="N7560" t="str">
        <f t="shared" si="236"/>
        <v>100000</v>
      </c>
      <c r="O7560" t="str">
        <f t="shared" si="237"/>
        <v>0</v>
      </c>
    </row>
    <row r="7561" spans="1:15">
      <c r="A7561" t="s">
        <v>8876</v>
      </c>
      <c r="B7561" t="s">
        <v>3882</v>
      </c>
      <c r="C7561">
        <v>4</v>
      </c>
      <c r="D7561">
        <v>19</v>
      </c>
      <c r="E7561" t="s">
        <v>297</v>
      </c>
      <c r="F7561" t="s">
        <v>16</v>
      </c>
      <c r="G7561" t="s">
        <v>17</v>
      </c>
      <c r="H7561">
        <v>0</v>
      </c>
      <c r="I7561" t="s">
        <v>18</v>
      </c>
      <c r="J7561" t="s">
        <v>3883</v>
      </c>
      <c r="K7561" s="1">
        <v>43029</v>
      </c>
      <c r="L7561">
        <v>1</v>
      </c>
      <c r="M7561" t="s">
        <v>36</v>
      </c>
      <c r="N7561" t="str">
        <f t="shared" si="236"/>
        <v>10000</v>
      </c>
      <c r="O7561" t="str">
        <f t="shared" si="237"/>
        <v>0</v>
      </c>
    </row>
    <row r="7562" spans="1:15">
      <c r="A7562" t="s">
        <v>8877</v>
      </c>
      <c r="B7562" t="s">
        <v>3882</v>
      </c>
      <c r="C7562">
        <v>3.6</v>
      </c>
      <c r="D7562">
        <v>661</v>
      </c>
      <c r="E7562" t="s">
        <v>8878</v>
      </c>
      <c r="F7562" t="s">
        <v>39</v>
      </c>
      <c r="G7562" t="s">
        <v>17</v>
      </c>
      <c r="H7562">
        <v>0</v>
      </c>
      <c r="I7562" t="s">
        <v>18</v>
      </c>
      <c r="J7562" t="s">
        <v>3883</v>
      </c>
      <c r="K7562" s="1">
        <v>41892</v>
      </c>
      <c r="L7562">
        <v>2.1</v>
      </c>
      <c r="M7562" t="s">
        <v>164</v>
      </c>
      <c r="N7562" t="str">
        <f t="shared" si="236"/>
        <v>100000</v>
      </c>
      <c r="O7562" t="str">
        <f t="shared" si="237"/>
        <v>0</v>
      </c>
    </row>
    <row r="7563" spans="1:15">
      <c r="A7563" t="s">
        <v>8879</v>
      </c>
      <c r="B7563" t="s">
        <v>3882</v>
      </c>
      <c r="C7563">
        <v>4.7</v>
      </c>
      <c r="D7563">
        <v>76</v>
      </c>
      <c r="E7563" t="s">
        <v>238</v>
      </c>
      <c r="F7563" t="s">
        <v>44</v>
      </c>
      <c r="G7563" t="s">
        <v>17</v>
      </c>
      <c r="H7563">
        <v>0</v>
      </c>
      <c r="I7563" t="s">
        <v>18</v>
      </c>
      <c r="J7563" t="s">
        <v>3883</v>
      </c>
      <c r="K7563" s="1">
        <v>43195</v>
      </c>
      <c r="L7563">
        <v>1.4</v>
      </c>
      <c r="M7563" t="s">
        <v>21</v>
      </c>
      <c r="N7563" t="str">
        <f t="shared" si="236"/>
        <v>50000</v>
      </c>
      <c r="O7563" t="str">
        <f t="shared" si="237"/>
        <v>0</v>
      </c>
    </row>
    <row r="7564" spans="1:15">
      <c r="A7564" t="s">
        <v>8880</v>
      </c>
      <c r="B7564" t="s">
        <v>3882</v>
      </c>
      <c r="C7564">
        <v>4.4000000000000004</v>
      </c>
      <c r="D7564">
        <v>1264</v>
      </c>
      <c r="E7564" t="s">
        <v>300</v>
      </c>
      <c r="F7564" t="s">
        <v>39</v>
      </c>
      <c r="G7564" t="s">
        <v>17</v>
      </c>
      <c r="H7564">
        <v>0</v>
      </c>
      <c r="I7564" t="s">
        <v>18</v>
      </c>
      <c r="J7564" t="s">
        <v>3883</v>
      </c>
      <c r="K7564" s="1">
        <v>43318</v>
      </c>
      <c r="L7564" t="s">
        <v>4704</v>
      </c>
      <c r="M7564" t="s">
        <v>423</v>
      </c>
      <c r="N7564" t="str">
        <f t="shared" si="236"/>
        <v>100000</v>
      </c>
      <c r="O7564" t="str">
        <f t="shared" si="237"/>
        <v>0</v>
      </c>
    </row>
    <row r="7565" spans="1:15">
      <c r="A7565" t="s">
        <v>8881</v>
      </c>
      <c r="B7565" t="s">
        <v>3882</v>
      </c>
      <c r="C7565">
        <v>4.3</v>
      </c>
      <c r="D7565">
        <v>246</v>
      </c>
      <c r="E7565" t="s">
        <v>38</v>
      </c>
      <c r="F7565" t="s">
        <v>39</v>
      </c>
      <c r="G7565" t="s">
        <v>17</v>
      </c>
      <c r="H7565">
        <v>0</v>
      </c>
      <c r="I7565" t="s">
        <v>18</v>
      </c>
      <c r="J7565" t="s">
        <v>3883</v>
      </c>
      <c r="K7565" s="1">
        <v>43137</v>
      </c>
      <c r="L7565">
        <v>1.1000000000000001</v>
      </c>
      <c r="M7565" t="s">
        <v>64</v>
      </c>
      <c r="N7565" t="str">
        <f t="shared" si="236"/>
        <v>100000</v>
      </c>
      <c r="O7565" t="str">
        <f t="shared" si="237"/>
        <v>0</v>
      </c>
    </row>
    <row r="7566" spans="1:15">
      <c r="A7566" t="s">
        <v>8882</v>
      </c>
      <c r="B7566" t="s">
        <v>4045</v>
      </c>
      <c r="C7566">
        <v>4.4000000000000004</v>
      </c>
      <c r="D7566">
        <v>7519</v>
      </c>
      <c r="E7566" t="s">
        <v>375</v>
      </c>
      <c r="F7566" t="s">
        <v>24</v>
      </c>
      <c r="G7566" t="s">
        <v>17</v>
      </c>
      <c r="H7566">
        <v>0</v>
      </c>
      <c r="I7566" t="s">
        <v>18</v>
      </c>
      <c r="J7566" t="s">
        <v>4046</v>
      </c>
      <c r="K7566" s="1">
        <v>42395</v>
      </c>
      <c r="L7566" t="s">
        <v>163</v>
      </c>
      <c r="M7566" t="s">
        <v>64</v>
      </c>
      <c r="N7566" t="str">
        <f t="shared" si="236"/>
        <v>500000</v>
      </c>
      <c r="O7566" t="str">
        <f t="shared" si="237"/>
        <v>0</v>
      </c>
    </row>
    <row r="7567" spans="1:15">
      <c r="A7567" t="s">
        <v>8883</v>
      </c>
      <c r="B7567" t="s">
        <v>3882</v>
      </c>
      <c r="C7567">
        <v>4.4000000000000004</v>
      </c>
      <c r="D7567">
        <v>8</v>
      </c>
      <c r="E7567" t="s">
        <v>1119</v>
      </c>
      <c r="F7567" t="s">
        <v>944</v>
      </c>
      <c r="G7567" t="s">
        <v>17</v>
      </c>
      <c r="H7567">
        <v>0</v>
      </c>
      <c r="I7567" t="s">
        <v>18</v>
      </c>
      <c r="J7567" t="s">
        <v>3883</v>
      </c>
      <c r="K7567" s="1">
        <v>42072</v>
      </c>
      <c r="L7567">
        <v>1</v>
      </c>
      <c r="M7567" t="s">
        <v>45</v>
      </c>
      <c r="N7567" t="str">
        <f t="shared" si="236"/>
        <v>500</v>
      </c>
      <c r="O7567" t="str">
        <f t="shared" si="237"/>
        <v>0</v>
      </c>
    </row>
    <row r="7568" spans="1:15">
      <c r="A7568" t="s">
        <v>8884</v>
      </c>
      <c r="B7568" t="s">
        <v>3882</v>
      </c>
      <c r="C7568">
        <v>4.4000000000000004</v>
      </c>
      <c r="D7568">
        <v>29</v>
      </c>
      <c r="E7568" t="s">
        <v>7630</v>
      </c>
      <c r="F7568" t="s">
        <v>16</v>
      </c>
      <c r="G7568" t="s">
        <v>17</v>
      </c>
      <c r="H7568">
        <v>0</v>
      </c>
      <c r="I7568" t="s">
        <v>18</v>
      </c>
      <c r="J7568" t="s">
        <v>3883</v>
      </c>
      <c r="K7568" s="1">
        <v>42018</v>
      </c>
      <c r="L7568">
        <v>1.4</v>
      </c>
      <c r="M7568" t="s">
        <v>64</v>
      </c>
      <c r="N7568" t="str">
        <f t="shared" si="236"/>
        <v>10000</v>
      </c>
      <c r="O7568" t="str">
        <f t="shared" si="237"/>
        <v>0</v>
      </c>
    </row>
    <row r="7569" spans="1:15">
      <c r="A7569" t="s">
        <v>8885</v>
      </c>
      <c r="B7569" t="s">
        <v>4045</v>
      </c>
      <c r="C7569">
        <v>4.3</v>
      </c>
      <c r="D7569">
        <v>2910</v>
      </c>
      <c r="E7569" t="s">
        <v>378</v>
      </c>
      <c r="F7569" t="s">
        <v>24</v>
      </c>
      <c r="G7569" t="s">
        <v>17</v>
      </c>
      <c r="H7569">
        <v>0</v>
      </c>
      <c r="I7569" t="s">
        <v>18</v>
      </c>
      <c r="J7569" t="s">
        <v>4046</v>
      </c>
      <c r="K7569" s="1">
        <v>42393</v>
      </c>
      <c r="L7569" t="s">
        <v>20</v>
      </c>
      <c r="M7569" t="s">
        <v>64</v>
      </c>
      <c r="N7569" t="str">
        <f t="shared" si="236"/>
        <v>500000</v>
      </c>
      <c r="O7569" t="str">
        <f t="shared" si="237"/>
        <v>0</v>
      </c>
    </row>
    <row r="7570" spans="1:15">
      <c r="A7570" t="s">
        <v>8886</v>
      </c>
      <c r="B7570" t="s">
        <v>3882</v>
      </c>
      <c r="C7570">
        <v>3.3</v>
      </c>
      <c r="D7570">
        <v>16</v>
      </c>
      <c r="E7570" t="s">
        <v>3029</v>
      </c>
      <c r="F7570" t="s">
        <v>16</v>
      </c>
      <c r="G7570" t="s">
        <v>17</v>
      </c>
      <c r="H7570">
        <v>0</v>
      </c>
      <c r="I7570" t="s">
        <v>18</v>
      </c>
      <c r="J7570" t="s">
        <v>3883</v>
      </c>
      <c r="K7570" s="1">
        <v>42679</v>
      </c>
      <c r="L7570">
        <v>2</v>
      </c>
      <c r="M7570" t="s">
        <v>64</v>
      </c>
      <c r="N7570" t="str">
        <f t="shared" si="236"/>
        <v>10000</v>
      </c>
      <c r="O7570" t="str">
        <f t="shared" si="237"/>
        <v>0</v>
      </c>
    </row>
    <row r="7571" spans="1:15">
      <c r="A7571" t="s">
        <v>8887</v>
      </c>
      <c r="B7571" t="s">
        <v>3882</v>
      </c>
      <c r="C7571">
        <v>3.6</v>
      </c>
      <c r="D7571">
        <v>373</v>
      </c>
      <c r="E7571" t="s">
        <v>8888</v>
      </c>
      <c r="F7571" t="s">
        <v>16</v>
      </c>
      <c r="G7571" t="s">
        <v>17</v>
      </c>
      <c r="H7571">
        <v>0</v>
      </c>
      <c r="I7571" t="s">
        <v>18</v>
      </c>
      <c r="J7571" t="s">
        <v>3883</v>
      </c>
      <c r="K7571" s="1">
        <v>42790</v>
      </c>
      <c r="L7571" t="s">
        <v>121</v>
      </c>
      <c r="M7571" t="s">
        <v>60</v>
      </c>
      <c r="N7571" t="str">
        <f t="shared" si="236"/>
        <v>10000</v>
      </c>
      <c r="O7571" t="str">
        <f t="shared" si="237"/>
        <v>0</v>
      </c>
    </row>
    <row r="7572" spans="1:15">
      <c r="A7572" t="s">
        <v>1977</v>
      </c>
      <c r="B7572" t="s">
        <v>3882</v>
      </c>
      <c r="C7572">
        <v>4.5</v>
      </c>
      <c r="D7572">
        <v>27180</v>
      </c>
      <c r="E7572" t="s">
        <v>3241</v>
      </c>
      <c r="F7572" t="s">
        <v>49</v>
      </c>
      <c r="G7572" t="s">
        <v>17</v>
      </c>
      <c r="H7572">
        <v>0</v>
      </c>
      <c r="I7572" t="s">
        <v>18</v>
      </c>
      <c r="J7572" t="s">
        <v>3883</v>
      </c>
      <c r="K7572" s="1">
        <v>43287</v>
      </c>
      <c r="L7572">
        <v>3.24</v>
      </c>
      <c r="M7572" t="s">
        <v>60</v>
      </c>
      <c r="N7572" t="str">
        <f t="shared" si="236"/>
        <v>1000000</v>
      </c>
      <c r="O7572" t="str">
        <f t="shared" si="237"/>
        <v>0</v>
      </c>
    </row>
    <row r="7573" spans="1:15">
      <c r="A7573" t="s">
        <v>8889</v>
      </c>
      <c r="B7573" t="s">
        <v>4045</v>
      </c>
      <c r="C7573">
        <v>4.5</v>
      </c>
      <c r="D7573">
        <v>314</v>
      </c>
      <c r="E7573" t="s">
        <v>114</v>
      </c>
      <c r="F7573" t="s">
        <v>16</v>
      </c>
      <c r="G7573" t="s">
        <v>17</v>
      </c>
      <c r="H7573">
        <v>0</v>
      </c>
      <c r="I7573" t="s">
        <v>18</v>
      </c>
      <c r="J7573" t="s">
        <v>4046</v>
      </c>
      <c r="K7573" s="1">
        <v>42621</v>
      </c>
      <c r="L7573">
        <v>1.9</v>
      </c>
      <c r="M7573" t="s">
        <v>8890</v>
      </c>
      <c r="N7573" t="str">
        <f t="shared" si="236"/>
        <v>10000</v>
      </c>
      <c r="O7573" t="str">
        <f t="shared" si="237"/>
        <v>0</v>
      </c>
    </row>
    <row r="7574" spans="1:15">
      <c r="A7574" t="s">
        <v>3501</v>
      </c>
      <c r="B7574" t="s">
        <v>3427</v>
      </c>
      <c r="C7574">
        <v>4.5999999999999996</v>
      </c>
      <c r="D7574">
        <v>847144</v>
      </c>
      <c r="E7574" t="s">
        <v>90</v>
      </c>
      <c r="F7574" t="s">
        <v>67</v>
      </c>
      <c r="G7574" t="s">
        <v>17</v>
      </c>
      <c r="H7574">
        <v>0</v>
      </c>
      <c r="I7574" t="s">
        <v>18</v>
      </c>
      <c r="J7574" t="s">
        <v>3428</v>
      </c>
      <c r="K7574" s="1">
        <v>43049</v>
      </c>
      <c r="L7574" t="s">
        <v>3502</v>
      </c>
      <c r="M7574" t="s">
        <v>64</v>
      </c>
      <c r="N7574" t="str">
        <f t="shared" si="236"/>
        <v>10000000</v>
      </c>
      <c r="O7574" t="str">
        <f t="shared" si="237"/>
        <v>0</v>
      </c>
    </row>
    <row r="7575" spans="1:15">
      <c r="A7575" t="s">
        <v>8891</v>
      </c>
      <c r="B7575" t="s">
        <v>3882</v>
      </c>
      <c r="C7575">
        <v>4.3</v>
      </c>
      <c r="D7575">
        <v>10</v>
      </c>
      <c r="E7575" t="s">
        <v>300</v>
      </c>
      <c r="F7575" t="s">
        <v>16</v>
      </c>
      <c r="G7575" t="s">
        <v>17</v>
      </c>
      <c r="H7575">
        <v>0</v>
      </c>
      <c r="I7575" t="s">
        <v>18</v>
      </c>
      <c r="J7575" t="s">
        <v>3883</v>
      </c>
      <c r="K7575" s="1">
        <v>42944</v>
      </c>
      <c r="L7575">
        <v>1.2</v>
      </c>
      <c r="M7575" t="s">
        <v>60</v>
      </c>
      <c r="N7575" t="str">
        <f t="shared" si="236"/>
        <v>10000</v>
      </c>
      <c r="O7575" t="str">
        <f t="shared" si="237"/>
        <v>0</v>
      </c>
    </row>
    <row r="7576" spans="1:15">
      <c r="A7576" t="s">
        <v>8892</v>
      </c>
      <c r="B7576" t="s">
        <v>3882</v>
      </c>
      <c r="C7576">
        <v>3.6</v>
      </c>
      <c r="D7576">
        <v>949</v>
      </c>
      <c r="E7576" t="s">
        <v>8893</v>
      </c>
      <c r="F7576" t="s">
        <v>39</v>
      </c>
      <c r="G7576" t="s">
        <v>17</v>
      </c>
      <c r="H7576">
        <v>0</v>
      </c>
      <c r="I7576" t="s">
        <v>18</v>
      </c>
      <c r="J7576" t="s">
        <v>3883</v>
      </c>
      <c r="K7576" s="1">
        <v>43203</v>
      </c>
      <c r="L7576">
        <v>3</v>
      </c>
      <c r="M7576" t="s">
        <v>302</v>
      </c>
      <c r="N7576" t="str">
        <f t="shared" si="236"/>
        <v>100000</v>
      </c>
      <c r="O7576" t="str">
        <f t="shared" si="237"/>
        <v>0</v>
      </c>
    </row>
    <row r="7577" spans="1:15">
      <c r="A7577" t="s">
        <v>8894</v>
      </c>
      <c r="B7577" t="s">
        <v>4169</v>
      </c>
      <c r="C7577">
        <v>4.3</v>
      </c>
      <c r="D7577">
        <v>176</v>
      </c>
      <c r="E7577" t="s">
        <v>378</v>
      </c>
      <c r="F7577" t="s">
        <v>39</v>
      </c>
      <c r="G7577" t="s">
        <v>17</v>
      </c>
      <c r="H7577">
        <v>0</v>
      </c>
      <c r="I7577" t="s">
        <v>18</v>
      </c>
      <c r="J7577" t="s">
        <v>4170</v>
      </c>
      <c r="K7577" s="1">
        <v>42640</v>
      </c>
      <c r="L7577">
        <v>1.1000000000000001</v>
      </c>
      <c r="M7577" t="s">
        <v>123</v>
      </c>
      <c r="N7577" t="str">
        <f t="shared" si="236"/>
        <v>100000</v>
      </c>
      <c r="O7577" t="str">
        <f t="shared" si="237"/>
        <v>0</v>
      </c>
    </row>
    <row r="7578" spans="1:15">
      <c r="A7578" t="s">
        <v>8895</v>
      </c>
      <c r="B7578" t="s">
        <v>4045</v>
      </c>
      <c r="C7578">
        <v>4.4000000000000004</v>
      </c>
      <c r="D7578">
        <v>6271</v>
      </c>
      <c r="E7578" t="s">
        <v>168</v>
      </c>
      <c r="F7578" t="s">
        <v>24</v>
      </c>
      <c r="G7578" t="s">
        <v>17</v>
      </c>
      <c r="H7578">
        <v>0</v>
      </c>
      <c r="I7578" t="s">
        <v>18</v>
      </c>
      <c r="J7578" t="s">
        <v>4046</v>
      </c>
      <c r="K7578" s="1">
        <v>42424</v>
      </c>
      <c r="L7578" t="s">
        <v>20</v>
      </c>
      <c r="M7578" t="s">
        <v>64</v>
      </c>
      <c r="N7578" t="str">
        <f t="shared" si="236"/>
        <v>500000</v>
      </c>
      <c r="O7578" t="str">
        <f t="shared" si="237"/>
        <v>0</v>
      </c>
    </row>
    <row r="7579" spans="1:15">
      <c r="A7579" t="s">
        <v>8896</v>
      </c>
      <c r="B7579" t="s">
        <v>3882</v>
      </c>
      <c r="C7579">
        <v>4.0999999999999996</v>
      </c>
      <c r="D7579">
        <v>24226</v>
      </c>
      <c r="E7579" t="s">
        <v>35</v>
      </c>
      <c r="F7579" t="s">
        <v>49</v>
      </c>
      <c r="G7579" t="s">
        <v>17</v>
      </c>
      <c r="H7579">
        <v>0</v>
      </c>
      <c r="I7579" t="s">
        <v>18</v>
      </c>
      <c r="J7579" t="s">
        <v>3883</v>
      </c>
      <c r="K7579" s="1">
        <v>42913</v>
      </c>
      <c r="L7579" t="s">
        <v>467</v>
      </c>
      <c r="M7579" t="s">
        <v>35</v>
      </c>
      <c r="N7579" t="str">
        <f t="shared" si="236"/>
        <v>1000000</v>
      </c>
      <c r="O7579" t="str">
        <f t="shared" si="237"/>
        <v>0</v>
      </c>
    </row>
    <row r="7580" spans="1:15">
      <c r="A7580" t="s">
        <v>8897</v>
      </c>
      <c r="B7580" t="s">
        <v>397</v>
      </c>
      <c r="C7580">
        <v>4.2</v>
      </c>
      <c r="D7580">
        <v>2359</v>
      </c>
      <c r="E7580" t="s">
        <v>74</v>
      </c>
      <c r="F7580" t="s">
        <v>16</v>
      </c>
      <c r="G7580" t="s">
        <v>477</v>
      </c>
      <c r="H7580" s="2">
        <v>2.99</v>
      </c>
      <c r="I7580" t="s">
        <v>18</v>
      </c>
      <c r="J7580" t="s">
        <v>398</v>
      </c>
      <c r="K7580" s="1">
        <v>42416</v>
      </c>
      <c r="L7580" t="s">
        <v>8898</v>
      </c>
      <c r="M7580" t="s">
        <v>302</v>
      </c>
      <c r="N7580" t="str">
        <f t="shared" si="236"/>
        <v>10000</v>
      </c>
      <c r="O7580" t="str">
        <f t="shared" si="237"/>
        <v>2.99</v>
      </c>
    </row>
    <row r="7581" spans="1:15">
      <c r="A7581" t="s">
        <v>8899</v>
      </c>
      <c r="B7581" t="s">
        <v>3882</v>
      </c>
      <c r="C7581">
        <v>4.8</v>
      </c>
      <c r="D7581">
        <v>52</v>
      </c>
      <c r="E7581" t="s">
        <v>1117</v>
      </c>
      <c r="F7581" t="s">
        <v>75</v>
      </c>
      <c r="G7581" t="s">
        <v>17</v>
      </c>
      <c r="H7581">
        <v>0</v>
      </c>
      <c r="I7581" t="s">
        <v>18</v>
      </c>
      <c r="J7581" t="s">
        <v>3883</v>
      </c>
      <c r="K7581" s="1">
        <v>43227</v>
      </c>
      <c r="L7581" t="s">
        <v>318</v>
      </c>
      <c r="M7581" t="s">
        <v>64</v>
      </c>
      <c r="N7581" t="str">
        <f t="shared" si="236"/>
        <v>5000</v>
      </c>
      <c r="O7581" t="str">
        <f t="shared" si="237"/>
        <v>0</v>
      </c>
    </row>
    <row r="7582" spans="1:15">
      <c r="A7582" t="s">
        <v>8900</v>
      </c>
      <c r="B7582" t="s">
        <v>4045</v>
      </c>
      <c r="C7582">
        <v>4.2</v>
      </c>
      <c r="D7582">
        <v>12</v>
      </c>
      <c r="E7582" t="s">
        <v>15</v>
      </c>
      <c r="F7582" t="s">
        <v>783</v>
      </c>
      <c r="G7582" t="s">
        <v>477</v>
      </c>
      <c r="H7582" s="2">
        <v>0.99</v>
      </c>
      <c r="I7582" t="s">
        <v>18</v>
      </c>
      <c r="J7582" t="s">
        <v>4046</v>
      </c>
      <c r="K7582" s="1">
        <v>42236</v>
      </c>
      <c r="L7582">
        <v>1</v>
      </c>
      <c r="M7582" t="s">
        <v>192</v>
      </c>
      <c r="N7582" t="str">
        <f t="shared" si="236"/>
        <v>100</v>
      </c>
      <c r="O7582" t="str">
        <f t="shared" si="237"/>
        <v>0.99</v>
      </c>
    </row>
    <row r="7583" spans="1:15">
      <c r="A7583" t="s">
        <v>8901</v>
      </c>
      <c r="B7583" t="s">
        <v>3882</v>
      </c>
      <c r="C7583" t="s">
        <v>76</v>
      </c>
      <c r="D7583">
        <v>0</v>
      </c>
      <c r="E7583" t="s">
        <v>378</v>
      </c>
      <c r="F7583" t="s">
        <v>969</v>
      </c>
      <c r="G7583" t="s">
        <v>17</v>
      </c>
      <c r="H7583">
        <v>0</v>
      </c>
      <c r="I7583" t="s">
        <v>18</v>
      </c>
      <c r="J7583" t="s">
        <v>3883</v>
      </c>
      <c r="K7583" s="1">
        <v>43195</v>
      </c>
      <c r="L7583">
        <v>1.1000000000000001</v>
      </c>
      <c r="M7583" t="s">
        <v>21</v>
      </c>
      <c r="N7583" t="str">
        <f t="shared" si="236"/>
        <v>10</v>
      </c>
      <c r="O7583" t="str">
        <f t="shared" si="237"/>
        <v>0</v>
      </c>
    </row>
    <row r="7584" spans="1:15">
      <c r="A7584" t="s">
        <v>4487</v>
      </c>
      <c r="B7584" t="s">
        <v>2560</v>
      </c>
      <c r="C7584">
        <v>4</v>
      </c>
      <c r="D7584">
        <v>119173</v>
      </c>
      <c r="E7584" t="s">
        <v>35</v>
      </c>
      <c r="F7584" t="s">
        <v>67</v>
      </c>
      <c r="G7584" t="s">
        <v>17</v>
      </c>
      <c r="H7584">
        <v>0</v>
      </c>
      <c r="I7584" t="s">
        <v>91</v>
      </c>
      <c r="J7584" t="s">
        <v>4488</v>
      </c>
      <c r="K7584" s="1">
        <v>43272</v>
      </c>
      <c r="L7584" t="s">
        <v>35</v>
      </c>
      <c r="M7584" t="s">
        <v>35</v>
      </c>
      <c r="N7584" t="str">
        <f t="shared" si="236"/>
        <v>10000000</v>
      </c>
      <c r="O7584" t="str">
        <f t="shared" si="237"/>
        <v>0</v>
      </c>
    </row>
    <row r="7585" spans="1:15">
      <c r="A7585" t="s">
        <v>8902</v>
      </c>
      <c r="B7585" t="s">
        <v>2560</v>
      </c>
      <c r="C7585">
        <v>3.7</v>
      </c>
      <c r="D7585">
        <v>985</v>
      </c>
      <c r="E7585" t="s">
        <v>908</v>
      </c>
      <c r="F7585" t="s">
        <v>39</v>
      </c>
      <c r="G7585" t="s">
        <v>17</v>
      </c>
      <c r="H7585">
        <v>0</v>
      </c>
      <c r="I7585" t="s">
        <v>18</v>
      </c>
      <c r="J7585" t="s">
        <v>1262</v>
      </c>
      <c r="K7585" s="1">
        <v>43244</v>
      </c>
      <c r="L7585">
        <v>1.1000000000000001</v>
      </c>
      <c r="M7585" t="s">
        <v>41</v>
      </c>
      <c r="N7585" t="str">
        <f t="shared" si="236"/>
        <v>100000</v>
      </c>
      <c r="O7585" t="str">
        <f t="shared" si="237"/>
        <v>0</v>
      </c>
    </row>
    <row r="7586" spans="1:15">
      <c r="A7586" t="s">
        <v>8903</v>
      </c>
      <c r="B7586" t="s">
        <v>2560</v>
      </c>
      <c r="C7586">
        <v>4.5</v>
      </c>
      <c r="D7586">
        <v>1985</v>
      </c>
      <c r="E7586" t="s">
        <v>58</v>
      </c>
      <c r="F7586" t="s">
        <v>16</v>
      </c>
      <c r="G7586" t="s">
        <v>477</v>
      </c>
      <c r="H7586" s="2">
        <v>3.99</v>
      </c>
      <c r="I7586" t="s">
        <v>91</v>
      </c>
      <c r="J7586" t="s">
        <v>2504</v>
      </c>
      <c r="K7586" s="1">
        <v>43299</v>
      </c>
      <c r="L7586" t="s">
        <v>1019</v>
      </c>
      <c r="M7586" t="s">
        <v>393</v>
      </c>
      <c r="N7586" t="str">
        <f t="shared" si="236"/>
        <v>10000</v>
      </c>
      <c r="O7586" t="str">
        <f t="shared" si="237"/>
        <v>3.99</v>
      </c>
    </row>
    <row r="7587" spans="1:15">
      <c r="A7587" t="s">
        <v>8904</v>
      </c>
      <c r="B7587" t="s">
        <v>2560</v>
      </c>
      <c r="C7587">
        <v>4.0999999999999996</v>
      </c>
      <c r="D7587">
        <v>3863</v>
      </c>
      <c r="E7587" t="s">
        <v>491</v>
      </c>
      <c r="F7587" t="s">
        <v>39</v>
      </c>
      <c r="G7587" t="s">
        <v>477</v>
      </c>
      <c r="H7587" s="2">
        <v>2.99</v>
      </c>
      <c r="I7587" t="s">
        <v>18</v>
      </c>
      <c r="J7587" t="s">
        <v>2661</v>
      </c>
      <c r="K7587" s="1">
        <v>43244</v>
      </c>
      <c r="L7587" t="s">
        <v>1004</v>
      </c>
      <c r="M7587" t="s">
        <v>60</v>
      </c>
      <c r="N7587" t="str">
        <f t="shared" si="236"/>
        <v>100000</v>
      </c>
      <c r="O7587" t="str">
        <f t="shared" si="237"/>
        <v>2.99</v>
      </c>
    </row>
    <row r="7588" spans="1:15">
      <c r="A7588" t="s">
        <v>8905</v>
      </c>
      <c r="B7588" t="s">
        <v>2560</v>
      </c>
      <c r="C7588">
        <v>4.5999999999999996</v>
      </c>
      <c r="D7588">
        <v>20463</v>
      </c>
      <c r="E7588" t="s">
        <v>32</v>
      </c>
      <c r="F7588" t="s">
        <v>39</v>
      </c>
      <c r="G7588" t="s">
        <v>477</v>
      </c>
      <c r="H7588" s="2">
        <v>3.99</v>
      </c>
      <c r="I7588" t="s">
        <v>91</v>
      </c>
      <c r="J7588" t="s">
        <v>2713</v>
      </c>
      <c r="K7588" s="1">
        <v>43299</v>
      </c>
      <c r="L7588" t="s">
        <v>825</v>
      </c>
      <c r="M7588" t="s">
        <v>60</v>
      </c>
      <c r="N7588" t="str">
        <f t="shared" si="236"/>
        <v>100000</v>
      </c>
      <c r="O7588" t="str">
        <f t="shared" si="237"/>
        <v>3.99</v>
      </c>
    </row>
    <row r="7589" spans="1:15">
      <c r="A7589" t="s">
        <v>8906</v>
      </c>
      <c r="B7589" t="s">
        <v>2560</v>
      </c>
      <c r="C7589">
        <v>4.5</v>
      </c>
      <c r="D7589">
        <v>85</v>
      </c>
      <c r="E7589" t="s">
        <v>32</v>
      </c>
      <c r="F7589" t="s">
        <v>16</v>
      </c>
      <c r="G7589" t="s">
        <v>17</v>
      </c>
      <c r="H7589">
        <v>0</v>
      </c>
      <c r="I7589" t="s">
        <v>18</v>
      </c>
      <c r="J7589" t="s">
        <v>1225</v>
      </c>
      <c r="K7589" s="1">
        <v>43186</v>
      </c>
      <c r="L7589">
        <v>1.22</v>
      </c>
      <c r="M7589" t="s">
        <v>41</v>
      </c>
      <c r="N7589" t="str">
        <f t="shared" si="236"/>
        <v>10000</v>
      </c>
      <c r="O7589" t="str">
        <f t="shared" si="237"/>
        <v>0</v>
      </c>
    </row>
    <row r="7590" spans="1:15">
      <c r="A7590" t="s">
        <v>8907</v>
      </c>
      <c r="B7590" t="s">
        <v>2560</v>
      </c>
      <c r="C7590">
        <v>4.7</v>
      </c>
      <c r="D7590">
        <v>21979</v>
      </c>
      <c r="E7590" t="s">
        <v>205</v>
      </c>
      <c r="F7590" t="s">
        <v>49</v>
      </c>
      <c r="G7590" t="s">
        <v>17</v>
      </c>
      <c r="H7590">
        <v>0</v>
      </c>
      <c r="I7590" t="s">
        <v>18</v>
      </c>
      <c r="J7590" t="s">
        <v>2217</v>
      </c>
      <c r="K7590" s="1">
        <v>43290</v>
      </c>
      <c r="L7590" t="s">
        <v>98</v>
      </c>
      <c r="M7590" t="s">
        <v>393</v>
      </c>
      <c r="N7590" t="str">
        <f t="shared" si="236"/>
        <v>1000000</v>
      </c>
      <c r="O7590" t="str">
        <f t="shared" si="237"/>
        <v>0</v>
      </c>
    </row>
    <row r="7591" spans="1:15">
      <c r="A7591" t="s">
        <v>8908</v>
      </c>
      <c r="B7591" t="s">
        <v>2560</v>
      </c>
      <c r="C7591">
        <v>4.3</v>
      </c>
      <c r="D7591">
        <v>920571</v>
      </c>
      <c r="E7591" t="s">
        <v>58</v>
      </c>
      <c r="F7591" t="s">
        <v>67</v>
      </c>
      <c r="G7591" t="s">
        <v>17</v>
      </c>
      <c r="H7591">
        <v>0</v>
      </c>
      <c r="I7591" t="s">
        <v>91</v>
      </c>
      <c r="J7591" t="s">
        <v>2819</v>
      </c>
      <c r="K7591" s="1">
        <v>42752</v>
      </c>
      <c r="L7591" t="s">
        <v>3055</v>
      </c>
      <c r="M7591" t="s">
        <v>21</v>
      </c>
      <c r="N7591" t="str">
        <f t="shared" si="236"/>
        <v>10000000</v>
      </c>
      <c r="O7591" t="str">
        <f t="shared" si="237"/>
        <v>0</v>
      </c>
    </row>
    <row r="7592" spans="1:15">
      <c r="A7592" t="s">
        <v>8909</v>
      </c>
      <c r="B7592" t="s">
        <v>2560</v>
      </c>
      <c r="C7592">
        <v>4.3</v>
      </c>
      <c r="D7592">
        <v>2263</v>
      </c>
      <c r="E7592" t="s">
        <v>426</v>
      </c>
      <c r="F7592" t="s">
        <v>39</v>
      </c>
      <c r="G7592" t="s">
        <v>17</v>
      </c>
      <c r="H7592">
        <v>0</v>
      </c>
      <c r="I7592" t="s">
        <v>18</v>
      </c>
      <c r="J7592" t="s">
        <v>2685</v>
      </c>
      <c r="K7592" s="1">
        <v>42999</v>
      </c>
      <c r="L7592">
        <v>14.15</v>
      </c>
      <c r="M7592" t="s">
        <v>423</v>
      </c>
      <c r="N7592" t="str">
        <f t="shared" si="236"/>
        <v>100000</v>
      </c>
      <c r="O7592" t="str">
        <f t="shared" si="237"/>
        <v>0</v>
      </c>
    </row>
    <row r="7593" spans="1:15">
      <c r="A7593" t="s">
        <v>8910</v>
      </c>
      <c r="B7593" t="s">
        <v>2560</v>
      </c>
      <c r="C7593">
        <v>4.5999999999999996</v>
      </c>
      <c r="D7593">
        <v>5395</v>
      </c>
      <c r="E7593" t="s">
        <v>1574</v>
      </c>
      <c r="F7593" t="s">
        <v>24</v>
      </c>
      <c r="G7593" t="s">
        <v>17</v>
      </c>
      <c r="H7593">
        <v>0</v>
      </c>
      <c r="I7593" t="s">
        <v>18</v>
      </c>
      <c r="J7593" t="s">
        <v>2677</v>
      </c>
      <c r="K7593" s="1">
        <v>43244</v>
      </c>
      <c r="L7593" t="s">
        <v>1065</v>
      </c>
      <c r="M7593" t="s">
        <v>21</v>
      </c>
      <c r="N7593" t="str">
        <f t="shared" si="236"/>
        <v>500000</v>
      </c>
      <c r="O7593" t="str">
        <f t="shared" si="237"/>
        <v>0</v>
      </c>
    </row>
    <row r="7594" spans="1:15">
      <c r="A7594" t="s">
        <v>8911</v>
      </c>
      <c r="B7594" t="s">
        <v>2560</v>
      </c>
      <c r="C7594">
        <v>4.0999999999999996</v>
      </c>
      <c r="D7594">
        <v>30444</v>
      </c>
      <c r="E7594" t="s">
        <v>177</v>
      </c>
      <c r="F7594" t="s">
        <v>49</v>
      </c>
      <c r="G7594" t="s">
        <v>17</v>
      </c>
      <c r="H7594">
        <v>0</v>
      </c>
      <c r="I7594" t="s">
        <v>91</v>
      </c>
      <c r="J7594" t="s">
        <v>2677</v>
      </c>
      <c r="K7594" s="1">
        <v>42303</v>
      </c>
      <c r="L7594" t="s">
        <v>467</v>
      </c>
      <c r="M7594" t="s">
        <v>423</v>
      </c>
      <c r="N7594" t="str">
        <f t="shared" si="236"/>
        <v>1000000</v>
      </c>
      <c r="O7594" t="str">
        <f t="shared" si="237"/>
        <v>0</v>
      </c>
    </row>
    <row r="7595" spans="1:15">
      <c r="A7595" t="s">
        <v>8912</v>
      </c>
      <c r="B7595" t="s">
        <v>2560</v>
      </c>
      <c r="C7595">
        <v>4.2</v>
      </c>
      <c r="D7595">
        <v>256916</v>
      </c>
      <c r="E7595" t="s">
        <v>32</v>
      </c>
      <c r="F7595" t="s">
        <v>67</v>
      </c>
      <c r="G7595" t="s">
        <v>17</v>
      </c>
      <c r="H7595">
        <v>0</v>
      </c>
      <c r="I7595" t="s">
        <v>18</v>
      </c>
      <c r="J7595" t="s">
        <v>2677</v>
      </c>
      <c r="K7595" s="1">
        <v>42285</v>
      </c>
      <c r="L7595" t="s">
        <v>59</v>
      </c>
      <c r="M7595" t="s">
        <v>64</v>
      </c>
      <c r="N7595" t="str">
        <f t="shared" si="236"/>
        <v>10000000</v>
      </c>
      <c r="O7595" t="str">
        <f t="shared" si="237"/>
        <v>0</v>
      </c>
    </row>
    <row r="7596" spans="1:15">
      <c r="A7596" t="s">
        <v>8913</v>
      </c>
      <c r="B7596" t="s">
        <v>2189</v>
      </c>
      <c r="C7596">
        <v>4.3</v>
      </c>
      <c r="D7596">
        <v>37513</v>
      </c>
      <c r="E7596" t="s">
        <v>85</v>
      </c>
      <c r="F7596" t="s">
        <v>29</v>
      </c>
      <c r="G7596" t="s">
        <v>17</v>
      </c>
      <c r="H7596">
        <v>0</v>
      </c>
      <c r="I7596" t="s">
        <v>18</v>
      </c>
      <c r="J7596" t="s">
        <v>2193</v>
      </c>
      <c r="K7596" s="1">
        <v>42345</v>
      </c>
      <c r="L7596">
        <v>4</v>
      </c>
      <c r="M7596" t="s">
        <v>45</v>
      </c>
      <c r="N7596" t="str">
        <f t="shared" si="236"/>
        <v>5000000</v>
      </c>
      <c r="O7596" t="str">
        <f t="shared" si="237"/>
        <v>0</v>
      </c>
    </row>
    <row r="7597" spans="1:15">
      <c r="A7597" t="s">
        <v>8914</v>
      </c>
      <c r="B7597" t="s">
        <v>2189</v>
      </c>
      <c r="C7597">
        <v>4.2</v>
      </c>
      <c r="D7597">
        <v>40847</v>
      </c>
      <c r="E7597" t="s">
        <v>1848</v>
      </c>
      <c r="F7597" t="s">
        <v>49</v>
      </c>
      <c r="G7597" t="s">
        <v>17</v>
      </c>
      <c r="H7597">
        <v>0</v>
      </c>
      <c r="I7597" t="s">
        <v>18</v>
      </c>
      <c r="J7597" t="s">
        <v>2207</v>
      </c>
      <c r="K7597" s="1">
        <v>42377</v>
      </c>
      <c r="L7597" t="s">
        <v>562</v>
      </c>
      <c r="M7597" t="s">
        <v>123</v>
      </c>
      <c r="N7597" t="str">
        <f t="shared" si="236"/>
        <v>1000000</v>
      </c>
      <c r="O7597" t="str">
        <f t="shared" si="237"/>
        <v>0</v>
      </c>
    </row>
    <row r="7598" spans="1:15">
      <c r="A7598" t="s">
        <v>8915</v>
      </c>
      <c r="B7598" t="s">
        <v>2560</v>
      </c>
      <c r="C7598">
        <v>4.3</v>
      </c>
      <c r="D7598">
        <v>96045</v>
      </c>
      <c r="E7598" t="s">
        <v>32</v>
      </c>
      <c r="F7598" t="s">
        <v>29</v>
      </c>
      <c r="G7598" t="s">
        <v>17</v>
      </c>
      <c r="H7598">
        <v>0</v>
      </c>
      <c r="I7598" t="s">
        <v>18</v>
      </c>
      <c r="J7598" t="s">
        <v>2504</v>
      </c>
      <c r="K7598" s="1">
        <v>42577</v>
      </c>
      <c r="L7598" t="s">
        <v>59</v>
      </c>
      <c r="M7598" t="s">
        <v>60</v>
      </c>
      <c r="N7598" t="str">
        <f t="shared" si="236"/>
        <v>5000000</v>
      </c>
      <c r="O7598" t="str">
        <f t="shared" si="237"/>
        <v>0</v>
      </c>
    </row>
    <row r="7599" spans="1:15">
      <c r="A7599" t="s">
        <v>8916</v>
      </c>
      <c r="B7599" t="s">
        <v>2560</v>
      </c>
      <c r="C7599">
        <v>3.6</v>
      </c>
      <c r="D7599">
        <v>21433</v>
      </c>
      <c r="E7599" t="s">
        <v>69</v>
      </c>
      <c r="F7599" t="s">
        <v>49</v>
      </c>
      <c r="G7599" t="s">
        <v>17</v>
      </c>
      <c r="H7599">
        <v>0</v>
      </c>
      <c r="I7599" t="s">
        <v>292</v>
      </c>
      <c r="J7599" t="s">
        <v>1225</v>
      </c>
      <c r="K7599" s="1">
        <v>43249</v>
      </c>
      <c r="L7599" t="s">
        <v>8917</v>
      </c>
      <c r="M7599" t="s">
        <v>192</v>
      </c>
      <c r="N7599" t="str">
        <f t="shared" si="236"/>
        <v>1000000</v>
      </c>
      <c r="O7599" t="str">
        <f t="shared" si="237"/>
        <v>0</v>
      </c>
    </row>
    <row r="7600" spans="1:15">
      <c r="A7600" t="s">
        <v>8918</v>
      </c>
      <c r="B7600" t="s">
        <v>2560</v>
      </c>
      <c r="C7600">
        <v>4.2</v>
      </c>
      <c r="D7600">
        <v>82005</v>
      </c>
      <c r="E7600" t="s">
        <v>888</v>
      </c>
      <c r="F7600" t="s">
        <v>67</v>
      </c>
      <c r="G7600" t="s">
        <v>17</v>
      </c>
      <c r="H7600">
        <v>0</v>
      </c>
      <c r="I7600" t="s">
        <v>91</v>
      </c>
      <c r="J7600" t="s">
        <v>2504</v>
      </c>
      <c r="K7600" s="1">
        <v>43032</v>
      </c>
      <c r="L7600" t="s">
        <v>825</v>
      </c>
      <c r="M7600" t="s">
        <v>41</v>
      </c>
      <c r="N7600" t="str">
        <f t="shared" si="236"/>
        <v>10000000</v>
      </c>
      <c r="O7600" t="str">
        <f t="shared" si="237"/>
        <v>0</v>
      </c>
    </row>
    <row r="7601" spans="1:15">
      <c r="A7601" t="s">
        <v>8919</v>
      </c>
      <c r="B7601" t="s">
        <v>2560</v>
      </c>
      <c r="C7601">
        <v>4.2</v>
      </c>
      <c r="D7601">
        <v>120035</v>
      </c>
      <c r="E7601" t="s">
        <v>888</v>
      </c>
      <c r="F7601" t="s">
        <v>29</v>
      </c>
      <c r="G7601" t="s">
        <v>17</v>
      </c>
      <c r="H7601">
        <v>0</v>
      </c>
      <c r="I7601" t="s">
        <v>18</v>
      </c>
      <c r="J7601" t="s">
        <v>2680</v>
      </c>
      <c r="K7601" s="1">
        <v>43104</v>
      </c>
      <c r="L7601" t="s">
        <v>1426</v>
      </c>
      <c r="M7601" t="s">
        <v>60</v>
      </c>
      <c r="N7601" t="str">
        <f t="shared" si="236"/>
        <v>5000000</v>
      </c>
      <c r="O7601" t="str">
        <f t="shared" si="237"/>
        <v>0</v>
      </c>
    </row>
    <row r="7602" spans="1:15">
      <c r="A7602" t="s">
        <v>8920</v>
      </c>
      <c r="B7602" t="s">
        <v>2189</v>
      </c>
      <c r="C7602">
        <v>4</v>
      </c>
      <c r="D7602">
        <v>6386</v>
      </c>
      <c r="E7602" t="s">
        <v>120</v>
      </c>
      <c r="F7602" t="s">
        <v>24</v>
      </c>
      <c r="G7602" t="s">
        <v>17</v>
      </c>
      <c r="H7602">
        <v>0</v>
      </c>
      <c r="I7602" t="s">
        <v>18</v>
      </c>
      <c r="J7602" t="s">
        <v>2193</v>
      </c>
      <c r="K7602" s="1">
        <v>43058</v>
      </c>
      <c r="L7602">
        <v>0.99</v>
      </c>
      <c r="M7602" t="s">
        <v>393</v>
      </c>
      <c r="N7602" t="str">
        <f t="shared" si="236"/>
        <v>500000</v>
      </c>
      <c r="O7602" t="str">
        <f t="shared" si="237"/>
        <v>0</v>
      </c>
    </row>
    <row r="7603" spans="1:15">
      <c r="A7603" t="s">
        <v>8921</v>
      </c>
      <c r="B7603" t="s">
        <v>2560</v>
      </c>
      <c r="C7603">
        <v>4.5999999999999996</v>
      </c>
      <c r="D7603">
        <v>43314</v>
      </c>
      <c r="E7603" t="s">
        <v>2465</v>
      </c>
      <c r="F7603" t="s">
        <v>49</v>
      </c>
      <c r="G7603" t="s">
        <v>17</v>
      </c>
      <c r="H7603">
        <v>0</v>
      </c>
      <c r="I7603" t="s">
        <v>91</v>
      </c>
      <c r="J7603" t="s">
        <v>2647</v>
      </c>
      <c r="K7603" s="1">
        <v>42906</v>
      </c>
      <c r="L7603" t="s">
        <v>1019</v>
      </c>
      <c r="M7603" t="s">
        <v>60</v>
      </c>
      <c r="N7603" t="str">
        <f t="shared" si="236"/>
        <v>1000000</v>
      </c>
      <c r="O7603" t="str">
        <f t="shared" si="237"/>
        <v>0</v>
      </c>
    </row>
    <row r="7604" spans="1:15">
      <c r="A7604" t="s">
        <v>8922</v>
      </c>
      <c r="B7604" t="s">
        <v>2189</v>
      </c>
      <c r="C7604">
        <v>4.3</v>
      </c>
      <c r="D7604">
        <v>24628</v>
      </c>
      <c r="E7604" t="s">
        <v>2487</v>
      </c>
      <c r="F7604" t="s">
        <v>49</v>
      </c>
      <c r="G7604" t="s">
        <v>17</v>
      </c>
      <c r="H7604">
        <v>0</v>
      </c>
      <c r="I7604" t="s">
        <v>18</v>
      </c>
      <c r="J7604" t="s">
        <v>2207</v>
      </c>
      <c r="K7604" s="1">
        <v>43307</v>
      </c>
      <c r="L7604" t="s">
        <v>8923</v>
      </c>
      <c r="M7604" t="s">
        <v>41</v>
      </c>
      <c r="N7604" t="str">
        <f t="shared" si="236"/>
        <v>1000000</v>
      </c>
      <c r="O7604" t="str">
        <f t="shared" si="237"/>
        <v>0</v>
      </c>
    </row>
    <row r="7605" spans="1:15">
      <c r="A7605" t="s">
        <v>8924</v>
      </c>
      <c r="B7605" t="s">
        <v>2189</v>
      </c>
      <c r="C7605">
        <v>4.4000000000000004</v>
      </c>
      <c r="D7605">
        <v>39698</v>
      </c>
      <c r="E7605" t="s">
        <v>488</v>
      </c>
      <c r="F7605" t="s">
        <v>29</v>
      </c>
      <c r="G7605" t="s">
        <v>17</v>
      </c>
      <c r="H7605">
        <v>0</v>
      </c>
      <c r="I7605" t="s">
        <v>18</v>
      </c>
      <c r="J7605" t="s">
        <v>2193</v>
      </c>
      <c r="K7605" s="1">
        <v>42705</v>
      </c>
      <c r="L7605" t="s">
        <v>20</v>
      </c>
      <c r="M7605" t="s">
        <v>60</v>
      </c>
      <c r="N7605" t="str">
        <f t="shared" si="236"/>
        <v>5000000</v>
      </c>
      <c r="O7605" t="str">
        <f t="shared" si="237"/>
        <v>0</v>
      </c>
    </row>
    <row r="7606" spans="1:15">
      <c r="A7606" t="s">
        <v>8925</v>
      </c>
      <c r="B7606" t="s">
        <v>2189</v>
      </c>
      <c r="C7606">
        <v>4.5</v>
      </c>
      <c r="D7606">
        <v>121533</v>
      </c>
      <c r="E7606" t="s">
        <v>897</v>
      </c>
      <c r="F7606" t="s">
        <v>67</v>
      </c>
      <c r="G7606" t="s">
        <v>17</v>
      </c>
      <c r="H7606">
        <v>0</v>
      </c>
      <c r="I7606" t="s">
        <v>18</v>
      </c>
      <c r="J7606" t="s">
        <v>2193</v>
      </c>
      <c r="K7606" s="1">
        <v>42453</v>
      </c>
      <c r="L7606" t="s">
        <v>20</v>
      </c>
      <c r="M7606" t="s">
        <v>123</v>
      </c>
      <c r="N7606" t="str">
        <f t="shared" si="236"/>
        <v>10000000</v>
      </c>
      <c r="O7606" t="str">
        <f t="shared" si="237"/>
        <v>0</v>
      </c>
    </row>
    <row r="7607" spans="1:15">
      <c r="A7607" t="s">
        <v>8926</v>
      </c>
      <c r="B7607" t="s">
        <v>2560</v>
      </c>
      <c r="C7607">
        <v>4.3</v>
      </c>
      <c r="D7607">
        <v>10776</v>
      </c>
      <c r="E7607" t="s">
        <v>69</v>
      </c>
      <c r="F7607" t="s">
        <v>49</v>
      </c>
      <c r="G7607" t="s">
        <v>17</v>
      </c>
      <c r="H7607">
        <v>0</v>
      </c>
      <c r="I7607" t="s">
        <v>18</v>
      </c>
      <c r="J7607" t="s">
        <v>2677</v>
      </c>
      <c r="K7607" s="1">
        <v>43034</v>
      </c>
      <c r="L7607">
        <v>3.4</v>
      </c>
      <c r="M7607" t="s">
        <v>60</v>
      </c>
      <c r="N7607" t="str">
        <f t="shared" si="236"/>
        <v>1000000</v>
      </c>
      <c r="O7607" t="str">
        <f t="shared" si="237"/>
        <v>0</v>
      </c>
    </row>
    <row r="7608" spans="1:15">
      <c r="A7608" t="s">
        <v>1336</v>
      </c>
      <c r="B7608" t="s">
        <v>2560</v>
      </c>
      <c r="C7608">
        <v>3.7</v>
      </c>
      <c r="D7608">
        <v>17250</v>
      </c>
      <c r="E7608" t="s">
        <v>381</v>
      </c>
      <c r="F7608" t="s">
        <v>49</v>
      </c>
      <c r="G7608" t="s">
        <v>17</v>
      </c>
      <c r="H7608">
        <v>0</v>
      </c>
      <c r="I7608" t="s">
        <v>91</v>
      </c>
      <c r="J7608" t="s">
        <v>1231</v>
      </c>
      <c r="K7608" s="1">
        <v>43316</v>
      </c>
      <c r="L7608" t="s">
        <v>1337</v>
      </c>
      <c r="M7608" t="s">
        <v>192</v>
      </c>
      <c r="N7608" t="str">
        <f t="shared" si="236"/>
        <v>1000000</v>
      </c>
      <c r="O7608" t="str">
        <f t="shared" si="237"/>
        <v>0</v>
      </c>
    </row>
    <row r="7609" spans="1:15">
      <c r="A7609" t="s">
        <v>8927</v>
      </c>
      <c r="B7609" t="s">
        <v>2560</v>
      </c>
      <c r="C7609">
        <v>4.2</v>
      </c>
      <c r="D7609">
        <v>13519</v>
      </c>
      <c r="E7609" t="s">
        <v>488</v>
      </c>
      <c r="F7609" t="s">
        <v>49</v>
      </c>
      <c r="G7609" t="s">
        <v>17</v>
      </c>
      <c r="H7609">
        <v>0</v>
      </c>
      <c r="I7609" t="s">
        <v>18</v>
      </c>
      <c r="J7609" t="s">
        <v>1231</v>
      </c>
      <c r="K7609" s="1">
        <v>43308</v>
      </c>
      <c r="L7609">
        <v>2.1800000000000002</v>
      </c>
      <c r="M7609" t="s">
        <v>192</v>
      </c>
      <c r="N7609" t="str">
        <f t="shared" si="236"/>
        <v>1000000</v>
      </c>
      <c r="O7609" t="str">
        <f t="shared" si="237"/>
        <v>0</v>
      </c>
    </row>
    <row r="7610" spans="1:15">
      <c r="A7610" t="s">
        <v>8928</v>
      </c>
      <c r="B7610" t="s">
        <v>2560</v>
      </c>
      <c r="C7610">
        <v>4.7</v>
      </c>
      <c r="D7610">
        <v>39153</v>
      </c>
      <c r="E7610" t="s">
        <v>2230</v>
      </c>
      <c r="F7610" t="s">
        <v>49</v>
      </c>
      <c r="G7610" t="s">
        <v>17</v>
      </c>
      <c r="H7610">
        <v>0</v>
      </c>
      <c r="I7610" t="s">
        <v>18</v>
      </c>
      <c r="J7610" t="s">
        <v>2217</v>
      </c>
      <c r="K7610" s="1">
        <v>43306</v>
      </c>
      <c r="L7610" t="s">
        <v>2506</v>
      </c>
      <c r="M7610" t="s">
        <v>60</v>
      </c>
      <c r="N7610" t="str">
        <f t="shared" si="236"/>
        <v>1000000</v>
      </c>
      <c r="O7610" t="str">
        <f t="shared" si="237"/>
        <v>0</v>
      </c>
    </row>
    <row r="7611" spans="1:15">
      <c r="A7611" t="s">
        <v>8929</v>
      </c>
      <c r="B7611" t="s">
        <v>2560</v>
      </c>
      <c r="C7611">
        <v>4.5999999999999996</v>
      </c>
      <c r="D7611">
        <v>51973</v>
      </c>
      <c r="E7611" t="s">
        <v>177</v>
      </c>
      <c r="F7611" t="s">
        <v>49</v>
      </c>
      <c r="G7611" t="s">
        <v>17</v>
      </c>
      <c r="H7611">
        <v>0</v>
      </c>
      <c r="I7611" t="s">
        <v>18</v>
      </c>
      <c r="J7611" t="s">
        <v>2379</v>
      </c>
      <c r="K7611" s="1">
        <v>43314</v>
      </c>
      <c r="L7611" t="s">
        <v>2381</v>
      </c>
      <c r="M7611" t="s">
        <v>41</v>
      </c>
      <c r="N7611" t="str">
        <f t="shared" si="236"/>
        <v>1000000</v>
      </c>
      <c r="O7611" t="str">
        <f t="shared" si="237"/>
        <v>0</v>
      </c>
    </row>
    <row r="7612" spans="1:15">
      <c r="A7612" t="s">
        <v>8930</v>
      </c>
      <c r="B7612" t="s">
        <v>2560</v>
      </c>
      <c r="C7612">
        <v>4.5</v>
      </c>
      <c r="D7612">
        <v>48754</v>
      </c>
      <c r="E7612" t="s">
        <v>980</v>
      </c>
      <c r="F7612" t="s">
        <v>39</v>
      </c>
      <c r="G7612" t="s">
        <v>477</v>
      </c>
      <c r="H7612" s="2">
        <v>0.99</v>
      </c>
      <c r="I7612" t="s">
        <v>18</v>
      </c>
      <c r="J7612" t="s">
        <v>2677</v>
      </c>
      <c r="K7612" s="1">
        <v>41919</v>
      </c>
      <c r="L7612" t="s">
        <v>478</v>
      </c>
      <c r="M7612" t="s">
        <v>45</v>
      </c>
      <c r="N7612" t="str">
        <f t="shared" si="236"/>
        <v>100000</v>
      </c>
      <c r="O7612" t="str">
        <f t="shared" si="237"/>
        <v>0.99</v>
      </c>
    </row>
    <row r="7613" spans="1:15">
      <c r="A7613" t="s">
        <v>8931</v>
      </c>
      <c r="B7613" t="s">
        <v>2560</v>
      </c>
      <c r="C7613">
        <v>4.0999999999999996</v>
      </c>
      <c r="D7613">
        <v>7046</v>
      </c>
      <c r="E7613" t="s">
        <v>2292</v>
      </c>
      <c r="F7613" t="s">
        <v>24</v>
      </c>
      <c r="G7613" t="s">
        <v>17</v>
      </c>
      <c r="H7613">
        <v>0</v>
      </c>
      <c r="I7613" t="s">
        <v>91</v>
      </c>
      <c r="J7613" t="s">
        <v>2217</v>
      </c>
      <c r="K7613" s="1">
        <v>43020</v>
      </c>
      <c r="L7613" t="s">
        <v>8219</v>
      </c>
      <c r="M7613" t="s">
        <v>21</v>
      </c>
      <c r="N7613" t="str">
        <f t="shared" si="236"/>
        <v>500000</v>
      </c>
      <c r="O7613" t="str">
        <f t="shared" si="237"/>
        <v>0</v>
      </c>
    </row>
    <row r="7614" spans="1:15">
      <c r="A7614" t="s">
        <v>8932</v>
      </c>
      <c r="B7614" t="s">
        <v>2560</v>
      </c>
      <c r="C7614">
        <v>4.5</v>
      </c>
      <c r="D7614">
        <v>773</v>
      </c>
      <c r="E7614" t="s">
        <v>426</v>
      </c>
      <c r="F7614" t="s">
        <v>39</v>
      </c>
      <c r="G7614" t="s">
        <v>17</v>
      </c>
      <c r="H7614">
        <v>0</v>
      </c>
      <c r="I7614" t="s">
        <v>18</v>
      </c>
      <c r="J7614" t="s">
        <v>2677</v>
      </c>
      <c r="K7614" s="1">
        <v>42969</v>
      </c>
      <c r="L7614" t="s">
        <v>163</v>
      </c>
      <c r="M7614" t="s">
        <v>393</v>
      </c>
      <c r="N7614" t="str">
        <f t="shared" si="236"/>
        <v>100000</v>
      </c>
      <c r="O7614" t="str">
        <f t="shared" si="237"/>
        <v>0</v>
      </c>
    </row>
    <row r="7615" spans="1:15">
      <c r="A7615" t="s">
        <v>2623</v>
      </c>
      <c r="B7615" t="s">
        <v>2560</v>
      </c>
      <c r="C7615">
        <v>4.3</v>
      </c>
      <c r="D7615">
        <v>82499</v>
      </c>
      <c r="E7615" t="s">
        <v>35</v>
      </c>
      <c r="F7615" t="s">
        <v>29</v>
      </c>
      <c r="G7615" t="s">
        <v>17</v>
      </c>
      <c r="H7615">
        <v>0</v>
      </c>
      <c r="I7615" t="s">
        <v>18</v>
      </c>
      <c r="J7615" t="s">
        <v>1231</v>
      </c>
      <c r="K7615" s="1">
        <v>43286</v>
      </c>
      <c r="L7615" t="s">
        <v>35</v>
      </c>
      <c r="M7615" t="s">
        <v>41</v>
      </c>
      <c r="N7615" t="str">
        <f t="shared" si="236"/>
        <v>5000000</v>
      </c>
      <c r="O7615" t="str">
        <f t="shared" si="237"/>
        <v>0</v>
      </c>
    </row>
    <row r="7616" spans="1:15">
      <c r="A7616" t="s">
        <v>8933</v>
      </c>
      <c r="B7616" t="s">
        <v>2560</v>
      </c>
      <c r="C7616">
        <v>3.4</v>
      </c>
      <c r="D7616">
        <v>642</v>
      </c>
      <c r="E7616" t="s">
        <v>139</v>
      </c>
      <c r="F7616" t="s">
        <v>16</v>
      </c>
      <c r="G7616" t="s">
        <v>477</v>
      </c>
      <c r="H7616" s="2">
        <v>1.99</v>
      </c>
      <c r="I7616" t="s">
        <v>91</v>
      </c>
      <c r="J7616" t="s">
        <v>2677</v>
      </c>
      <c r="K7616" s="1">
        <v>42227</v>
      </c>
      <c r="L7616" t="s">
        <v>1019</v>
      </c>
      <c r="M7616" t="s">
        <v>123</v>
      </c>
      <c r="N7616" t="str">
        <f t="shared" si="236"/>
        <v>10000</v>
      </c>
      <c r="O7616" t="str">
        <f t="shared" si="237"/>
        <v>1.99</v>
      </c>
    </row>
    <row r="7617" spans="1:15">
      <c r="A7617" t="s">
        <v>8934</v>
      </c>
      <c r="B7617" t="s">
        <v>2560</v>
      </c>
      <c r="C7617">
        <v>4.2</v>
      </c>
      <c r="D7617">
        <v>117461</v>
      </c>
      <c r="E7617" t="s">
        <v>35</v>
      </c>
      <c r="F7617" t="s">
        <v>29</v>
      </c>
      <c r="G7617" t="s">
        <v>17</v>
      </c>
      <c r="H7617">
        <v>0</v>
      </c>
      <c r="I7617" t="s">
        <v>18</v>
      </c>
      <c r="J7617" t="s">
        <v>1231</v>
      </c>
      <c r="K7617" s="1">
        <v>43280</v>
      </c>
      <c r="L7617" t="s">
        <v>35</v>
      </c>
      <c r="M7617" t="s">
        <v>35</v>
      </c>
      <c r="N7617" t="str">
        <f t="shared" si="236"/>
        <v>5000000</v>
      </c>
      <c r="O7617" t="str">
        <f t="shared" si="237"/>
        <v>0</v>
      </c>
    </row>
    <row r="7618" spans="1:15">
      <c r="A7618" t="s">
        <v>8935</v>
      </c>
      <c r="B7618" t="s">
        <v>2189</v>
      </c>
      <c r="C7618">
        <v>3.9</v>
      </c>
      <c r="D7618">
        <v>108336</v>
      </c>
      <c r="E7618" t="s">
        <v>2211</v>
      </c>
      <c r="F7618" t="s">
        <v>49</v>
      </c>
      <c r="G7618" t="s">
        <v>17</v>
      </c>
      <c r="H7618">
        <v>0</v>
      </c>
      <c r="I7618" t="s">
        <v>18</v>
      </c>
      <c r="J7618" t="s">
        <v>2325</v>
      </c>
      <c r="K7618" s="1">
        <v>42548</v>
      </c>
      <c r="L7618" t="s">
        <v>8936</v>
      </c>
      <c r="M7618" t="s">
        <v>41</v>
      </c>
      <c r="N7618" t="str">
        <f t="shared" ref="N7618:N7681" si="238">SUBSTITUTE(SUBSTITUTE(F7618,"+",""),",","")</f>
        <v>1000000</v>
      </c>
      <c r="O7618" t="str">
        <f t="shared" si="237"/>
        <v>0</v>
      </c>
    </row>
    <row r="7619" spans="1:15">
      <c r="A7619" t="s">
        <v>8937</v>
      </c>
      <c r="B7619" t="s">
        <v>2560</v>
      </c>
      <c r="C7619">
        <v>4.4000000000000004</v>
      </c>
      <c r="D7619">
        <v>412</v>
      </c>
      <c r="E7619" t="s">
        <v>285</v>
      </c>
      <c r="F7619" t="s">
        <v>16</v>
      </c>
      <c r="G7619" t="s">
        <v>477</v>
      </c>
      <c r="H7619" s="2">
        <v>2.99</v>
      </c>
      <c r="I7619" t="s">
        <v>91</v>
      </c>
      <c r="J7619" t="s">
        <v>2504</v>
      </c>
      <c r="K7619" s="1">
        <v>42551</v>
      </c>
      <c r="L7619" t="s">
        <v>1019</v>
      </c>
      <c r="M7619" t="s">
        <v>64</v>
      </c>
      <c r="N7619" t="str">
        <f t="shared" si="238"/>
        <v>10000</v>
      </c>
      <c r="O7619" t="str">
        <f t="shared" ref="O7619:O7682" si="239">SUBSTITUTE(H7619,"$","")</f>
        <v>2.99</v>
      </c>
    </row>
    <row r="7620" spans="1:15">
      <c r="A7620" t="s">
        <v>8938</v>
      </c>
      <c r="B7620" t="s">
        <v>2189</v>
      </c>
      <c r="C7620">
        <v>4.0999999999999996</v>
      </c>
      <c r="D7620">
        <v>4107</v>
      </c>
      <c r="E7620" t="s">
        <v>576</v>
      </c>
      <c r="F7620" t="s">
        <v>44</v>
      </c>
      <c r="G7620" t="s">
        <v>477</v>
      </c>
      <c r="H7620" s="2">
        <v>4.99</v>
      </c>
      <c r="I7620" t="s">
        <v>18</v>
      </c>
      <c r="J7620" t="s">
        <v>2325</v>
      </c>
      <c r="K7620" s="1">
        <v>42201</v>
      </c>
      <c r="L7620" t="s">
        <v>1065</v>
      </c>
      <c r="M7620" t="s">
        <v>60</v>
      </c>
      <c r="N7620" t="str">
        <f t="shared" si="238"/>
        <v>50000</v>
      </c>
      <c r="O7620" t="str">
        <f t="shared" si="239"/>
        <v>4.99</v>
      </c>
    </row>
    <row r="7621" spans="1:15">
      <c r="A7621" t="s">
        <v>8939</v>
      </c>
      <c r="B7621" t="s">
        <v>2189</v>
      </c>
      <c r="C7621">
        <v>4.3</v>
      </c>
      <c r="D7621">
        <v>3904</v>
      </c>
      <c r="E7621" t="s">
        <v>78</v>
      </c>
      <c r="F7621" t="s">
        <v>16</v>
      </c>
      <c r="G7621" t="s">
        <v>477</v>
      </c>
      <c r="H7621" s="2">
        <v>2.99</v>
      </c>
      <c r="I7621" t="s">
        <v>91</v>
      </c>
      <c r="J7621" t="s">
        <v>2207</v>
      </c>
      <c r="K7621" s="1">
        <v>41892</v>
      </c>
      <c r="L7621" t="s">
        <v>825</v>
      </c>
      <c r="M7621" t="s">
        <v>64</v>
      </c>
      <c r="N7621" t="str">
        <f t="shared" si="238"/>
        <v>10000</v>
      </c>
      <c r="O7621" t="str">
        <f t="shared" si="239"/>
        <v>2.99</v>
      </c>
    </row>
    <row r="7622" spans="1:15">
      <c r="A7622" t="s">
        <v>8940</v>
      </c>
      <c r="B7622" t="s">
        <v>2560</v>
      </c>
      <c r="C7622">
        <v>3.9</v>
      </c>
      <c r="D7622">
        <v>1213</v>
      </c>
      <c r="E7622" t="s">
        <v>217</v>
      </c>
      <c r="F7622" t="s">
        <v>16</v>
      </c>
      <c r="G7622" t="s">
        <v>477</v>
      </c>
      <c r="H7622" s="2">
        <v>2.99</v>
      </c>
      <c r="I7622" t="s">
        <v>18</v>
      </c>
      <c r="J7622" t="s">
        <v>2615</v>
      </c>
      <c r="K7622" s="1">
        <v>42180</v>
      </c>
      <c r="L7622" t="s">
        <v>839</v>
      </c>
      <c r="M7622" t="s">
        <v>123</v>
      </c>
      <c r="N7622" t="str">
        <f t="shared" si="238"/>
        <v>10000</v>
      </c>
      <c r="O7622" t="str">
        <f t="shared" si="239"/>
        <v>2.99</v>
      </c>
    </row>
    <row r="7623" spans="1:15">
      <c r="A7623" t="s">
        <v>8941</v>
      </c>
      <c r="B7623" t="s">
        <v>2189</v>
      </c>
      <c r="C7623">
        <v>4</v>
      </c>
      <c r="D7623">
        <v>14563</v>
      </c>
      <c r="E7623" t="s">
        <v>2196</v>
      </c>
      <c r="F7623" t="s">
        <v>49</v>
      </c>
      <c r="G7623" t="s">
        <v>17</v>
      </c>
      <c r="H7623">
        <v>0</v>
      </c>
      <c r="I7623" t="s">
        <v>91</v>
      </c>
      <c r="J7623" t="s">
        <v>2325</v>
      </c>
      <c r="K7623" s="1">
        <v>43091</v>
      </c>
      <c r="L7623" t="s">
        <v>8942</v>
      </c>
      <c r="M7623" t="s">
        <v>60</v>
      </c>
      <c r="N7623" t="str">
        <f t="shared" si="238"/>
        <v>1000000</v>
      </c>
      <c r="O7623" t="str">
        <f t="shared" si="239"/>
        <v>0</v>
      </c>
    </row>
    <row r="7624" spans="1:15">
      <c r="A7624" t="s">
        <v>8943</v>
      </c>
      <c r="B7624" t="s">
        <v>2560</v>
      </c>
      <c r="C7624" t="s">
        <v>76</v>
      </c>
      <c r="D7624">
        <v>5</v>
      </c>
      <c r="E7624" t="s">
        <v>189</v>
      </c>
      <c r="F7624" t="s">
        <v>586</v>
      </c>
      <c r="G7624" t="s">
        <v>17</v>
      </c>
      <c r="H7624">
        <v>0</v>
      </c>
      <c r="I7624" t="s">
        <v>18</v>
      </c>
      <c r="J7624" t="s">
        <v>1225</v>
      </c>
      <c r="K7624" s="1">
        <v>43141</v>
      </c>
      <c r="L7624">
        <v>2</v>
      </c>
      <c r="M7624" t="s">
        <v>21</v>
      </c>
      <c r="N7624" t="str">
        <f t="shared" si="238"/>
        <v>1000</v>
      </c>
      <c r="O7624" t="str">
        <f t="shared" si="239"/>
        <v>0</v>
      </c>
    </row>
    <row r="7625" spans="1:15">
      <c r="A7625" t="s">
        <v>8944</v>
      </c>
      <c r="B7625" t="s">
        <v>2560</v>
      </c>
      <c r="C7625">
        <v>5</v>
      </c>
      <c r="D7625">
        <v>1</v>
      </c>
      <c r="E7625" t="s">
        <v>1640</v>
      </c>
      <c r="F7625" t="s">
        <v>783</v>
      </c>
      <c r="G7625" t="s">
        <v>17</v>
      </c>
      <c r="H7625">
        <v>0</v>
      </c>
      <c r="I7625" t="s">
        <v>18</v>
      </c>
      <c r="J7625" t="s">
        <v>1225</v>
      </c>
      <c r="K7625" s="1">
        <v>42877</v>
      </c>
      <c r="L7625">
        <v>40.1</v>
      </c>
      <c r="M7625" t="s">
        <v>60</v>
      </c>
      <c r="N7625" t="str">
        <f t="shared" si="238"/>
        <v>100</v>
      </c>
      <c r="O7625" t="str">
        <f t="shared" si="239"/>
        <v>0</v>
      </c>
    </row>
    <row r="7626" spans="1:15">
      <c r="A7626" t="s">
        <v>8945</v>
      </c>
      <c r="B7626" t="s">
        <v>2560</v>
      </c>
      <c r="C7626">
        <v>4.2</v>
      </c>
      <c r="D7626">
        <v>17786</v>
      </c>
      <c r="E7626" t="s">
        <v>189</v>
      </c>
      <c r="F7626" t="s">
        <v>49</v>
      </c>
      <c r="G7626" t="s">
        <v>17</v>
      </c>
      <c r="H7626">
        <v>0</v>
      </c>
      <c r="I7626" t="s">
        <v>18</v>
      </c>
      <c r="J7626" t="s">
        <v>2197</v>
      </c>
      <c r="K7626" s="1">
        <v>43234</v>
      </c>
      <c r="L7626" t="s">
        <v>2472</v>
      </c>
      <c r="M7626" t="s">
        <v>64</v>
      </c>
      <c r="N7626" t="str">
        <f t="shared" si="238"/>
        <v>1000000</v>
      </c>
      <c r="O7626" t="str">
        <f t="shared" si="239"/>
        <v>0</v>
      </c>
    </row>
    <row r="7627" spans="1:15">
      <c r="A7627" t="s">
        <v>8946</v>
      </c>
      <c r="B7627" t="s">
        <v>3274</v>
      </c>
      <c r="C7627">
        <v>4.3</v>
      </c>
      <c r="D7627">
        <v>199</v>
      </c>
      <c r="E7627" t="s">
        <v>32</v>
      </c>
      <c r="F7627" t="s">
        <v>16</v>
      </c>
      <c r="G7627" t="s">
        <v>17</v>
      </c>
      <c r="H7627">
        <v>0</v>
      </c>
      <c r="I7627" t="s">
        <v>18</v>
      </c>
      <c r="J7627" t="s">
        <v>3275</v>
      </c>
      <c r="K7627" s="1">
        <v>43314</v>
      </c>
      <c r="L7627" t="s">
        <v>3284</v>
      </c>
      <c r="M7627" t="s">
        <v>192</v>
      </c>
      <c r="N7627" t="str">
        <f t="shared" si="238"/>
        <v>10000</v>
      </c>
      <c r="O7627" t="str">
        <f t="shared" si="239"/>
        <v>0</v>
      </c>
    </row>
    <row r="7628" spans="1:15">
      <c r="A7628" t="s">
        <v>8947</v>
      </c>
      <c r="B7628" t="s">
        <v>1439</v>
      </c>
      <c r="C7628">
        <v>4.5</v>
      </c>
      <c r="D7628">
        <v>175</v>
      </c>
      <c r="E7628" t="s">
        <v>62</v>
      </c>
      <c r="F7628" t="s">
        <v>16</v>
      </c>
      <c r="G7628" t="s">
        <v>17</v>
      </c>
      <c r="H7628">
        <v>0</v>
      </c>
      <c r="I7628" t="s">
        <v>18</v>
      </c>
      <c r="J7628" t="s">
        <v>1440</v>
      </c>
      <c r="K7628" s="1">
        <v>43315</v>
      </c>
      <c r="L7628" t="s">
        <v>308</v>
      </c>
      <c r="M7628" t="s">
        <v>192</v>
      </c>
      <c r="N7628" t="str">
        <f t="shared" si="238"/>
        <v>10000</v>
      </c>
      <c r="O7628" t="str">
        <f t="shared" si="239"/>
        <v>0</v>
      </c>
    </row>
    <row r="7629" spans="1:15">
      <c r="A7629" t="s">
        <v>8948</v>
      </c>
      <c r="B7629" t="s">
        <v>2560</v>
      </c>
      <c r="C7629">
        <v>4.5</v>
      </c>
      <c r="D7629">
        <v>709</v>
      </c>
      <c r="E7629" t="s">
        <v>217</v>
      </c>
      <c r="F7629" t="s">
        <v>75</v>
      </c>
      <c r="G7629" t="s">
        <v>477</v>
      </c>
      <c r="H7629" s="2">
        <v>2.99</v>
      </c>
      <c r="I7629" t="s">
        <v>18</v>
      </c>
      <c r="J7629" t="s">
        <v>2217</v>
      </c>
      <c r="K7629" s="1">
        <v>42114</v>
      </c>
      <c r="L7629" t="s">
        <v>2621</v>
      </c>
      <c r="M7629" t="s">
        <v>45</v>
      </c>
      <c r="N7629" t="str">
        <f t="shared" si="238"/>
        <v>5000</v>
      </c>
      <c r="O7629" t="str">
        <f t="shared" si="239"/>
        <v>2.99</v>
      </c>
    </row>
    <row r="7630" spans="1:15">
      <c r="A7630" t="s">
        <v>2151</v>
      </c>
      <c r="B7630" t="s">
        <v>2068</v>
      </c>
      <c r="C7630">
        <v>3.9</v>
      </c>
      <c r="D7630">
        <v>987</v>
      </c>
      <c r="E7630" t="s">
        <v>240</v>
      </c>
      <c r="F7630" t="s">
        <v>16</v>
      </c>
      <c r="G7630" t="s">
        <v>17</v>
      </c>
      <c r="H7630">
        <v>0</v>
      </c>
      <c r="I7630" t="s">
        <v>18</v>
      </c>
      <c r="J7630" t="s">
        <v>2069</v>
      </c>
      <c r="K7630" s="1">
        <v>42976</v>
      </c>
      <c r="L7630" t="s">
        <v>1521</v>
      </c>
      <c r="M7630" t="s">
        <v>64</v>
      </c>
      <c r="N7630" t="str">
        <f t="shared" si="238"/>
        <v>10000</v>
      </c>
      <c r="O7630" t="str">
        <f t="shared" si="239"/>
        <v>0</v>
      </c>
    </row>
    <row r="7631" spans="1:15">
      <c r="A7631" t="s">
        <v>8949</v>
      </c>
      <c r="B7631" t="s">
        <v>2560</v>
      </c>
      <c r="C7631" t="s">
        <v>76</v>
      </c>
      <c r="D7631">
        <v>9</v>
      </c>
      <c r="E7631" t="s">
        <v>935</v>
      </c>
      <c r="F7631" t="s">
        <v>783</v>
      </c>
      <c r="G7631" t="s">
        <v>477</v>
      </c>
      <c r="H7631" s="2">
        <v>2.99</v>
      </c>
      <c r="I7631" t="s">
        <v>18</v>
      </c>
      <c r="J7631" t="s">
        <v>8950</v>
      </c>
      <c r="K7631" s="1">
        <v>42816</v>
      </c>
      <c r="L7631">
        <v>2.4900000000000002</v>
      </c>
      <c r="M7631" t="s">
        <v>60</v>
      </c>
      <c r="N7631" t="str">
        <f t="shared" si="238"/>
        <v>100</v>
      </c>
      <c r="O7631" t="str">
        <f t="shared" si="239"/>
        <v>2.99</v>
      </c>
    </row>
    <row r="7632" spans="1:15">
      <c r="A7632" t="s">
        <v>8951</v>
      </c>
      <c r="B7632" t="s">
        <v>2560</v>
      </c>
      <c r="C7632">
        <v>4.5</v>
      </c>
      <c r="D7632">
        <v>81001</v>
      </c>
      <c r="E7632" t="s">
        <v>2262</v>
      </c>
      <c r="F7632" t="s">
        <v>49</v>
      </c>
      <c r="G7632" t="s">
        <v>17</v>
      </c>
      <c r="H7632">
        <v>0</v>
      </c>
      <c r="I7632" t="s">
        <v>18</v>
      </c>
      <c r="J7632" t="s">
        <v>2217</v>
      </c>
      <c r="K7632" s="1">
        <v>43217</v>
      </c>
      <c r="L7632" t="s">
        <v>8952</v>
      </c>
      <c r="M7632" t="s">
        <v>60</v>
      </c>
      <c r="N7632" t="str">
        <f t="shared" si="238"/>
        <v>1000000</v>
      </c>
      <c r="O7632" t="str">
        <f t="shared" si="239"/>
        <v>0</v>
      </c>
    </row>
    <row r="7633" spans="1:15">
      <c r="A7633" t="s">
        <v>8953</v>
      </c>
      <c r="B7633" t="s">
        <v>4315</v>
      </c>
      <c r="C7633">
        <v>3.5</v>
      </c>
      <c r="D7633">
        <v>159</v>
      </c>
      <c r="E7633" t="s">
        <v>2262</v>
      </c>
      <c r="F7633" t="s">
        <v>16</v>
      </c>
      <c r="G7633" t="s">
        <v>17</v>
      </c>
      <c r="H7633">
        <v>0</v>
      </c>
      <c r="I7633" t="s">
        <v>18</v>
      </c>
      <c r="J7633" t="s">
        <v>4316</v>
      </c>
      <c r="K7633" s="1">
        <v>43312</v>
      </c>
      <c r="L7633" t="s">
        <v>8954</v>
      </c>
      <c r="M7633" t="s">
        <v>41</v>
      </c>
      <c r="N7633" t="str">
        <f t="shared" si="238"/>
        <v>10000</v>
      </c>
      <c r="O7633" t="str">
        <f t="shared" si="239"/>
        <v>0</v>
      </c>
    </row>
    <row r="7634" spans="1:15">
      <c r="A7634" t="s">
        <v>8955</v>
      </c>
      <c r="B7634" t="s">
        <v>2068</v>
      </c>
      <c r="C7634">
        <v>3.6</v>
      </c>
      <c r="D7634">
        <v>581</v>
      </c>
      <c r="E7634" t="s">
        <v>139</v>
      </c>
      <c r="F7634" t="s">
        <v>39</v>
      </c>
      <c r="G7634" t="s">
        <v>17</v>
      </c>
      <c r="H7634">
        <v>0</v>
      </c>
      <c r="I7634" t="s">
        <v>18</v>
      </c>
      <c r="J7634" t="s">
        <v>2069</v>
      </c>
      <c r="K7634" s="1">
        <v>43163</v>
      </c>
      <c r="L7634" t="s">
        <v>6045</v>
      </c>
      <c r="M7634" t="s">
        <v>41</v>
      </c>
      <c r="N7634" t="str">
        <f t="shared" si="238"/>
        <v>100000</v>
      </c>
      <c r="O7634" t="str">
        <f t="shared" si="239"/>
        <v>0</v>
      </c>
    </row>
    <row r="7635" spans="1:15">
      <c r="A7635" t="s">
        <v>8956</v>
      </c>
      <c r="B7635" t="s">
        <v>3882</v>
      </c>
      <c r="C7635">
        <v>1.9</v>
      </c>
      <c r="D7635">
        <v>12</v>
      </c>
      <c r="E7635" t="s">
        <v>1114</v>
      </c>
      <c r="F7635" t="s">
        <v>586</v>
      </c>
      <c r="G7635" t="s">
        <v>17</v>
      </c>
      <c r="H7635">
        <v>0</v>
      </c>
      <c r="I7635" t="s">
        <v>18</v>
      </c>
      <c r="J7635" t="s">
        <v>3883</v>
      </c>
      <c r="K7635" s="1">
        <v>43028</v>
      </c>
      <c r="L7635" t="s">
        <v>5925</v>
      </c>
      <c r="M7635" t="s">
        <v>423</v>
      </c>
      <c r="N7635" t="str">
        <f t="shared" si="238"/>
        <v>1000</v>
      </c>
      <c r="O7635" t="str">
        <f t="shared" si="239"/>
        <v>0</v>
      </c>
    </row>
    <row r="7636" spans="1:15">
      <c r="A7636" t="s">
        <v>8957</v>
      </c>
      <c r="B7636" t="s">
        <v>2068</v>
      </c>
      <c r="C7636">
        <v>4.3</v>
      </c>
      <c r="D7636">
        <v>87</v>
      </c>
      <c r="E7636" t="s">
        <v>201</v>
      </c>
      <c r="F7636" t="s">
        <v>16</v>
      </c>
      <c r="G7636" t="s">
        <v>17</v>
      </c>
      <c r="H7636">
        <v>0</v>
      </c>
      <c r="I7636" t="s">
        <v>18</v>
      </c>
      <c r="J7636" t="s">
        <v>2069</v>
      </c>
      <c r="K7636" s="1">
        <v>43175</v>
      </c>
      <c r="L7636">
        <v>1.2</v>
      </c>
      <c r="M7636" t="s">
        <v>60</v>
      </c>
      <c r="N7636" t="str">
        <f t="shared" si="238"/>
        <v>10000</v>
      </c>
      <c r="O7636" t="str">
        <f t="shared" si="239"/>
        <v>0</v>
      </c>
    </row>
    <row r="7637" spans="1:15">
      <c r="A7637" t="s">
        <v>8958</v>
      </c>
      <c r="B7637" t="s">
        <v>4502</v>
      </c>
      <c r="C7637">
        <v>3.2</v>
      </c>
      <c r="D7637">
        <v>77</v>
      </c>
      <c r="E7637" t="s">
        <v>114</v>
      </c>
      <c r="F7637" t="s">
        <v>75</v>
      </c>
      <c r="G7637" t="s">
        <v>17</v>
      </c>
      <c r="H7637">
        <v>0</v>
      </c>
      <c r="I7637" t="s">
        <v>18</v>
      </c>
      <c r="J7637" t="s">
        <v>4503</v>
      </c>
      <c r="K7637" s="1">
        <v>43171</v>
      </c>
      <c r="L7637" t="s">
        <v>911</v>
      </c>
      <c r="M7637" t="s">
        <v>36</v>
      </c>
      <c r="N7637" t="str">
        <f t="shared" si="238"/>
        <v>5000</v>
      </c>
      <c r="O7637" t="str">
        <f t="shared" si="239"/>
        <v>0</v>
      </c>
    </row>
    <row r="7638" spans="1:15">
      <c r="A7638" t="s">
        <v>8959</v>
      </c>
      <c r="B7638" t="s">
        <v>3274</v>
      </c>
      <c r="C7638">
        <v>1.6</v>
      </c>
      <c r="D7638">
        <v>8</v>
      </c>
      <c r="E7638" t="s">
        <v>217</v>
      </c>
      <c r="F7638" t="s">
        <v>586</v>
      </c>
      <c r="G7638" t="s">
        <v>17</v>
      </c>
      <c r="H7638">
        <v>0</v>
      </c>
      <c r="I7638" t="s">
        <v>18</v>
      </c>
      <c r="J7638" t="s">
        <v>3275</v>
      </c>
      <c r="K7638" s="1">
        <v>43223</v>
      </c>
      <c r="L7638">
        <v>1.5</v>
      </c>
      <c r="M7638" t="s">
        <v>60</v>
      </c>
      <c r="N7638" t="str">
        <f t="shared" si="238"/>
        <v>1000</v>
      </c>
      <c r="O7638" t="str">
        <f t="shared" si="239"/>
        <v>0</v>
      </c>
    </row>
    <row r="7639" spans="1:15">
      <c r="A7639" t="s">
        <v>8960</v>
      </c>
      <c r="B7639" t="s">
        <v>597</v>
      </c>
      <c r="C7639">
        <v>4.2</v>
      </c>
      <c r="D7639">
        <v>21</v>
      </c>
      <c r="E7639" t="s">
        <v>28</v>
      </c>
      <c r="F7639" t="s">
        <v>75</v>
      </c>
      <c r="G7639" t="s">
        <v>17</v>
      </c>
      <c r="H7639">
        <v>0</v>
      </c>
      <c r="I7639" t="s">
        <v>18</v>
      </c>
      <c r="J7639" t="s">
        <v>598</v>
      </c>
      <c r="K7639" s="1">
        <v>43305</v>
      </c>
      <c r="L7639" t="s">
        <v>116</v>
      </c>
      <c r="M7639" t="s">
        <v>21</v>
      </c>
      <c r="N7639" t="str">
        <f t="shared" si="238"/>
        <v>5000</v>
      </c>
      <c r="O7639" t="str">
        <f t="shared" si="239"/>
        <v>0</v>
      </c>
    </row>
    <row r="7640" spans="1:15">
      <c r="A7640" t="s">
        <v>8961</v>
      </c>
      <c r="B7640" t="s">
        <v>2068</v>
      </c>
      <c r="C7640">
        <v>4.9000000000000004</v>
      </c>
      <c r="D7640">
        <v>206</v>
      </c>
      <c r="E7640" t="s">
        <v>201</v>
      </c>
      <c r="F7640" t="s">
        <v>586</v>
      </c>
      <c r="G7640" t="s">
        <v>17</v>
      </c>
      <c r="H7640">
        <v>0</v>
      </c>
      <c r="I7640" t="s">
        <v>18</v>
      </c>
      <c r="J7640" t="s">
        <v>2069</v>
      </c>
      <c r="K7640" s="1">
        <v>42906</v>
      </c>
      <c r="L7640" t="s">
        <v>8962</v>
      </c>
      <c r="M7640" t="s">
        <v>36</v>
      </c>
      <c r="N7640" t="str">
        <f t="shared" si="238"/>
        <v>1000</v>
      </c>
      <c r="O7640" t="str">
        <f t="shared" si="239"/>
        <v>0</v>
      </c>
    </row>
    <row r="7641" spans="1:15">
      <c r="A7641" t="s">
        <v>8963</v>
      </c>
      <c r="B7641" t="s">
        <v>397</v>
      </c>
      <c r="C7641">
        <v>4.4000000000000004</v>
      </c>
      <c r="D7641">
        <v>373</v>
      </c>
      <c r="E7641" t="s">
        <v>375</v>
      </c>
      <c r="F7641" t="s">
        <v>16</v>
      </c>
      <c r="G7641" t="s">
        <v>17</v>
      </c>
      <c r="H7641">
        <v>0</v>
      </c>
      <c r="I7641" t="s">
        <v>18</v>
      </c>
      <c r="J7641" t="s">
        <v>398</v>
      </c>
      <c r="K7641" s="1">
        <v>43147</v>
      </c>
      <c r="L7641" t="s">
        <v>622</v>
      </c>
      <c r="M7641" t="s">
        <v>760</v>
      </c>
      <c r="N7641" t="str">
        <f t="shared" si="238"/>
        <v>10000</v>
      </c>
      <c r="O7641" t="str">
        <f t="shared" si="239"/>
        <v>0</v>
      </c>
    </row>
    <row r="7642" spans="1:15">
      <c r="A7642" t="s">
        <v>8964</v>
      </c>
      <c r="B7642" t="s">
        <v>2560</v>
      </c>
      <c r="C7642">
        <v>3.6</v>
      </c>
      <c r="D7642">
        <v>32416</v>
      </c>
      <c r="E7642" t="s">
        <v>35</v>
      </c>
      <c r="F7642" t="s">
        <v>49</v>
      </c>
      <c r="G7642" t="s">
        <v>17</v>
      </c>
      <c r="H7642">
        <v>0</v>
      </c>
      <c r="I7642" t="s">
        <v>18</v>
      </c>
      <c r="J7642" t="s">
        <v>5197</v>
      </c>
      <c r="K7642" s="1">
        <v>42926</v>
      </c>
      <c r="L7642" t="s">
        <v>35</v>
      </c>
      <c r="M7642" t="s">
        <v>35</v>
      </c>
      <c r="N7642" t="str">
        <f t="shared" si="238"/>
        <v>1000000</v>
      </c>
      <c r="O7642" t="str">
        <f t="shared" si="239"/>
        <v>0</v>
      </c>
    </row>
    <row r="7643" spans="1:15">
      <c r="A7643" t="s">
        <v>8965</v>
      </c>
      <c r="B7643" t="s">
        <v>4620</v>
      </c>
      <c r="C7643">
        <v>3.4</v>
      </c>
      <c r="D7643">
        <v>168</v>
      </c>
      <c r="E7643" t="s">
        <v>804</v>
      </c>
      <c r="F7643" t="s">
        <v>16</v>
      </c>
      <c r="G7643" t="s">
        <v>17</v>
      </c>
      <c r="H7643">
        <v>0</v>
      </c>
      <c r="I7643" t="s">
        <v>18</v>
      </c>
      <c r="J7643" t="s">
        <v>4621</v>
      </c>
      <c r="K7643" s="1">
        <v>43221</v>
      </c>
      <c r="L7643" t="s">
        <v>8123</v>
      </c>
      <c r="M7643" t="s">
        <v>192</v>
      </c>
      <c r="N7643" t="str">
        <f t="shared" si="238"/>
        <v>10000</v>
      </c>
      <c r="O7643" t="str">
        <f t="shared" si="239"/>
        <v>0</v>
      </c>
    </row>
    <row r="7644" spans="1:15">
      <c r="A7644" t="s">
        <v>8966</v>
      </c>
      <c r="B7644" t="s">
        <v>2189</v>
      </c>
      <c r="C7644" t="s">
        <v>76</v>
      </c>
      <c r="D7644">
        <v>9</v>
      </c>
      <c r="E7644" t="s">
        <v>317</v>
      </c>
      <c r="F7644" t="s">
        <v>586</v>
      </c>
      <c r="G7644" t="s">
        <v>17</v>
      </c>
      <c r="H7644">
        <v>0</v>
      </c>
      <c r="I7644" t="s">
        <v>18</v>
      </c>
      <c r="J7644" t="s">
        <v>2349</v>
      </c>
      <c r="K7644" s="1">
        <v>43205</v>
      </c>
      <c r="L7644">
        <v>1.2</v>
      </c>
      <c r="M7644" t="s">
        <v>60</v>
      </c>
      <c r="N7644" t="str">
        <f t="shared" si="238"/>
        <v>1000</v>
      </c>
      <c r="O7644" t="str">
        <f t="shared" si="239"/>
        <v>0</v>
      </c>
    </row>
    <row r="7645" spans="1:15">
      <c r="A7645" t="s">
        <v>8967</v>
      </c>
      <c r="B7645" t="s">
        <v>2189</v>
      </c>
      <c r="C7645">
        <v>4.7</v>
      </c>
      <c r="D7645">
        <v>8038</v>
      </c>
      <c r="E7645" t="s">
        <v>253</v>
      </c>
      <c r="F7645" t="s">
        <v>39</v>
      </c>
      <c r="G7645" t="s">
        <v>17</v>
      </c>
      <c r="H7645">
        <v>0</v>
      </c>
      <c r="I7645" t="s">
        <v>34</v>
      </c>
      <c r="J7645" t="s">
        <v>2335</v>
      </c>
      <c r="K7645" s="1">
        <v>43293</v>
      </c>
      <c r="L7645" t="s">
        <v>5500</v>
      </c>
      <c r="M7645" t="s">
        <v>60</v>
      </c>
      <c r="N7645" t="str">
        <f t="shared" si="238"/>
        <v>100000</v>
      </c>
      <c r="O7645" t="str">
        <f t="shared" si="239"/>
        <v>0</v>
      </c>
    </row>
    <row r="7646" spans="1:15">
      <c r="A7646" t="s">
        <v>8968</v>
      </c>
      <c r="B7646" t="s">
        <v>1439</v>
      </c>
      <c r="C7646">
        <v>2.9</v>
      </c>
      <c r="D7646">
        <v>320</v>
      </c>
      <c r="E7646" t="s">
        <v>97</v>
      </c>
      <c r="F7646" t="s">
        <v>16</v>
      </c>
      <c r="G7646" t="s">
        <v>17</v>
      </c>
      <c r="H7646">
        <v>0</v>
      </c>
      <c r="I7646" t="s">
        <v>18</v>
      </c>
      <c r="J7646" t="s">
        <v>1440</v>
      </c>
      <c r="K7646" s="1">
        <v>43265</v>
      </c>
      <c r="L7646" t="s">
        <v>8969</v>
      </c>
      <c r="M7646" t="s">
        <v>41</v>
      </c>
      <c r="N7646" t="str">
        <f t="shared" si="238"/>
        <v>10000</v>
      </c>
      <c r="O7646" t="str">
        <f t="shared" si="239"/>
        <v>0</v>
      </c>
    </row>
    <row r="7647" spans="1:15">
      <c r="A7647" t="s">
        <v>8970</v>
      </c>
      <c r="B7647" t="s">
        <v>397</v>
      </c>
      <c r="C7647">
        <v>4.3</v>
      </c>
      <c r="D7647">
        <v>327</v>
      </c>
      <c r="E7647" t="s">
        <v>340</v>
      </c>
      <c r="F7647" t="s">
        <v>16</v>
      </c>
      <c r="G7647" t="s">
        <v>17</v>
      </c>
      <c r="H7647">
        <v>0</v>
      </c>
      <c r="I7647" t="s">
        <v>18</v>
      </c>
      <c r="J7647" t="s">
        <v>398</v>
      </c>
      <c r="K7647" s="1">
        <v>43276</v>
      </c>
      <c r="L7647">
        <v>1.48</v>
      </c>
      <c r="M7647" t="s">
        <v>60</v>
      </c>
      <c r="N7647" t="str">
        <f t="shared" si="238"/>
        <v>10000</v>
      </c>
      <c r="O7647" t="str">
        <f t="shared" si="239"/>
        <v>0</v>
      </c>
    </row>
    <row r="7648" spans="1:15">
      <c r="A7648" t="s">
        <v>8971</v>
      </c>
      <c r="B7648" t="s">
        <v>1439</v>
      </c>
      <c r="C7648">
        <v>4.4000000000000004</v>
      </c>
      <c r="D7648">
        <v>5</v>
      </c>
      <c r="E7648" t="s">
        <v>265</v>
      </c>
      <c r="F7648" t="s">
        <v>586</v>
      </c>
      <c r="G7648" t="s">
        <v>17</v>
      </c>
      <c r="H7648">
        <v>0</v>
      </c>
      <c r="I7648" t="s">
        <v>18</v>
      </c>
      <c r="J7648" t="s">
        <v>1440</v>
      </c>
      <c r="K7648" s="1">
        <v>43215</v>
      </c>
      <c r="L7648" t="s">
        <v>8972</v>
      </c>
      <c r="M7648" t="s">
        <v>192</v>
      </c>
      <c r="N7648" t="str">
        <f t="shared" si="238"/>
        <v>1000</v>
      </c>
      <c r="O7648" t="str">
        <f t="shared" si="239"/>
        <v>0</v>
      </c>
    </row>
    <row r="7649" spans="1:15">
      <c r="A7649" t="s">
        <v>8973</v>
      </c>
      <c r="B7649" t="s">
        <v>3167</v>
      </c>
      <c r="C7649">
        <v>4.3</v>
      </c>
      <c r="D7649">
        <v>420</v>
      </c>
      <c r="E7649" t="s">
        <v>217</v>
      </c>
      <c r="F7649" t="s">
        <v>44</v>
      </c>
      <c r="G7649" t="s">
        <v>17</v>
      </c>
      <c r="H7649">
        <v>0</v>
      </c>
      <c r="I7649" t="s">
        <v>18</v>
      </c>
      <c r="J7649" t="s">
        <v>3168</v>
      </c>
      <c r="K7649" s="1">
        <v>42723</v>
      </c>
      <c r="L7649">
        <v>1.1000000000000001</v>
      </c>
      <c r="M7649" t="s">
        <v>21</v>
      </c>
      <c r="N7649" t="str">
        <f t="shared" si="238"/>
        <v>50000</v>
      </c>
      <c r="O7649" t="str">
        <f t="shared" si="239"/>
        <v>0</v>
      </c>
    </row>
    <row r="7650" spans="1:15">
      <c r="A7650" t="s">
        <v>8974</v>
      </c>
      <c r="B7650" t="s">
        <v>2189</v>
      </c>
      <c r="C7650">
        <v>4.5999999999999996</v>
      </c>
      <c r="D7650">
        <v>963</v>
      </c>
      <c r="E7650" t="s">
        <v>3241</v>
      </c>
      <c r="F7650" t="s">
        <v>44</v>
      </c>
      <c r="G7650" t="s">
        <v>17</v>
      </c>
      <c r="H7650">
        <v>0</v>
      </c>
      <c r="I7650" t="s">
        <v>18</v>
      </c>
      <c r="J7650" t="s">
        <v>2335</v>
      </c>
      <c r="K7650" s="1">
        <v>42843</v>
      </c>
      <c r="L7650" t="s">
        <v>1004</v>
      </c>
      <c r="M7650" t="s">
        <v>45</v>
      </c>
      <c r="N7650" t="str">
        <f t="shared" si="238"/>
        <v>50000</v>
      </c>
      <c r="O7650" t="str">
        <f t="shared" si="239"/>
        <v>0</v>
      </c>
    </row>
    <row r="7651" spans="1:15">
      <c r="A7651" t="s">
        <v>8975</v>
      </c>
      <c r="B7651" t="s">
        <v>4169</v>
      </c>
      <c r="C7651">
        <v>4.5999999999999996</v>
      </c>
      <c r="D7651">
        <v>38</v>
      </c>
      <c r="E7651" t="s">
        <v>340</v>
      </c>
      <c r="F7651" t="s">
        <v>586</v>
      </c>
      <c r="G7651" t="s">
        <v>17</v>
      </c>
      <c r="H7651">
        <v>0</v>
      </c>
      <c r="I7651" t="s">
        <v>18</v>
      </c>
      <c r="J7651" t="s">
        <v>4170</v>
      </c>
      <c r="K7651" s="1">
        <v>43298</v>
      </c>
      <c r="L7651" t="s">
        <v>877</v>
      </c>
      <c r="M7651" t="s">
        <v>209</v>
      </c>
      <c r="N7651" t="str">
        <f t="shared" si="238"/>
        <v>1000</v>
      </c>
      <c r="O7651" t="str">
        <f t="shared" si="239"/>
        <v>0</v>
      </c>
    </row>
    <row r="7652" spans="1:15">
      <c r="A7652" t="s">
        <v>8976</v>
      </c>
      <c r="B7652" t="s">
        <v>2189</v>
      </c>
      <c r="C7652">
        <v>4.2</v>
      </c>
      <c r="D7652">
        <v>6947</v>
      </c>
      <c r="E7652" t="s">
        <v>66</v>
      </c>
      <c r="F7652" t="s">
        <v>24</v>
      </c>
      <c r="G7652" t="s">
        <v>17</v>
      </c>
      <c r="H7652">
        <v>0</v>
      </c>
      <c r="I7652" t="s">
        <v>18</v>
      </c>
      <c r="J7652" t="s">
        <v>2335</v>
      </c>
      <c r="K7652" s="1">
        <v>43033</v>
      </c>
      <c r="L7652" t="s">
        <v>8977</v>
      </c>
      <c r="M7652" t="s">
        <v>45</v>
      </c>
      <c r="N7652" t="str">
        <f t="shared" si="238"/>
        <v>500000</v>
      </c>
      <c r="O7652" t="str">
        <f t="shared" si="239"/>
        <v>0</v>
      </c>
    </row>
    <row r="7653" spans="1:15">
      <c r="A7653" t="s">
        <v>8978</v>
      </c>
      <c r="B7653" t="s">
        <v>4169</v>
      </c>
      <c r="C7653">
        <v>3.5</v>
      </c>
      <c r="D7653">
        <v>16</v>
      </c>
      <c r="E7653" t="s">
        <v>69</v>
      </c>
      <c r="F7653" t="s">
        <v>586</v>
      </c>
      <c r="G7653" t="s">
        <v>17</v>
      </c>
      <c r="H7653">
        <v>0</v>
      </c>
      <c r="I7653" t="s">
        <v>18</v>
      </c>
      <c r="J7653" t="s">
        <v>4170</v>
      </c>
      <c r="K7653" s="1">
        <v>43301</v>
      </c>
      <c r="L7653" t="s">
        <v>2112</v>
      </c>
      <c r="M7653" t="s">
        <v>192</v>
      </c>
      <c r="N7653" t="str">
        <f t="shared" si="238"/>
        <v>1000</v>
      </c>
      <c r="O7653" t="str">
        <f t="shared" si="239"/>
        <v>0</v>
      </c>
    </row>
    <row r="7654" spans="1:15">
      <c r="A7654" t="s">
        <v>8979</v>
      </c>
      <c r="B7654" t="s">
        <v>2068</v>
      </c>
      <c r="C7654" t="s">
        <v>76</v>
      </c>
      <c r="D7654">
        <v>0</v>
      </c>
      <c r="E7654" t="s">
        <v>62</v>
      </c>
      <c r="F7654" t="s">
        <v>944</v>
      </c>
      <c r="G7654" t="s">
        <v>17</v>
      </c>
      <c r="H7654">
        <v>0</v>
      </c>
      <c r="I7654" t="s">
        <v>18</v>
      </c>
      <c r="J7654" t="s">
        <v>2069</v>
      </c>
      <c r="K7654" s="1">
        <v>43159</v>
      </c>
      <c r="L7654" t="s">
        <v>163</v>
      </c>
      <c r="M7654" t="s">
        <v>60</v>
      </c>
      <c r="N7654" t="str">
        <f t="shared" si="238"/>
        <v>500</v>
      </c>
      <c r="O7654" t="str">
        <f t="shared" si="239"/>
        <v>0</v>
      </c>
    </row>
    <row r="7655" spans="1:15">
      <c r="A7655" t="s">
        <v>8980</v>
      </c>
      <c r="B7655" t="s">
        <v>1439</v>
      </c>
      <c r="C7655">
        <v>2.9</v>
      </c>
      <c r="D7655">
        <v>252</v>
      </c>
      <c r="E7655" t="s">
        <v>217</v>
      </c>
      <c r="F7655" t="s">
        <v>16</v>
      </c>
      <c r="G7655" t="s">
        <v>17</v>
      </c>
      <c r="H7655">
        <v>0</v>
      </c>
      <c r="I7655" t="s">
        <v>18</v>
      </c>
      <c r="J7655" t="s">
        <v>1440</v>
      </c>
      <c r="K7655" s="1">
        <v>43019</v>
      </c>
      <c r="L7655" t="s">
        <v>8981</v>
      </c>
      <c r="M7655" t="s">
        <v>60</v>
      </c>
      <c r="N7655" t="str">
        <f t="shared" si="238"/>
        <v>10000</v>
      </c>
      <c r="O7655" t="str">
        <f t="shared" si="239"/>
        <v>0</v>
      </c>
    </row>
    <row r="7656" spans="1:15">
      <c r="A7656" t="s">
        <v>8982</v>
      </c>
      <c r="B7656" t="s">
        <v>397</v>
      </c>
      <c r="C7656">
        <v>4.4000000000000004</v>
      </c>
      <c r="D7656">
        <v>26572</v>
      </c>
      <c r="E7656" t="s">
        <v>491</v>
      </c>
      <c r="F7656" t="s">
        <v>49</v>
      </c>
      <c r="G7656" t="s">
        <v>17</v>
      </c>
      <c r="H7656">
        <v>0</v>
      </c>
      <c r="I7656" t="s">
        <v>18</v>
      </c>
      <c r="J7656" t="s">
        <v>398</v>
      </c>
      <c r="K7656" s="1">
        <v>43305</v>
      </c>
      <c r="L7656" t="s">
        <v>6302</v>
      </c>
      <c r="M7656" t="s">
        <v>60</v>
      </c>
      <c r="N7656" t="str">
        <f t="shared" si="238"/>
        <v>1000000</v>
      </c>
      <c r="O7656" t="str">
        <f t="shared" si="239"/>
        <v>0</v>
      </c>
    </row>
    <row r="7657" spans="1:15">
      <c r="A7657" t="s">
        <v>8983</v>
      </c>
      <c r="B7657" t="s">
        <v>1439</v>
      </c>
      <c r="C7657">
        <v>4.7</v>
      </c>
      <c r="D7657">
        <v>65</v>
      </c>
      <c r="E7657" t="s">
        <v>62</v>
      </c>
      <c r="F7657" t="s">
        <v>75</v>
      </c>
      <c r="G7657" t="s">
        <v>17</v>
      </c>
      <c r="H7657">
        <v>0</v>
      </c>
      <c r="I7657" t="s">
        <v>18</v>
      </c>
      <c r="J7657" t="s">
        <v>1440</v>
      </c>
      <c r="K7657" s="1">
        <v>43263</v>
      </c>
      <c r="L7657" t="s">
        <v>1608</v>
      </c>
      <c r="M7657" t="s">
        <v>192</v>
      </c>
      <c r="N7657" t="str">
        <f t="shared" si="238"/>
        <v>5000</v>
      </c>
      <c r="O7657" t="str">
        <f t="shared" si="239"/>
        <v>0</v>
      </c>
    </row>
    <row r="7658" spans="1:15">
      <c r="A7658" t="s">
        <v>8984</v>
      </c>
      <c r="B7658" t="s">
        <v>1439</v>
      </c>
      <c r="C7658">
        <v>4.5</v>
      </c>
      <c r="D7658">
        <v>159</v>
      </c>
      <c r="E7658" t="s">
        <v>23</v>
      </c>
      <c r="F7658" t="s">
        <v>586</v>
      </c>
      <c r="G7658" t="s">
        <v>17</v>
      </c>
      <c r="H7658">
        <v>0</v>
      </c>
      <c r="I7658" t="s">
        <v>18</v>
      </c>
      <c r="J7658" t="s">
        <v>1440</v>
      </c>
      <c r="K7658" s="1">
        <v>42990</v>
      </c>
      <c r="L7658" t="s">
        <v>8985</v>
      </c>
      <c r="M7658" t="s">
        <v>21</v>
      </c>
      <c r="N7658" t="str">
        <f t="shared" si="238"/>
        <v>1000</v>
      </c>
      <c r="O7658" t="str">
        <f t="shared" si="239"/>
        <v>0</v>
      </c>
    </row>
    <row r="7659" spans="1:15">
      <c r="A7659" t="s">
        <v>8986</v>
      </c>
      <c r="B7659" t="s">
        <v>1439</v>
      </c>
      <c r="C7659">
        <v>4.4000000000000004</v>
      </c>
      <c r="D7659">
        <v>218</v>
      </c>
      <c r="E7659" t="s">
        <v>35</v>
      </c>
      <c r="F7659" t="s">
        <v>16</v>
      </c>
      <c r="G7659" t="s">
        <v>17</v>
      </c>
      <c r="H7659">
        <v>0</v>
      </c>
      <c r="I7659" t="s">
        <v>18</v>
      </c>
      <c r="J7659" t="s">
        <v>1440</v>
      </c>
      <c r="K7659" s="1">
        <v>42894</v>
      </c>
      <c r="L7659" t="s">
        <v>35</v>
      </c>
      <c r="M7659" t="s">
        <v>35</v>
      </c>
      <c r="N7659" t="str">
        <f t="shared" si="238"/>
        <v>10000</v>
      </c>
      <c r="O7659" t="str">
        <f t="shared" si="239"/>
        <v>0</v>
      </c>
    </row>
    <row r="7660" spans="1:15">
      <c r="A7660" t="s">
        <v>8987</v>
      </c>
      <c r="B7660" t="s">
        <v>4315</v>
      </c>
      <c r="C7660">
        <v>2</v>
      </c>
      <c r="D7660">
        <v>23</v>
      </c>
      <c r="E7660" t="s">
        <v>35</v>
      </c>
      <c r="F7660" t="s">
        <v>783</v>
      </c>
      <c r="G7660" t="s">
        <v>477</v>
      </c>
      <c r="H7660" s="2">
        <v>4.59</v>
      </c>
      <c r="I7660" t="s">
        <v>18</v>
      </c>
      <c r="J7660" t="s">
        <v>4316</v>
      </c>
      <c r="K7660" s="1">
        <v>42540</v>
      </c>
      <c r="L7660" t="s">
        <v>3353</v>
      </c>
      <c r="M7660" t="s">
        <v>64</v>
      </c>
      <c r="N7660" t="str">
        <f t="shared" si="238"/>
        <v>100</v>
      </c>
      <c r="O7660" t="str">
        <f t="shared" si="239"/>
        <v>4.59</v>
      </c>
    </row>
    <row r="7661" spans="1:15">
      <c r="A7661" t="s">
        <v>8988</v>
      </c>
      <c r="B7661" t="s">
        <v>2068</v>
      </c>
      <c r="C7661">
        <v>4.7</v>
      </c>
      <c r="D7661">
        <v>12</v>
      </c>
      <c r="E7661" t="s">
        <v>100</v>
      </c>
      <c r="F7661" t="s">
        <v>944</v>
      </c>
      <c r="G7661" t="s">
        <v>17</v>
      </c>
      <c r="H7661">
        <v>0</v>
      </c>
      <c r="I7661" t="s">
        <v>18</v>
      </c>
      <c r="J7661" t="s">
        <v>2069</v>
      </c>
      <c r="K7661" s="1">
        <v>43157</v>
      </c>
      <c r="L7661" t="s">
        <v>8989</v>
      </c>
      <c r="M7661" t="s">
        <v>64</v>
      </c>
      <c r="N7661" t="str">
        <f t="shared" si="238"/>
        <v>500</v>
      </c>
      <c r="O7661" t="str">
        <f t="shared" si="239"/>
        <v>0</v>
      </c>
    </row>
    <row r="7662" spans="1:15">
      <c r="A7662" t="s">
        <v>8990</v>
      </c>
      <c r="B7662" t="s">
        <v>2189</v>
      </c>
      <c r="C7662">
        <v>4.4000000000000004</v>
      </c>
      <c r="D7662">
        <v>248417</v>
      </c>
      <c r="E7662" t="s">
        <v>80</v>
      </c>
      <c r="F7662" t="s">
        <v>29</v>
      </c>
      <c r="G7662" t="s">
        <v>17</v>
      </c>
      <c r="H7662">
        <v>0</v>
      </c>
      <c r="I7662" t="s">
        <v>34</v>
      </c>
      <c r="J7662" t="s">
        <v>2193</v>
      </c>
      <c r="K7662" s="1">
        <v>42045</v>
      </c>
      <c r="L7662" t="s">
        <v>2944</v>
      </c>
      <c r="M7662" t="s">
        <v>123</v>
      </c>
      <c r="N7662" t="str">
        <f t="shared" si="238"/>
        <v>5000000</v>
      </c>
      <c r="O7662" t="str">
        <f t="shared" si="239"/>
        <v>0</v>
      </c>
    </row>
    <row r="7663" spans="1:15">
      <c r="A7663" t="s">
        <v>8991</v>
      </c>
      <c r="B7663" t="s">
        <v>1439</v>
      </c>
      <c r="C7663">
        <v>4.4000000000000004</v>
      </c>
      <c r="D7663">
        <v>137</v>
      </c>
      <c r="E7663" t="s">
        <v>8992</v>
      </c>
      <c r="F7663" t="s">
        <v>16</v>
      </c>
      <c r="G7663" t="s">
        <v>17</v>
      </c>
      <c r="H7663">
        <v>0</v>
      </c>
      <c r="I7663" t="s">
        <v>18</v>
      </c>
      <c r="J7663" t="s">
        <v>1440</v>
      </c>
      <c r="K7663" s="1">
        <v>41451</v>
      </c>
      <c r="L7663" t="s">
        <v>6045</v>
      </c>
      <c r="M7663" t="s">
        <v>302</v>
      </c>
      <c r="N7663" t="str">
        <f t="shared" si="238"/>
        <v>10000</v>
      </c>
      <c r="O7663" t="str">
        <f t="shared" si="239"/>
        <v>0</v>
      </c>
    </row>
    <row r="7664" spans="1:15">
      <c r="A7664" t="s">
        <v>8993</v>
      </c>
      <c r="B7664" t="s">
        <v>2560</v>
      </c>
      <c r="C7664">
        <v>4.4000000000000004</v>
      </c>
      <c r="D7664">
        <v>102215</v>
      </c>
      <c r="E7664" t="s">
        <v>389</v>
      </c>
      <c r="F7664" t="s">
        <v>49</v>
      </c>
      <c r="G7664" t="s">
        <v>17</v>
      </c>
      <c r="H7664">
        <v>0</v>
      </c>
      <c r="I7664" t="s">
        <v>34</v>
      </c>
      <c r="J7664" t="s">
        <v>2379</v>
      </c>
      <c r="K7664" s="1">
        <v>43276</v>
      </c>
      <c r="L7664">
        <v>3.1</v>
      </c>
      <c r="M7664" t="s">
        <v>21</v>
      </c>
      <c r="N7664" t="str">
        <f t="shared" si="238"/>
        <v>1000000</v>
      </c>
      <c r="O7664" t="str">
        <f t="shared" si="239"/>
        <v>0</v>
      </c>
    </row>
    <row r="7665" spans="1:15">
      <c r="A7665" t="s">
        <v>8994</v>
      </c>
      <c r="B7665" t="s">
        <v>2560</v>
      </c>
      <c r="C7665" t="s">
        <v>76</v>
      </c>
      <c r="D7665">
        <v>0</v>
      </c>
      <c r="E7665" t="s">
        <v>160</v>
      </c>
      <c r="F7665" t="s">
        <v>783</v>
      </c>
      <c r="G7665" t="s">
        <v>17</v>
      </c>
      <c r="H7665">
        <v>0</v>
      </c>
      <c r="I7665" t="s">
        <v>18</v>
      </c>
      <c r="J7665" t="s">
        <v>1037</v>
      </c>
      <c r="K7665" s="1">
        <v>43130</v>
      </c>
      <c r="L7665">
        <v>1.3</v>
      </c>
      <c r="M7665" t="s">
        <v>60</v>
      </c>
      <c r="N7665" t="str">
        <f t="shared" si="238"/>
        <v>100</v>
      </c>
      <c r="O7665" t="str">
        <f t="shared" si="239"/>
        <v>0</v>
      </c>
    </row>
    <row r="7666" spans="1:15">
      <c r="A7666" t="s">
        <v>8995</v>
      </c>
      <c r="B7666" t="s">
        <v>2560</v>
      </c>
      <c r="C7666">
        <v>4.5</v>
      </c>
      <c r="D7666">
        <v>41</v>
      </c>
      <c r="E7666" t="s">
        <v>114</v>
      </c>
      <c r="F7666" t="s">
        <v>586</v>
      </c>
      <c r="G7666" t="s">
        <v>17</v>
      </c>
      <c r="H7666">
        <v>0</v>
      </c>
      <c r="I7666" t="s">
        <v>18</v>
      </c>
      <c r="J7666" t="s">
        <v>1037</v>
      </c>
      <c r="K7666" s="1">
        <v>42901</v>
      </c>
      <c r="L7666" t="s">
        <v>2987</v>
      </c>
      <c r="M7666" t="s">
        <v>60</v>
      </c>
      <c r="N7666" t="str">
        <f t="shared" si="238"/>
        <v>1000</v>
      </c>
      <c r="O7666" t="str">
        <f t="shared" si="239"/>
        <v>0</v>
      </c>
    </row>
    <row r="7667" spans="1:15">
      <c r="A7667" t="s">
        <v>8996</v>
      </c>
      <c r="B7667" t="s">
        <v>2189</v>
      </c>
      <c r="C7667">
        <v>3.5</v>
      </c>
      <c r="D7667">
        <v>23</v>
      </c>
      <c r="E7667" t="s">
        <v>71</v>
      </c>
      <c r="F7667" t="s">
        <v>586</v>
      </c>
      <c r="G7667" t="s">
        <v>477</v>
      </c>
      <c r="H7667" s="2">
        <v>0.99</v>
      </c>
      <c r="I7667" t="s">
        <v>18</v>
      </c>
      <c r="J7667" t="s">
        <v>2335</v>
      </c>
      <c r="K7667" s="1">
        <v>43096</v>
      </c>
      <c r="L7667" t="s">
        <v>2425</v>
      </c>
      <c r="M7667" t="s">
        <v>60</v>
      </c>
      <c r="N7667" t="str">
        <f t="shared" si="238"/>
        <v>1000</v>
      </c>
      <c r="O7667" t="str">
        <f t="shared" si="239"/>
        <v>0.99</v>
      </c>
    </row>
    <row r="7668" spans="1:15">
      <c r="A7668" t="s">
        <v>8997</v>
      </c>
      <c r="B7668" t="s">
        <v>2189</v>
      </c>
      <c r="C7668">
        <v>4.2</v>
      </c>
      <c r="D7668">
        <v>33</v>
      </c>
      <c r="E7668" t="s">
        <v>340</v>
      </c>
      <c r="F7668" t="s">
        <v>586</v>
      </c>
      <c r="G7668" t="s">
        <v>17</v>
      </c>
      <c r="H7668">
        <v>0</v>
      </c>
      <c r="I7668" t="s">
        <v>34</v>
      </c>
      <c r="J7668" t="s">
        <v>2207</v>
      </c>
      <c r="K7668" s="1">
        <v>43282</v>
      </c>
      <c r="L7668" t="s">
        <v>8998</v>
      </c>
      <c r="M7668" t="s">
        <v>45</v>
      </c>
      <c r="N7668" t="str">
        <f t="shared" si="238"/>
        <v>1000</v>
      </c>
      <c r="O7668" t="str">
        <f t="shared" si="239"/>
        <v>0</v>
      </c>
    </row>
    <row r="7669" spans="1:15">
      <c r="A7669" t="s">
        <v>8999</v>
      </c>
      <c r="B7669" t="s">
        <v>3738</v>
      </c>
      <c r="C7669">
        <v>3.7</v>
      </c>
      <c r="D7669">
        <v>19</v>
      </c>
      <c r="E7669" t="s">
        <v>452</v>
      </c>
      <c r="F7669" t="s">
        <v>586</v>
      </c>
      <c r="G7669" t="s">
        <v>17</v>
      </c>
      <c r="H7669">
        <v>0</v>
      </c>
      <c r="I7669" t="s">
        <v>18</v>
      </c>
      <c r="J7669" t="s">
        <v>3739</v>
      </c>
      <c r="K7669" s="1">
        <v>43207</v>
      </c>
      <c r="L7669" t="s">
        <v>72</v>
      </c>
      <c r="M7669" t="s">
        <v>60</v>
      </c>
      <c r="N7669" t="str">
        <f t="shared" si="238"/>
        <v>1000</v>
      </c>
      <c r="O7669" t="str">
        <f t="shared" si="239"/>
        <v>0</v>
      </c>
    </row>
    <row r="7670" spans="1:15">
      <c r="A7670" t="s">
        <v>9000</v>
      </c>
      <c r="B7670" t="s">
        <v>3882</v>
      </c>
      <c r="C7670">
        <v>4.4000000000000004</v>
      </c>
      <c r="D7670">
        <v>15911</v>
      </c>
      <c r="E7670" t="s">
        <v>189</v>
      </c>
      <c r="F7670" t="s">
        <v>49</v>
      </c>
      <c r="G7670" t="s">
        <v>17</v>
      </c>
      <c r="H7670">
        <v>0</v>
      </c>
      <c r="I7670" t="s">
        <v>18</v>
      </c>
      <c r="J7670" t="s">
        <v>3883</v>
      </c>
      <c r="K7670" s="1">
        <v>43281</v>
      </c>
      <c r="L7670" t="s">
        <v>9001</v>
      </c>
      <c r="M7670" t="s">
        <v>60</v>
      </c>
      <c r="N7670" t="str">
        <f t="shared" si="238"/>
        <v>1000000</v>
      </c>
      <c r="O7670" t="str">
        <f t="shared" si="239"/>
        <v>0</v>
      </c>
    </row>
    <row r="7671" spans="1:15">
      <c r="A7671" t="s">
        <v>9002</v>
      </c>
      <c r="B7671" t="s">
        <v>4620</v>
      </c>
      <c r="C7671">
        <v>3.4</v>
      </c>
      <c r="D7671">
        <v>1147</v>
      </c>
      <c r="E7671" t="s">
        <v>15</v>
      </c>
      <c r="F7671" t="s">
        <v>39</v>
      </c>
      <c r="G7671" t="s">
        <v>17</v>
      </c>
      <c r="H7671">
        <v>0</v>
      </c>
      <c r="I7671" t="s">
        <v>18</v>
      </c>
      <c r="J7671" t="s">
        <v>4621</v>
      </c>
      <c r="K7671" s="1">
        <v>43248</v>
      </c>
      <c r="L7671" t="s">
        <v>9003</v>
      </c>
      <c r="M7671" t="s">
        <v>21</v>
      </c>
      <c r="N7671" t="str">
        <f t="shared" si="238"/>
        <v>100000</v>
      </c>
      <c r="O7671" t="str">
        <f t="shared" si="239"/>
        <v>0</v>
      </c>
    </row>
    <row r="7672" spans="1:15">
      <c r="A7672" t="s">
        <v>9004</v>
      </c>
      <c r="B7672" t="s">
        <v>3167</v>
      </c>
      <c r="C7672">
        <v>4.3</v>
      </c>
      <c r="D7672">
        <v>64</v>
      </c>
      <c r="E7672" t="s">
        <v>571</v>
      </c>
      <c r="F7672" t="s">
        <v>44</v>
      </c>
      <c r="G7672" t="s">
        <v>17</v>
      </c>
      <c r="H7672">
        <v>0</v>
      </c>
      <c r="I7672" t="s">
        <v>34</v>
      </c>
      <c r="J7672" t="s">
        <v>3168</v>
      </c>
      <c r="K7672" s="1">
        <v>43181</v>
      </c>
      <c r="L7672" t="s">
        <v>1055</v>
      </c>
      <c r="M7672" t="s">
        <v>60</v>
      </c>
      <c r="N7672" t="str">
        <f t="shared" si="238"/>
        <v>50000</v>
      </c>
      <c r="O7672" t="str">
        <f t="shared" si="239"/>
        <v>0</v>
      </c>
    </row>
    <row r="7673" spans="1:15">
      <c r="A7673" t="s">
        <v>9005</v>
      </c>
      <c r="B7673" t="s">
        <v>1439</v>
      </c>
      <c r="C7673">
        <v>3.6</v>
      </c>
      <c r="D7673">
        <v>180</v>
      </c>
      <c r="E7673" t="s">
        <v>153</v>
      </c>
      <c r="F7673" t="s">
        <v>16</v>
      </c>
      <c r="G7673" t="s">
        <v>17</v>
      </c>
      <c r="H7673">
        <v>0</v>
      </c>
      <c r="I7673" t="s">
        <v>18</v>
      </c>
      <c r="J7673" t="s">
        <v>1440</v>
      </c>
      <c r="K7673" s="1">
        <v>43014</v>
      </c>
      <c r="L7673" t="s">
        <v>9006</v>
      </c>
      <c r="M7673" t="s">
        <v>36</v>
      </c>
      <c r="N7673" t="str">
        <f t="shared" si="238"/>
        <v>10000</v>
      </c>
      <c r="O7673" t="str">
        <f t="shared" si="239"/>
        <v>0</v>
      </c>
    </row>
    <row r="7674" spans="1:15">
      <c r="A7674" t="s">
        <v>9007</v>
      </c>
      <c r="B7674" t="s">
        <v>4620</v>
      </c>
      <c r="C7674">
        <v>4.5999999999999996</v>
      </c>
      <c r="D7674">
        <v>2681</v>
      </c>
      <c r="E7674" t="s">
        <v>1380</v>
      </c>
      <c r="F7674" t="s">
        <v>39</v>
      </c>
      <c r="G7674" t="s">
        <v>17</v>
      </c>
      <c r="H7674">
        <v>0</v>
      </c>
      <c r="I7674" t="s">
        <v>18</v>
      </c>
      <c r="J7674" t="s">
        <v>4621</v>
      </c>
      <c r="K7674" s="1">
        <v>43003</v>
      </c>
      <c r="L7674" t="s">
        <v>1065</v>
      </c>
      <c r="M7674" t="s">
        <v>21</v>
      </c>
      <c r="N7674" t="str">
        <f t="shared" si="238"/>
        <v>100000</v>
      </c>
      <c r="O7674" t="str">
        <f t="shared" si="239"/>
        <v>0</v>
      </c>
    </row>
    <row r="7675" spans="1:15">
      <c r="A7675" t="s">
        <v>9008</v>
      </c>
      <c r="B7675" t="s">
        <v>2560</v>
      </c>
      <c r="C7675">
        <v>4.5999999999999996</v>
      </c>
      <c r="D7675">
        <v>7</v>
      </c>
      <c r="E7675" t="s">
        <v>62</v>
      </c>
      <c r="F7675" t="s">
        <v>944</v>
      </c>
      <c r="G7675" t="s">
        <v>17</v>
      </c>
      <c r="H7675">
        <v>0</v>
      </c>
      <c r="I7675" t="s">
        <v>91</v>
      </c>
      <c r="J7675" t="s">
        <v>1037</v>
      </c>
      <c r="K7675" s="1">
        <v>43180</v>
      </c>
      <c r="L7675" t="s">
        <v>116</v>
      </c>
      <c r="M7675" t="s">
        <v>60</v>
      </c>
      <c r="N7675" t="str">
        <f t="shared" si="238"/>
        <v>500</v>
      </c>
      <c r="O7675" t="str">
        <f t="shared" si="239"/>
        <v>0</v>
      </c>
    </row>
    <row r="7676" spans="1:15">
      <c r="A7676" t="s">
        <v>9009</v>
      </c>
      <c r="B7676" t="s">
        <v>2068</v>
      </c>
      <c r="C7676">
        <v>4.2</v>
      </c>
      <c r="D7676">
        <v>251</v>
      </c>
      <c r="E7676" t="s">
        <v>333</v>
      </c>
      <c r="F7676" t="s">
        <v>16</v>
      </c>
      <c r="G7676" t="s">
        <v>17</v>
      </c>
      <c r="H7676">
        <v>0</v>
      </c>
      <c r="I7676" t="s">
        <v>18</v>
      </c>
      <c r="J7676" t="s">
        <v>2069</v>
      </c>
      <c r="K7676" s="1">
        <v>43181</v>
      </c>
      <c r="L7676" t="s">
        <v>9010</v>
      </c>
      <c r="M7676" t="s">
        <v>60</v>
      </c>
      <c r="N7676" t="str">
        <f t="shared" si="238"/>
        <v>10000</v>
      </c>
      <c r="O7676" t="str">
        <f t="shared" si="239"/>
        <v>0</v>
      </c>
    </row>
    <row r="7677" spans="1:15">
      <c r="A7677" t="s">
        <v>9011</v>
      </c>
      <c r="B7677" t="s">
        <v>2560</v>
      </c>
      <c r="C7677">
        <v>4.3</v>
      </c>
      <c r="D7677">
        <v>9465</v>
      </c>
      <c r="E7677" t="s">
        <v>1360</v>
      </c>
      <c r="F7677" t="s">
        <v>24</v>
      </c>
      <c r="G7677" t="s">
        <v>17</v>
      </c>
      <c r="H7677">
        <v>0</v>
      </c>
      <c r="I7677" t="s">
        <v>18</v>
      </c>
      <c r="J7677" t="s">
        <v>1225</v>
      </c>
      <c r="K7677" s="1">
        <v>43289</v>
      </c>
      <c r="L7677" t="s">
        <v>9012</v>
      </c>
      <c r="M7677" t="s">
        <v>41</v>
      </c>
      <c r="N7677" t="str">
        <f t="shared" si="238"/>
        <v>500000</v>
      </c>
      <c r="O7677" t="str">
        <f t="shared" si="239"/>
        <v>0</v>
      </c>
    </row>
    <row r="7678" spans="1:15">
      <c r="A7678" t="s">
        <v>9013</v>
      </c>
      <c r="B7678" t="s">
        <v>2560</v>
      </c>
      <c r="C7678">
        <v>3.8</v>
      </c>
      <c r="D7678">
        <v>128</v>
      </c>
      <c r="E7678" t="s">
        <v>203</v>
      </c>
      <c r="F7678" t="s">
        <v>16</v>
      </c>
      <c r="G7678" t="s">
        <v>17</v>
      </c>
      <c r="H7678">
        <v>0</v>
      </c>
      <c r="I7678" t="s">
        <v>34</v>
      </c>
      <c r="J7678" t="s">
        <v>1225</v>
      </c>
      <c r="K7678" s="1">
        <v>42562</v>
      </c>
      <c r="L7678" t="s">
        <v>1019</v>
      </c>
      <c r="M7678" t="s">
        <v>21</v>
      </c>
      <c r="N7678" t="str">
        <f t="shared" si="238"/>
        <v>10000</v>
      </c>
      <c r="O7678" t="str">
        <f t="shared" si="239"/>
        <v>0</v>
      </c>
    </row>
    <row r="7679" spans="1:15">
      <c r="A7679" t="s">
        <v>9014</v>
      </c>
      <c r="B7679" t="s">
        <v>3882</v>
      </c>
      <c r="C7679">
        <v>1.4</v>
      </c>
      <c r="D7679">
        <v>20</v>
      </c>
      <c r="E7679" t="s">
        <v>3241</v>
      </c>
      <c r="F7679" t="s">
        <v>586</v>
      </c>
      <c r="G7679" t="s">
        <v>17</v>
      </c>
      <c r="H7679">
        <v>0</v>
      </c>
      <c r="I7679" t="s">
        <v>18</v>
      </c>
      <c r="J7679" t="s">
        <v>3883</v>
      </c>
      <c r="K7679" s="1">
        <v>43287</v>
      </c>
      <c r="L7679" t="s">
        <v>4202</v>
      </c>
      <c r="M7679" t="s">
        <v>423</v>
      </c>
      <c r="N7679" t="str">
        <f t="shared" si="238"/>
        <v>1000</v>
      </c>
      <c r="O7679" t="str">
        <f t="shared" si="239"/>
        <v>0</v>
      </c>
    </row>
    <row r="7680" spans="1:15">
      <c r="A7680" t="s">
        <v>9015</v>
      </c>
      <c r="B7680" t="s">
        <v>2821</v>
      </c>
      <c r="C7680">
        <v>4.4000000000000004</v>
      </c>
      <c r="D7680">
        <v>38</v>
      </c>
      <c r="E7680" t="s">
        <v>507</v>
      </c>
      <c r="F7680" t="s">
        <v>586</v>
      </c>
      <c r="G7680" t="s">
        <v>17</v>
      </c>
      <c r="H7680">
        <v>0</v>
      </c>
      <c r="I7680" t="s">
        <v>18</v>
      </c>
      <c r="J7680" t="s">
        <v>2822</v>
      </c>
      <c r="K7680" s="1">
        <v>41850</v>
      </c>
      <c r="L7680">
        <v>2</v>
      </c>
      <c r="M7680" t="s">
        <v>54</v>
      </c>
      <c r="N7680" t="str">
        <f t="shared" si="238"/>
        <v>1000</v>
      </c>
      <c r="O7680" t="str">
        <f t="shared" si="239"/>
        <v>0</v>
      </c>
    </row>
    <row r="7681" spans="1:15">
      <c r="A7681" t="s">
        <v>9016</v>
      </c>
      <c r="B7681" t="s">
        <v>2821</v>
      </c>
      <c r="C7681" t="s">
        <v>76</v>
      </c>
      <c r="D7681">
        <v>6</v>
      </c>
      <c r="E7681" t="s">
        <v>94</v>
      </c>
      <c r="F7681" t="s">
        <v>586</v>
      </c>
      <c r="G7681" t="s">
        <v>17</v>
      </c>
      <c r="H7681">
        <v>0</v>
      </c>
      <c r="I7681" t="s">
        <v>18</v>
      </c>
      <c r="J7681" t="s">
        <v>2822</v>
      </c>
      <c r="K7681" s="1">
        <v>42581</v>
      </c>
      <c r="L7681">
        <v>5</v>
      </c>
      <c r="M7681" t="s">
        <v>54</v>
      </c>
      <c r="N7681" t="str">
        <f t="shared" si="238"/>
        <v>1000</v>
      </c>
      <c r="O7681" t="str">
        <f t="shared" si="239"/>
        <v>0</v>
      </c>
    </row>
    <row r="7682" spans="1:15">
      <c r="A7682" t="s">
        <v>9017</v>
      </c>
      <c r="B7682" t="s">
        <v>2560</v>
      </c>
      <c r="C7682">
        <v>4</v>
      </c>
      <c r="D7682">
        <v>4607</v>
      </c>
      <c r="E7682" t="s">
        <v>15</v>
      </c>
      <c r="F7682" t="s">
        <v>39</v>
      </c>
      <c r="G7682" t="s">
        <v>17</v>
      </c>
      <c r="H7682">
        <v>0</v>
      </c>
      <c r="I7682" t="s">
        <v>18</v>
      </c>
      <c r="J7682" t="s">
        <v>2316</v>
      </c>
      <c r="K7682" s="1">
        <v>43171</v>
      </c>
      <c r="L7682">
        <v>3</v>
      </c>
      <c r="M7682" t="s">
        <v>64</v>
      </c>
      <c r="N7682" t="str">
        <f t="shared" ref="N7682:N7745" si="240">SUBSTITUTE(SUBSTITUTE(F7682,"+",""),",","")</f>
        <v>100000</v>
      </c>
      <c r="O7682" t="str">
        <f t="shared" si="239"/>
        <v>0</v>
      </c>
    </row>
    <row r="7683" spans="1:15">
      <c r="A7683" t="s">
        <v>9018</v>
      </c>
      <c r="B7683" t="s">
        <v>2560</v>
      </c>
      <c r="C7683" t="s">
        <v>76</v>
      </c>
      <c r="D7683">
        <v>1</v>
      </c>
      <c r="E7683" t="s">
        <v>189</v>
      </c>
      <c r="F7683" t="s">
        <v>969</v>
      </c>
      <c r="G7683" t="s">
        <v>17</v>
      </c>
      <c r="H7683">
        <v>0</v>
      </c>
      <c r="I7683" t="s">
        <v>18</v>
      </c>
      <c r="J7683" t="s">
        <v>1037</v>
      </c>
      <c r="K7683" s="1">
        <v>43271</v>
      </c>
      <c r="L7683">
        <v>1</v>
      </c>
      <c r="M7683" t="s">
        <v>64</v>
      </c>
      <c r="N7683" t="str">
        <f t="shared" si="240"/>
        <v>10</v>
      </c>
      <c r="O7683" t="str">
        <f t="shared" ref="O7683:O7746" si="241">SUBSTITUTE(H7683,"$","")</f>
        <v>0</v>
      </c>
    </row>
    <row r="7684" spans="1:15">
      <c r="A7684" t="s">
        <v>9019</v>
      </c>
      <c r="B7684" t="s">
        <v>397</v>
      </c>
      <c r="C7684">
        <v>4.5999999999999996</v>
      </c>
      <c r="D7684">
        <v>70</v>
      </c>
      <c r="E7684" t="s">
        <v>23</v>
      </c>
      <c r="F7684" t="s">
        <v>586</v>
      </c>
      <c r="G7684" t="s">
        <v>17</v>
      </c>
      <c r="H7684">
        <v>0</v>
      </c>
      <c r="I7684" t="s">
        <v>18</v>
      </c>
      <c r="J7684" t="s">
        <v>398</v>
      </c>
      <c r="K7684" s="1">
        <v>42046</v>
      </c>
      <c r="L7684" t="s">
        <v>2376</v>
      </c>
      <c r="M7684" t="s">
        <v>123</v>
      </c>
      <c r="N7684" t="str">
        <f t="shared" si="240"/>
        <v>1000</v>
      </c>
      <c r="O7684" t="str">
        <f t="shared" si="241"/>
        <v>0</v>
      </c>
    </row>
    <row r="7685" spans="1:15">
      <c r="A7685" t="s">
        <v>9020</v>
      </c>
      <c r="B7685" t="s">
        <v>2821</v>
      </c>
      <c r="C7685">
        <v>3.9</v>
      </c>
      <c r="D7685">
        <v>22</v>
      </c>
      <c r="E7685" t="s">
        <v>9021</v>
      </c>
      <c r="F7685" t="s">
        <v>75</v>
      </c>
      <c r="G7685" t="s">
        <v>17</v>
      </c>
      <c r="H7685">
        <v>0</v>
      </c>
      <c r="I7685" t="s">
        <v>18</v>
      </c>
      <c r="J7685" t="s">
        <v>2822</v>
      </c>
      <c r="K7685" s="1">
        <v>42800</v>
      </c>
      <c r="L7685">
        <v>1.1399999999999999</v>
      </c>
      <c r="M7685" t="s">
        <v>54</v>
      </c>
      <c r="N7685" t="str">
        <f t="shared" si="240"/>
        <v>5000</v>
      </c>
      <c r="O7685" t="str">
        <f t="shared" si="241"/>
        <v>0</v>
      </c>
    </row>
    <row r="7686" spans="1:15">
      <c r="A7686" t="s">
        <v>9022</v>
      </c>
      <c r="B7686" t="s">
        <v>2068</v>
      </c>
      <c r="C7686">
        <v>3.8</v>
      </c>
      <c r="D7686">
        <v>85</v>
      </c>
      <c r="E7686" t="s">
        <v>43</v>
      </c>
      <c r="F7686" t="s">
        <v>75</v>
      </c>
      <c r="G7686" t="s">
        <v>17</v>
      </c>
      <c r="H7686">
        <v>0</v>
      </c>
      <c r="I7686" t="s">
        <v>34</v>
      </c>
      <c r="J7686" t="s">
        <v>2069</v>
      </c>
      <c r="K7686" s="1">
        <v>42069</v>
      </c>
      <c r="L7686" t="s">
        <v>9023</v>
      </c>
      <c r="M7686" t="s">
        <v>21</v>
      </c>
      <c r="N7686" t="str">
        <f t="shared" si="240"/>
        <v>5000</v>
      </c>
      <c r="O7686" t="str">
        <f t="shared" si="241"/>
        <v>0</v>
      </c>
    </row>
    <row r="7687" spans="1:15">
      <c r="A7687" t="s">
        <v>9024</v>
      </c>
      <c r="B7687" t="s">
        <v>3882</v>
      </c>
      <c r="C7687">
        <v>4.7</v>
      </c>
      <c r="D7687">
        <v>92958</v>
      </c>
      <c r="E7687" t="s">
        <v>1027</v>
      </c>
      <c r="F7687" t="s">
        <v>49</v>
      </c>
      <c r="G7687" t="s">
        <v>17</v>
      </c>
      <c r="H7687">
        <v>0</v>
      </c>
      <c r="I7687" t="s">
        <v>18</v>
      </c>
      <c r="J7687" t="s">
        <v>3883</v>
      </c>
      <c r="K7687" s="1">
        <v>43308</v>
      </c>
      <c r="L7687" t="s">
        <v>9025</v>
      </c>
      <c r="M7687" t="s">
        <v>192</v>
      </c>
      <c r="N7687" t="str">
        <f t="shared" si="240"/>
        <v>1000000</v>
      </c>
      <c r="O7687" t="str">
        <f t="shared" si="241"/>
        <v>0</v>
      </c>
    </row>
    <row r="7688" spans="1:15">
      <c r="A7688" t="s">
        <v>9026</v>
      </c>
      <c r="B7688" t="s">
        <v>3882</v>
      </c>
      <c r="C7688">
        <v>4.2</v>
      </c>
      <c r="D7688">
        <v>242</v>
      </c>
      <c r="E7688" t="s">
        <v>297</v>
      </c>
      <c r="F7688" t="s">
        <v>16</v>
      </c>
      <c r="G7688" t="s">
        <v>17</v>
      </c>
      <c r="H7688">
        <v>0</v>
      </c>
      <c r="I7688" t="s">
        <v>18</v>
      </c>
      <c r="J7688" t="s">
        <v>3883</v>
      </c>
      <c r="K7688" s="1">
        <v>42649</v>
      </c>
      <c r="L7688">
        <v>1.3</v>
      </c>
      <c r="M7688" t="s">
        <v>36</v>
      </c>
      <c r="N7688" t="str">
        <f t="shared" si="240"/>
        <v>10000</v>
      </c>
      <c r="O7688" t="str">
        <f t="shared" si="241"/>
        <v>0</v>
      </c>
    </row>
    <row r="7689" spans="1:15">
      <c r="A7689" t="s">
        <v>9027</v>
      </c>
      <c r="B7689" t="s">
        <v>397</v>
      </c>
      <c r="C7689">
        <v>4.3</v>
      </c>
      <c r="D7689">
        <v>236</v>
      </c>
      <c r="E7689" t="s">
        <v>94</v>
      </c>
      <c r="F7689" t="s">
        <v>44</v>
      </c>
      <c r="G7689" t="s">
        <v>17</v>
      </c>
      <c r="H7689">
        <v>0</v>
      </c>
      <c r="I7689" t="s">
        <v>18</v>
      </c>
      <c r="J7689" t="s">
        <v>398</v>
      </c>
      <c r="K7689" s="1">
        <v>43168</v>
      </c>
      <c r="L7689" t="s">
        <v>59</v>
      </c>
      <c r="M7689" t="s">
        <v>64</v>
      </c>
      <c r="N7689" t="str">
        <f t="shared" si="240"/>
        <v>50000</v>
      </c>
      <c r="O7689" t="str">
        <f t="shared" si="241"/>
        <v>0</v>
      </c>
    </row>
    <row r="7690" spans="1:15">
      <c r="A7690" t="s">
        <v>9028</v>
      </c>
      <c r="B7690" t="s">
        <v>2560</v>
      </c>
      <c r="C7690">
        <v>4.0999999999999996</v>
      </c>
      <c r="D7690">
        <v>187</v>
      </c>
      <c r="E7690" t="s">
        <v>203</v>
      </c>
      <c r="F7690" t="s">
        <v>16</v>
      </c>
      <c r="G7690" t="s">
        <v>17</v>
      </c>
      <c r="H7690">
        <v>0</v>
      </c>
      <c r="I7690" t="s">
        <v>18</v>
      </c>
      <c r="J7690" t="s">
        <v>1225</v>
      </c>
      <c r="K7690" s="1">
        <v>42626</v>
      </c>
      <c r="L7690">
        <v>3.21</v>
      </c>
      <c r="M7690" t="s">
        <v>60</v>
      </c>
      <c r="N7690" t="str">
        <f t="shared" si="240"/>
        <v>10000</v>
      </c>
      <c r="O7690" t="str">
        <f t="shared" si="241"/>
        <v>0</v>
      </c>
    </row>
    <row r="7691" spans="1:15">
      <c r="A7691" t="s">
        <v>9029</v>
      </c>
      <c r="B7691" t="s">
        <v>2560</v>
      </c>
      <c r="C7691">
        <v>4.3</v>
      </c>
      <c r="D7691">
        <v>1018</v>
      </c>
      <c r="E7691" t="s">
        <v>153</v>
      </c>
      <c r="F7691" t="s">
        <v>39</v>
      </c>
      <c r="G7691" t="s">
        <v>17</v>
      </c>
      <c r="H7691">
        <v>0</v>
      </c>
      <c r="I7691" t="s">
        <v>18</v>
      </c>
      <c r="J7691" t="s">
        <v>1035</v>
      </c>
      <c r="K7691" s="1">
        <v>42914</v>
      </c>
      <c r="L7691" t="s">
        <v>1247</v>
      </c>
      <c r="M7691" t="s">
        <v>21</v>
      </c>
      <c r="N7691" t="str">
        <f t="shared" si="240"/>
        <v>100000</v>
      </c>
      <c r="O7691" t="str">
        <f t="shared" si="241"/>
        <v>0</v>
      </c>
    </row>
    <row r="7692" spans="1:15">
      <c r="A7692" t="s">
        <v>9030</v>
      </c>
      <c r="B7692" t="s">
        <v>3882</v>
      </c>
      <c r="C7692">
        <v>4.2</v>
      </c>
      <c r="D7692">
        <v>7935</v>
      </c>
      <c r="E7692" t="s">
        <v>69</v>
      </c>
      <c r="F7692" t="s">
        <v>49</v>
      </c>
      <c r="G7692" t="s">
        <v>17</v>
      </c>
      <c r="H7692">
        <v>0</v>
      </c>
      <c r="I7692" t="s">
        <v>18</v>
      </c>
      <c r="J7692" t="s">
        <v>3883</v>
      </c>
      <c r="K7692" s="1">
        <v>43108</v>
      </c>
      <c r="L7692" t="s">
        <v>9031</v>
      </c>
      <c r="M7692" t="s">
        <v>54</v>
      </c>
      <c r="N7692" t="str">
        <f t="shared" si="240"/>
        <v>1000000</v>
      </c>
      <c r="O7692" t="str">
        <f t="shared" si="241"/>
        <v>0</v>
      </c>
    </row>
    <row r="7693" spans="1:15">
      <c r="A7693" t="s">
        <v>9032</v>
      </c>
      <c r="B7693" t="s">
        <v>4169</v>
      </c>
      <c r="C7693" t="s">
        <v>76</v>
      </c>
      <c r="D7693">
        <v>0</v>
      </c>
      <c r="E7693" t="s">
        <v>864</v>
      </c>
      <c r="F7693" t="s">
        <v>944</v>
      </c>
      <c r="G7693" t="s">
        <v>17</v>
      </c>
      <c r="H7693">
        <v>0</v>
      </c>
      <c r="I7693" t="s">
        <v>18</v>
      </c>
      <c r="J7693" t="s">
        <v>4170</v>
      </c>
      <c r="K7693" s="1">
        <v>42964</v>
      </c>
      <c r="L7693" t="s">
        <v>6794</v>
      </c>
      <c r="M7693" t="s">
        <v>21</v>
      </c>
      <c r="N7693" t="str">
        <f t="shared" si="240"/>
        <v>500</v>
      </c>
      <c r="O7693" t="str">
        <f t="shared" si="241"/>
        <v>0</v>
      </c>
    </row>
    <row r="7694" spans="1:15">
      <c r="A7694" t="s">
        <v>9033</v>
      </c>
      <c r="B7694" t="s">
        <v>2560</v>
      </c>
      <c r="C7694">
        <v>3.6</v>
      </c>
      <c r="D7694">
        <v>13</v>
      </c>
      <c r="E7694" t="s">
        <v>553</v>
      </c>
      <c r="F7694" t="s">
        <v>944</v>
      </c>
      <c r="G7694" t="s">
        <v>17</v>
      </c>
      <c r="H7694">
        <v>0</v>
      </c>
      <c r="I7694" t="s">
        <v>18</v>
      </c>
      <c r="J7694" t="s">
        <v>1225</v>
      </c>
      <c r="K7694" s="1">
        <v>42617</v>
      </c>
      <c r="L7694" t="s">
        <v>1019</v>
      </c>
      <c r="M7694" t="s">
        <v>21</v>
      </c>
      <c r="N7694" t="str">
        <f t="shared" si="240"/>
        <v>500</v>
      </c>
      <c r="O7694" t="str">
        <f t="shared" si="241"/>
        <v>0</v>
      </c>
    </row>
    <row r="7695" spans="1:15">
      <c r="A7695" t="s">
        <v>9034</v>
      </c>
      <c r="B7695" t="s">
        <v>2189</v>
      </c>
      <c r="C7695">
        <v>4.5999999999999996</v>
      </c>
      <c r="D7695">
        <v>132282</v>
      </c>
      <c r="E7695" t="s">
        <v>66</v>
      </c>
      <c r="F7695" t="s">
        <v>49</v>
      </c>
      <c r="G7695" t="s">
        <v>17</v>
      </c>
      <c r="H7695">
        <v>0</v>
      </c>
      <c r="I7695" t="s">
        <v>18</v>
      </c>
      <c r="J7695" t="s">
        <v>2325</v>
      </c>
      <c r="K7695" s="1">
        <v>43312</v>
      </c>
      <c r="L7695">
        <v>15</v>
      </c>
      <c r="M7695" t="s">
        <v>60</v>
      </c>
      <c r="N7695" t="str">
        <f t="shared" si="240"/>
        <v>1000000</v>
      </c>
      <c r="O7695" t="str">
        <f t="shared" si="241"/>
        <v>0</v>
      </c>
    </row>
    <row r="7696" spans="1:15">
      <c r="A7696" t="s">
        <v>9035</v>
      </c>
      <c r="B7696" t="s">
        <v>4045</v>
      </c>
      <c r="C7696" t="s">
        <v>76</v>
      </c>
      <c r="D7696">
        <v>1</v>
      </c>
      <c r="E7696" t="s">
        <v>201</v>
      </c>
      <c r="F7696" t="s">
        <v>969</v>
      </c>
      <c r="G7696" t="s">
        <v>17</v>
      </c>
      <c r="H7696">
        <v>0</v>
      </c>
      <c r="I7696" t="s">
        <v>18</v>
      </c>
      <c r="J7696" t="s">
        <v>4046</v>
      </c>
      <c r="K7696" s="1">
        <v>42961</v>
      </c>
      <c r="L7696" t="s">
        <v>3156</v>
      </c>
      <c r="M7696" t="s">
        <v>60</v>
      </c>
      <c r="N7696" t="str">
        <f t="shared" si="240"/>
        <v>10</v>
      </c>
      <c r="O7696" t="str">
        <f t="shared" si="241"/>
        <v>0</v>
      </c>
    </row>
    <row r="7697" spans="1:15">
      <c r="A7697" t="s">
        <v>9036</v>
      </c>
      <c r="B7697" t="s">
        <v>3882</v>
      </c>
      <c r="C7697">
        <v>4.3</v>
      </c>
      <c r="D7697">
        <v>34</v>
      </c>
      <c r="E7697" t="s">
        <v>62</v>
      </c>
      <c r="F7697" t="s">
        <v>586</v>
      </c>
      <c r="G7697" t="s">
        <v>17</v>
      </c>
      <c r="H7697">
        <v>0</v>
      </c>
      <c r="I7697" t="s">
        <v>18</v>
      </c>
      <c r="J7697" t="s">
        <v>3883</v>
      </c>
      <c r="K7697" s="1">
        <v>43156</v>
      </c>
      <c r="L7697">
        <v>1.9</v>
      </c>
      <c r="M7697" t="s">
        <v>21</v>
      </c>
      <c r="N7697" t="str">
        <f t="shared" si="240"/>
        <v>1000</v>
      </c>
      <c r="O7697" t="str">
        <f t="shared" si="241"/>
        <v>0</v>
      </c>
    </row>
    <row r="7698" spans="1:15">
      <c r="A7698" t="s">
        <v>9037</v>
      </c>
      <c r="B7698" t="s">
        <v>2560</v>
      </c>
      <c r="C7698">
        <v>5</v>
      </c>
      <c r="D7698">
        <v>4</v>
      </c>
      <c r="E7698" t="s">
        <v>590</v>
      </c>
      <c r="F7698" t="s">
        <v>783</v>
      </c>
      <c r="G7698" t="s">
        <v>17</v>
      </c>
      <c r="H7698">
        <v>0</v>
      </c>
      <c r="I7698" t="s">
        <v>34</v>
      </c>
      <c r="J7698" t="s">
        <v>1037</v>
      </c>
      <c r="K7698" s="1">
        <v>43276</v>
      </c>
      <c r="L7698" t="s">
        <v>2975</v>
      </c>
      <c r="M7698" t="s">
        <v>60</v>
      </c>
      <c r="N7698" t="str">
        <f t="shared" si="240"/>
        <v>100</v>
      </c>
      <c r="O7698" t="str">
        <f t="shared" si="241"/>
        <v>0</v>
      </c>
    </row>
    <row r="7699" spans="1:15">
      <c r="A7699" t="s">
        <v>9038</v>
      </c>
      <c r="B7699" t="s">
        <v>397</v>
      </c>
      <c r="C7699">
        <v>5</v>
      </c>
      <c r="D7699">
        <v>4</v>
      </c>
      <c r="E7699" t="s">
        <v>120</v>
      </c>
      <c r="F7699" t="s">
        <v>783</v>
      </c>
      <c r="G7699" t="s">
        <v>17</v>
      </c>
      <c r="H7699">
        <v>0</v>
      </c>
      <c r="I7699" t="s">
        <v>18</v>
      </c>
      <c r="J7699" t="s">
        <v>398</v>
      </c>
      <c r="K7699" s="1">
        <v>43305</v>
      </c>
      <c r="L7699" t="s">
        <v>1529</v>
      </c>
      <c r="M7699" t="s">
        <v>60</v>
      </c>
      <c r="N7699" t="str">
        <f t="shared" si="240"/>
        <v>100</v>
      </c>
      <c r="O7699" t="str">
        <f t="shared" si="241"/>
        <v>0</v>
      </c>
    </row>
    <row r="7700" spans="1:15">
      <c r="A7700" t="s">
        <v>9039</v>
      </c>
      <c r="B7700" t="s">
        <v>2189</v>
      </c>
      <c r="C7700">
        <v>5</v>
      </c>
      <c r="D7700">
        <v>5</v>
      </c>
      <c r="E7700" t="s">
        <v>62</v>
      </c>
      <c r="F7700" t="s">
        <v>783</v>
      </c>
      <c r="G7700" t="s">
        <v>17</v>
      </c>
      <c r="H7700">
        <v>0</v>
      </c>
      <c r="I7700" t="s">
        <v>18</v>
      </c>
      <c r="J7700" t="s">
        <v>2349</v>
      </c>
      <c r="K7700" s="1">
        <v>43318</v>
      </c>
      <c r="L7700">
        <v>0.99</v>
      </c>
      <c r="M7700" t="s">
        <v>192</v>
      </c>
      <c r="N7700" t="str">
        <f t="shared" si="240"/>
        <v>100</v>
      </c>
      <c r="O7700" t="str">
        <f t="shared" si="241"/>
        <v>0</v>
      </c>
    </row>
    <row r="7701" spans="1:15">
      <c r="A7701" t="s">
        <v>9040</v>
      </c>
      <c r="B7701" t="s">
        <v>397</v>
      </c>
      <c r="C7701">
        <v>4.5</v>
      </c>
      <c r="D7701">
        <v>56</v>
      </c>
      <c r="E7701" t="s">
        <v>35</v>
      </c>
      <c r="F7701" t="s">
        <v>586</v>
      </c>
      <c r="G7701" t="s">
        <v>17</v>
      </c>
      <c r="H7701">
        <v>0</v>
      </c>
      <c r="I7701" t="s">
        <v>18</v>
      </c>
      <c r="J7701" t="s">
        <v>398</v>
      </c>
      <c r="K7701" s="1">
        <v>43164</v>
      </c>
      <c r="L7701" t="s">
        <v>9041</v>
      </c>
      <c r="M7701" t="s">
        <v>64</v>
      </c>
      <c r="N7701" t="str">
        <f t="shared" si="240"/>
        <v>1000</v>
      </c>
      <c r="O7701" t="str">
        <f t="shared" si="241"/>
        <v>0</v>
      </c>
    </row>
    <row r="7702" spans="1:15">
      <c r="A7702" t="s">
        <v>9042</v>
      </c>
      <c r="B7702" t="s">
        <v>2068</v>
      </c>
      <c r="C7702">
        <v>3.8</v>
      </c>
      <c r="D7702">
        <v>2548</v>
      </c>
      <c r="E7702" t="s">
        <v>317</v>
      </c>
      <c r="F7702" t="s">
        <v>39</v>
      </c>
      <c r="G7702" t="s">
        <v>17</v>
      </c>
      <c r="H7702">
        <v>0</v>
      </c>
      <c r="I7702" t="s">
        <v>18</v>
      </c>
      <c r="J7702" t="s">
        <v>2069</v>
      </c>
      <c r="K7702" s="1">
        <v>43130</v>
      </c>
      <c r="L7702" t="s">
        <v>2005</v>
      </c>
      <c r="M7702" t="s">
        <v>60</v>
      </c>
      <c r="N7702" t="str">
        <f t="shared" si="240"/>
        <v>100000</v>
      </c>
      <c r="O7702" t="str">
        <f t="shared" si="241"/>
        <v>0</v>
      </c>
    </row>
    <row r="7703" spans="1:15">
      <c r="A7703" t="s">
        <v>9043</v>
      </c>
      <c r="B7703" t="s">
        <v>3882</v>
      </c>
      <c r="C7703">
        <v>3.9</v>
      </c>
      <c r="D7703">
        <v>116</v>
      </c>
      <c r="E7703" t="s">
        <v>571</v>
      </c>
      <c r="F7703" t="s">
        <v>16</v>
      </c>
      <c r="G7703" t="s">
        <v>17</v>
      </c>
      <c r="H7703">
        <v>0</v>
      </c>
      <c r="I7703" t="s">
        <v>18</v>
      </c>
      <c r="J7703" t="s">
        <v>3883</v>
      </c>
      <c r="K7703" s="1">
        <v>42722</v>
      </c>
      <c r="L7703">
        <v>2.6</v>
      </c>
      <c r="M7703" t="s">
        <v>41</v>
      </c>
      <c r="N7703" t="str">
        <f t="shared" si="240"/>
        <v>10000</v>
      </c>
      <c r="O7703" t="str">
        <f t="shared" si="241"/>
        <v>0</v>
      </c>
    </row>
    <row r="7704" spans="1:15">
      <c r="A7704" t="s">
        <v>9044</v>
      </c>
      <c r="B7704" t="s">
        <v>397</v>
      </c>
      <c r="C7704" t="s">
        <v>76</v>
      </c>
      <c r="D7704">
        <v>3</v>
      </c>
      <c r="E7704" t="s">
        <v>215</v>
      </c>
      <c r="F7704" t="s">
        <v>783</v>
      </c>
      <c r="G7704" t="s">
        <v>17</v>
      </c>
      <c r="H7704">
        <v>0</v>
      </c>
      <c r="I7704" t="s">
        <v>18</v>
      </c>
      <c r="J7704" t="s">
        <v>398</v>
      </c>
      <c r="K7704" s="1">
        <v>43305</v>
      </c>
      <c r="L7704">
        <v>2.5</v>
      </c>
      <c r="M7704" t="s">
        <v>41</v>
      </c>
      <c r="N7704" t="str">
        <f t="shared" si="240"/>
        <v>100</v>
      </c>
      <c r="O7704" t="str">
        <f t="shared" si="241"/>
        <v>0</v>
      </c>
    </row>
    <row r="7705" spans="1:15">
      <c r="A7705" t="s">
        <v>9045</v>
      </c>
      <c r="B7705" t="s">
        <v>2560</v>
      </c>
      <c r="C7705" t="s">
        <v>76</v>
      </c>
      <c r="D7705">
        <v>5</v>
      </c>
      <c r="E7705" t="s">
        <v>175</v>
      </c>
      <c r="F7705" t="s">
        <v>783</v>
      </c>
      <c r="G7705" t="s">
        <v>17</v>
      </c>
      <c r="H7705">
        <v>0</v>
      </c>
      <c r="I7705" t="s">
        <v>18</v>
      </c>
      <c r="J7705" t="s">
        <v>1225</v>
      </c>
      <c r="K7705" s="1">
        <v>42764</v>
      </c>
      <c r="L7705">
        <v>1</v>
      </c>
      <c r="M7705" t="s">
        <v>21</v>
      </c>
      <c r="N7705" t="str">
        <f t="shared" si="240"/>
        <v>100</v>
      </c>
      <c r="O7705" t="str">
        <f t="shared" si="241"/>
        <v>0</v>
      </c>
    </row>
    <row r="7706" spans="1:15">
      <c r="A7706" t="s">
        <v>9046</v>
      </c>
      <c r="B7706" t="s">
        <v>597</v>
      </c>
      <c r="C7706">
        <v>4.8</v>
      </c>
      <c r="D7706">
        <v>34443</v>
      </c>
      <c r="E7706" t="s">
        <v>177</v>
      </c>
      <c r="F7706" t="s">
        <v>49</v>
      </c>
      <c r="G7706" t="s">
        <v>17</v>
      </c>
      <c r="H7706">
        <v>0</v>
      </c>
      <c r="I7706" t="s">
        <v>34</v>
      </c>
      <c r="J7706" t="s">
        <v>598</v>
      </c>
      <c r="K7706" s="1">
        <v>43279</v>
      </c>
      <c r="L7706" t="s">
        <v>9047</v>
      </c>
      <c r="M7706" t="s">
        <v>192</v>
      </c>
      <c r="N7706" t="str">
        <f t="shared" si="240"/>
        <v>1000000</v>
      </c>
      <c r="O7706" t="str">
        <f t="shared" si="241"/>
        <v>0</v>
      </c>
    </row>
    <row r="7707" spans="1:15">
      <c r="A7707" t="s">
        <v>9048</v>
      </c>
      <c r="B7707" t="s">
        <v>2560</v>
      </c>
      <c r="C7707">
        <v>4.0999999999999996</v>
      </c>
      <c r="D7707">
        <v>7</v>
      </c>
      <c r="E7707" t="s">
        <v>285</v>
      </c>
      <c r="F7707" t="s">
        <v>944</v>
      </c>
      <c r="G7707" t="s">
        <v>17</v>
      </c>
      <c r="H7707">
        <v>0</v>
      </c>
      <c r="I7707" t="s">
        <v>18</v>
      </c>
      <c r="J7707" t="s">
        <v>1225</v>
      </c>
      <c r="K7707" s="1">
        <v>42630</v>
      </c>
      <c r="L7707">
        <v>1.1000000000000001</v>
      </c>
      <c r="M7707" t="s">
        <v>36</v>
      </c>
      <c r="N7707" t="str">
        <f t="shared" si="240"/>
        <v>500</v>
      </c>
      <c r="O7707" t="str">
        <f t="shared" si="241"/>
        <v>0</v>
      </c>
    </row>
    <row r="7708" spans="1:15">
      <c r="A7708" t="s">
        <v>9049</v>
      </c>
      <c r="B7708" t="s">
        <v>3882</v>
      </c>
      <c r="C7708">
        <v>4</v>
      </c>
      <c r="D7708">
        <v>1</v>
      </c>
      <c r="E7708" t="s">
        <v>134</v>
      </c>
      <c r="F7708" t="s">
        <v>783</v>
      </c>
      <c r="G7708" t="s">
        <v>17</v>
      </c>
      <c r="H7708">
        <v>0</v>
      </c>
      <c r="I7708" t="s">
        <v>18</v>
      </c>
      <c r="J7708" t="s">
        <v>3883</v>
      </c>
      <c r="K7708" s="1">
        <v>43271</v>
      </c>
      <c r="L7708">
        <v>5</v>
      </c>
      <c r="M7708" t="s">
        <v>54</v>
      </c>
      <c r="N7708" t="str">
        <f t="shared" si="240"/>
        <v>100</v>
      </c>
      <c r="O7708" t="str">
        <f t="shared" si="241"/>
        <v>0</v>
      </c>
    </row>
    <row r="7709" spans="1:15">
      <c r="A7709" t="s">
        <v>9050</v>
      </c>
      <c r="B7709" t="s">
        <v>2560</v>
      </c>
      <c r="C7709">
        <v>4.8</v>
      </c>
      <c r="D7709">
        <v>124</v>
      </c>
      <c r="E7709" t="s">
        <v>181</v>
      </c>
      <c r="F7709" t="s">
        <v>944</v>
      </c>
      <c r="G7709" t="s">
        <v>17</v>
      </c>
      <c r="H7709">
        <v>0</v>
      </c>
      <c r="I7709" t="s">
        <v>18</v>
      </c>
      <c r="J7709" t="s">
        <v>1225</v>
      </c>
      <c r="K7709" s="1">
        <v>42605</v>
      </c>
      <c r="L7709">
        <v>1.2</v>
      </c>
      <c r="M7709" t="s">
        <v>36</v>
      </c>
      <c r="N7709" t="str">
        <f t="shared" si="240"/>
        <v>500</v>
      </c>
      <c r="O7709" t="str">
        <f t="shared" si="241"/>
        <v>0</v>
      </c>
    </row>
    <row r="7710" spans="1:15">
      <c r="A7710" t="s">
        <v>9051</v>
      </c>
      <c r="B7710" t="s">
        <v>3882</v>
      </c>
      <c r="C7710">
        <v>4.8</v>
      </c>
      <c r="D7710">
        <v>36557</v>
      </c>
      <c r="E7710" t="s">
        <v>23</v>
      </c>
      <c r="F7710" t="s">
        <v>49</v>
      </c>
      <c r="G7710" t="s">
        <v>17</v>
      </c>
      <c r="H7710">
        <v>0</v>
      </c>
      <c r="I7710" t="s">
        <v>18</v>
      </c>
      <c r="J7710" t="s">
        <v>3883</v>
      </c>
      <c r="K7710" s="1">
        <v>43315</v>
      </c>
      <c r="L7710" t="s">
        <v>9052</v>
      </c>
      <c r="M7710" t="s">
        <v>192</v>
      </c>
      <c r="N7710" t="str">
        <f t="shared" si="240"/>
        <v>1000000</v>
      </c>
      <c r="O7710" t="str">
        <f t="shared" si="241"/>
        <v>0</v>
      </c>
    </row>
    <row r="7711" spans="1:15">
      <c r="A7711" t="s">
        <v>9053</v>
      </c>
      <c r="B7711" t="s">
        <v>2560</v>
      </c>
      <c r="C7711">
        <v>4.4000000000000004</v>
      </c>
      <c r="D7711">
        <v>8</v>
      </c>
      <c r="E7711" t="s">
        <v>366</v>
      </c>
      <c r="F7711" t="s">
        <v>944</v>
      </c>
      <c r="G7711" t="s">
        <v>17</v>
      </c>
      <c r="H7711">
        <v>0</v>
      </c>
      <c r="I7711" t="s">
        <v>18</v>
      </c>
      <c r="J7711" t="s">
        <v>1037</v>
      </c>
      <c r="K7711" s="1">
        <v>43049</v>
      </c>
      <c r="L7711">
        <v>3</v>
      </c>
      <c r="M7711" t="s">
        <v>64</v>
      </c>
      <c r="N7711" t="str">
        <f t="shared" si="240"/>
        <v>500</v>
      </c>
      <c r="O7711" t="str">
        <f t="shared" si="241"/>
        <v>0</v>
      </c>
    </row>
    <row r="7712" spans="1:15">
      <c r="A7712" t="s">
        <v>9054</v>
      </c>
      <c r="B7712" t="s">
        <v>2068</v>
      </c>
      <c r="C7712" t="s">
        <v>76</v>
      </c>
      <c r="D7712">
        <v>2</v>
      </c>
      <c r="E7712" t="s">
        <v>134</v>
      </c>
      <c r="F7712" t="s">
        <v>783</v>
      </c>
      <c r="G7712" t="s">
        <v>17</v>
      </c>
      <c r="H7712">
        <v>0</v>
      </c>
      <c r="I7712" t="s">
        <v>18</v>
      </c>
      <c r="J7712" t="s">
        <v>2069</v>
      </c>
      <c r="K7712" s="1">
        <v>42501</v>
      </c>
      <c r="L7712" t="s">
        <v>1019</v>
      </c>
      <c r="M7712" t="s">
        <v>64</v>
      </c>
      <c r="N7712" t="str">
        <f t="shared" si="240"/>
        <v>100</v>
      </c>
      <c r="O7712" t="str">
        <f t="shared" si="241"/>
        <v>0</v>
      </c>
    </row>
    <row r="7713" spans="1:15">
      <c r="A7713" t="s">
        <v>9055</v>
      </c>
      <c r="B7713" t="s">
        <v>2560</v>
      </c>
      <c r="C7713">
        <v>4.0999999999999996</v>
      </c>
      <c r="D7713">
        <v>78</v>
      </c>
      <c r="E7713" t="s">
        <v>9056</v>
      </c>
      <c r="F7713" t="s">
        <v>16</v>
      </c>
      <c r="G7713" t="s">
        <v>17</v>
      </c>
      <c r="H7713">
        <v>0</v>
      </c>
      <c r="I7713" t="s">
        <v>18</v>
      </c>
      <c r="J7713" t="s">
        <v>5197</v>
      </c>
      <c r="K7713" s="1">
        <v>42792</v>
      </c>
      <c r="L7713">
        <v>1.3</v>
      </c>
      <c r="M7713" t="s">
        <v>60</v>
      </c>
      <c r="N7713" t="str">
        <f t="shared" si="240"/>
        <v>10000</v>
      </c>
      <c r="O7713" t="str">
        <f t="shared" si="241"/>
        <v>0</v>
      </c>
    </row>
    <row r="7714" spans="1:15">
      <c r="A7714" t="s">
        <v>9057</v>
      </c>
      <c r="B7714" t="s">
        <v>3167</v>
      </c>
      <c r="C7714" t="s">
        <v>76</v>
      </c>
      <c r="D7714">
        <v>0</v>
      </c>
      <c r="E7714" t="s">
        <v>317</v>
      </c>
      <c r="F7714" t="s">
        <v>1015</v>
      </c>
      <c r="G7714" t="s">
        <v>17</v>
      </c>
      <c r="H7714">
        <v>0</v>
      </c>
      <c r="I7714" t="s">
        <v>18</v>
      </c>
      <c r="J7714" t="s">
        <v>3168</v>
      </c>
      <c r="K7714" s="1">
        <v>43305</v>
      </c>
      <c r="L7714">
        <v>8.1999999999999993</v>
      </c>
      <c r="M7714" t="s">
        <v>21</v>
      </c>
      <c r="N7714" t="str">
        <f t="shared" si="240"/>
        <v>5</v>
      </c>
      <c r="O7714" t="str">
        <f t="shared" si="241"/>
        <v>0</v>
      </c>
    </row>
    <row r="7715" spans="1:15">
      <c r="A7715" t="s">
        <v>9058</v>
      </c>
      <c r="B7715" t="s">
        <v>3601</v>
      </c>
      <c r="C7715" t="s">
        <v>76</v>
      </c>
      <c r="D7715">
        <v>45</v>
      </c>
      <c r="E7715" t="s">
        <v>1124</v>
      </c>
      <c r="F7715" t="s">
        <v>75</v>
      </c>
      <c r="G7715" t="s">
        <v>17</v>
      </c>
      <c r="H7715">
        <v>0</v>
      </c>
      <c r="I7715" t="s">
        <v>18</v>
      </c>
      <c r="J7715" t="s">
        <v>2239</v>
      </c>
      <c r="K7715" s="1">
        <v>43032</v>
      </c>
      <c r="L7715">
        <v>1</v>
      </c>
      <c r="M7715" t="s">
        <v>64</v>
      </c>
      <c r="N7715" t="str">
        <f t="shared" si="240"/>
        <v>5000</v>
      </c>
      <c r="O7715" t="str">
        <f t="shared" si="241"/>
        <v>0</v>
      </c>
    </row>
    <row r="7716" spans="1:15">
      <c r="A7716" t="s">
        <v>9059</v>
      </c>
      <c r="B7716" t="s">
        <v>3882</v>
      </c>
      <c r="C7716" t="s">
        <v>76</v>
      </c>
      <c r="D7716">
        <v>37</v>
      </c>
      <c r="E7716" t="s">
        <v>452</v>
      </c>
      <c r="F7716" t="s">
        <v>783</v>
      </c>
      <c r="G7716" t="s">
        <v>17</v>
      </c>
      <c r="H7716">
        <v>0</v>
      </c>
      <c r="I7716" t="s">
        <v>18</v>
      </c>
      <c r="J7716" t="s">
        <v>3883</v>
      </c>
      <c r="K7716" s="1">
        <v>43317</v>
      </c>
      <c r="L7716" t="s">
        <v>9060</v>
      </c>
      <c r="M7716" t="s">
        <v>21</v>
      </c>
      <c r="N7716" t="str">
        <f t="shared" si="240"/>
        <v>100</v>
      </c>
      <c r="O7716" t="str">
        <f t="shared" si="241"/>
        <v>0</v>
      </c>
    </row>
    <row r="7717" spans="1:15">
      <c r="A7717" t="s">
        <v>9061</v>
      </c>
      <c r="B7717" t="s">
        <v>2560</v>
      </c>
      <c r="C7717">
        <v>4.4000000000000004</v>
      </c>
      <c r="D7717">
        <v>475020</v>
      </c>
      <c r="E7717" t="s">
        <v>2221</v>
      </c>
      <c r="F7717" t="s">
        <v>29</v>
      </c>
      <c r="G7717" t="s">
        <v>17</v>
      </c>
      <c r="H7717">
        <v>0</v>
      </c>
      <c r="I7717" t="s">
        <v>91</v>
      </c>
      <c r="J7717" t="s">
        <v>2379</v>
      </c>
      <c r="K7717" s="1">
        <v>43307</v>
      </c>
      <c r="L7717" t="s">
        <v>9062</v>
      </c>
      <c r="M7717" t="s">
        <v>60</v>
      </c>
      <c r="N7717" t="str">
        <f t="shared" si="240"/>
        <v>5000000</v>
      </c>
      <c r="O7717" t="str">
        <f t="shared" si="241"/>
        <v>0</v>
      </c>
    </row>
    <row r="7718" spans="1:15">
      <c r="A7718" t="s">
        <v>9063</v>
      </c>
      <c r="B7718" t="s">
        <v>3738</v>
      </c>
      <c r="C7718">
        <v>4.3</v>
      </c>
      <c r="D7718">
        <v>15</v>
      </c>
      <c r="E7718" t="s">
        <v>23</v>
      </c>
      <c r="F7718" t="s">
        <v>16</v>
      </c>
      <c r="G7718" t="s">
        <v>17</v>
      </c>
      <c r="H7718">
        <v>0</v>
      </c>
      <c r="I7718" t="s">
        <v>18</v>
      </c>
      <c r="J7718" t="s">
        <v>3739</v>
      </c>
      <c r="K7718" s="1">
        <v>43287</v>
      </c>
      <c r="L7718" t="s">
        <v>9064</v>
      </c>
      <c r="M7718" t="s">
        <v>41</v>
      </c>
      <c r="N7718" t="str">
        <f t="shared" si="240"/>
        <v>10000</v>
      </c>
      <c r="O7718" t="str">
        <f t="shared" si="241"/>
        <v>0</v>
      </c>
    </row>
    <row r="7719" spans="1:15">
      <c r="A7719" t="s">
        <v>9065</v>
      </c>
      <c r="B7719" t="s">
        <v>4502</v>
      </c>
      <c r="C7719">
        <v>3.7</v>
      </c>
      <c r="D7719">
        <v>7</v>
      </c>
      <c r="E7719" t="s">
        <v>196</v>
      </c>
      <c r="F7719" t="s">
        <v>586</v>
      </c>
      <c r="G7719" t="s">
        <v>17</v>
      </c>
      <c r="H7719">
        <v>0</v>
      </c>
      <c r="I7719" t="s">
        <v>91</v>
      </c>
      <c r="J7719" t="s">
        <v>4503</v>
      </c>
      <c r="K7719" s="1">
        <v>43238</v>
      </c>
      <c r="L7719" t="s">
        <v>1426</v>
      </c>
      <c r="M7719" t="s">
        <v>21</v>
      </c>
      <c r="N7719" t="str">
        <f t="shared" si="240"/>
        <v>1000</v>
      </c>
      <c r="O7719" t="str">
        <f t="shared" si="241"/>
        <v>0</v>
      </c>
    </row>
    <row r="7720" spans="1:15">
      <c r="A7720" t="s">
        <v>9066</v>
      </c>
      <c r="B7720" t="s">
        <v>2560</v>
      </c>
      <c r="C7720">
        <v>4.3</v>
      </c>
      <c r="D7720">
        <v>59152</v>
      </c>
      <c r="E7720" t="s">
        <v>1596</v>
      </c>
      <c r="F7720" t="s">
        <v>49</v>
      </c>
      <c r="G7720" t="s">
        <v>17</v>
      </c>
      <c r="H7720">
        <v>0</v>
      </c>
      <c r="I7720" t="s">
        <v>91</v>
      </c>
      <c r="J7720" t="s">
        <v>2379</v>
      </c>
      <c r="K7720" s="1">
        <v>43188</v>
      </c>
      <c r="L7720" t="s">
        <v>9067</v>
      </c>
      <c r="M7720" t="s">
        <v>21</v>
      </c>
      <c r="N7720" t="str">
        <f t="shared" si="240"/>
        <v>1000000</v>
      </c>
      <c r="O7720" t="str">
        <f t="shared" si="241"/>
        <v>0</v>
      </c>
    </row>
    <row r="7721" spans="1:15">
      <c r="A7721" t="s">
        <v>9068</v>
      </c>
      <c r="B7721" t="s">
        <v>597</v>
      </c>
      <c r="C7721" t="s">
        <v>76</v>
      </c>
      <c r="D7721">
        <v>10</v>
      </c>
      <c r="E7721" t="s">
        <v>1021</v>
      </c>
      <c r="F7721" t="s">
        <v>586</v>
      </c>
      <c r="G7721" t="s">
        <v>17</v>
      </c>
      <c r="H7721">
        <v>0</v>
      </c>
      <c r="I7721" t="s">
        <v>18</v>
      </c>
      <c r="J7721" t="s">
        <v>598</v>
      </c>
      <c r="K7721" s="1">
        <v>42702</v>
      </c>
      <c r="L7721" t="s">
        <v>9069</v>
      </c>
      <c r="M7721" t="s">
        <v>64</v>
      </c>
      <c r="N7721" t="str">
        <f t="shared" si="240"/>
        <v>1000</v>
      </c>
      <c r="O7721" t="str">
        <f t="shared" si="241"/>
        <v>0</v>
      </c>
    </row>
    <row r="7722" spans="1:15">
      <c r="A7722" t="s">
        <v>9070</v>
      </c>
      <c r="B7722" t="s">
        <v>3882</v>
      </c>
      <c r="C7722" t="s">
        <v>76</v>
      </c>
      <c r="D7722">
        <v>0</v>
      </c>
      <c r="E7722" t="s">
        <v>2111</v>
      </c>
      <c r="F7722" t="s">
        <v>783</v>
      </c>
      <c r="G7722" t="s">
        <v>17</v>
      </c>
      <c r="H7722">
        <v>0</v>
      </c>
      <c r="I7722" t="s">
        <v>18</v>
      </c>
      <c r="J7722" t="s">
        <v>3883</v>
      </c>
      <c r="K7722" s="1">
        <v>43216</v>
      </c>
      <c r="L7722">
        <v>1.03</v>
      </c>
      <c r="M7722" t="s">
        <v>64</v>
      </c>
      <c r="N7722" t="str">
        <f t="shared" si="240"/>
        <v>100</v>
      </c>
      <c r="O7722" t="str">
        <f t="shared" si="241"/>
        <v>0</v>
      </c>
    </row>
    <row r="7723" spans="1:15">
      <c r="A7723" t="s">
        <v>9071</v>
      </c>
      <c r="B7723" t="s">
        <v>2560</v>
      </c>
      <c r="C7723">
        <v>4.3</v>
      </c>
      <c r="D7723">
        <v>2871</v>
      </c>
      <c r="E7723" t="s">
        <v>217</v>
      </c>
      <c r="F7723" t="s">
        <v>39</v>
      </c>
      <c r="G7723" t="s">
        <v>17</v>
      </c>
      <c r="H7723">
        <v>0</v>
      </c>
      <c r="I7723" t="s">
        <v>18</v>
      </c>
      <c r="J7723" t="s">
        <v>1037</v>
      </c>
      <c r="K7723" s="1">
        <v>42132</v>
      </c>
      <c r="L7723">
        <v>1.6</v>
      </c>
      <c r="M7723" t="s">
        <v>123</v>
      </c>
      <c r="N7723" t="str">
        <f t="shared" si="240"/>
        <v>100000</v>
      </c>
      <c r="O7723" t="str">
        <f t="shared" si="241"/>
        <v>0</v>
      </c>
    </row>
    <row r="7724" spans="1:15">
      <c r="A7724" t="s">
        <v>9072</v>
      </c>
      <c r="B7724" t="s">
        <v>1439</v>
      </c>
      <c r="C7724">
        <v>2.7</v>
      </c>
      <c r="D7724">
        <v>36</v>
      </c>
      <c r="E7724" t="s">
        <v>217</v>
      </c>
      <c r="F7724" t="s">
        <v>586</v>
      </c>
      <c r="G7724" t="s">
        <v>17</v>
      </c>
      <c r="H7724">
        <v>0</v>
      </c>
      <c r="I7724" t="s">
        <v>18</v>
      </c>
      <c r="J7724" t="s">
        <v>1440</v>
      </c>
      <c r="K7724" s="1">
        <v>43291</v>
      </c>
      <c r="L7724" t="s">
        <v>35</v>
      </c>
      <c r="M7724" t="s">
        <v>35</v>
      </c>
      <c r="N7724" t="str">
        <f t="shared" si="240"/>
        <v>1000</v>
      </c>
      <c r="O7724" t="str">
        <f t="shared" si="241"/>
        <v>0</v>
      </c>
    </row>
    <row r="7725" spans="1:15">
      <c r="A7725" t="s">
        <v>9073</v>
      </c>
      <c r="B7725" t="s">
        <v>2560</v>
      </c>
      <c r="C7725">
        <v>4.4000000000000004</v>
      </c>
      <c r="D7725">
        <v>19207</v>
      </c>
      <c r="E7725" t="s">
        <v>1027</v>
      </c>
      <c r="F7725" t="s">
        <v>39</v>
      </c>
      <c r="G7725" t="s">
        <v>17</v>
      </c>
      <c r="H7725">
        <v>0</v>
      </c>
      <c r="I7725" t="s">
        <v>18</v>
      </c>
      <c r="J7725" t="s">
        <v>2379</v>
      </c>
      <c r="K7725" s="1">
        <v>42632</v>
      </c>
      <c r="L7725">
        <v>1.19</v>
      </c>
      <c r="M7725" t="s">
        <v>45</v>
      </c>
      <c r="N7725" t="str">
        <f t="shared" si="240"/>
        <v>100000</v>
      </c>
      <c r="O7725" t="str">
        <f t="shared" si="241"/>
        <v>0</v>
      </c>
    </row>
    <row r="7726" spans="1:15">
      <c r="A7726" t="s">
        <v>9074</v>
      </c>
      <c r="B7726" t="s">
        <v>597</v>
      </c>
      <c r="C7726" t="s">
        <v>76</v>
      </c>
      <c r="D7726">
        <v>3</v>
      </c>
      <c r="E7726" t="s">
        <v>1021</v>
      </c>
      <c r="F7726" t="s">
        <v>944</v>
      </c>
      <c r="G7726" t="s">
        <v>17</v>
      </c>
      <c r="H7726">
        <v>0</v>
      </c>
      <c r="I7726" t="s">
        <v>18</v>
      </c>
      <c r="J7726" t="s">
        <v>598</v>
      </c>
      <c r="K7726" s="1">
        <v>42702</v>
      </c>
      <c r="L7726" t="s">
        <v>9069</v>
      </c>
      <c r="M7726" t="s">
        <v>64</v>
      </c>
      <c r="N7726" t="str">
        <f t="shared" si="240"/>
        <v>500</v>
      </c>
      <c r="O7726" t="str">
        <f t="shared" si="241"/>
        <v>0</v>
      </c>
    </row>
    <row r="7727" spans="1:15">
      <c r="A7727" t="s">
        <v>9075</v>
      </c>
      <c r="B7727" t="s">
        <v>313</v>
      </c>
      <c r="C7727">
        <v>4.5</v>
      </c>
      <c r="D7727">
        <v>8</v>
      </c>
      <c r="E7727" t="s">
        <v>633</v>
      </c>
      <c r="F7727" t="s">
        <v>944</v>
      </c>
      <c r="G7727" t="s">
        <v>17</v>
      </c>
      <c r="H7727">
        <v>0</v>
      </c>
      <c r="I7727" t="s">
        <v>18</v>
      </c>
      <c r="J7727" t="s">
        <v>315</v>
      </c>
      <c r="K7727" s="1">
        <v>43294</v>
      </c>
      <c r="L7727">
        <v>1.2</v>
      </c>
      <c r="M7727" t="s">
        <v>41</v>
      </c>
      <c r="N7727" t="str">
        <f t="shared" si="240"/>
        <v>500</v>
      </c>
      <c r="O7727" t="str">
        <f t="shared" si="241"/>
        <v>0</v>
      </c>
    </row>
    <row r="7728" spans="1:15">
      <c r="A7728" t="s">
        <v>9076</v>
      </c>
      <c r="B7728" t="s">
        <v>1439</v>
      </c>
      <c r="C7728" t="s">
        <v>76</v>
      </c>
      <c r="D7728">
        <v>0</v>
      </c>
      <c r="E7728" t="s">
        <v>763</v>
      </c>
      <c r="F7728" t="s">
        <v>969</v>
      </c>
      <c r="G7728" t="s">
        <v>17</v>
      </c>
      <c r="H7728">
        <v>0</v>
      </c>
      <c r="I7728" t="s">
        <v>18</v>
      </c>
      <c r="J7728" t="s">
        <v>1440</v>
      </c>
      <c r="K7728" s="1">
        <v>42842</v>
      </c>
      <c r="L7728">
        <v>4</v>
      </c>
      <c r="M7728" t="s">
        <v>60</v>
      </c>
      <c r="N7728" t="str">
        <f t="shared" si="240"/>
        <v>10</v>
      </c>
      <c r="O7728" t="str">
        <f t="shared" si="241"/>
        <v>0</v>
      </c>
    </row>
    <row r="7729" spans="1:15">
      <c r="A7729" t="s">
        <v>9077</v>
      </c>
      <c r="B7729" t="s">
        <v>2189</v>
      </c>
      <c r="C7729">
        <v>4.2</v>
      </c>
      <c r="D7729">
        <v>4</v>
      </c>
      <c r="E7729" t="s">
        <v>671</v>
      </c>
      <c r="F7729" t="s">
        <v>969</v>
      </c>
      <c r="G7729" t="s">
        <v>17</v>
      </c>
      <c r="H7729">
        <v>0</v>
      </c>
      <c r="I7729" t="s">
        <v>18</v>
      </c>
      <c r="J7729" t="s">
        <v>2207</v>
      </c>
      <c r="K7729" s="1">
        <v>43233</v>
      </c>
      <c r="L7729">
        <v>1.1000000000000001</v>
      </c>
      <c r="M7729" t="s">
        <v>41</v>
      </c>
      <c r="N7729" t="str">
        <f t="shared" si="240"/>
        <v>10</v>
      </c>
      <c r="O7729" t="str">
        <f t="shared" si="241"/>
        <v>0</v>
      </c>
    </row>
    <row r="7730" spans="1:15">
      <c r="A7730" t="s">
        <v>9078</v>
      </c>
      <c r="B7730" t="s">
        <v>397</v>
      </c>
      <c r="C7730" t="s">
        <v>76</v>
      </c>
      <c r="D7730">
        <v>0</v>
      </c>
      <c r="E7730" t="s">
        <v>3241</v>
      </c>
      <c r="F7730" t="s">
        <v>944</v>
      </c>
      <c r="G7730" t="s">
        <v>17</v>
      </c>
      <c r="H7730">
        <v>0</v>
      </c>
      <c r="I7730" t="s">
        <v>18</v>
      </c>
      <c r="J7730" t="s">
        <v>398</v>
      </c>
      <c r="K7730" s="1">
        <v>43112</v>
      </c>
      <c r="L7730">
        <v>3.8</v>
      </c>
      <c r="M7730" t="s">
        <v>21</v>
      </c>
      <c r="N7730" t="str">
        <f t="shared" si="240"/>
        <v>500</v>
      </c>
      <c r="O7730" t="str">
        <f t="shared" si="241"/>
        <v>0</v>
      </c>
    </row>
    <row r="7731" spans="1:15">
      <c r="A7731" t="s">
        <v>9079</v>
      </c>
      <c r="B7731" t="s">
        <v>4502</v>
      </c>
      <c r="C7731">
        <v>3.7</v>
      </c>
      <c r="D7731">
        <v>24</v>
      </c>
      <c r="E7731" t="s">
        <v>131</v>
      </c>
      <c r="F7731" t="s">
        <v>75</v>
      </c>
      <c r="G7731" t="s">
        <v>17</v>
      </c>
      <c r="H7731">
        <v>0</v>
      </c>
      <c r="I7731" t="s">
        <v>18</v>
      </c>
      <c r="J7731" t="s">
        <v>4503</v>
      </c>
      <c r="K7731" s="1">
        <v>42362</v>
      </c>
      <c r="L7731">
        <v>1.1000000000000001</v>
      </c>
      <c r="M7731" t="s">
        <v>60</v>
      </c>
      <c r="N7731" t="str">
        <f t="shared" si="240"/>
        <v>5000</v>
      </c>
      <c r="O7731" t="str">
        <f t="shared" si="241"/>
        <v>0</v>
      </c>
    </row>
    <row r="7732" spans="1:15">
      <c r="A7732" t="s">
        <v>9080</v>
      </c>
      <c r="B7732" t="s">
        <v>3882</v>
      </c>
      <c r="C7732" t="s">
        <v>76</v>
      </c>
      <c r="D7732">
        <v>1</v>
      </c>
      <c r="E7732" t="s">
        <v>9081</v>
      </c>
      <c r="F7732" t="s">
        <v>969</v>
      </c>
      <c r="G7732" t="s">
        <v>477</v>
      </c>
      <c r="H7732" s="2">
        <v>0.99</v>
      </c>
      <c r="I7732" t="s">
        <v>18</v>
      </c>
      <c r="J7732" t="s">
        <v>3883</v>
      </c>
      <c r="K7732" s="1">
        <v>42555</v>
      </c>
      <c r="L7732" t="s">
        <v>76</v>
      </c>
      <c r="M7732" t="s">
        <v>760</v>
      </c>
      <c r="N7732" t="str">
        <f t="shared" si="240"/>
        <v>10</v>
      </c>
      <c r="O7732" t="str">
        <f t="shared" si="241"/>
        <v>0.99</v>
      </c>
    </row>
    <row r="7733" spans="1:15">
      <c r="A7733" t="s">
        <v>9082</v>
      </c>
      <c r="B7733" t="s">
        <v>397</v>
      </c>
      <c r="C7733">
        <v>5</v>
      </c>
      <c r="D7733">
        <v>2</v>
      </c>
      <c r="E7733" t="s">
        <v>196</v>
      </c>
      <c r="F7733" t="s">
        <v>1015</v>
      </c>
      <c r="G7733" t="s">
        <v>17</v>
      </c>
      <c r="H7733">
        <v>0</v>
      </c>
      <c r="I7733" t="s">
        <v>18</v>
      </c>
      <c r="J7733" t="s">
        <v>398</v>
      </c>
      <c r="K7733" s="1">
        <v>42889</v>
      </c>
      <c r="L7733" t="s">
        <v>163</v>
      </c>
      <c r="M7733" t="s">
        <v>60</v>
      </c>
      <c r="N7733" t="str">
        <f t="shared" si="240"/>
        <v>5</v>
      </c>
      <c r="O7733" t="str">
        <f t="shared" si="241"/>
        <v>0</v>
      </c>
    </row>
    <row r="7734" spans="1:15">
      <c r="A7734" t="s">
        <v>9083</v>
      </c>
      <c r="B7734" t="s">
        <v>3738</v>
      </c>
      <c r="C7734" t="s">
        <v>76</v>
      </c>
      <c r="D7734">
        <v>0</v>
      </c>
      <c r="E7734" t="s">
        <v>217</v>
      </c>
      <c r="F7734" t="s">
        <v>1015</v>
      </c>
      <c r="G7734" t="s">
        <v>17</v>
      </c>
      <c r="H7734">
        <v>0</v>
      </c>
      <c r="I7734" t="s">
        <v>18</v>
      </c>
      <c r="J7734" t="s">
        <v>3739</v>
      </c>
      <c r="K7734" s="1">
        <v>43216</v>
      </c>
      <c r="L7734" t="s">
        <v>9084</v>
      </c>
      <c r="M7734" t="s">
        <v>423</v>
      </c>
      <c r="N7734" t="str">
        <f t="shared" si="240"/>
        <v>5</v>
      </c>
      <c r="O7734" t="str">
        <f t="shared" si="241"/>
        <v>0</v>
      </c>
    </row>
    <row r="7735" spans="1:15">
      <c r="A7735" t="s">
        <v>9085</v>
      </c>
      <c r="B7735" t="s">
        <v>597</v>
      </c>
      <c r="C7735">
        <v>4.2</v>
      </c>
      <c r="D7735">
        <v>1044</v>
      </c>
      <c r="E7735" t="s">
        <v>373</v>
      </c>
      <c r="F7735" t="s">
        <v>39</v>
      </c>
      <c r="G7735" t="s">
        <v>17</v>
      </c>
      <c r="H7735">
        <v>0</v>
      </c>
      <c r="I7735" t="s">
        <v>18</v>
      </c>
      <c r="J7735" t="s">
        <v>598</v>
      </c>
      <c r="K7735" s="1">
        <v>43250</v>
      </c>
      <c r="L7735">
        <v>2</v>
      </c>
      <c r="M7735" t="s">
        <v>41</v>
      </c>
      <c r="N7735" t="str">
        <f t="shared" si="240"/>
        <v>100000</v>
      </c>
      <c r="O7735" t="str">
        <f t="shared" si="241"/>
        <v>0</v>
      </c>
    </row>
    <row r="7736" spans="1:15">
      <c r="A7736" t="s">
        <v>9086</v>
      </c>
      <c r="B7736" t="s">
        <v>2189</v>
      </c>
      <c r="C7736">
        <v>3.9</v>
      </c>
      <c r="D7736">
        <v>783</v>
      </c>
      <c r="E7736" t="s">
        <v>196</v>
      </c>
      <c r="F7736" t="s">
        <v>39</v>
      </c>
      <c r="G7736" t="s">
        <v>17</v>
      </c>
      <c r="H7736">
        <v>0</v>
      </c>
      <c r="I7736" t="s">
        <v>18</v>
      </c>
      <c r="J7736" t="s">
        <v>2349</v>
      </c>
      <c r="K7736" s="1">
        <v>41930</v>
      </c>
      <c r="L7736">
        <v>1</v>
      </c>
      <c r="M7736" t="s">
        <v>123</v>
      </c>
      <c r="N7736" t="str">
        <f t="shared" si="240"/>
        <v>100000</v>
      </c>
      <c r="O7736" t="str">
        <f t="shared" si="241"/>
        <v>0</v>
      </c>
    </row>
    <row r="7737" spans="1:15">
      <c r="A7737" t="s">
        <v>9087</v>
      </c>
      <c r="B7737" t="s">
        <v>4169</v>
      </c>
      <c r="C7737" t="s">
        <v>76</v>
      </c>
      <c r="D7737">
        <v>0</v>
      </c>
      <c r="E7737" t="s">
        <v>410</v>
      </c>
      <c r="F7737" t="s">
        <v>969</v>
      </c>
      <c r="G7737" t="s">
        <v>17</v>
      </c>
      <c r="H7737">
        <v>0</v>
      </c>
      <c r="I7737" t="s">
        <v>18</v>
      </c>
      <c r="J7737" t="s">
        <v>4170</v>
      </c>
      <c r="K7737" s="1">
        <v>43276</v>
      </c>
      <c r="L7737" t="s">
        <v>2843</v>
      </c>
      <c r="M7737" t="s">
        <v>60</v>
      </c>
      <c r="N7737" t="str">
        <f t="shared" si="240"/>
        <v>10</v>
      </c>
      <c r="O7737" t="str">
        <f t="shared" si="241"/>
        <v>0</v>
      </c>
    </row>
    <row r="7738" spans="1:15">
      <c r="A7738" t="s">
        <v>9088</v>
      </c>
      <c r="B7738" t="s">
        <v>597</v>
      </c>
      <c r="C7738">
        <v>4.5</v>
      </c>
      <c r="D7738">
        <v>192</v>
      </c>
      <c r="E7738" t="s">
        <v>128</v>
      </c>
      <c r="F7738" t="s">
        <v>16</v>
      </c>
      <c r="G7738" t="s">
        <v>17</v>
      </c>
      <c r="H7738">
        <v>0</v>
      </c>
      <c r="I7738" t="s">
        <v>18</v>
      </c>
      <c r="J7738" t="s">
        <v>598</v>
      </c>
      <c r="K7738" s="1">
        <v>43143</v>
      </c>
      <c r="L7738" t="s">
        <v>9089</v>
      </c>
      <c r="M7738" t="s">
        <v>54</v>
      </c>
      <c r="N7738" t="str">
        <f t="shared" si="240"/>
        <v>10000</v>
      </c>
      <c r="O7738" t="str">
        <f t="shared" si="241"/>
        <v>0</v>
      </c>
    </row>
    <row r="7739" spans="1:15">
      <c r="A7739" t="s">
        <v>9090</v>
      </c>
      <c r="B7739" t="s">
        <v>4169</v>
      </c>
      <c r="C7739" t="s">
        <v>76</v>
      </c>
      <c r="D7739">
        <v>0</v>
      </c>
      <c r="E7739" t="s">
        <v>23</v>
      </c>
      <c r="F7739" t="s">
        <v>999</v>
      </c>
      <c r="G7739" t="s">
        <v>17</v>
      </c>
      <c r="H7739">
        <v>0</v>
      </c>
      <c r="I7739" t="s">
        <v>18</v>
      </c>
      <c r="J7739" t="s">
        <v>4170</v>
      </c>
      <c r="K7739" s="1">
        <v>43300</v>
      </c>
      <c r="L7739" t="s">
        <v>20</v>
      </c>
      <c r="M7739" t="s">
        <v>60</v>
      </c>
      <c r="N7739" t="str">
        <f t="shared" si="240"/>
        <v>1</v>
      </c>
      <c r="O7739" t="str">
        <f t="shared" si="241"/>
        <v>0</v>
      </c>
    </row>
    <row r="7740" spans="1:15">
      <c r="A7740" t="s">
        <v>9091</v>
      </c>
      <c r="B7740" t="s">
        <v>597</v>
      </c>
      <c r="C7740">
        <v>3.5</v>
      </c>
      <c r="D7740">
        <v>10</v>
      </c>
      <c r="E7740" t="s">
        <v>868</v>
      </c>
      <c r="F7740" t="s">
        <v>783</v>
      </c>
      <c r="G7740" t="s">
        <v>477</v>
      </c>
      <c r="H7740" s="2">
        <v>1.49</v>
      </c>
      <c r="I7740" t="s">
        <v>18</v>
      </c>
      <c r="J7740" t="s">
        <v>598</v>
      </c>
      <c r="K7740" s="1">
        <v>43232</v>
      </c>
      <c r="L7740" t="s">
        <v>1537</v>
      </c>
      <c r="M7740" t="s">
        <v>364</v>
      </c>
      <c r="N7740" t="str">
        <f t="shared" si="240"/>
        <v>100</v>
      </c>
      <c r="O7740" t="str">
        <f t="shared" si="241"/>
        <v>1.49</v>
      </c>
    </row>
    <row r="7741" spans="1:15">
      <c r="A7741" t="s">
        <v>9092</v>
      </c>
      <c r="B7741" t="s">
        <v>313</v>
      </c>
      <c r="C7741">
        <v>4.7</v>
      </c>
      <c r="D7741">
        <v>28237</v>
      </c>
      <c r="E7741" t="s">
        <v>131</v>
      </c>
      <c r="F7741" t="s">
        <v>39</v>
      </c>
      <c r="G7741" t="s">
        <v>17</v>
      </c>
      <c r="H7741">
        <v>0</v>
      </c>
      <c r="I7741" t="s">
        <v>18</v>
      </c>
      <c r="J7741" t="s">
        <v>315</v>
      </c>
      <c r="K7741" s="1">
        <v>43212</v>
      </c>
      <c r="L7741" t="s">
        <v>9093</v>
      </c>
      <c r="M7741" t="s">
        <v>21</v>
      </c>
      <c r="N7741" t="str">
        <f t="shared" si="240"/>
        <v>100000</v>
      </c>
      <c r="O7741" t="str">
        <f t="shared" si="241"/>
        <v>0</v>
      </c>
    </row>
    <row r="7742" spans="1:15">
      <c r="A7742" t="s">
        <v>9094</v>
      </c>
      <c r="B7742" t="s">
        <v>2189</v>
      </c>
      <c r="C7742">
        <v>4.2</v>
      </c>
      <c r="D7742">
        <v>3247</v>
      </c>
      <c r="E7742" t="s">
        <v>139</v>
      </c>
      <c r="F7742" t="s">
        <v>24</v>
      </c>
      <c r="G7742" t="s">
        <v>17</v>
      </c>
      <c r="H7742">
        <v>0</v>
      </c>
      <c r="I7742" t="s">
        <v>34</v>
      </c>
      <c r="J7742" t="s">
        <v>2207</v>
      </c>
      <c r="K7742" s="1">
        <v>42941</v>
      </c>
      <c r="L7742">
        <v>1.05</v>
      </c>
      <c r="M7742" t="s">
        <v>45</v>
      </c>
      <c r="N7742" t="str">
        <f t="shared" si="240"/>
        <v>500000</v>
      </c>
      <c r="O7742" t="str">
        <f t="shared" si="241"/>
        <v>0</v>
      </c>
    </row>
    <row r="7743" spans="1:15">
      <c r="A7743" t="s">
        <v>9095</v>
      </c>
      <c r="B7743" t="s">
        <v>2560</v>
      </c>
      <c r="C7743">
        <v>4.4000000000000004</v>
      </c>
      <c r="D7743">
        <v>134</v>
      </c>
      <c r="E7743" t="s">
        <v>35</v>
      </c>
      <c r="F7743" t="s">
        <v>16</v>
      </c>
      <c r="G7743" t="s">
        <v>17</v>
      </c>
      <c r="H7743">
        <v>0</v>
      </c>
      <c r="I7743" t="s">
        <v>34</v>
      </c>
      <c r="J7743" t="s">
        <v>2316</v>
      </c>
      <c r="K7743" s="1">
        <v>43155</v>
      </c>
      <c r="L7743" t="s">
        <v>35</v>
      </c>
      <c r="M7743" t="s">
        <v>21</v>
      </c>
      <c r="N7743" t="str">
        <f t="shared" si="240"/>
        <v>10000</v>
      </c>
      <c r="O7743" t="str">
        <f t="shared" si="241"/>
        <v>0</v>
      </c>
    </row>
    <row r="7744" spans="1:15">
      <c r="A7744" t="s">
        <v>9096</v>
      </c>
      <c r="B7744" t="s">
        <v>2560</v>
      </c>
      <c r="C7744">
        <v>4.7</v>
      </c>
      <c r="D7744">
        <v>55</v>
      </c>
      <c r="E7744" t="s">
        <v>571</v>
      </c>
      <c r="F7744" t="s">
        <v>586</v>
      </c>
      <c r="G7744" t="s">
        <v>17</v>
      </c>
      <c r="H7744">
        <v>0</v>
      </c>
      <c r="I7744" t="s">
        <v>18</v>
      </c>
      <c r="J7744" t="s">
        <v>2197</v>
      </c>
      <c r="K7744" s="1">
        <v>43305</v>
      </c>
      <c r="L7744" t="s">
        <v>958</v>
      </c>
      <c r="M7744" t="s">
        <v>41</v>
      </c>
      <c r="N7744" t="str">
        <f t="shared" si="240"/>
        <v>1000</v>
      </c>
      <c r="O7744" t="str">
        <f t="shared" si="241"/>
        <v>0</v>
      </c>
    </row>
    <row r="7745" spans="1:15">
      <c r="A7745" t="s">
        <v>9097</v>
      </c>
      <c r="B7745" t="s">
        <v>2560</v>
      </c>
      <c r="C7745">
        <v>4.5999999999999996</v>
      </c>
      <c r="D7745">
        <v>222</v>
      </c>
      <c r="E7745" t="s">
        <v>128</v>
      </c>
      <c r="F7745" t="s">
        <v>16</v>
      </c>
      <c r="G7745" t="s">
        <v>17</v>
      </c>
      <c r="H7745">
        <v>0</v>
      </c>
      <c r="I7745" t="s">
        <v>18</v>
      </c>
      <c r="J7745" t="s">
        <v>1037</v>
      </c>
      <c r="K7745" s="1">
        <v>43187</v>
      </c>
      <c r="L7745">
        <v>2.8</v>
      </c>
      <c r="M7745" t="s">
        <v>21</v>
      </c>
      <c r="N7745" t="str">
        <f t="shared" si="240"/>
        <v>10000</v>
      </c>
      <c r="O7745" t="str">
        <f t="shared" si="241"/>
        <v>0</v>
      </c>
    </row>
    <row r="7746" spans="1:15">
      <c r="A7746" t="s">
        <v>9098</v>
      </c>
      <c r="B7746" t="s">
        <v>2189</v>
      </c>
      <c r="C7746">
        <v>4</v>
      </c>
      <c r="D7746">
        <v>119368</v>
      </c>
      <c r="E7746" t="s">
        <v>15</v>
      </c>
      <c r="F7746" t="s">
        <v>67</v>
      </c>
      <c r="G7746" t="s">
        <v>17</v>
      </c>
      <c r="H7746">
        <v>0</v>
      </c>
      <c r="I7746" t="s">
        <v>34</v>
      </c>
      <c r="J7746" t="s">
        <v>2207</v>
      </c>
      <c r="K7746" s="1">
        <v>42787</v>
      </c>
      <c r="L7746" t="s">
        <v>2371</v>
      </c>
      <c r="M7746" t="s">
        <v>45</v>
      </c>
      <c r="N7746" t="str">
        <f t="shared" ref="N7746:N7809" si="242">SUBSTITUTE(SUBSTITUTE(F7746,"+",""),",","")</f>
        <v>10000000</v>
      </c>
      <c r="O7746" t="str">
        <f t="shared" si="241"/>
        <v>0</v>
      </c>
    </row>
    <row r="7747" spans="1:15">
      <c r="A7747" t="s">
        <v>9099</v>
      </c>
      <c r="B7747" t="s">
        <v>3882</v>
      </c>
      <c r="C7747" t="s">
        <v>76</v>
      </c>
      <c r="D7747">
        <v>0</v>
      </c>
      <c r="E7747" t="s">
        <v>283</v>
      </c>
      <c r="F7747" t="s">
        <v>969</v>
      </c>
      <c r="G7747" t="s">
        <v>477</v>
      </c>
      <c r="H7747" s="2">
        <v>1.49</v>
      </c>
      <c r="I7747" t="s">
        <v>18</v>
      </c>
      <c r="J7747" t="s">
        <v>3883</v>
      </c>
      <c r="K7747" s="1">
        <v>43238</v>
      </c>
      <c r="L7747" t="s">
        <v>1705</v>
      </c>
      <c r="M7747" t="s">
        <v>364</v>
      </c>
      <c r="N7747" t="str">
        <f t="shared" si="242"/>
        <v>10</v>
      </c>
      <c r="O7747" t="str">
        <f t="shared" ref="O7747:O7810" si="243">SUBSTITUTE(H7747,"$","")</f>
        <v>1.49</v>
      </c>
    </row>
    <row r="7748" spans="1:15">
      <c r="A7748" t="s">
        <v>9100</v>
      </c>
      <c r="B7748" t="s">
        <v>2560</v>
      </c>
      <c r="C7748">
        <v>2.5</v>
      </c>
      <c r="D7748">
        <v>706</v>
      </c>
      <c r="E7748" t="s">
        <v>35</v>
      </c>
      <c r="F7748" t="s">
        <v>16</v>
      </c>
      <c r="G7748" t="s">
        <v>17</v>
      </c>
      <c r="H7748">
        <v>0</v>
      </c>
      <c r="I7748" t="s">
        <v>18</v>
      </c>
      <c r="J7748" t="s">
        <v>1037</v>
      </c>
      <c r="K7748" s="1">
        <v>43173</v>
      </c>
      <c r="L7748" t="s">
        <v>35</v>
      </c>
      <c r="M7748" t="s">
        <v>35</v>
      </c>
      <c r="N7748" t="str">
        <f t="shared" si="242"/>
        <v>10000</v>
      </c>
      <c r="O7748" t="str">
        <f t="shared" si="243"/>
        <v>0</v>
      </c>
    </row>
    <row r="7749" spans="1:15">
      <c r="A7749" t="s">
        <v>9101</v>
      </c>
      <c r="B7749" t="s">
        <v>313</v>
      </c>
      <c r="C7749" t="s">
        <v>76</v>
      </c>
      <c r="D7749">
        <v>0</v>
      </c>
      <c r="E7749" t="s">
        <v>387</v>
      </c>
      <c r="F7749" t="s">
        <v>783</v>
      </c>
      <c r="G7749" t="s">
        <v>17</v>
      </c>
      <c r="H7749">
        <v>0</v>
      </c>
      <c r="I7749" t="s">
        <v>18</v>
      </c>
      <c r="J7749" t="s">
        <v>315</v>
      </c>
      <c r="K7749" s="1">
        <v>42345</v>
      </c>
      <c r="L7749" t="s">
        <v>9102</v>
      </c>
      <c r="M7749" t="s">
        <v>302</v>
      </c>
      <c r="N7749" t="str">
        <f t="shared" si="242"/>
        <v>100</v>
      </c>
      <c r="O7749" t="str">
        <f t="shared" si="243"/>
        <v>0</v>
      </c>
    </row>
    <row r="7750" spans="1:15">
      <c r="A7750" t="s">
        <v>9103</v>
      </c>
      <c r="B7750" t="s">
        <v>397</v>
      </c>
      <c r="C7750" t="s">
        <v>76</v>
      </c>
      <c r="D7750">
        <v>0</v>
      </c>
      <c r="E7750" t="s">
        <v>114</v>
      </c>
      <c r="F7750" t="s">
        <v>969</v>
      </c>
      <c r="G7750" t="s">
        <v>17</v>
      </c>
      <c r="H7750">
        <v>0</v>
      </c>
      <c r="I7750" t="s">
        <v>18</v>
      </c>
      <c r="J7750" t="s">
        <v>398</v>
      </c>
      <c r="K7750" s="1">
        <v>43214</v>
      </c>
      <c r="L7750" t="s">
        <v>467</v>
      </c>
      <c r="M7750" t="s">
        <v>60</v>
      </c>
      <c r="N7750" t="str">
        <f t="shared" si="242"/>
        <v>10</v>
      </c>
      <c r="O7750" t="str">
        <f t="shared" si="243"/>
        <v>0</v>
      </c>
    </row>
    <row r="7751" spans="1:15">
      <c r="A7751" t="s">
        <v>9104</v>
      </c>
      <c r="B7751" t="s">
        <v>2189</v>
      </c>
      <c r="C7751">
        <v>3.8</v>
      </c>
      <c r="D7751">
        <v>4552</v>
      </c>
      <c r="E7751" t="s">
        <v>1360</v>
      </c>
      <c r="F7751" t="s">
        <v>39</v>
      </c>
      <c r="G7751" t="s">
        <v>17</v>
      </c>
      <c r="H7751">
        <v>0</v>
      </c>
      <c r="I7751" t="s">
        <v>18</v>
      </c>
      <c r="J7751" t="s">
        <v>2254</v>
      </c>
      <c r="K7751" s="1">
        <v>42669</v>
      </c>
      <c r="L7751" t="s">
        <v>940</v>
      </c>
      <c r="M7751" t="s">
        <v>123</v>
      </c>
      <c r="N7751" t="str">
        <f t="shared" si="242"/>
        <v>100000</v>
      </c>
      <c r="O7751" t="str">
        <f t="shared" si="243"/>
        <v>0</v>
      </c>
    </row>
    <row r="7752" spans="1:15">
      <c r="A7752" t="s">
        <v>9105</v>
      </c>
      <c r="B7752" t="s">
        <v>2068</v>
      </c>
      <c r="C7752">
        <v>4.7</v>
      </c>
      <c r="D7752">
        <v>499</v>
      </c>
      <c r="E7752" t="s">
        <v>971</v>
      </c>
      <c r="F7752" t="s">
        <v>44</v>
      </c>
      <c r="G7752" t="s">
        <v>17</v>
      </c>
      <c r="H7752">
        <v>0</v>
      </c>
      <c r="I7752" t="s">
        <v>18</v>
      </c>
      <c r="J7752" t="s">
        <v>2069</v>
      </c>
      <c r="K7752" s="1">
        <v>43230</v>
      </c>
      <c r="L7752" t="s">
        <v>2320</v>
      </c>
      <c r="M7752" t="s">
        <v>60</v>
      </c>
      <c r="N7752" t="str">
        <f t="shared" si="242"/>
        <v>50000</v>
      </c>
      <c r="O7752" t="str">
        <f t="shared" si="243"/>
        <v>0</v>
      </c>
    </row>
    <row r="7753" spans="1:15">
      <c r="A7753" t="s">
        <v>9106</v>
      </c>
      <c r="B7753" t="s">
        <v>2560</v>
      </c>
      <c r="C7753">
        <v>4.5</v>
      </c>
      <c r="D7753">
        <v>108130</v>
      </c>
      <c r="E7753" t="s">
        <v>576</v>
      </c>
      <c r="F7753" t="s">
        <v>29</v>
      </c>
      <c r="G7753" t="s">
        <v>17</v>
      </c>
      <c r="H7753">
        <v>0</v>
      </c>
      <c r="I7753" t="s">
        <v>34</v>
      </c>
      <c r="J7753" t="s">
        <v>2209</v>
      </c>
      <c r="K7753" s="1">
        <v>43315</v>
      </c>
      <c r="L7753" t="s">
        <v>3259</v>
      </c>
      <c r="M7753" t="s">
        <v>64</v>
      </c>
      <c r="N7753" t="str">
        <f t="shared" si="242"/>
        <v>5000000</v>
      </c>
      <c r="O7753" t="str">
        <f t="shared" si="243"/>
        <v>0</v>
      </c>
    </row>
    <row r="7754" spans="1:15">
      <c r="A7754" t="s">
        <v>9107</v>
      </c>
      <c r="B7754" t="s">
        <v>2189</v>
      </c>
      <c r="C7754">
        <v>4.5999999999999996</v>
      </c>
      <c r="D7754">
        <v>293086</v>
      </c>
      <c r="E7754" t="s">
        <v>35</v>
      </c>
      <c r="F7754" t="s">
        <v>29</v>
      </c>
      <c r="G7754" t="s">
        <v>17</v>
      </c>
      <c r="H7754">
        <v>0</v>
      </c>
      <c r="I7754" t="s">
        <v>18</v>
      </c>
      <c r="J7754" t="s">
        <v>2207</v>
      </c>
      <c r="K7754" s="1">
        <v>42299</v>
      </c>
      <c r="L7754">
        <v>8.1</v>
      </c>
      <c r="M7754" t="s">
        <v>21</v>
      </c>
      <c r="N7754" t="str">
        <f t="shared" si="242"/>
        <v>5000000</v>
      </c>
      <c r="O7754" t="str">
        <f t="shared" si="243"/>
        <v>0</v>
      </c>
    </row>
    <row r="7755" spans="1:15">
      <c r="A7755" t="s">
        <v>9108</v>
      </c>
      <c r="B7755" t="s">
        <v>2189</v>
      </c>
      <c r="C7755">
        <v>4.5999999999999996</v>
      </c>
      <c r="D7755">
        <v>8778</v>
      </c>
      <c r="E7755" t="s">
        <v>1027</v>
      </c>
      <c r="F7755" t="s">
        <v>39</v>
      </c>
      <c r="G7755" t="s">
        <v>17</v>
      </c>
      <c r="H7755">
        <v>0</v>
      </c>
      <c r="I7755" t="s">
        <v>34</v>
      </c>
      <c r="J7755" t="s">
        <v>2242</v>
      </c>
      <c r="K7755" s="1">
        <v>43102</v>
      </c>
      <c r="L7755" t="s">
        <v>2365</v>
      </c>
      <c r="M7755" t="s">
        <v>423</v>
      </c>
      <c r="N7755" t="str">
        <f t="shared" si="242"/>
        <v>100000</v>
      </c>
      <c r="O7755" t="str">
        <f t="shared" si="243"/>
        <v>0</v>
      </c>
    </row>
    <row r="7756" spans="1:15">
      <c r="A7756" t="s">
        <v>9109</v>
      </c>
      <c r="B7756" t="s">
        <v>3601</v>
      </c>
      <c r="C7756">
        <v>5</v>
      </c>
      <c r="D7756">
        <v>17</v>
      </c>
      <c r="E7756" t="s">
        <v>459</v>
      </c>
      <c r="F7756" t="s">
        <v>780</v>
      </c>
      <c r="G7756" t="s">
        <v>17</v>
      </c>
      <c r="H7756">
        <v>0</v>
      </c>
      <c r="I7756" t="s">
        <v>18</v>
      </c>
      <c r="J7756" t="s">
        <v>2239</v>
      </c>
      <c r="K7756" s="1">
        <v>43077</v>
      </c>
      <c r="L7756">
        <v>1</v>
      </c>
      <c r="M7756" t="s">
        <v>21</v>
      </c>
      <c r="N7756" t="str">
        <f t="shared" si="242"/>
        <v>50</v>
      </c>
      <c r="O7756" t="str">
        <f t="shared" si="243"/>
        <v>0</v>
      </c>
    </row>
    <row r="7757" spans="1:15">
      <c r="A7757" t="s">
        <v>9110</v>
      </c>
      <c r="B7757" t="s">
        <v>2560</v>
      </c>
      <c r="C7757">
        <v>3.9</v>
      </c>
      <c r="D7757">
        <v>29</v>
      </c>
      <c r="E7757" t="s">
        <v>71</v>
      </c>
      <c r="F7757" t="s">
        <v>586</v>
      </c>
      <c r="G7757" t="s">
        <v>17</v>
      </c>
      <c r="H7757">
        <v>0</v>
      </c>
      <c r="I7757" t="s">
        <v>91</v>
      </c>
      <c r="J7757" t="s">
        <v>2197</v>
      </c>
      <c r="K7757" s="1">
        <v>43224</v>
      </c>
      <c r="L7757">
        <v>1</v>
      </c>
      <c r="M7757" t="s">
        <v>192</v>
      </c>
      <c r="N7757" t="str">
        <f t="shared" si="242"/>
        <v>1000</v>
      </c>
      <c r="O7757" t="str">
        <f t="shared" si="243"/>
        <v>0</v>
      </c>
    </row>
    <row r="7758" spans="1:15">
      <c r="A7758" t="s">
        <v>9111</v>
      </c>
      <c r="B7758" t="s">
        <v>4169</v>
      </c>
      <c r="C7758">
        <v>5</v>
      </c>
      <c r="D7758">
        <v>8</v>
      </c>
      <c r="E7758" t="s">
        <v>285</v>
      </c>
      <c r="F7758" t="s">
        <v>783</v>
      </c>
      <c r="G7758" t="s">
        <v>17</v>
      </c>
      <c r="H7758">
        <v>0</v>
      </c>
      <c r="I7758" t="s">
        <v>18</v>
      </c>
      <c r="J7758" t="s">
        <v>4170</v>
      </c>
      <c r="K7758" s="1">
        <v>43165</v>
      </c>
      <c r="L7758">
        <v>1.5</v>
      </c>
      <c r="M7758" t="s">
        <v>41</v>
      </c>
      <c r="N7758" t="str">
        <f t="shared" si="242"/>
        <v>100</v>
      </c>
      <c r="O7758" t="str">
        <f t="shared" si="243"/>
        <v>0</v>
      </c>
    </row>
    <row r="7759" spans="1:15">
      <c r="A7759" t="s">
        <v>9112</v>
      </c>
      <c r="B7759" t="s">
        <v>397</v>
      </c>
      <c r="C7759" t="s">
        <v>76</v>
      </c>
      <c r="D7759">
        <v>0</v>
      </c>
      <c r="E7759" t="s">
        <v>571</v>
      </c>
      <c r="F7759" t="s">
        <v>780</v>
      </c>
      <c r="G7759" t="s">
        <v>17</v>
      </c>
      <c r="H7759">
        <v>0</v>
      </c>
      <c r="I7759" t="s">
        <v>18</v>
      </c>
      <c r="J7759" t="s">
        <v>398</v>
      </c>
      <c r="K7759" s="1">
        <v>43154</v>
      </c>
      <c r="L7759" t="s">
        <v>116</v>
      </c>
      <c r="M7759" t="s">
        <v>64</v>
      </c>
      <c r="N7759" t="str">
        <f t="shared" si="242"/>
        <v>50</v>
      </c>
      <c r="O7759" t="str">
        <f t="shared" si="243"/>
        <v>0</v>
      </c>
    </row>
    <row r="7760" spans="1:15">
      <c r="A7760" t="s">
        <v>9113</v>
      </c>
      <c r="B7760" t="s">
        <v>3882</v>
      </c>
      <c r="C7760">
        <v>2.2999999999999998</v>
      </c>
      <c r="D7760">
        <v>395</v>
      </c>
      <c r="E7760" t="s">
        <v>276</v>
      </c>
      <c r="F7760" t="s">
        <v>39</v>
      </c>
      <c r="G7760" t="s">
        <v>17</v>
      </c>
      <c r="H7760">
        <v>0</v>
      </c>
      <c r="I7760" t="s">
        <v>18</v>
      </c>
      <c r="J7760" t="s">
        <v>3883</v>
      </c>
      <c r="K7760" s="1">
        <v>43317</v>
      </c>
      <c r="L7760">
        <v>4.2</v>
      </c>
      <c r="M7760" t="s">
        <v>60</v>
      </c>
      <c r="N7760" t="str">
        <f t="shared" si="242"/>
        <v>100000</v>
      </c>
      <c r="O7760" t="str">
        <f t="shared" si="243"/>
        <v>0</v>
      </c>
    </row>
    <row r="7761" spans="1:15">
      <c r="A7761" t="s">
        <v>9114</v>
      </c>
      <c r="B7761" t="s">
        <v>2560</v>
      </c>
      <c r="C7761" t="s">
        <v>76</v>
      </c>
      <c r="D7761">
        <v>4</v>
      </c>
      <c r="E7761" t="s">
        <v>1436</v>
      </c>
      <c r="F7761" t="s">
        <v>783</v>
      </c>
      <c r="G7761" t="s">
        <v>17</v>
      </c>
      <c r="H7761">
        <v>0</v>
      </c>
      <c r="I7761" t="s">
        <v>18</v>
      </c>
      <c r="J7761" t="s">
        <v>2217</v>
      </c>
      <c r="K7761" s="1">
        <v>42648</v>
      </c>
      <c r="L7761">
        <v>1</v>
      </c>
      <c r="M7761" t="s">
        <v>21</v>
      </c>
      <c r="N7761" t="str">
        <f t="shared" si="242"/>
        <v>100</v>
      </c>
      <c r="O7761" t="str">
        <f t="shared" si="243"/>
        <v>0</v>
      </c>
    </row>
    <row r="7762" spans="1:15">
      <c r="A7762" t="s">
        <v>9115</v>
      </c>
      <c r="B7762" t="s">
        <v>4620</v>
      </c>
      <c r="C7762">
        <v>3.6</v>
      </c>
      <c r="D7762">
        <v>695</v>
      </c>
      <c r="E7762" t="s">
        <v>203</v>
      </c>
      <c r="F7762" t="s">
        <v>39</v>
      </c>
      <c r="G7762" t="s">
        <v>17</v>
      </c>
      <c r="H7762">
        <v>0</v>
      </c>
      <c r="I7762" t="s">
        <v>18</v>
      </c>
      <c r="J7762" t="s">
        <v>4621</v>
      </c>
      <c r="K7762" s="1">
        <v>43128</v>
      </c>
      <c r="L7762">
        <v>5.3</v>
      </c>
      <c r="M7762" t="s">
        <v>64</v>
      </c>
      <c r="N7762" t="str">
        <f t="shared" si="242"/>
        <v>100000</v>
      </c>
      <c r="O7762" t="str">
        <f t="shared" si="243"/>
        <v>0</v>
      </c>
    </row>
    <row r="7763" spans="1:15">
      <c r="A7763" t="s">
        <v>9116</v>
      </c>
      <c r="B7763" t="s">
        <v>2560</v>
      </c>
      <c r="C7763">
        <v>4</v>
      </c>
      <c r="D7763">
        <v>42</v>
      </c>
      <c r="E7763" t="s">
        <v>62</v>
      </c>
      <c r="F7763" t="s">
        <v>586</v>
      </c>
      <c r="G7763" t="s">
        <v>17</v>
      </c>
      <c r="H7763">
        <v>0</v>
      </c>
      <c r="I7763" t="s">
        <v>18</v>
      </c>
      <c r="J7763" t="s">
        <v>2197</v>
      </c>
      <c r="K7763" s="1">
        <v>42689</v>
      </c>
      <c r="L7763">
        <v>1.46</v>
      </c>
      <c r="M7763" t="s">
        <v>64</v>
      </c>
      <c r="N7763" t="str">
        <f t="shared" si="242"/>
        <v>1000</v>
      </c>
      <c r="O7763" t="str">
        <f t="shared" si="243"/>
        <v>0</v>
      </c>
    </row>
    <row r="7764" spans="1:15">
      <c r="A7764" t="s">
        <v>9117</v>
      </c>
      <c r="B7764" t="s">
        <v>597</v>
      </c>
      <c r="C7764">
        <v>3.7</v>
      </c>
      <c r="D7764">
        <v>218</v>
      </c>
      <c r="E7764" t="s">
        <v>283</v>
      </c>
      <c r="F7764" t="s">
        <v>16</v>
      </c>
      <c r="G7764" t="s">
        <v>17</v>
      </c>
      <c r="H7764">
        <v>0</v>
      </c>
      <c r="I7764" t="s">
        <v>18</v>
      </c>
      <c r="J7764" t="s">
        <v>598</v>
      </c>
      <c r="K7764" s="1">
        <v>41832</v>
      </c>
      <c r="L7764">
        <v>1.1200000000000001</v>
      </c>
      <c r="M7764" t="s">
        <v>45</v>
      </c>
      <c r="N7764" t="str">
        <f t="shared" si="242"/>
        <v>10000</v>
      </c>
      <c r="O7764" t="str">
        <f t="shared" si="243"/>
        <v>0</v>
      </c>
    </row>
    <row r="7765" spans="1:15">
      <c r="A7765" t="s">
        <v>9118</v>
      </c>
      <c r="B7765" t="s">
        <v>3882</v>
      </c>
      <c r="C7765">
        <v>4.2</v>
      </c>
      <c r="D7765">
        <v>7063</v>
      </c>
      <c r="E7765" t="s">
        <v>80</v>
      </c>
      <c r="F7765" t="s">
        <v>49</v>
      </c>
      <c r="G7765" t="s">
        <v>17</v>
      </c>
      <c r="H7765">
        <v>0</v>
      </c>
      <c r="I7765" t="s">
        <v>18</v>
      </c>
      <c r="J7765" t="s">
        <v>3883</v>
      </c>
      <c r="K7765" s="1">
        <v>42770</v>
      </c>
      <c r="L7765" t="s">
        <v>1115</v>
      </c>
      <c r="M7765" t="s">
        <v>60</v>
      </c>
      <c r="N7765" t="str">
        <f t="shared" si="242"/>
        <v>1000000</v>
      </c>
      <c r="O7765" t="str">
        <f t="shared" si="243"/>
        <v>0</v>
      </c>
    </row>
    <row r="7766" spans="1:15">
      <c r="A7766" t="s">
        <v>9119</v>
      </c>
      <c r="B7766" t="s">
        <v>3882</v>
      </c>
      <c r="C7766">
        <v>4.0999999999999996</v>
      </c>
      <c r="D7766">
        <v>37975</v>
      </c>
      <c r="E7766" t="s">
        <v>97</v>
      </c>
      <c r="F7766" t="s">
        <v>29</v>
      </c>
      <c r="G7766" t="s">
        <v>17</v>
      </c>
      <c r="H7766">
        <v>0</v>
      </c>
      <c r="I7766" t="s">
        <v>18</v>
      </c>
      <c r="J7766" t="s">
        <v>3883</v>
      </c>
      <c r="K7766" s="1">
        <v>42768</v>
      </c>
      <c r="L7766" t="s">
        <v>940</v>
      </c>
      <c r="M7766" t="s">
        <v>60</v>
      </c>
      <c r="N7766" t="str">
        <f t="shared" si="242"/>
        <v>5000000</v>
      </c>
      <c r="O7766" t="str">
        <f t="shared" si="243"/>
        <v>0</v>
      </c>
    </row>
    <row r="7767" spans="1:15">
      <c r="A7767" t="s">
        <v>9120</v>
      </c>
      <c r="B7767" t="s">
        <v>3882</v>
      </c>
      <c r="C7767">
        <v>4.4000000000000004</v>
      </c>
      <c r="D7767">
        <v>117850</v>
      </c>
      <c r="E7767" t="s">
        <v>80</v>
      </c>
      <c r="F7767" t="s">
        <v>67</v>
      </c>
      <c r="G7767" t="s">
        <v>17</v>
      </c>
      <c r="H7767">
        <v>0</v>
      </c>
      <c r="I7767" t="s">
        <v>18</v>
      </c>
      <c r="J7767" t="s">
        <v>3883</v>
      </c>
      <c r="K7767" s="1">
        <v>43239</v>
      </c>
      <c r="L7767" t="s">
        <v>3259</v>
      </c>
      <c r="M7767" t="s">
        <v>60</v>
      </c>
      <c r="N7767" t="str">
        <f t="shared" si="242"/>
        <v>10000000</v>
      </c>
      <c r="O7767" t="str">
        <f t="shared" si="243"/>
        <v>0</v>
      </c>
    </row>
    <row r="7768" spans="1:15">
      <c r="A7768" t="s">
        <v>9121</v>
      </c>
      <c r="B7768" t="s">
        <v>2560</v>
      </c>
      <c r="C7768">
        <v>4.5999999999999996</v>
      </c>
      <c r="D7768">
        <v>167974</v>
      </c>
      <c r="E7768" t="s">
        <v>333</v>
      </c>
      <c r="F7768" t="s">
        <v>24</v>
      </c>
      <c r="G7768" t="s">
        <v>17</v>
      </c>
      <c r="H7768">
        <v>0</v>
      </c>
      <c r="I7768" t="s">
        <v>18</v>
      </c>
      <c r="J7768" t="s">
        <v>1225</v>
      </c>
      <c r="K7768" s="1">
        <v>43308</v>
      </c>
      <c r="L7768" t="s">
        <v>9122</v>
      </c>
      <c r="M7768" t="s">
        <v>21</v>
      </c>
      <c r="N7768" t="str">
        <f t="shared" si="242"/>
        <v>500000</v>
      </c>
      <c r="O7768" t="str">
        <f t="shared" si="243"/>
        <v>0</v>
      </c>
    </row>
    <row r="7769" spans="1:15">
      <c r="A7769" t="s">
        <v>9123</v>
      </c>
      <c r="B7769" t="s">
        <v>3882</v>
      </c>
      <c r="C7769">
        <v>4.2</v>
      </c>
      <c r="D7769">
        <v>2630</v>
      </c>
      <c r="E7769" t="s">
        <v>217</v>
      </c>
      <c r="F7769" t="s">
        <v>39</v>
      </c>
      <c r="G7769" t="s">
        <v>17</v>
      </c>
      <c r="H7769">
        <v>0</v>
      </c>
      <c r="I7769" t="s">
        <v>18</v>
      </c>
      <c r="J7769" t="s">
        <v>3883</v>
      </c>
      <c r="K7769" s="1">
        <v>42768</v>
      </c>
      <c r="L7769" t="s">
        <v>1115</v>
      </c>
      <c r="M7769" t="s">
        <v>60</v>
      </c>
      <c r="N7769" t="str">
        <f t="shared" si="242"/>
        <v>100000</v>
      </c>
      <c r="O7769" t="str">
        <f t="shared" si="243"/>
        <v>0</v>
      </c>
    </row>
    <row r="7770" spans="1:15">
      <c r="A7770" t="s">
        <v>9124</v>
      </c>
      <c r="B7770" t="s">
        <v>2560</v>
      </c>
      <c r="C7770">
        <v>4.4000000000000004</v>
      </c>
      <c r="D7770">
        <v>4756</v>
      </c>
      <c r="E7770" t="s">
        <v>52</v>
      </c>
      <c r="F7770" t="s">
        <v>39</v>
      </c>
      <c r="G7770" t="s">
        <v>17</v>
      </c>
      <c r="H7770">
        <v>0</v>
      </c>
      <c r="I7770" t="s">
        <v>18</v>
      </c>
      <c r="J7770" t="s">
        <v>2316</v>
      </c>
      <c r="K7770" s="1">
        <v>43300</v>
      </c>
      <c r="L7770" t="s">
        <v>1416</v>
      </c>
      <c r="M7770" t="s">
        <v>60</v>
      </c>
      <c r="N7770" t="str">
        <f t="shared" si="242"/>
        <v>100000</v>
      </c>
      <c r="O7770" t="str">
        <f t="shared" si="243"/>
        <v>0</v>
      </c>
    </row>
    <row r="7771" spans="1:15">
      <c r="A7771" t="s">
        <v>9125</v>
      </c>
      <c r="B7771" t="s">
        <v>2560</v>
      </c>
      <c r="C7771">
        <v>4.3</v>
      </c>
      <c r="D7771">
        <v>13</v>
      </c>
      <c r="E7771" t="s">
        <v>139</v>
      </c>
      <c r="F7771" t="s">
        <v>944</v>
      </c>
      <c r="G7771" t="s">
        <v>17</v>
      </c>
      <c r="H7771">
        <v>0</v>
      </c>
      <c r="I7771" t="s">
        <v>18</v>
      </c>
      <c r="J7771" t="s">
        <v>1225</v>
      </c>
      <c r="K7771" s="1">
        <v>43103</v>
      </c>
      <c r="L7771">
        <v>1.1000000000000001</v>
      </c>
      <c r="M7771" t="s">
        <v>21</v>
      </c>
      <c r="N7771" t="str">
        <f t="shared" si="242"/>
        <v>500</v>
      </c>
      <c r="O7771" t="str">
        <f t="shared" si="243"/>
        <v>0</v>
      </c>
    </row>
    <row r="7772" spans="1:15">
      <c r="A7772" t="s">
        <v>9126</v>
      </c>
      <c r="B7772" t="s">
        <v>2560</v>
      </c>
      <c r="C7772">
        <v>4</v>
      </c>
      <c r="D7772">
        <v>3788</v>
      </c>
      <c r="E7772" t="s">
        <v>207</v>
      </c>
      <c r="F7772" t="s">
        <v>39</v>
      </c>
      <c r="G7772" t="s">
        <v>17</v>
      </c>
      <c r="H7772">
        <v>0</v>
      </c>
      <c r="I7772" t="s">
        <v>18</v>
      </c>
      <c r="J7772" t="s">
        <v>1225</v>
      </c>
      <c r="K7772" s="1">
        <v>43299</v>
      </c>
      <c r="L7772" t="s">
        <v>266</v>
      </c>
      <c r="M7772" t="s">
        <v>60</v>
      </c>
      <c r="N7772" t="str">
        <f t="shared" si="242"/>
        <v>100000</v>
      </c>
      <c r="O7772" t="str">
        <f t="shared" si="243"/>
        <v>0</v>
      </c>
    </row>
    <row r="7773" spans="1:15">
      <c r="A7773" t="s">
        <v>9127</v>
      </c>
      <c r="B7773" t="s">
        <v>4045</v>
      </c>
      <c r="C7773">
        <v>4.5</v>
      </c>
      <c r="D7773">
        <v>323</v>
      </c>
      <c r="E7773" t="s">
        <v>205</v>
      </c>
      <c r="F7773" t="s">
        <v>16</v>
      </c>
      <c r="G7773" t="s">
        <v>17</v>
      </c>
      <c r="H7773">
        <v>0</v>
      </c>
      <c r="I7773" t="s">
        <v>18</v>
      </c>
      <c r="J7773" t="s">
        <v>4046</v>
      </c>
      <c r="K7773" s="1">
        <v>41977</v>
      </c>
      <c r="L7773">
        <v>1.03</v>
      </c>
      <c r="M7773" t="s">
        <v>123</v>
      </c>
      <c r="N7773" t="str">
        <f t="shared" si="242"/>
        <v>10000</v>
      </c>
      <c r="O7773" t="str">
        <f t="shared" si="243"/>
        <v>0</v>
      </c>
    </row>
    <row r="7774" spans="1:15">
      <c r="A7774" t="s">
        <v>9128</v>
      </c>
      <c r="B7774" t="s">
        <v>2560</v>
      </c>
      <c r="C7774">
        <v>3.9</v>
      </c>
      <c r="D7774">
        <v>14754</v>
      </c>
      <c r="E7774" t="s">
        <v>69</v>
      </c>
      <c r="F7774" t="s">
        <v>49</v>
      </c>
      <c r="G7774" t="s">
        <v>17</v>
      </c>
      <c r="H7774">
        <v>0</v>
      </c>
      <c r="I7774" t="s">
        <v>91</v>
      </c>
      <c r="J7774" t="s">
        <v>1225</v>
      </c>
      <c r="K7774" s="1">
        <v>43303</v>
      </c>
      <c r="L7774" t="s">
        <v>1139</v>
      </c>
      <c r="M7774" t="s">
        <v>60</v>
      </c>
      <c r="N7774" t="str">
        <f t="shared" si="242"/>
        <v>1000000</v>
      </c>
      <c r="O7774" t="str">
        <f t="shared" si="243"/>
        <v>0</v>
      </c>
    </row>
    <row r="7775" spans="1:15">
      <c r="A7775" t="s">
        <v>9129</v>
      </c>
      <c r="B7775" t="s">
        <v>4169</v>
      </c>
      <c r="C7775">
        <v>3.7</v>
      </c>
      <c r="D7775">
        <v>7389</v>
      </c>
      <c r="E7775" t="s">
        <v>491</v>
      </c>
      <c r="F7775" t="s">
        <v>24</v>
      </c>
      <c r="G7775" t="s">
        <v>17</v>
      </c>
      <c r="H7775">
        <v>0</v>
      </c>
      <c r="I7775" t="s">
        <v>18</v>
      </c>
      <c r="J7775" t="s">
        <v>4170</v>
      </c>
      <c r="K7775" s="1">
        <v>42809</v>
      </c>
      <c r="L7775" t="s">
        <v>59</v>
      </c>
      <c r="M7775" t="s">
        <v>64</v>
      </c>
      <c r="N7775" t="str">
        <f t="shared" si="242"/>
        <v>500000</v>
      </c>
      <c r="O7775" t="str">
        <f t="shared" si="243"/>
        <v>0</v>
      </c>
    </row>
    <row r="7776" spans="1:15">
      <c r="A7776" t="s">
        <v>9130</v>
      </c>
      <c r="B7776" t="s">
        <v>3882</v>
      </c>
      <c r="C7776">
        <v>4.5999999999999996</v>
      </c>
      <c r="D7776">
        <v>82</v>
      </c>
      <c r="E7776" t="s">
        <v>2111</v>
      </c>
      <c r="F7776" t="s">
        <v>944</v>
      </c>
      <c r="G7776" t="s">
        <v>477</v>
      </c>
      <c r="H7776" s="2">
        <v>0.99</v>
      </c>
      <c r="I7776" t="s">
        <v>18</v>
      </c>
      <c r="J7776" t="s">
        <v>3883</v>
      </c>
      <c r="K7776" s="1">
        <v>42961</v>
      </c>
      <c r="L7776">
        <v>3.3</v>
      </c>
      <c r="M7776" t="s">
        <v>54</v>
      </c>
      <c r="N7776" t="str">
        <f t="shared" si="242"/>
        <v>500</v>
      </c>
      <c r="O7776" t="str">
        <f t="shared" si="243"/>
        <v>0.99</v>
      </c>
    </row>
    <row r="7777" spans="1:15">
      <c r="A7777" t="s">
        <v>9131</v>
      </c>
      <c r="B7777" t="s">
        <v>3882</v>
      </c>
      <c r="C7777" t="s">
        <v>76</v>
      </c>
      <c r="D7777">
        <v>55</v>
      </c>
      <c r="E7777" t="s">
        <v>551</v>
      </c>
      <c r="F7777" t="s">
        <v>783</v>
      </c>
      <c r="G7777" t="s">
        <v>477</v>
      </c>
      <c r="H7777" s="2">
        <v>1.99</v>
      </c>
      <c r="I7777" t="s">
        <v>18</v>
      </c>
      <c r="J7777" t="s">
        <v>3883</v>
      </c>
      <c r="K7777" s="1">
        <v>43093</v>
      </c>
      <c r="L7777" t="s">
        <v>221</v>
      </c>
      <c r="M7777" t="s">
        <v>45</v>
      </c>
      <c r="N7777" t="str">
        <f t="shared" si="242"/>
        <v>100</v>
      </c>
      <c r="O7777" t="str">
        <f t="shared" si="243"/>
        <v>1.99</v>
      </c>
    </row>
    <row r="7778" spans="1:15">
      <c r="A7778" t="s">
        <v>9132</v>
      </c>
      <c r="B7778" t="s">
        <v>2560</v>
      </c>
      <c r="C7778">
        <v>3.8</v>
      </c>
      <c r="D7778">
        <v>16</v>
      </c>
      <c r="E7778" t="s">
        <v>304</v>
      </c>
      <c r="F7778" t="s">
        <v>783</v>
      </c>
      <c r="G7778" t="s">
        <v>17</v>
      </c>
      <c r="H7778">
        <v>0</v>
      </c>
      <c r="I7778" t="s">
        <v>18</v>
      </c>
      <c r="J7778" t="s">
        <v>1225</v>
      </c>
      <c r="K7778" s="1">
        <v>43306</v>
      </c>
      <c r="L7778" t="s">
        <v>1007</v>
      </c>
      <c r="M7778" t="s">
        <v>60</v>
      </c>
      <c r="N7778" t="str">
        <f t="shared" si="242"/>
        <v>100</v>
      </c>
      <c r="O7778" t="str">
        <f t="shared" si="243"/>
        <v>0</v>
      </c>
    </row>
    <row r="7779" spans="1:15">
      <c r="A7779" t="s">
        <v>9133</v>
      </c>
      <c r="B7779" t="s">
        <v>2560</v>
      </c>
      <c r="C7779">
        <v>4.7</v>
      </c>
      <c r="D7779">
        <v>92010</v>
      </c>
      <c r="E7779" t="s">
        <v>338</v>
      </c>
      <c r="F7779" t="s">
        <v>49</v>
      </c>
      <c r="G7779" t="s">
        <v>17</v>
      </c>
      <c r="H7779">
        <v>0</v>
      </c>
      <c r="I7779" t="s">
        <v>18</v>
      </c>
      <c r="J7779" t="s">
        <v>2209</v>
      </c>
      <c r="K7779" s="1">
        <v>43285</v>
      </c>
      <c r="L7779" t="s">
        <v>7505</v>
      </c>
      <c r="M7779" t="s">
        <v>36</v>
      </c>
      <c r="N7779" t="str">
        <f t="shared" si="242"/>
        <v>1000000</v>
      </c>
      <c r="O7779" t="str">
        <f t="shared" si="243"/>
        <v>0</v>
      </c>
    </row>
    <row r="7780" spans="1:15">
      <c r="A7780" t="s">
        <v>9134</v>
      </c>
      <c r="B7780" t="s">
        <v>2560</v>
      </c>
      <c r="C7780" t="s">
        <v>76</v>
      </c>
      <c r="D7780">
        <v>68</v>
      </c>
      <c r="E7780" t="s">
        <v>74</v>
      </c>
      <c r="F7780" t="s">
        <v>75</v>
      </c>
      <c r="G7780" t="s">
        <v>17</v>
      </c>
      <c r="H7780">
        <v>0</v>
      </c>
      <c r="I7780" t="s">
        <v>18</v>
      </c>
      <c r="J7780" t="s">
        <v>1225</v>
      </c>
      <c r="K7780" s="1">
        <v>43107</v>
      </c>
      <c r="L7780" t="s">
        <v>221</v>
      </c>
      <c r="M7780" t="s">
        <v>192</v>
      </c>
      <c r="N7780" t="str">
        <f t="shared" si="242"/>
        <v>5000</v>
      </c>
      <c r="O7780" t="str">
        <f t="shared" si="243"/>
        <v>0</v>
      </c>
    </row>
    <row r="7781" spans="1:15">
      <c r="A7781" t="s">
        <v>9135</v>
      </c>
      <c r="B7781" t="s">
        <v>3882</v>
      </c>
      <c r="C7781">
        <v>3.4</v>
      </c>
      <c r="D7781">
        <v>202</v>
      </c>
      <c r="E7781" t="s">
        <v>62</v>
      </c>
      <c r="F7781" t="s">
        <v>16</v>
      </c>
      <c r="G7781" t="s">
        <v>17</v>
      </c>
      <c r="H7781">
        <v>0</v>
      </c>
      <c r="I7781" t="s">
        <v>18</v>
      </c>
      <c r="J7781" t="s">
        <v>3883</v>
      </c>
      <c r="K7781" s="1">
        <v>42902</v>
      </c>
      <c r="L7781">
        <v>1</v>
      </c>
      <c r="M7781" t="s">
        <v>21</v>
      </c>
      <c r="N7781" t="str">
        <f t="shared" si="242"/>
        <v>10000</v>
      </c>
      <c r="O7781" t="str">
        <f t="shared" si="243"/>
        <v>0</v>
      </c>
    </row>
    <row r="7782" spans="1:15">
      <c r="A7782" t="s">
        <v>9136</v>
      </c>
      <c r="B7782" t="s">
        <v>313</v>
      </c>
      <c r="C7782">
        <v>4.5</v>
      </c>
      <c r="D7782">
        <v>68226</v>
      </c>
      <c r="E7782" t="s">
        <v>189</v>
      </c>
      <c r="F7782" t="s">
        <v>49</v>
      </c>
      <c r="G7782" t="s">
        <v>17</v>
      </c>
      <c r="H7782">
        <v>0</v>
      </c>
      <c r="I7782" t="s">
        <v>18</v>
      </c>
      <c r="J7782" t="s">
        <v>315</v>
      </c>
      <c r="K7782" s="1">
        <v>43318</v>
      </c>
      <c r="L7782" t="s">
        <v>169</v>
      </c>
      <c r="M7782" t="s">
        <v>36</v>
      </c>
      <c r="N7782" t="str">
        <f t="shared" si="242"/>
        <v>1000000</v>
      </c>
      <c r="O7782" t="str">
        <f t="shared" si="243"/>
        <v>0</v>
      </c>
    </row>
    <row r="7783" spans="1:15">
      <c r="A7783" t="s">
        <v>9137</v>
      </c>
      <c r="B7783" t="s">
        <v>3882</v>
      </c>
      <c r="C7783">
        <v>4.0999999999999996</v>
      </c>
      <c r="D7783">
        <v>3446</v>
      </c>
      <c r="E7783" t="s">
        <v>15</v>
      </c>
      <c r="F7783" t="s">
        <v>24</v>
      </c>
      <c r="G7783" t="s">
        <v>17</v>
      </c>
      <c r="H7783">
        <v>0</v>
      </c>
      <c r="I7783" t="s">
        <v>18</v>
      </c>
      <c r="J7783" t="s">
        <v>3883</v>
      </c>
      <c r="K7783" s="1">
        <v>42770</v>
      </c>
      <c r="L7783" t="s">
        <v>1115</v>
      </c>
      <c r="M7783" t="s">
        <v>60</v>
      </c>
      <c r="N7783" t="str">
        <f t="shared" si="242"/>
        <v>500000</v>
      </c>
      <c r="O7783" t="str">
        <f t="shared" si="243"/>
        <v>0</v>
      </c>
    </row>
    <row r="7784" spans="1:15">
      <c r="A7784" t="s">
        <v>9138</v>
      </c>
      <c r="B7784" t="s">
        <v>3882</v>
      </c>
      <c r="C7784">
        <v>4.3</v>
      </c>
      <c r="D7784">
        <v>297</v>
      </c>
      <c r="E7784" t="s">
        <v>38</v>
      </c>
      <c r="F7784" t="s">
        <v>44</v>
      </c>
      <c r="G7784" t="s">
        <v>17</v>
      </c>
      <c r="H7784">
        <v>0</v>
      </c>
      <c r="I7784" t="s">
        <v>18</v>
      </c>
      <c r="J7784" t="s">
        <v>3883</v>
      </c>
      <c r="K7784" s="1">
        <v>43127</v>
      </c>
      <c r="L7784">
        <v>2.2000000000000002</v>
      </c>
      <c r="M7784" t="s">
        <v>64</v>
      </c>
      <c r="N7784" t="str">
        <f t="shared" si="242"/>
        <v>50000</v>
      </c>
      <c r="O7784" t="str">
        <f t="shared" si="243"/>
        <v>0</v>
      </c>
    </row>
    <row r="7785" spans="1:15">
      <c r="A7785" t="s">
        <v>9139</v>
      </c>
      <c r="B7785" t="s">
        <v>2560</v>
      </c>
      <c r="C7785">
        <v>4.5999999999999996</v>
      </c>
      <c r="D7785">
        <v>3106</v>
      </c>
      <c r="E7785" t="s">
        <v>166</v>
      </c>
      <c r="F7785" t="s">
        <v>16</v>
      </c>
      <c r="G7785" t="s">
        <v>17</v>
      </c>
      <c r="H7785">
        <v>0</v>
      </c>
      <c r="I7785" t="s">
        <v>18</v>
      </c>
      <c r="J7785" t="s">
        <v>1225</v>
      </c>
      <c r="K7785" s="1">
        <v>43237</v>
      </c>
      <c r="L7785">
        <v>7</v>
      </c>
      <c r="M7785" t="s">
        <v>21</v>
      </c>
      <c r="N7785" t="str">
        <f t="shared" si="242"/>
        <v>10000</v>
      </c>
      <c r="O7785" t="str">
        <f t="shared" si="243"/>
        <v>0</v>
      </c>
    </row>
    <row r="7786" spans="1:15">
      <c r="A7786" t="s">
        <v>9140</v>
      </c>
      <c r="B7786" t="s">
        <v>2560</v>
      </c>
      <c r="C7786">
        <v>4.3</v>
      </c>
      <c r="D7786">
        <v>6078</v>
      </c>
      <c r="E7786" t="s">
        <v>71</v>
      </c>
      <c r="F7786" t="s">
        <v>24</v>
      </c>
      <c r="G7786" t="s">
        <v>17</v>
      </c>
      <c r="H7786">
        <v>0</v>
      </c>
      <c r="I7786" t="s">
        <v>18</v>
      </c>
      <c r="J7786" t="s">
        <v>1225</v>
      </c>
      <c r="K7786" s="1">
        <v>43049</v>
      </c>
      <c r="L7786" t="s">
        <v>26</v>
      </c>
      <c r="M7786" t="s">
        <v>60</v>
      </c>
      <c r="N7786" t="str">
        <f t="shared" si="242"/>
        <v>500000</v>
      </c>
      <c r="O7786" t="str">
        <f t="shared" si="243"/>
        <v>0</v>
      </c>
    </row>
    <row r="7787" spans="1:15">
      <c r="A7787" t="s">
        <v>9141</v>
      </c>
      <c r="B7787" t="s">
        <v>2560</v>
      </c>
      <c r="C7787">
        <v>4.3</v>
      </c>
      <c r="D7787">
        <v>219</v>
      </c>
      <c r="E7787" t="s">
        <v>551</v>
      </c>
      <c r="F7787" t="s">
        <v>75</v>
      </c>
      <c r="G7787" t="s">
        <v>17</v>
      </c>
      <c r="H7787">
        <v>0</v>
      </c>
      <c r="I7787" t="s">
        <v>18</v>
      </c>
      <c r="J7787" t="s">
        <v>1225</v>
      </c>
      <c r="K7787" s="1">
        <v>43090</v>
      </c>
      <c r="L7787" t="s">
        <v>992</v>
      </c>
      <c r="M7787" t="s">
        <v>45</v>
      </c>
      <c r="N7787" t="str">
        <f t="shared" si="242"/>
        <v>5000</v>
      </c>
      <c r="O7787" t="str">
        <f t="shared" si="243"/>
        <v>0</v>
      </c>
    </row>
    <row r="7788" spans="1:15">
      <c r="A7788" t="s">
        <v>9142</v>
      </c>
      <c r="B7788" t="s">
        <v>3882</v>
      </c>
      <c r="C7788">
        <v>4</v>
      </c>
      <c r="D7788">
        <v>182</v>
      </c>
      <c r="E7788" t="s">
        <v>2111</v>
      </c>
      <c r="F7788" t="s">
        <v>16</v>
      </c>
      <c r="G7788" t="s">
        <v>17</v>
      </c>
      <c r="H7788">
        <v>0</v>
      </c>
      <c r="I7788" t="s">
        <v>18</v>
      </c>
      <c r="J7788" t="s">
        <v>3883</v>
      </c>
      <c r="K7788" s="1">
        <v>42961</v>
      </c>
      <c r="L7788">
        <v>3.3</v>
      </c>
      <c r="M7788" t="s">
        <v>54</v>
      </c>
      <c r="N7788" t="str">
        <f t="shared" si="242"/>
        <v>10000</v>
      </c>
      <c r="O7788" t="str">
        <f t="shared" si="243"/>
        <v>0</v>
      </c>
    </row>
    <row r="7789" spans="1:15">
      <c r="A7789" t="s">
        <v>9143</v>
      </c>
      <c r="B7789" t="s">
        <v>3882</v>
      </c>
      <c r="C7789" t="s">
        <v>76</v>
      </c>
      <c r="D7789">
        <v>4</v>
      </c>
      <c r="E7789" t="s">
        <v>56</v>
      </c>
      <c r="F7789" t="s">
        <v>783</v>
      </c>
      <c r="G7789" t="s">
        <v>17</v>
      </c>
      <c r="H7789">
        <v>0</v>
      </c>
      <c r="I7789" t="s">
        <v>18</v>
      </c>
      <c r="J7789" t="s">
        <v>3883</v>
      </c>
      <c r="K7789" s="1">
        <v>42997</v>
      </c>
      <c r="L7789">
        <v>2</v>
      </c>
      <c r="M7789" t="s">
        <v>60</v>
      </c>
      <c r="N7789" t="str">
        <f t="shared" si="242"/>
        <v>100</v>
      </c>
      <c r="O7789" t="str">
        <f t="shared" si="243"/>
        <v>0</v>
      </c>
    </row>
    <row r="7790" spans="1:15">
      <c r="A7790" t="s">
        <v>9144</v>
      </c>
      <c r="B7790" t="s">
        <v>2560</v>
      </c>
      <c r="C7790">
        <v>3.5</v>
      </c>
      <c r="D7790">
        <v>34</v>
      </c>
      <c r="E7790" t="s">
        <v>265</v>
      </c>
      <c r="F7790" t="s">
        <v>586</v>
      </c>
      <c r="G7790" t="s">
        <v>17</v>
      </c>
      <c r="H7790">
        <v>0</v>
      </c>
      <c r="I7790" t="s">
        <v>18</v>
      </c>
      <c r="J7790" t="s">
        <v>2209</v>
      </c>
      <c r="K7790" s="1">
        <v>42921</v>
      </c>
      <c r="L7790">
        <v>1.03</v>
      </c>
      <c r="M7790" t="s">
        <v>21</v>
      </c>
      <c r="N7790" t="str">
        <f t="shared" si="242"/>
        <v>1000</v>
      </c>
      <c r="O7790" t="str">
        <f t="shared" si="243"/>
        <v>0</v>
      </c>
    </row>
    <row r="7791" spans="1:15">
      <c r="A7791" t="s">
        <v>9145</v>
      </c>
      <c r="B7791" t="s">
        <v>2560</v>
      </c>
      <c r="C7791">
        <v>2.2999999999999998</v>
      </c>
      <c r="D7791">
        <v>10</v>
      </c>
      <c r="E7791" t="s">
        <v>112</v>
      </c>
      <c r="F7791" t="s">
        <v>586</v>
      </c>
      <c r="G7791" t="s">
        <v>17</v>
      </c>
      <c r="H7791">
        <v>0</v>
      </c>
      <c r="I7791" t="s">
        <v>18</v>
      </c>
      <c r="J7791" t="s">
        <v>1037</v>
      </c>
      <c r="K7791" s="1">
        <v>42774</v>
      </c>
      <c r="L7791" t="s">
        <v>20</v>
      </c>
      <c r="M7791" t="s">
        <v>60</v>
      </c>
      <c r="N7791" t="str">
        <f t="shared" si="242"/>
        <v>1000</v>
      </c>
      <c r="O7791" t="str">
        <f t="shared" si="243"/>
        <v>0</v>
      </c>
    </row>
    <row r="7792" spans="1:15">
      <c r="A7792" t="s">
        <v>9146</v>
      </c>
      <c r="B7792" t="s">
        <v>145</v>
      </c>
      <c r="C7792" t="s">
        <v>76</v>
      </c>
      <c r="D7792">
        <v>1</v>
      </c>
      <c r="E7792" t="s">
        <v>38</v>
      </c>
      <c r="F7792" t="s">
        <v>1015</v>
      </c>
      <c r="G7792" t="s">
        <v>17</v>
      </c>
      <c r="H7792">
        <v>0</v>
      </c>
      <c r="I7792" t="s">
        <v>18</v>
      </c>
      <c r="J7792" t="s">
        <v>146</v>
      </c>
      <c r="K7792" s="1">
        <v>43217</v>
      </c>
      <c r="L7792">
        <v>1</v>
      </c>
      <c r="M7792" t="s">
        <v>64</v>
      </c>
      <c r="N7792" t="str">
        <f t="shared" si="242"/>
        <v>5</v>
      </c>
      <c r="O7792" t="str">
        <f t="shared" si="243"/>
        <v>0</v>
      </c>
    </row>
    <row r="7793" spans="1:15">
      <c r="A7793" t="s">
        <v>9147</v>
      </c>
      <c r="B7793" t="s">
        <v>3882</v>
      </c>
      <c r="C7793">
        <v>3.9</v>
      </c>
      <c r="D7793">
        <v>114</v>
      </c>
      <c r="E7793" t="s">
        <v>217</v>
      </c>
      <c r="F7793" t="s">
        <v>75</v>
      </c>
      <c r="G7793" t="s">
        <v>17</v>
      </c>
      <c r="H7793">
        <v>0</v>
      </c>
      <c r="I7793" t="s">
        <v>18</v>
      </c>
      <c r="J7793" t="s">
        <v>3883</v>
      </c>
      <c r="K7793" s="1">
        <v>43175</v>
      </c>
      <c r="L7793" t="s">
        <v>9148</v>
      </c>
      <c r="M7793" t="s">
        <v>64</v>
      </c>
      <c r="N7793" t="str">
        <f t="shared" si="242"/>
        <v>5000</v>
      </c>
      <c r="O7793" t="str">
        <f t="shared" si="243"/>
        <v>0</v>
      </c>
    </row>
    <row r="7794" spans="1:15">
      <c r="A7794" t="s">
        <v>9149</v>
      </c>
      <c r="B7794" t="s">
        <v>3601</v>
      </c>
      <c r="C7794">
        <v>4.0999999999999996</v>
      </c>
      <c r="D7794">
        <v>7</v>
      </c>
      <c r="E7794" t="s">
        <v>196</v>
      </c>
      <c r="F7794" t="s">
        <v>783</v>
      </c>
      <c r="G7794" t="s">
        <v>477</v>
      </c>
      <c r="H7794" s="2">
        <v>3.49</v>
      </c>
      <c r="I7794" t="s">
        <v>18</v>
      </c>
      <c r="J7794" t="s">
        <v>2239</v>
      </c>
      <c r="K7794" s="1">
        <v>42473</v>
      </c>
      <c r="L7794">
        <v>2.2000000000000002</v>
      </c>
      <c r="M7794" t="s">
        <v>54</v>
      </c>
      <c r="N7794" t="str">
        <f t="shared" si="242"/>
        <v>100</v>
      </c>
      <c r="O7794" t="str">
        <f t="shared" si="243"/>
        <v>3.49</v>
      </c>
    </row>
    <row r="7795" spans="1:15">
      <c r="A7795" t="s">
        <v>9150</v>
      </c>
      <c r="B7795" t="s">
        <v>4045</v>
      </c>
      <c r="C7795">
        <v>4.5</v>
      </c>
      <c r="D7795">
        <v>561</v>
      </c>
      <c r="E7795" t="s">
        <v>491</v>
      </c>
      <c r="F7795" t="s">
        <v>16</v>
      </c>
      <c r="G7795" t="s">
        <v>17</v>
      </c>
      <c r="H7795">
        <v>0</v>
      </c>
      <c r="I7795" t="s">
        <v>18</v>
      </c>
      <c r="J7795" t="s">
        <v>4046</v>
      </c>
      <c r="K7795" s="1">
        <v>41977</v>
      </c>
      <c r="L7795">
        <v>1.05</v>
      </c>
      <c r="M7795" t="s">
        <v>123</v>
      </c>
      <c r="N7795" t="str">
        <f t="shared" si="242"/>
        <v>10000</v>
      </c>
      <c r="O7795" t="str">
        <f t="shared" si="243"/>
        <v>0</v>
      </c>
    </row>
    <row r="7796" spans="1:15">
      <c r="A7796" t="s">
        <v>9151</v>
      </c>
      <c r="B7796" t="s">
        <v>2560</v>
      </c>
      <c r="C7796">
        <v>4.5999999999999996</v>
      </c>
      <c r="D7796">
        <v>2167</v>
      </c>
      <c r="E7796" t="s">
        <v>340</v>
      </c>
      <c r="F7796" t="s">
        <v>39</v>
      </c>
      <c r="G7796" t="s">
        <v>17</v>
      </c>
      <c r="H7796">
        <v>0</v>
      </c>
      <c r="I7796" t="s">
        <v>18</v>
      </c>
      <c r="J7796" t="s">
        <v>1225</v>
      </c>
      <c r="K7796" s="1">
        <v>43318</v>
      </c>
      <c r="L7796" t="s">
        <v>2495</v>
      </c>
      <c r="M7796" t="s">
        <v>41</v>
      </c>
      <c r="N7796" t="str">
        <f t="shared" si="242"/>
        <v>100000</v>
      </c>
      <c r="O7796" t="str">
        <f t="shared" si="243"/>
        <v>0</v>
      </c>
    </row>
    <row r="7797" spans="1:15">
      <c r="A7797" t="s">
        <v>9152</v>
      </c>
      <c r="B7797" t="s">
        <v>2560</v>
      </c>
      <c r="C7797">
        <v>4.4000000000000004</v>
      </c>
      <c r="D7797">
        <v>2420</v>
      </c>
      <c r="E7797" t="s">
        <v>263</v>
      </c>
      <c r="F7797" t="s">
        <v>44</v>
      </c>
      <c r="G7797" t="s">
        <v>17</v>
      </c>
      <c r="H7797">
        <v>0</v>
      </c>
      <c r="I7797" t="s">
        <v>34</v>
      </c>
      <c r="J7797" t="s">
        <v>1225</v>
      </c>
      <c r="K7797" s="1">
        <v>43309</v>
      </c>
      <c r="L7797" t="s">
        <v>9153</v>
      </c>
      <c r="M7797" t="s">
        <v>60</v>
      </c>
      <c r="N7797" t="str">
        <f t="shared" si="242"/>
        <v>50000</v>
      </c>
      <c r="O7797" t="str">
        <f t="shared" si="243"/>
        <v>0</v>
      </c>
    </row>
    <row r="7798" spans="1:15">
      <c r="A7798" t="s">
        <v>9154</v>
      </c>
      <c r="B7798" t="s">
        <v>2560</v>
      </c>
      <c r="C7798">
        <v>3.1</v>
      </c>
      <c r="D7798">
        <v>52</v>
      </c>
      <c r="E7798" t="s">
        <v>248</v>
      </c>
      <c r="F7798" t="s">
        <v>75</v>
      </c>
      <c r="G7798" t="s">
        <v>17</v>
      </c>
      <c r="H7798">
        <v>0</v>
      </c>
      <c r="I7798" t="s">
        <v>18</v>
      </c>
      <c r="J7798" t="s">
        <v>1225</v>
      </c>
      <c r="K7798" s="1">
        <v>42859</v>
      </c>
      <c r="L7798">
        <v>1</v>
      </c>
      <c r="M7798" t="s">
        <v>21</v>
      </c>
      <c r="N7798" t="str">
        <f t="shared" si="242"/>
        <v>5000</v>
      </c>
      <c r="O7798" t="str">
        <f t="shared" si="243"/>
        <v>0</v>
      </c>
    </row>
    <row r="7799" spans="1:15">
      <c r="A7799" t="s">
        <v>9155</v>
      </c>
      <c r="B7799" t="s">
        <v>3882</v>
      </c>
      <c r="C7799">
        <v>4.3</v>
      </c>
      <c r="D7799">
        <v>77717</v>
      </c>
      <c r="E7799" t="s">
        <v>23</v>
      </c>
      <c r="F7799" t="s">
        <v>29</v>
      </c>
      <c r="G7799" t="s">
        <v>17</v>
      </c>
      <c r="H7799">
        <v>0</v>
      </c>
      <c r="I7799" t="s">
        <v>18</v>
      </c>
      <c r="J7799" t="s">
        <v>3883</v>
      </c>
      <c r="K7799" s="1">
        <v>42733</v>
      </c>
      <c r="L7799" t="s">
        <v>1065</v>
      </c>
      <c r="M7799" t="s">
        <v>60</v>
      </c>
      <c r="N7799" t="str">
        <f t="shared" si="242"/>
        <v>5000000</v>
      </c>
      <c r="O7799" t="str">
        <f t="shared" si="243"/>
        <v>0</v>
      </c>
    </row>
    <row r="7800" spans="1:15">
      <c r="A7800" t="s">
        <v>9156</v>
      </c>
      <c r="B7800" t="s">
        <v>4620</v>
      </c>
      <c r="C7800">
        <v>3.3</v>
      </c>
      <c r="D7800">
        <v>3</v>
      </c>
      <c r="E7800" t="s">
        <v>139</v>
      </c>
      <c r="F7800" t="s">
        <v>783</v>
      </c>
      <c r="G7800" t="s">
        <v>477</v>
      </c>
      <c r="H7800" s="2">
        <v>9.99</v>
      </c>
      <c r="I7800" t="s">
        <v>18</v>
      </c>
      <c r="J7800" t="s">
        <v>4621</v>
      </c>
      <c r="K7800" s="1">
        <v>42648</v>
      </c>
      <c r="L7800" t="s">
        <v>102</v>
      </c>
      <c r="M7800" t="s">
        <v>41</v>
      </c>
      <c r="N7800" t="str">
        <f t="shared" si="242"/>
        <v>100</v>
      </c>
      <c r="O7800" t="str">
        <f t="shared" si="243"/>
        <v>9.99</v>
      </c>
    </row>
    <row r="7801" spans="1:15">
      <c r="A7801" t="s">
        <v>9157</v>
      </c>
      <c r="B7801" t="s">
        <v>2560</v>
      </c>
      <c r="C7801">
        <v>5</v>
      </c>
      <c r="D7801">
        <v>7</v>
      </c>
      <c r="E7801" t="s">
        <v>285</v>
      </c>
      <c r="F7801" t="s">
        <v>783</v>
      </c>
      <c r="G7801" t="s">
        <v>17</v>
      </c>
      <c r="H7801">
        <v>0</v>
      </c>
      <c r="I7801" t="s">
        <v>18</v>
      </c>
      <c r="J7801" t="s">
        <v>1037</v>
      </c>
      <c r="K7801" s="1">
        <v>42956</v>
      </c>
      <c r="L7801">
        <v>1</v>
      </c>
      <c r="M7801" t="s">
        <v>60</v>
      </c>
      <c r="N7801" t="str">
        <f t="shared" si="242"/>
        <v>100</v>
      </c>
      <c r="O7801" t="str">
        <f t="shared" si="243"/>
        <v>0</v>
      </c>
    </row>
    <row r="7802" spans="1:15">
      <c r="A7802" t="s">
        <v>9158</v>
      </c>
      <c r="B7802" t="s">
        <v>1738</v>
      </c>
      <c r="C7802" t="s">
        <v>76</v>
      </c>
      <c r="D7802">
        <v>5</v>
      </c>
      <c r="E7802" t="s">
        <v>28</v>
      </c>
      <c r="F7802" t="s">
        <v>783</v>
      </c>
      <c r="G7802" t="s">
        <v>17</v>
      </c>
      <c r="H7802">
        <v>0</v>
      </c>
      <c r="I7802" t="s">
        <v>18</v>
      </c>
      <c r="J7802" t="s">
        <v>1739</v>
      </c>
      <c r="K7802" s="1">
        <v>43290</v>
      </c>
      <c r="L7802" t="s">
        <v>2062</v>
      </c>
      <c r="M7802" t="s">
        <v>60</v>
      </c>
      <c r="N7802" t="str">
        <f t="shared" si="242"/>
        <v>100</v>
      </c>
      <c r="O7802" t="str">
        <f t="shared" si="243"/>
        <v>0</v>
      </c>
    </row>
    <row r="7803" spans="1:15">
      <c r="A7803" t="s">
        <v>9159</v>
      </c>
      <c r="B7803" t="s">
        <v>145</v>
      </c>
      <c r="C7803">
        <v>4.2</v>
      </c>
      <c r="D7803">
        <v>12</v>
      </c>
      <c r="E7803" t="s">
        <v>2487</v>
      </c>
      <c r="F7803" t="s">
        <v>944</v>
      </c>
      <c r="G7803" t="s">
        <v>17</v>
      </c>
      <c r="H7803">
        <v>0</v>
      </c>
      <c r="I7803" t="s">
        <v>18</v>
      </c>
      <c r="J7803" t="s">
        <v>146</v>
      </c>
      <c r="K7803" s="1">
        <v>43150</v>
      </c>
      <c r="L7803">
        <v>1.2</v>
      </c>
      <c r="M7803" t="s">
        <v>60</v>
      </c>
      <c r="N7803" t="str">
        <f t="shared" si="242"/>
        <v>500</v>
      </c>
      <c r="O7803" t="str">
        <f t="shared" si="243"/>
        <v>0</v>
      </c>
    </row>
    <row r="7804" spans="1:15">
      <c r="A7804" t="s">
        <v>9160</v>
      </c>
      <c r="B7804" t="s">
        <v>3882</v>
      </c>
      <c r="C7804">
        <v>3.8</v>
      </c>
      <c r="D7804">
        <v>434</v>
      </c>
      <c r="E7804" t="s">
        <v>217</v>
      </c>
      <c r="F7804" t="s">
        <v>44</v>
      </c>
      <c r="G7804" t="s">
        <v>17</v>
      </c>
      <c r="H7804">
        <v>0</v>
      </c>
      <c r="I7804" t="s">
        <v>18</v>
      </c>
      <c r="J7804" t="s">
        <v>3883</v>
      </c>
      <c r="K7804" s="1">
        <v>43175</v>
      </c>
      <c r="L7804" t="s">
        <v>9148</v>
      </c>
      <c r="M7804" t="s">
        <v>64</v>
      </c>
      <c r="N7804" t="str">
        <f t="shared" si="242"/>
        <v>50000</v>
      </c>
      <c r="O7804" t="str">
        <f t="shared" si="243"/>
        <v>0</v>
      </c>
    </row>
    <row r="7805" spans="1:15">
      <c r="A7805" t="s">
        <v>9161</v>
      </c>
      <c r="B7805" t="s">
        <v>3882</v>
      </c>
      <c r="C7805">
        <v>3.3</v>
      </c>
      <c r="D7805">
        <v>47</v>
      </c>
      <c r="E7805" t="s">
        <v>217</v>
      </c>
      <c r="F7805" t="s">
        <v>75</v>
      </c>
      <c r="G7805" t="s">
        <v>17</v>
      </c>
      <c r="H7805">
        <v>0</v>
      </c>
      <c r="I7805" t="s">
        <v>18</v>
      </c>
      <c r="J7805" t="s">
        <v>3883</v>
      </c>
      <c r="K7805" s="1">
        <v>43175</v>
      </c>
      <c r="L7805" t="s">
        <v>9148</v>
      </c>
      <c r="M7805" t="s">
        <v>64</v>
      </c>
      <c r="N7805" t="str">
        <f t="shared" si="242"/>
        <v>5000</v>
      </c>
      <c r="O7805" t="str">
        <f t="shared" si="243"/>
        <v>0</v>
      </c>
    </row>
    <row r="7806" spans="1:15">
      <c r="A7806" t="s">
        <v>9162</v>
      </c>
      <c r="B7806" t="s">
        <v>1738</v>
      </c>
      <c r="C7806" t="s">
        <v>76</v>
      </c>
      <c r="D7806">
        <v>14</v>
      </c>
      <c r="E7806" t="s">
        <v>3029</v>
      </c>
      <c r="F7806" t="s">
        <v>586</v>
      </c>
      <c r="G7806" t="s">
        <v>17</v>
      </c>
      <c r="H7806">
        <v>0</v>
      </c>
      <c r="I7806" t="s">
        <v>18</v>
      </c>
      <c r="J7806" t="s">
        <v>1739</v>
      </c>
      <c r="K7806" s="1">
        <v>43189</v>
      </c>
      <c r="L7806">
        <v>3</v>
      </c>
      <c r="M7806" t="s">
        <v>21</v>
      </c>
      <c r="N7806" t="str">
        <f t="shared" si="242"/>
        <v>1000</v>
      </c>
      <c r="O7806" t="str">
        <f t="shared" si="243"/>
        <v>0</v>
      </c>
    </row>
    <row r="7807" spans="1:15">
      <c r="A7807" t="s">
        <v>9163</v>
      </c>
      <c r="B7807" t="s">
        <v>3882</v>
      </c>
      <c r="C7807">
        <v>5</v>
      </c>
      <c r="D7807">
        <v>6</v>
      </c>
      <c r="E7807" t="s">
        <v>240</v>
      </c>
      <c r="F7807" t="s">
        <v>780</v>
      </c>
      <c r="G7807" t="s">
        <v>17</v>
      </c>
      <c r="H7807">
        <v>0</v>
      </c>
      <c r="I7807" t="s">
        <v>18</v>
      </c>
      <c r="J7807" t="s">
        <v>3883</v>
      </c>
      <c r="K7807" s="1">
        <v>43256</v>
      </c>
      <c r="L7807" t="s">
        <v>1019</v>
      </c>
      <c r="M7807" t="s">
        <v>60</v>
      </c>
      <c r="N7807" t="str">
        <f t="shared" si="242"/>
        <v>50</v>
      </c>
      <c r="O7807" t="str">
        <f t="shared" si="243"/>
        <v>0</v>
      </c>
    </row>
    <row r="7808" spans="1:15">
      <c r="A7808" t="s">
        <v>9164</v>
      </c>
      <c r="B7808" t="s">
        <v>397</v>
      </c>
      <c r="C7808">
        <v>1</v>
      </c>
      <c r="D7808">
        <v>1</v>
      </c>
      <c r="E7808" t="s">
        <v>590</v>
      </c>
      <c r="F7808" t="s">
        <v>783</v>
      </c>
      <c r="G7808" t="s">
        <v>17</v>
      </c>
      <c r="H7808">
        <v>0</v>
      </c>
      <c r="I7808" t="s">
        <v>18</v>
      </c>
      <c r="J7808" t="s">
        <v>398</v>
      </c>
      <c r="K7808" s="1">
        <v>41843</v>
      </c>
      <c r="L7808" t="s">
        <v>1958</v>
      </c>
      <c r="M7808" t="s">
        <v>123</v>
      </c>
      <c r="N7808" t="str">
        <f t="shared" si="242"/>
        <v>100</v>
      </c>
      <c r="O7808" t="str">
        <f t="shared" si="243"/>
        <v>0</v>
      </c>
    </row>
    <row r="7809" spans="1:15">
      <c r="A7809" t="s">
        <v>9165</v>
      </c>
      <c r="B7809" t="s">
        <v>4169</v>
      </c>
      <c r="C7809">
        <v>4.5</v>
      </c>
      <c r="D7809">
        <v>40328</v>
      </c>
      <c r="E7809" t="s">
        <v>97</v>
      </c>
      <c r="F7809" t="s">
        <v>49</v>
      </c>
      <c r="G7809" t="s">
        <v>17</v>
      </c>
      <c r="H7809">
        <v>0</v>
      </c>
      <c r="I7809" t="s">
        <v>18</v>
      </c>
      <c r="J7809" t="s">
        <v>4170</v>
      </c>
      <c r="K7809" s="1">
        <v>42660</v>
      </c>
      <c r="L7809">
        <v>1.9</v>
      </c>
      <c r="M7809" t="s">
        <v>45</v>
      </c>
      <c r="N7809" t="str">
        <f t="shared" si="242"/>
        <v>1000000</v>
      </c>
      <c r="O7809" t="str">
        <f t="shared" si="243"/>
        <v>0</v>
      </c>
    </row>
    <row r="7810" spans="1:15">
      <c r="A7810" t="s">
        <v>9166</v>
      </c>
      <c r="B7810" t="s">
        <v>4169</v>
      </c>
      <c r="C7810">
        <v>4.5999999999999996</v>
      </c>
      <c r="D7810">
        <v>1502622</v>
      </c>
      <c r="E7810" t="s">
        <v>35</v>
      </c>
      <c r="F7810" t="s">
        <v>314</v>
      </c>
      <c r="G7810" t="s">
        <v>17</v>
      </c>
      <c r="H7810">
        <v>0</v>
      </c>
      <c r="I7810" t="s">
        <v>18</v>
      </c>
      <c r="J7810" t="s">
        <v>4170</v>
      </c>
      <c r="K7810" s="1">
        <v>43284</v>
      </c>
      <c r="L7810" t="s">
        <v>35</v>
      </c>
      <c r="M7810" t="s">
        <v>35</v>
      </c>
      <c r="N7810" t="str">
        <f t="shared" ref="N7810:N7873" si="244">SUBSTITUTE(SUBSTITUTE(F7810,"+",""),",","")</f>
        <v>100000000</v>
      </c>
      <c r="O7810" t="str">
        <f t="shared" si="243"/>
        <v>0</v>
      </c>
    </row>
    <row r="7811" spans="1:15">
      <c r="A7811" t="s">
        <v>9167</v>
      </c>
      <c r="B7811" t="s">
        <v>2189</v>
      </c>
      <c r="C7811">
        <v>4.3</v>
      </c>
      <c r="D7811">
        <v>22773</v>
      </c>
      <c r="E7811" t="s">
        <v>35</v>
      </c>
      <c r="F7811" t="s">
        <v>49</v>
      </c>
      <c r="G7811" t="s">
        <v>17</v>
      </c>
      <c r="H7811">
        <v>0</v>
      </c>
      <c r="I7811" t="s">
        <v>292</v>
      </c>
      <c r="J7811" t="s">
        <v>2207</v>
      </c>
      <c r="K7811" s="1">
        <v>43315</v>
      </c>
      <c r="L7811">
        <v>4.84</v>
      </c>
      <c r="M7811" t="s">
        <v>60</v>
      </c>
      <c r="N7811" t="str">
        <f t="shared" si="244"/>
        <v>1000000</v>
      </c>
      <c r="O7811" t="str">
        <f t="shared" ref="O7811:O7874" si="245">SUBSTITUTE(H7811,"$","")</f>
        <v>0</v>
      </c>
    </row>
    <row r="7812" spans="1:15">
      <c r="A7812" t="s">
        <v>9168</v>
      </c>
      <c r="B7812" t="s">
        <v>4169</v>
      </c>
      <c r="C7812">
        <v>4.4000000000000004</v>
      </c>
      <c r="D7812">
        <v>26358</v>
      </c>
      <c r="E7812" t="s">
        <v>9169</v>
      </c>
      <c r="F7812" t="s">
        <v>24</v>
      </c>
      <c r="G7812" t="s">
        <v>477</v>
      </c>
      <c r="H7812" s="2">
        <v>1.99</v>
      </c>
      <c r="I7812" t="s">
        <v>18</v>
      </c>
      <c r="J7812" t="s">
        <v>4170</v>
      </c>
      <c r="K7812" s="1">
        <v>41656</v>
      </c>
      <c r="L7812">
        <v>1.7</v>
      </c>
      <c r="M7812" t="s">
        <v>760</v>
      </c>
      <c r="N7812" t="str">
        <f t="shared" si="244"/>
        <v>500000</v>
      </c>
      <c r="O7812" t="str">
        <f t="shared" si="245"/>
        <v>1.99</v>
      </c>
    </row>
    <row r="7813" spans="1:15">
      <c r="A7813" t="s">
        <v>9170</v>
      </c>
      <c r="B7813" t="s">
        <v>2189</v>
      </c>
      <c r="C7813">
        <v>4.0999999999999996</v>
      </c>
      <c r="D7813">
        <v>52163</v>
      </c>
      <c r="E7813" t="s">
        <v>957</v>
      </c>
      <c r="F7813" t="s">
        <v>49</v>
      </c>
      <c r="G7813" t="s">
        <v>17</v>
      </c>
      <c r="H7813">
        <v>0</v>
      </c>
      <c r="I7813" t="s">
        <v>292</v>
      </c>
      <c r="J7813" t="s">
        <v>2207</v>
      </c>
      <c r="K7813" s="1">
        <v>42564</v>
      </c>
      <c r="L7813" t="s">
        <v>2621</v>
      </c>
      <c r="M7813" t="s">
        <v>45</v>
      </c>
      <c r="N7813" t="str">
        <f t="shared" si="244"/>
        <v>1000000</v>
      </c>
      <c r="O7813" t="str">
        <f t="shared" si="245"/>
        <v>0</v>
      </c>
    </row>
    <row r="7814" spans="1:15">
      <c r="A7814" t="s">
        <v>9171</v>
      </c>
      <c r="B7814" t="s">
        <v>2189</v>
      </c>
      <c r="C7814">
        <v>4.5</v>
      </c>
      <c r="D7814">
        <v>299046</v>
      </c>
      <c r="E7814" t="s">
        <v>1141</v>
      </c>
      <c r="F7814" t="s">
        <v>67</v>
      </c>
      <c r="G7814" t="s">
        <v>17</v>
      </c>
      <c r="H7814">
        <v>0</v>
      </c>
      <c r="I7814" t="s">
        <v>292</v>
      </c>
      <c r="J7814" t="s">
        <v>2207</v>
      </c>
      <c r="K7814" s="1">
        <v>43293</v>
      </c>
      <c r="L7814" t="s">
        <v>9172</v>
      </c>
      <c r="M7814" t="s">
        <v>60</v>
      </c>
      <c r="N7814" t="str">
        <f t="shared" si="244"/>
        <v>10000000</v>
      </c>
      <c r="O7814" t="str">
        <f t="shared" si="245"/>
        <v>0</v>
      </c>
    </row>
    <row r="7815" spans="1:15">
      <c r="A7815" t="s">
        <v>9173</v>
      </c>
      <c r="B7815" t="s">
        <v>2189</v>
      </c>
      <c r="C7815">
        <v>4.2</v>
      </c>
      <c r="D7815">
        <v>41089</v>
      </c>
      <c r="E7815" t="s">
        <v>389</v>
      </c>
      <c r="F7815" t="s">
        <v>29</v>
      </c>
      <c r="G7815" t="s">
        <v>17</v>
      </c>
      <c r="H7815">
        <v>0</v>
      </c>
      <c r="I7815" t="s">
        <v>34</v>
      </c>
      <c r="J7815" t="s">
        <v>2207</v>
      </c>
      <c r="K7815" s="1">
        <v>43306</v>
      </c>
      <c r="L7815">
        <v>2.7</v>
      </c>
      <c r="M7815" t="s">
        <v>60</v>
      </c>
      <c r="N7815" t="str">
        <f t="shared" si="244"/>
        <v>5000000</v>
      </c>
      <c r="O7815" t="str">
        <f t="shared" si="245"/>
        <v>0</v>
      </c>
    </row>
    <row r="7816" spans="1:15">
      <c r="A7816" t="s">
        <v>9174</v>
      </c>
      <c r="B7816" t="s">
        <v>597</v>
      </c>
      <c r="C7816">
        <v>3.7</v>
      </c>
      <c r="D7816">
        <v>25</v>
      </c>
      <c r="E7816" t="s">
        <v>283</v>
      </c>
      <c r="F7816" t="s">
        <v>586</v>
      </c>
      <c r="G7816" t="s">
        <v>17</v>
      </c>
      <c r="H7816">
        <v>0</v>
      </c>
      <c r="I7816" t="s">
        <v>18</v>
      </c>
      <c r="J7816" t="s">
        <v>598</v>
      </c>
      <c r="K7816" s="1">
        <v>42772</v>
      </c>
      <c r="L7816" t="s">
        <v>8525</v>
      </c>
      <c r="M7816" t="s">
        <v>54</v>
      </c>
      <c r="N7816" t="str">
        <f t="shared" si="244"/>
        <v>1000</v>
      </c>
      <c r="O7816" t="str">
        <f t="shared" si="245"/>
        <v>0</v>
      </c>
    </row>
    <row r="7817" spans="1:15">
      <c r="A7817" t="s">
        <v>9175</v>
      </c>
      <c r="B7817" t="s">
        <v>2189</v>
      </c>
      <c r="C7817">
        <v>4.0999999999999996</v>
      </c>
      <c r="D7817">
        <v>1019</v>
      </c>
      <c r="E7817" t="s">
        <v>82</v>
      </c>
      <c r="F7817" t="s">
        <v>39</v>
      </c>
      <c r="G7817" t="s">
        <v>17</v>
      </c>
      <c r="H7817">
        <v>0</v>
      </c>
      <c r="I7817" t="s">
        <v>34</v>
      </c>
      <c r="J7817" t="s">
        <v>2207</v>
      </c>
      <c r="K7817" s="1">
        <v>43304</v>
      </c>
      <c r="L7817" t="s">
        <v>992</v>
      </c>
      <c r="M7817" t="s">
        <v>60</v>
      </c>
      <c r="N7817" t="str">
        <f t="shared" si="244"/>
        <v>100000</v>
      </c>
      <c r="O7817" t="str">
        <f t="shared" si="245"/>
        <v>0</v>
      </c>
    </row>
    <row r="7818" spans="1:15">
      <c r="A7818" t="s">
        <v>9176</v>
      </c>
      <c r="B7818" t="s">
        <v>2560</v>
      </c>
      <c r="C7818">
        <v>3.9</v>
      </c>
      <c r="D7818">
        <v>337</v>
      </c>
      <c r="E7818" t="s">
        <v>285</v>
      </c>
      <c r="F7818" t="s">
        <v>16</v>
      </c>
      <c r="G7818" t="s">
        <v>17</v>
      </c>
      <c r="H7818">
        <v>0</v>
      </c>
      <c r="I7818" t="s">
        <v>18</v>
      </c>
      <c r="J7818" t="s">
        <v>1037</v>
      </c>
      <c r="K7818" s="1">
        <v>43231</v>
      </c>
      <c r="L7818">
        <v>3.6</v>
      </c>
      <c r="M7818" t="s">
        <v>192</v>
      </c>
      <c r="N7818" t="str">
        <f t="shared" si="244"/>
        <v>10000</v>
      </c>
      <c r="O7818" t="str">
        <f t="shared" si="245"/>
        <v>0</v>
      </c>
    </row>
    <row r="7819" spans="1:15">
      <c r="A7819" t="s">
        <v>9177</v>
      </c>
      <c r="B7819" t="s">
        <v>2189</v>
      </c>
      <c r="C7819">
        <v>4.5</v>
      </c>
      <c r="D7819">
        <v>2526</v>
      </c>
      <c r="E7819" t="s">
        <v>285</v>
      </c>
      <c r="F7819" t="s">
        <v>39</v>
      </c>
      <c r="G7819" t="s">
        <v>17</v>
      </c>
      <c r="H7819">
        <v>0</v>
      </c>
      <c r="I7819" t="s">
        <v>18</v>
      </c>
      <c r="J7819" t="s">
        <v>2349</v>
      </c>
      <c r="K7819" s="1">
        <v>43145</v>
      </c>
      <c r="L7819" t="s">
        <v>1115</v>
      </c>
      <c r="M7819" t="s">
        <v>60</v>
      </c>
      <c r="N7819" t="str">
        <f t="shared" si="244"/>
        <v>100000</v>
      </c>
      <c r="O7819" t="str">
        <f t="shared" si="245"/>
        <v>0</v>
      </c>
    </row>
    <row r="7820" spans="1:15">
      <c r="A7820" t="s">
        <v>9178</v>
      </c>
      <c r="B7820" t="s">
        <v>2189</v>
      </c>
      <c r="C7820">
        <v>3.6</v>
      </c>
      <c r="D7820">
        <v>2328</v>
      </c>
      <c r="E7820" t="s">
        <v>62</v>
      </c>
      <c r="F7820" t="s">
        <v>39</v>
      </c>
      <c r="G7820" t="s">
        <v>17</v>
      </c>
      <c r="H7820">
        <v>0</v>
      </c>
      <c r="I7820" t="s">
        <v>18</v>
      </c>
      <c r="J7820" t="s">
        <v>2207</v>
      </c>
      <c r="K7820" s="1">
        <v>41937</v>
      </c>
      <c r="L7820">
        <v>1.8</v>
      </c>
      <c r="M7820" t="s">
        <v>45</v>
      </c>
      <c r="N7820" t="str">
        <f t="shared" si="244"/>
        <v>100000</v>
      </c>
      <c r="O7820" t="str">
        <f t="shared" si="245"/>
        <v>0</v>
      </c>
    </row>
    <row r="7821" spans="1:15">
      <c r="A7821" t="s">
        <v>9179</v>
      </c>
      <c r="B7821" t="s">
        <v>2189</v>
      </c>
      <c r="C7821">
        <v>3.2</v>
      </c>
      <c r="D7821">
        <v>655</v>
      </c>
      <c r="E7821" t="s">
        <v>23</v>
      </c>
      <c r="F7821" t="s">
        <v>44</v>
      </c>
      <c r="G7821" t="s">
        <v>17</v>
      </c>
      <c r="H7821">
        <v>0</v>
      </c>
      <c r="I7821" t="s">
        <v>34</v>
      </c>
      <c r="J7821" t="s">
        <v>2207</v>
      </c>
      <c r="K7821" s="1">
        <v>42508</v>
      </c>
      <c r="L7821" t="s">
        <v>1019</v>
      </c>
      <c r="M7821" t="s">
        <v>64</v>
      </c>
      <c r="N7821" t="str">
        <f t="shared" si="244"/>
        <v>50000</v>
      </c>
      <c r="O7821" t="str">
        <f t="shared" si="245"/>
        <v>0</v>
      </c>
    </row>
    <row r="7822" spans="1:15">
      <c r="A7822" t="s">
        <v>9180</v>
      </c>
      <c r="B7822" t="s">
        <v>397</v>
      </c>
      <c r="C7822">
        <v>3.5</v>
      </c>
      <c r="D7822">
        <v>125</v>
      </c>
      <c r="E7822" t="s">
        <v>551</v>
      </c>
      <c r="F7822" t="s">
        <v>16</v>
      </c>
      <c r="G7822" t="s">
        <v>17</v>
      </c>
      <c r="H7822">
        <v>0</v>
      </c>
      <c r="I7822" t="s">
        <v>18</v>
      </c>
      <c r="J7822" t="s">
        <v>398</v>
      </c>
      <c r="K7822" s="1">
        <v>43105</v>
      </c>
      <c r="L7822" t="s">
        <v>1684</v>
      </c>
      <c r="M7822" t="s">
        <v>54</v>
      </c>
      <c r="N7822" t="str">
        <f t="shared" si="244"/>
        <v>10000</v>
      </c>
      <c r="O7822" t="str">
        <f t="shared" si="245"/>
        <v>0</v>
      </c>
    </row>
    <row r="7823" spans="1:15">
      <c r="A7823" t="s">
        <v>9181</v>
      </c>
      <c r="B7823" t="s">
        <v>2560</v>
      </c>
      <c r="C7823">
        <v>3.7</v>
      </c>
      <c r="D7823">
        <v>433</v>
      </c>
      <c r="E7823" t="s">
        <v>35</v>
      </c>
      <c r="F7823" t="s">
        <v>44</v>
      </c>
      <c r="G7823" t="s">
        <v>17</v>
      </c>
      <c r="H7823">
        <v>0</v>
      </c>
      <c r="I7823" t="s">
        <v>34</v>
      </c>
      <c r="J7823" t="s">
        <v>1225</v>
      </c>
      <c r="K7823" s="1">
        <v>41487</v>
      </c>
      <c r="L7823">
        <v>1.5</v>
      </c>
      <c r="M7823" t="s">
        <v>164</v>
      </c>
      <c r="N7823" t="str">
        <f t="shared" si="244"/>
        <v>50000</v>
      </c>
      <c r="O7823" t="str">
        <f t="shared" si="245"/>
        <v>0</v>
      </c>
    </row>
    <row r="7824" spans="1:15">
      <c r="A7824" t="s">
        <v>9182</v>
      </c>
      <c r="B7824" t="s">
        <v>4045</v>
      </c>
      <c r="C7824">
        <v>4.5999999999999996</v>
      </c>
      <c r="D7824">
        <v>26</v>
      </c>
      <c r="E7824" t="s">
        <v>507</v>
      </c>
      <c r="F7824" t="s">
        <v>783</v>
      </c>
      <c r="G7824" t="s">
        <v>477</v>
      </c>
      <c r="H7824" s="2">
        <v>2.4900000000000002</v>
      </c>
      <c r="I7824" t="s">
        <v>18</v>
      </c>
      <c r="J7824" t="s">
        <v>4046</v>
      </c>
      <c r="K7824" s="1">
        <v>43072</v>
      </c>
      <c r="L7824" t="s">
        <v>817</v>
      </c>
      <c r="M7824" t="s">
        <v>21</v>
      </c>
      <c r="N7824" t="str">
        <f t="shared" si="244"/>
        <v>100</v>
      </c>
      <c r="O7824" t="str">
        <f t="shared" si="245"/>
        <v>2.49</v>
      </c>
    </row>
    <row r="7825" spans="1:15">
      <c r="A7825" t="s">
        <v>9183</v>
      </c>
      <c r="B7825" t="s">
        <v>2560</v>
      </c>
      <c r="C7825">
        <v>4.8</v>
      </c>
      <c r="D7825">
        <v>33</v>
      </c>
      <c r="E7825" t="s">
        <v>263</v>
      </c>
      <c r="F7825" t="s">
        <v>75</v>
      </c>
      <c r="G7825" t="s">
        <v>17</v>
      </c>
      <c r="H7825">
        <v>0</v>
      </c>
      <c r="I7825" t="s">
        <v>18</v>
      </c>
      <c r="J7825" t="s">
        <v>1037</v>
      </c>
      <c r="K7825" s="1">
        <v>42762</v>
      </c>
      <c r="L7825">
        <v>1.5</v>
      </c>
      <c r="M7825" t="s">
        <v>60</v>
      </c>
      <c r="N7825" t="str">
        <f t="shared" si="244"/>
        <v>5000</v>
      </c>
      <c r="O7825" t="str">
        <f t="shared" si="245"/>
        <v>0</v>
      </c>
    </row>
    <row r="7826" spans="1:15">
      <c r="A7826" t="s">
        <v>9184</v>
      </c>
      <c r="B7826" t="s">
        <v>2189</v>
      </c>
      <c r="C7826">
        <v>4.0999999999999996</v>
      </c>
      <c r="D7826">
        <v>4946</v>
      </c>
      <c r="E7826" t="s">
        <v>461</v>
      </c>
      <c r="F7826" t="s">
        <v>39</v>
      </c>
      <c r="G7826" t="s">
        <v>17</v>
      </c>
      <c r="H7826">
        <v>0</v>
      </c>
      <c r="I7826" t="s">
        <v>34</v>
      </c>
      <c r="J7826" t="s">
        <v>2349</v>
      </c>
      <c r="K7826" s="1">
        <v>42932</v>
      </c>
      <c r="L7826">
        <v>1.82</v>
      </c>
      <c r="M7826" t="s">
        <v>21</v>
      </c>
      <c r="N7826" t="str">
        <f t="shared" si="244"/>
        <v>100000</v>
      </c>
      <c r="O7826" t="str">
        <f t="shared" si="245"/>
        <v>0</v>
      </c>
    </row>
    <row r="7827" spans="1:15">
      <c r="A7827" t="s">
        <v>9185</v>
      </c>
      <c r="B7827" t="s">
        <v>2560</v>
      </c>
      <c r="C7827">
        <v>4.4000000000000004</v>
      </c>
      <c r="D7827">
        <v>16459</v>
      </c>
      <c r="E7827" t="s">
        <v>2487</v>
      </c>
      <c r="F7827" t="s">
        <v>24</v>
      </c>
      <c r="G7827" t="s">
        <v>17</v>
      </c>
      <c r="H7827">
        <v>0</v>
      </c>
      <c r="I7827" t="s">
        <v>18</v>
      </c>
      <c r="J7827" t="s">
        <v>1225</v>
      </c>
      <c r="K7827" s="1">
        <v>42931</v>
      </c>
      <c r="L7827" t="s">
        <v>765</v>
      </c>
      <c r="M7827" t="s">
        <v>45</v>
      </c>
      <c r="N7827" t="str">
        <f t="shared" si="244"/>
        <v>500000</v>
      </c>
      <c r="O7827" t="str">
        <f t="shared" si="245"/>
        <v>0</v>
      </c>
    </row>
    <row r="7828" spans="1:15">
      <c r="A7828" t="s">
        <v>9186</v>
      </c>
      <c r="B7828" t="s">
        <v>2560</v>
      </c>
      <c r="C7828">
        <v>4.3</v>
      </c>
      <c r="D7828">
        <v>99</v>
      </c>
      <c r="E7828" t="s">
        <v>223</v>
      </c>
      <c r="F7828" t="s">
        <v>16</v>
      </c>
      <c r="G7828" t="s">
        <v>17</v>
      </c>
      <c r="H7828">
        <v>0</v>
      </c>
      <c r="I7828" t="s">
        <v>18</v>
      </c>
      <c r="J7828" t="s">
        <v>1037</v>
      </c>
      <c r="K7828" s="1">
        <v>41316</v>
      </c>
      <c r="L7828">
        <v>1.1299999999999999</v>
      </c>
      <c r="M7828" t="s">
        <v>164</v>
      </c>
      <c r="N7828" t="str">
        <f t="shared" si="244"/>
        <v>10000</v>
      </c>
      <c r="O7828" t="str">
        <f t="shared" si="245"/>
        <v>0</v>
      </c>
    </row>
    <row r="7829" spans="1:15">
      <c r="A7829" t="s">
        <v>9187</v>
      </c>
      <c r="B7829" t="s">
        <v>397</v>
      </c>
      <c r="C7829" t="s">
        <v>76</v>
      </c>
      <c r="D7829">
        <v>5</v>
      </c>
      <c r="E7829" t="s">
        <v>549</v>
      </c>
      <c r="F7829" t="s">
        <v>783</v>
      </c>
      <c r="G7829" t="s">
        <v>17</v>
      </c>
      <c r="H7829">
        <v>0</v>
      </c>
      <c r="I7829" t="s">
        <v>18</v>
      </c>
      <c r="J7829" t="s">
        <v>398</v>
      </c>
      <c r="K7829" s="1">
        <v>42229</v>
      </c>
      <c r="L7829" t="s">
        <v>9188</v>
      </c>
      <c r="M7829" t="s">
        <v>60</v>
      </c>
      <c r="N7829" t="str">
        <f t="shared" si="244"/>
        <v>100</v>
      </c>
      <c r="O7829" t="str">
        <f t="shared" si="245"/>
        <v>0</v>
      </c>
    </row>
    <row r="7830" spans="1:15">
      <c r="A7830" t="s">
        <v>9189</v>
      </c>
      <c r="B7830" t="s">
        <v>397</v>
      </c>
      <c r="C7830">
        <v>4</v>
      </c>
      <c r="D7830">
        <v>13</v>
      </c>
      <c r="E7830" t="s">
        <v>168</v>
      </c>
      <c r="F7830" t="s">
        <v>586</v>
      </c>
      <c r="G7830" t="s">
        <v>17</v>
      </c>
      <c r="H7830">
        <v>0</v>
      </c>
      <c r="I7830" t="s">
        <v>18</v>
      </c>
      <c r="J7830" t="s">
        <v>398</v>
      </c>
      <c r="K7830" s="1">
        <v>43014</v>
      </c>
      <c r="L7830" t="s">
        <v>1065</v>
      </c>
      <c r="M7830" t="s">
        <v>41</v>
      </c>
      <c r="N7830" t="str">
        <f t="shared" si="244"/>
        <v>1000</v>
      </c>
      <c r="O7830" t="str">
        <f t="shared" si="245"/>
        <v>0</v>
      </c>
    </row>
    <row r="7831" spans="1:15">
      <c r="A7831" t="s">
        <v>9190</v>
      </c>
      <c r="B7831" t="s">
        <v>2189</v>
      </c>
      <c r="C7831">
        <v>3.1</v>
      </c>
      <c r="D7831">
        <v>1015</v>
      </c>
      <c r="E7831" t="s">
        <v>9191</v>
      </c>
      <c r="F7831" t="s">
        <v>39</v>
      </c>
      <c r="G7831" t="s">
        <v>17</v>
      </c>
      <c r="H7831">
        <v>0</v>
      </c>
      <c r="I7831" t="s">
        <v>18</v>
      </c>
      <c r="J7831" t="s">
        <v>2207</v>
      </c>
      <c r="K7831" s="1">
        <v>42319</v>
      </c>
      <c r="L7831">
        <v>1.3</v>
      </c>
      <c r="M7831" t="s">
        <v>123</v>
      </c>
      <c r="N7831" t="str">
        <f t="shared" si="244"/>
        <v>100000</v>
      </c>
      <c r="O7831" t="str">
        <f t="shared" si="245"/>
        <v>0</v>
      </c>
    </row>
    <row r="7832" spans="1:15">
      <c r="A7832" t="s">
        <v>9192</v>
      </c>
      <c r="B7832" t="s">
        <v>2189</v>
      </c>
      <c r="C7832">
        <v>4.2</v>
      </c>
      <c r="D7832">
        <v>211</v>
      </c>
      <c r="E7832" t="s">
        <v>752</v>
      </c>
      <c r="F7832" t="s">
        <v>16</v>
      </c>
      <c r="G7832" t="s">
        <v>17</v>
      </c>
      <c r="H7832">
        <v>0</v>
      </c>
      <c r="I7832" t="s">
        <v>34</v>
      </c>
      <c r="J7832" t="s">
        <v>2207</v>
      </c>
      <c r="K7832" s="1">
        <v>42965</v>
      </c>
      <c r="L7832">
        <v>1.1000000000000001</v>
      </c>
      <c r="M7832" t="s">
        <v>45</v>
      </c>
      <c r="N7832" t="str">
        <f t="shared" si="244"/>
        <v>10000</v>
      </c>
      <c r="O7832" t="str">
        <f t="shared" si="245"/>
        <v>0</v>
      </c>
    </row>
    <row r="7833" spans="1:15">
      <c r="A7833" t="s">
        <v>9193</v>
      </c>
      <c r="B7833" t="s">
        <v>2068</v>
      </c>
      <c r="C7833">
        <v>4.0999999999999996</v>
      </c>
      <c r="D7833">
        <v>75</v>
      </c>
      <c r="E7833" t="s">
        <v>114</v>
      </c>
      <c r="F7833" t="s">
        <v>16</v>
      </c>
      <c r="G7833" t="s">
        <v>17</v>
      </c>
      <c r="H7833">
        <v>0</v>
      </c>
      <c r="I7833" t="s">
        <v>18</v>
      </c>
      <c r="J7833" t="s">
        <v>2069</v>
      </c>
      <c r="K7833" s="1">
        <v>43114</v>
      </c>
      <c r="L7833" t="s">
        <v>163</v>
      </c>
      <c r="M7833" t="s">
        <v>60</v>
      </c>
      <c r="N7833" t="str">
        <f t="shared" si="244"/>
        <v>10000</v>
      </c>
      <c r="O7833" t="str">
        <f t="shared" si="245"/>
        <v>0</v>
      </c>
    </row>
    <row r="7834" spans="1:15">
      <c r="A7834" t="s">
        <v>9194</v>
      </c>
      <c r="B7834" t="s">
        <v>2560</v>
      </c>
      <c r="C7834" t="s">
        <v>76</v>
      </c>
      <c r="D7834">
        <v>7</v>
      </c>
      <c r="E7834" t="s">
        <v>58</v>
      </c>
      <c r="F7834" t="s">
        <v>969</v>
      </c>
      <c r="G7834" t="s">
        <v>477</v>
      </c>
      <c r="H7834" s="2">
        <v>0.99</v>
      </c>
      <c r="I7834" t="s">
        <v>18</v>
      </c>
      <c r="J7834" t="s">
        <v>2197</v>
      </c>
      <c r="K7834" s="1">
        <v>43241</v>
      </c>
      <c r="L7834">
        <v>1.01</v>
      </c>
      <c r="M7834" t="s">
        <v>60</v>
      </c>
      <c r="N7834" t="str">
        <f t="shared" si="244"/>
        <v>10</v>
      </c>
      <c r="O7834" t="str">
        <f t="shared" si="245"/>
        <v>0.99</v>
      </c>
    </row>
    <row r="7835" spans="1:15">
      <c r="A7835" t="s">
        <v>9195</v>
      </c>
      <c r="B7835" t="s">
        <v>2189</v>
      </c>
      <c r="C7835">
        <v>3.5</v>
      </c>
      <c r="D7835">
        <v>14823</v>
      </c>
      <c r="E7835" t="s">
        <v>576</v>
      </c>
      <c r="F7835" t="s">
        <v>49</v>
      </c>
      <c r="G7835" t="s">
        <v>17</v>
      </c>
      <c r="H7835">
        <v>0</v>
      </c>
      <c r="I7835" t="s">
        <v>34</v>
      </c>
      <c r="J7835" t="s">
        <v>2207</v>
      </c>
      <c r="K7835" s="1">
        <v>42781</v>
      </c>
      <c r="L7835">
        <v>4</v>
      </c>
      <c r="M7835" t="s">
        <v>45</v>
      </c>
      <c r="N7835" t="str">
        <f t="shared" si="244"/>
        <v>1000000</v>
      </c>
      <c r="O7835" t="str">
        <f t="shared" si="245"/>
        <v>0</v>
      </c>
    </row>
    <row r="7836" spans="1:15">
      <c r="A7836" t="s">
        <v>9196</v>
      </c>
      <c r="B7836" t="s">
        <v>2189</v>
      </c>
      <c r="C7836">
        <v>4.3</v>
      </c>
      <c r="D7836">
        <v>8668</v>
      </c>
      <c r="E7836" t="s">
        <v>410</v>
      </c>
      <c r="F7836" t="s">
        <v>24</v>
      </c>
      <c r="G7836" t="s">
        <v>17</v>
      </c>
      <c r="H7836">
        <v>0</v>
      </c>
      <c r="I7836" t="s">
        <v>34</v>
      </c>
      <c r="J7836" t="s">
        <v>2207</v>
      </c>
      <c r="K7836" s="1">
        <v>42826</v>
      </c>
      <c r="L7836">
        <v>1.33</v>
      </c>
      <c r="M7836" t="s">
        <v>324</v>
      </c>
      <c r="N7836" t="str">
        <f t="shared" si="244"/>
        <v>500000</v>
      </c>
      <c r="O7836" t="str">
        <f t="shared" si="245"/>
        <v>0</v>
      </c>
    </row>
    <row r="7837" spans="1:15">
      <c r="A7837" t="s">
        <v>9197</v>
      </c>
      <c r="B7837" t="s">
        <v>597</v>
      </c>
      <c r="C7837">
        <v>3.8</v>
      </c>
      <c r="D7837">
        <v>52</v>
      </c>
      <c r="E7837" t="s">
        <v>387</v>
      </c>
      <c r="F7837" t="s">
        <v>586</v>
      </c>
      <c r="G7837" t="s">
        <v>17</v>
      </c>
      <c r="H7837">
        <v>0</v>
      </c>
      <c r="I7837" t="s">
        <v>18</v>
      </c>
      <c r="J7837" t="s">
        <v>598</v>
      </c>
      <c r="K7837" s="1">
        <v>42244</v>
      </c>
      <c r="L7837">
        <v>2</v>
      </c>
      <c r="M7837" t="s">
        <v>54</v>
      </c>
      <c r="N7837" t="str">
        <f t="shared" si="244"/>
        <v>1000</v>
      </c>
      <c r="O7837" t="str">
        <f t="shared" si="245"/>
        <v>0</v>
      </c>
    </row>
    <row r="7838" spans="1:15">
      <c r="A7838" t="s">
        <v>9198</v>
      </c>
      <c r="B7838" t="s">
        <v>2189</v>
      </c>
      <c r="C7838">
        <v>4.3</v>
      </c>
      <c r="D7838">
        <v>112565</v>
      </c>
      <c r="E7838" t="s">
        <v>207</v>
      </c>
      <c r="F7838" t="s">
        <v>49</v>
      </c>
      <c r="G7838" t="s">
        <v>17</v>
      </c>
      <c r="H7838">
        <v>0</v>
      </c>
      <c r="I7838" t="s">
        <v>34</v>
      </c>
      <c r="J7838" t="s">
        <v>2207</v>
      </c>
      <c r="K7838" s="1">
        <v>43302</v>
      </c>
      <c r="L7838" t="s">
        <v>9199</v>
      </c>
      <c r="M7838" t="s">
        <v>41</v>
      </c>
      <c r="N7838" t="str">
        <f t="shared" si="244"/>
        <v>1000000</v>
      </c>
      <c r="O7838" t="str">
        <f t="shared" si="245"/>
        <v>0</v>
      </c>
    </row>
    <row r="7839" spans="1:15">
      <c r="A7839" t="s">
        <v>9200</v>
      </c>
      <c r="B7839" t="s">
        <v>2560</v>
      </c>
      <c r="C7839">
        <v>4.8</v>
      </c>
      <c r="D7839">
        <v>16</v>
      </c>
      <c r="E7839" t="s">
        <v>590</v>
      </c>
      <c r="F7839" t="s">
        <v>783</v>
      </c>
      <c r="G7839" t="s">
        <v>17</v>
      </c>
      <c r="H7839">
        <v>0</v>
      </c>
      <c r="I7839" t="s">
        <v>18</v>
      </c>
      <c r="J7839" t="s">
        <v>1037</v>
      </c>
      <c r="K7839" s="1">
        <v>43310</v>
      </c>
      <c r="L7839">
        <v>4</v>
      </c>
      <c r="M7839" t="s">
        <v>60</v>
      </c>
      <c r="N7839" t="str">
        <f t="shared" si="244"/>
        <v>100</v>
      </c>
      <c r="O7839" t="str">
        <f t="shared" si="245"/>
        <v>0</v>
      </c>
    </row>
    <row r="7840" spans="1:15">
      <c r="A7840" t="s">
        <v>9201</v>
      </c>
      <c r="B7840" t="s">
        <v>2189</v>
      </c>
      <c r="C7840">
        <v>2.2999999999999998</v>
      </c>
      <c r="D7840">
        <v>278</v>
      </c>
      <c r="E7840" t="s">
        <v>175</v>
      </c>
      <c r="F7840" t="s">
        <v>16</v>
      </c>
      <c r="G7840" t="s">
        <v>17</v>
      </c>
      <c r="H7840">
        <v>0</v>
      </c>
      <c r="I7840" t="s">
        <v>34</v>
      </c>
      <c r="J7840" t="s">
        <v>2349</v>
      </c>
      <c r="K7840" s="1">
        <v>42777</v>
      </c>
      <c r="L7840">
        <v>1</v>
      </c>
      <c r="M7840" t="s">
        <v>45</v>
      </c>
      <c r="N7840" t="str">
        <f t="shared" si="244"/>
        <v>10000</v>
      </c>
      <c r="O7840" t="str">
        <f t="shared" si="245"/>
        <v>0</v>
      </c>
    </row>
    <row r="7841" spans="1:15">
      <c r="A7841" t="s">
        <v>9202</v>
      </c>
      <c r="B7841" t="s">
        <v>597</v>
      </c>
      <c r="C7841">
        <v>4.3</v>
      </c>
      <c r="D7841">
        <v>125</v>
      </c>
      <c r="E7841" t="s">
        <v>804</v>
      </c>
      <c r="F7841" t="s">
        <v>75</v>
      </c>
      <c r="G7841" t="s">
        <v>17</v>
      </c>
      <c r="H7841">
        <v>0</v>
      </c>
      <c r="I7841" t="s">
        <v>18</v>
      </c>
      <c r="J7841" t="s">
        <v>598</v>
      </c>
      <c r="K7841" s="1">
        <v>43024</v>
      </c>
      <c r="L7841" t="s">
        <v>9203</v>
      </c>
      <c r="M7841" t="s">
        <v>60</v>
      </c>
      <c r="N7841" t="str">
        <f t="shared" si="244"/>
        <v>5000</v>
      </c>
      <c r="O7841" t="str">
        <f t="shared" si="245"/>
        <v>0</v>
      </c>
    </row>
    <row r="7842" spans="1:15">
      <c r="A7842" t="s">
        <v>9204</v>
      </c>
      <c r="B7842" t="s">
        <v>3882</v>
      </c>
      <c r="C7842">
        <v>4.4000000000000004</v>
      </c>
      <c r="D7842">
        <v>208</v>
      </c>
      <c r="E7842" t="s">
        <v>100</v>
      </c>
      <c r="F7842" t="s">
        <v>16</v>
      </c>
      <c r="G7842" t="s">
        <v>17</v>
      </c>
      <c r="H7842">
        <v>0</v>
      </c>
      <c r="I7842" t="s">
        <v>18</v>
      </c>
      <c r="J7842" t="s">
        <v>3883</v>
      </c>
      <c r="K7842" s="1">
        <v>42537</v>
      </c>
      <c r="L7842" t="s">
        <v>825</v>
      </c>
      <c r="M7842" t="s">
        <v>60</v>
      </c>
      <c r="N7842" t="str">
        <f t="shared" si="244"/>
        <v>10000</v>
      </c>
      <c r="O7842" t="str">
        <f t="shared" si="245"/>
        <v>0</v>
      </c>
    </row>
    <row r="7843" spans="1:15">
      <c r="A7843" t="s">
        <v>9205</v>
      </c>
      <c r="B7843" t="s">
        <v>2560</v>
      </c>
      <c r="C7843">
        <v>3.6</v>
      </c>
      <c r="D7843">
        <v>783</v>
      </c>
      <c r="E7843" t="s">
        <v>32</v>
      </c>
      <c r="F7843" t="s">
        <v>44</v>
      </c>
      <c r="G7843" t="s">
        <v>17</v>
      </c>
      <c r="H7843">
        <v>0</v>
      </c>
      <c r="I7843" t="s">
        <v>34</v>
      </c>
      <c r="J7843" t="s">
        <v>1225</v>
      </c>
      <c r="K7843" s="1">
        <v>42546</v>
      </c>
      <c r="L7843" t="s">
        <v>622</v>
      </c>
      <c r="M7843" t="s">
        <v>64</v>
      </c>
      <c r="N7843" t="str">
        <f t="shared" si="244"/>
        <v>50000</v>
      </c>
      <c r="O7843" t="str">
        <f t="shared" si="245"/>
        <v>0</v>
      </c>
    </row>
    <row r="7844" spans="1:15">
      <c r="A7844" t="s">
        <v>9206</v>
      </c>
      <c r="B7844" t="s">
        <v>2560</v>
      </c>
      <c r="C7844">
        <v>5</v>
      </c>
      <c r="D7844">
        <v>43</v>
      </c>
      <c r="E7844" t="s">
        <v>571</v>
      </c>
      <c r="F7844" t="s">
        <v>586</v>
      </c>
      <c r="G7844" t="s">
        <v>17</v>
      </c>
      <c r="H7844">
        <v>0</v>
      </c>
      <c r="I7844" t="s">
        <v>18</v>
      </c>
      <c r="J7844" t="s">
        <v>1037</v>
      </c>
      <c r="K7844" s="1">
        <v>43186</v>
      </c>
      <c r="L7844">
        <v>1.1000000000000001</v>
      </c>
      <c r="M7844" t="s">
        <v>36</v>
      </c>
      <c r="N7844" t="str">
        <f t="shared" si="244"/>
        <v>1000</v>
      </c>
      <c r="O7844" t="str">
        <f t="shared" si="245"/>
        <v>0</v>
      </c>
    </row>
    <row r="7845" spans="1:15">
      <c r="A7845" t="s">
        <v>9207</v>
      </c>
      <c r="B7845" t="s">
        <v>313</v>
      </c>
      <c r="C7845" t="s">
        <v>76</v>
      </c>
      <c r="D7845">
        <v>1</v>
      </c>
      <c r="E7845" t="s">
        <v>1436</v>
      </c>
      <c r="F7845" t="s">
        <v>780</v>
      </c>
      <c r="G7845" t="s">
        <v>17</v>
      </c>
      <c r="H7845">
        <v>0</v>
      </c>
      <c r="I7845" t="s">
        <v>18</v>
      </c>
      <c r="J7845" t="s">
        <v>315</v>
      </c>
      <c r="K7845" s="1">
        <v>43305</v>
      </c>
      <c r="L7845">
        <v>3</v>
      </c>
      <c r="M7845" t="s">
        <v>60</v>
      </c>
      <c r="N7845" t="str">
        <f t="shared" si="244"/>
        <v>50</v>
      </c>
      <c r="O7845" t="str">
        <f t="shared" si="245"/>
        <v>0</v>
      </c>
    </row>
    <row r="7846" spans="1:15">
      <c r="A7846" t="s">
        <v>9208</v>
      </c>
      <c r="B7846" t="s">
        <v>2189</v>
      </c>
      <c r="C7846">
        <v>4.3</v>
      </c>
      <c r="D7846">
        <v>211</v>
      </c>
      <c r="E7846" t="s">
        <v>166</v>
      </c>
      <c r="F7846" t="s">
        <v>44</v>
      </c>
      <c r="G7846" t="s">
        <v>17</v>
      </c>
      <c r="H7846">
        <v>0</v>
      </c>
      <c r="I7846" t="s">
        <v>18</v>
      </c>
      <c r="J7846" t="s">
        <v>2207</v>
      </c>
      <c r="K7846" s="1">
        <v>43126</v>
      </c>
      <c r="L7846">
        <v>2.1</v>
      </c>
      <c r="M7846" t="s">
        <v>21</v>
      </c>
      <c r="N7846" t="str">
        <f t="shared" si="244"/>
        <v>50000</v>
      </c>
      <c r="O7846" t="str">
        <f t="shared" si="245"/>
        <v>0</v>
      </c>
    </row>
    <row r="7847" spans="1:15">
      <c r="A7847" t="s">
        <v>9209</v>
      </c>
      <c r="B7847" t="s">
        <v>2560</v>
      </c>
      <c r="C7847">
        <v>4.2</v>
      </c>
      <c r="D7847">
        <v>162</v>
      </c>
      <c r="E7847" t="s">
        <v>778</v>
      </c>
      <c r="F7847" t="s">
        <v>16</v>
      </c>
      <c r="G7847" t="s">
        <v>17</v>
      </c>
      <c r="H7847">
        <v>0</v>
      </c>
      <c r="I7847" t="s">
        <v>18</v>
      </c>
      <c r="J7847" t="s">
        <v>1037</v>
      </c>
      <c r="K7847" s="1">
        <v>43146</v>
      </c>
      <c r="L7847" t="s">
        <v>9210</v>
      </c>
      <c r="M7847" t="s">
        <v>60</v>
      </c>
      <c r="N7847" t="str">
        <f t="shared" si="244"/>
        <v>10000</v>
      </c>
      <c r="O7847" t="str">
        <f t="shared" si="245"/>
        <v>0</v>
      </c>
    </row>
    <row r="7848" spans="1:15">
      <c r="A7848" t="s">
        <v>9211</v>
      </c>
      <c r="B7848" t="s">
        <v>2560</v>
      </c>
      <c r="C7848">
        <v>4.3</v>
      </c>
      <c r="D7848">
        <v>14604</v>
      </c>
      <c r="E7848" t="s">
        <v>1613</v>
      </c>
      <c r="F7848" t="s">
        <v>24</v>
      </c>
      <c r="G7848" t="s">
        <v>17</v>
      </c>
      <c r="H7848">
        <v>0</v>
      </c>
      <c r="I7848" t="s">
        <v>34</v>
      </c>
      <c r="J7848" t="s">
        <v>2316</v>
      </c>
      <c r="K7848" s="1">
        <v>43285</v>
      </c>
      <c r="L7848" t="s">
        <v>3892</v>
      </c>
      <c r="M7848" t="s">
        <v>36</v>
      </c>
      <c r="N7848" t="str">
        <f t="shared" si="244"/>
        <v>500000</v>
      </c>
      <c r="O7848" t="str">
        <f t="shared" si="245"/>
        <v>0</v>
      </c>
    </row>
    <row r="7849" spans="1:15">
      <c r="A7849" t="s">
        <v>9212</v>
      </c>
      <c r="B7849" t="s">
        <v>2560</v>
      </c>
      <c r="C7849">
        <v>4.7</v>
      </c>
      <c r="D7849">
        <v>160</v>
      </c>
      <c r="E7849" t="s">
        <v>15</v>
      </c>
      <c r="F7849" t="s">
        <v>75</v>
      </c>
      <c r="G7849" t="s">
        <v>17</v>
      </c>
      <c r="H7849">
        <v>0</v>
      </c>
      <c r="I7849" t="s">
        <v>18</v>
      </c>
      <c r="J7849" t="s">
        <v>1037</v>
      </c>
      <c r="K7849" s="1">
        <v>43306</v>
      </c>
      <c r="L7849">
        <v>1</v>
      </c>
      <c r="M7849" t="s">
        <v>41</v>
      </c>
      <c r="N7849" t="str">
        <f t="shared" si="244"/>
        <v>5000</v>
      </c>
      <c r="O7849" t="str">
        <f t="shared" si="245"/>
        <v>0</v>
      </c>
    </row>
    <row r="7850" spans="1:15">
      <c r="A7850" t="s">
        <v>9213</v>
      </c>
      <c r="B7850" t="s">
        <v>2560</v>
      </c>
      <c r="C7850">
        <v>3.9</v>
      </c>
      <c r="D7850">
        <v>3253</v>
      </c>
      <c r="E7850" t="s">
        <v>166</v>
      </c>
      <c r="F7850" t="s">
        <v>39</v>
      </c>
      <c r="G7850" t="s">
        <v>17</v>
      </c>
      <c r="H7850">
        <v>0</v>
      </c>
      <c r="I7850" t="s">
        <v>18</v>
      </c>
      <c r="J7850" t="s">
        <v>1225</v>
      </c>
      <c r="K7850" s="1">
        <v>42104</v>
      </c>
      <c r="L7850">
        <v>1.3</v>
      </c>
      <c r="M7850" t="s">
        <v>164</v>
      </c>
      <c r="N7850" t="str">
        <f t="shared" si="244"/>
        <v>100000</v>
      </c>
      <c r="O7850" t="str">
        <f t="shared" si="245"/>
        <v>0</v>
      </c>
    </row>
    <row r="7851" spans="1:15">
      <c r="A7851" t="s">
        <v>9214</v>
      </c>
      <c r="B7851" t="s">
        <v>2560</v>
      </c>
      <c r="C7851">
        <v>4.4000000000000004</v>
      </c>
      <c r="D7851">
        <v>431</v>
      </c>
      <c r="E7851" t="s">
        <v>80</v>
      </c>
      <c r="F7851" t="s">
        <v>16</v>
      </c>
      <c r="G7851" t="s">
        <v>17</v>
      </c>
      <c r="H7851">
        <v>0</v>
      </c>
      <c r="I7851" t="s">
        <v>18</v>
      </c>
      <c r="J7851" t="s">
        <v>1225</v>
      </c>
      <c r="K7851" s="1">
        <v>42534</v>
      </c>
      <c r="L7851" t="s">
        <v>1004</v>
      </c>
      <c r="M7851" t="s">
        <v>64</v>
      </c>
      <c r="N7851" t="str">
        <f t="shared" si="244"/>
        <v>10000</v>
      </c>
      <c r="O7851" t="str">
        <f t="shared" si="245"/>
        <v>0</v>
      </c>
    </row>
    <row r="7852" spans="1:15">
      <c r="A7852" t="s">
        <v>9215</v>
      </c>
      <c r="B7852" t="s">
        <v>2189</v>
      </c>
      <c r="C7852">
        <v>4.4000000000000004</v>
      </c>
      <c r="D7852">
        <v>460</v>
      </c>
      <c r="E7852" t="s">
        <v>85</v>
      </c>
      <c r="F7852" t="s">
        <v>44</v>
      </c>
      <c r="G7852" t="s">
        <v>17</v>
      </c>
      <c r="H7852">
        <v>0</v>
      </c>
      <c r="I7852" t="s">
        <v>18</v>
      </c>
      <c r="J7852" t="s">
        <v>2349</v>
      </c>
      <c r="K7852" s="1">
        <v>43274</v>
      </c>
      <c r="L7852">
        <v>4.2</v>
      </c>
      <c r="M7852" t="s">
        <v>21</v>
      </c>
      <c r="N7852" t="str">
        <f t="shared" si="244"/>
        <v>50000</v>
      </c>
      <c r="O7852" t="str">
        <f t="shared" si="245"/>
        <v>0</v>
      </c>
    </row>
    <row r="7853" spans="1:15">
      <c r="A7853" t="s">
        <v>9216</v>
      </c>
      <c r="B7853" t="s">
        <v>2189</v>
      </c>
      <c r="C7853">
        <v>4.3</v>
      </c>
      <c r="D7853">
        <v>247</v>
      </c>
      <c r="E7853" t="s">
        <v>217</v>
      </c>
      <c r="F7853" t="s">
        <v>16</v>
      </c>
      <c r="G7853" t="s">
        <v>17</v>
      </c>
      <c r="H7853">
        <v>0</v>
      </c>
      <c r="I7853" t="s">
        <v>18</v>
      </c>
      <c r="J7853" t="s">
        <v>2247</v>
      </c>
      <c r="K7853" s="1">
        <v>42629</v>
      </c>
      <c r="L7853">
        <v>1.53</v>
      </c>
      <c r="M7853" t="s">
        <v>21</v>
      </c>
      <c r="N7853" t="str">
        <f t="shared" si="244"/>
        <v>10000</v>
      </c>
      <c r="O7853" t="str">
        <f t="shared" si="245"/>
        <v>0</v>
      </c>
    </row>
    <row r="7854" spans="1:15">
      <c r="A7854" t="s">
        <v>9217</v>
      </c>
      <c r="B7854" t="s">
        <v>4169</v>
      </c>
      <c r="C7854">
        <v>2.6</v>
      </c>
      <c r="D7854">
        <v>85</v>
      </c>
      <c r="E7854" t="s">
        <v>100</v>
      </c>
      <c r="F7854" t="s">
        <v>75</v>
      </c>
      <c r="G7854" t="s">
        <v>17</v>
      </c>
      <c r="H7854">
        <v>0</v>
      </c>
      <c r="I7854" t="s">
        <v>18</v>
      </c>
      <c r="J7854" t="s">
        <v>4170</v>
      </c>
      <c r="K7854" s="1">
        <v>42481</v>
      </c>
      <c r="L7854" t="s">
        <v>2621</v>
      </c>
      <c r="M7854" t="s">
        <v>64</v>
      </c>
      <c r="N7854" t="str">
        <f t="shared" si="244"/>
        <v>5000</v>
      </c>
      <c r="O7854" t="str">
        <f t="shared" si="245"/>
        <v>0</v>
      </c>
    </row>
    <row r="7855" spans="1:15">
      <c r="A7855" t="s">
        <v>9218</v>
      </c>
      <c r="B7855" t="s">
        <v>2560</v>
      </c>
      <c r="C7855">
        <v>4.3</v>
      </c>
      <c r="D7855">
        <v>445</v>
      </c>
      <c r="E7855" t="s">
        <v>48</v>
      </c>
      <c r="F7855" t="s">
        <v>44</v>
      </c>
      <c r="G7855" t="s">
        <v>17</v>
      </c>
      <c r="H7855">
        <v>0</v>
      </c>
      <c r="I7855" t="s">
        <v>18</v>
      </c>
      <c r="J7855" t="s">
        <v>1225</v>
      </c>
      <c r="K7855" s="1">
        <v>42887</v>
      </c>
      <c r="L7855">
        <v>3</v>
      </c>
      <c r="M7855" t="s">
        <v>64</v>
      </c>
      <c r="N7855" t="str">
        <f t="shared" si="244"/>
        <v>50000</v>
      </c>
      <c r="O7855" t="str">
        <f t="shared" si="245"/>
        <v>0</v>
      </c>
    </row>
    <row r="7856" spans="1:15">
      <c r="A7856" t="s">
        <v>9219</v>
      </c>
      <c r="B7856" t="s">
        <v>2821</v>
      </c>
      <c r="C7856" t="s">
        <v>76</v>
      </c>
      <c r="D7856">
        <v>2</v>
      </c>
      <c r="E7856" t="s">
        <v>935</v>
      </c>
      <c r="F7856" t="s">
        <v>783</v>
      </c>
      <c r="G7856" t="s">
        <v>17</v>
      </c>
      <c r="H7856">
        <v>0</v>
      </c>
      <c r="I7856" t="s">
        <v>18</v>
      </c>
      <c r="J7856" t="s">
        <v>2822</v>
      </c>
      <c r="K7856" s="1">
        <v>42999</v>
      </c>
      <c r="L7856" t="s">
        <v>20</v>
      </c>
      <c r="M7856" t="s">
        <v>64</v>
      </c>
      <c r="N7856" t="str">
        <f t="shared" si="244"/>
        <v>100</v>
      </c>
      <c r="O7856" t="str">
        <f t="shared" si="245"/>
        <v>0</v>
      </c>
    </row>
    <row r="7857" spans="1:15">
      <c r="A7857" t="s">
        <v>9220</v>
      </c>
      <c r="B7857" t="s">
        <v>2821</v>
      </c>
      <c r="C7857">
        <v>3.8</v>
      </c>
      <c r="D7857">
        <v>568</v>
      </c>
      <c r="E7857" t="s">
        <v>389</v>
      </c>
      <c r="F7857" t="s">
        <v>44</v>
      </c>
      <c r="G7857" t="s">
        <v>17</v>
      </c>
      <c r="H7857">
        <v>0</v>
      </c>
      <c r="I7857" t="s">
        <v>18</v>
      </c>
      <c r="J7857" t="s">
        <v>2822</v>
      </c>
      <c r="K7857" s="1">
        <v>41661</v>
      </c>
      <c r="L7857">
        <v>1.2</v>
      </c>
      <c r="M7857" t="s">
        <v>64</v>
      </c>
      <c r="N7857" t="str">
        <f t="shared" si="244"/>
        <v>50000</v>
      </c>
      <c r="O7857" t="str">
        <f t="shared" si="245"/>
        <v>0</v>
      </c>
    </row>
    <row r="7858" spans="1:15">
      <c r="A7858" t="s">
        <v>9221</v>
      </c>
      <c r="B7858" t="s">
        <v>2821</v>
      </c>
      <c r="C7858">
        <v>4.2</v>
      </c>
      <c r="D7858">
        <v>345</v>
      </c>
      <c r="E7858" t="s">
        <v>23</v>
      </c>
      <c r="F7858" t="s">
        <v>44</v>
      </c>
      <c r="G7858" t="s">
        <v>17</v>
      </c>
      <c r="H7858">
        <v>0</v>
      </c>
      <c r="I7858" t="s">
        <v>18</v>
      </c>
      <c r="J7858" t="s">
        <v>2822</v>
      </c>
      <c r="K7858" s="1">
        <v>43120</v>
      </c>
      <c r="L7858">
        <v>1.6</v>
      </c>
      <c r="M7858" t="s">
        <v>64</v>
      </c>
      <c r="N7858" t="str">
        <f t="shared" si="244"/>
        <v>50000</v>
      </c>
      <c r="O7858" t="str">
        <f t="shared" si="245"/>
        <v>0</v>
      </c>
    </row>
    <row r="7859" spans="1:15">
      <c r="A7859" t="s">
        <v>9222</v>
      </c>
      <c r="B7859" t="s">
        <v>2821</v>
      </c>
      <c r="C7859">
        <v>4.2</v>
      </c>
      <c r="D7859">
        <v>6</v>
      </c>
      <c r="E7859" t="s">
        <v>48</v>
      </c>
      <c r="F7859" t="s">
        <v>586</v>
      </c>
      <c r="G7859" t="s">
        <v>17</v>
      </c>
      <c r="H7859">
        <v>0</v>
      </c>
      <c r="I7859" t="s">
        <v>18</v>
      </c>
      <c r="J7859" t="s">
        <v>2822</v>
      </c>
      <c r="K7859" s="1">
        <v>43271</v>
      </c>
      <c r="L7859">
        <v>1</v>
      </c>
      <c r="M7859" t="s">
        <v>45</v>
      </c>
      <c r="N7859" t="str">
        <f t="shared" si="244"/>
        <v>1000</v>
      </c>
      <c r="O7859" t="str">
        <f t="shared" si="245"/>
        <v>0</v>
      </c>
    </row>
    <row r="7860" spans="1:15">
      <c r="A7860" t="s">
        <v>9223</v>
      </c>
      <c r="B7860" t="s">
        <v>313</v>
      </c>
      <c r="C7860">
        <v>4.0999999999999996</v>
      </c>
      <c r="D7860">
        <v>10</v>
      </c>
      <c r="E7860" t="s">
        <v>168</v>
      </c>
      <c r="F7860" t="s">
        <v>75</v>
      </c>
      <c r="G7860" t="s">
        <v>17</v>
      </c>
      <c r="H7860">
        <v>0</v>
      </c>
      <c r="I7860" t="s">
        <v>18</v>
      </c>
      <c r="J7860" t="s">
        <v>315</v>
      </c>
      <c r="K7860" s="1">
        <v>43303</v>
      </c>
      <c r="L7860">
        <v>1.5</v>
      </c>
      <c r="M7860" t="s">
        <v>60</v>
      </c>
      <c r="N7860" t="str">
        <f t="shared" si="244"/>
        <v>5000</v>
      </c>
      <c r="O7860" t="str">
        <f t="shared" si="245"/>
        <v>0</v>
      </c>
    </row>
    <row r="7861" spans="1:15">
      <c r="A7861" t="s">
        <v>9224</v>
      </c>
      <c r="B7861" t="s">
        <v>2821</v>
      </c>
      <c r="C7861">
        <v>4</v>
      </c>
      <c r="D7861">
        <v>36</v>
      </c>
      <c r="E7861" t="s">
        <v>1027</v>
      </c>
      <c r="F7861" t="s">
        <v>16</v>
      </c>
      <c r="G7861" t="s">
        <v>17</v>
      </c>
      <c r="H7861">
        <v>0</v>
      </c>
      <c r="I7861" t="s">
        <v>18</v>
      </c>
      <c r="J7861" t="s">
        <v>2822</v>
      </c>
      <c r="K7861" s="1">
        <v>43120</v>
      </c>
      <c r="L7861">
        <v>2</v>
      </c>
      <c r="M7861" t="s">
        <v>64</v>
      </c>
      <c r="N7861" t="str">
        <f t="shared" si="244"/>
        <v>10000</v>
      </c>
      <c r="O7861" t="str">
        <f t="shared" si="245"/>
        <v>0</v>
      </c>
    </row>
    <row r="7862" spans="1:15">
      <c r="A7862" t="s">
        <v>9225</v>
      </c>
      <c r="B7862" t="s">
        <v>2821</v>
      </c>
      <c r="C7862">
        <v>4.4000000000000004</v>
      </c>
      <c r="D7862">
        <v>7</v>
      </c>
      <c r="E7862" t="s">
        <v>198</v>
      </c>
      <c r="F7862" t="s">
        <v>586</v>
      </c>
      <c r="G7862" t="s">
        <v>17</v>
      </c>
      <c r="H7862">
        <v>0</v>
      </c>
      <c r="I7862" t="s">
        <v>18</v>
      </c>
      <c r="J7862" t="s">
        <v>2822</v>
      </c>
      <c r="K7862" s="1">
        <v>43120</v>
      </c>
      <c r="L7862">
        <v>2</v>
      </c>
      <c r="M7862" t="s">
        <v>64</v>
      </c>
      <c r="N7862" t="str">
        <f t="shared" si="244"/>
        <v>1000</v>
      </c>
      <c r="O7862" t="str">
        <f t="shared" si="245"/>
        <v>0</v>
      </c>
    </row>
    <row r="7863" spans="1:15">
      <c r="A7863" t="s">
        <v>9226</v>
      </c>
      <c r="B7863" t="s">
        <v>2560</v>
      </c>
      <c r="C7863">
        <v>4.7</v>
      </c>
      <c r="D7863">
        <v>6</v>
      </c>
      <c r="E7863" t="s">
        <v>633</v>
      </c>
      <c r="F7863" t="s">
        <v>586</v>
      </c>
      <c r="G7863" t="s">
        <v>17</v>
      </c>
      <c r="H7863">
        <v>0</v>
      </c>
      <c r="I7863" t="s">
        <v>18</v>
      </c>
      <c r="J7863" t="s">
        <v>1037</v>
      </c>
      <c r="K7863" s="1">
        <v>43191</v>
      </c>
      <c r="L7863">
        <v>1</v>
      </c>
      <c r="M7863" t="s">
        <v>64</v>
      </c>
      <c r="N7863" t="str">
        <f t="shared" si="244"/>
        <v>1000</v>
      </c>
      <c r="O7863" t="str">
        <f t="shared" si="245"/>
        <v>0</v>
      </c>
    </row>
    <row r="7864" spans="1:15">
      <c r="A7864" t="s">
        <v>9227</v>
      </c>
      <c r="B7864" t="s">
        <v>2821</v>
      </c>
      <c r="C7864" t="s">
        <v>76</v>
      </c>
      <c r="D7864">
        <v>2</v>
      </c>
      <c r="E7864" t="s">
        <v>15</v>
      </c>
      <c r="F7864" t="s">
        <v>969</v>
      </c>
      <c r="G7864" t="s">
        <v>477</v>
      </c>
      <c r="H7864" s="2">
        <v>0.99</v>
      </c>
      <c r="I7864" t="s">
        <v>18</v>
      </c>
      <c r="J7864" t="s">
        <v>2822</v>
      </c>
      <c r="K7864" s="1">
        <v>43207</v>
      </c>
      <c r="L7864" t="s">
        <v>20</v>
      </c>
      <c r="M7864" t="s">
        <v>60</v>
      </c>
      <c r="N7864" t="str">
        <f t="shared" si="244"/>
        <v>10</v>
      </c>
      <c r="O7864" t="str">
        <f t="shared" si="245"/>
        <v>0.99</v>
      </c>
    </row>
    <row r="7865" spans="1:15">
      <c r="A7865" t="s">
        <v>9228</v>
      </c>
      <c r="B7865" t="s">
        <v>4502</v>
      </c>
      <c r="C7865">
        <v>2.6</v>
      </c>
      <c r="D7865">
        <v>13</v>
      </c>
      <c r="E7865" t="s">
        <v>551</v>
      </c>
      <c r="F7865" t="s">
        <v>586</v>
      </c>
      <c r="G7865" t="s">
        <v>17</v>
      </c>
      <c r="H7865">
        <v>0</v>
      </c>
      <c r="I7865" t="s">
        <v>18</v>
      </c>
      <c r="J7865" t="s">
        <v>4503</v>
      </c>
      <c r="K7865" s="1">
        <v>42675</v>
      </c>
      <c r="L7865" t="s">
        <v>221</v>
      </c>
      <c r="M7865" t="s">
        <v>41</v>
      </c>
      <c r="N7865" t="str">
        <f t="shared" si="244"/>
        <v>1000</v>
      </c>
      <c r="O7865" t="str">
        <f t="shared" si="245"/>
        <v>0</v>
      </c>
    </row>
    <row r="7866" spans="1:15">
      <c r="A7866" t="s">
        <v>9229</v>
      </c>
      <c r="B7866" t="s">
        <v>2560</v>
      </c>
      <c r="C7866">
        <v>4.3</v>
      </c>
      <c r="D7866">
        <v>7</v>
      </c>
      <c r="E7866" t="s">
        <v>2211</v>
      </c>
      <c r="F7866" t="s">
        <v>586</v>
      </c>
      <c r="G7866" t="s">
        <v>17</v>
      </c>
      <c r="H7866">
        <v>0</v>
      </c>
      <c r="I7866" t="s">
        <v>18</v>
      </c>
      <c r="J7866" t="s">
        <v>1037</v>
      </c>
      <c r="K7866" s="1">
        <v>42787</v>
      </c>
      <c r="L7866">
        <v>1</v>
      </c>
      <c r="M7866" t="s">
        <v>41</v>
      </c>
      <c r="N7866" t="str">
        <f t="shared" si="244"/>
        <v>1000</v>
      </c>
      <c r="O7866" t="str">
        <f t="shared" si="245"/>
        <v>0</v>
      </c>
    </row>
    <row r="7867" spans="1:15">
      <c r="A7867" t="s">
        <v>9230</v>
      </c>
      <c r="B7867" t="s">
        <v>2560</v>
      </c>
      <c r="C7867">
        <v>5</v>
      </c>
      <c r="D7867">
        <v>3</v>
      </c>
      <c r="E7867" t="s">
        <v>48</v>
      </c>
      <c r="F7867" t="s">
        <v>944</v>
      </c>
      <c r="G7867" t="s">
        <v>17</v>
      </c>
      <c r="H7867">
        <v>0</v>
      </c>
      <c r="I7867" t="s">
        <v>18</v>
      </c>
      <c r="J7867" t="s">
        <v>1037</v>
      </c>
      <c r="K7867" s="1">
        <v>43285</v>
      </c>
      <c r="L7867" t="s">
        <v>3085</v>
      </c>
      <c r="M7867" t="s">
        <v>64</v>
      </c>
      <c r="N7867" t="str">
        <f t="shared" si="244"/>
        <v>500</v>
      </c>
      <c r="O7867" t="str">
        <f t="shared" si="245"/>
        <v>0</v>
      </c>
    </row>
    <row r="7868" spans="1:15">
      <c r="A7868" t="s">
        <v>9231</v>
      </c>
      <c r="B7868" t="s">
        <v>2560</v>
      </c>
      <c r="C7868">
        <v>3.7</v>
      </c>
      <c r="D7868">
        <v>6</v>
      </c>
      <c r="E7868" t="s">
        <v>590</v>
      </c>
      <c r="F7868" t="s">
        <v>586</v>
      </c>
      <c r="G7868" t="s">
        <v>17</v>
      </c>
      <c r="H7868">
        <v>0</v>
      </c>
      <c r="I7868" t="s">
        <v>18</v>
      </c>
      <c r="J7868" t="s">
        <v>1037</v>
      </c>
      <c r="K7868" s="1">
        <v>43257</v>
      </c>
      <c r="L7868">
        <v>1.5</v>
      </c>
      <c r="M7868" t="s">
        <v>64</v>
      </c>
      <c r="N7868" t="str">
        <f t="shared" si="244"/>
        <v>1000</v>
      </c>
      <c r="O7868" t="str">
        <f t="shared" si="245"/>
        <v>0</v>
      </c>
    </row>
    <row r="7869" spans="1:15">
      <c r="A7869" t="s">
        <v>9232</v>
      </c>
      <c r="B7869" t="s">
        <v>2821</v>
      </c>
      <c r="C7869">
        <v>4.3</v>
      </c>
      <c r="D7869">
        <v>62</v>
      </c>
      <c r="E7869" t="s">
        <v>66</v>
      </c>
      <c r="F7869" t="s">
        <v>75</v>
      </c>
      <c r="G7869" t="s">
        <v>17</v>
      </c>
      <c r="H7869">
        <v>0</v>
      </c>
      <c r="I7869" t="s">
        <v>18</v>
      </c>
      <c r="J7869" t="s">
        <v>2822</v>
      </c>
      <c r="K7869" s="1">
        <v>41988</v>
      </c>
      <c r="L7869">
        <v>2.2000000000000002</v>
      </c>
      <c r="M7869" t="s">
        <v>45</v>
      </c>
      <c r="N7869" t="str">
        <f t="shared" si="244"/>
        <v>5000</v>
      </c>
      <c r="O7869" t="str">
        <f t="shared" si="245"/>
        <v>0</v>
      </c>
    </row>
    <row r="7870" spans="1:15">
      <c r="A7870" t="s">
        <v>9233</v>
      </c>
      <c r="B7870" t="s">
        <v>3882</v>
      </c>
      <c r="C7870">
        <v>4.0999999999999996</v>
      </c>
      <c r="D7870">
        <v>41</v>
      </c>
      <c r="E7870" t="s">
        <v>9234</v>
      </c>
      <c r="F7870" t="s">
        <v>16</v>
      </c>
      <c r="G7870" t="s">
        <v>17</v>
      </c>
      <c r="H7870">
        <v>0</v>
      </c>
      <c r="I7870" t="s">
        <v>18</v>
      </c>
      <c r="J7870" t="s">
        <v>3883</v>
      </c>
      <c r="K7870" s="1">
        <v>41481</v>
      </c>
      <c r="L7870">
        <v>3</v>
      </c>
      <c r="M7870" t="s">
        <v>54</v>
      </c>
      <c r="N7870" t="str">
        <f t="shared" si="244"/>
        <v>10000</v>
      </c>
      <c r="O7870" t="str">
        <f t="shared" si="245"/>
        <v>0</v>
      </c>
    </row>
    <row r="7871" spans="1:15">
      <c r="A7871" t="s">
        <v>9235</v>
      </c>
      <c r="B7871" t="s">
        <v>2821</v>
      </c>
      <c r="C7871">
        <v>4.3</v>
      </c>
      <c r="D7871">
        <v>22</v>
      </c>
      <c r="E7871" t="s">
        <v>217</v>
      </c>
      <c r="F7871" t="s">
        <v>16</v>
      </c>
      <c r="G7871" t="s">
        <v>17</v>
      </c>
      <c r="H7871">
        <v>0</v>
      </c>
      <c r="I7871" t="s">
        <v>18</v>
      </c>
      <c r="J7871" t="s">
        <v>2822</v>
      </c>
      <c r="K7871" s="1">
        <v>43175</v>
      </c>
      <c r="L7871">
        <v>2</v>
      </c>
      <c r="M7871" t="s">
        <v>21</v>
      </c>
      <c r="N7871" t="str">
        <f t="shared" si="244"/>
        <v>10000</v>
      </c>
      <c r="O7871" t="str">
        <f t="shared" si="245"/>
        <v>0</v>
      </c>
    </row>
    <row r="7872" spans="1:15">
      <c r="A7872" t="s">
        <v>9236</v>
      </c>
      <c r="B7872" t="s">
        <v>2821</v>
      </c>
      <c r="C7872">
        <v>3.8</v>
      </c>
      <c r="D7872">
        <v>534</v>
      </c>
      <c r="E7872" t="s">
        <v>23</v>
      </c>
      <c r="F7872" t="s">
        <v>39</v>
      </c>
      <c r="G7872" t="s">
        <v>17</v>
      </c>
      <c r="H7872">
        <v>0</v>
      </c>
      <c r="I7872" t="s">
        <v>18</v>
      </c>
      <c r="J7872" t="s">
        <v>2822</v>
      </c>
      <c r="K7872" s="1">
        <v>41120</v>
      </c>
      <c r="L7872">
        <v>1.2</v>
      </c>
      <c r="M7872" t="s">
        <v>164</v>
      </c>
      <c r="N7872" t="str">
        <f t="shared" si="244"/>
        <v>100000</v>
      </c>
      <c r="O7872" t="str">
        <f t="shared" si="245"/>
        <v>0</v>
      </c>
    </row>
    <row r="7873" spans="1:15">
      <c r="A7873" t="s">
        <v>9237</v>
      </c>
      <c r="B7873" t="s">
        <v>2821</v>
      </c>
      <c r="C7873">
        <v>4.5</v>
      </c>
      <c r="D7873">
        <v>18</v>
      </c>
      <c r="E7873" t="s">
        <v>980</v>
      </c>
      <c r="F7873" t="s">
        <v>75</v>
      </c>
      <c r="G7873" t="s">
        <v>17</v>
      </c>
      <c r="H7873">
        <v>0</v>
      </c>
      <c r="I7873" t="s">
        <v>18</v>
      </c>
      <c r="J7873" t="s">
        <v>2822</v>
      </c>
      <c r="K7873" s="1">
        <v>43169</v>
      </c>
      <c r="L7873">
        <v>2</v>
      </c>
      <c r="M7873" t="s">
        <v>21</v>
      </c>
      <c r="N7873" t="str">
        <f t="shared" si="244"/>
        <v>5000</v>
      </c>
      <c r="O7873" t="str">
        <f t="shared" si="245"/>
        <v>0</v>
      </c>
    </row>
    <row r="7874" spans="1:15">
      <c r="A7874" t="s">
        <v>9238</v>
      </c>
      <c r="B7874" t="s">
        <v>2821</v>
      </c>
      <c r="C7874">
        <v>5</v>
      </c>
      <c r="D7874">
        <v>5</v>
      </c>
      <c r="E7874" t="s">
        <v>80</v>
      </c>
      <c r="F7874" t="s">
        <v>586</v>
      </c>
      <c r="G7874" t="s">
        <v>17</v>
      </c>
      <c r="H7874">
        <v>0</v>
      </c>
      <c r="I7874" t="s">
        <v>18</v>
      </c>
      <c r="J7874" t="s">
        <v>2822</v>
      </c>
      <c r="K7874" s="1">
        <v>43120</v>
      </c>
      <c r="L7874">
        <v>2</v>
      </c>
      <c r="M7874" t="s">
        <v>64</v>
      </c>
      <c r="N7874" t="str">
        <f t="shared" ref="N7874:N7937" si="246">SUBSTITUTE(SUBSTITUTE(F7874,"+",""),",","")</f>
        <v>1000</v>
      </c>
      <c r="O7874" t="str">
        <f t="shared" si="245"/>
        <v>0</v>
      </c>
    </row>
    <row r="7875" spans="1:15">
      <c r="A7875" t="s">
        <v>9239</v>
      </c>
      <c r="B7875" t="s">
        <v>2821</v>
      </c>
      <c r="C7875" t="s">
        <v>76</v>
      </c>
      <c r="D7875">
        <v>2</v>
      </c>
      <c r="E7875" t="s">
        <v>836</v>
      </c>
      <c r="F7875" t="s">
        <v>783</v>
      </c>
      <c r="G7875" t="s">
        <v>17</v>
      </c>
      <c r="H7875">
        <v>0</v>
      </c>
      <c r="I7875" t="s">
        <v>18</v>
      </c>
      <c r="J7875" t="s">
        <v>2822</v>
      </c>
      <c r="K7875" s="1">
        <v>42848</v>
      </c>
      <c r="L7875">
        <v>1.1000000000000001</v>
      </c>
      <c r="M7875" t="s">
        <v>21</v>
      </c>
      <c r="N7875" t="str">
        <f t="shared" si="246"/>
        <v>100</v>
      </c>
      <c r="O7875" t="str">
        <f t="shared" ref="O7875:O7938" si="247">SUBSTITUTE(H7875,"$","")</f>
        <v>0</v>
      </c>
    </row>
    <row r="7876" spans="1:15">
      <c r="A7876" t="s">
        <v>9240</v>
      </c>
      <c r="B7876" t="s">
        <v>2560</v>
      </c>
      <c r="C7876" t="s">
        <v>76</v>
      </c>
      <c r="D7876">
        <v>1</v>
      </c>
      <c r="E7876" t="s">
        <v>189</v>
      </c>
      <c r="F7876" t="s">
        <v>783</v>
      </c>
      <c r="G7876" t="s">
        <v>17</v>
      </c>
      <c r="H7876">
        <v>0</v>
      </c>
      <c r="I7876" t="s">
        <v>18</v>
      </c>
      <c r="J7876" t="s">
        <v>1037</v>
      </c>
      <c r="K7876" s="1">
        <v>43262</v>
      </c>
      <c r="L7876" t="s">
        <v>163</v>
      </c>
      <c r="M7876" t="s">
        <v>64</v>
      </c>
      <c r="N7876" t="str">
        <f t="shared" si="246"/>
        <v>100</v>
      </c>
      <c r="O7876" t="str">
        <f t="shared" si="247"/>
        <v>0</v>
      </c>
    </row>
    <row r="7877" spans="1:15">
      <c r="A7877" t="s">
        <v>9241</v>
      </c>
      <c r="B7877" t="s">
        <v>2821</v>
      </c>
      <c r="C7877">
        <v>3.9</v>
      </c>
      <c r="D7877">
        <v>40</v>
      </c>
      <c r="E7877" t="s">
        <v>375</v>
      </c>
      <c r="F7877" t="s">
        <v>75</v>
      </c>
      <c r="G7877" t="s">
        <v>17</v>
      </c>
      <c r="H7877">
        <v>0</v>
      </c>
      <c r="I7877" t="s">
        <v>18</v>
      </c>
      <c r="J7877" t="s">
        <v>2822</v>
      </c>
      <c r="K7877" s="1">
        <v>42192</v>
      </c>
      <c r="L7877" t="s">
        <v>569</v>
      </c>
      <c r="M7877" t="s">
        <v>123</v>
      </c>
      <c r="N7877" t="str">
        <f t="shared" si="246"/>
        <v>5000</v>
      </c>
      <c r="O7877" t="str">
        <f t="shared" si="247"/>
        <v>0</v>
      </c>
    </row>
    <row r="7878" spans="1:15">
      <c r="A7878" t="s">
        <v>9242</v>
      </c>
      <c r="B7878" t="s">
        <v>2560</v>
      </c>
      <c r="C7878">
        <v>3.8</v>
      </c>
      <c r="D7878">
        <v>271</v>
      </c>
      <c r="E7878" t="s">
        <v>549</v>
      </c>
      <c r="F7878" t="s">
        <v>44</v>
      </c>
      <c r="G7878" t="s">
        <v>17</v>
      </c>
      <c r="H7878">
        <v>0</v>
      </c>
      <c r="I7878" t="s">
        <v>34</v>
      </c>
      <c r="J7878" t="s">
        <v>1225</v>
      </c>
      <c r="K7878" s="1">
        <v>42898</v>
      </c>
      <c r="L7878" t="s">
        <v>1065</v>
      </c>
      <c r="M7878" t="s">
        <v>64</v>
      </c>
      <c r="N7878" t="str">
        <f t="shared" si="246"/>
        <v>50000</v>
      </c>
      <c r="O7878" t="str">
        <f t="shared" si="247"/>
        <v>0</v>
      </c>
    </row>
    <row r="7879" spans="1:15">
      <c r="A7879" t="s">
        <v>9243</v>
      </c>
      <c r="B7879" t="s">
        <v>2560</v>
      </c>
      <c r="C7879">
        <v>4.5999999999999996</v>
      </c>
      <c r="D7879">
        <v>186</v>
      </c>
      <c r="E7879" t="s">
        <v>880</v>
      </c>
      <c r="F7879" t="s">
        <v>16</v>
      </c>
      <c r="G7879" t="s">
        <v>17</v>
      </c>
      <c r="H7879">
        <v>0</v>
      </c>
      <c r="I7879" t="s">
        <v>18</v>
      </c>
      <c r="J7879" t="s">
        <v>1037</v>
      </c>
      <c r="K7879" s="1">
        <v>43020</v>
      </c>
      <c r="L7879" t="s">
        <v>1055</v>
      </c>
      <c r="M7879" t="s">
        <v>60</v>
      </c>
      <c r="N7879" t="str">
        <f t="shared" si="246"/>
        <v>10000</v>
      </c>
      <c r="O7879" t="str">
        <f t="shared" si="247"/>
        <v>0</v>
      </c>
    </row>
    <row r="7880" spans="1:15">
      <c r="A7880" t="s">
        <v>9244</v>
      </c>
      <c r="B7880" t="s">
        <v>2821</v>
      </c>
      <c r="C7880" t="s">
        <v>76</v>
      </c>
      <c r="D7880">
        <v>0</v>
      </c>
      <c r="E7880" t="s">
        <v>114</v>
      </c>
      <c r="F7880" t="s">
        <v>783</v>
      </c>
      <c r="G7880" t="s">
        <v>17</v>
      </c>
      <c r="H7880">
        <v>0</v>
      </c>
      <c r="I7880" t="s">
        <v>18</v>
      </c>
      <c r="J7880" t="s">
        <v>2822</v>
      </c>
      <c r="K7880" s="1">
        <v>43175</v>
      </c>
      <c r="L7880">
        <v>1</v>
      </c>
      <c r="M7880" t="s">
        <v>60</v>
      </c>
      <c r="N7880" t="str">
        <f t="shared" si="246"/>
        <v>100</v>
      </c>
      <c r="O7880" t="str">
        <f t="shared" si="247"/>
        <v>0</v>
      </c>
    </row>
    <row r="7881" spans="1:15">
      <c r="A7881" t="s">
        <v>9245</v>
      </c>
      <c r="B7881" t="s">
        <v>1738</v>
      </c>
      <c r="C7881">
        <v>4.5999999999999996</v>
      </c>
      <c r="D7881">
        <v>28</v>
      </c>
      <c r="E7881" t="s">
        <v>66</v>
      </c>
      <c r="F7881" t="s">
        <v>586</v>
      </c>
      <c r="G7881" t="s">
        <v>17</v>
      </c>
      <c r="H7881">
        <v>0</v>
      </c>
      <c r="I7881" t="s">
        <v>292</v>
      </c>
      <c r="J7881" t="s">
        <v>1739</v>
      </c>
      <c r="K7881" s="1">
        <v>42852</v>
      </c>
      <c r="L7881">
        <v>1</v>
      </c>
      <c r="M7881" t="s">
        <v>21</v>
      </c>
      <c r="N7881" t="str">
        <f t="shared" si="246"/>
        <v>1000</v>
      </c>
      <c r="O7881" t="str">
        <f t="shared" si="247"/>
        <v>0</v>
      </c>
    </row>
    <row r="7882" spans="1:15">
      <c r="A7882" t="s">
        <v>9246</v>
      </c>
      <c r="B7882" t="s">
        <v>4169</v>
      </c>
      <c r="C7882">
        <v>4.7</v>
      </c>
      <c r="D7882">
        <v>315</v>
      </c>
      <c r="E7882" t="s">
        <v>23</v>
      </c>
      <c r="F7882" t="s">
        <v>16</v>
      </c>
      <c r="G7882" t="s">
        <v>17</v>
      </c>
      <c r="H7882">
        <v>0</v>
      </c>
      <c r="I7882" t="s">
        <v>18</v>
      </c>
      <c r="J7882" t="s">
        <v>4170</v>
      </c>
      <c r="K7882" s="1">
        <v>43122</v>
      </c>
      <c r="L7882" t="s">
        <v>9247</v>
      </c>
      <c r="M7882" t="s">
        <v>64</v>
      </c>
      <c r="N7882" t="str">
        <f t="shared" si="246"/>
        <v>10000</v>
      </c>
      <c r="O7882" t="str">
        <f t="shared" si="247"/>
        <v>0</v>
      </c>
    </row>
    <row r="7883" spans="1:15">
      <c r="A7883" t="s">
        <v>9248</v>
      </c>
      <c r="B7883" t="s">
        <v>2821</v>
      </c>
      <c r="C7883">
        <v>5</v>
      </c>
      <c r="D7883">
        <v>6</v>
      </c>
      <c r="E7883" t="s">
        <v>80</v>
      </c>
      <c r="F7883" t="s">
        <v>586</v>
      </c>
      <c r="G7883" t="s">
        <v>17</v>
      </c>
      <c r="H7883">
        <v>0</v>
      </c>
      <c r="I7883" t="s">
        <v>18</v>
      </c>
      <c r="J7883" t="s">
        <v>2822</v>
      </c>
      <c r="K7883" s="1">
        <v>43169</v>
      </c>
      <c r="L7883">
        <v>2</v>
      </c>
      <c r="M7883" t="s">
        <v>21</v>
      </c>
      <c r="N7883" t="str">
        <f t="shared" si="246"/>
        <v>1000</v>
      </c>
      <c r="O7883" t="str">
        <f t="shared" si="247"/>
        <v>0</v>
      </c>
    </row>
    <row r="7884" spans="1:15">
      <c r="A7884" t="s">
        <v>9249</v>
      </c>
      <c r="B7884" t="s">
        <v>2821</v>
      </c>
      <c r="C7884" t="s">
        <v>76</v>
      </c>
      <c r="D7884">
        <v>1</v>
      </c>
      <c r="E7884" t="s">
        <v>128</v>
      </c>
      <c r="F7884" t="s">
        <v>586</v>
      </c>
      <c r="G7884" t="s">
        <v>17</v>
      </c>
      <c r="H7884">
        <v>0</v>
      </c>
      <c r="I7884" t="s">
        <v>18</v>
      </c>
      <c r="J7884" t="s">
        <v>2822</v>
      </c>
      <c r="K7884" s="1">
        <v>43169</v>
      </c>
      <c r="L7884">
        <v>2</v>
      </c>
      <c r="M7884" t="s">
        <v>21</v>
      </c>
      <c r="N7884" t="str">
        <f t="shared" si="246"/>
        <v>1000</v>
      </c>
      <c r="O7884" t="str">
        <f t="shared" si="247"/>
        <v>0</v>
      </c>
    </row>
    <row r="7885" spans="1:15">
      <c r="A7885" t="s">
        <v>9250</v>
      </c>
      <c r="B7885" t="s">
        <v>2821</v>
      </c>
      <c r="C7885">
        <v>4.5</v>
      </c>
      <c r="D7885">
        <v>18</v>
      </c>
      <c r="E7885" t="s">
        <v>340</v>
      </c>
      <c r="F7885" t="s">
        <v>16</v>
      </c>
      <c r="G7885" t="s">
        <v>17</v>
      </c>
      <c r="H7885">
        <v>0</v>
      </c>
      <c r="I7885" t="s">
        <v>18</v>
      </c>
      <c r="J7885" t="s">
        <v>2822</v>
      </c>
      <c r="K7885" s="1">
        <v>43175</v>
      </c>
      <c r="L7885">
        <v>2</v>
      </c>
      <c r="M7885" t="s">
        <v>21</v>
      </c>
      <c r="N7885" t="str">
        <f t="shared" si="246"/>
        <v>10000</v>
      </c>
      <c r="O7885" t="str">
        <f t="shared" si="247"/>
        <v>0</v>
      </c>
    </row>
    <row r="7886" spans="1:15">
      <c r="A7886" t="s">
        <v>9251</v>
      </c>
      <c r="B7886" t="s">
        <v>3882</v>
      </c>
      <c r="C7886" t="s">
        <v>76</v>
      </c>
      <c r="D7886">
        <v>4</v>
      </c>
      <c r="E7886" t="s">
        <v>114</v>
      </c>
      <c r="F7886" t="s">
        <v>783</v>
      </c>
      <c r="G7886" t="s">
        <v>17</v>
      </c>
      <c r="H7886">
        <v>0</v>
      </c>
      <c r="I7886" t="s">
        <v>18</v>
      </c>
      <c r="J7886" t="s">
        <v>3883</v>
      </c>
      <c r="K7886" s="1">
        <v>43069</v>
      </c>
      <c r="L7886" t="s">
        <v>1019</v>
      </c>
      <c r="M7886" t="s">
        <v>423</v>
      </c>
      <c r="N7886" t="str">
        <f t="shared" si="246"/>
        <v>100</v>
      </c>
      <c r="O7886" t="str">
        <f t="shared" si="247"/>
        <v>0</v>
      </c>
    </row>
    <row r="7887" spans="1:15">
      <c r="A7887" t="s">
        <v>3084</v>
      </c>
      <c r="B7887" t="s">
        <v>2821</v>
      </c>
      <c r="C7887">
        <v>4.3</v>
      </c>
      <c r="D7887">
        <v>10</v>
      </c>
      <c r="E7887" t="s">
        <v>519</v>
      </c>
      <c r="F7887" t="s">
        <v>783</v>
      </c>
      <c r="G7887" t="s">
        <v>17</v>
      </c>
      <c r="H7887">
        <v>0</v>
      </c>
      <c r="I7887" t="s">
        <v>18</v>
      </c>
      <c r="J7887" t="s">
        <v>2822</v>
      </c>
      <c r="K7887" s="1">
        <v>43300</v>
      </c>
      <c r="L7887" t="s">
        <v>3085</v>
      </c>
      <c r="M7887" t="s">
        <v>60</v>
      </c>
      <c r="N7887" t="str">
        <f t="shared" si="246"/>
        <v>100</v>
      </c>
      <c r="O7887" t="str">
        <f t="shared" si="247"/>
        <v>0</v>
      </c>
    </row>
    <row r="7888" spans="1:15">
      <c r="A7888" t="s">
        <v>9252</v>
      </c>
      <c r="B7888" t="s">
        <v>3882</v>
      </c>
      <c r="C7888">
        <v>3.5</v>
      </c>
      <c r="D7888">
        <v>3988</v>
      </c>
      <c r="E7888" t="s">
        <v>114</v>
      </c>
      <c r="F7888" t="s">
        <v>49</v>
      </c>
      <c r="G7888" t="s">
        <v>17</v>
      </c>
      <c r="H7888">
        <v>0</v>
      </c>
      <c r="I7888" t="s">
        <v>18</v>
      </c>
      <c r="J7888" t="s">
        <v>3883</v>
      </c>
      <c r="K7888" s="1">
        <v>42360</v>
      </c>
      <c r="L7888" t="s">
        <v>467</v>
      </c>
      <c r="M7888" t="s">
        <v>41</v>
      </c>
      <c r="N7888" t="str">
        <f t="shared" si="246"/>
        <v>1000000</v>
      </c>
      <c r="O7888" t="str">
        <f t="shared" si="247"/>
        <v>0</v>
      </c>
    </row>
    <row r="7889" spans="1:15">
      <c r="A7889" t="s">
        <v>9253</v>
      </c>
      <c r="B7889" t="s">
        <v>2189</v>
      </c>
      <c r="C7889">
        <v>3.3</v>
      </c>
      <c r="D7889">
        <v>19</v>
      </c>
      <c r="E7889" t="s">
        <v>763</v>
      </c>
      <c r="F7889" t="s">
        <v>783</v>
      </c>
      <c r="G7889" t="s">
        <v>477</v>
      </c>
      <c r="H7889" s="2">
        <v>4.49</v>
      </c>
      <c r="I7889" t="s">
        <v>18</v>
      </c>
      <c r="J7889" t="s">
        <v>2207</v>
      </c>
      <c r="K7889" s="1">
        <v>42045</v>
      </c>
      <c r="L7889">
        <v>1.4</v>
      </c>
      <c r="M7889" t="s">
        <v>45</v>
      </c>
      <c r="N7889" t="str">
        <f t="shared" si="246"/>
        <v>100</v>
      </c>
      <c r="O7889" t="str">
        <f t="shared" si="247"/>
        <v>4.49</v>
      </c>
    </row>
    <row r="7890" spans="1:15">
      <c r="A7890" t="s">
        <v>9254</v>
      </c>
      <c r="B7890" t="s">
        <v>4169</v>
      </c>
      <c r="C7890" t="s">
        <v>76</v>
      </c>
      <c r="D7890">
        <v>2</v>
      </c>
      <c r="E7890" t="s">
        <v>58</v>
      </c>
      <c r="F7890" t="s">
        <v>780</v>
      </c>
      <c r="G7890" t="s">
        <v>17</v>
      </c>
      <c r="H7890">
        <v>0</v>
      </c>
      <c r="I7890" t="s">
        <v>18</v>
      </c>
      <c r="J7890" t="s">
        <v>4170</v>
      </c>
      <c r="K7890" s="1">
        <v>42955</v>
      </c>
      <c r="L7890" t="s">
        <v>1942</v>
      </c>
      <c r="M7890" t="s">
        <v>60</v>
      </c>
      <c r="N7890" t="str">
        <f t="shared" si="246"/>
        <v>50</v>
      </c>
      <c r="O7890" t="str">
        <f t="shared" si="247"/>
        <v>0</v>
      </c>
    </row>
    <row r="7891" spans="1:15">
      <c r="A7891" t="s">
        <v>9255</v>
      </c>
      <c r="B7891" t="s">
        <v>2189</v>
      </c>
      <c r="C7891">
        <v>4.8</v>
      </c>
      <c r="D7891">
        <v>8191</v>
      </c>
      <c r="E7891" t="s">
        <v>35</v>
      </c>
      <c r="F7891" t="s">
        <v>39</v>
      </c>
      <c r="G7891" t="s">
        <v>17</v>
      </c>
      <c r="H7891">
        <v>0</v>
      </c>
      <c r="I7891" t="s">
        <v>18</v>
      </c>
      <c r="J7891" t="s">
        <v>2335</v>
      </c>
      <c r="K7891" s="1">
        <v>43242</v>
      </c>
      <c r="L7891" t="s">
        <v>116</v>
      </c>
      <c r="M7891" t="s">
        <v>60</v>
      </c>
      <c r="N7891" t="str">
        <f t="shared" si="246"/>
        <v>100000</v>
      </c>
      <c r="O7891" t="str">
        <f t="shared" si="247"/>
        <v>0</v>
      </c>
    </row>
    <row r="7892" spans="1:15">
      <c r="A7892" t="s">
        <v>9256</v>
      </c>
      <c r="B7892" t="s">
        <v>2560</v>
      </c>
      <c r="C7892">
        <v>3.9</v>
      </c>
      <c r="D7892">
        <v>84</v>
      </c>
      <c r="E7892" t="s">
        <v>114</v>
      </c>
      <c r="F7892" t="s">
        <v>16</v>
      </c>
      <c r="G7892" t="s">
        <v>17</v>
      </c>
      <c r="H7892">
        <v>0</v>
      </c>
      <c r="I7892" t="s">
        <v>18</v>
      </c>
      <c r="J7892" t="s">
        <v>1225</v>
      </c>
      <c r="K7892" s="1">
        <v>42695</v>
      </c>
      <c r="L7892">
        <v>3.4</v>
      </c>
      <c r="M7892" t="s">
        <v>54</v>
      </c>
      <c r="N7892" t="str">
        <f t="shared" si="246"/>
        <v>10000</v>
      </c>
      <c r="O7892" t="str">
        <f t="shared" si="247"/>
        <v>0</v>
      </c>
    </row>
    <row r="7893" spans="1:15">
      <c r="A7893" t="s">
        <v>9257</v>
      </c>
      <c r="B7893" t="s">
        <v>2821</v>
      </c>
      <c r="C7893" t="s">
        <v>76</v>
      </c>
      <c r="D7893">
        <v>0</v>
      </c>
      <c r="E7893" t="s">
        <v>317</v>
      </c>
      <c r="F7893" t="s">
        <v>783</v>
      </c>
      <c r="G7893" t="s">
        <v>17</v>
      </c>
      <c r="H7893">
        <v>0</v>
      </c>
      <c r="I7893" t="s">
        <v>18</v>
      </c>
      <c r="J7893" t="s">
        <v>2822</v>
      </c>
      <c r="K7893" s="1">
        <v>43183</v>
      </c>
      <c r="L7893">
        <v>1</v>
      </c>
      <c r="M7893" t="s">
        <v>64</v>
      </c>
      <c r="N7893" t="str">
        <f t="shared" si="246"/>
        <v>100</v>
      </c>
      <c r="O7893" t="str">
        <f t="shared" si="247"/>
        <v>0</v>
      </c>
    </row>
    <row r="7894" spans="1:15">
      <c r="A7894" t="s">
        <v>9258</v>
      </c>
      <c r="B7894" t="s">
        <v>2560</v>
      </c>
      <c r="C7894">
        <v>4.5</v>
      </c>
      <c r="D7894">
        <v>86</v>
      </c>
      <c r="E7894" t="s">
        <v>172</v>
      </c>
      <c r="F7894" t="s">
        <v>75</v>
      </c>
      <c r="G7894" t="s">
        <v>17</v>
      </c>
      <c r="H7894">
        <v>0</v>
      </c>
      <c r="I7894" t="s">
        <v>34</v>
      </c>
      <c r="J7894" t="s">
        <v>1225</v>
      </c>
      <c r="K7894" s="1">
        <v>42805</v>
      </c>
      <c r="L7894">
        <v>5.0999999999999996</v>
      </c>
      <c r="M7894" t="s">
        <v>60</v>
      </c>
      <c r="N7894" t="str">
        <f t="shared" si="246"/>
        <v>5000</v>
      </c>
      <c r="O7894" t="str">
        <f t="shared" si="247"/>
        <v>0</v>
      </c>
    </row>
    <row r="7895" spans="1:15">
      <c r="A7895" t="s">
        <v>9259</v>
      </c>
      <c r="B7895" t="s">
        <v>2821</v>
      </c>
      <c r="C7895" t="s">
        <v>76</v>
      </c>
      <c r="D7895">
        <v>2</v>
      </c>
      <c r="E7895" t="s">
        <v>97</v>
      </c>
      <c r="F7895" t="s">
        <v>783</v>
      </c>
      <c r="G7895" t="s">
        <v>477</v>
      </c>
      <c r="H7895" s="2">
        <v>9.99</v>
      </c>
      <c r="I7895" t="s">
        <v>18</v>
      </c>
      <c r="J7895" t="s">
        <v>2822</v>
      </c>
      <c r="K7895" s="1">
        <v>42559</v>
      </c>
      <c r="L7895">
        <v>1.1000000000000001</v>
      </c>
      <c r="M7895" t="s">
        <v>64</v>
      </c>
      <c r="N7895" t="str">
        <f t="shared" si="246"/>
        <v>100</v>
      </c>
      <c r="O7895" t="str">
        <f t="shared" si="247"/>
        <v>9.99</v>
      </c>
    </row>
    <row r="7896" spans="1:15">
      <c r="A7896" t="s">
        <v>9260</v>
      </c>
      <c r="B7896" t="s">
        <v>2821</v>
      </c>
      <c r="C7896">
        <v>3.4</v>
      </c>
      <c r="D7896">
        <v>35</v>
      </c>
      <c r="E7896" t="s">
        <v>120</v>
      </c>
      <c r="F7896" t="s">
        <v>586</v>
      </c>
      <c r="G7896" t="s">
        <v>477</v>
      </c>
      <c r="H7896" s="2">
        <v>15.46</v>
      </c>
      <c r="I7896" t="s">
        <v>18</v>
      </c>
      <c r="J7896" t="s">
        <v>2822</v>
      </c>
      <c r="K7896" s="1">
        <v>42151</v>
      </c>
      <c r="L7896" t="s">
        <v>1705</v>
      </c>
      <c r="M7896" t="s">
        <v>164</v>
      </c>
      <c r="N7896" t="str">
        <f t="shared" si="246"/>
        <v>1000</v>
      </c>
      <c r="O7896" t="str">
        <f t="shared" si="247"/>
        <v>15.46</v>
      </c>
    </row>
    <row r="7897" spans="1:15">
      <c r="A7897" t="s">
        <v>9261</v>
      </c>
      <c r="B7897" t="s">
        <v>3274</v>
      </c>
      <c r="C7897">
        <v>5</v>
      </c>
      <c r="D7897">
        <v>4</v>
      </c>
      <c r="E7897" t="s">
        <v>763</v>
      </c>
      <c r="F7897" t="s">
        <v>586</v>
      </c>
      <c r="G7897" t="s">
        <v>17</v>
      </c>
      <c r="H7897">
        <v>0</v>
      </c>
      <c r="I7897" t="s">
        <v>18</v>
      </c>
      <c r="J7897" t="s">
        <v>3275</v>
      </c>
      <c r="K7897" s="1">
        <v>42506</v>
      </c>
      <c r="L7897">
        <v>1.3</v>
      </c>
      <c r="M7897" t="s">
        <v>64</v>
      </c>
      <c r="N7897" t="str">
        <f t="shared" si="246"/>
        <v>1000</v>
      </c>
      <c r="O7897" t="str">
        <f t="shared" si="247"/>
        <v>0</v>
      </c>
    </row>
    <row r="7898" spans="1:15">
      <c r="A7898" t="s">
        <v>9262</v>
      </c>
      <c r="B7898" t="s">
        <v>1439</v>
      </c>
      <c r="C7898">
        <v>5</v>
      </c>
      <c r="D7898">
        <v>1</v>
      </c>
      <c r="E7898" t="s">
        <v>695</v>
      </c>
      <c r="F7898" t="s">
        <v>780</v>
      </c>
      <c r="G7898" t="s">
        <v>17</v>
      </c>
      <c r="H7898">
        <v>0</v>
      </c>
      <c r="I7898" t="s">
        <v>18</v>
      </c>
      <c r="J7898" t="s">
        <v>1440</v>
      </c>
      <c r="K7898" s="1">
        <v>42845</v>
      </c>
      <c r="L7898">
        <v>1.2</v>
      </c>
      <c r="M7898" t="s">
        <v>36</v>
      </c>
      <c r="N7898" t="str">
        <f t="shared" si="246"/>
        <v>50</v>
      </c>
      <c r="O7898" t="str">
        <f t="shared" si="247"/>
        <v>0</v>
      </c>
    </row>
    <row r="7899" spans="1:15">
      <c r="A7899" t="s">
        <v>9263</v>
      </c>
      <c r="B7899" t="s">
        <v>2821</v>
      </c>
      <c r="C7899" t="s">
        <v>76</v>
      </c>
      <c r="D7899">
        <v>3</v>
      </c>
      <c r="E7899" t="s">
        <v>9264</v>
      </c>
      <c r="F7899" t="s">
        <v>780</v>
      </c>
      <c r="G7899" t="s">
        <v>477</v>
      </c>
      <c r="H7899" s="2">
        <v>0.99</v>
      </c>
      <c r="I7899" t="s">
        <v>18</v>
      </c>
      <c r="J7899" t="s">
        <v>2822</v>
      </c>
      <c r="K7899" s="1">
        <v>41661</v>
      </c>
      <c r="L7899">
        <v>2014.01</v>
      </c>
      <c r="M7899" t="s">
        <v>302</v>
      </c>
      <c r="N7899" t="str">
        <f t="shared" si="246"/>
        <v>50</v>
      </c>
      <c r="O7899" t="str">
        <f t="shared" si="247"/>
        <v>0.99</v>
      </c>
    </row>
    <row r="7900" spans="1:15">
      <c r="A7900" t="s">
        <v>9265</v>
      </c>
      <c r="B7900" t="s">
        <v>2821</v>
      </c>
      <c r="C7900" t="s">
        <v>76</v>
      </c>
      <c r="D7900">
        <v>2</v>
      </c>
      <c r="E7900" t="s">
        <v>66</v>
      </c>
      <c r="F7900" t="s">
        <v>783</v>
      </c>
      <c r="G7900" t="s">
        <v>477</v>
      </c>
      <c r="H7900" s="2">
        <v>9.99</v>
      </c>
      <c r="I7900" t="s">
        <v>18</v>
      </c>
      <c r="J7900" t="s">
        <v>2822</v>
      </c>
      <c r="K7900" s="1">
        <v>42560</v>
      </c>
      <c r="L7900">
        <v>1.1000000000000001</v>
      </c>
      <c r="M7900" t="s">
        <v>64</v>
      </c>
      <c r="N7900" t="str">
        <f t="shared" si="246"/>
        <v>100</v>
      </c>
      <c r="O7900" t="str">
        <f t="shared" si="247"/>
        <v>9.99</v>
      </c>
    </row>
    <row r="7901" spans="1:15">
      <c r="A7901" t="s">
        <v>9266</v>
      </c>
      <c r="B7901" t="s">
        <v>2821</v>
      </c>
      <c r="C7901">
        <v>4.8</v>
      </c>
      <c r="D7901">
        <v>12</v>
      </c>
      <c r="E7901" t="s">
        <v>752</v>
      </c>
      <c r="F7901" t="s">
        <v>783</v>
      </c>
      <c r="G7901" t="s">
        <v>477</v>
      </c>
      <c r="H7901" s="2">
        <v>6.99</v>
      </c>
      <c r="I7901" t="s">
        <v>18</v>
      </c>
      <c r="J7901" t="s">
        <v>2822</v>
      </c>
      <c r="K7901" s="1">
        <v>41661</v>
      </c>
      <c r="L7901">
        <v>1.3</v>
      </c>
      <c r="M7901" t="s">
        <v>64</v>
      </c>
      <c r="N7901" t="str">
        <f t="shared" si="246"/>
        <v>100</v>
      </c>
      <c r="O7901" t="str">
        <f t="shared" si="247"/>
        <v>6.99</v>
      </c>
    </row>
    <row r="7902" spans="1:15">
      <c r="A7902" t="s">
        <v>9267</v>
      </c>
      <c r="B7902" t="s">
        <v>2821</v>
      </c>
      <c r="C7902">
        <v>3.6</v>
      </c>
      <c r="D7902">
        <v>35</v>
      </c>
      <c r="E7902" t="s">
        <v>2487</v>
      </c>
      <c r="F7902" t="s">
        <v>16</v>
      </c>
      <c r="G7902" t="s">
        <v>17</v>
      </c>
      <c r="H7902">
        <v>0</v>
      </c>
      <c r="I7902" t="s">
        <v>18</v>
      </c>
      <c r="J7902" t="s">
        <v>2822</v>
      </c>
      <c r="K7902" s="1">
        <v>43120</v>
      </c>
      <c r="L7902">
        <v>2</v>
      </c>
      <c r="M7902" t="s">
        <v>64</v>
      </c>
      <c r="N7902" t="str">
        <f t="shared" si="246"/>
        <v>10000</v>
      </c>
      <c r="O7902" t="str">
        <f t="shared" si="247"/>
        <v>0</v>
      </c>
    </row>
    <row r="7903" spans="1:15">
      <c r="A7903" t="s">
        <v>9268</v>
      </c>
      <c r="B7903" t="s">
        <v>2821</v>
      </c>
      <c r="C7903" t="s">
        <v>76</v>
      </c>
      <c r="D7903">
        <v>0</v>
      </c>
      <c r="E7903" t="s">
        <v>954</v>
      </c>
      <c r="F7903" t="s">
        <v>780</v>
      </c>
      <c r="G7903" t="s">
        <v>17</v>
      </c>
      <c r="H7903">
        <v>0</v>
      </c>
      <c r="I7903" t="s">
        <v>18</v>
      </c>
      <c r="J7903" t="s">
        <v>2822</v>
      </c>
      <c r="K7903" s="1">
        <v>43299</v>
      </c>
      <c r="L7903">
        <v>1</v>
      </c>
      <c r="M7903" t="s">
        <v>64</v>
      </c>
      <c r="N7903" t="str">
        <f t="shared" si="246"/>
        <v>50</v>
      </c>
      <c r="O7903" t="str">
        <f t="shared" si="247"/>
        <v>0</v>
      </c>
    </row>
    <row r="7904" spans="1:15">
      <c r="A7904" t="s">
        <v>9269</v>
      </c>
      <c r="B7904" t="s">
        <v>1439</v>
      </c>
      <c r="C7904">
        <v>4.3</v>
      </c>
      <c r="D7904">
        <v>693</v>
      </c>
      <c r="E7904" t="s">
        <v>207</v>
      </c>
      <c r="F7904" t="s">
        <v>39</v>
      </c>
      <c r="G7904" t="s">
        <v>17</v>
      </c>
      <c r="H7904">
        <v>0</v>
      </c>
      <c r="I7904" t="s">
        <v>34</v>
      </c>
      <c r="J7904" t="s">
        <v>1440</v>
      </c>
      <c r="K7904" s="1">
        <v>43223</v>
      </c>
      <c r="L7904" t="s">
        <v>9270</v>
      </c>
      <c r="M7904" t="s">
        <v>36</v>
      </c>
      <c r="N7904" t="str">
        <f t="shared" si="246"/>
        <v>100000</v>
      </c>
      <c r="O7904" t="str">
        <f t="shared" si="247"/>
        <v>0</v>
      </c>
    </row>
    <row r="7905" spans="1:15">
      <c r="A7905" t="s">
        <v>9271</v>
      </c>
      <c r="B7905" t="s">
        <v>1439</v>
      </c>
      <c r="C7905">
        <v>4</v>
      </c>
      <c r="D7905">
        <v>347</v>
      </c>
      <c r="E7905" t="s">
        <v>32</v>
      </c>
      <c r="F7905" t="s">
        <v>16</v>
      </c>
      <c r="G7905" t="s">
        <v>17</v>
      </c>
      <c r="H7905">
        <v>0</v>
      </c>
      <c r="I7905" t="s">
        <v>18</v>
      </c>
      <c r="J7905" t="s">
        <v>1440</v>
      </c>
      <c r="K7905" s="1">
        <v>43137</v>
      </c>
      <c r="L7905" t="s">
        <v>9272</v>
      </c>
      <c r="M7905" t="s">
        <v>60</v>
      </c>
      <c r="N7905" t="str">
        <f t="shared" si="246"/>
        <v>10000</v>
      </c>
      <c r="O7905" t="str">
        <f t="shared" si="247"/>
        <v>0</v>
      </c>
    </row>
    <row r="7906" spans="1:15">
      <c r="A7906" t="s">
        <v>9273</v>
      </c>
      <c r="B7906" t="s">
        <v>1439</v>
      </c>
      <c r="C7906">
        <v>4.5</v>
      </c>
      <c r="D7906">
        <v>853</v>
      </c>
      <c r="E7906" t="s">
        <v>177</v>
      </c>
      <c r="F7906" t="s">
        <v>16</v>
      </c>
      <c r="G7906" t="s">
        <v>17</v>
      </c>
      <c r="H7906">
        <v>0</v>
      </c>
      <c r="I7906" t="s">
        <v>18</v>
      </c>
      <c r="J7906" t="s">
        <v>1440</v>
      </c>
      <c r="K7906" s="1">
        <v>43293</v>
      </c>
      <c r="L7906" t="s">
        <v>9274</v>
      </c>
      <c r="M7906" t="s">
        <v>60</v>
      </c>
      <c r="N7906" t="str">
        <f t="shared" si="246"/>
        <v>10000</v>
      </c>
      <c r="O7906" t="str">
        <f t="shared" si="247"/>
        <v>0</v>
      </c>
    </row>
    <row r="7907" spans="1:15">
      <c r="A7907" t="s">
        <v>9275</v>
      </c>
      <c r="B7907" t="s">
        <v>4169</v>
      </c>
      <c r="C7907">
        <v>4.5999999999999996</v>
      </c>
      <c r="D7907">
        <v>48</v>
      </c>
      <c r="E7907" t="s">
        <v>392</v>
      </c>
      <c r="F7907" t="s">
        <v>586</v>
      </c>
      <c r="G7907" t="s">
        <v>17</v>
      </c>
      <c r="H7907">
        <v>0</v>
      </c>
      <c r="I7907" t="s">
        <v>18</v>
      </c>
      <c r="J7907" t="s">
        <v>4170</v>
      </c>
      <c r="K7907" s="1">
        <v>43061</v>
      </c>
      <c r="L7907" t="s">
        <v>72</v>
      </c>
      <c r="M7907" t="s">
        <v>60</v>
      </c>
      <c r="N7907" t="str">
        <f t="shared" si="246"/>
        <v>1000</v>
      </c>
      <c r="O7907" t="str">
        <f t="shared" si="247"/>
        <v>0</v>
      </c>
    </row>
    <row r="7908" spans="1:15">
      <c r="A7908" t="s">
        <v>9276</v>
      </c>
      <c r="B7908" t="s">
        <v>1439</v>
      </c>
      <c r="C7908">
        <v>4.7</v>
      </c>
      <c r="D7908">
        <v>6208</v>
      </c>
      <c r="E7908" t="s">
        <v>23</v>
      </c>
      <c r="F7908" t="s">
        <v>39</v>
      </c>
      <c r="G7908" t="s">
        <v>17</v>
      </c>
      <c r="H7908">
        <v>0</v>
      </c>
      <c r="I7908" t="s">
        <v>18</v>
      </c>
      <c r="J7908" t="s">
        <v>1440</v>
      </c>
      <c r="K7908" s="1">
        <v>43263</v>
      </c>
      <c r="L7908" t="s">
        <v>1608</v>
      </c>
      <c r="M7908" t="s">
        <v>192</v>
      </c>
      <c r="N7908" t="str">
        <f t="shared" si="246"/>
        <v>100000</v>
      </c>
      <c r="O7908" t="str">
        <f t="shared" si="247"/>
        <v>0</v>
      </c>
    </row>
    <row r="7909" spans="1:15">
      <c r="A7909" t="s">
        <v>9277</v>
      </c>
      <c r="B7909" t="s">
        <v>1439</v>
      </c>
      <c r="C7909">
        <v>3.8</v>
      </c>
      <c r="D7909">
        <v>480</v>
      </c>
      <c r="E7909" t="s">
        <v>128</v>
      </c>
      <c r="F7909" t="s">
        <v>44</v>
      </c>
      <c r="G7909" t="s">
        <v>17</v>
      </c>
      <c r="H7909">
        <v>0</v>
      </c>
      <c r="I7909" t="s">
        <v>18</v>
      </c>
      <c r="J7909" t="s">
        <v>1440</v>
      </c>
      <c r="K7909" s="1">
        <v>43244</v>
      </c>
      <c r="L7909" t="s">
        <v>562</v>
      </c>
      <c r="M7909" t="s">
        <v>64</v>
      </c>
      <c r="N7909" t="str">
        <f t="shared" si="246"/>
        <v>50000</v>
      </c>
      <c r="O7909" t="str">
        <f t="shared" si="247"/>
        <v>0</v>
      </c>
    </row>
    <row r="7910" spans="1:15">
      <c r="A7910" t="s">
        <v>9278</v>
      </c>
      <c r="B7910" t="s">
        <v>1439</v>
      </c>
      <c r="C7910">
        <v>3.4</v>
      </c>
      <c r="D7910">
        <v>295</v>
      </c>
      <c r="E7910" t="s">
        <v>35</v>
      </c>
      <c r="F7910" t="s">
        <v>16</v>
      </c>
      <c r="G7910" t="s">
        <v>17</v>
      </c>
      <c r="H7910">
        <v>0</v>
      </c>
      <c r="I7910" t="s">
        <v>18</v>
      </c>
      <c r="J7910" t="s">
        <v>1440</v>
      </c>
      <c r="K7910" s="1">
        <v>43144</v>
      </c>
      <c r="L7910" t="s">
        <v>5985</v>
      </c>
      <c r="M7910" t="s">
        <v>41</v>
      </c>
      <c r="N7910" t="str">
        <f t="shared" si="246"/>
        <v>10000</v>
      </c>
      <c r="O7910" t="str">
        <f t="shared" si="247"/>
        <v>0</v>
      </c>
    </row>
    <row r="7911" spans="1:15">
      <c r="A7911" t="s">
        <v>9279</v>
      </c>
      <c r="B7911" t="s">
        <v>1439</v>
      </c>
      <c r="C7911">
        <v>4.7</v>
      </c>
      <c r="D7911">
        <v>2374</v>
      </c>
      <c r="E7911" t="s">
        <v>189</v>
      </c>
      <c r="F7911" t="s">
        <v>16</v>
      </c>
      <c r="G7911" t="s">
        <v>17</v>
      </c>
      <c r="H7911">
        <v>0</v>
      </c>
      <c r="I7911" t="s">
        <v>18</v>
      </c>
      <c r="J7911" t="s">
        <v>1440</v>
      </c>
      <c r="K7911" s="1">
        <v>43312</v>
      </c>
      <c r="L7911" t="s">
        <v>9280</v>
      </c>
      <c r="M7911" t="s">
        <v>192</v>
      </c>
      <c r="N7911" t="str">
        <f t="shared" si="246"/>
        <v>10000</v>
      </c>
      <c r="O7911" t="str">
        <f t="shared" si="247"/>
        <v>0</v>
      </c>
    </row>
    <row r="7912" spans="1:15">
      <c r="A7912" t="s">
        <v>9281</v>
      </c>
      <c r="B7912" t="s">
        <v>1439</v>
      </c>
      <c r="C7912">
        <v>4</v>
      </c>
      <c r="D7912">
        <v>253</v>
      </c>
      <c r="E7912" t="s">
        <v>32</v>
      </c>
      <c r="F7912" t="s">
        <v>16</v>
      </c>
      <c r="G7912" t="s">
        <v>17</v>
      </c>
      <c r="H7912">
        <v>0</v>
      </c>
      <c r="I7912" t="s">
        <v>18</v>
      </c>
      <c r="J7912" t="s">
        <v>1440</v>
      </c>
      <c r="K7912" s="1">
        <v>43222</v>
      </c>
      <c r="L7912" t="s">
        <v>9282</v>
      </c>
      <c r="M7912" t="s">
        <v>21</v>
      </c>
      <c r="N7912" t="str">
        <f t="shared" si="246"/>
        <v>10000</v>
      </c>
      <c r="O7912" t="str">
        <f t="shared" si="247"/>
        <v>0</v>
      </c>
    </row>
    <row r="7913" spans="1:15">
      <c r="A7913" t="s">
        <v>9283</v>
      </c>
      <c r="B7913" t="s">
        <v>1439</v>
      </c>
      <c r="C7913">
        <v>4.5999999999999996</v>
      </c>
      <c r="D7913">
        <v>1231</v>
      </c>
      <c r="E7913" t="s">
        <v>23</v>
      </c>
      <c r="F7913" t="s">
        <v>16</v>
      </c>
      <c r="G7913" t="s">
        <v>17</v>
      </c>
      <c r="H7913">
        <v>0</v>
      </c>
      <c r="I7913" t="s">
        <v>18</v>
      </c>
      <c r="J7913" t="s">
        <v>1440</v>
      </c>
      <c r="K7913" s="1">
        <v>43263</v>
      </c>
      <c r="L7913" t="s">
        <v>1608</v>
      </c>
      <c r="M7913" t="s">
        <v>192</v>
      </c>
      <c r="N7913" t="str">
        <f t="shared" si="246"/>
        <v>10000</v>
      </c>
      <c r="O7913" t="str">
        <f t="shared" si="247"/>
        <v>0</v>
      </c>
    </row>
    <row r="7914" spans="1:15">
      <c r="A7914" t="s">
        <v>9284</v>
      </c>
      <c r="B7914" t="s">
        <v>1439</v>
      </c>
      <c r="C7914">
        <v>2</v>
      </c>
      <c r="D7914">
        <v>207</v>
      </c>
      <c r="E7914" t="s">
        <v>203</v>
      </c>
      <c r="F7914" t="s">
        <v>16</v>
      </c>
      <c r="G7914" t="s">
        <v>17</v>
      </c>
      <c r="H7914">
        <v>0</v>
      </c>
      <c r="I7914" t="s">
        <v>18</v>
      </c>
      <c r="J7914" t="s">
        <v>1440</v>
      </c>
      <c r="K7914" s="1">
        <v>43147</v>
      </c>
      <c r="L7914" t="s">
        <v>5766</v>
      </c>
      <c r="M7914" t="s">
        <v>41</v>
      </c>
      <c r="N7914" t="str">
        <f t="shared" si="246"/>
        <v>10000</v>
      </c>
      <c r="O7914" t="str">
        <f t="shared" si="247"/>
        <v>0</v>
      </c>
    </row>
    <row r="7915" spans="1:15">
      <c r="A7915" t="s">
        <v>9285</v>
      </c>
      <c r="B7915" t="s">
        <v>1439</v>
      </c>
      <c r="C7915">
        <v>4.3</v>
      </c>
      <c r="D7915">
        <v>231</v>
      </c>
      <c r="E7915" t="s">
        <v>217</v>
      </c>
      <c r="F7915" t="s">
        <v>16</v>
      </c>
      <c r="G7915" t="s">
        <v>17</v>
      </c>
      <c r="H7915">
        <v>0</v>
      </c>
      <c r="I7915" t="s">
        <v>18</v>
      </c>
      <c r="J7915" t="s">
        <v>1440</v>
      </c>
      <c r="K7915" s="1">
        <v>42993</v>
      </c>
      <c r="L7915" t="s">
        <v>9286</v>
      </c>
      <c r="M7915" t="s">
        <v>21</v>
      </c>
      <c r="N7915" t="str">
        <f t="shared" si="246"/>
        <v>10000</v>
      </c>
      <c r="O7915" t="str">
        <f t="shared" si="247"/>
        <v>0</v>
      </c>
    </row>
    <row r="7916" spans="1:15">
      <c r="A7916" t="s">
        <v>9287</v>
      </c>
      <c r="B7916" t="s">
        <v>1439</v>
      </c>
      <c r="C7916">
        <v>2</v>
      </c>
      <c r="D7916">
        <v>314</v>
      </c>
      <c r="E7916" t="s">
        <v>153</v>
      </c>
      <c r="F7916" t="s">
        <v>16</v>
      </c>
      <c r="G7916" t="s">
        <v>17</v>
      </c>
      <c r="H7916">
        <v>0</v>
      </c>
      <c r="I7916" t="s">
        <v>18</v>
      </c>
      <c r="J7916" t="s">
        <v>1440</v>
      </c>
      <c r="K7916" s="1">
        <v>42808</v>
      </c>
      <c r="L7916" t="s">
        <v>9288</v>
      </c>
      <c r="M7916" t="s">
        <v>36</v>
      </c>
      <c r="N7916" t="str">
        <f t="shared" si="246"/>
        <v>10000</v>
      </c>
      <c r="O7916" t="str">
        <f t="shared" si="247"/>
        <v>0</v>
      </c>
    </row>
    <row r="7917" spans="1:15">
      <c r="A7917" t="s">
        <v>9289</v>
      </c>
      <c r="B7917" t="s">
        <v>1439</v>
      </c>
      <c r="C7917">
        <v>3.6</v>
      </c>
      <c r="D7917">
        <v>117</v>
      </c>
      <c r="E7917" t="s">
        <v>32</v>
      </c>
      <c r="F7917" t="s">
        <v>16</v>
      </c>
      <c r="G7917" t="s">
        <v>17</v>
      </c>
      <c r="H7917">
        <v>0</v>
      </c>
      <c r="I7917" t="s">
        <v>18</v>
      </c>
      <c r="J7917" t="s">
        <v>1440</v>
      </c>
      <c r="K7917" s="1">
        <v>43273</v>
      </c>
      <c r="L7917" t="s">
        <v>9290</v>
      </c>
      <c r="M7917" t="s">
        <v>36</v>
      </c>
      <c r="N7917" t="str">
        <f t="shared" si="246"/>
        <v>10000</v>
      </c>
      <c r="O7917" t="str">
        <f t="shared" si="247"/>
        <v>0</v>
      </c>
    </row>
    <row r="7918" spans="1:15">
      <c r="A7918" t="s">
        <v>9291</v>
      </c>
      <c r="B7918" t="s">
        <v>1439</v>
      </c>
      <c r="C7918">
        <v>4.7</v>
      </c>
      <c r="D7918">
        <v>3661</v>
      </c>
      <c r="E7918" t="s">
        <v>23</v>
      </c>
      <c r="F7918" t="s">
        <v>44</v>
      </c>
      <c r="G7918" t="s">
        <v>17</v>
      </c>
      <c r="H7918">
        <v>0</v>
      </c>
      <c r="I7918" t="s">
        <v>18</v>
      </c>
      <c r="J7918" t="s">
        <v>1440</v>
      </c>
      <c r="K7918" s="1">
        <v>43263</v>
      </c>
      <c r="L7918" t="s">
        <v>1608</v>
      </c>
      <c r="M7918" t="s">
        <v>192</v>
      </c>
      <c r="N7918" t="str">
        <f t="shared" si="246"/>
        <v>50000</v>
      </c>
      <c r="O7918" t="str">
        <f t="shared" si="247"/>
        <v>0</v>
      </c>
    </row>
    <row r="7919" spans="1:15">
      <c r="A7919" t="s">
        <v>9292</v>
      </c>
      <c r="B7919" t="s">
        <v>1439</v>
      </c>
      <c r="C7919">
        <v>3.5</v>
      </c>
      <c r="D7919">
        <v>805</v>
      </c>
      <c r="E7919" t="s">
        <v>452</v>
      </c>
      <c r="F7919" t="s">
        <v>44</v>
      </c>
      <c r="G7919" t="s">
        <v>17</v>
      </c>
      <c r="H7919">
        <v>0</v>
      </c>
      <c r="I7919" t="s">
        <v>18</v>
      </c>
      <c r="J7919" t="s">
        <v>1440</v>
      </c>
      <c r="K7919" s="1">
        <v>43298</v>
      </c>
      <c r="L7919" t="s">
        <v>9293</v>
      </c>
      <c r="M7919" t="s">
        <v>192</v>
      </c>
      <c r="N7919" t="str">
        <f t="shared" si="246"/>
        <v>50000</v>
      </c>
      <c r="O7919" t="str">
        <f t="shared" si="247"/>
        <v>0</v>
      </c>
    </row>
    <row r="7920" spans="1:15">
      <c r="A7920" t="s">
        <v>9294</v>
      </c>
      <c r="B7920" t="s">
        <v>1439</v>
      </c>
      <c r="C7920">
        <v>4</v>
      </c>
      <c r="D7920">
        <v>732</v>
      </c>
      <c r="E7920" t="s">
        <v>78</v>
      </c>
      <c r="F7920" t="s">
        <v>44</v>
      </c>
      <c r="G7920" t="s">
        <v>17</v>
      </c>
      <c r="H7920">
        <v>0</v>
      </c>
      <c r="I7920" t="s">
        <v>18</v>
      </c>
      <c r="J7920" t="s">
        <v>1440</v>
      </c>
      <c r="K7920" s="1">
        <v>43192</v>
      </c>
      <c r="L7920" t="s">
        <v>9295</v>
      </c>
      <c r="M7920" t="s">
        <v>64</v>
      </c>
      <c r="N7920" t="str">
        <f t="shared" si="246"/>
        <v>50000</v>
      </c>
      <c r="O7920" t="str">
        <f t="shared" si="247"/>
        <v>0</v>
      </c>
    </row>
    <row r="7921" spans="1:15">
      <c r="A7921" t="s">
        <v>9296</v>
      </c>
      <c r="B7921" t="s">
        <v>1439</v>
      </c>
      <c r="C7921">
        <v>3.5</v>
      </c>
      <c r="D7921">
        <v>256</v>
      </c>
      <c r="E7921" t="s">
        <v>58</v>
      </c>
      <c r="F7921" t="s">
        <v>16</v>
      </c>
      <c r="G7921" t="s">
        <v>17</v>
      </c>
      <c r="H7921">
        <v>0</v>
      </c>
      <c r="I7921" t="s">
        <v>18</v>
      </c>
      <c r="J7921" t="s">
        <v>1440</v>
      </c>
      <c r="K7921" s="1">
        <v>43041</v>
      </c>
      <c r="L7921">
        <v>200</v>
      </c>
      <c r="M7921" t="s">
        <v>21</v>
      </c>
      <c r="N7921" t="str">
        <f t="shared" si="246"/>
        <v>10000</v>
      </c>
      <c r="O7921" t="str">
        <f t="shared" si="247"/>
        <v>0</v>
      </c>
    </row>
    <row r="7922" spans="1:15">
      <c r="A7922" t="s">
        <v>9297</v>
      </c>
      <c r="B7922" t="s">
        <v>1439</v>
      </c>
      <c r="C7922">
        <v>4.3</v>
      </c>
      <c r="D7922">
        <v>323</v>
      </c>
      <c r="E7922" t="s">
        <v>80</v>
      </c>
      <c r="F7922" t="s">
        <v>16</v>
      </c>
      <c r="G7922" t="s">
        <v>17</v>
      </c>
      <c r="H7922">
        <v>0</v>
      </c>
      <c r="I7922" t="s">
        <v>18</v>
      </c>
      <c r="J7922" t="s">
        <v>1440</v>
      </c>
      <c r="K7922" s="1">
        <v>42986</v>
      </c>
      <c r="L7922" t="s">
        <v>9286</v>
      </c>
      <c r="M7922" t="s">
        <v>21</v>
      </c>
      <c r="N7922" t="str">
        <f t="shared" si="246"/>
        <v>10000</v>
      </c>
      <c r="O7922" t="str">
        <f t="shared" si="247"/>
        <v>0</v>
      </c>
    </row>
    <row r="7923" spans="1:15">
      <c r="A7923" t="s">
        <v>9298</v>
      </c>
      <c r="B7923" t="s">
        <v>1439</v>
      </c>
      <c r="C7923">
        <v>4.0999999999999996</v>
      </c>
      <c r="D7923">
        <v>196</v>
      </c>
      <c r="E7923" t="s">
        <v>392</v>
      </c>
      <c r="F7923" t="s">
        <v>16</v>
      </c>
      <c r="G7923" t="s">
        <v>17</v>
      </c>
      <c r="H7923">
        <v>0</v>
      </c>
      <c r="I7923" t="s">
        <v>18</v>
      </c>
      <c r="J7923" t="s">
        <v>1440</v>
      </c>
      <c r="K7923" s="1">
        <v>43281</v>
      </c>
      <c r="L7923" t="s">
        <v>1041</v>
      </c>
      <c r="M7923" t="s">
        <v>41</v>
      </c>
      <c r="N7923" t="str">
        <f t="shared" si="246"/>
        <v>10000</v>
      </c>
      <c r="O7923" t="str">
        <f t="shared" si="247"/>
        <v>0</v>
      </c>
    </row>
    <row r="7924" spans="1:15">
      <c r="A7924" t="s">
        <v>9299</v>
      </c>
      <c r="B7924" t="s">
        <v>1439</v>
      </c>
      <c r="C7924">
        <v>4.5999999999999996</v>
      </c>
      <c r="D7924">
        <v>1992</v>
      </c>
      <c r="E7924" t="s">
        <v>120</v>
      </c>
      <c r="F7924" t="s">
        <v>44</v>
      </c>
      <c r="G7924" t="s">
        <v>17</v>
      </c>
      <c r="H7924">
        <v>0</v>
      </c>
      <c r="I7924" t="s">
        <v>18</v>
      </c>
      <c r="J7924" t="s">
        <v>1440</v>
      </c>
      <c r="K7924" s="1">
        <v>43271</v>
      </c>
      <c r="L7924" t="s">
        <v>9300</v>
      </c>
      <c r="M7924" t="s">
        <v>192</v>
      </c>
      <c r="N7924" t="str">
        <f t="shared" si="246"/>
        <v>50000</v>
      </c>
      <c r="O7924" t="str">
        <f t="shared" si="247"/>
        <v>0</v>
      </c>
    </row>
    <row r="7925" spans="1:15">
      <c r="A7925" t="s">
        <v>9301</v>
      </c>
      <c r="B7925" t="s">
        <v>1439</v>
      </c>
      <c r="C7925">
        <v>3.8</v>
      </c>
      <c r="D7925">
        <v>922</v>
      </c>
      <c r="E7925" t="s">
        <v>387</v>
      </c>
      <c r="F7925" t="s">
        <v>39</v>
      </c>
      <c r="G7925" t="s">
        <v>17</v>
      </c>
      <c r="H7925">
        <v>0</v>
      </c>
      <c r="I7925" t="s">
        <v>18</v>
      </c>
      <c r="J7925" t="s">
        <v>1440</v>
      </c>
      <c r="K7925" s="1">
        <v>42929</v>
      </c>
      <c r="L7925" t="s">
        <v>9302</v>
      </c>
      <c r="M7925" t="s">
        <v>45</v>
      </c>
      <c r="N7925" t="str">
        <f t="shared" si="246"/>
        <v>100000</v>
      </c>
      <c r="O7925" t="str">
        <f t="shared" si="247"/>
        <v>0</v>
      </c>
    </row>
    <row r="7926" spans="1:15">
      <c r="A7926" t="s">
        <v>9303</v>
      </c>
      <c r="B7926" t="s">
        <v>1439</v>
      </c>
      <c r="C7926">
        <v>4.3</v>
      </c>
      <c r="D7926">
        <v>4290</v>
      </c>
      <c r="E7926" t="s">
        <v>120</v>
      </c>
      <c r="F7926" t="s">
        <v>44</v>
      </c>
      <c r="G7926" t="s">
        <v>17</v>
      </c>
      <c r="H7926">
        <v>0</v>
      </c>
      <c r="I7926" t="s">
        <v>18</v>
      </c>
      <c r="J7926" t="s">
        <v>1440</v>
      </c>
      <c r="K7926" s="1">
        <v>43300</v>
      </c>
      <c r="L7926" t="s">
        <v>9304</v>
      </c>
      <c r="M7926" t="s">
        <v>192</v>
      </c>
      <c r="N7926" t="str">
        <f t="shared" si="246"/>
        <v>50000</v>
      </c>
      <c r="O7926" t="str">
        <f t="shared" si="247"/>
        <v>0</v>
      </c>
    </row>
    <row r="7927" spans="1:15">
      <c r="A7927" t="s">
        <v>9305</v>
      </c>
      <c r="B7927" t="s">
        <v>1439</v>
      </c>
      <c r="C7927">
        <v>3.8</v>
      </c>
      <c r="D7927">
        <v>109</v>
      </c>
      <c r="E7927" t="s">
        <v>38</v>
      </c>
      <c r="F7927" t="s">
        <v>16</v>
      </c>
      <c r="G7927" t="s">
        <v>17</v>
      </c>
      <c r="H7927">
        <v>0</v>
      </c>
      <c r="I7927" t="s">
        <v>18</v>
      </c>
      <c r="J7927" t="s">
        <v>1440</v>
      </c>
      <c r="K7927" s="1">
        <v>42936</v>
      </c>
      <c r="L7927">
        <v>1.1000000000000001</v>
      </c>
      <c r="M7927" t="s">
        <v>45</v>
      </c>
      <c r="N7927" t="str">
        <f t="shared" si="246"/>
        <v>10000</v>
      </c>
      <c r="O7927" t="str">
        <f t="shared" si="247"/>
        <v>0</v>
      </c>
    </row>
    <row r="7928" spans="1:15">
      <c r="A7928" t="s">
        <v>9306</v>
      </c>
      <c r="B7928" t="s">
        <v>1439</v>
      </c>
      <c r="C7928">
        <v>1</v>
      </c>
      <c r="D7928">
        <v>2</v>
      </c>
      <c r="E7928" t="s">
        <v>381</v>
      </c>
      <c r="F7928" t="s">
        <v>586</v>
      </c>
      <c r="G7928" t="s">
        <v>17</v>
      </c>
      <c r="H7928">
        <v>0</v>
      </c>
      <c r="I7928" t="s">
        <v>18</v>
      </c>
      <c r="J7928" t="s">
        <v>1440</v>
      </c>
      <c r="K7928" s="1">
        <v>42941</v>
      </c>
      <c r="L7928" t="s">
        <v>163</v>
      </c>
      <c r="M7928" t="s">
        <v>64</v>
      </c>
      <c r="N7928" t="str">
        <f t="shared" si="246"/>
        <v>1000</v>
      </c>
      <c r="O7928" t="str">
        <f t="shared" si="247"/>
        <v>0</v>
      </c>
    </row>
    <row r="7929" spans="1:15">
      <c r="A7929" t="s">
        <v>9307</v>
      </c>
      <c r="B7929" t="s">
        <v>1439</v>
      </c>
      <c r="C7929">
        <v>3.8</v>
      </c>
      <c r="D7929">
        <v>472</v>
      </c>
      <c r="E7929" t="s">
        <v>172</v>
      </c>
      <c r="F7929" t="s">
        <v>44</v>
      </c>
      <c r="G7929" t="s">
        <v>17</v>
      </c>
      <c r="H7929">
        <v>0</v>
      </c>
      <c r="I7929" t="s">
        <v>18</v>
      </c>
      <c r="J7929" t="s">
        <v>1440</v>
      </c>
      <c r="K7929" s="1">
        <v>43152</v>
      </c>
      <c r="L7929" t="s">
        <v>1041</v>
      </c>
      <c r="M7929" t="s">
        <v>64</v>
      </c>
      <c r="N7929" t="str">
        <f t="shared" si="246"/>
        <v>50000</v>
      </c>
      <c r="O7929" t="str">
        <f t="shared" si="247"/>
        <v>0</v>
      </c>
    </row>
    <row r="7930" spans="1:15">
      <c r="A7930" t="s">
        <v>9308</v>
      </c>
      <c r="B7930" t="s">
        <v>1439</v>
      </c>
      <c r="C7930">
        <v>3.3</v>
      </c>
      <c r="D7930">
        <v>343</v>
      </c>
      <c r="E7930" t="s">
        <v>378</v>
      </c>
      <c r="F7930" t="s">
        <v>16</v>
      </c>
      <c r="G7930" t="s">
        <v>17</v>
      </c>
      <c r="H7930">
        <v>0</v>
      </c>
      <c r="I7930" t="s">
        <v>18</v>
      </c>
      <c r="J7930" t="s">
        <v>1440</v>
      </c>
      <c r="K7930" s="1">
        <v>42907</v>
      </c>
      <c r="L7930">
        <v>2.79</v>
      </c>
      <c r="M7930" t="s">
        <v>164</v>
      </c>
      <c r="N7930" t="str">
        <f t="shared" si="246"/>
        <v>10000</v>
      </c>
      <c r="O7930" t="str">
        <f t="shared" si="247"/>
        <v>0</v>
      </c>
    </row>
    <row r="7931" spans="1:15">
      <c r="A7931" t="s">
        <v>9309</v>
      </c>
      <c r="B7931" t="s">
        <v>1439</v>
      </c>
      <c r="C7931">
        <v>4.8</v>
      </c>
      <c r="D7931">
        <v>495</v>
      </c>
      <c r="E7931" t="s">
        <v>62</v>
      </c>
      <c r="F7931" t="s">
        <v>75</v>
      </c>
      <c r="G7931" t="s">
        <v>17</v>
      </c>
      <c r="H7931">
        <v>0</v>
      </c>
      <c r="I7931" t="s">
        <v>18</v>
      </c>
      <c r="J7931" t="s">
        <v>1440</v>
      </c>
      <c r="K7931" s="1">
        <v>43221</v>
      </c>
      <c r="L7931" t="s">
        <v>9310</v>
      </c>
      <c r="M7931" t="s">
        <v>192</v>
      </c>
      <c r="N7931" t="str">
        <f t="shared" si="246"/>
        <v>5000</v>
      </c>
      <c r="O7931" t="str">
        <f t="shared" si="247"/>
        <v>0</v>
      </c>
    </row>
    <row r="7932" spans="1:15">
      <c r="A7932" t="s">
        <v>9311</v>
      </c>
      <c r="B7932" t="s">
        <v>1439</v>
      </c>
      <c r="C7932">
        <v>3</v>
      </c>
      <c r="D7932">
        <v>4</v>
      </c>
      <c r="E7932" t="s">
        <v>35</v>
      </c>
      <c r="F7932" t="s">
        <v>783</v>
      </c>
      <c r="G7932" t="s">
        <v>17</v>
      </c>
      <c r="H7932">
        <v>0</v>
      </c>
      <c r="I7932" t="s">
        <v>18</v>
      </c>
      <c r="J7932" t="s">
        <v>1440</v>
      </c>
      <c r="K7932" s="1">
        <v>43313</v>
      </c>
      <c r="L7932" t="s">
        <v>1019</v>
      </c>
      <c r="M7932" t="s">
        <v>35</v>
      </c>
      <c r="N7932" t="str">
        <f t="shared" si="246"/>
        <v>100</v>
      </c>
      <c r="O7932" t="str">
        <f t="shared" si="247"/>
        <v>0</v>
      </c>
    </row>
    <row r="7933" spans="1:15">
      <c r="A7933" t="s">
        <v>9312</v>
      </c>
      <c r="B7933" t="s">
        <v>2560</v>
      </c>
      <c r="C7933">
        <v>4</v>
      </c>
      <c r="D7933">
        <v>28136</v>
      </c>
      <c r="E7933" t="s">
        <v>35</v>
      </c>
      <c r="F7933" t="s">
        <v>29</v>
      </c>
      <c r="G7933" t="s">
        <v>17</v>
      </c>
      <c r="H7933">
        <v>0</v>
      </c>
      <c r="I7933" t="s">
        <v>18</v>
      </c>
      <c r="J7933" t="s">
        <v>2197</v>
      </c>
      <c r="K7933" s="1">
        <v>42971</v>
      </c>
      <c r="L7933" t="s">
        <v>35</v>
      </c>
      <c r="M7933" t="s">
        <v>35</v>
      </c>
      <c r="N7933" t="str">
        <f t="shared" si="246"/>
        <v>5000000</v>
      </c>
      <c r="O7933" t="str">
        <f t="shared" si="247"/>
        <v>0</v>
      </c>
    </row>
    <row r="7934" spans="1:15">
      <c r="A7934" t="s">
        <v>9313</v>
      </c>
      <c r="B7934" t="s">
        <v>3738</v>
      </c>
      <c r="C7934">
        <v>3.6</v>
      </c>
      <c r="D7934">
        <v>892</v>
      </c>
      <c r="E7934" t="s">
        <v>957</v>
      </c>
      <c r="F7934" t="s">
        <v>44</v>
      </c>
      <c r="G7934" t="s">
        <v>477</v>
      </c>
      <c r="H7934" s="2">
        <v>2.4900000000000002</v>
      </c>
      <c r="I7934" t="s">
        <v>18</v>
      </c>
      <c r="J7934" t="s">
        <v>3739</v>
      </c>
      <c r="K7934" s="1">
        <v>43313</v>
      </c>
      <c r="L7934">
        <v>1.08</v>
      </c>
      <c r="M7934" t="s">
        <v>64</v>
      </c>
      <c r="N7934" t="str">
        <f t="shared" si="246"/>
        <v>50000</v>
      </c>
      <c r="O7934" t="str">
        <f t="shared" si="247"/>
        <v>2.49</v>
      </c>
    </row>
    <row r="7935" spans="1:15">
      <c r="A7935" t="s">
        <v>9314</v>
      </c>
      <c r="B7935" t="s">
        <v>597</v>
      </c>
      <c r="C7935">
        <v>3.8</v>
      </c>
      <c r="D7935">
        <v>12667</v>
      </c>
      <c r="E7935" t="s">
        <v>1436</v>
      </c>
      <c r="F7935" t="s">
        <v>49</v>
      </c>
      <c r="G7935" t="s">
        <v>17</v>
      </c>
      <c r="H7935">
        <v>0</v>
      </c>
      <c r="I7935" t="s">
        <v>18</v>
      </c>
      <c r="J7935" t="s">
        <v>598</v>
      </c>
      <c r="K7935" s="1">
        <v>43313</v>
      </c>
      <c r="L7935" t="s">
        <v>9315</v>
      </c>
      <c r="M7935" t="s">
        <v>423</v>
      </c>
      <c r="N7935" t="str">
        <f t="shared" si="246"/>
        <v>1000000</v>
      </c>
      <c r="O7935" t="str">
        <f t="shared" si="247"/>
        <v>0</v>
      </c>
    </row>
    <row r="7936" spans="1:15">
      <c r="A7936" t="s">
        <v>9316</v>
      </c>
      <c r="B7936" t="s">
        <v>3882</v>
      </c>
      <c r="C7936">
        <v>4.3</v>
      </c>
      <c r="D7936">
        <v>40907</v>
      </c>
      <c r="E7936" t="s">
        <v>276</v>
      </c>
      <c r="F7936" t="s">
        <v>29</v>
      </c>
      <c r="G7936" t="s">
        <v>17</v>
      </c>
      <c r="H7936">
        <v>0</v>
      </c>
      <c r="I7936" t="s">
        <v>18</v>
      </c>
      <c r="J7936" t="s">
        <v>3883</v>
      </c>
      <c r="K7936" s="1">
        <v>42943</v>
      </c>
      <c r="L7936" t="s">
        <v>9317</v>
      </c>
      <c r="M7936" t="s">
        <v>164</v>
      </c>
      <c r="N7936" t="str">
        <f t="shared" si="246"/>
        <v>5000000</v>
      </c>
      <c r="O7936" t="str">
        <f t="shared" si="247"/>
        <v>0</v>
      </c>
    </row>
    <row r="7937" spans="1:15">
      <c r="A7937" t="s">
        <v>9318</v>
      </c>
      <c r="B7937" t="s">
        <v>2560</v>
      </c>
      <c r="C7937">
        <v>3.9</v>
      </c>
      <c r="D7937">
        <v>475944</v>
      </c>
      <c r="E7937" t="s">
        <v>153</v>
      </c>
      <c r="F7937" t="s">
        <v>67</v>
      </c>
      <c r="G7937" t="s">
        <v>17</v>
      </c>
      <c r="H7937">
        <v>0</v>
      </c>
      <c r="I7937" t="s">
        <v>18</v>
      </c>
      <c r="J7937" t="s">
        <v>2316</v>
      </c>
      <c r="K7937" s="1">
        <v>43277</v>
      </c>
      <c r="L7937" t="s">
        <v>743</v>
      </c>
      <c r="M7937" t="s">
        <v>60</v>
      </c>
      <c r="N7937" t="str">
        <f t="shared" si="246"/>
        <v>10000000</v>
      </c>
      <c r="O7937" t="str">
        <f t="shared" si="247"/>
        <v>0</v>
      </c>
    </row>
    <row r="7938" spans="1:15">
      <c r="A7938" t="s">
        <v>9319</v>
      </c>
      <c r="B7938" t="s">
        <v>2189</v>
      </c>
      <c r="C7938">
        <v>4.2</v>
      </c>
      <c r="D7938">
        <v>115176</v>
      </c>
      <c r="E7938" t="s">
        <v>120</v>
      </c>
      <c r="F7938" t="s">
        <v>67</v>
      </c>
      <c r="G7938" t="s">
        <v>17</v>
      </c>
      <c r="H7938">
        <v>0</v>
      </c>
      <c r="I7938" t="s">
        <v>34</v>
      </c>
      <c r="J7938" t="s">
        <v>2254</v>
      </c>
      <c r="K7938" s="1">
        <v>43266</v>
      </c>
      <c r="L7938" t="s">
        <v>825</v>
      </c>
      <c r="M7938" t="s">
        <v>64</v>
      </c>
      <c r="N7938" t="str">
        <f t="shared" ref="N7938:N8001" si="248">SUBSTITUTE(SUBSTITUTE(F7938,"+",""),",","")</f>
        <v>10000000</v>
      </c>
      <c r="O7938" t="str">
        <f t="shared" si="247"/>
        <v>0</v>
      </c>
    </row>
    <row r="7939" spans="1:15">
      <c r="A7939" t="s">
        <v>2486</v>
      </c>
      <c r="B7939" t="s">
        <v>2189</v>
      </c>
      <c r="C7939">
        <v>4.5999999999999996</v>
      </c>
      <c r="D7939">
        <v>10981850</v>
      </c>
      <c r="E7939" t="s">
        <v>2487</v>
      </c>
      <c r="F7939" t="s">
        <v>314</v>
      </c>
      <c r="G7939" t="s">
        <v>17</v>
      </c>
      <c r="H7939">
        <v>0</v>
      </c>
      <c r="I7939" t="s">
        <v>91</v>
      </c>
      <c r="J7939" t="s">
        <v>2207</v>
      </c>
      <c r="K7939" s="1">
        <v>43283</v>
      </c>
      <c r="L7939" t="s">
        <v>2488</v>
      </c>
      <c r="M7939" t="s">
        <v>54</v>
      </c>
      <c r="N7939" t="str">
        <f t="shared" si="248"/>
        <v>100000000</v>
      </c>
      <c r="O7939" t="str">
        <f t="shared" ref="O7939:O8002" si="249">SUBSTITUTE(H7939,"$","")</f>
        <v>0</v>
      </c>
    </row>
    <row r="7940" spans="1:15">
      <c r="A7940" t="s">
        <v>9320</v>
      </c>
      <c r="B7940" t="s">
        <v>2189</v>
      </c>
      <c r="C7940">
        <v>4</v>
      </c>
      <c r="D7940">
        <v>121082</v>
      </c>
      <c r="E7940" t="s">
        <v>94</v>
      </c>
      <c r="F7940" t="s">
        <v>67</v>
      </c>
      <c r="G7940" t="s">
        <v>17</v>
      </c>
      <c r="H7940">
        <v>0</v>
      </c>
      <c r="I7940" t="s">
        <v>34</v>
      </c>
      <c r="J7940" t="s">
        <v>2325</v>
      </c>
      <c r="K7940" s="1">
        <v>43117</v>
      </c>
      <c r="L7940" t="s">
        <v>992</v>
      </c>
      <c r="M7940" t="s">
        <v>364</v>
      </c>
      <c r="N7940" t="str">
        <f t="shared" si="248"/>
        <v>10000000</v>
      </c>
      <c r="O7940" t="str">
        <f t="shared" si="249"/>
        <v>0</v>
      </c>
    </row>
    <row r="7941" spans="1:15">
      <c r="A7941" t="s">
        <v>414</v>
      </c>
      <c r="B7941" t="s">
        <v>397</v>
      </c>
      <c r="C7941">
        <v>4.5</v>
      </c>
      <c r="D7941">
        <v>4571</v>
      </c>
      <c r="E7941" t="s">
        <v>201</v>
      </c>
      <c r="F7941" t="s">
        <v>24</v>
      </c>
      <c r="G7941" t="s">
        <v>17</v>
      </c>
      <c r="H7941">
        <v>0</v>
      </c>
      <c r="I7941" t="s">
        <v>18</v>
      </c>
      <c r="J7941" t="s">
        <v>398</v>
      </c>
      <c r="K7941" s="1">
        <v>43289</v>
      </c>
      <c r="L7941">
        <v>3.3</v>
      </c>
      <c r="M7941" t="s">
        <v>60</v>
      </c>
      <c r="N7941" t="str">
        <f t="shared" si="248"/>
        <v>500000</v>
      </c>
      <c r="O7941" t="str">
        <f t="shared" si="249"/>
        <v>0</v>
      </c>
    </row>
    <row r="7942" spans="1:15">
      <c r="A7942" t="s">
        <v>9321</v>
      </c>
      <c r="B7942" t="s">
        <v>397</v>
      </c>
      <c r="C7942">
        <v>4.5999999999999996</v>
      </c>
      <c r="D7942">
        <v>15830</v>
      </c>
      <c r="E7942" t="s">
        <v>35</v>
      </c>
      <c r="F7942" t="s">
        <v>49</v>
      </c>
      <c r="G7942" t="s">
        <v>17</v>
      </c>
      <c r="H7942">
        <v>0</v>
      </c>
      <c r="I7942" t="s">
        <v>18</v>
      </c>
      <c r="J7942" t="s">
        <v>398</v>
      </c>
      <c r="K7942" s="1">
        <v>43300</v>
      </c>
      <c r="L7942" t="s">
        <v>35</v>
      </c>
      <c r="M7942" t="s">
        <v>35</v>
      </c>
      <c r="N7942" t="str">
        <f t="shared" si="248"/>
        <v>1000000</v>
      </c>
      <c r="O7942" t="str">
        <f t="shared" si="249"/>
        <v>0</v>
      </c>
    </row>
    <row r="7943" spans="1:15">
      <c r="A7943" t="s">
        <v>9322</v>
      </c>
      <c r="B7943" t="s">
        <v>397</v>
      </c>
      <c r="C7943">
        <v>4.5999999999999996</v>
      </c>
      <c r="D7943">
        <v>213</v>
      </c>
      <c r="E7943" t="s">
        <v>868</v>
      </c>
      <c r="F7943" t="s">
        <v>16</v>
      </c>
      <c r="G7943" t="s">
        <v>17</v>
      </c>
      <c r="H7943">
        <v>0</v>
      </c>
      <c r="I7943" t="s">
        <v>18</v>
      </c>
      <c r="J7943" t="s">
        <v>398</v>
      </c>
      <c r="K7943" s="1">
        <v>43201</v>
      </c>
      <c r="L7943" t="s">
        <v>5007</v>
      </c>
      <c r="M7943" t="s">
        <v>192</v>
      </c>
      <c r="N7943" t="str">
        <f t="shared" si="248"/>
        <v>10000</v>
      </c>
      <c r="O7943" t="str">
        <f t="shared" si="249"/>
        <v>0</v>
      </c>
    </row>
    <row r="7944" spans="1:15">
      <c r="A7944" t="s">
        <v>9323</v>
      </c>
      <c r="B7944" t="s">
        <v>2560</v>
      </c>
      <c r="C7944">
        <v>4.5</v>
      </c>
      <c r="D7944">
        <v>625</v>
      </c>
      <c r="E7944" t="s">
        <v>139</v>
      </c>
      <c r="F7944" t="s">
        <v>39</v>
      </c>
      <c r="G7944" t="s">
        <v>17</v>
      </c>
      <c r="H7944">
        <v>0</v>
      </c>
      <c r="I7944" t="s">
        <v>18</v>
      </c>
      <c r="J7944" t="s">
        <v>1037</v>
      </c>
      <c r="K7944" s="1">
        <v>43311</v>
      </c>
      <c r="L7944">
        <v>4</v>
      </c>
      <c r="M7944" t="s">
        <v>21</v>
      </c>
      <c r="N7944" t="str">
        <f t="shared" si="248"/>
        <v>100000</v>
      </c>
      <c r="O7944" t="str">
        <f t="shared" si="249"/>
        <v>0</v>
      </c>
    </row>
    <row r="7945" spans="1:15">
      <c r="A7945" t="s">
        <v>9324</v>
      </c>
      <c r="B7945" t="s">
        <v>397</v>
      </c>
      <c r="C7945">
        <v>3.7</v>
      </c>
      <c r="D7945">
        <v>3757</v>
      </c>
      <c r="E7945" t="s">
        <v>333</v>
      </c>
      <c r="F7945" t="s">
        <v>49</v>
      </c>
      <c r="G7945" t="s">
        <v>17</v>
      </c>
      <c r="H7945">
        <v>0</v>
      </c>
      <c r="I7945" t="s">
        <v>18</v>
      </c>
      <c r="J7945" t="s">
        <v>398</v>
      </c>
      <c r="K7945" s="1">
        <v>42458</v>
      </c>
      <c r="L7945">
        <v>2.8</v>
      </c>
      <c r="M7945" t="s">
        <v>123</v>
      </c>
      <c r="N7945" t="str">
        <f t="shared" si="248"/>
        <v>1000000</v>
      </c>
      <c r="O7945" t="str">
        <f t="shared" si="249"/>
        <v>0</v>
      </c>
    </row>
    <row r="7946" spans="1:15">
      <c r="A7946" t="s">
        <v>9325</v>
      </c>
      <c r="B7946" t="s">
        <v>397</v>
      </c>
      <c r="C7946">
        <v>4.4000000000000004</v>
      </c>
      <c r="D7946">
        <v>9555</v>
      </c>
      <c r="E7946" t="s">
        <v>553</v>
      </c>
      <c r="F7946" t="s">
        <v>49</v>
      </c>
      <c r="G7946" t="s">
        <v>17</v>
      </c>
      <c r="H7946">
        <v>0</v>
      </c>
      <c r="I7946" t="s">
        <v>18</v>
      </c>
      <c r="J7946" t="s">
        <v>398</v>
      </c>
      <c r="K7946" s="1">
        <v>43300</v>
      </c>
      <c r="L7946">
        <v>7.7</v>
      </c>
      <c r="M7946" t="s">
        <v>60</v>
      </c>
      <c r="N7946" t="str">
        <f t="shared" si="248"/>
        <v>1000000</v>
      </c>
      <c r="O7946" t="str">
        <f t="shared" si="249"/>
        <v>0</v>
      </c>
    </row>
    <row r="7947" spans="1:15">
      <c r="A7947" t="s">
        <v>9326</v>
      </c>
      <c r="B7947" t="s">
        <v>397</v>
      </c>
      <c r="C7947">
        <v>4.5999999999999996</v>
      </c>
      <c r="D7947">
        <v>770</v>
      </c>
      <c r="E7947" t="s">
        <v>43</v>
      </c>
      <c r="F7947" t="s">
        <v>39</v>
      </c>
      <c r="G7947" t="s">
        <v>17</v>
      </c>
      <c r="H7947">
        <v>0</v>
      </c>
      <c r="I7947" t="s">
        <v>18</v>
      </c>
      <c r="J7947" t="s">
        <v>398</v>
      </c>
      <c r="K7947" s="1">
        <v>43315</v>
      </c>
      <c r="L7947">
        <v>1.9</v>
      </c>
      <c r="M7947" t="s">
        <v>41</v>
      </c>
      <c r="N7947" t="str">
        <f t="shared" si="248"/>
        <v>100000</v>
      </c>
      <c r="O7947" t="str">
        <f t="shared" si="249"/>
        <v>0</v>
      </c>
    </row>
    <row r="7948" spans="1:15">
      <c r="A7948" t="s">
        <v>9327</v>
      </c>
      <c r="B7948" t="s">
        <v>313</v>
      </c>
      <c r="C7948">
        <v>3.9</v>
      </c>
      <c r="D7948">
        <v>88</v>
      </c>
      <c r="E7948" t="s">
        <v>1124</v>
      </c>
      <c r="F7948" t="s">
        <v>16</v>
      </c>
      <c r="G7948" t="s">
        <v>17</v>
      </c>
      <c r="H7948">
        <v>0</v>
      </c>
      <c r="I7948" t="s">
        <v>18</v>
      </c>
      <c r="J7948" t="s">
        <v>315</v>
      </c>
      <c r="K7948" s="1">
        <v>43190</v>
      </c>
      <c r="L7948">
        <v>1.1000000000000001</v>
      </c>
      <c r="M7948" t="s">
        <v>64</v>
      </c>
      <c r="N7948" t="str">
        <f t="shared" si="248"/>
        <v>10000</v>
      </c>
      <c r="O7948" t="str">
        <f t="shared" si="249"/>
        <v>0</v>
      </c>
    </row>
    <row r="7949" spans="1:15">
      <c r="A7949" t="s">
        <v>9328</v>
      </c>
      <c r="B7949" t="s">
        <v>397</v>
      </c>
      <c r="C7949">
        <v>4.4000000000000004</v>
      </c>
      <c r="D7949">
        <v>2147</v>
      </c>
      <c r="E7949" t="s">
        <v>238</v>
      </c>
      <c r="F7949" t="s">
        <v>24</v>
      </c>
      <c r="G7949" t="s">
        <v>17</v>
      </c>
      <c r="H7949">
        <v>0</v>
      </c>
      <c r="I7949" t="s">
        <v>18</v>
      </c>
      <c r="J7949" t="s">
        <v>398</v>
      </c>
      <c r="K7949" s="1">
        <v>43083</v>
      </c>
      <c r="L7949">
        <v>1.8</v>
      </c>
      <c r="M7949" t="s">
        <v>41</v>
      </c>
      <c r="N7949" t="str">
        <f t="shared" si="248"/>
        <v>500000</v>
      </c>
      <c r="O7949" t="str">
        <f t="shared" si="249"/>
        <v>0</v>
      </c>
    </row>
    <row r="7950" spans="1:15">
      <c r="A7950" t="s">
        <v>9329</v>
      </c>
      <c r="B7950" t="s">
        <v>4169</v>
      </c>
      <c r="C7950">
        <v>4.5</v>
      </c>
      <c r="D7950">
        <v>48</v>
      </c>
      <c r="E7950" t="s">
        <v>139</v>
      </c>
      <c r="F7950" t="s">
        <v>75</v>
      </c>
      <c r="G7950" t="s">
        <v>17</v>
      </c>
      <c r="H7950">
        <v>0</v>
      </c>
      <c r="I7950" t="s">
        <v>18</v>
      </c>
      <c r="J7950" t="s">
        <v>4170</v>
      </c>
      <c r="K7950" s="1">
        <v>43304</v>
      </c>
      <c r="L7950" t="s">
        <v>2497</v>
      </c>
      <c r="M7950" t="s">
        <v>192</v>
      </c>
      <c r="N7950" t="str">
        <f t="shared" si="248"/>
        <v>5000</v>
      </c>
      <c r="O7950" t="str">
        <f t="shared" si="249"/>
        <v>0</v>
      </c>
    </row>
    <row r="7951" spans="1:15">
      <c r="A7951" t="s">
        <v>9330</v>
      </c>
      <c r="B7951" t="s">
        <v>397</v>
      </c>
      <c r="C7951">
        <v>4.5</v>
      </c>
      <c r="D7951">
        <v>3972</v>
      </c>
      <c r="E7951" t="s">
        <v>43</v>
      </c>
      <c r="F7951" t="s">
        <v>39</v>
      </c>
      <c r="G7951" t="s">
        <v>17</v>
      </c>
      <c r="H7951">
        <v>0</v>
      </c>
      <c r="I7951" t="s">
        <v>34</v>
      </c>
      <c r="J7951" t="s">
        <v>398</v>
      </c>
      <c r="K7951" s="1">
        <v>43276</v>
      </c>
      <c r="L7951" t="s">
        <v>9331</v>
      </c>
      <c r="M7951" t="s">
        <v>64</v>
      </c>
      <c r="N7951" t="str">
        <f t="shared" si="248"/>
        <v>100000</v>
      </c>
      <c r="O7951" t="str">
        <f t="shared" si="249"/>
        <v>0</v>
      </c>
    </row>
    <row r="7952" spans="1:15">
      <c r="A7952" t="s">
        <v>9332</v>
      </c>
      <c r="B7952" t="s">
        <v>2560</v>
      </c>
      <c r="C7952">
        <v>4.3</v>
      </c>
      <c r="D7952">
        <v>374</v>
      </c>
      <c r="E7952" t="s">
        <v>139</v>
      </c>
      <c r="F7952" t="s">
        <v>39</v>
      </c>
      <c r="G7952" t="s">
        <v>17</v>
      </c>
      <c r="H7952">
        <v>0</v>
      </c>
      <c r="I7952" t="s">
        <v>18</v>
      </c>
      <c r="J7952" t="s">
        <v>1037</v>
      </c>
      <c r="K7952" s="1">
        <v>43017</v>
      </c>
      <c r="L7952">
        <v>1</v>
      </c>
      <c r="M7952" t="s">
        <v>21</v>
      </c>
      <c r="N7952" t="str">
        <f t="shared" si="248"/>
        <v>100000</v>
      </c>
      <c r="O7952" t="str">
        <f t="shared" si="249"/>
        <v>0</v>
      </c>
    </row>
    <row r="7953" spans="1:15">
      <c r="A7953" t="s">
        <v>9333</v>
      </c>
      <c r="B7953" t="s">
        <v>397</v>
      </c>
      <c r="C7953">
        <v>3.7</v>
      </c>
      <c r="D7953">
        <v>113</v>
      </c>
      <c r="E7953" t="s">
        <v>172</v>
      </c>
      <c r="F7953" t="s">
        <v>16</v>
      </c>
      <c r="G7953" t="s">
        <v>17</v>
      </c>
      <c r="H7953">
        <v>0</v>
      </c>
      <c r="I7953" t="s">
        <v>18</v>
      </c>
      <c r="J7953" t="s">
        <v>398</v>
      </c>
      <c r="K7953" s="1">
        <v>43260</v>
      </c>
      <c r="L7953" t="s">
        <v>2874</v>
      </c>
      <c r="M7953" t="s">
        <v>60</v>
      </c>
      <c r="N7953" t="str">
        <f t="shared" si="248"/>
        <v>10000</v>
      </c>
      <c r="O7953" t="str">
        <f t="shared" si="249"/>
        <v>0</v>
      </c>
    </row>
    <row r="7954" spans="1:15">
      <c r="A7954" t="s">
        <v>9334</v>
      </c>
      <c r="B7954" t="s">
        <v>3882</v>
      </c>
      <c r="C7954">
        <v>3.9</v>
      </c>
      <c r="D7954">
        <v>37</v>
      </c>
      <c r="E7954" t="s">
        <v>69</v>
      </c>
      <c r="F7954" t="s">
        <v>16</v>
      </c>
      <c r="G7954" t="s">
        <v>17</v>
      </c>
      <c r="H7954">
        <v>0</v>
      </c>
      <c r="I7954" t="s">
        <v>18</v>
      </c>
      <c r="J7954" t="s">
        <v>3883</v>
      </c>
      <c r="K7954" s="1">
        <v>43299</v>
      </c>
      <c r="L7954">
        <v>1.3</v>
      </c>
      <c r="M7954" t="s">
        <v>41</v>
      </c>
      <c r="N7954" t="str">
        <f t="shared" si="248"/>
        <v>10000</v>
      </c>
      <c r="O7954" t="str">
        <f t="shared" si="249"/>
        <v>0</v>
      </c>
    </row>
    <row r="7955" spans="1:15">
      <c r="A7955" t="s">
        <v>9335</v>
      </c>
      <c r="B7955" t="s">
        <v>2560</v>
      </c>
      <c r="C7955">
        <v>3.9</v>
      </c>
      <c r="D7955">
        <v>139</v>
      </c>
      <c r="E7955" t="s">
        <v>954</v>
      </c>
      <c r="F7955" t="s">
        <v>44</v>
      </c>
      <c r="G7955" t="s">
        <v>17</v>
      </c>
      <c r="H7955">
        <v>0</v>
      </c>
      <c r="I7955" t="s">
        <v>18</v>
      </c>
      <c r="J7955" t="s">
        <v>1037</v>
      </c>
      <c r="K7955" s="1">
        <v>43297</v>
      </c>
      <c r="L7955">
        <v>2.1</v>
      </c>
      <c r="M7955" t="s">
        <v>21</v>
      </c>
      <c r="N7955" t="str">
        <f t="shared" si="248"/>
        <v>50000</v>
      </c>
      <c r="O7955" t="str">
        <f t="shared" si="249"/>
        <v>0</v>
      </c>
    </row>
    <row r="7956" spans="1:15">
      <c r="A7956" t="s">
        <v>9336</v>
      </c>
      <c r="B7956" t="s">
        <v>4169</v>
      </c>
      <c r="C7956">
        <v>4.3</v>
      </c>
      <c r="D7956">
        <v>2303</v>
      </c>
      <c r="E7956" t="s">
        <v>128</v>
      </c>
      <c r="F7956" t="s">
        <v>39</v>
      </c>
      <c r="G7956" t="s">
        <v>17</v>
      </c>
      <c r="H7956">
        <v>0</v>
      </c>
      <c r="I7956" t="s">
        <v>18</v>
      </c>
      <c r="J7956" t="s">
        <v>4170</v>
      </c>
      <c r="K7956" s="1">
        <v>43314</v>
      </c>
      <c r="L7956" t="s">
        <v>9337</v>
      </c>
      <c r="M7956" t="s">
        <v>21</v>
      </c>
      <c r="N7956" t="str">
        <f t="shared" si="248"/>
        <v>100000</v>
      </c>
      <c r="O7956" t="str">
        <f t="shared" si="249"/>
        <v>0</v>
      </c>
    </row>
    <row r="7957" spans="1:15">
      <c r="A7957" t="s">
        <v>9338</v>
      </c>
      <c r="B7957" t="s">
        <v>397</v>
      </c>
      <c r="C7957">
        <v>4.0999999999999996</v>
      </c>
      <c r="D7957">
        <v>489</v>
      </c>
      <c r="E7957" t="s">
        <v>66</v>
      </c>
      <c r="F7957" t="s">
        <v>39</v>
      </c>
      <c r="G7957" t="s">
        <v>17</v>
      </c>
      <c r="H7957">
        <v>0</v>
      </c>
      <c r="I7957" t="s">
        <v>18</v>
      </c>
      <c r="J7957" t="s">
        <v>398</v>
      </c>
      <c r="K7957" s="1">
        <v>43278</v>
      </c>
      <c r="L7957">
        <v>14</v>
      </c>
      <c r="M7957" t="s">
        <v>21</v>
      </c>
      <c r="N7957" t="str">
        <f t="shared" si="248"/>
        <v>100000</v>
      </c>
      <c r="O7957" t="str">
        <f t="shared" si="249"/>
        <v>0</v>
      </c>
    </row>
    <row r="7958" spans="1:15">
      <c r="A7958" t="s">
        <v>9339</v>
      </c>
      <c r="B7958" t="s">
        <v>397</v>
      </c>
      <c r="C7958">
        <v>4.0999999999999996</v>
      </c>
      <c r="D7958">
        <v>423</v>
      </c>
      <c r="E7958" t="s">
        <v>66</v>
      </c>
      <c r="F7958" t="s">
        <v>39</v>
      </c>
      <c r="G7958" t="s">
        <v>17</v>
      </c>
      <c r="H7958">
        <v>0</v>
      </c>
      <c r="I7958" t="s">
        <v>18</v>
      </c>
      <c r="J7958" t="s">
        <v>398</v>
      </c>
      <c r="K7958" s="1">
        <v>43258</v>
      </c>
      <c r="L7958">
        <v>11</v>
      </c>
      <c r="M7958" t="s">
        <v>21</v>
      </c>
      <c r="N7958" t="str">
        <f t="shared" si="248"/>
        <v>100000</v>
      </c>
      <c r="O7958" t="str">
        <f t="shared" si="249"/>
        <v>0</v>
      </c>
    </row>
    <row r="7959" spans="1:15">
      <c r="A7959" t="s">
        <v>9340</v>
      </c>
      <c r="B7959" t="s">
        <v>2560</v>
      </c>
      <c r="C7959">
        <v>4.4000000000000004</v>
      </c>
      <c r="D7959">
        <v>14</v>
      </c>
      <c r="E7959" t="s">
        <v>78</v>
      </c>
      <c r="F7959" t="s">
        <v>586</v>
      </c>
      <c r="G7959" t="s">
        <v>17</v>
      </c>
      <c r="H7959">
        <v>0</v>
      </c>
      <c r="I7959" t="s">
        <v>18</v>
      </c>
      <c r="J7959" t="s">
        <v>1037</v>
      </c>
      <c r="K7959" s="1">
        <v>43186</v>
      </c>
      <c r="L7959">
        <v>1</v>
      </c>
      <c r="M7959" t="s">
        <v>64</v>
      </c>
      <c r="N7959" t="str">
        <f t="shared" si="248"/>
        <v>1000</v>
      </c>
      <c r="O7959" t="str">
        <f t="shared" si="249"/>
        <v>0</v>
      </c>
    </row>
    <row r="7960" spans="1:15">
      <c r="A7960" t="s">
        <v>9341</v>
      </c>
      <c r="B7960" t="s">
        <v>397</v>
      </c>
      <c r="C7960">
        <v>4.4000000000000004</v>
      </c>
      <c r="D7960">
        <v>20921</v>
      </c>
      <c r="E7960" t="s">
        <v>168</v>
      </c>
      <c r="F7960" t="s">
        <v>49</v>
      </c>
      <c r="G7960" t="s">
        <v>17</v>
      </c>
      <c r="H7960">
        <v>0</v>
      </c>
      <c r="I7960" t="s">
        <v>18</v>
      </c>
      <c r="J7960" t="s">
        <v>398</v>
      </c>
      <c r="K7960" s="1">
        <v>43111</v>
      </c>
      <c r="L7960" t="s">
        <v>230</v>
      </c>
      <c r="M7960" t="s">
        <v>60</v>
      </c>
      <c r="N7960" t="str">
        <f t="shared" si="248"/>
        <v>1000000</v>
      </c>
      <c r="O7960" t="str">
        <f t="shared" si="249"/>
        <v>0</v>
      </c>
    </row>
    <row r="7961" spans="1:15">
      <c r="A7961" t="s">
        <v>9342</v>
      </c>
      <c r="B7961" t="s">
        <v>397</v>
      </c>
      <c r="C7961">
        <v>4.2</v>
      </c>
      <c r="D7961">
        <v>831</v>
      </c>
      <c r="E7961" t="s">
        <v>114</v>
      </c>
      <c r="F7961" t="s">
        <v>44</v>
      </c>
      <c r="G7961" t="s">
        <v>17</v>
      </c>
      <c r="H7961">
        <v>0</v>
      </c>
      <c r="I7961" t="s">
        <v>18</v>
      </c>
      <c r="J7961" t="s">
        <v>398</v>
      </c>
      <c r="K7961" s="1">
        <v>43264</v>
      </c>
      <c r="L7961" t="s">
        <v>9343</v>
      </c>
      <c r="M7961" t="s">
        <v>64</v>
      </c>
      <c r="N7961" t="str">
        <f t="shared" si="248"/>
        <v>50000</v>
      </c>
      <c r="O7961" t="str">
        <f t="shared" si="249"/>
        <v>0</v>
      </c>
    </row>
    <row r="7962" spans="1:15">
      <c r="A7962" t="s">
        <v>9344</v>
      </c>
      <c r="B7962" t="s">
        <v>4169</v>
      </c>
      <c r="C7962">
        <v>4.5</v>
      </c>
      <c r="D7962">
        <v>27820</v>
      </c>
      <c r="E7962" t="s">
        <v>553</v>
      </c>
      <c r="F7962" t="s">
        <v>49</v>
      </c>
      <c r="G7962" t="s">
        <v>17</v>
      </c>
      <c r="H7962">
        <v>0</v>
      </c>
      <c r="I7962" t="s">
        <v>18</v>
      </c>
      <c r="J7962" t="s">
        <v>4170</v>
      </c>
      <c r="K7962" s="1">
        <v>43310</v>
      </c>
      <c r="L7962">
        <v>2.1</v>
      </c>
      <c r="M7962" t="s">
        <v>123</v>
      </c>
      <c r="N7962" t="str">
        <f t="shared" si="248"/>
        <v>1000000</v>
      </c>
      <c r="O7962" t="str">
        <f t="shared" si="249"/>
        <v>0</v>
      </c>
    </row>
    <row r="7963" spans="1:15">
      <c r="A7963" t="s">
        <v>9345</v>
      </c>
      <c r="B7963" t="s">
        <v>313</v>
      </c>
      <c r="C7963">
        <v>4.5999999999999996</v>
      </c>
      <c r="D7963">
        <v>244</v>
      </c>
      <c r="E7963" t="s">
        <v>3241</v>
      </c>
      <c r="F7963" t="s">
        <v>39</v>
      </c>
      <c r="G7963" t="s">
        <v>17</v>
      </c>
      <c r="H7963">
        <v>0</v>
      </c>
      <c r="I7963" t="s">
        <v>18</v>
      </c>
      <c r="J7963" t="s">
        <v>315</v>
      </c>
      <c r="K7963" s="1">
        <v>42482</v>
      </c>
      <c r="L7963" t="s">
        <v>20</v>
      </c>
      <c r="M7963" t="s">
        <v>64</v>
      </c>
      <c r="N7963" t="str">
        <f t="shared" si="248"/>
        <v>100000</v>
      </c>
      <c r="O7963" t="str">
        <f t="shared" si="249"/>
        <v>0</v>
      </c>
    </row>
    <row r="7964" spans="1:15">
      <c r="A7964" t="s">
        <v>9346</v>
      </c>
      <c r="B7964" t="s">
        <v>397</v>
      </c>
      <c r="C7964">
        <v>4.4000000000000004</v>
      </c>
      <c r="D7964">
        <v>244</v>
      </c>
      <c r="E7964" t="s">
        <v>971</v>
      </c>
      <c r="F7964" t="s">
        <v>586</v>
      </c>
      <c r="G7964" t="s">
        <v>477</v>
      </c>
      <c r="H7964" s="2">
        <v>4.99</v>
      </c>
      <c r="I7964" t="s">
        <v>18</v>
      </c>
      <c r="J7964" t="s">
        <v>398</v>
      </c>
      <c r="K7964" s="1">
        <v>42964</v>
      </c>
      <c r="L7964">
        <v>4.38</v>
      </c>
      <c r="M7964" t="s">
        <v>45</v>
      </c>
      <c r="N7964" t="str">
        <f t="shared" si="248"/>
        <v>1000</v>
      </c>
      <c r="O7964" t="str">
        <f t="shared" si="249"/>
        <v>4.99</v>
      </c>
    </row>
    <row r="7965" spans="1:15">
      <c r="A7965" t="s">
        <v>9347</v>
      </c>
      <c r="B7965" t="s">
        <v>397</v>
      </c>
      <c r="C7965">
        <v>4.4000000000000004</v>
      </c>
      <c r="D7965">
        <v>25</v>
      </c>
      <c r="E7965" t="s">
        <v>62</v>
      </c>
      <c r="F7965" t="s">
        <v>75</v>
      </c>
      <c r="G7965" t="s">
        <v>17</v>
      </c>
      <c r="H7965">
        <v>0</v>
      </c>
      <c r="I7965" t="s">
        <v>18</v>
      </c>
      <c r="J7965" t="s">
        <v>398</v>
      </c>
      <c r="K7965" s="1">
        <v>43260</v>
      </c>
      <c r="L7965">
        <v>1.5</v>
      </c>
      <c r="M7965" t="s">
        <v>41</v>
      </c>
      <c r="N7965" t="str">
        <f t="shared" si="248"/>
        <v>5000</v>
      </c>
      <c r="O7965" t="str">
        <f t="shared" si="249"/>
        <v>0</v>
      </c>
    </row>
    <row r="7966" spans="1:15">
      <c r="A7966" t="s">
        <v>9348</v>
      </c>
      <c r="B7966" t="s">
        <v>397</v>
      </c>
      <c r="C7966">
        <v>4.4000000000000004</v>
      </c>
      <c r="D7966">
        <v>11310</v>
      </c>
      <c r="E7966" t="s">
        <v>35</v>
      </c>
      <c r="F7966" t="s">
        <v>49</v>
      </c>
      <c r="G7966" t="s">
        <v>17</v>
      </c>
      <c r="H7966">
        <v>0</v>
      </c>
      <c r="I7966" t="s">
        <v>18</v>
      </c>
      <c r="J7966" t="s">
        <v>398</v>
      </c>
      <c r="K7966" s="1">
        <v>43300</v>
      </c>
      <c r="L7966" t="s">
        <v>35</v>
      </c>
      <c r="M7966" t="s">
        <v>35</v>
      </c>
      <c r="N7966" t="str">
        <f t="shared" si="248"/>
        <v>1000000</v>
      </c>
      <c r="O7966" t="str">
        <f t="shared" si="249"/>
        <v>0</v>
      </c>
    </row>
    <row r="7967" spans="1:15">
      <c r="A7967" t="s">
        <v>9349</v>
      </c>
      <c r="B7967" t="s">
        <v>397</v>
      </c>
      <c r="C7967">
        <v>3.8</v>
      </c>
      <c r="D7967">
        <v>203</v>
      </c>
      <c r="E7967" t="s">
        <v>338</v>
      </c>
      <c r="F7967" t="s">
        <v>16</v>
      </c>
      <c r="G7967" t="s">
        <v>17</v>
      </c>
      <c r="H7967">
        <v>0</v>
      </c>
      <c r="I7967" t="s">
        <v>18</v>
      </c>
      <c r="J7967" t="s">
        <v>398</v>
      </c>
      <c r="K7967" s="1">
        <v>42643</v>
      </c>
      <c r="L7967" t="s">
        <v>9350</v>
      </c>
      <c r="M7967" t="s">
        <v>45</v>
      </c>
      <c r="N7967" t="str">
        <f t="shared" si="248"/>
        <v>10000</v>
      </c>
      <c r="O7967" t="str">
        <f t="shared" si="249"/>
        <v>0</v>
      </c>
    </row>
    <row r="7968" spans="1:15">
      <c r="A7968" t="s">
        <v>9351</v>
      </c>
      <c r="B7968" t="s">
        <v>4169</v>
      </c>
      <c r="C7968">
        <v>2.6</v>
      </c>
      <c r="D7968">
        <v>80</v>
      </c>
      <c r="E7968" t="s">
        <v>238</v>
      </c>
      <c r="F7968" t="s">
        <v>16</v>
      </c>
      <c r="G7968" t="s">
        <v>17</v>
      </c>
      <c r="H7968">
        <v>0</v>
      </c>
      <c r="I7968" t="s">
        <v>18</v>
      </c>
      <c r="J7968" t="s">
        <v>4170</v>
      </c>
      <c r="K7968" s="1">
        <v>42866</v>
      </c>
      <c r="L7968" t="s">
        <v>9352</v>
      </c>
      <c r="M7968" t="s">
        <v>60</v>
      </c>
      <c r="N7968" t="str">
        <f t="shared" si="248"/>
        <v>10000</v>
      </c>
      <c r="O7968" t="str">
        <f t="shared" si="249"/>
        <v>0</v>
      </c>
    </row>
    <row r="7969" spans="1:15">
      <c r="A7969" t="s">
        <v>9353</v>
      </c>
      <c r="B7969" t="s">
        <v>397</v>
      </c>
      <c r="C7969">
        <v>4.2</v>
      </c>
      <c r="D7969">
        <v>715</v>
      </c>
      <c r="E7969" t="s">
        <v>280</v>
      </c>
      <c r="F7969" t="s">
        <v>39</v>
      </c>
      <c r="G7969" t="s">
        <v>17</v>
      </c>
      <c r="H7969">
        <v>0</v>
      </c>
      <c r="I7969" t="s">
        <v>18</v>
      </c>
      <c r="J7969" t="s">
        <v>398</v>
      </c>
      <c r="K7969" s="1">
        <v>43313</v>
      </c>
      <c r="L7969">
        <v>1.8</v>
      </c>
      <c r="M7969" t="s">
        <v>21</v>
      </c>
      <c r="N7969" t="str">
        <f t="shared" si="248"/>
        <v>100000</v>
      </c>
      <c r="O7969" t="str">
        <f t="shared" si="249"/>
        <v>0</v>
      </c>
    </row>
    <row r="7970" spans="1:15">
      <c r="A7970" t="s">
        <v>9354</v>
      </c>
      <c r="B7970" t="s">
        <v>397</v>
      </c>
      <c r="C7970">
        <v>4.4000000000000004</v>
      </c>
      <c r="D7970">
        <v>25</v>
      </c>
      <c r="E7970" t="s">
        <v>143</v>
      </c>
      <c r="F7970" t="s">
        <v>75</v>
      </c>
      <c r="G7970" t="s">
        <v>17</v>
      </c>
      <c r="H7970">
        <v>0</v>
      </c>
      <c r="I7970" t="s">
        <v>18</v>
      </c>
      <c r="J7970" t="s">
        <v>398</v>
      </c>
      <c r="K7970" s="1">
        <v>43119</v>
      </c>
      <c r="L7970" t="s">
        <v>221</v>
      </c>
      <c r="M7970" t="s">
        <v>21</v>
      </c>
      <c r="N7970" t="str">
        <f t="shared" si="248"/>
        <v>5000</v>
      </c>
      <c r="O7970" t="str">
        <f t="shared" si="249"/>
        <v>0</v>
      </c>
    </row>
    <row r="7971" spans="1:15">
      <c r="A7971" t="s">
        <v>9355</v>
      </c>
      <c r="B7971" t="s">
        <v>3882</v>
      </c>
      <c r="C7971">
        <v>4.2</v>
      </c>
      <c r="D7971">
        <v>75</v>
      </c>
      <c r="E7971" t="s">
        <v>32</v>
      </c>
      <c r="F7971" t="s">
        <v>16</v>
      </c>
      <c r="G7971" t="s">
        <v>17</v>
      </c>
      <c r="H7971">
        <v>0</v>
      </c>
      <c r="I7971" t="s">
        <v>18</v>
      </c>
      <c r="J7971" t="s">
        <v>3883</v>
      </c>
      <c r="K7971" s="1">
        <v>43131</v>
      </c>
      <c r="L7971">
        <v>1.1000000000000001</v>
      </c>
      <c r="M7971" t="s">
        <v>64</v>
      </c>
      <c r="N7971" t="str">
        <f t="shared" si="248"/>
        <v>10000</v>
      </c>
      <c r="O7971" t="str">
        <f t="shared" si="249"/>
        <v>0</v>
      </c>
    </row>
    <row r="7972" spans="1:15">
      <c r="A7972" t="s">
        <v>9356</v>
      </c>
      <c r="B7972" t="s">
        <v>2560</v>
      </c>
      <c r="C7972">
        <v>4</v>
      </c>
      <c r="D7972">
        <v>13</v>
      </c>
      <c r="E7972" t="s">
        <v>139</v>
      </c>
      <c r="F7972" t="s">
        <v>75</v>
      </c>
      <c r="G7972" t="s">
        <v>17</v>
      </c>
      <c r="H7972">
        <v>0</v>
      </c>
      <c r="I7972" t="s">
        <v>18</v>
      </c>
      <c r="J7972" t="s">
        <v>1037</v>
      </c>
      <c r="K7972" s="1">
        <v>43017</v>
      </c>
      <c r="L7972">
        <v>1.1000000000000001</v>
      </c>
      <c r="M7972" t="s">
        <v>21</v>
      </c>
      <c r="N7972" t="str">
        <f t="shared" si="248"/>
        <v>5000</v>
      </c>
      <c r="O7972" t="str">
        <f t="shared" si="249"/>
        <v>0</v>
      </c>
    </row>
    <row r="7973" spans="1:15">
      <c r="A7973" t="s">
        <v>9357</v>
      </c>
      <c r="B7973" t="s">
        <v>2560</v>
      </c>
      <c r="C7973">
        <v>4.2</v>
      </c>
      <c r="D7973">
        <v>593</v>
      </c>
      <c r="E7973" t="s">
        <v>317</v>
      </c>
      <c r="F7973" t="s">
        <v>39</v>
      </c>
      <c r="G7973" t="s">
        <v>17</v>
      </c>
      <c r="H7973">
        <v>0</v>
      </c>
      <c r="I7973" t="s">
        <v>18</v>
      </c>
      <c r="J7973" t="s">
        <v>1037</v>
      </c>
      <c r="K7973" s="1">
        <v>43101</v>
      </c>
      <c r="L7973" t="s">
        <v>1019</v>
      </c>
      <c r="M7973" t="s">
        <v>54</v>
      </c>
      <c r="N7973" t="str">
        <f t="shared" si="248"/>
        <v>100000</v>
      </c>
      <c r="O7973" t="str">
        <f t="shared" si="249"/>
        <v>0</v>
      </c>
    </row>
    <row r="7974" spans="1:15">
      <c r="A7974" t="s">
        <v>9358</v>
      </c>
      <c r="B7974" t="s">
        <v>3882</v>
      </c>
      <c r="C7974">
        <v>4</v>
      </c>
      <c r="D7974">
        <v>114</v>
      </c>
      <c r="E7974" t="s">
        <v>32</v>
      </c>
      <c r="F7974" t="s">
        <v>16</v>
      </c>
      <c r="G7974" t="s">
        <v>17</v>
      </c>
      <c r="H7974">
        <v>0</v>
      </c>
      <c r="I7974" t="s">
        <v>18</v>
      </c>
      <c r="J7974" t="s">
        <v>3883</v>
      </c>
      <c r="K7974" s="1">
        <v>43260</v>
      </c>
      <c r="L7974">
        <v>1.5</v>
      </c>
      <c r="M7974" t="s">
        <v>64</v>
      </c>
      <c r="N7974" t="str">
        <f t="shared" si="248"/>
        <v>10000</v>
      </c>
      <c r="O7974" t="str">
        <f t="shared" si="249"/>
        <v>0</v>
      </c>
    </row>
    <row r="7975" spans="1:15">
      <c r="A7975" t="s">
        <v>9359</v>
      </c>
      <c r="B7975" t="s">
        <v>2560</v>
      </c>
      <c r="C7975">
        <v>4.4000000000000004</v>
      </c>
      <c r="D7975">
        <v>31</v>
      </c>
      <c r="E7975" t="s">
        <v>549</v>
      </c>
      <c r="F7975" t="s">
        <v>16</v>
      </c>
      <c r="G7975" t="s">
        <v>17</v>
      </c>
      <c r="H7975">
        <v>0</v>
      </c>
      <c r="I7975" t="s">
        <v>18</v>
      </c>
      <c r="J7975" t="s">
        <v>1037</v>
      </c>
      <c r="K7975" s="1">
        <v>43108</v>
      </c>
      <c r="L7975" t="s">
        <v>825</v>
      </c>
      <c r="M7975" t="s">
        <v>36</v>
      </c>
      <c r="N7975" t="str">
        <f t="shared" si="248"/>
        <v>10000</v>
      </c>
      <c r="O7975" t="str">
        <f t="shared" si="249"/>
        <v>0</v>
      </c>
    </row>
    <row r="7976" spans="1:15">
      <c r="A7976" t="s">
        <v>9360</v>
      </c>
      <c r="B7976" t="s">
        <v>397</v>
      </c>
      <c r="C7976">
        <v>4.5</v>
      </c>
      <c r="D7976">
        <v>416</v>
      </c>
      <c r="E7976" t="s">
        <v>100</v>
      </c>
      <c r="F7976" t="s">
        <v>16</v>
      </c>
      <c r="G7976" t="s">
        <v>17</v>
      </c>
      <c r="H7976">
        <v>0</v>
      </c>
      <c r="I7976" t="s">
        <v>18</v>
      </c>
      <c r="J7976" t="s">
        <v>398</v>
      </c>
      <c r="K7976" s="1">
        <v>43281</v>
      </c>
      <c r="L7976">
        <v>1.2</v>
      </c>
      <c r="M7976" t="s">
        <v>64</v>
      </c>
      <c r="N7976" t="str">
        <f t="shared" si="248"/>
        <v>10000</v>
      </c>
      <c r="O7976" t="str">
        <f t="shared" si="249"/>
        <v>0</v>
      </c>
    </row>
    <row r="7977" spans="1:15">
      <c r="A7977" t="s">
        <v>9361</v>
      </c>
      <c r="B7977" t="s">
        <v>4045</v>
      </c>
      <c r="C7977">
        <v>3.2</v>
      </c>
      <c r="D7977">
        <v>114</v>
      </c>
      <c r="E7977" t="s">
        <v>849</v>
      </c>
      <c r="F7977" t="s">
        <v>16</v>
      </c>
      <c r="G7977" t="s">
        <v>17</v>
      </c>
      <c r="H7977">
        <v>0</v>
      </c>
      <c r="I7977" t="s">
        <v>18</v>
      </c>
      <c r="J7977" t="s">
        <v>4046</v>
      </c>
      <c r="K7977" s="1">
        <v>42447</v>
      </c>
      <c r="L7977">
        <v>1.02</v>
      </c>
      <c r="M7977" t="s">
        <v>21</v>
      </c>
      <c r="N7977" t="str">
        <f t="shared" si="248"/>
        <v>10000</v>
      </c>
      <c r="O7977" t="str">
        <f t="shared" si="249"/>
        <v>0</v>
      </c>
    </row>
    <row r="7978" spans="1:15">
      <c r="A7978" t="s">
        <v>9362</v>
      </c>
      <c r="B7978" t="s">
        <v>397</v>
      </c>
      <c r="C7978">
        <v>4.3</v>
      </c>
      <c r="D7978">
        <v>740</v>
      </c>
      <c r="E7978" t="s">
        <v>15</v>
      </c>
      <c r="F7978" t="s">
        <v>44</v>
      </c>
      <c r="G7978" t="s">
        <v>17</v>
      </c>
      <c r="H7978">
        <v>0</v>
      </c>
      <c r="I7978" t="s">
        <v>18</v>
      </c>
      <c r="J7978" t="s">
        <v>398</v>
      </c>
      <c r="K7978" s="1">
        <v>43316</v>
      </c>
      <c r="L7978" t="s">
        <v>2621</v>
      </c>
      <c r="M7978" t="s">
        <v>21</v>
      </c>
      <c r="N7978" t="str">
        <f t="shared" si="248"/>
        <v>50000</v>
      </c>
      <c r="O7978" t="str">
        <f t="shared" si="249"/>
        <v>0</v>
      </c>
    </row>
    <row r="7979" spans="1:15">
      <c r="A7979" t="s">
        <v>9363</v>
      </c>
      <c r="B7979" t="s">
        <v>397</v>
      </c>
      <c r="C7979">
        <v>3.4</v>
      </c>
      <c r="D7979">
        <v>22</v>
      </c>
      <c r="E7979" t="s">
        <v>3241</v>
      </c>
      <c r="F7979" t="s">
        <v>586</v>
      </c>
      <c r="G7979" t="s">
        <v>17</v>
      </c>
      <c r="H7979">
        <v>0</v>
      </c>
      <c r="I7979" t="s">
        <v>18</v>
      </c>
      <c r="J7979" t="s">
        <v>398</v>
      </c>
      <c r="K7979" s="1">
        <v>42878</v>
      </c>
      <c r="L7979">
        <v>1.9</v>
      </c>
      <c r="M7979" t="s">
        <v>21</v>
      </c>
      <c r="N7979" t="str">
        <f t="shared" si="248"/>
        <v>1000</v>
      </c>
      <c r="O7979" t="str">
        <f t="shared" si="249"/>
        <v>0</v>
      </c>
    </row>
    <row r="7980" spans="1:15">
      <c r="A7980" t="s">
        <v>9364</v>
      </c>
      <c r="B7980" t="s">
        <v>597</v>
      </c>
      <c r="C7980">
        <v>2.2999999999999998</v>
      </c>
      <c r="D7980">
        <v>42</v>
      </c>
      <c r="E7980" t="s">
        <v>100</v>
      </c>
      <c r="F7980" t="s">
        <v>586</v>
      </c>
      <c r="G7980" t="s">
        <v>477</v>
      </c>
      <c r="H7980" s="2">
        <v>0.99</v>
      </c>
      <c r="I7980" t="s">
        <v>18</v>
      </c>
      <c r="J7980" t="s">
        <v>598</v>
      </c>
      <c r="K7980" s="1">
        <v>42747</v>
      </c>
      <c r="L7980" t="s">
        <v>467</v>
      </c>
      <c r="M7980" t="s">
        <v>60</v>
      </c>
      <c r="N7980" t="str">
        <f t="shared" si="248"/>
        <v>1000</v>
      </c>
      <c r="O7980" t="str">
        <f t="shared" si="249"/>
        <v>0.99</v>
      </c>
    </row>
    <row r="7981" spans="1:15">
      <c r="A7981" t="s">
        <v>9365</v>
      </c>
      <c r="B7981" t="s">
        <v>397</v>
      </c>
      <c r="C7981">
        <v>4.4000000000000004</v>
      </c>
      <c r="D7981">
        <v>6997</v>
      </c>
      <c r="E7981" t="s">
        <v>106</v>
      </c>
      <c r="F7981" t="s">
        <v>39</v>
      </c>
      <c r="G7981" t="s">
        <v>17</v>
      </c>
      <c r="H7981">
        <v>0</v>
      </c>
      <c r="I7981" t="s">
        <v>18</v>
      </c>
      <c r="J7981" t="s">
        <v>398</v>
      </c>
      <c r="K7981" s="1">
        <v>43287</v>
      </c>
      <c r="L7981" t="s">
        <v>9366</v>
      </c>
      <c r="M7981" t="s">
        <v>60</v>
      </c>
      <c r="N7981" t="str">
        <f t="shared" si="248"/>
        <v>100000</v>
      </c>
      <c r="O7981" t="str">
        <f t="shared" si="249"/>
        <v>0</v>
      </c>
    </row>
    <row r="7982" spans="1:15">
      <c r="A7982" t="s">
        <v>9367</v>
      </c>
      <c r="B7982" t="s">
        <v>397</v>
      </c>
      <c r="C7982">
        <v>4.3</v>
      </c>
      <c r="D7982">
        <v>34</v>
      </c>
      <c r="E7982" t="s">
        <v>139</v>
      </c>
      <c r="F7982" t="s">
        <v>16</v>
      </c>
      <c r="G7982" t="s">
        <v>17</v>
      </c>
      <c r="H7982">
        <v>0</v>
      </c>
      <c r="I7982" t="s">
        <v>18</v>
      </c>
      <c r="J7982" t="s">
        <v>398</v>
      </c>
      <c r="K7982" s="1">
        <v>43018</v>
      </c>
      <c r="L7982">
        <v>1</v>
      </c>
      <c r="M7982" t="s">
        <v>21</v>
      </c>
      <c r="N7982" t="str">
        <f t="shared" si="248"/>
        <v>10000</v>
      </c>
      <c r="O7982" t="str">
        <f t="shared" si="249"/>
        <v>0</v>
      </c>
    </row>
    <row r="7983" spans="1:15">
      <c r="A7983" t="s">
        <v>9368</v>
      </c>
      <c r="B7983" t="s">
        <v>397</v>
      </c>
      <c r="C7983" t="s">
        <v>76</v>
      </c>
      <c r="D7983">
        <v>4</v>
      </c>
      <c r="E7983" t="s">
        <v>952</v>
      </c>
      <c r="F7983" t="s">
        <v>75</v>
      </c>
      <c r="G7983" t="s">
        <v>17</v>
      </c>
      <c r="H7983">
        <v>0</v>
      </c>
      <c r="I7983" t="s">
        <v>18</v>
      </c>
      <c r="J7983" t="s">
        <v>398</v>
      </c>
      <c r="K7983" s="1">
        <v>43096</v>
      </c>
      <c r="L7983">
        <v>1.1000000000000001</v>
      </c>
      <c r="M7983" t="s">
        <v>21</v>
      </c>
      <c r="N7983" t="str">
        <f t="shared" si="248"/>
        <v>5000</v>
      </c>
      <c r="O7983" t="str">
        <f t="shared" si="249"/>
        <v>0</v>
      </c>
    </row>
    <row r="7984" spans="1:15">
      <c r="A7984" t="s">
        <v>9369</v>
      </c>
      <c r="B7984" t="s">
        <v>3882</v>
      </c>
      <c r="C7984">
        <v>4.3</v>
      </c>
      <c r="D7984">
        <v>996</v>
      </c>
      <c r="E7984" t="s">
        <v>131</v>
      </c>
      <c r="F7984" t="s">
        <v>44</v>
      </c>
      <c r="G7984" t="s">
        <v>17</v>
      </c>
      <c r="H7984">
        <v>0</v>
      </c>
      <c r="I7984" t="s">
        <v>18</v>
      </c>
      <c r="J7984" t="s">
        <v>3883</v>
      </c>
      <c r="K7984" s="1">
        <v>43006</v>
      </c>
      <c r="L7984">
        <v>2.2999999999999998</v>
      </c>
      <c r="M7984" t="s">
        <v>21</v>
      </c>
      <c r="N7984" t="str">
        <f t="shared" si="248"/>
        <v>50000</v>
      </c>
      <c r="O7984" t="str">
        <f t="shared" si="249"/>
        <v>0</v>
      </c>
    </row>
    <row r="7985" spans="1:15">
      <c r="A7985" t="s">
        <v>9370</v>
      </c>
      <c r="B7985" t="s">
        <v>397</v>
      </c>
      <c r="C7985">
        <v>3.6</v>
      </c>
      <c r="D7985">
        <v>125</v>
      </c>
      <c r="E7985" t="s">
        <v>333</v>
      </c>
      <c r="F7985" t="s">
        <v>16</v>
      </c>
      <c r="G7985" t="s">
        <v>17</v>
      </c>
      <c r="H7985">
        <v>0</v>
      </c>
      <c r="I7985" t="s">
        <v>18</v>
      </c>
      <c r="J7985" t="s">
        <v>398</v>
      </c>
      <c r="K7985" s="1">
        <v>42366</v>
      </c>
      <c r="L7985">
        <v>2</v>
      </c>
      <c r="M7985" t="s">
        <v>123</v>
      </c>
      <c r="N7985" t="str">
        <f t="shared" si="248"/>
        <v>10000</v>
      </c>
      <c r="O7985" t="str">
        <f t="shared" si="249"/>
        <v>0</v>
      </c>
    </row>
    <row r="7986" spans="1:15">
      <c r="A7986" t="s">
        <v>9371</v>
      </c>
      <c r="B7986" t="s">
        <v>397</v>
      </c>
      <c r="C7986">
        <v>4.5999999999999996</v>
      </c>
      <c r="D7986">
        <v>2555</v>
      </c>
      <c r="E7986" t="s">
        <v>189</v>
      </c>
      <c r="F7986" t="s">
        <v>39</v>
      </c>
      <c r="G7986" t="s">
        <v>17</v>
      </c>
      <c r="H7986">
        <v>0</v>
      </c>
      <c r="I7986" t="s">
        <v>18</v>
      </c>
      <c r="J7986" t="s">
        <v>398</v>
      </c>
      <c r="K7986" s="1">
        <v>42888</v>
      </c>
      <c r="L7986" t="s">
        <v>2344</v>
      </c>
      <c r="M7986" t="s">
        <v>41</v>
      </c>
      <c r="N7986" t="str">
        <f t="shared" si="248"/>
        <v>100000</v>
      </c>
      <c r="O7986" t="str">
        <f t="shared" si="249"/>
        <v>0</v>
      </c>
    </row>
    <row r="7987" spans="1:15">
      <c r="A7987" t="s">
        <v>9372</v>
      </c>
      <c r="B7987" t="s">
        <v>3882</v>
      </c>
      <c r="C7987">
        <v>4.2</v>
      </c>
      <c r="D7987">
        <v>54</v>
      </c>
      <c r="E7987" t="s">
        <v>285</v>
      </c>
      <c r="F7987" t="s">
        <v>75</v>
      </c>
      <c r="G7987" t="s">
        <v>17</v>
      </c>
      <c r="H7987">
        <v>0</v>
      </c>
      <c r="I7987" t="s">
        <v>18</v>
      </c>
      <c r="J7987" t="s">
        <v>3883</v>
      </c>
      <c r="K7987" s="1">
        <v>43205</v>
      </c>
      <c r="L7987" t="s">
        <v>250</v>
      </c>
      <c r="M7987" t="s">
        <v>21</v>
      </c>
      <c r="N7987" t="str">
        <f t="shared" si="248"/>
        <v>5000</v>
      </c>
      <c r="O7987" t="str">
        <f t="shared" si="249"/>
        <v>0</v>
      </c>
    </row>
    <row r="7988" spans="1:15">
      <c r="A7988" t="s">
        <v>9373</v>
      </c>
      <c r="B7988" t="s">
        <v>397</v>
      </c>
      <c r="C7988">
        <v>4</v>
      </c>
      <c r="D7988">
        <v>12</v>
      </c>
      <c r="E7988" t="s">
        <v>1021</v>
      </c>
      <c r="F7988" t="s">
        <v>75</v>
      </c>
      <c r="G7988" t="s">
        <v>17</v>
      </c>
      <c r="H7988">
        <v>0</v>
      </c>
      <c r="I7988" t="s">
        <v>18</v>
      </c>
      <c r="J7988" t="s">
        <v>398</v>
      </c>
      <c r="K7988" s="1">
        <v>43258</v>
      </c>
      <c r="L7988">
        <v>1.9</v>
      </c>
      <c r="M7988" t="s">
        <v>21</v>
      </c>
      <c r="N7988" t="str">
        <f t="shared" si="248"/>
        <v>5000</v>
      </c>
      <c r="O7988" t="str">
        <f t="shared" si="249"/>
        <v>0</v>
      </c>
    </row>
    <row r="7989" spans="1:15">
      <c r="A7989" t="s">
        <v>1319</v>
      </c>
      <c r="B7989" t="s">
        <v>2560</v>
      </c>
      <c r="C7989">
        <v>4.4000000000000004</v>
      </c>
      <c r="D7989">
        <v>288209</v>
      </c>
      <c r="E7989" t="s">
        <v>69</v>
      </c>
      <c r="F7989" t="s">
        <v>29</v>
      </c>
      <c r="G7989" t="s">
        <v>17</v>
      </c>
      <c r="H7989">
        <v>0</v>
      </c>
      <c r="I7989" t="s">
        <v>34</v>
      </c>
      <c r="J7989" t="s">
        <v>1225</v>
      </c>
      <c r="K7989" s="1">
        <v>43304</v>
      </c>
      <c r="L7989">
        <v>2.17</v>
      </c>
      <c r="M7989" t="s">
        <v>41</v>
      </c>
      <c r="N7989" t="str">
        <f t="shared" si="248"/>
        <v>5000000</v>
      </c>
      <c r="O7989" t="str">
        <f t="shared" si="249"/>
        <v>0</v>
      </c>
    </row>
    <row r="7990" spans="1:15">
      <c r="A7990" t="s">
        <v>1328</v>
      </c>
      <c r="B7990" t="s">
        <v>2560</v>
      </c>
      <c r="C7990">
        <v>4.5</v>
      </c>
      <c r="D7990">
        <v>16391</v>
      </c>
      <c r="E7990" t="s">
        <v>340</v>
      </c>
      <c r="F7990" t="s">
        <v>24</v>
      </c>
      <c r="G7990" t="s">
        <v>17</v>
      </c>
      <c r="H7990">
        <v>0</v>
      </c>
      <c r="I7990" t="s">
        <v>34</v>
      </c>
      <c r="J7990" t="s">
        <v>1225</v>
      </c>
      <c r="K7990" s="1">
        <v>43299</v>
      </c>
      <c r="L7990">
        <v>1.1599999999999999</v>
      </c>
      <c r="M7990" t="s">
        <v>41</v>
      </c>
      <c r="N7990" t="str">
        <f t="shared" si="248"/>
        <v>500000</v>
      </c>
      <c r="O7990" t="str">
        <f t="shared" si="249"/>
        <v>0</v>
      </c>
    </row>
    <row r="7991" spans="1:15">
      <c r="A7991" t="s">
        <v>9374</v>
      </c>
      <c r="B7991" t="s">
        <v>2560</v>
      </c>
      <c r="C7991">
        <v>3.2</v>
      </c>
      <c r="D7991">
        <v>24</v>
      </c>
      <c r="E7991" t="s">
        <v>954</v>
      </c>
      <c r="F7991" t="s">
        <v>75</v>
      </c>
      <c r="G7991" t="s">
        <v>17</v>
      </c>
      <c r="H7991">
        <v>0</v>
      </c>
      <c r="I7991" t="s">
        <v>18</v>
      </c>
      <c r="J7991" t="s">
        <v>1225</v>
      </c>
      <c r="K7991" s="1">
        <v>43309</v>
      </c>
      <c r="L7991">
        <v>1.1000000000000001</v>
      </c>
      <c r="M7991" t="s">
        <v>1196</v>
      </c>
      <c r="N7991" t="str">
        <f t="shared" si="248"/>
        <v>5000</v>
      </c>
      <c r="O7991" t="str">
        <f t="shared" si="249"/>
        <v>0</v>
      </c>
    </row>
    <row r="7992" spans="1:15">
      <c r="A7992" t="s">
        <v>9375</v>
      </c>
      <c r="B7992" t="s">
        <v>4502</v>
      </c>
      <c r="C7992">
        <v>1.7</v>
      </c>
      <c r="D7992">
        <v>367</v>
      </c>
      <c r="E7992" t="s">
        <v>104</v>
      </c>
      <c r="F7992" t="s">
        <v>44</v>
      </c>
      <c r="G7992" t="s">
        <v>17</v>
      </c>
      <c r="H7992">
        <v>0</v>
      </c>
      <c r="I7992" t="s">
        <v>18</v>
      </c>
      <c r="J7992" t="s">
        <v>4503</v>
      </c>
      <c r="K7992" s="1">
        <v>43161</v>
      </c>
      <c r="L7992">
        <v>1.7</v>
      </c>
      <c r="M7992" t="s">
        <v>64</v>
      </c>
      <c r="N7992" t="str">
        <f t="shared" si="248"/>
        <v>50000</v>
      </c>
      <c r="O7992" t="str">
        <f t="shared" si="249"/>
        <v>0</v>
      </c>
    </row>
    <row r="7993" spans="1:15">
      <c r="A7993" t="s">
        <v>9376</v>
      </c>
      <c r="B7993" t="s">
        <v>2560</v>
      </c>
      <c r="C7993">
        <v>2.2000000000000002</v>
      </c>
      <c r="D7993">
        <v>54</v>
      </c>
      <c r="E7993" t="s">
        <v>551</v>
      </c>
      <c r="F7993" t="s">
        <v>16</v>
      </c>
      <c r="G7993" t="s">
        <v>17</v>
      </c>
      <c r="H7993">
        <v>0</v>
      </c>
      <c r="I7993" t="s">
        <v>18</v>
      </c>
      <c r="J7993" t="s">
        <v>1225</v>
      </c>
      <c r="K7993" s="1">
        <v>43220</v>
      </c>
      <c r="L7993">
        <v>1</v>
      </c>
      <c r="M7993" t="s">
        <v>1196</v>
      </c>
      <c r="N7993" t="str">
        <f t="shared" si="248"/>
        <v>10000</v>
      </c>
      <c r="O7993" t="str">
        <f t="shared" si="249"/>
        <v>0</v>
      </c>
    </row>
    <row r="7994" spans="1:15">
      <c r="A7994" t="s">
        <v>9377</v>
      </c>
      <c r="B7994" t="s">
        <v>532</v>
      </c>
      <c r="C7994">
        <v>3.8</v>
      </c>
      <c r="D7994">
        <v>5084</v>
      </c>
      <c r="E7994" t="s">
        <v>778</v>
      </c>
      <c r="F7994" t="s">
        <v>39</v>
      </c>
      <c r="G7994" t="s">
        <v>17</v>
      </c>
      <c r="H7994">
        <v>0</v>
      </c>
      <c r="I7994" t="s">
        <v>18</v>
      </c>
      <c r="J7994" t="s">
        <v>533</v>
      </c>
      <c r="K7994" s="1">
        <v>43270</v>
      </c>
      <c r="L7994" t="s">
        <v>308</v>
      </c>
      <c r="M7994" t="s">
        <v>423</v>
      </c>
      <c r="N7994" t="str">
        <f t="shared" si="248"/>
        <v>100000</v>
      </c>
      <c r="O7994" t="str">
        <f t="shared" si="249"/>
        <v>0</v>
      </c>
    </row>
    <row r="7995" spans="1:15">
      <c r="A7995" t="s">
        <v>9378</v>
      </c>
      <c r="B7995" t="s">
        <v>597</v>
      </c>
      <c r="C7995">
        <v>4.8</v>
      </c>
      <c r="D7995">
        <v>6</v>
      </c>
      <c r="E7995" t="s">
        <v>373</v>
      </c>
      <c r="F7995" t="s">
        <v>783</v>
      </c>
      <c r="G7995" t="s">
        <v>477</v>
      </c>
      <c r="H7995" s="2">
        <v>1.49</v>
      </c>
      <c r="I7995" t="s">
        <v>18</v>
      </c>
      <c r="J7995" t="s">
        <v>598</v>
      </c>
      <c r="K7995" s="1">
        <v>43164</v>
      </c>
      <c r="L7995" t="s">
        <v>121</v>
      </c>
      <c r="M7995" t="s">
        <v>302</v>
      </c>
      <c r="N7995" t="str">
        <f t="shared" si="248"/>
        <v>100</v>
      </c>
      <c r="O7995" t="str">
        <f t="shared" si="249"/>
        <v>1.49</v>
      </c>
    </row>
    <row r="7996" spans="1:15">
      <c r="A7996" t="s">
        <v>9379</v>
      </c>
      <c r="B7996" t="s">
        <v>2560</v>
      </c>
      <c r="C7996" t="s">
        <v>76</v>
      </c>
      <c r="D7996">
        <v>0</v>
      </c>
      <c r="E7996" t="s">
        <v>175</v>
      </c>
      <c r="F7996" t="s">
        <v>969</v>
      </c>
      <c r="G7996" t="s">
        <v>17</v>
      </c>
      <c r="H7996">
        <v>0</v>
      </c>
      <c r="I7996" t="s">
        <v>18</v>
      </c>
      <c r="J7996" t="s">
        <v>2379</v>
      </c>
      <c r="K7996" s="1">
        <v>43137</v>
      </c>
      <c r="L7996">
        <v>2.0299999999999998</v>
      </c>
      <c r="M7996" t="s">
        <v>21</v>
      </c>
      <c r="N7996" t="str">
        <f t="shared" si="248"/>
        <v>10</v>
      </c>
      <c r="O7996" t="str">
        <f t="shared" si="249"/>
        <v>0</v>
      </c>
    </row>
    <row r="7997" spans="1:15">
      <c r="A7997" t="s">
        <v>9380</v>
      </c>
      <c r="B7997" t="s">
        <v>2189</v>
      </c>
      <c r="C7997">
        <v>4.4000000000000004</v>
      </c>
      <c r="D7997">
        <v>165656</v>
      </c>
      <c r="E7997" t="s">
        <v>205</v>
      </c>
      <c r="F7997" t="s">
        <v>29</v>
      </c>
      <c r="G7997" t="s">
        <v>17</v>
      </c>
      <c r="H7997">
        <v>0</v>
      </c>
      <c r="I7997" t="s">
        <v>34</v>
      </c>
      <c r="J7997" t="s">
        <v>2193</v>
      </c>
      <c r="K7997" s="1">
        <v>43138</v>
      </c>
      <c r="L7997" t="s">
        <v>116</v>
      </c>
      <c r="M7997" t="s">
        <v>45</v>
      </c>
      <c r="N7997" t="str">
        <f t="shared" si="248"/>
        <v>5000000</v>
      </c>
      <c r="O7997" t="str">
        <f t="shared" si="249"/>
        <v>0</v>
      </c>
    </row>
    <row r="7998" spans="1:15">
      <c r="A7998" t="s">
        <v>9381</v>
      </c>
      <c r="B7998" t="s">
        <v>2560</v>
      </c>
      <c r="C7998">
        <v>4.5</v>
      </c>
      <c r="D7998">
        <v>3935</v>
      </c>
      <c r="E7998" t="s">
        <v>320</v>
      </c>
      <c r="F7998" t="s">
        <v>39</v>
      </c>
      <c r="G7998" t="s">
        <v>17</v>
      </c>
      <c r="H7998">
        <v>0</v>
      </c>
      <c r="I7998" t="s">
        <v>292</v>
      </c>
      <c r="J7998" t="s">
        <v>1225</v>
      </c>
      <c r="K7998" s="1">
        <v>43258</v>
      </c>
      <c r="L7998" t="s">
        <v>770</v>
      </c>
      <c r="M7998" t="s">
        <v>41</v>
      </c>
      <c r="N7998" t="str">
        <f t="shared" si="248"/>
        <v>100000</v>
      </c>
      <c r="O7998" t="str">
        <f t="shared" si="249"/>
        <v>0</v>
      </c>
    </row>
    <row r="7999" spans="1:15">
      <c r="A7999" t="s">
        <v>9382</v>
      </c>
      <c r="B7999" t="s">
        <v>597</v>
      </c>
      <c r="C7999">
        <v>4.8</v>
      </c>
      <c r="D7999">
        <v>10</v>
      </c>
      <c r="E7999" t="s">
        <v>9383</v>
      </c>
      <c r="F7999" t="s">
        <v>783</v>
      </c>
      <c r="G7999" t="s">
        <v>477</v>
      </c>
      <c r="H7999" s="2">
        <v>1.49</v>
      </c>
      <c r="I7999" t="s">
        <v>18</v>
      </c>
      <c r="J7999" t="s">
        <v>598</v>
      </c>
      <c r="K7999" s="1">
        <v>42026</v>
      </c>
      <c r="L7999" t="s">
        <v>9384</v>
      </c>
      <c r="M7999" t="s">
        <v>302</v>
      </c>
      <c r="N7999" t="str">
        <f t="shared" si="248"/>
        <v>100</v>
      </c>
      <c r="O7999" t="str">
        <f t="shared" si="249"/>
        <v>1.49</v>
      </c>
    </row>
    <row r="8000" spans="1:15">
      <c r="A8000" t="s">
        <v>9385</v>
      </c>
      <c r="B8000" t="s">
        <v>597</v>
      </c>
      <c r="C8000">
        <v>4.5999999999999996</v>
      </c>
      <c r="D8000">
        <v>649</v>
      </c>
      <c r="E8000" t="s">
        <v>9386</v>
      </c>
      <c r="F8000" t="s">
        <v>44</v>
      </c>
      <c r="G8000" t="s">
        <v>17</v>
      </c>
      <c r="H8000">
        <v>0</v>
      </c>
      <c r="I8000" t="s">
        <v>18</v>
      </c>
      <c r="J8000" t="s">
        <v>598</v>
      </c>
      <c r="K8000" s="1">
        <v>41494</v>
      </c>
      <c r="L8000" t="s">
        <v>9387</v>
      </c>
      <c r="M8000" t="s">
        <v>364</v>
      </c>
      <c r="N8000" t="str">
        <f t="shared" si="248"/>
        <v>50000</v>
      </c>
      <c r="O8000" t="str">
        <f t="shared" si="249"/>
        <v>0</v>
      </c>
    </row>
    <row r="8001" spans="1:15">
      <c r="A8001" t="s">
        <v>9388</v>
      </c>
      <c r="B8001" t="s">
        <v>597</v>
      </c>
      <c r="C8001">
        <v>3.7</v>
      </c>
      <c r="D8001">
        <v>166</v>
      </c>
      <c r="E8001" t="s">
        <v>1114</v>
      </c>
      <c r="F8001" t="s">
        <v>75</v>
      </c>
      <c r="G8001" t="s">
        <v>477</v>
      </c>
      <c r="H8001" s="2">
        <v>4.99</v>
      </c>
      <c r="I8001" t="s">
        <v>18</v>
      </c>
      <c r="J8001" t="s">
        <v>598</v>
      </c>
      <c r="K8001" s="1">
        <v>42808</v>
      </c>
      <c r="L8001">
        <v>1.52</v>
      </c>
      <c r="M8001" t="s">
        <v>45</v>
      </c>
      <c r="N8001" t="str">
        <f t="shared" si="248"/>
        <v>5000</v>
      </c>
      <c r="O8001" t="str">
        <f t="shared" si="249"/>
        <v>4.99</v>
      </c>
    </row>
    <row r="8002" spans="1:15">
      <c r="A8002" t="s">
        <v>9389</v>
      </c>
      <c r="B8002" t="s">
        <v>597</v>
      </c>
      <c r="C8002">
        <v>4.4000000000000004</v>
      </c>
      <c r="D8002">
        <v>14</v>
      </c>
      <c r="E8002" t="s">
        <v>80</v>
      </c>
      <c r="F8002" t="s">
        <v>783</v>
      </c>
      <c r="G8002" t="s">
        <v>17</v>
      </c>
      <c r="H8002">
        <v>0</v>
      </c>
      <c r="I8002" t="s">
        <v>18</v>
      </c>
      <c r="J8002" t="s">
        <v>598</v>
      </c>
      <c r="K8002" s="1">
        <v>43036</v>
      </c>
      <c r="L8002">
        <v>1</v>
      </c>
      <c r="M8002" t="s">
        <v>64</v>
      </c>
      <c r="N8002" t="str">
        <f t="shared" ref="N8002:N8065" si="250">SUBSTITUTE(SUBSTITUTE(F8002,"+",""),",","")</f>
        <v>100</v>
      </c>
      <c r="O8002" t="str">
        <f t="shared" si="249"/>
        <v>0</v>
      </c>
    </row>
    <row r="8003" spans="1:15">
      <c r="A8003" t="s">
        <v>9390</v>
      </c>
      <c r="B8003" t="s">
        <v>3427</v>
      </c>
      <c r="C8003">
        <v>3.5</v>
      </c>
      <c r="D8003">
        <v>12204</v>
      </c>
      <c r="E8003" t="s">
        <v>366</v>
      </c>
      <c r="F8003" t="s">
        <v>49</v>
      </c>
      <c r="G8003" t="s">
        <v>17</v>
      </c>
      <c r="H8003">
        <v>0</v>
      </c>
      <c r="I8003" t="s">
        <v>18</v>
      </c>
      <c r="J8003" t="s">
        <v>3428</v>
      </c>
      <c r="K8003" s="1">
        <v>42808</v>
      </c>
      <c r="L8003" t="s">
        <v>9391</v>
      </c>
      <c r="M8003" t="s">
        <v>123</v>
      </c>
      <c r="N8003" t="str">
        <f t="shared" si="250"/>
        <v>1000000</v>
      </c>
      <c r="O8003" t="str">
        <f t="shared" ref="O8003:O8066" si="251">SUBSTITUTE(H8003,"$","")</f>
        <v>0</v>
      </c>
    </row>
    <row r="8004" spans="1:15">
      <c r="A8004" t="s">
        <v>9392</v>
      </c>
      <c r="B8004" t="s">
        <v>2560</v>
      </c>
      <c r="C8004">
        <v>3.8</v>
      </c>
      <c r="D8004">
        <v>5</v>
      </c>
      <c r="E8004" t="s">
        <v>223</v>
      </c>
      <c r="F8004" t="s">
        <v>944</v>
      </c>
      <c r="G8004" t="s">
        <v>17</v>
      </c>
      <c r="H8004">
        <v>0</v>
      </c>
      <c r="I8004" t="s">
        <v>18</v>
      </c>
      <c r="J8004" t="s">
        <v>2379</v>
      </c>
      <c r="K8004" s="1">
        <v>43312</v>
      </c>
      <c r="L8004" t="s">
        <v>7400</v>
      </c>
      <c r="M8004" t="s">
        <v>21</v>
      </c>
      <c r="N8004" t="str">
        <f t="shared" si="250"/>
        <v>500</v>
      </c>
      <c r="O8004" t="str">
        <f t="shared" si="251"/>
        <v>0</v>
      </c>
    </row>
    <row r="8005" spans="1:15">
      <c r="A8005" t="s">
        <v>9393</v>
      </c>
      <c r="B8005" t="s">
        <v>597</v>
      </c>
      <c r="C8005">
        <v>3.8</v>
      </c>
      <c r="D8005">
        <v>9</v>
      </c>
      <c r="E8005" t="s">
        <v>9394</v>
      </c>
      <c r="F8005" t="s">
        <v>783</v>
      </c>
      <c r="G8005" t="s">
        <v>477</v>
      </c>
      <c r="H8005" s="2">
        <v>0.99</v>
      </c>
      <c r="I8005" t="s">
        <v>18</v>
      </c>
      <c r="J8005" t="s">
        <v>598</v>
      </c>
      <c r="K8005" s="1">
        <v>42143</v>
      </c>
      <c r="L8005">
        <v>1.2</v>
      </c>
      <c r="M8005" t="s">
        <v>123</v>
      </c>
      <c r="N8005" t="str">
        <f t="shared" si="250"/>
        <v>100</v>
      </c>
      <c r="O8005" t="str">
        <f t="shared" si="251"/>
        <v>0.99</v>
      </c>
    </row>
    <row r="8006" spans="1:15">
      <c r="A8006" t="s">
        <v>9395</v>
      </c>
      <c r="B8006" t="s">
        <v>597</v>
      </c>
      <c r="C8006">
        <v>4.3</v>
      </c>
      <c r="D8006">
        <v>12</v>
      </c>
      <c r="E8006" t="s">
        <v>283</v>
      </c>
      <c r="F8006" t="s">
        <v>783</v>
      </c>
      <c r="G8006" t="s">
        <v>477</v>
      </c>
      <c r="H8006" s="2">
        <v>1.49</v>
      </c>
      <c r="I8006" t="s">
        <v>18</v>
      </c>
      <c r="J8006" t="s">
        <v>598</v>
      </c>
      <c r="K8006" s="1">
        <v>43242</v>
      </c>
      <c r="L8006" t="s">
        <v>681</v>
      </c>
      <c r="M8006" t="s">
        <v>364</v>
      </c>
      <c r="N8006" t="str">
        <f t="shared" si="250"/>
        <v>100</v>
      </c>
      <c r="O8006" t="str">
        <f t="shared" si="251"/>
        <v>1.49</v>
      </c>
    </row>
    <row r="8007" spans="1:15">
      <c r="A8007" t="s">
        <v>9396</v>
      </c>
      <c r="B8007" t="s">
        <v>597</v>
      </c>
      <c r="C8007" t="s">
        <v>76</v>
      </c>
      <c r="D8007">
        <v>3</v>
      </c>
      <c r="E8007" t="s">
        <v>9397</v>
      </c>
      <c r="F8007" t="s">
        <v>783</v>
      </c>
      <c r="G8007" t="s">
        <v>17</v>
      </c>
      <c r="H8007">
        <v>0</v>
      </c>
      <c r="I8007" t="s">
        <v>18</v>
      </c>
      <c r="J8007" t="s">
        <v>598</v>
      </c>
      <c r="K8007" s="1">
        <v>43190</v>
      </c>
      <c r="L8007">
        <v>1.2</v>
      </c>
      <c r="M8007" t="s">
        <v>209</v>
      </c>
      <c r="N8007" t="str">
        <f t="shared" si="250"/>
        <v>100</v>
      </c>
      <c r="O8007" t="str">
        <f t="shared" si="251"/>
        <v>0</v>
      </c>
    </row>
    <row r="8008" spans="1:15">
      <c r="A8008" t="s">
        <v>9398</v>
      </c>
      <c r="B8008" t="s">
        <v>597</v>
      </c>
      <c r="C8008">
        <v>4.5999999999999996</v>
      </c>
      <c r="D8008">
        <v>265</v>
      </c>
      <c r="E8008" t="s">
        <v>276</v>
      </c>
      <c r="F8008" t="s">
        <v>16</v>
      </c>
      <c r="G8008" t="s">
        <v>477</v>
      </c>
      <c r="H8008" s="2">
        <v>2.99</v>
      </c>
      <c r="I8008" t="s">
        <v>18</v>
      </c>
      <c r="J8008" t="s">
        <v>598</v>
      </c>
      <c r="K8008" s="1">
        <v>43106</v>
      </c>
      <c r="L8008">
        <v>2.2799999999999998</v>
      </c>
      <c r="M8008" t="s">
        <v>45</v>
      </c>
      <c r="N8008" t="str">
        <f t="shared" si="250"/>
        <v>10000</v>
      </c>
      <c r="O8008" t="str">
        <f t="shared" si="251"/>
        <v>2.99</v>
      </c>
    </row>
    <row r="8009" spans="1:15">
      <c r="A8009" t="s">
        <v>9399</v>
      </c>
      <c r="B8009" t="s">
        <v>2560</v>
      </c>
      <c r="C8009" t="s">
        <v>76</v>
      </c>
      <c r="D8009">
        <v>0</v>
      </c>
      <c r="E8009" t="s">
        <v>954</v>
      </c>
      <c r="F8009" t="s">
        <v>969</v>
      </c>
      <c r="G8009" t="s">
        <v>17</v>
      </c>
      <c r="H8009">
        <v>0</v>
      </c>
      <c r="I8009" t="s">
        <v>18</v>
      </c>
      <c r="J8009" t="s">
        <v>1225</v>
      </c>
      <c r="K8009" s="1">
        <v>43309</v>
      </c>
      <c r="L8009">
        <v>1</v>
      </c>
      <c r="M8009" t="s">
        <v>1196</v>
      </c>
      <c r="N8009" t="str">
        <f t="shared" si="250"/>
        <v>10</v>
      </c>
      <c r="O8009" t="str">
        <f t="shared" si="251"/>
        <v>0</v>
      </c>
    </row>
    <row r="8010" spans="1:15">
      <c r="A8010" t="s">
        <v>9400</v>
      </c>
      <c r="B8010" t="s">
        <v>2068</v>
      </c>
      <c r="C8010">
        <v>4.5</v>
      </c>
      <c r="D8010">
        <v>2</v>
      </c>
      <c r="E8010" t="s">
        <v>590</v>
      </c>
      <c r="F8010" t="s">
        <v>783</v>
      </c>
      <c r="G8010" t="s">
        <v>17</v>
      </c>
      <c r="H8010">
        <v>0</v>
      </c>
      <c r="I8010" t="s">
        <v>34</v>
      </c>
      <c r="J8010" t="s">
        <v>2069</v>
      </c>
      <c r="K8010" s="1">
        <v>43276</v>
      </c>
      <c r="L8010" t="s">
        <v>2975</v>
      </c>
      <c r="M8010" t="s">
        <v>60</v>
      </c>
      <c r="N8010" t="str">
        <f t="shared" si="250"/>
        <v>100</v>
      </c>
      <c r="O8010" t="str">
        <f t="shared" si="251"/>
        <v>0</v>
      </c>
    </row>
    <row r="8011" spans="1:15">
      <c r="A8011" t="s">
        <v>9401</v>
      </c>
      <c r="B8011" t="s">
        <v>2560</v>
      </c>
      <c r="C8011" t="s">
        <v>76</v>
      </c>
      <c r="D8011">
        <v>3</v>
      </c>
      <c r="E8011" t="s">
        <v>285</v>
      </c>
      <c r="F8011" t="s">
        <v>780</v>
      </c>
      <c r="G8011" t="s">
        <v>17</v>
      </c>
      <c r="H8011">
        <v>0</v>
      </c>
      <c r="I8011" t="s">
        <v>18</v>
      </c>
      <c r="J8011" t="s">
        <v>1037</v>
      </c>
      <c r="K8011" s="1">
        <v>43276</v>
      </c>
      <c r="L8011" t="s">
        <v>9402</v>
      </c>
      <c r="M8011" t="s">
        <v>36</v>
      </c>
      <c r="N8011" t="str">
        <f t="shared" si="250"/>
        <v>50</v>
      </c>
      <c r="O8011" t="str">
        <f t="shared" si="251"/>
        <v>0</v>
      </c>
    </row>
    <row r="8012" spans="1:15">
      <c r="A8012" t="s">
        <v>9403</v>
      </c>
      <c r="B8012" t="s">
        <v>2560</v>
      </c>
      <c r="C8012">
        <v>3.7</v>
      </c>
      <c r="D8012">
        <v>29229</v>
      </c>
      <c r="E8012" t="s">
        <v>35</v>
      </c>
      <c r="F8012" t="s">
        <v>49</v>
      </c>
      <c r="G8012" t="s">
        <v>17</v>
      </c>
      <c r="H8012">
        <v>0</v>
      </c>
      <c r="I8012" t="s">
        <v>34</v>
      </c>
      <c r="J8012" t="s">
        <v>1225</v>
      </c>
      <c r="K8012" s="1">
        <v>43318</v>
      </c>
      <c r="L8012" t="s">
        <v>35</v>
      </c>
      <c r="M8012" t="s">
        <v>35</v>
      </c>
      <c r="N8012" t="str">
        <f t="shared" si="250"/>
        <v>1000000</v>
      </c>
      <c r="O8012" t="str">
        <f t="shared" si="251"/>
        <v>0</v>
      </c>
    </row>
    <row r="8013" spans="1:15">
      <c r="A8013" t="s">
        <v>9404</v>
      </c>
      <c r="B8013" t="s">
        <v>597</v>
      </c>
      <c r="C8013" t="s">
        <v>76</v>
      </c>
      <c r="D8013">
        <v>2</v>
      </c>
      <c r="E8013" t="s">
        <v>459</v>
      </c>
      <c r="F8013" t="s">
        <v>944</v>
      </c>
      <c r="G8013" t="s">
        <v>17</v>
      </c>
      <c r="H8013">
        <v>0</v>
      </c>
      <c r="I8013" t="s">
        <v>18</v>
      </c>
      <c r="J8013" t="s">
        <v>598</v>
      </c>
      <c r="K8013" s="1">
        <v>42802</v>
      </c>
      <c r="L8013">
        <v>1</v>
      </c>
      <c r="M8013" t="s">
        <v>41</v>
      </c>
      <c r="N8013" t="str">
        <f t="shared" si="250"/>
        <v>500</v>
      </c>
      <c r="O8013" t="str">
        <f t="shared" si="251"/>
        <v>0</v>
      </c>
    </row>
    <row r="8014" spans="1:15">
      <c r="A8014" t="s">
        <v>9405</v>
      </c>
      <c r="B8014" t="s">
        <v>597</v>
      </c>
      <c r="C8014">
        <v>4.8</v>
      </c>
      <c r="D8014">
        <v>341</v>
      </c>
      <c r="E8014" t="s">
        <v>880</v>
      </c>
      <c r="F8014" t="s">
        <v>75</v>
      </c>
      <c r="G8014" t="s">
        <v>477</v>
      </c>
      <c r="H8014" s="2">
        <v>0.99</v>
      </c>
      <c r="I8014" t="s">
        <v>18</v>
      </c>
      <c r="J8014" t="s">
        <v>598</v>
      </c>
      <c r="K8014" s="1">
        <v>42055</v>
      </c>
      <c r="L8014" t="s">
        <v>9406</v>
      </c>
      <c r="M8014" t="s">
        <v>760</v>
      </c>
      <c r="N8014" t="str">
        <f t="shared" si="250"/>
        <v>5000</v>
      </c>
      <c r="O8014" t="str">
        <f t="shared" si="251"/>
        <v>0.99</v>
      </c>
    </row>
    <row r="8015" spans="1:15">
      <c r="A8015" t="s">
        <v>9407</v>
      </c>
      <c r="B8015" t="s">
        <v>4169</v>
      </c>
      <c r="C8015">
        <v>4.3</v>
      </c>
      <c r="D8015">
        <v>253</v>
      </c>
      <c r="E8015" t="s">
        <v>35</v>
      </c>
      <c r="F8015" t="s">
        <v>75</v>
      </c>
      <c r="G8015" t="s">
        <v>477</v>
      </c>
      <c r="H8015" s="2">
        <v>3.99</v>
      </c>
      <c r="I8015" t="s">
        <v>18</v>
      </c>
      <c r="J8015" t="s">
        <v>4170</v>
      </c>
      <c r="K8015" s="1">
        <v>43163</v>
      </c>
      <c r="L8015" t="s">
        <v>35</v>
      </c>
      <c r="M8015" t="s">
        <v>35</v>
      </c>
      <c r="N8015" t="str">
        <f t="shared" si="250"/>
        <v>5000</v>
      </c>
      <c r="O8015" t="str">
        <f t="shared" si="251"/>
        <v>3.99</v>
      </c>
    </row>
    <row r="8016" spans="1:15">
      <c r="A8016" t="s">
        <v>9408</v>
      </c>
      <c r="B8016" t="s">
        <v>2560</v>
      </c>
      <c r="C8016">
        <v>5</v>
      </c>
      <c r="D8016">
        <v>12</v>
      </c>
      <c r="E8016" t="s">
        <v>175</v>
      </c>
      <c r="F8016" t="s">
        <v>783</v>
      </c>
      <c r="G8016" t="s">
        <v>477</v>
      </c>
      <c r="H8016" s="2">
        <v>1.99</v>
      </c>
      <c r="I8016" t="s">
        <v>18</v>
      </c>
      <c r="J8016" t="s">
        <v>1037</v>
      </c>
      <c r="K8016" s="1">
        <v>42758</v>
      </c>
      <c r="L8016" t="s">
        <v>1293</v>
      </c>
      <c r="M8016" t="s">
        <v>54</v>
      </c>
      <c r="N8016" t="str">
        <f t="shared" si="250"/>
        <v>100</v>
      </c>
      <c r="O8016" t="str">
        <f t="shared" si="251"/>
        <v>1.99</v>
      </c>
    </row>
    <row r="8017" spans="1:15">
      <c r="A8017" t="s">
        <v>9409</v>
      </c>
      <c r="B8017" t="s">
        <v>2560</v>
      </c>
      <c r="C8017">
        <v>3.9</v>
      </c>
      <c r="D8017">
        <v>31552</v>
      </c>
      <c r="E8017" t="s">
        <v>35</v>
      </c>
      <c r="F8017" t="s">
        <v>49</v>
      </c>
      <c r="G8017" t="s">
        <v>17</v>
      </c>
      <c r="H8017">
        <v>0</v>
      </c>
      <c r="I8017" t="s">
        <v>34</v>
      </c>
      <c r="J8017" t="s">
        <v>1225</v>
      </c>
      <c r="K8017" s="1">
        <v>43304</v>
      </c>
      <c r="L8017" t="s">
        <v>35</v>
      </c>
      <c r="M8017" t="s">
        <v>41</v>
      </c>
      <c r="N8017" t="str">
        <f t="shared" si="250"/>
        <v>1000000</v>
      </c>
      <c r="O8017" t="str">
        <f t="shared" si="251"/>
        <v>0</v>
      </c>
    </row>
    <row r="8018" spans="1:15">
      <c r="A8018" t="s">
        <v>9410</v>
      </c>
      <c r="B8018" t="s">
        <v>3882</v>
      </c>
      <c r="C8018">
        <v>3</v>
      </c>
      <c r="D8018">
        <v>1</v>
      </c>
      <c r="E8018" t="s">
        <v>426</v>
      </c>
      <c r="F8018" t="s">
        <v>783</v>
      </c>
      <c r="G8018" t="s">
        <v>17</v>
      </c>
      <c r="H8018">
        <v>0</v>
      </c>
      <c r="I8018" t="s">
        <v>18</v>
      </c>
      <c r="J8018" t="s">
        <v>3883</v>
      </c>
      <c r="K8018" s="1">
        <v>42670</v>
      </c>
      <c r="L8018" t="s">
        <v>9411</v>
      </c>
      <c r="M8018" t="s">
        <v>60</v>
      </c>
      <c r="N8018" t="str">
        <f t="shared" si="250"/>
        <v>100</v>
      </c>
      <c r="O8018" t="str">
        <f t="shared" si="251"/>
        <v>0</v>
      </c>
    </row>
    <row r="8019" spans="1:15">
      <c r="A8019" t="s">
        <v>9412</v>
      </c>
      <c r="B8019" t="s">
        <v>597</v>
      </c>
      <c r="C8019" t="s">
        <v>76</v>
      </c>
      <c r="D8019">
        <v>0</v>
      </c>
      <c r="E8019" t="s">
        <v>9413</v>
      </c>
      <c r="F8019" t="s">
        <v>969</v>
      </c>
      <c r="G8019" t="s">
        <v>477</v>
      </c>
      <c r="H8019" s="2">
        <v>2.4900000000000002</v>
      </c>
      <c r="I8019" t="s">
        <v>18</v>
      </c>
      <c r="J8019" t="s">
        <v>598</v>
      </c>
      <c r="K8019" s="1">
        <v>43175</v>
      </c>
      <c r="L8019" t="s">
        <v>1019</v>
      </c>
      <c r="M8019" t="s">
        <v>164</v>
      </c>
      <c r="N8019" t="str">
        <f t="shared" si="250"/>
        <v>10</v>
      </c>
      <c r="O8019" t="str">
        <f t="shared" si="251"/>
        <v>2.49</v>
      </c>
    </row>
    <row r="8020" spans="1:15">
      <c r="A8020" t="s">
        <v>9414</v>
      </c>
      <c r="B8020" t="s">
        <v>2560</v>
      </c>
      <c r="C8020">
        <v>5</v>
      </c>
      <c r="D8020">
        <v>1</v>
      </c>
      <c r="E8020" t="s">
        <v>283</v>
      </c>
      <c r="F8020" t="s">
        <v>969</v>
      </c>
      <c r="G8020" t="s">
        <v>477</v>
      </c>
      <c r="H8020" s="2">
        <v>1.49</v>
      </c>
      <c r="I8020" t="s">
        <v>18</v>
      </c>
      <c r="J8020" t="s">
        <v>1037</v>
      </c>
      <c r="K8020" s="1">
        <v>43238</v>
      </c>
      <c r="L8020" t="s">
        <v>2416</v>
      </c>
      <c r="M8020" t="s">
        <v>364</v>
      </c>
      <c r="N8020" t="str">
        <f t="shared" si="250"/>
        <v>10</v>
      </c>
      <c r="O8020" t="str">
        <f t="shared" si="251"/>
        <v>1.49</v>
      </c>
    </row>
    <row r="8021" spans="1:15">
      <c r="A8021" t="s">
        <v>9415</v>
      </c>
      <c r="B8021" t="s">
        <v>2560</v>
      </c>
      <c r="C8021" t="s">
        <v>76</v>
      </c>
      <c r="D8021">
        <v>0</v>
      </c>
      <c r="E8021" t="s">
        <v>69</v>
      </c>
      <c r="F8021" t="s">
        <v>999</v>
      </c>
      <c r="G8021" t="s">
        <v>477</v>
      </c>
      <c r="H8021" s="2">
        <v>2.4900000000000002</v>
      </c>
      <c r="I8021" t="s">
        <v>18</v>
      </c>
      <c r="J8021" t="s">
        <v>1037</v>
      </c>
      <c r="K8021" s="1">
        <v>43196</v>
      </c>
      <c r="L8021">
        <v>1.1000000000000001</v>
      </c>
      <c r="M8021" t="s">
        <v>423</v>
      </c>
      <c r="N8021" t="str">
        <f t="shared" si="250"/>
        <v>1</v>
      </c>
      <c r="O8021" t="str">
        <f t="shared" si="251"/>
        <v>2.49</v>
      </c>
    </row>
    <row r="8022" spans="1:15">
      <c r="A8022" t="s">
        <v>9416</v>
      </c>
      <c r="B8022" t="s">
        <v>2560</v>
      </c>
      <c r="C8022">
        <v>4.4000000000000004</v>
      </c>
      <c r="D8022">
        <v>12639</v>
      </c>
      <c r="E8022" t="s">
        <v>2288</v>
      </c>
      <c r="F8022" t="s">
        <v>24</v>
      </c>
      <c r="G8022" t="s">
        <v>17</v>
      </c>
      <c r="H8022">
        <v>0</v>
      </c>
      <c r="I8022" t="s">
        <v>34</v>
      </c>
      <c r="J8022" t="s">
        <v>1225</v>
      </c>
      <c r="K8022" s="1">
        <v>43025</v>
      </c>
      <c r="L8022">
        <v>3.5</v>
      </c>
      <c r="M8022" t="s">
        <v>60</v>
      </c>
      <c r="N8022" t="str">
        <f t="shared" si="250"/>
        <v>500000</v>
      </c>
      <c r="O8022" t="str">
        <f t="shared" si="251"/>
        <v>0</v>
      </c>
    </row>
    <row r="8023" spans="1:15">
      <c r="A8023" t="s">
        <v>9417</v>
      </c>
      <c r="B8023" t="s">
        <v>597</v>
      </c>
      <c r="C8023">
        <v>4.5999999999999996</v>
      </c>
      <c r="D8023">
        <v>94</v>
      </c>
      <c r="E8023" t="s">
        <v>223</v>
      </c>
      <c r="F8023" t="s">
        <v>586</v>
      </c>
      <c r="G8023" t="s">
        <v>477</v>
      </c>
      <c r="H8023" s="2">
        <v>2.4900000000000002</v>
      </c>
      <c r="I8023" t="s">
        <v>18</v>
      </c>
      <c r="J8023" t="s">
        <v>598</v>
      </c>
      <c r="K8023" s="1">
        <v>42049</v>
      </c>
      <c r="L8023" t="s">
        <v>1293</v>
      </c>
      <c r="M8023" t="s">
        <v>164</v>
      </c>
      <c r="N8023" t="str">
        <f t="shared" si="250"/>
        <v>1000</v>
      </c>
      <c r="O8023" t="str">
        <f t="shared" si="251"/>
        <v>2.49</v>
      </c>
    </row>
    <row r="8024" spans="1:15">
      <c r="A8024" t="s">
        <v>9418</v>
      </c>
      <c r="B8024" t="s">
        <v>597</v>
      </c>
      <c r="C8024">
        <v>3.9</v>
      </c>
      <c r="D8024">
        <v>1436</v>
      </c>
      <c r="E8024" t="s">
        <v>9419</v>
      </c>
      <c r="F8024" t="s">
        <v>39</v>
      </c>
      <c r="G8024" t="s">
        <v>17</v>
      </c>
      <c r="H8024">
        <v>0</v>
      </c>
      <c r="I8024" t="s">
        <v>18</v>
      </c>
      <c r="J8024" t="s">
        <v>598</v>
      </c>
      <c r="K8024" s="1">
        <v>41512</v>
      </c>
      <c r="L8024">
        <v>1</v>
      </c>
      <c r="M8024" t="s">
        <v>302</v>
      </c>
      <c r="N8024" t="str">
        <f t="shared" si="250"/>
        <v>100000</v>
      </c>
      <c r="O8024" t="str">
        <f t="shared" si="251"/>
        <v>0</v>
      </c>
    </row>
    <row r="8025" spans="1:15">
      <c r="A8025" t="s">
        <v>9420</v>
      </c>
      <c r="B8025" t="s">
        <v>313</v>
      </c>
      <c r="C8025">
        <v>3.3</v>
      </c>
      <c r="D8025">
        <v>15</v>
      </c>
      <c r="E8025" t="s">
        <v>62</v>
      </c>
      <c r="F8025" t="s">
        <v>586</v>
      </c>
      <c r="G8025" t="s">
        <v>17</v>
      </c>
      <c r="H8025">
        <v>0</v>
      </c>
      <c r="I8025" t="s">
        <v>18</v>
      </c>
      <c r="J8025" t="s">
        <v>315</v>
      </c>
      <c r="K8025" s="1">
        <v>43056</v>
      </c>
      <c r="L8025">
        <v>1.2</v>
      </c>
      <c r="M8025" t="s">
        <v>64</v>
      </c>
      <c r="N8025" t="str">
        <f t="shared" si="250"/>
        <v>1000</v>
      </c>
      <c r="O8025" t="str">
        <f t="shared" si="251"/>
        <v>0</v>
      </c>
    </row>
    <row r="8026" spans="1:15">
      <c r="A8026" t="s">
        <v>9421</v>
      </c>
      <c r="B8026" t="s">
        <v>4169</v>
      </c>
      <c r="C8026">
        <v>4.0999999999999996</v>
      </c>
      <c r="D8026">
        <v>4513</v>
      </c>
      <c r="E8026" t="s">
        <v>35</v>
      </c>
      <c r="F8026" t="s">
        <v>39</v>
      </c>
      <c r="G8026" t="s">
        <v>17</v>
      </c>
      <c r="H8026">
        <v>0</v>
      </c>
      <c r="I8026" t="s">
        <v>18</v>
      </c>
      <c r="J8026" t="s">
        <v>4170</v>
      </c>
      <c r="K8026" s="1">
        <v>43163</v>
      </c>
      <c r="L8026" t="s">
        <v>35</v>
      </c>
      <c r="M8026" t="s">
        <v>35</v>
      </c>
      <c r="N8026" t="str">
        <f t="shared" si="250"/>
        <v>100000</v>
      </c>
      <c r="O8026" t="str">
        <f t="shared" si="251"/>
        <v>0</v>
      </c>
    </row>
    <row r="8027" spans="1:15">
      <c r="A8027" t="s">
        <v>9422</v>
      </c>
      <c r="B8027" t="s">
        <v>397</v>
      </c>
      <c r="C8027">
        <v>3</v>
      </c>
      <c r="D8027">
        <v>4</v>
      </c>
      <c r="E8027" t="s">
        <v>9423</v>
      </c>
      <c r="F8027" t="s">
        <v>586</v>
      </c>
      <c r="G8027" t="s">
        <v>17</v>
      </c>
      <c r="H8027">
        <v>0</v>
      </c>
      <c r="I8027" t="s">
        <v>18</v>
      </c>
      <c r="J8027" t="s">
        <v>398</v>
      </c>
      <c r="K8027" s="1">
        <v>41676</v>
      </c>
      <c r="L8027" t="s">
        <v>4202</v>
      </c>
      <c r="M8027" t="s">
        <v>364</v>
      </c>
      <c r="N8027" t="str">
        <f t="shared" si="250"/>
        <v>1000</v>
      </c>
      <c r="O8027" t="str">
        <f t="shared" si="251"/>
        <v>0</v>
      </c>
    </row>
    <row r="8028" spans="1:15">
      <c r="A8028" t="s">
        <v>9424</v>
      </c>
      <c r="B8028" t="s">
        <v>2560</v>
      </c>
      <c r="C8028">
        <v>4.2</v>
      </c>
      <c r="D8028">
        <v>6784</v>
      </c>
      <c r="E8028" t="s">
        <v>340</v>
      </c>
      <c r="F8028" t="s">
        <v>24</v>
      </c>
      <c r="G8028" t="s">
        <v>17</v>
      </c>
      <c r="H8028">
        <v>0</v>
      </c>
      <c r="I8028" t="s">
        <v>18</v>
      </c>
      <c r="J8028" t="s">
        <v>1225</v>
      </c>
      <c r="K8028" s="1">
        <v>42977</v>
      </c>
      <c r="L8028" t="s">
        <v>246</v>
      </c>
      <c r="M8028" t="s">
        <v>41</v>
      </c>
      <c r="N8028" t="str">
        <f t="shared" si="250"/>
        <v>500000</v>
      </c>
      <c r="O8028" t="str">
        <f t="shared" si="251"/>
        <v>0</v>
      </c>
    </row>
    <row r="8029" spans="1:15">
      <c r="A8029" t="s">
        <v>9425</v>
      </c>
      <c r="B8029" t="s">
        <v>2560</v>
      </c>
      <c r="C8029">
        <v>4.2</v>
      </c>
      <c r="D8029">
        <v>268</v>
      </c>
      <c r="E8029" t="s">
        <v>90</v>
      </c>
      <c r="F8029" t="s">
        <v>44</v>
      </c>
      <c r="G8029" t="s">
        <v>17</v>
      </c>
      <c r="H8029">
        <v>0</v>
      </c>
      <c r="I8029" t="s">
        <v>18</v>
      </c>
      <c r="J8029" t="s">
        <v>1037</v>
      </c>
      <c r="K8029" s="1">
        <v>42758</v>
      </c>
      <c r="L8029" t="s">
        <v>1293</v>
      </c>
      <c r="M8029" t="s">
        <v>54</v>
      </c>
      <c r="N8029" t="str">
        <f t="shared" si="250"/>
        <v>50000</v>
      </c>
      <c r="O8029" t="str">
        <f t="shared" si="251"/>
        <v>0</v>
      </c>
    </row>
    <row r="8030" spans="1:15">
      <c r="A8030" t="s">
        <v>9426</v>
      </c>
      <c r="B8030" t="s">
        <v>4502</v>
      </c>
      <c r="C8030">
        <v>4.2</v>
      </c>
      <c r="D8030">
        <v>1137</v>
      </c>
      <c r="E8030" t="s">
        <v>114</v>
      </c>
      <c r="F8030" t="s">
        <v>44</v>
      </c>
      <c r="G8030" t="s">
        <v>17</v>
      </c>
      <c r="H8030">
        <v>0</v>
      </c>
      <c r="I8030" t="s">
        <v>18</v>
      </c>
      <c r="J8030" t="s">
        <v>4503</v>
      </c>
      <c r="K8030" s="1">
        <v>43304</v>
      </c>
      <c r="L8030" t="s">
        <v>9069</v>
      </c>
      <c r="M8030" t="s">
        <v>423</v>
      </c>
      <c r="N8030" t="str">
        <f t="shared" si="250"/>
        <v>50000</v>
      </c>
      <c r="O8030" t="str">
        <f t="shared" si="251"/>
        <v>0</v>
      </c>
    </row>
    <row r="8031" spans="1:15">
      <c r="A8031" t="s">
        <v>1321</v>
      </c>
      <c r="B8031" t="s">
        <v>2560</v>
      </c>
      <c r="C8031">
        <v>4</v>
      </c>
      <c r="D8031">
        <v>319777</v>
      </c>
      <c r="E8031" t="s">
        <v>35</v>
      </c>
      <c r="F8031" t="s">
        <v>67</v>
      </c>
      <c r="G8031" t="s">
        <v>17</v>
      </c>
      <c r="H8031">
        <v>0</v>
      </c>
      <c r="I8031" t="s">
        <v>34</v>
      </c>
      <c r="J8031" t="s">
        <v>1225</v>
      </c>
      <c r="K8031" s="1">
        <v>43315</v>
      </c>
      <c r="L8031" t="s">
        <v>35</v>
      </c>
      <c r="M8031" t="s">
        <v>192</v>
      </c>
      <c r="N8031" t="str">
        <f t="shared" si="250"/>
        <v>10000000</v>
      </c>
      <c r="O8031" t="str">
        <f t="shared" si="251"/>
        <v>0</v>
      </c>
    </row>
    <row r="8032" spans="1:15">
      <c r="A8032" t="s">
        <v>9427</v>
      </c>
      <c r="B8032" t="s">
        <v>597</v>
      </c>
      <c r="C8032">
        <v>4</v>
      </c>
      <c r="D8032">
        <v>27</v>
      </c>
      <c r="E8032" t="s">
        <v>9428</v>
      </c>
      <c r="F8032" t="s">
        <v>75</v>
      </c>
      <c r="G8032" t="s">
        <v>17</v>
      </c>
      <c r="H8032">
        <v>0</v>
      </c>
      <c r="I8032" t="s">
        <v>18</v>
      </c>
      <c r="J8032" t="s">
        <v>598</v>
      </c>
      <c r="K8032" s="1">
        <v>43228</v>
      </c>
      <c r="L8032">
        <v>5</v>
      </c>
      <c r="M8032" t="s">
        <v>164</v>
      </c>
      <c r="N8032" t="str">
        <f t="shared" si="250"/>
        <v>5000</v>
      </c>
      <c r="O8032" t="str">
        <f t="shared" si="251"/>
        <v>0</v>
      </c>
    </row>
    <row r="8033" spans="1:15">
      <c r="A8033" t="s">
        <v>9429</v>
      </c>
      <c r="B8033" t="s">
        <v>2560</v>
      </c>
      <c r="C8033">
        <v>3.2</v>
      </c>
      <c r="D8033">
        <v>3069</v>
      </c>
      <c r="E8033" t="s">
        <v>217</v>
      </c>
      <c r="F8033" t="s">
        <v>24</v>
      </c>
      <c r="G8033" t="s">
        <v>17</v>
      </c>
      <c r="H8033">
        <v>0</v>
      </c>
      <c r="I8033" t="s">
        <v>34</v>
      </c>
      <c r="J8033" t="s">
        <v>1225</v>
      </c>
      <c r="K8033" s="1">
        <v>43244</v>
      </c>
      <c r="L8033" t="s">
        <v>1334</v>
      </c>
      <c r="M8033" t="s">
        <v>41</v>
      </c>
      <c r="N8033" t="str">
        <f t="shared" si="250"/>
        <v>500000</v>
      </c>
      <c r="O8033" t="str">
        <f t="shared" si="251"/>
        <v>0</v>
      </c>
    </row>
    <row r="8034" spans="1:15">
      <c r="A8034" t="s">
        <v>9430</v>
      </c>
      <c r="B8034" t="s">
        <v>3882</v>
      </c>
      <c r="C8034">
        <v>4.5999999999999996</v>
      </c>
      <c r="D8034">
        <v>79</v>
      </c>
      <c r="E8034" t="s">
        <v>849</v>
      </c>
      <c r="F8034" t="s">
        <v>586</v>
      </c>
      <c r="G8034" t="s">
        <v>17</v>
      </c>
      <c r="H8034">
        <v>0</v>
      </c>
      <c r="I8034" t="s">
        <v>18</v>
      </c>
      <c r="J8034" t="s">
        <v>3883</v>
      </c>
      <c r="K8034" s="1">
        <v>43047</v>
      </c>
      <c r="L8034" t="s">
        <v>4327</v>
      </c>
      <c r="M8034" t="s">
        <v>21</v>
      </c>
      <c r="N8034" t="str">
        <f t="shared" si="250"/>
        <v>1000</v>
      </c>
      <c r="O8034" t="str">
        <f t="shared" si="251"/>
        <v>0</v>
      </c>
    </row>
    <row r="8035" spans="1:15">
      <c r="A8035" t="s">
        <v>9431</v>
      </c>
      <c r="B8035" t="s">
        <v>2560</v>
      </c>
      <c r="C8035">
        <v>3.2</v>
      </c>
      <c r="D8035">
        <v>20843</v>
      </c>
      <c r="E8035" t="s">
        <v>23</v>
      </c>
      <c r="F8035" t="s">
        <v>49</v>
      </c>
      <c r="G8035" t="s">
        <v>17</v>
      </c>
      <c r="H8035">
        <v>0</v>
      </c>
      <c r="I8035" t="s">
        <v>34</v>
      </c>
      <c r="J8035" t="s">
        <v>1225</v>
      </c>
      <c r="K8035" s="1">
        <v>43314</v>
      </c>
      <c r="L8035" t="s">
        <v>9432</v>
      </c>
      <c r="M8035" t="s">
        <v>41</v>
      </c>
      <c r="N8035" t="str">
        <f t="shared" si="250"/>
        <v>1000000</v>
      </c>
      <c r="O8035" t="str">
        <f t="shared" si="251"/>
        <v>0</v>
      </c>
    </row>
    <row r="8036" spans="1:15">
      <c r="A8036" t="s">
        <v>9433</v>
      </c>
      <c r="B8036" t="s">
        <v>2560</v>
      </c>
      <c r="C8036">
        <v>4.0999999999999996</v>
      </c>
      <c r="D8036">
        <v>137674</v>
      </c>
      <c r="E8036" t="s">
        <v>1295</v>
      </c>
      <c r="F8036" t="s">
        <v>29</v>
      </c>
      <c r="G8036" t="s">
        <v>17</v>
      </c>
      <c r="H8036">
        <v>0</v>
      </c>
      <c r="I8036" t="s">
        <v>34</v>
      </c>
      <c r="J8036" t="s">
        <v>2379</v>
      </c>
      <c r="K8036" s="1">
        <v>43285</v>
      </c>
      <c r="L8036" t="s">
        <v>2416</v>
      </c>
      <c r="M8036" t="s">
        <v>45</v>
      </c>
      <c r="N8036" t="str">
        <f t="shared" si="250"/>
        <v>5000000</v>
      </c>
      <c r="O8036" t="str">
        <f t="shared" si="251"/>
        <v>0</v>
      </c>
    </row>
    <row r="8037" spans="1:15">
      <c r="A8037" t="s">
        <v>9434</v>
      </c>
      <c r="B8037" t="s">
        <v>2560</v>
      </c>
      <c r="C8037">
        <v>3.3</v>
      </c>
      <c r="D8037">
        <v>50428</v>
      </c>
      <c r="E8037" t="s">
        <v>35</v>
      </c>
      <c r="F8037" t="s">
        <v>29</v>
      </c>
      <c r="G8037" t="s">
        <v>17</v>
      </c>
      <c r="H8037">
        <v>0</v>
      </c>
      <c r="I8037" t="s">
        <v>34</v>
      </c>
      <c r="J8037" t="s">
        <v>1225</v>
      </c>
      <c r="K8037" s="1">
        <v>43306</v>
      </c>
      <c r="L8037" t="s">
        <v>35</v>
      </c>
      <c r="M8037" t="s">
        <v>192</v>
      </c>
      <c r="N8037" t="str">
        <f t="shared" si="250"/>
        <v>5000000</v>
      </c>
      <c r="O8037" t="str">
        <f t="shared" si="251"/>
        <v>0</v>
      </c>
    </row>
    <row r="8038" spans="1:15">
      <c r="A8038" t="s">
        <v>9435</v>
      </c>
      <c r="B8038" t="s">
        <v>397</v>
      </c>
      <c r="C8038">
        <v>4.4000000000000004</v>
      </c>
      <c r="D8038">
        <v>48</v>
      </c>
      <c r="E8038" t="s">
        <v>160</v>
      </c>
      <c r="F8038" t="s">
        <v>75</v>
      </c>
      <c r="G8038" t="s">
        <v>17</v>
      </c>
      <c r="H8038">
        <v>0</v>
      </c>
      <c r="I8038" t="s">
        <v>18</v>
      </c>
      <c r="J8038" t="s">
        <v>398</v>
      </c>
      <c r="K8038" s="1">
        <v>43288</v>
      </c>
      <c r="L8038" t="s">
        <v>9436</v>
      </c>
      <c r="M8038" t="s">
        <v>41</v>
      </c>
      <c r="N8038" t="str">
        <f t="shared" si="250"/>
        <v>5000</v>
      </c>
      <c r="O8038" t="str">
        <f t="shared" si="251"/>
        <v>0</v>
      </c>
    </row>
    <row r="8039" spans="1:15">
      <c r="A8039" t="s">
        <v>9437</v>
      </c>
      <c r="B8039" t="s">
        <v>2560</v>
      </c>
      <c r="C8039">
        <v>4</v>
      </c>
      <c r="D8039">
        <v>1419</v>
      </c>
      <c r="E8039" t="s">
        <v>62</v>
      </c>
      <c r="F8039" t="s">
        <v>39</v>
      </c>
      <c r="G8039" t="s">
        <v>17</v>
      </c>
      <c r="H8039">
        <v>0</v>
      </c>
      <c r="I8039" t="s">
        <v>18</v>
      </c>
      <c r="J8039" t="s">
        <v>2197</v>
      </c>
      <c r="K8039" s="1">
        <v>43033</v>
      </c>
      <c r="L8039" t="s">
        <v>9438</v>
      </c>
      <c r="M8039" t="s">
        <v>64</v>
      </c>
      <c r="N8039" t="str">
        <f t="shared" si="250"/>
        <v>100000</v>
      </c>
      <c r="O8039" t="str">
        <f t="shared" si="251"/>
        <v>0</v>
      </c>
    </row>
    <row r="8040" spans="1:15">
      <c r="A8040" t="s">
        <v>9439</v>
      </c>
      <c r="B8040" t="s">
        <v>2560</v>
      </c>
      <c r="C8040">
        <v>4.2</v>
      </c>
      <c r="D8040">
        <v>18</v>
      </c>
      <c r="E8040" t="s">
        <v>71</v>
      </c>
      <c r="F8040" t="s">
        <v>586</v>
      </c>
      <c r="G8040" t="s">
        <v>17</v>
      </c>
      <c r="H8040">
        <v>0</v>
      </c>
      <c r="I8040" t="s">
        <v>18</v>
      </c>
      <c r="J8040" t="s">
        <v>1225</v>
      </c>
      <c r="K8040" s="1">
        <v>43131</v>
      </c>
      <c r="L8040" t="s">
        <v>3367</v>
      </c>
      <c r="M8040" t="s">
        <v>423</v>
      </c>
      <c r="N8040" t="str">
        <f t="shared" si="250"/>
        <v>1000</v>
      </c>
      <c r="O8040" t="str">
        <f t="shared" si="251"/>
        <v>0</v>
      </c>
    </row>
    <row r="8041" spans="1:15">
      <c r="A8041" t="s">
        <v>9440</v>
      </c>
      <c r="B8041" t="s">
        <v>2560</v>
      </c>
      <c r="C8041">
        <v>4.0999999999999996</v>
      </c>
      <c r="D8041">
        <v>62</v>
      </c>
      <c r="E8041" t="s">
        <v>452</v>
      </c>
      <c r="F8041" t="s">
        <v>16</v>
      </c>
      <c r="G8041" t="s">
        <v>17</v>
      </c>
      <c r="H8041">
        <v>0</v>
      </c>
      <c r="I8041" t="s">
        <v>18</v>
      </c>
      <c r="J8041" t="s">
        <v>1225</v>
      </c>
      <c r="K8041" s="1">
        <v>42322</v>
      </c>
      <c r="L8041">
        <v>1.4</v>
      </c>
      <c r="M8041" t="s">
        <v>164</v>
      </c>
      <c r="N8041" t="str">
        <f t="shared" si="250"/>
        <v>10000</v>
      </c>
      <c r="O8041" t="str">
        <f t="shared" si="251"/>
        <v>0</v>
      </c>
    </row>
    <row r="8042" spans="1:15">
      <c r="A8042" t="s">
        <v>9441</v>
      </c>
      <c r="B8042" t="s">
        <v>2560</v>
      </c>
      <c r="C8042">
        <v>4.3</v>
      </c>
      <c r="D8042">
        <v>49</v>
      </c>
      <c r="E8042" t="s">
        <v>624</v>
      </c>
      <c r="F8042" t="s">
        <v>16</v>
      </c>
      <c r="G8042" t="s">
        <v>17</v>
      </c>
      <c r="H8042">
        <v>0</v>
      </c>
      <c r="I8042" t="s">
        <v>18</v>
      </c>
      <c r="J8042" t="s">
        <v>1225</v>
      </c>
      <c r="K8042" s="1">
        <v>43180</v>
      </c>
      <c r="L8042">
        <v>2.2999999999999998</v>
      </c>
      <c r="M8042" t="s">
        <v>423</v>
      </c>
      <c r="N8042" t="str">
        <f t="shared" si="250"/>
        <v>10000</v>
      </c>
      <c r="O8042" t="str">
        <f t="shared" si="251"/>
        <v>0</v>
      </c>
    </row>
    <row r="8043" spans="1:15">
      <c r="A8043" t="s">
        <v>9442</v>
      </c>
      <c r="B8043" t="s">
        <v>3738</v>
      </c>
      <c r="C8043">
        <v>3.3</v>
      </c>
      <c r="D8043">
        <v>4069</v>
      </c>
      <c r="E8043" t="s">
        <v>1596</v>
      </c>
      <c r="F8043" t="s">
        <v>49</v>
      </c>
      <c r="G8043" t="s">
        <v>17</v>
      </c>
      <c r="H8043">
        <v>0</v>
      </c>
      <c r="I8043" t="s">
        <v>18</v>
      </c>
      <c r="J8043" t="s">
        <v>3739</v>
      </c>
      <c r="K8043" s="1">
        <v>43306</v>
      </c>
      <c r="L8043" t="s">
        <v>1343</v>
      </c>
      <c r="M8043" t="s">
        <v>423</v>
      </c>
      <c r="N8043" t="str">
        <f t="shared" si="250"/>
        <v>1000000</v>
      </c>
      <c r="O8043" t="str">
        <f t="shared" si="251"/>
        <v>0</v>
      </c>
    </row>
    <row r="8044" spans="1:15">
      <c r="A8044" t="s">
        <v>9443</v>
      </c>
      <c r="B8044" t="s">
        <v>3882</v>
      </c>
      <c r="C8044">
        <v>4.7</v>
      </c>
      <c r="D8044">
        <v>175</v>
      </c>
      <c r="E8044" t="s">
        <v>551</v>
      </c>
      <c r="F8044" t="s">
        <v>16</v>
      </c>
      <c r="G8044" t="s">
        <v>17</v>
      </c>
      <c r="H8044">
        <v>0</v>
      </c>
      <c r="I8044" t="s">
        <v>18</v>
      </c>
      <c r="J8044" t="s">
        <v>3883</v>
      </c>
      <c r="K8044" s="1">
        <v>43309</v>
      </c>
      <c r="L8044" t="s">
        <v>992</v>
      </c>
      <c r="M8044" t="s">
        <v>192</v>
      </c>
      <c r="N8044" t="str">
        <f t="shared" si="250"/>
        <v>10000</v>
      </c>
      <c r="O8044" t="str">
        <f t="shared" si="251"/>
        <v>0</v>
      </c>
    </row>
    <row r="8045" spans="1:15">
      <c r="A8045" t="s">
        <v>9444</v>
      </c>
      <c r="B8045" t="s">
        <v>2560</v>
      </c>
      <c r="C8045">
        <v>4.4000000000000004</v>
      </c>
      <c r="D8045">
        <v>63</v>
      </c>
      <c r="E8045" t="s">
        <v>1198</v>
      </c>
      <c r="F8045" t="s">
        <v>16</v>
      </c>
      <c r="G8045" t="s">
        <v>17</v>
      </c>
      <c r="H8045">
        <v>0</v>
      </c>
      <c r="I8045" t="s">
        <v>18</v>
      </c>
      <c r="J8045" t="s">
        <v>1225</v>
      </c>
      <c r="K8045" s="1">
        <v>42322</v>
      </c>
      <c r="L8045">
        <v>1.4</v>
      </c>
      <c r="M8045" t="s">
        <v>164</v>
      </c>
      <c r="N8045" t="str">
        <f t="shared" si="250"/>
        <v>10000</v>
      </c>
      <c r="O8045" t="str">
        <f t="shared" si="251"/>
        <v>0</v>
      </c>
    </row>
    <row r="8046" spans="1:15">
      <c r="A8046" t="s">
        <v>9445</v>
      </c>
      <c r="B8046" t="s">
        <v>2560</v>
      </c>
      <c r="C8046">
        <v>3.1</v>
      </c>
      <c r="D8046">
        <v>47</v>
      </c>
      <c r="E8046" t="s">
        <v>78</v>
      </c>
      <c r="F8046" t="s">
        <v>16</v>
      </c>
      <c r="G8046" t="s">
        <v>17</v>
      </c>
      <c r="H8046">
        <v>0</v>
      </c>
      <c r="I8046" t="s">
        <v>18</v>
      </c>
      <c r="J8046" t="s">
        <v>1225</v>
      </c>
      <c r="K8046" s="1">
        <v>42322</v>
      </c>
      <c r="L8046">
        <v>2</v>
      </c>
      <c r="M8046" t="s">
        <v>164</v>
      </c>
      <c r="N8046" t="str">
        <f t="shared" si="250"/>
        <v>10000</v>
      </c>
      <c r="O8046" t="str">
        <f t="shared" si="251"/>
        <v>0</v>
      </c>
    </row>
    <row r="8047" spans="1:15">
      <c r="A8047" t="s">
        <v>9446</v>
      </c>
      <c r="B8047" t="s">
        <v>2560</v>
      </c>
      <c r="C8047">
        <v>3.1</v>
      </c>
      <c r="D8047">
        <v>19</v>
      </c>
      <c r="E8047" t="s">
        <v>1848</v>
      </c>
      <c r="F8047" t="s">
        <v>586</v>
      </c>
      <c r="G8047" t="s">
        <v>17</v>
      </c>
      <c r="H8047">
        <v>0</v>
      </c>
      <c r="I8047" t="s">
        <v>18</v>
      </c>
      <c r="J8047" t="s">
        <v>2197</v>
      </c>
      <c r="K8047" s="1">
        <v>42864</v>
      </c>
      <c r="L8047">
        <v>1.6</v>
      </c>
      <c r="M8047" t="s">
        <v>45</v>
      </c>
      <c r="N8047" t="str">
        <f t="shared" si="250"/>
        <v>1000</v>
      </c>
      <c r="O8047" t="str">
        <f t="shared" si="251"/>
        <v>0</v>
      </c>
    </row>
    <row r="8048" spans="1:15">
      <c r="A8048" t="s">
        <v>9447</v>
      </c>
      <c r="B8048" t="s">
        <v>4439</v>
      </c>
      <c r="C8048">
        <v>3.3</v>
      </c>
      <c r="D8048">
        <v>439</v>
      </c>
      <c r="E8048" t="s">
        <v>153</v>
      </c>
      <c r="F8048" t="s">
        <v>44</v>
      </c>
      <c r="G8048" t="s">
        <v>17</v>
      </c>
      <c r="H8048">
        <v>0</v>
      </c>
      <c r="I8048" t="s">
        <v>18</v>
      </c>
      <c r="J8048" t="s">
        <v>4440</v>
      </c>
      <c r="K8048" s="1">
        <v>42433</v>
      </c>
      <c r="L8048" t="s">
        <v>9448</v>
      </c>
      <c r="M8048" t="s">
        <v>64</v>
      </c>
      <c r="N8048" t="str">
        <f t="shared" si="250"/>
        <v>50000</v>
      </c>
      <c r="O8048" t="str">
        <f t="shared" si="251"/>
        <v>0</v>
      </c>
    </row>
    <row r="8049" spans="1:15">
      <c r="A8049" t="s">
        <v>9449</v>
      </c>
      <c r="B8049" t="s">
        <v>397</v>
      </c>
      <c r="C8049">
        <v>3.9</v>
      </c>
      <c r="D8049">
        <v>10</v>
      </c>
      <c r="E8049" t="s">
        <v>426</v>
      </c>
      <c r="F8049" t="s">
        <v>944</v>
      </c>
      <c r="G8049" t="s">
        <v>17</v>
      </c>
      <c r="H8049">
        <v>0</v>
      </c>
      <c r="I8049" t="s">
        <v>18</v>
      </c>
      <c r="J8049" t="s">
        <v>398</v>
      </c>
      <c r="K8049" s="1">
        <v>43173</v>
      </c>
      <c r="L8049">
        <v>1.2</v>
      </c>
      <c r="M8049" t="s">
        <v>64</v>
      </c>
      <c r="N8049" t="str">
        <f t="shared" si="250"/>
        <v>500</v>
      </c>
      <c r="O8049" t="str">
        <f t="shared" si="251"/>
        <v>0</v>
      </c>
    </row>
    <row r="8050" spans="1:15">
      <c r="A8050" t="s">
        <v>9450</v>
      </c>
      <c r="B8050" t="s">
        <v>2560</v>
      </c>
      <c r="C8050">
        <v>3.4</v>
      </c>
      <c r="D8050">
        <v>12</v>
      </c>
      <c r="E8050" t="s">
        <v>114</v>
      </c>
      <c r="F8050" t="s">
        <v>586</v>
      </c>
      <c r="G8050" t="s">
        <v>17</v>
      </c>
      <c r="H8050">
        <v>0</v>
      </c>
      <c r="I8050" t="s">
        <v>18</v>
      </c>
      <c r="J8050" t="s">
        <v>2197</v>
      </c>
      <c r="K8050" s="1">
        <v>42993</v>
      </c>
      <c r="L8050" t="s">
        <v>9451</v>
      </c>
      <c r="M8050" t="s">
        <v>64</v>
      </c>
      <c r="N8050" t="str">
        <f t="shared" si="250"/>
        <v>1000</v>
      </c>
      <c r="O8050" t="str">
        <f t="shared" si="251"/>
        <v>0</v>
      </c>
    </row>
    <row r="8051" spans="1:15">
      <c r="A8051" t="s">
        <v>9452</v>
      </c>
      <c r="B8051" t="s">
        <v>2560</v>
      </c>
      <c r="C8051">
        <v>3.9</v>
      </c>
      <c r="D8051">
        <v>13</v>
      </c>
      <c r="E8051" t="s">
        <v>62</v>
      </c>
      <c r="F8051" t="s">
        <v>586</v>
      </c>
      <c r="G8051" t="s">
        <v>17</v>
      </c>
      <c r="H8051">
        <v>0</v>
      </c>
      <c r="I8051" t="s">
        <v>18</v>
      </c>
      <c r="J8051" t="s">
        <v>2197</v>
      </c>
      <c r="K8051" s="1">
        <v>42520</v>
      </c>
      <c r="L8051" t="s">
        <v>7755</v>
      </c>
      <c r="M8051" t="s">
        <v>54</v>
      </c>
      <c r="N8051" t="str">
        <f t="shared" si="250"/>
        <v>1000</v>
      </c>
      <c r="O8051" t="str">
        <f t="shared" si="251"/>
        <v>0</v>
      </c>
    </row>
    <row r="8052" spans="1:15">
      <c r="A8052" t="s">
        <v>9453</v>
      </c>
      <c r="B8052" t="s">
        <v>397</v>
      </c>
      <c r="C8052">
        <v>4.4000000000000004</v>
      </c>
      <c r="D8052">
        <v>21</v>
      </c>
      <c r="E8052" t="s">
        <v>69</v>
      </c>
      <c r="F8052" t="s">
        <v>586</v>
      </c>
      <c r="G8052" t="s">
        <v>17</v>
      </c>
      <c r="H8052">
        <v>0</v>
      </c>
      <c r="I8052" t="s">
        <v>18</v>
      </c>
      <c r="J8052" t="s">
        <v>398</v>
      </c>
      <c r="K8052" s="1">
        <v>43306</v>
      </c>
      <c r="L8052" t="s">
        <v>9454</v>
      </c>
      <c r="M8052" t="s">
        <v>192</v>
      </c>
      <c r="N8052" t="str">
        <f t="shared" si="250"/>
        <v>1000</v>
      </c>
      <c r="O8052" t="str">
        <f t="shared" si="251"/>
        <v>0</v>
      </c>
    </row>
    <row r="8053" spans="1:15">
      <c r="A8053" t="s">
        <v>9455</v>
      </c>
      <c r="B8053" t="s">
        <v>2560</v>
      </c>
      <c r="C8053">
        <v>3.9</v>
      </c>
      <c r="D8053">
        <v>11</v>
      </c>
      <c r="E8053" t="s">
        <v>177</v>
      </c>
      <c r="F8053" t="s">
        <v>944</v>
      </c>
      <c r="G8053" t="s">
        <v>477</v>
      </c>
      <c r="H8053" s="2">
        <v>4.99</v>
      </c>
      <c r="I8053" t="s">
        <v>18</v>
      </c>
      <c r="J8053" t="s">
        <v>1037</v>
      </c>
      <c r="K8053" s="1">
        <v>43302</v>
      </c>
      <c r="L8053" t="s">
        <v>1115</v>
      </c>
      <c r="M8053" t="s">
        <v>60</v>
      </c>
      <c r="N8053" t="str">
        <f t="shared" si="250"/>
        <v>500</v>
      </c>
      <c r="O8053" t="str">
        <f t="shared" si="251"/>
        <v>4.99</v>
      </c>
    </row>
    <row r="8054" spans="1:15">
      <c r="A8054" t="s">
        <v>9456</v>
      </c>
      <c r="B8054" t="s">
        <v>3601</v>
      </c>
      <c r="C8054">
        <v>3.7</v>
      </c>
      <c r="D8054">
        <v>818</v>
      </c>
      <c r="E8054" t="s">
        <v>1124</v>
      </c>
      <c r="F8054" t="s">
        <v>39</v>
      </c>
      <c r="G8054" t="s">
        <v>17</v>
      </c>
      <c r="H8054">
        <v>0</v>
      </c>
      <c r="I8054" t="s">
        <v>18</v>
      </c>
      <c r="J8054" t="s">
        <v>2239</v>
      </c>
      <c r="K8054" s="1">
        <v>42529</v>
      </c>
      <c r="L8054" t="s">
        <v>9457</v>
      </c>
      <c r="M8054" t="s">
        <v>64</v>
      </c>
      <c r="N8054" t="str">
        <f t="shared" si="250"/>
        <v>100000</v>
      </c>
      <c r="O8054" t="str">
        <f t="shared" si="251"/>
        <v>0</v>
      </c>
    </row>
    <row r="8055" spans="1:15">
      <c r="A8055" t="s">
        <v>9458</v>
      </c>
      <c r="B8055" t="s">
        <v>2560</v>
      </c>
      <c r="C8055">
        <v>4.5</v>
      </c>
      <c r="D8055">
        <v>4</v>
      </c>
      <c r="E8055" t="s">
        <v>265</v>
      </c>
      <c r="F8055" t="s">
        <v>944</v>
      </c>
      <c r="G8055" t="s">
        <v>17</v>
      </c>
      <c r="H8055">
        <v>0</v>
      </c>
      <c r="I8055" t="s">
        <v>18</v>
      </c>
      <c r="J8055" t="s">
        <v>2197</v>
      </c>
      <c r="K8055" s="1">
        <v>43272</v>
      </c>
      <c r="L8055" t="s">
        <v>9451</v>
      </c>
      <c r="M8055" t="s">
        <v>60</v>
      </c>
      <c r="N8055" t="str">
        <f t="shared" si="250"/>
        <v>500</v>
      </c>
      <c r="O8055" t="str">
        <f t="shared" si="251"/>
        <v>0</v>
      </c>
    </row>
    <row r="8056" spans="1:15">
      <c r="A8056" t="s">
        <v>9459</v>
      </c>
      <c r="B8056" t="s">
        <v>4045</v>
      </c>
      <c r="C8056">
        <v>4.7</v>
      </c>
      <c r="D8056">
        <v>42</v>
      </c>
      <c r="E8056" t="s">
        <v>131</v>
      </c>
      <c r="F8056" t="s">
        <v>75</v>
      </c>
      <c r="G8056" t="s">
        <v>17</v>
      </c>
      <c r="H8056">
        <v>0</v>
      </c>
      <c r="I8056" t="s">
        <v>18</v>
      </c>
      <c r="J8056" t="s">
        <v>4046</v>
      </c>
      <c r="K8056" s="1">
        <v>42865</v>
      </c>
      <c r="L8056" t="s">
        <v>9460</v>
      </c>
      <c r="M8056" t="s">
        <v>64</v>
      </c>
      <c r="N8056" t="str">
        <f t="shared" si="250"/>
        <v>5000</v>
      </c>
      <c r="O8056" t="str">
        <f t="shared" si="251"/>
        <v>0</v>
      </c>
    </row>
    <row r="8057" spans="1:15">
      <c r="A8057" t="s">
        <v>9461</v>
      </c>
      <c r="B8057" t="s">
        <v>2068</v>
      </c>
      <c r="C8057" t="s">
        <v>76</v>
      </c>
      <c r="D8057">
        <v>6</v>
      </c>
      <c r="E8057" t="s">
        <v>114</v>
      </c>
      <c r="F8057" t="s">
        <v>944</v>
      </c>
      <c r="G8057" t="s">
        <v>17</v>
      </c>
      <c r="H8057">
        <v>0</v>
      </c>
      <c r="I8057" t="s">
        <v>18</v>
      </c>
      <c r="J8057" t="s">
        <v>2069</v>
      </c>
      <c r="K8057" s="1">
        <v>42888</v>
      </c>
      <c r="L8057">
        <v>2.1</v>
      </c>
      <c r="M8057" t="s">
        <v>64</v>
      </c>
      <c r="N8057" t="str">
        <f t="shared" si="250"/>
        <v>500</v>
      </c>
      <c r="O8057" t="str">
        <f t="shared" si="251"/>
        <v>0</v>
      </c>
    </row>
    <row r="8058" spans="1:15">
      <c r="A8058" t="s">
        <v>9462</v>
      </c>
      <c r="B8058" t="s">
        <v>2068</v>
      </c>
      <c r="C8058">
        <v>4.5999999999999996</v>
      </c>
      <c r="D8058">
        <v>147</v>
      </c>
      <c r="E8058" t="s">
        <v>248</v>
      </c>
      <c r="F8058" t="s">
        <v>16</v>
      </c>
      <c r="G8058" t="s">
        <v>17</v>
      </c>
      <c r="H8058">
        <v>0</v>
      </c>
      <c r="I8058" t="s">
        <v>18</v>
      </c>
      <c r="J8058" t="s">
        <v>2069</v>
      </c>
      <c r="K8058" s="1">
        <v>42857</v>
      </c>
      <c r="L8058" t="s">
        <v>163</v>
      </c>
      <c r="M8058" t="s">
        <v>64</v>
      </c>
      <c r="N8058" t="str">
        <f t="shared" si="250"/>
        <v>10000</v>
      </c>
      <c r="O8058" t="str">
        <f t="shared" si="251"/>
        <v>0</v>
      </c>
    </row>
    <row r="8059" spans="1:15">
      <c r="A8059" t="s">
        <v>9463</v>
      </c>
      <c r="B8059" t="s">
        <v>397</v>
      </c>
      <c r="C8059" t="s">
        <v>76</v>
      </c>
      <c r="D8059">
        <v>0</v>
      </c>
      <c r="E8059" t="s">
        <v>1613</v>
      </c>
      <c r="F8059" t="s">
        <v>969</v>
      </c>
      <c r="G8059" t="s">
        <v>17</v>
      </c>
      <c r="H8059">
        <v>0</v>
      </c>
      <c r="I8059" t="s">
        <v>18</v>
      </c>
      <c r="J8059" t="s">
        <v>398</v>
      </c>
      <c r="K8059" s="1">
        <v>43262</v>
      </c>
      <c r="L8059">
        <v>1</v>
      </c>
      <c r="M8059" t="s">
        <v>64</v>
      </c>
      <c r="N8059" t="str">
        <f t="shared" si="250"/>
        <v>10</v>
      </c>
      <c r="O8059" t="str">
        <f t="shared" si="251"/>
        <v>0</v>
      </c>
    </row>
    <row r="8060" spans="1:15">
      <c r="A8060" t="s">
        <v>9464</v>
      </c>
      <c r="B8060" t="s">
        <v>2068</v>
      </c>
      <c r="C8060">
        <v>5</v>
      </c>
      <c r="D8060">
        <v>103</v>
      </c>
      <c r="E8060" t="s">
        <v>868</v>
      </c>
      <c r="F8060" t="s">
        <v>75</v>
      </c>
      <c r="G8060" t="s">
        <v>17</v>
      </c>
      <c r="H8060">
        <v>0</v>
      </c>
      <c r="I8060" t="s">
        <v>18</v>
      </c>
      <c r="J8060" t="s">
        <v>2069</v>
      </c>
      <c r="K8060" s="1">
        <v>42990</v>
      </c>
      <c r="L8060" t="s">
        <v>4607</v>
      </c>
      <c r="M8060" t="s">
        <v>60</v>
      </c>
      <c r="N8060" t="str">
        <f t="shared" si="250"/>
        <v>5000</v>
      </c>
      <c r="O8060" t="str">
        <f t="shared" si="251"/>
        <v>0</v>
      </c>
    </row>
    <row r="8061" spans="1:15">
      <c r="A8061" t="s">
        <v>9465</v>
      </c>
      <c r="B8061" t="s">
        <v>2560</v>
      </c>
      <c r="C8061">
        <v>3</v>
      </c>
      <c r="D8061">
        <v>2</v>
      </c>
      <c r="E8061" t="s">
        <v>52</v>
      </c>
      <c r="F8061" t="s">
        <v>783</v>
      </c>
      <c r="G8061" t="s">
        <v>17</v>
      </c>
      <c r="H8061">
        <v>0</v>
      </c>
      <c r="I8061" t="s">
        <v>18</v>
      </c>
      <c r="J8061" t="s">
        <v>1225</v>
      </c>
      <c r="K8061" s="1">
        <v>43083</v>
      </c>
      <c r="L8061">
        <v>3</v>
      </c>
      <c r="M8061" t="s">
        <v>64</v>
      </c>
      <c r="N8061" t="str">
        <f t="shared" si="250"/>
        <v>100</v>
      </c>
      <c r="O8061" t="str">
        <f t="shared" si="251"/>
        <v>0</v>
      </c>
    </row>
    <row r="8062" spans="1:15">
      <c r="A8062" t="s">
        <v>9466</v>
      </c>
      <c r="B8062" t="s">
        <v>4169</v>
      </c>
      <c r="C8062" t="s">
        <v>76</v>
      </c>
      <c r="D8062">
        <v>3</v>
      </c>
      <c r="E8062" t="s">
        <v>120</v>
      </c>
      <c r="F8062" t="s">
        <v>783</v>
      </c>
      <c r="G8062" t="s">
        <v>17</v>
      </c>
      <c r="H8062">
        <v>0</v>
      </c>
      <c r="I8062" t="s">
        <v>18</v>
      </c>
      <c r="J8062" t="s">
        <v>4170</v>
      </c>
      <c r="K8062" s="1">
        <v>43311</v>
      </c>
      <c r="L8062" t="s">
        <v>1676</v>
      </c>
      <c r="M8062" t="s">
        <v>60</v>
      </c>
      <c r="N8062" t="str">
        <f t="shared" si="250"/>
        <v>100</v>
      </c>
      <c r="O8062" t="str">
        <f t="shared" si="251"/>
        <v>0</v>
      </c>
    </row>
    <row r="8063" spans="1:15">
      <c r="A8063" t="s">
        <v>9467</v>
      </c>
      <c r="B8063" t="s">
        <v>597</v>
      </c>
      <c r="C8063">
        <v>3.9</v>
      </c>
      <c r="D8063">
        <v>517</v>
      </c>
      <c r="E8063" t="s">
        <v>153</v>
      </c>
      <c r="F8063" t="s">
        <v>16</v>
      </c>
      <c r="G8063" t="s">
        <v>17</v>
      </c>
      <c r="H8063">
        <v>0</v>
      </c>
      <c r="I8063" t="s">
        <v>18</v>
      </c>
      <c r="J8063" t="s">
        <v>598</v>
      </c>
      <c r="K8063" s="1">
        <v>43318</v>
      </c>
      <c r="L8063">
        <v>20180805</v>
      </c>
      <c r="M8063" t="s">
        <v>41</v>
      </c>
      <c r="N8063" t="str">
        <f t="shared" si="250"/>
        <v>10000</v>
      </c>
      <c r="O8063" t="str">
        <f t="shared" si="251"/>
        <v>0</v>
      </c>
    </row>
    <row r="8064" spans="1:15">
      <c r="A8064" t="s">
        <v>9468</v>
      </c>
      <c r="B8064" t="s">
        <v>2189</v>
      </c>
      <c r="C8064" t="s">
        <v>76</v>
      </c>
      <c r="D8064">
        <v>4</v>
      </c>
      <c r="E8064" t="s">
        <v>66</v>
      </c>
      <c r="F8064" t="s">
        <v>944</v>
      </c>
      <c r="G8064" t="s">
        <v>17</v>
      </c>
      <c r="H8064">
        <v>0</v>
      </c>
      <c r="I8064" t="s">
        <v>18</v>
      </c>
      <c r="J8064" t="s">
        <v>2254</v>
      </c>
      <c r="K8064" s="1">
        <v>42892</v>
      </c>
      <c r="L8064">
        <v>1</v>
      </c>
      <c r="M8064" t="s">
        <v>164</v>
      </c>
      <c r="N8064" t="str">
        <f t="shared" si="250"/>
        <v>500</v>
      </c>
      <c r="O8064" t="str">
        <f t="shared" si="251"/>
        <v>0</v>
      </c>
    </row>
    <row r="8065" spans="1:15">
      <c r="A8065" t="s">
        <v>9469</v>
      </c>
      <c r="B8065" t="s">
        <v>4045</v>
      </c>
      <c r="C8065">
        <v>5</v>
      </c>
      <c r="D8065">
        <v>3</v>
      </c>
      <c r="E8065" t="s">
        <v>196</v>
      </c>
      <c r="F8065" t="s">
        <v>780</v>
      </c>
      <c r="G8065" t="s">
        <v>17</v>
      </c>
      <c r="H8065">
        <v>0</v>
      </c>
      <c r="I8065" t="s">
        <v>18</v>
      </c>
      <c r="J8065" t="s">
        <v>4046</v>
      </c>
      <c r="K8065" s="1">
        <v>43199</v>
      </c>
      <c r="L8065">
        <v>1</v>
      </c>
      <c r="M8065" t="s">
        <v>64</v>
      </c>
      <c r="N8065" t="str">
        <f t="shared" si="250"/>
        <v>50</v>
      </c>
      <c r="O8065" t="str">
        <f t="shared" si="251"/>
        <v>0</v>
      </c>
    </row>
    <row r="8066" spans="1:15">
      <c r="A8066" t="s">
        <v>9470</v>
      </c>
      <c r="B8066" t="s">
        <v>3882</v>
      </c>
      <c r="C8066">
        <v>3.9</v>
      </c>
      <c r="D8066">
        <v>12</v>
      </c>
      <c r="E8066" t="s">
        <v>181</v>
      </c>
      <c r="F8066" t="s">
        <v>944</v>
      </c>
      <c r="G8066" t="s">
        <v>17</v>
      </c>
      <c r="H8066">
        <v>0</v>
      </c>
      <c r="I8066" t="s">
        <v>18</v>
      </c>
      <c r="J8066" t="s">
        <v>3883</v>
      </c>
      <c r="K8066" s="1">
        <v>42888</v>
      </c>
      <c r="L8066">
        <v>1</v>
      </c>
      <c r="M8066" t="s">
        <v>164</v>
      </c>
      <c r="N8066" t="str">
        <f t="shared" ref="N8066:N8129" si="252">SUBSTITUTE(SUBSTITUTE(F8066,"+",""),",","")</f>
        <v>500</v>
      </c>
      <c r="O8066" t="str">
        <f t="shared" si="251"/>
        <v>0</v>
      </c>
    </row>
    <row r="8067" spans="1:15">
      <c r="A8067" t="s">
        <v>9471</v>
      </c>
      <c r="B8067" t="s">
        <v>2560</v>
      </c>
      <c r="C8067" t="s">
        <v>76</v>
      </c>
      <c r="D8067">
        <v>0</v>
      </c>
      <c r="E8067" t="s">
        <v>207</v>
      </c>
      <c r="F8067" t="s">
        <v>969</v>
      </c>
      <c r="G8067" t="s">
        <v>17</v>
      </c>
      <c r="H8067">
        <v>0</v>
      </c>
      <c r="I8067" t="s">
        <v>18</v>
      </c>
      <c r="J8067" t="s">
        <v>2197</v>
      </c>
      <c r="K8067" s="1">
        <v>43102</v>
      </c>
      <c r="L8067" t="s">
        <v>9472</v>
      </c>
      <c r="M8067" t="s">
        <v>36</v>
      </c>
      <c r="N8067" t="str">
        <f t="shared" si="252"/>
        <v>10</v>
      </c>
      <c r="O8067" t="str">
        <f t="shared" ref="O8067:O8130" si="253">SUBSTITUTE(H8067,"$","")</f>
        <v>0</v>
      </c>
    </row>
    <row r="8068" spans="1:15">
      <c r="A8068" t="s">
        <v>9473</v>
      </c>
      <c r="B8068" t="s">
        <v>397</v>
      </c>
      <c r="C8068" t="s">
        <v>76</v>
      </c>
      <c r="D8068">
        <v>1</v>
      </c>
      <c r="E8068" t="s">
        <v>864</v>
      </c>
      <c r="F8068" t="s">
        <v>783</v>
      </c>
      <c r="G8068" t="s">
        <v>17</v>
      </c>
      <c r="H8068">
        <v>0</v>
      </c>
      <c r="I8068" t="s">
        <v>18</v>
      </c>
      <c r="J8068" t="s">
        <v>398</v>
      </c>
      <c r="K8068" s="1">
        <v>43123</v>
      </c>
      <c r="L8068" t="s">
        <v>8105</v>
      </c>
      <c r="M8068" t="s">
        <v>21</v>
      </c>
      <c r="N8068" t="str">
        <f t="shared" si="252"/>
        <v>100</v>
      </c>
      <c r="O8068" t="str">
        <f t="shared" si="253"/>
        <v>0</v>
      </c>
    </row>
    <row r="8069" spans="1:15">
      <c r="A8069" t="s">
        <v>9474</v>
      </c>
      <c r="B8069" t="s">
        <v>4169</v>
      </c>
      <c r="C8069" t="s">
        <v>76</v>
      </c>
      <c r="D8069">
        <v>0</v>
      </c>
      <c r="E8069" t="s">
        <v>217</v>
      </c>
      <c r="F8069" t="s">
        <v>780</v>
      </c>
      <c r="G8069" t="s">
        <v>17</v>
      </c>
      <c r="H8069">
        <v>0</v>
      </c>
      <c r="I8069" t="s">
        <v>34</v>
      </c>
      <c r="J8069" t="s">
        <v>4170</v>
      </c>
      <c r="K8069" s="1">
        <v>43313</v>
      </c>
      <c r="L8069" t="s">
        <v>9475</v>
      </c>
      <c r="M8069" t="s">
        <v>192</v>
      </c>
      <c r="N8069" t="str">
        <f t="shared" si="252"/>
        <v>50</v>
      </c>
      <c r="O8069" t="str">
        <f t="shared" si="253"/>
        <v>0</v>
      </c>
    </row>
    <row r="8070" spans="1:15">
      <c r="A8070" t="s">
        <v>9476</v>
      </c>
      <c r="B8070" t="s">
        <v>597</v>
      </c>
      <c r="C8070" t="s">
        <v>76</v>
      </c>
      <c r="D8070">
        <v>0</v>
      </c>
      <c r="E8070" t="s">
        <v>66</v>
      </c>
      <c r="F8070" t="s">
        <v>780</v>
      </c>
      <c r="G8070" t="s">
        <v>17</v>
      </c>
      <c r="H8070">
        <v>0</v>
      </c>
      <c r="I8070" t="s">
        <v>18</v>
      </c>
      <c r="J8070" t="s">
        <v>598</v>
      </c>
      <c r="K8070" s="1">
        <v>43247</v>
      </c>
      <c r="L8070" t="s">
        <v>2317</v>
      </c>
      <c r="M8070" t="s">
        <v>36</v>
      </c>
      <c r="N8070" t="str">
        <f t="shared" si="252"/>
        <v>50</v>
      </c>
      <c r="O8070" t="str">
        <f t="shared" si="253"/>
        <v>0</v>
      </c>
    </row>
    <row r="8071" spans="1:15">
      <c r="A8071" t="s">
        <v>9477</v>
      </c>
      <c r="B8071" t="s">
        <v>2068</v>
      </c>
      <c r="C8071" t="s">
        <v>76</v>
      </c>
      <c r="D8071">
        <v>1</v>
      </c>
      <c r="E8071" t="s">
        <v>207</v>
      </c>
      <c r="F8071" t="s">
        <v>783</v>
      </c>
      <c r="G8071" t="s">
        <v>17</v>
      </c>
      <c r="H8071">
        <v>0</v>
      </c>
      <c r="I8071" t="s">
        <v>18</v>
      </c>
      <c r="J8071" t="s">
        <v>2069</v>
      </c>
      <c r="K8071" s="1">
        <v>43083</v>
      </c>
      <c r="L8071">
        <v>3</v>
      </c>
      <c r="M8071" t="s">
        <v>60</v>
      </c>
      <c r="N8071" t="str">
        <f t="shared" si="252"/>
        <v>100</v>
      </c>
      <c r="O8071" t="str">
        <f t="shared" si="253"/>
        <v>0</v>
      </c>
    </row>
    <row r="8072" spans="1:15">
      <c r="A8072" t="s">
        <v>9478</v>
      </c>
      <c r="B8072" t="s">
        <v>4439</v>
      </c>
      <c r="C8072" t="s">
        <v>76</v>
      </c>
      <c r="D8072">
        <v>2</v>
      </c>
      <c r="E8072" t="s">
        <v>971</v>
      </c>
      <c r="F8072" t="s">
        <v>944</v>
      </c>
      <c r="G8072" t="s">
        <v>17</v>
      </c>
      <c r="H8072">
        <v>0</v>
      </c>
      <c r="I8072" t="s">
        <v>18</v>
      </c>
      <c r="J8072" t="s">
        <v>4440</v>
      </c>
      <c r="K8072" s="1">
        <v>42530</v>
      </c>
      <c r="L8072" t="s">
        <v>3557</v>
      </c>
      <c r="M8072" t="s">
        <v>64</v>
      </c>
      <c r="N8072" t="str">
        <f t="shared" si="252"/>
        <v>500</v>
      </c>
      <c r="O8072" t="str">
        <f t="shared" si="253"/>
        <v>0</v>
      </c>
    </row>
    <row r="8073" spans="1:15">
      <c r="A8073" t="s">
        <v>9479</v>
      </c>
      <c r="B8073" t="s">
        <v>2560</v>
      </c>
      <c r="C8073">
        <v>3.8</v>
      </c>
      <c r="D8073">
        <v>19</v>
      </c>
      <c r="E8073" t="s">
        <v>62</v>
      </c>
      <c r="F8073" t="s">
        <v>586</v>
      </c>
      <c r="G8073" t="s">
        <v>17</v>
      </c>
      <c r="H8073">
        <v>0</v>
      </c>
      <c r="I8073" t="s">
        <v>18</v>
      </c>
      <c r="J8073" t="s">
        <v>1225</v>
      </c>
      <c r="K8073" s="1">
        <v>42754</v>
      </c>
      <c r="L8073">
        <v>2.1</v>
      </c>
      <c r="M8073" t="s">
        <v>164</v>
      </c>
      <c r="N8073" t="str">
        <f t="shared" si="252"/>
        <v>1000</v>
      </c>
      <c r="O8073" t="str">
        <f t="shared" si="253"/>
        <v>0</v>
      </c>
    </row>
    <row r="8074" spans="1:15">
      <c r="A8074" t="s">
        <v>9480</v>
      </c>
      <c r="B8074" t="s">
        <v>4169</v>
      </c>
      <c r="C8074" t="s">
        <v>76</v>
      </c>
      <c r="D8074">
        <v>1</v>
      </c>
      <c r="E8074" t="s">
        <v>80</v>
      </c>
      <c r="F8074" t="s">
        <v>780</v>
      </c>
      <c r="G8074" t="s">
        <v>17</v>
      </c>
      <c r="H8074">
        <v>0</v>
      </c>
      <c r="I8074" t="s">
        <v>34</v>
      </c>
      <c r="J8074" t="s">
        <v>4170</v>
      </c>
      <c r="K8074" s="1">
        <v>42998</v>
      </c>
      <c r="L8074" t="s">
        <v>9481</v>
      </c>
      <c r="M8074" t="s">
        <v>36</v>
      </c>
      <c r="N8074" t="str">
        <f t="shared" si="252"/>
        <v>50</v>
      </c>
      <c r="O8074" t="str">
        <f t="shared" si="253"/>
        <v>0</v>
      </c>
    </row>
    <row r="8075" spans="1:15">
      <c r="A8075" t="s">
        <v>9482</v>
      </c>
      <c r="B8075" t="s">
        <v>3882</v>
      </c>
      <c r="C8075">
        <v>3.6</v>
      </c>
      <c r="D8075">
        <v>6060</v>
      </c>
      <c r="E8075" t="s">
        <v>7893</v>
      </c>
      <c r="F8075" t="s">
        <v>24</v>
      </c>
      <c r="G8075" t="s">
        <v>17</v>
      </c>
      <c r="H8075">
        <v>0</v>
      </c>
      <c r="I8075" t="s">
        <v>18</v>
      </c>
      <c r="J8075" t="s">
        <v>3883</v>
      </c>
      <c r="K8075" s="1">
        <v>42404</v>
      </c>
      <c r="L8075">
        <v>2</v>
      </c>
      <c r="M8075" t="s">
        <v>364</v>
      </c>
      <c r="N8075" t="str">
        <f t="shared" si="252"/>
        <v>500000</v>
      </c>
      <c r="O8075" t="str">
        <f t="shared" si="253"/>
        <v>0</v>
      </c>
    </row>
    <row r="8076" spans="1:15">
      <c r="A8076" t="s">
        <v>9483</v>
      </c>
      <c r="B8076" t="s">
        <v>3601</v>
      </c>
      <c r="C8076">
        <v>3.9</v>
      </c>
      <c r="D8076">
        <v>654</v>
      </c>
      <c r="E8076" t="s">
        <v>1596</v>
      </c>
      <c r="F8076" t="s">
        <v>16</v>
      </c>
      <c r="G8076" t="s">
        <v>477</v>
      </c>
      <c r="H8076" s="2">
        <v>4.99</v>
      </c>
      <c r="I8076" t="s">
        <v>18</v>
      </c>
      <c r="J8076" t="s">
        <v>2239</v>
      </c>
      <c r="K8076" s="1">
        <v>43089</v>
      </c>
      <c r="L8076">
        <v>3.29</v>
      </c>
      <c r="M8076" t="s">
        <v>60</v>
      </c>
      <c r="N8076" t="str">
        <f t="shared" si="252"/>
        <v>10000</v>
      </c>
      <c r="O8076" t="str">
        <f t="shared" si="253"/>
        <v>4.99</v>
      </c>
    </row>
    <row r="8077" spans="1:15">
      <c r="A8077" t="s">
        <v>9484</v>
      </c>
      <c r="B8077" t="s">
        <v>2560</v>
      </c>
      <c r="C8077">
        <v>3.8</v>
      </c>
      <c r="D8077">
        <v>316</v>
      </c>
      <c r="E8077" t="s">
        <v>15</v>
      </c>
      <c r="F8077" t="s">
        <v>39</v>
      </c>
      <c r="G8077" t="s">
        <v>17</v>
      </c>
      <c r="H8077">
        <v>0</v>
      </c>
      <c r="I8077" t="s">
        <v>18</v>
      </c>
      <c r="J8077" t="s">
        <v>1225</v>
      </c>
      <c r="K8077" s="1">
        <v>42887</v>
      </c>
      <c r="L8077">
        <v>1.8</v>
      </c>
      <c r="M8077" t="s">
        <v>164</v>
      </c>
      <c r="N8077" t="str">
        <f t="shared" si="252"/>
        <v>100000</v>
      </c>
      <c r="O8077" t="str">
        <f t="shared" si="253"/>
        <v>0</v>
      </c>
    </row>
    <row r="8078" spans="1:15">
      <c r="A8078" t="s">
        <v>9485</v>
      </c>
      <c r="B8078" t="s">
        <v>397</v>
      </c>
      <c r="C8078" t="s">
        <v>76</v>
      </c>
      <c r="D8078">
        <v>0</v>
      </c>
      <c r="E8078" t="s">
        <v>426</v>
      </c>
      <c r="F8078" t="s">
        <v>780</v>
      </c>
      <c r="G8078" t="s">
        <v>17</v>
      </c>
      <c r="H8078">
        <v>0</v>
      </c>
      <c r="I8078" t="s">
        <v>18</v>
      </c>
      <c r="J8078" t="s">
        <v>398</v>
      </c>
      <c r="K8078" s="1">
        <v>43132</v>
      </c>
      <c r="L8078">
        <v>1</v>
      </c>
      <c r="M8078" t="s">
        <v>60</v>
      </c>
      <c r="N8078" t="str">
        <f t="shared" si="252"/>
        <v>50</v>
      </c>
      <c r="O8078" t="str">
        <f t="shared" si="253"/>
        <v>0</v>
      </c>
    </row>
    <row r="8079" spans="1:15">
      <c r="A8079" t="s">
        <v>9486</v>
      </c>
      <c r="B8079" t="s">
        <v>2560</v>
      </c>
      <c r="C8079">
        <v>4.8</v>
      </c>
      <c r="D8079">
        <v>171</v>
      </c>
      <c r="E8079" t="s">
        <v>6806</v>
      </c>
      <c r="F8079" t="s">
        <v>586</v>
      </c>
      <c r="G8079" t="s">
        <v>477</v>
      </c>
      <c r="H8079" s="2">
        <v>10</v>
      </c>
      <c r="I8079" t="s">
        <v>18</v>
      </c>
      <c r="J8079" t="s">
        <v>1037</v>
      </c>
      <c r="K8079" s="1">
        <v>42661</v>
      </c>
      <c r="L8079" t="s">
        <v>2330</v>
      </c>
      <c r="M8079" t="s">
        <v>164</v>
      </c>
      <c r="N8079" t="str">
        <f t="shared" si="252"/>
        <v>1000</v>
      </c>
      <c r="O8079" t="str">
        <f t="shared" si="253"/>
        <v>10</v>
      </c>
    </row>
    <row r="8080" spans="1:15">
      <c r="A8080" t="s">
        <v>9487</v>
      </c>
      <c r="B8080" t="s">
        <v>397</v>
      </c>
      <c r="C8080" t="s">
        <v>76</v>
      </c>
      <c r="D8080">
        <v>4</v>
      </c>
      <c r="E8080" t="s">
        <v>1114</v>
      </c>
      <c r="F8080" t="s">
        <v>586</v>
      </c>
      <c r="G8080" t="s">
        <v>17</v>
      </c>
      <c r="H8080">
        <v>0</v>
      </c>
      <c r="I8080" t="s">
        <v>18</v>
      </c>
      <c r="J8080" t="s">
        <v>398</v>
      </c>
      <c r="K8080" s="1">
        <v>42576</v>
      </c>
      <c r="L8080" t="s">
        <v>1382</v>
      </c>
      <c r="M8080" t="s">
        <v>123</v>
      </c>
      <c r="N8080" t="str">
        <f t="shared" si="252"/>
        <v>1000</v>
      </c>
      <c r="O8080" t="str">
        <f t="shared" si="253"/>
        <v>0</v>
      </c>
    </row>
    <row r="8081" spans="1:15">
      <c r="A8081" t="s">
        <v>9488</v>
      </c>
      <c r="B8081" t="s">
        <v>397</v>
      </c>
      <c r="C8081" t="s">
        <v>76</v>
      </c>
      <c r="D8081">
        <v>0</v>
      </c>
      <c r="E8081" t="s">
        <v>461</v>
      </c>
      <c r="F8081" t="s">
        <v>1015</v>
      </c>
      <c r="G8081" t="s">
        <v>17</v>
      </c>
      <c r="H8081">
        <v>0</v>
      </c>
      <c r="I8081" t="s">
        <v>18</v>
      </c>
      <c r="J8081" t="s">
        <v>398</v>
      </c>
      <c r="K8081" s="1">
        <v>42864</v>
      </c>
      <c r="L8081">
        <v>1</v>
      </c>
      <c r="M8081" t="s">
        <v>123</v>
      </c>
      <c r="N8081" t="str">
        <f t="shared" si="252"/>
        <v>5</v>
      </c>
      <c r="O8081" t="str">
        <f t="shared" si="253"/>
        <v>0</v>
      </c>
    </row>
    <row r="8082" spans="1:15">
      <c r="A8082" t="s">
        <v>9489</v>
      </c>
      <c r="B8082" t="s">
        <v>397</v>
      </c>
      <c r="C8082" t="s">
        <v>76</v>
      </c>
      <c r="D8082">
        <v>1</v>
      </c>
      <c r="E8082" t="s">
        <v>189</v>
      </c>
      <c r="F8082" t="s">
        <v>780</v>
      </c>
      <c r="G8082" t="s">
        <v>17</v>
      </c>
      <c r="H8082">
        <v>0</v>
      </c>
      <c r="I8082" t="s">
        <v>18</v>
      </c>
      <c r="J8082" t="s">
        <v>398</v>
      </c>
      <c r="K8082" s="1">
        <v>43315</v>
      </c>
      <c r="L8082">
        <v>1.3</v>
      </c>
      <c r="M8082" t="s">
        <v>60</v>
      </c>
      <c r="N8082" t="str">
        <f t="shared" si="252"/>
        <v>50</v>
      </c>
      <c r="O8082" t="str">
        <f t="shared" si="253"/>
        <v>0</v>
      </c>
    </row>
    <row r="8083" spans="1:15">
      <c r="A8083" t="s">
        <v>9490</v>
      </c>
      <c r="B8083" t="s">
        <v>397</v>
      </c>
      <c r="C8083" t="s">
        <v>76</v>
      </c>
      <c r="D8083">
        <v>0</v>
      </c>
      <c r="E8083" t="s">
        <v>131</v>
      </c>
      <c r="F8083" t="s">
        <v>5286</v>
      </c>
      <c r="G8083" t="s">
        <v>17</v>
      </c>
      <c r="H8083">
        <v>0</v>
      </c>
      <c r="I8083" t="s">
        <v>18</v>
      </c>
      <c r="J8083" t="s">
        <v>398</v>
      </c>
      <c r="K8083" s="1">
        <v>43318</v>
      </c>
      <c r="L8083" t="s">
        <v>2365</v>
      </c>
      <c r="M8083" t="s">
        <v>60</v>
      </c>
      <c r="N8083" t="str">
        <f t="shared" si="252"/>
        <v>0</v>
      </c>
      <c r="O8083" t="str">
        <f t="shared" si="253"/>
        <v>0</v>
      </c>
    </row>
    <row r="8084" spans="1:15">
      <c r="A8084" t="s">
        <v>3508</v>
      </c>
      <c r="B8084" t="s">
        <v>3427</v>
      </c>
      <c r="C8084">
        <v>4.4000000000000004</v>
      </c>
      <c r="D8084">
        <v>2418165</v>
      </c>
      <c r="E8084" t="s">
        <v>35</v>
      </c>
      <c r="F8084" t="s">
        <v>314</v>
      </c>
      <c r="G8084" t="s">
        <v>17</v>
      </c>
      <c r="H8084">
        <v>0</v>
      </c>
      <c r="I8084" t="s">
        <v>18</v>
      </c>
      <c r="J8084" t="s">
        <v>3428</v>
      </c>
      <c r="K8084" s="1">
        <v>43293</v>
      </c>
      <c r="L8084" t="s">
        <v>35</v>
      </c>
      <c r="M8084" t="s">
        <v>35</v>
      </c>
      <c r="N8084" t="str">
        <f t="shared" si="252"/>
        <v>100000000</v>
      </c>
      <c r="O8084" t="str">
        <f t="shared" si="253"/>
        <v>0</v>
      </c>
    </row>
    <row r="8085" spans="1:15">
      <c r="A8085" t="s">
        <v>9491</v>
      </c>
      <c r="B8085" t="s">
        <v>4169</v>
      </c>
      <c r="C8085">
        <v>4.5</v>
      </c>
      <c r="D8085">
        <v>75140</v>
      </c>
      <c r="E8085" t="s">
        <v>35</v>
      </c>
      <c r="F8085" t="s">
        <v>49</v>
      </c>
      <c r="G8085" t="s">
        <v>17</v>
      </c>
      <c r="H8085">
        <v>0</v>
      </c>
      <c r="I8085" t="s">
        <v>18</v>
      </c>
      <c r="J8085" t="s">
        <v>4170</v>
      </c>
      <c r="K8085" s="1">
        <v>43102</v>
      </c>
      <c r="L8085" t="s">
        <v>35</v>
      </c>
      <c r="M8085" t="s">
        <v>35</v>
      </c>
      <c r="N8085" t="str">
        <f t="shared" si="252"/>
        <v>1000000</v>
      </c>
      <c r="O8085" t="str">
        <f t="shared" si="253"/>
        <v>0</v>
      </c>
    </row>
    <row r="8086" spans="1:15">
      <c r="A8086" t="s">
        <v>9492</v>
      </c>
      <c r="B8086" t="s">
        <v>2189</v>
      </c>
      <c r="C8086">
        <v>4</v>
      </c>
      <c r="D8086">
        <v>387</v>
      </c>
      <c r="E8086" t="s">
        <v>223</v>
      </c>
      <c r="F8086" t="s">
        <v>44</v>
      </c>
      <c r="G8086" t="s">
        <v>17</v>
      </c>
      <c r="H8086">
        <v>0</v>
      </c>
      <c r="I8086" t="s">
        <v>18</v>
      </c>
      <c r="J8086" t="s">
        <v>2200</v>
      </c>
      <c r="K8086" s="1">
        <v>40649</v>
      </c>
      <c r="L8086" t="s">
        <v>2352</v>
      </c>
      <c r="M8086" t="s">
        <v>302</v>
      </c>
      <c r="N8086" t="str">
        <f t="shared" si="252"/>
        <v>50000</v>
      </c>
      <c r="O8086" t="str">
        <f t="shared" si="253"/>
        <v>0</v>
      </c>
    </row>
    <row r="8087" spans="1:15">
      <c r="A8087" t="s">
        <v>9493</v>
      </c>
      <c r="B8087" t="s">
        <v>2189</v>
      </c>
      <c r="C8087">
        <v>4.7</v>
      </c>
      <c r="D8087">
        <v>16851</v>
      </c>
      <c r="E8087" t="s">
        <v>2411</v>
      </c>
      <c r="F8087" t="s">
        <v>39</v>
      </c>
      <c r="G8087" t="s">
        <v>477</v>
      </c>
      <c r="H8087" s="2">
        <v>1.99</v>
      </c>
      <c r="I8087" t="s">
        <v>91</v>
      </c>
      <c r="J8087" t="s">
        <v>2242</v>
      </c>
      <c r="K8087" s="1">
        <v>43315</v>
      </c>
      <c r="L8087" t="s">
        <v>1382</v>
      </c>
      <c r="M8087" t="s">
        <v>41</v>
      </c>
      <c r="N8087" t="str">
        <f t="shared" si="252"/>
        <v>100000</v>
      </c>
      <c r="O8087" t="str">
        <f t="shared" si="253"/>
        <v>1.99</v>
      </c>
    </row>
    <row r="8088" spans="1:15">
      <c r="A8088" t="s">
        <v>9494</v>
      </c>
      <c r="B8088" t="s">
        <v>2560</v>
      </c>
      <c r="C8088">
        <v>4.8</v>
      </c>
      <c r="D8088">
        <v>17</v>
      </c>
      <c r="E8088" t="s">
        <v>128</v>
      </c>
      <c r="F8088" t="s">
        <v>783</v>
      </c>
      <c r="G8088" t="s">
        <v>17</v>
      </c>
      <c r="H8088">
        <v>0</v>
      </c>
      <c r="I8088" t="s">
        <v>18</v>
      </c>
      <c r="J8088" t="s">
        <v>1037</v>
      </c>
      <c r="K8088" s="1">
        <v>43315</v>
      </c>
      <c r="L8088">
        <v>1.7</v>
      </c>
      <c r="M8088" t="s">
        <v>36</v>
      </c>
      <c r="N8088" t="str">
        <f t="shared" si="252"/>
        <v>100</v>
      </c>
      <c r="O8088" t="str">
        <f t="shared" si="253"/>
        <v>0</v>
      </c>
    </row>
    <row r="8089" spans="1:15">
      <c r="A8089" t="s">
        <v>9495</v>
      </c>
      <c r="B8089" t="s">
        <v>1439</v>
      </c>
      <c r="C8089">
        <v>4.7</v>
      </c>
      <c r="D8089">
        <v>439</v>
      </c>
      <c r="E8089" t="s">
        <v>340</v>
      </c>
      <c r="F8089" t="s">
        <v>75</v>
      </c>
      <c r="G8089" t="s">
        <v>17</v>
      </c>
      <c r="H8089">
        <v>0</v>
      </c>
      <c r="I8089" t="s">
        <v>18</v>
      </c>
      <c r="J8089" t="s">
        <v>1440</v>
      </c>
      <c r="K8089" s="1">
        <v>43130</v>
      </c>
      <c r="L8089" t="s">
        <v>9310</v>
      </c>
      <c r="M8089" t="s">
        <v>192</v>
      </c>
      <c r="N8089" t="str">
        <f t="shared" si="252"/>
        <v>5000</v>
      </c>
      <c r="O8089" t="str">
        <f t="shared" si="253"/>
        <v>0</v>
      </c>
    </row>
    <row r="8090" spans="1:15">
      <c r="A8090" t="s">
        <v>9496</v>
      </c>
      <c r="B8090" t="s">
        <v>2189</v>
      </c>
      <c r="C8090">
        <v>4.7</v>
      </c>
      <c r="D8090">
        <v>541732</v>
      </c>
      <c r="E8090" t="s">
        <v>66</v>
      </c>
      <c r="F8090" t="s">
        <v>29</v>
      </c>
      <c r="G8090" t="s">
        <v>17</v>
      </c>
      <c r="H8090">
        <v>0</v>
      </c>
      <c r="I8090" t="s">
        <v>18</v>
      </c>
      <c r="J8090" t="s">
        <v>2242</v>
      </c>
      <c r="K8090" s="1">
        <v>43140</v>
      </c>
      <c r="L8090" t="s">
        <v>9497</v>
      </c>
      <c r="M8090" t="s">
        <v>45</v>
      </c>
      <c r="N8090" t="str">
        <f t="shared" si="252"/>
        <v>5000000</v>
      </c>
      <c r="O8090" t="str">
        <f t="shared" si="253"/>
        <v>0</v>
      </c>
    </row>
    <row r="8091" spans="1:15">
      <c r="A8091" t="s">
        <v>9498</v>
      </c>
      <c r="B8091" t="s">
        <v>4502</v>
      </c>
      <c r="C8091">
        <v>4.5</v>
      </c>
      <c r="D8091">
        <v>27</v>
      </c>
      <c r="E8091" t="s">
        <v>280</v>
      </c>
      <c r="F8091" t="s">
        <v>944</v>
      </c>
      <c r="G8091" t="s">
        <v>17</v>
      </c>
      <c r="H8091">
        <v>0</v>
      </c>
      <c r="I8091" t="s">
        <v>18</v>
      </c>
      <c r="J8091" t="s">
        <v>4503</v>
      </c>
      <c r="K8091" s="1">
        <v>43226</v>
      </c>
      <c r="L8091" t="s">
        <v>1349</v>
      </c>
      <c r="M8091" t="s">
        <v>60</v>
      </c>
      <c r="N8091" t="str">
        <f t="shared" si="252"/>
        <v>500</v>
      </c>
      <c r="O8091" t="str">
        <f t="shared" si="253"/>
        <v>0</v>
      </c>
    </row>
    <row r="8092" spans="1:15">
      <c r="A8092" t="s">
        <v>9499</v>
      </c>
      <c r="B8092" t="s">
        <v>2068</v>
      </c>
      <c r="C8092">
        <v>4</v>
      </c>
      <c r="D8092">
        <v>47</v>
      </c>
      <c r="E8092" t="s">
        <v>240</v>
      </c>
      <c r="F8092" t="s">
        <v>586</v>
      </c>
      <c r="G8092" t="s">
        <v>17</v>
      </c>
      <c r="H8092">
        <v>0</v>
      </c>
      <c r="I8092" t="s">
        <v>18</v>
      </c>
      <c r="J8092" t="s">
        <v>2069</v>
      </c>
      <c r="K8092" s="1">
        <v>42949</v>
      </c>
      <c r="L8092">
        <v>2</v>
      </c>
      <c r="M8092" t="s">
        <v>1196</v>
      </c>
      <c r="N8092" t="str">
        <f t="shared" si="252"/>
        <v>1000</v>
      </c>
      <c r="O8092" t="str">
        <f t="shared" si="253"/>
        <v>0</v>
      </c>
    </row>
    <row r="8093" spans="1:15">
      <c r="A8093" t="s">
        <v>9500</v>
      </c>
      <c r="B8093" t="s">
        <v>4045</v>
      </c>
      <c r="C8093" t="s">
        <v>76</v>
      </c>
      <c r="D8093">
        <v>1</v>
      </c>
      <c r="E8093" t="s">
        <v>3029</v>
      </c>
      <c r="F8093" t="s">
        <v>783</v>
      </c>
      <c r="G8093" t="s">
        <v>17</v>
      </c>
      <c r="H8093">
        <v>0</v>
      </c>
      <c r="I8093" t="s">
        <v>18</v>
      </c>
      <c r="J8093" t="s">
        <v>4046</v>
      </c>
      <c r="K8093" s="1">
        <v>43278</v>
      </c>
      <c r="L8093">
        <v>3</v>
      </c>
      <c r="M8093" t="s">
        <v>393</v>
      </c>
      <c r="N8093" t="str">
        <f t="shared" si="252"/>
        <v>100</v>
      </c>
      <c r="O8093" t="str">
        <f t="shared" si="253"/>
        <v>0</v>
      </c>
    </row>
    <row r="8094" spans="1:15">
      <c r="A8094" t="s">
        <v>9501</v>
      </c>
      <c r="B8094" t="s">
        <v>1439</v>
      </c>
      <c r="C8094">
        <v>3.2</v>
      </c>
      <c r="D8094">
        <v>191</v>
      </c>
      <c r="E8094" t="s">
        <v>131</v>
      </c>
      <c r="F8094" t="s">
        <v>16</v>
      </c>
      <c r="G8094" t="s">
        <v>17</v>
      </c>
      <c r="H8094">
        <v>0</v>
      </c>
      <c r="I8094" t="s">
        <v>18</v>
      </c>
      <c r="J8094" t="s">
        <v>1440</v>
      </c>
      <c r="K8094" s="1">
        <v>43125</v>
      </c>
      <c r="L8094" t="s">
        <v>9502</v>
      </c>
      <c r="M8094" t="s">
        <v>64</v>
      </c>
      <c r="N8094" t="str">
        <f t="shared" si="252"/>
        <v>10000</v>
      </c>
      <c r="O8094" t="str">
        <f t="shared" si="253"/>
        <v>0</v>
      </c>
    </row>
    <row r="8095" spans="1:15">
      <c r="A8095" t="s">
        <v>9503</v>
      </c>
      <c r="B8095" t="s">
        <v>3882</v>
      </c>
      <c r="C8095" t="s">
        <v>76</v>
      </c>
      <c r="D8095">
        <v>1</v>
      </c>
      <c r="E8095" t="s">
        <v>48</v>
      </c>
      <c r="F8095" t="s">
        <v>783</v>
      </c>
      <c r="G8095" t="s">
        <v>17</v>
      </c>
      <c r="H8095">
        <v>0</v>
      </c>
      <c r="I8095" t="s">
        <v>18</v>
      </c>
      <c r="J8095" t="s">
        <v>3883</v>
      </c>
      <c r="K8095" s="1">
        <v>42772</v>
      </c>
      <c r="L8095" t="s">
        <v>9504</v>
      </c>
      <c r="M8095" t="s">
        <v>64</v>
      </c>
      <c r="N8095" t="str">
        <f t="shared" si="252"/>
        <v>100</v>
      </c>
      <c r="O8095" t="str">
        <f t="shared" si="253"/>
        <v>0</v>
      </c>
    </row>
    <row r="8096" spans="1:15">
      <c r="A8096" t="s">
        <v>9505</v>
      </c>
      <c r="B8096" t="s">
        <v>4620</v>
      </c>
      <c r="C8096" t="s">
        <v>76</v>
      </c>
      <c r="D8096">
        <v>8</v>
      </c>
      <c r="E8096" t="s">
        <v>9506</v>
      </c>
      <c r="F8096" t="s">
        <v>586</v>
      </c>
      <c r="G8096" t="s">
        <v>17</v>
      </c>
      <c r="H8096">
        <v>0</v>
      </c>
      <c r="I8096" t="s">
        <v>18</v>
      </c>
      <c r="J8096" t="s">
        <v>4621</v>
      </c>
      <c r="K8096" s="1">
        <v>41545</v>
      </c>
      <c r="L8096">
        <v>1.08</v>
      </c>
      <c r="M8096" t="s">
        <v>164</v>
      </c>
      <c r="N8096" t="str">
        <f t="shared" si="252"/>
        <v>1000</v>
      </c>
      <c r="O8096" t="str">
        <f t="shared" si="253"/>
        <v>0</v>
      </c>
    </row>
    <row r="8097" spans="1:15">
      <c r="A8097" t="s">
        <v>9507</v>
      </c>
      <c r="B8097" t="s">
        <v>1439</v>
      </c>
      <c r="C8097">
        <v>4.7</v>
      </c>
      <c r="D8097">
        <v>39</v>
      </c>
      <c r="E8097" t="s">
        <v>66</v>
      </c>
      <c r="F8097" t="s">
        <v>586</v>
      </c>
      <c r="G8097" t="s">
        <v>17</v>
      </c>
      <c r="H8097">
        <v>0</v>
      </c>
      <c r="I8097" t="s">
        <v>18</v>
      </c>
      <c r="J8097" t="s">
        <v>1440</v>
      </c>
      <c r="K8097" s="1">
        <v>43179</v>
      </c>
      <c r="L8097">
        <v>1.1100000000000001</v>
      </c>
      <c r="M8097" t="s">
        <v>423</v>
      </c>
      <c r="N8097" t="str">
        <f t="shared" si="252"/>
        <v>1000</v>
      </c>
      <c r="O8097" t="str">
        <f t="shared" si="253"/>
        <v>0</v>
      </c>
    </row>
    <row r="8098" spans="1:15">
      <c r="A8098" t="s">
        <v>9508</v>
      </c>
      <c r="B8098" t="s">
        <v>597</v>
      </c>
      <c r="C8098">
        <v>4.5</v>
      </c>
      <c r="D8098">
        <v>4</v>
      </c>
      <c r="E8098" t="s">
        <v>1021</v>
      </c>
      <c r="F8098" t="s">
        <v>783</v>
      </c>
      <c r="G8098" t="s">
        <v>17</v>
      </c>
      <c r="H8098">
        <v>0</v>
      </c>
      <c r="I8098" t="s">
        <v>18</v>
      </c>
      <c r="J8098" t="s">
        <v>598</v>
      </c>
      <c r="K8098" s="1">
        <v>41881</v>
      </c>
      <c r="L8098" t="s">
        <v>1115</v>
      </c>
      <c r="M8098" t="s">
        <v>123</v>
      </c>
      <c r="N8098" t="str">
        <f t="shared" si="252"/>
        <v>100</v>
      </c>
      <c r="O8098" t="str">
        <f t="shared" si="253"/>
        <v>0</v>
      </c>
    </row>
    <row r="8099" spans="1:15">
      <c r="A8099" t="s">
        <v>9509</v>
      </c>
      <c r="B8099" t="s">
        <v>597</v>
      </c>
      <c r="C8099" t="s">
        <v>76</v>
      </c>
      <c r="D8099">
        <v>4</v>
      </c>
      <c r="E8099" t="s">
        <v>868</v>
      </c>
      <c r="F8099" t="s">
        <v>783</v>
      </c>
      <c r="G8099" t="s">
        <v>17</v>
      </c>
      <c r="H8099">
        <v>0</v>
      </c>
      <c r="I8099" t="s">
        <v>18</v>
      </c>
      <c r="J8099" t="s">
        <v>598</v>
      </c>
      <c r="K8099" s="1">
        <v>43132</v>
      </c>
      <c r="L8099">
        <v>2.0699999999999998</v>
      </c>
      <c r="M8099" t="s">
        <v>60</v>
      </c>
      <c r="N8099" t="str">
        <f t="shared" si="252"/>
        <v>100</v>
      </c>
      <c r="O8099" t="str">
        <f t="shared" si="253"/>
        <v>0</v>
      </c>
    </row>
    <row r="8100" spans="1:15">
      <c r="A8100" t="s">
        <v>9510</v>
      </c>
      <c r="B8100" t="s">
        <v>2560</v>
      </c>
      <c r="C8100">
        <v>4.5</v>
      </c>
      <c r="D8100">
        <v>93</v>
      </c>
      <c r="E8100" t="s">
        <v>763</v>
      </c>
      <c r="F8100" t="s">
        <v>44</v>
      </c>
      <c r="G8100" t="s">
        <v>17</v>
      </c>
      <c r="H8100">
        <v>0</v>
      </c>
      <c r="I8100" t="s">
        <v>18</v>
      </c>
      <c r="J8100" t="s">
        <v>1225</v>
      </c>
      <c r="K8100" s="1">
        <v>43136</v>
      </c>
      <c r="L8100" t="s">
        <v>9511</v>
      </c>
      <c r="M8100" t="s">
        <v>302</v>
      </c>
      <c r="N8100" t="str">
        <f t="shared" si="252"/>
        <v>50000</v>
      </c>
      <c r="O8100" t="str">
        <f t="shared" si="253"/>
        <v>0</v>
      </c>
    </row>
    <row r="8101" spans="1:15">
      <c r="A8101" t="s">
        <v>9512</v>
      </c>
      <c r="B8101" t="s">
        <v>2821</v>
      </c>
      <c r="C8101">
        <v>4.9000000000000004</v>
      </c>
      <c r="D8101">
        <v>57</v>
      </c>
      <c r="E8101" t="s">
        <v>104</v>
      </c>
      <c r="F8101" t="s">
        <v>586</v>
      </c>
      <c r="G8101" t="s">
        <v>17</v>
      </c>
      <c r="H8101">
        <v>0</v>
      </c>
      <c r="I8101" t="s">
        <v>18</v>
      </c>
      <c r="J8101" t="s">
        <v>2822</v>
      </c>
      <c r="K8101" s="1">
        <v>42319</v>
      </c>
      <c r="L8101">
        <v>1.7</v>
      </c>
      <c r="M8101" t="s">
        <v>54</v>
      </c>
      <c r="N8101" t="str">
        <f t="shared" si="252"/>
        <v>1000</v>
      </c>
      <c r="O8101" t="str">
        <f t="shared" si="253"/>
        <v>0</v>
      </c>
    </row>
    <row r="8102" spans="1:15">
      <c r="A8102" t="s">
        <v>9513</v>
      </c>
      <c r="B8102" t="s">
        <v>3274</v>
      </c>
      <c r="C8102">
        <v>4.2</v>
      </c>
      <c r="D8102">
        <v>182</v>
      </c>
      <c r="E8102" t="s">
        <v>317</v>
      </c>
      <c r="F8102" t="s">
        <v>75</v>
      </c>
      <c r="G8102" t="s">
        <v>17</v>
      </c>
      <c r="H8102">
        <v>0</v>
      </c>
      <c r="I8102" t="s">
        <v>18</v>
      </c>
      <c r="J8102" t="s">
        <v>3275</v>
      </c>
      <c r="K8102" s="1">
        <v>43315</v>
      </c>
      <c r="L8102">
        <v>1.3</v>
      </c>
      <c r="M8102" t="s">
        <v>164</v>
      </c>
      <c r="N8102" t="str">
        <f t="shared" si="252"/>
        <v>5000</v>
      </c>
      <c r="O8102" t="str">
        <f t="shared" si="253"/>
        <v>0</v>
      </c>
    </row>
    <row r="8103" spans="1:15">
      <c r="A8103" t="s">
        <v>9514</v>
      </c>
      <c r="B8103" t="s">
        <v>4502</v>
      </c>
      <c r="C8103">
        <v>5</v>
      </c>
      <c r="D8103">
        <v>3</v>
      </c>
      <c r="E8103" t="s">
        <v>35</v>
      </c>
      <c r="F8103" t="s">
        <v>783</v>
      </c>
      <c r="G8103" t="s">
        <v>17</v>
      </c>
      <c r="H8103">
        <v>0</v>
      </c>
      <c r="I8103" t="s">
        <v>18</v>
      </c>
      <c r="J8103" t="s">
        <v>4503</v>
      </c>
      <c r="K8103" s="1">
        <v>42519</v>
      </c>
      <c r="L8103">
        <v>700</v>
      </c>
      <c r="M8103" t="s">
        <v>64</v>
      </c>
      <c r="N8103" t="str">
        <f t="shared" si="252"/>
        <v>100</v>
      </c>
      <c r="O8103" t="str">
        <f t="shared" si="253"/>
        <v>0</v>
      </c>
    </row>
    <row r="8104" spans="1:15">
      <c r="A8104" t="s">
        <v>9515</v>
      </c>
      <c r="B8104" t="s">
        <v>2821</v>
      </c>
      <c r="C8104">
        <v>5</v>
      </c>
      <c r="D8104">
        <v>2</v>
      </c>
      <c r="E8104" t="s">
        <v>66</v>
      </c>
      <c r="F8104" t="s">
        <v>783</v>
      </c>
      <c r="G8104" t="s">
        <v>17</v>
      </c>
      <c r="H8104">
        <v>0</v>
      </c>
      <c r="I8104" t="s">
        <v>91</v>
      </c>
      <c r="J8104" t="s">
        <v>2822</v>
      </c>
      <c r="K8104" s="1">
        <v>42999</v>
      </c>
      <c r="L8104" t="s">
        <v>2652</v>
      </c>
      <c r="M8104" t="s">
        <v>60</v>
      </c>
      <c r="N8104" t="str">
        <f t="shared" si="252"/>
        <v>100</v>
      </c>
      <c r="O8104" t="str">
        <f t="shared" si="253"/>
        <v>0</v>
      </c>
    </row>
    <row r="8105" spans="1:15">
      <c r="A8105" t="s">
        <v>9516</v>
      </c>
      <c r="B8105" t="s">
        <v>1439</v>
      </c>
      <c r="C8105" t="s">
        <v>76</v>
      </c>
      <c r="D8105">
        <v>30</v>
      </c>
      <c r="E8105" t="s">
        <v>128</v>
      </c>
      <c r="F8105" t="s">
        <v>783</v>
      </c>
      <c r="G8105" t="s">
        <v>17</v>
      </c>
      <c r="H8105">
        <v>0</v>
      </c>
      <c r="I8105" t="s">
        <v>18</v>
      </c>
      <c r="J8105" t="s">
        <v>1440</v>
      </c>
      <c r="K8105" s="1">
        <v>43263</v>
      </c>
      <c r="L8105" t="s">
        <v>163</v>
      </c>
      <c r="M8105" t="s">
        <v>423</v>
      </c>
      <c r="N8105" t="str">
        <f t="shared" si="252"/>
        <v>100</v>
      </c>
      <c r="O8105" t="str">
        <f t="shared" si="253"/>
        <v>0</v>
      </c>
    </row>
    <row r="8106" spans="1:15">
      <c r="A8106" t="s">
        <v>9517</v>
      </c>
      <c r="B8106" t="s">
        <v>2068</v>
      </c>
      <c r="C8106">
        <v>5</v>
      </c>
      <c r="D8106">
        <v>2</v>
      </c>
      <c r="E8106" t="s">
        <v>980</v>
      </c>
      <c r="F8106" t="s">
        <v>783</v>
      </c>
      <c r="G8106" t="s">
        <v>17</v>
      </c>
      <c r="H8106">
        <v>0</v>
      </c>
      <c r="I8106" t="s">
        <v>18</v>
      </c>
      <c r="J8106" t="s">
        <v>2069</v>
      </c>
      <c r="K8106" s="1">
        <v>42950</v>
      </c>
      <c r="L8106" t="s">
        <v>9518</v>
      </c>
      <c r="M8106" t="s">
        <v>60</v>
      </c>
      <c r="N8106" t="str">
        <f t="shared" si="252"/>
        <v>100</v>
      </c>
      <c r="O8106" t="str">
        <f t="shared" si="253"/>
        <v>0</v>
      </c>
    </row>
    <row r="8107" spans="1:15">
      <c r="A8107" t="s">
        <v>9519</v>
      </c>
      <c r="B8107" t="s">
        <v>2560</v>
      </c>
      <c r="C8107" t="s">
        <v>76</v>
      </c>
      <c r="D8107">
        <v>0</v>
      </c>
      <c r="E8107" t="s">
        <v>62</v>
      </c>
      <c r="F8107" t="s">
        <v>969</v>
      </c>
      <c r="G8107" t="s">
        <v>17</v>
      </c>
      <c r="H8107">
        <v>0</v>
      </c>
      <c r="I8107" t="s">
        <v>18</v>
      </c>
      <c r="J8107" t="s">
        <v>1225</v>
      </c>
      <c r="K8107" s="1">
        <v>43100</v>
      </c>
      <c r="L8107">
        <v>1</v>
      </c>
      <c r="M8107" t="s">
        <v>60</v>
      </c>
      <c r="N8107" t="str">
        <f t="shared" si="252"/>
        <v>10</v>
      </c>
      <c r="O8107" t="str">
        <f t="shared" si="253"/>
        <v>0</v>
      </c>
    </row>
    <row r="8108" spans="1:15">
      <c r="A8108" t="s">
        <v>9520</v>
      </c>
      <c r="B8108" t="s">
        <v>4502</v>
      </c>
      <c r="C8108" t="s">
        <v>76</v>
      </c>
      <c r="D8108">
        <v>0</v>
      </c>
      <c r="E8108" t="s">
        <v>201</v>
      </c>
      <c r="F8108" t="s">
        <v>969</v>
      </c>
      <c r="G8108" t="s">
        <v>17</v>
      </c>
      <c r="H8108">
        <v>0</v>
      </c>
      <c r="I8108" t="s">
        <v>18</v>
      </c>
      <c r="J8108" t="s">
        <v>4503</v>
      </c>
      <c r="K8108" s="1">
        <v>42817</v>
      </c>
      <c r="L8108" t="s">
        <v>5791</v>
      </c>
      <c r="M8108" t="s">
        <v>60</v>
      </c>
      <c r="N8108" t="str">
        <f t="shared" si="252"/>
        <v>10</v>
      </c>
      <c r="O8108" t="str">
        <f t="shared" si="253"/>
        <v>0</v>
      </c>
    </row>
    <row r="8109" spans="1:15">
      <c r="A8109" t="s">
        <v>9521</v>
      </c>
      <c r="B8109" t="s">
        <v>2189</v>
      </c>
      <c r="C8109">
        <v>4.2</v>
      </c>
      <c r="D8109">
        <v>47340</v>
      </c>
      <c r="E8109" t="s">
        <v>671</v>
      </c>
      <c r="F8109" t="s">
        <v>49</v>
      </c>
      <c r="G8109" t="s">
        <v>17</v>
      </c>
      <c r="H8109">
        <v>0</v>
      </c>
      <c r="I8109" t="s">
        <v>34</v>
      </c>
      <c r="J8109" t="s">
        <v>2200</v>
      </c>
      <c r="K8109" s="1">
        <v>43311</v>
      </c>
      <c r="L8109" t="s">
        <v>9522</v>
      </c>
      <c r="M8109" t="s">
        <v>60</v>
      </c>
      <c r="N8109" t="str">
        <f t="shared" si="252"/>
        <v>1000000</v>
      </c>
      <c r="O8109" t="str">
        <f t="shared" si="253"/>
        <v>0</v>
      </c>
    </row>
    <row r="8110" spans="1:15">
      <c r="A8110" t="s">
        <v>9523</v>
      </c>
      <c r="B8110" t="s">
        <v>3274</v>
      </c>
      <c r="C8110">
        <v>4.7</v>
      </c>
      <c r="D8110">
        <v>3</v>
      </c>
      <c r="E8110" t="s">
        <v>864</v>
      </c>
      <c r="F8110" t="s">
        <v>944</v>
      </c>
      <c r="G8110" t="s">
        <v>17</v>
      </c>
      <c r="H8110">
        <v>0</v>
      </c>
      <c r="I8110" t="s">
        <v>18</v>
      </c>
      <c r="J8110" t="s">
        <v>3275</v>
      </c>
      <c r="K8110" s="1">
        <v>42948</v>
      </c>
      <c r="L8110" t="s">
        <v>26</v>
      </c>
      <c r="M8110" t="s">
        <v>64</v>
      </c>
      <c r="N8110" t="str">
        <f t="shared" si="252"/>
        <v>500</v>
      </c>
      <c r="O8110" t="str">
        <f t="shared" si="253"/>
        <v>0</v>
      </c>
    </row>
    <row r="8111" spans="1:15">
      <c r="A8111" t="s">
        <v>9524</v>
      </c>
      <c r="B8111" t="s">
        <v>397</v>
      </c>
      <c r="C8111" t="s">
        <v>76</v>
      </c>
      <c r="D8111">
        <v>0</v>
      </c>
      <c r="E8111" t="s">
        <v>333</v>
      </c>
      <c r="F8111" t="s">
        <v>1015</v>
      </c>
      <c r="G8111" t="s">
        <v>17</v>
      </c>
      <c r="H8111">
        <v>0</v>
      </c>
      <c r="I8111" t="s">
        <v>18</v>
      </c>
      <c r="J8111" t="s">
        <v>398</v>
      </c>
      <c r="K8111" s="1">
        <v>43257</v>
      </c>
      <c r="L8111" t="s">
        <v>9525</v>
      </c>
      <c r="M8111" t="s">
        <v>60</v>
      </c>
      <c r="N8111" t="str">
        <f t="shared" si="252"/>
        <v>5</v>
      </c>
      <c r="O8111" t="str">
        <f t="shared" si="253"/>
        <v>0</v>
      </c>
    </row>
    <row r="8112" spans="1:15">
      <c r="A8112" t="s">
        <v>9526</v>
      </c>
      <c r="B8112" t="s">
        <v>4502</v>
      </c>
      <c r="C8112" t="s">
        <v>76</v>
      </c>
      <c r="D8112">
        <v>17</v>
      </c>
      <c r="E8112" t="s">
        <v>952</v>
      </c>
      <c r="F8112" t="s">
        <v>783</v>
      </c>
      <c r="G8112" t="s">
        <v>17</v>
      </c>
      <c r="H8112">
        <v>0</v>
      </c>
      <c r="I8112" t="s">
        <v>18</v>
      </c>
      <c r="J8112" t="s">
        <v>4503</v>
      </c>
      <c r="K8112" s="1">
        <v>42808</v>
      </c>
      <c r="L8112" t="s">
        <v>1426</v>
      </c>
      <c r="M8112" t="s">
        <v>60</v>
      </c>
      <c r="N8112" t="str">
        <f t="shared" si="252"/>
        <v>100</v>
      </c>
      <c r="O8112" t="str">
        <f t="shared" si="253"/>
        <v>0</v>
      </c>
    </row>
    <row r="8113" spans="1:15">
      <c r="A8113" t="s">
        <v>9527</v>
      </c>
      <c r="B8113" t="s">
        <v>4169</v>
      </c>
      <c r="C8113">
        <v>4.5</v>
      </c>
      <c r="D8113">
        <v>81502</v>
      </c>
      <c r="E8113" t="s">
        <v>35</v>
      </c>
      <c r="F8113" t="s">
        <v>49</v>
      </c>
      <c r="G8113" t="s">
        <v>17</v>
      </c>
      <c r="H8113">
        <v>0</v>
      </c>
      <c r="I8113" t="s">
        <v>18</v>
      </c>
      <c r="J8113" t="s">
        <v>4170</v>
      </c>
      <c r="K8113" s="1">
        <v>43188</v>
      </c>
      <c r="L8113" t="s">
        <v>35</v>
      </c>
      <c r="M8113" t="s">
        <v>35</v>
      </c>
      <c r="N8113" t="str">
        <f t="shared" si="252"/>
        <v>1000000</v>
      </c>
      <c r="O8113" t="str">
        <f t="shared" si="253"/>
        <v>0</v>
      </c>
    </row>
    <row r="8114" spans="1:15">
      <c r="A8114" t="s">
        <v>9528</v>
      </c>
      <c r="B8114" t="s">
        <v>397</v>
      </c>
      <c r="C8114" t="s">
        <v>76</v>
      </c>
      <c r="D8114">
        <v>0</v>
      </c>
      <c r="E8114" t="s">
        <v>9529</v>
      </c>
      <c r="F8114" t="s">
        <v>783</v>
      </c>
      <c r="G8114" t="s">
        <v>17</v>
      </c>
      <c r="H8114">
        <v>0</v>
      </c>
      <c r="I8114" t="s">
        <v>18</v>
      </c>
      <c r="J8114" t="s">
        <v>398</v>
      </c>
      <c r="K8114" s="1">
        <v>41412</v>
      </c>
      <c r="L8114" t="s">
        <v>2255</v>
      </c>
      <c r="M8114" t="s">
        <v>302</v>
      </c>
      <c r="N8114" t="str">
        <f t="shared" si="252"/>
        <v>100</v>
      </c>
      <c r="O8114" t="str">
        <f t="shared" si="253"/>
        <v>0</v>
      </c>
    </row>
    <row r="8115" spans="1:15">
      <c r="A8115" t="s">
        <v>9530</v>
      </c>
      <c r="B8115" t="s">
        <v>1738</v>
      </c>
      <c r="C8115" t="s">
        <v>76</v>
      </c>
      <c r="D8115">
        <v>0</v>
      </c>
      <c r="E8115" t="s">
        <v>126</v>
      </c>
      <c r="F8115" t="s">
        <v>969</v>
      </c>
      <c r="G8115" t="s">
        <v>17</v>
      </c>
      <c r="H8115">
        <v>0</v>
      </c>
      <c r="I8115" t="s">
        <v>91</v>
      </c>
      <c r="J8115" t="s">
        <v>1739</v>
      </c>
      <c r="K8115" s="1">
        <v>43279</v>
      </c>
      <c r="L8115" t="s">
        <v>8788</v>
      </c>
      <c r="M8115" t="s">
        <v>21</v>
      </c>
      <c r="N8115" t="str">
        <f t="shared" si="252"/>
        <v>10</v>
      </c>
      <c r="O8115" t="str">
        <f t="shared" si="253"/>
        <v>0</v>
      </c>
    </row>
    <row r="8116" spans="1:15">
      <c r="A8116" t="s">
        <v>9531</v>
      </c>
      <c r="B8116" t="s">
        <v>313</v>
      </c>
      <c r="C8116" t="s">
        <v>76</v>
      </c>
      <c r="D8116">
        <v>0</v>
      </c>
      <c r="E8116" t="s">
        <v>571</v>
      </c>
      <c r="F8116" t="s">
        <v>969</v>
      </c>
      <c r="G8116" t="s">
        <v>17</v>
      </c>
      <c r="H8116">
        <v>0</v>
      </c>
      <c r="I8116" t="s">
        <v>18</v>
      </c>
      <c r="J8116" t="s">
        <v>315</v>
      </c>
      <c r="K8116" s="1">
        <v>42950</v>
      </c>
      <c r="L8116" t="s">
        <v>9532</v>
      </c>
      <c r="M8116" t="s">
        <v>21</v>
      </c>
      <c r="N8116" t="str">
        <f t="shared" si="252"/>
        <v>10</v>
      </c>
      <c r="O8116" t="str">
        <f t="shared" si="253"/>
        <v>0</v>
      </c>
    </row>
    <row r="8117" spans="1:15">
      <c r="A8117" t="s">
        <v>9533</v>
      </c>
      <c r="B8117" t="s">
        <v>4169</v>
      </c>
      <c r="C8117">
        <v>4.5</v>
      </c>
      <c r="D8117">
        <v>208543</v>
      </c>
      <c r="E8117" t="s">
        <v>35</v>
      </c>
      <c r="F8117" t="s">
        <v>67</v>
      </c>
      <c r="G8117" t="s">
        <v>17</v>
      </c>
      <c r="H8117">
        <v>0</v>
      </c>
      <c r="I8117" t="s">
        <v>18</v>
      </c>
      <c r="J8117" t="s">
        <v>4170</v>
      </c>
      <c r="K8117" s="1">
        <v>43286</v>
      </c>
      <c r="L8117" t="s">
        <v>35</v>
      </c>
      <c r="M8117" t="s">
        <v>35</v>
      </c>
      <c r="N8117" t="str">
        <f t="shared" si="252"/>
        <v>10000000</v>
      </c>
      <c r="O8117" t="str">
        <f t="shared" si="253"/>
        <v>0</v>
      </c>
    </row>
    <row r="8118" spans="1:15">
      <c r="A8118" t="s">
        <v>9534</v>
      </c>
      <c r="B8118" t="s">
        <v>2560</v>
      </c>
      <c r="C8118">
        <v>4.5</v>
      </c>
      <c r="D8118">
        <v>10159</v>
      </c>
      <c r="E8118" t="s">
        <v>295</v>
      </c>
      <c r="F8118" t="s">
        <v>49</v>
      </c>
      <c r="G8118" t="s">
        <v>17</v>
      </c>
      <c r="H8118">
        <v>0</v>
      </c>
      <c r="I8118" t="s">
        <v>18</v>
      </c>
      <c r="J8118" t="s">
        <v>1037</v>
      </c>
      <c r="K8118" s="1">
        <v>43203</v>
      </c>
      <c r="L8118">
        <v>2.17</v>
      </c>
      <c r="M8118" t="s">
        <v>60</v>
      </c>
      <c r="N8118" t="str">
        <f t="shared" si="252"/>
        <v>1000000</v>
      </c>
      <c r="O8118" t="str">
        <f t="shared" si="253"/>
        <v>0</v>
      </c>
    </row>
    <row r="8119" spans="1:15">
      <c r="A8119" t="s">
        <v>9535</v>
      </c>
      <c r="B8119" t="s">
        <v>1439</v>
      </c>
      <c r="C8119">
        <v>3.8</v>
      </c>
      <c r="D8119">
        <v>57</v>
      </c>
      <c r="E8119" t="s">
        <v>375</v>
      </c>
      <c r="F8119" t="s">
        <v>75</v>
      </c>
      <c r="G8119" t="s">
        <v>17</v>
      </c>
      <c r="H8119">
        <v>0</v>
      </c>
      <c r="I8119" t="s">
        <v>18</v>
      </c>
      <c r="J8119" t="s">
        <v>1440</v>
      </c>
      <c r="K8119" s="1">
        <v>43084</v>
      </c>
      <c r="L8119">
        <v>4.0999999999999996</v>
      </c>
      <c r="M8119" t="s">
        <v>45</v>
      </c>
      <c r="N8119" t="str">
        <f t="shared" si="252"/>
        <v>5000</v>
      </c>
      <c r="O8119" t="str">
        <f t="shared" si="253"/>
        <v>0</v>
      </c>
    </row>
    <row r="8120" spans="1:15">
      <c r="A8120" t="s">
        <v>9536</v>
      </c>
      <c r="B8120" t="s">
        <v>2560</v>
      </c>
      <c r="C8120">
        <v>4.5</v>
      </c>
      <c r="D8120">
        <v>85015</v>
      </c>
      <c r="E8120" t="s">
        <v>519</v>
      </c>
      <c r="F8120" t="s">
        <v>49</v>
      </c>
      <c r="G8120" t="s">
        <v>17</v>
      </c>
      <c r="H8120">
        <v>0</v>
      </c>
      <c r="I8120" t="s">
        <v>91</v>
      </c>
      <c r="J8120" t="s">
        <v>2209</v>
      </c>
      <c r="K8120" s="1">
        <v>43313</v>
      </c>
      <c r="L8120" t="s">
        <v>9537</v>
      </c>
      <c r="M8120" t="s">
        <v>64</v>
      </c>
      <c r="N8120" t="str">
        <f t="shared" si="252"/>
        <v>1000000</v>
      </c>
      <c r="O8120" t="str">
        <f t="shared" si="253"/>
        <v>0</v>
      </c>
    </row>
    <row r="8121" spans="1:15">
      <c r="A8121" t="s">
        <v>9538</v>
      </c>
      <c r="B8121" t="s">
        <v>313</v>
      </c>
      <c r="C8121" t="s">
        <v>76</v>
      </c>
      <c r="D8121">
        <v>0</v>
      </c>
      <c r="E8121" t="s">
        <v>62</v>
      </c>
      <c r="F8121" t="s">
        <v>1015</v>
      </c>
      <c r="G8121" t="s">
        <v>17</v>
      </c>
      <c r="H8121">
        <v>0</v>
      </c>
      <c r="I8121" t="s">
        <v>18</v>
      </c>
      <c r="J8121" t="s">
        <v>315</v>
      </c>
      <c r="K8121" s="1">
        <v>43237</v>
      </c>
      <c r="L8121">
        <v>1</v>
      </c>
      <c r="M8121" t="s">
        <v>64</v>
      </c>
      <c r="N8121" t="str">
        <f t="shared" si="252"/>
        <v>5</v>
      </c>
      <c r="O8121" t="str">
        <f t="shared" si="253"/>
        <v>0</v>
      </c>
    </row>
    <row r="8122" spans="1:15">
      <c r="A8122" t="s">
        <v>9539</v>
      </c>
      <c r="B8122" t="s">
        <v>2560</v>
      </c>
      <c r="C8122">
        <v>4.3</v>
      </c>
      <c r="D8122">
        <v>2250</v>
      </c>
      <c r="E8122" t="s">
        <v>265</v>
      </c>
      <c r="F8122" t="s">
        <v>39</v>
      </c>
      <c r="G8122" t="s">
        <v>17</v>
      </c>
      <c r="H8122">
        <v>0</v>
      </c>
      <c r="I8122" t="s">
        <v>18</v>
      </c>
      <c r="J8122" t="s">
        <v>1037</v>
      </c>
      <c r="K8122" s="1">
        <v>43060</v>
      </c>
      <c r="L8122">
        <v>1.2</v>
      </c>
      <c r="M8122" t="s">
        <v>60</v>
      </c>
      <c r="N8122" t="str">
        <f t="shared" si="252"/>
        <v>100000</v>
      </c>
      <c r="O8122" t="str">
        <f t="shared" si="253"/>
        <v>0</v>
      </c>
    </row>
    <row r="8123" spans="1:15">
      <c r="A8123" t="s">
        <v>9540</v>
      </c>
      <c r="B8123" t="s">
        <v>2189</v>
      </c>
      <c r="C8123">
        <v>3.9</v>
      </c>
      <c r="D8123">
        <v>6200</v>
      </c>
      <c r="E8123" t="s">
        <v>35</v>
      </c>
      <c r="F8123" t="s">
        <v>24</v>
      </c>
      <c r="G8123" t="s">
        <v>17</v>
      </c>
      <c r="H8123">
        <v>0</v>
      </c>
      <c r="I8123" t="s">
        <v>91</v>
      </c>
      <c r="J8123" t="s">
        <v>2254</v>
      </c>
      <c r="K8123" s="1">
        <v>43287</v>
      </c>
      <c r="L8123" t="s">
        <v>35</v>
      </c>
      <c r="M8123" t="s">
        <v>35</v>
      </c>
      <c r="N8123" t="str">
        <f t="shared" si="252"/>
        <v>500000</v>
      </c>
      <c r="O8123" t="str">
        <f t="shared" si="253"/>
        <v>0</v>
      </c>
    </row>
    <row r="8124" spans="1:15">
      <c r="A8124" t="s">
        <v>9541</v>
      </c>
      <c r="B8124" t="s">
        <v>4620</v>
      </c>
      <c r="C8124">
        <v>3.9</v>
      </c>
      <c r="D8124">
        <v>112</v>
      </c>
      <c r="E8124" t="s">
        <v>836</v>
      </c>
      <c r="F8124" t="s">
        <v>16</v>
      </c>
      <c r="G8124" t="s">
        <v>17</v>
      </c>
      <c r="H8124">
        <v>0</v>
      </c>
      <c r="I8124" t="s">
        <v>18</v>
      </c>
      <c r="J8124" t="s">
        <v>4621</v>
      </c>
      <c r="K8124" s="1">
        <v>41634</v>
      </c>
      <c r="L8124">
        <v>1.3</v>
      </c>
      <c r="M8124" t="s">
        <v>164</v>
      </c>
      <c r="N8124" t="str">
        <f t="shared" si="252"/>
        <v>10000</v>
      </c>
      <c r="O8124" t="str">
        <f t="shared" si="253"/>
        <v>0</v>
      </c>
    </row>
    <row r="8125" spans="1:15">
      <c r="A8125" t="s">
        <v>9542</v>
      </c>
      <c r="B8125" t="s">
        <v>3167</v>
      </c>
      <c r="C8125">
        <v>4.2</v>
      </c>
      <c r="D8125">
        <v>226</v>
      </c>
      <c r="E8125" t="s">
        <v>128</v>
      </c>
      <c r="F8125" t="s">
        <v>16</v>
      </c>
      <c r="G8125" t="s">
        <v>17</v>
      </c>
      <c r="H8125">
        <v>0</v>
      </c>
      <c r="I8125" t="s">
        <v>91</v>
      </c>
      <c r="J8125" t="s">
        <v>3168</v>
      </c>
      <c r="K8125" s="1">
        <v>43131</v>
      </c>
      <c r="L8125" t="s">
        <v>9543</v>
      </c>
      <c r="M8125" t="s">
        <v>164</v>
      </c>
      <c r="N8125" t="str">
        <f t="shared" si="252"/>
        <v>10000</v>
      </c>
      <c r="O8125" t="str">
        <f t="shared" si="253"/>
        <v>0</v>
      </c>
    </row>
    <row r="8126" spans="1:15">
      <c r="A8126" t="s">
        <v>9544</v>
      </c>
      <c r="B8126" t="s">
        <v>3274</v>
      </c>
      <c r="C8126">
        <v>4.5</v>
      </c>
      <c r="D8126">
        <v>214</v>
      </c>
      <c r="E8126" t="s">
        <v>1119</v>
      </c>
      <c r="F8126" t="s">
        <v>16</v>
      </c>
      <c r="G8126" t="s">
        <v>17</v>
      </c>
      <c r="H8126">
        <v>0</v>
      </c>
      <c r="I8126" t="s">
        <v>18</v>
      </c>
      <c r="J8126" t="s">
        <v>3275</v>
      </c>
      <c r="K8126" s="1">
        <v>43158</v>
      </c>
      <c r="L8126">
        <v>2.92</v>
      </c>
      <c r="M8126" t="s">
        <v>21</v>
      </c>
      <c r="N8126" t="str">
        <f t="shared" si="252"/>
        <v>10000</v>
      </c>
      <c r="O8126" t="str">
        <f t="shared" si="253"/>
        <v>0</v>
      </c>
    </row>
    <row r="8127" spans="1:15">
      <c r="A8127" t="s">
        <v>9545</v>
      </c>
      <c r="B8127" t="s">
        <v>2560</v>
      </c>
      <c r="C8127">
        <v>4.0999999999999996</v>
      </c>
      <c r="D8127">
        <v>11179</v>
      </c>
      <c r="E8127" t="s">
        <v>15</v>
      </c>
      <c r="F8127" t="s">
        <v>49</v>
      </c>
      <c r="G8127" t="s">
        <v>17</v>
      </c>
      <c r="H8127">
        <v>0</v>
      </c>
      <c r="I8127" t="s">
        <v>34</v>
      </c>
      <c r="J8127" t="s">
        <v>2379</v>
      </c>
      <c r="K8127" s="1">
        <v>42629</v>
      </c>
      <c r="L8127">
        <v>2.7</v>
      </c>
      <c r="M8127" t="s">
        <v>45</v>
      </c>
      <c r="N8127" t="str">
        <f t="shared" si="252"/>
        <v>1000000</v>
      </c>
      <c r="O8127" t="str">
        <f t="shared" si="253"/>
        <v>0</v>
      </c>
    </row>
    <row r="8128" spans="1:15">
      <c r="A8128" t="s">
        <v>3466</v>
      </c>
      <c r="B8128" t="s">
        <v>3427</v>
      </c>
      <c r="C8128">
        <v>4.4000000000000004</v>
      </c>
      <c r="D8128">
        <v>221878</v>
      </c>
      <c r="E8128" t="s">
        <v>35</v>
      </c>
      <c r="F8128" t="s">
        <v>67</v>
      </c>
      <c r="G8128" t="s">
        <v>17</v>
      </c>
      <c r="H8128">
        <v>0</v>
      </c>
      <c r="I8128" t="s">
        <v>18</v>
      </c>
      <c r="J8128" t="s">
        <v>3428</v>
      </c>
      <c r="K8128" s="1">
        <v>43313</v>
      </c>
      <c r="L8128" t="s">
        <v>35</v>
      </c>
      <c r="M8128" t="s">
        <v>60</v>
      </c>
      <c r="N8128" t="str">
        <f t="shared" si="252"/>
        <v>10000000</v>
      </c>
      <c r="O8128" t="str">
        <f t="shared" si="253"/>
        <v>0</v>
      </c>
    </row>
    <row r="8129" spans="1:15">
      <c r="A8129" t="s">
        <v>9546</v>
      </c>
      <c r="B8129" t="s">
        <v>1439</v>
      </c>
      <c r="C8129">
        <v>4.0999999999999996</v>
      </c>
      <c r="D8129">
        <v>1514</v>
      </c>
      <c r="E8129" t="s">
        <v>62</v>
      </c>
      <c r="F8129" t="s">
        <v>39</v>
      </c>
      <c r="G8129" t="s">
        <v>17</v>
      </c>
      <c r="H8129">
        <v>0</v>
      </c>
      <c r="I8129" t="s">
        <v>18</v>
      </c>
      <c r="J8129" t="s">
        <v>1440</v>
      </c>
      <c r="K8129" s="1">
        <v>43145</v>
      </c>
      <c r="L8129">
        <v>1.1000000000000001</v>
      </c>
      <c r="M8129" t="s">
        <v>60</v>
      </c>
      <c r="N8129" t="str">
        <f t="shared" si="252"/>
        <v>100000</v>
      </c>
      <c r="O8129" t="str">
        <f t="shared" si="253"/>
        <v>0</v>
      </c>
    </row>
    <row r="8130" spans="1:15">
      <c r="A8130" t="s">
        <v>9547</v>
      </c>
      <c r="B8130" t="s">
        <v>3738</v>
      </c>
      <c r="C8130">
        <v>4.5999999999999996</v>
      </c>
      <c r="D8130">
        <v>470</v>
      </c>
      <c r="E8130" t="s">
        <v>69</v>
      </c>
      <c r="F8130" t="s">
        <v>16</v>
      </c>
      <c r="G8130" t="s">
        <v>17</v>
      </c>
      <c r="H8130">
        <v>0</v>
      </c>
      <c r="I8130" t="s">
        <v>18</v>
      </c>
      <c r="J8130" t="s">
        <v>3739</v>
      </c>
      <c r="K8130" s="1">
        <v>43171</v>
      </c>
      <c r="L8130">
        <v>3.9</v>
      </c>
      <c r="M8130" t="s">
        <v>45</v>
      </c>
      <c r="N8130" t="str">
        <f t="shared" ref="N8130:N8193" si="254">SUBSTITUTE(SUBSTITUTE(F8130,"+",""),",","")</f>
        <v>10000</v>
      </c>
      <c r="O8130" t="str">
        <f t="shared" si="253"/>
        <v>0</v>
      </c>
    </row>
    <row r="8131" spans="1:15">
      <c r="A8131" t="s">
        <v>9548</v>
      </c>
      <c r="B8131" t="s">
        <v>1624</v>
      </c>
      <c r="C8131">
        <v>3.3</v>
      </c>
      <c r="D8131">
        <v>60</v>
      </c>
      <c r="E8131" t="s">
        <v>32</v>
      </c>
      <c r="F8131" t="s">
        <v>16</v>
      </c>
      <c r="G8131" t="s">
        <v>17</v>
      </c>
      <c r="H8131">
        <v>0</v>
      </c>
      <c r="I8131" t="s">
        <v>18</v>
      </c>
      <c r="J8131" t="s">
        <v>1625</v>
      </c>
      <c r="K8131" s="1">
        <v>43234</v>
      </c>
      <c r="L8131" t="s">
        <v>9549</v>
      </c>
      <c r="M8131" t="s">
        <v>423</v>
      </c>
      <c r="N8131" t="str">
        <f t="shared" si="254"/>
        <v>10000</v>
      </c>
      <c r="O8131" t="str">
        <f t="shared" ref="O8131:O8194" si="255">SUBSTITUTE(H8131,"$","")</f>
        <v>0</v>
      </c>
    </row>
    <row r="8132" spans="1:15">
      <c r="A8132" t="s">
        <v>9550</v>
      </c>
      <c r="B8132" t="s">
        <v>2068</v>
      </c>
      <c r="C8132">
        <v>4.5</v>
      </c>
      <c r="D8132">
        <v>11</v>
      </c>
      <c r="E8132" t="s">
        <v>196</v>
      </c>
      <c r="F8132" t="s">
        <v>586</v>
      </c>
      <c r="G8132" t="s">
        <v>17</v>
      </c>
      <c r="H8132">
        <v>0</v>
      </c>
      <c r="I8132" t="s">
        <v>18</v>
      </c>
      <c r="J8132" t="s">
        <v>2069</v>
      </c>
      <c r="K8132" s="1">
        <v>42430</v>
      </c>
      <c r="L8132" t="s">
        <v>1019</v>
      </c>
      <c r="M8132" t="s">
        <v>21</v>
      </c>
      <c r="N8132" t="str">
        <f t="shared" si="254"/>
        <v>1000</v>
      </c>
      <c r="O8132" t="str">
        <f t="shared" si="255"/>
        <v>0</v>
      </c>
    </row>
    <row r="8133" spans="1:15">
      <c r="A8133" t="s">
        <v>9551</v>
      </c>
      <c r="B8133" t="s">
        <v>3882</v>
      </c>
      <c r="C8133">
        <v>2.2000000000000002</v>
      </c>
      <c r="D8133">
        <v>876</v>
      </c>
      <c r="E8133" t="s">
        <v>28</v>
      </c>
      <c r="F8133" t="s">
        <v>49</v>
      </c>
      <c r="G8133" t="s">
        <v>17</v>
      </c>
      <c r="H8133">
        <v>0</v>
      </c>
      <c r="I8133" t="s">
        <v>18</v>
      </c>
      <c r="J8133" t="s">
        <v>3883</v>
      </c>
      <c r="K8133" s="1">
        <v>43318</v>
      </c>
      <c r="L8133" t="s">
        <v>6285</v>
      </c>
      <c r="M8133" t="s">
        <v>36</v>
      </c>
      <c r="N8133" t="str">
        <f t="shared" si="254"/>
        <v>1000000</v>
      </c>
      <c r="O8133" t="str">
        <f t="shared" si="255"/>
        <v>0</v>
      </c>
    </row>
    <row r="8134" spans="1:15">
      <c r="A8134" t="s">
        <v>9552</v>
      </c>
      <c r="B8134" t="s">
        <v>1924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1925</v>
      </c>
      <c r="K8134" s="1">
        <v>43298</v>
      </c>
      <c r="L8134" t="s">
        <v>7445</v>
      </c>
      <c r="M8134" t="s">
        <v>60</v>
      </c>
      <c r="N8134" t="str">
        <f t="shared" si="254"/>
        <v>10000</v>
      </c>
      <c r="O8134" t="str">
        <f t="shared" si="255"/>
        <v>0</v>
      </c>
    </row>
    <row r="8135" spans="1:15">
      <c r="A8135" t="s">
        <v>9553</v>
      </c>
      <c r="B8135" t="s">
        <v>3274</v>
      </c>
      <c r="C8135">
        <v>3.9</v>
      </c>
      <c r="D8135">
        <v>117</v>
      </c>
      <c r="E8135" t="s">
        <v>248</v>
      </c>
      <c r="F8135" t="s">
        <v>16</v>
      </c>
      <c r="G8135" t="s">
        <v>17</v>
      </c>
      <c r="H8135">
        <v>0</v>
      </c>
      <c r="I8135" t="s">
        <v>18</v>
      </c>
      <c r="J8135" t="s">
        <v>3275</v>
      </c>
      <c r="K8135" s="1">
        <v>43233</v>
      </c>
      <c r="L8135">
        <v>1.3</v>
      </c>
      <c r="M8135" t="s">
        <v>64</v>
      </c>
      <c r="N8135" t="str">
        <f t="shared" si="254"/>
        <v>10000</v>
      </c>
      <c r="O8135" t="str">
        <f t="shared" si="255"/>
        <v>0</v>
      </c>
    </row>
    <row r="8136" spans="1:15">
      <c r="A8136" t="s">
        <v>9554</v>
      </c>
      <c r="B8136" t="s">
        <v>3274</v>
      </c>
      <c r="C8136">
        <v>4.5</v>
      </c>
      <c r="D8136">
        <v>32014</v>
      </c>
      <c r="E8136" t="s">
        <v>217</v>
      </c>
      <c r="F8136" t="s">
        <v>24</v>
      </c>
      <c r="G8136" t="s">
        <v>17</v>
      </c>
      <c r="H8136">
        <v>0</v>
      </c>
      <c r="I8136" t="s">
        <v>18</v>
      </c>
      <c r="J8136" t="s">
        <v>3275</v>
      </c>
      <c r="K8136" s="1">
        <v>43315</v>
      </c>
      <c r="L8136" t="s">
        <v>35</v>
      </c>
      <c r="M8136" t="s">
        <v>35</v>
      </c>
      <c r="N8136" t="str">
        <f t="shared" si="254"/>
        <v>500000</v>
      </c>
      <c r="O8136" t="str">
        <f t="shared" si="255"/>
        <v>0</v>
      </c>
    </row>
    <row r="8137" spans="1:15">
      <c r="A8137" t="s">
        <v>9555</v>
      </c>
      <c r="B8137" t="s">
        <v>2068</v>
      </c>
      <c r="C8137">
        <v>2.8</v>
      </c>
      <c r="D8137">
        <v>1189</v>
      </c>
      <c r="E8137" t="s">
        <v>217</v>
      </c>
      <c r="F8137" t="s">
        <v>39</v>
      </c>
      <c r="G8137" t="s">
        <v>17</v>
      </c>
      <c r="H8137">
        <v>0</v>
      </c>
      <c r="I8137" t="s">
        <v>18</v>
      </c>
      <c r="J8137" t="s">
        <v>2069</v>
      </c>
      <c r="K8137" s="1">
        <v>43278</v>
      </c>
      <c r="L8137" t="s">
        <v>5468</v>
      </c>
      <c r="M8137" t="s">
        <v>21</v>
      </c>
      <c r="N8137" t="str">
        <f t="shared" si="254"/>
        <v>100000</v>
      </c>
      <c r="O8137" t="str">
        <f t="shared" si="255"/>
        <v>0</v>
      </c>
    </row>
    <row r="8138" spans="1:15">
      <c r="A8138" t="s">
        <v>9556</v>
      </c>
      <c r="B8138" t="s">
        <v>2560</v>
      </c>
      <c r="C8138">
        <v>3.3</v>
      </c>
      <c r="D8138">
        <v>2802</v>
      </c>
      <c r="E8138" t="s">
        <v>128</v>
      </c>
      <c r="F8138" t="s">
        <v>39</v>
      </c>
      <c r="G8138" t="s">
        <v>17</v>
      </c>
      <c r="H8138">
        <v>0</v>
      </c>
      <c r="I8138" t="s">
        <v>34</v>
      </c>
      <c r="J8138" t="s">
        <v>1225</v>
      </c>
      <c r="K8138" s="1">
        <v>43292</v>
      </c>
      <c r="L8138">
        <v>5</v>
      </c>
      <c r="M8138" t="s">
        <v>423</v>
      </c>
      <c r="N8138" t="str">
        <f t="shared" si="254"/>
        <v>100000</v>
      </c>
      <c r="O8138" t="str">
        <f t="shared" si="255"/>
        <v>0</v>
      </c>
    </row>
    <row r="8139" spans="1:15">
      <c r="A8139" t="s">
        <v>9557</v>
      </c>
      <c r="B8139" t="s">
        <v>313</v>
      </c>
      <c r="C8139" t="s">
        <v>76</v>
      </c>
      <c r="D8139">
        <v>2</v>
      </c>
      <c r="E8139" t="s">
        <v>80</v>
      </c>
      <c r="F8139" t="s">
        <v>969</v>
      </c>
      <c r="G8139" t="s">
        <v>477</v>
      </c>
      <c r="H8139" s="2">
        <v>5.99</v>
      </c>
      <c r="I8139" t="s">
        <v>18</v>
      </c>
      <c r="J8139" t="s">
        <v>315</v>
      </c>
      <c r="K8139" s="1">
        <v>42676</v>
      </c>
      <c r="L8139" t="s">
        <v>9558</v>
      </c>
      <c r="M8139" t="s">
        <v>302</v>
      </c>
      <c r="N8139" t="str">
        <f t="shared" si="254"/>
        <v>10</v>
      </c>
      <c r="O8139" t="str">
        <f t="shared" si="255"/>
        <v>5.99</v>
      </c>
    </row>
    <row r="8140" spans="1:15">
      <c r="A8140" t="s">
        <v>4627</v>
      </c>
      <c r="B8140" t="s">
        <v>4620</v>
      </c>
      <c r="C8140">
        <v>4.5</v>
      </c>
      <c r="D8140">
        <v>56409</v>
      </c>
      <c r="E8140" t="s">
        <v>1360</v>
      </c>
      <c r="F8140" t="s">
        <v>49</v>
      </c>
      <c r="G8140" t="s">
        <v>17</v>
      </c>
      <c r="H8140">
        <v>0</v>
      </c>
      <c r="I8140" t="s">
        <v>18</v>
      </c>
      <c r="J8140" t="s">
        <v>4621</v>
      </c>
      <c r="K8140" s="1">
        <v>43277</v>
      </c>
      <c r="L8140" t="s">
        <v>2095</v>
      </c>
      <c r="M8140" t="s">
        <v>60</v>
      </c>
      <c r="N8140" t="str">
        <f t="shared" si="254"/>
        <v>1000000</v>
      </c>
      <c r="O8140" t="str">
        <f t="shared" si="255"/>
        <v>0</v>
      </c>
    </row>
    <row r="8141" spans="1:15">
      <c r="A8141" t="s">
        <v>9559</v>
      </c>
      <c r="B8141" t="s">
        <v>313</v>
      </c>
      <c r="C8141" t="s">
        <v>76</v>
      </c>
      <c r="D8141">
        <v>0</v>
      </c>
      <c r="E8141" t="s">
        <v>980</v>
      </c>
      <c r="F8141" t="s">
        <v>969</v>
      </c>
      <c r="G8141" t="s">
        <v>477</v>
      </c>
      <c r="H8141" s="2">
        <v>5.99</v>
      </c>
      <c r="I8141" t="s">
        <v>18</v>
      </c>
      <c r="J8141" t="s">
        <v>315</v>
      </c>
      <c r="K8141" s="1">
        <v>42250</v>
      </c>
      <c r="L8141" t="s">
        <v>9560</v>
      </c>
      <c r="M8141" t="s">
        <v>302</v>
      </c>
      <c r="N8141" t="str">
        <f t="shared" si="254"/>
        <v>10</v>
      </c>
      <c r="O8141" t="str">
        <f t="shared" si="255"/>
        <v>5.99</v>
      </c>
    </row>
    <row r="8142" spans="1:15">
      <c r="A8142" t="s">
        <v>9561</v>
      </c>
      <c r="B8142" t="s">
        <v>313</v>
      </c>
      <c r="C8142" t="s">
        <v>76</v>
      </c>
      <c r="D8142">
        <v>1</v>
      </c>
      <c r="E8142" t="s">
        <v>114</v>
      </c>
      <c r="F8142" t="s">
        <v>969</v>
      </c>
      <c r="G8142" t="s">
        <v>477</v>
      </c>
      <c r="H8142" s="2">
        <v>5.99</v>
      </c>
      <c r="I8142" t="s">
        <v>18</v>
      </c>
      <c r="J8142" t="s">
        <v>315</v>
      </c>
      <c r="K8142" s="1">
        <v>42249</v>
      </c>
      <c r="L8142" t="s">
        <v>9560</v>
      </c>
      <c r="M8142" t="s">
        <v>302</v>
      </c>
      <c r="N8142" t="str">
        <f t="shared" si="254"/>
        <v>10</v>
      </c>
      <c r="O8142" t="str">
        <f t="shared" si="255"/>
        <v>5.99</v>
      </c>
    </row>
    <row r="8143" spans="1:15">
      <c r="A8143" t="s">
        <v>9562</v>
      </c>
      <c r="B8143" t="s">
        <v>4439</v>
      </c>
      <c r="C8143">
        <v>3.1</v>
      </c>
      <c r="D8143">
        <v>167</v>
      </c>
      <c r="E8143" t="s">
        <v>1114</v>
      </c>
      <c r="F8143" t="s">
        <v>586</v>
      </c>
      <c r="G8143" t="s">
        <v>477</v>
      </c>
      <c r="H8143" s="2">
        <v>0.99</v>
      </c>
      <c r="I8143" t="s">
        <v>18</v>
      </c>
      <c r="J8143" t="s">
        <v>4440</v>
      </c>
      <c r="K8143" s="1">
        <v>43272</v>
      </c>
      <c r="L8143" t="s">
        <v>6776</v>
      </c>
      <c r="M8143" t="s">
        <v>21</v>
      </c>
      <c r="N8143" t="str">
        <f t="shared" si="254"/>
        <v>1000</v>
      </c>
      <c r="O8143" t="str">
        <f t="shared" si="255"/>
        <v>0.99</v>
      </c>
    </row>
    <row r="8144" spans="1:15">
      <c r="A8144" t="s">
        <v>9563</v>
      </c>
      <c r="B8144" t="s">
        <v>3167</v>
      </c>
      <c r="C8144">
        <v>3.2</v>
      </c>
      <c r="D8144">
        <v>398</v>
      </c>
      <c r="E8144" t="s">
        <v>238</v>
      </c>
      <c r="F8144" t="s">
        <v>44</v>
      </c>
      <c r="G8144" t="s">
        <v>17</v>
      </c>
      <c r="H8144">
        <v>0</v>
      </c>
      <c r="I8144" t="s">
        <v>292</v>
      </c>
      <c r="J8144" t="s">
        <v>3168</v>
      </c>
      <c r="K8144" s="1">
        <v>41976</v>
      </c>
      <c r="L8144" t="s">
        <v>163</v>
      </c>
      <c r="M8144" t="s">
        <v>123</v>
      </c>
      <c r="N8144" t="str">
        <f t="shared" si="254"/>
        <v>50000</v>
      </c>
      <c r="O8144" t="str">
        <f t="shared" si="255"/>
        <v>0</v>
      </c>
    </row>
    <row r="8145" spans="1:15">
      <c r="A8145" t="s">
        <v>9564</v>
      </c>
      <c r="B8145" t="s">
        <v>2068</v>
      </c>
      <c r="C8145">
        <v>4.4000000000000004</v>
      </c>
      <c r="D8145">
        <v>1740</v>
      </c>
      <c r="E8145" t="s">
        <v>952</v>
      </c>
      <c r="F8145" t="s">
        <v>44</v>
      </c>
      <c r="G8145" t="s">
        <v>17</v>
      </c>
      <c r="H8145">
        <v>0</v>
      </c>
      <c r="I8145" t="s">
        <v>34</v>
      </c>
      <c r="J8145" t="s">
        <v>2069</v>
      </c>
      <c r="K8145" s="1">
        <v>42943</v>
      </c>
      <c r="L8145" t="s">
        <v>562</v>
      </c>
      <c r="M8145" t="s">
        <v>60</v>
      </c>
      <c r="N8145" t="str">
        <f t="shared" si="254"/>
        <v>50000</v>
      </c>
      <c r="O8145" t="str">
        <f t="shared" si="255"/>
        <v>0</v>
      </c>
    </row>
    <row r="8146" spans="1:15">
      <c r="A8146" t="s">
        <v>9565</v>
      </c>
      <c r="B8146" t="s">
        <v>1924</v>
      </c>
      <c r="C8146">
        <v>4.0999999999999996</v>
      </c>
      <c r="D8146">
        <v>1372</v>
      </c>
      <c r="E8146" t="s">
        <v>215</v>
      </c>
      <c r="F8146" t="s">
        <v>44</v>
      </c>
      <c r="G8146" t="s">
        <v>17</v>
      </c>
      <c r="H8146">
        <v>0</v>
      </c>
      <c r="I8146" t="s">
        <v>18</v>
      </c>
      <c r="J8146" t="s">
        <v>1925</v>
      </c>
      <c r="K8146" s="1">
        <v>43146</v>
      </c>
      <c r="L8146" t="s">
        <v>1055</v>
      </c>
      <c r="M8146" t="s">
        <v>60</v>
      </c>
      <c r="N8146" t="str">
        <f t="shared" si="254"/>
        <v>50000</v>
      </c>
      <c r="O8146" t="str">
        <f t="shared" si="255"/>
        <v>0</v>
      </c>
    </row>
    <row r="8147" spans="1:15">
      <c r="A8147" t="s">
        <v>9566</v>
      </c>
      <c r="B8147" t="s">
        <v>313</v>
      </c>
      <c r="C8147" t="s">
        <v>76</v>
      </c>
      <c r="D8147">
        <v>1</v>
      </c>
      <c r="E8147" t="s">
        <v>62</v>
      </c>
      <c r="F8147" t="s">
        <v>969</v>
      </c>
      <c r="G8147" t="s">
        <v>477</v>
      </c>
      <c r="H8147" s="2">
        <v>5.49</v>
      </c>
      <c r="I8147" t="s">
        <v>18</v>
      </c>
      <c r="J8147" t="s">
        <v>315</v>
      </c>
      <c r="K8147" s="1">
        <v>42957</v>
      </c>
      <c r="L8147" t="s">
        <v>9567</v>
      </c>
      <c r="M8147" t="s">
        <v>302</v>
      </c>
      <c r="N8147" t="str">
        <f t="shared" si="254"/>
        <v>10</v>
      </c>
      <c r="O8147" t="str">
        <f t="shared" si="255"/>
        <v>5.49</v>
      </c>
    </row>
    <row r="8148" spans="1:15">
      <c r="A8148" t="s">
        <v>9568</v>
      </c>
      <c r="B8148" t="s">
        <v>313</v>
      </c>
      <c r="C8148">
        <v>5</v>
      </c>
      <c r="D8148">
        <v>2</v>
      </c>
      <c r="E8148" t="s">
        <v>836</v>
      </c>
      <c r="F8148" t="s">
        <v>1015</v>
      </c>
      <c r="G8148" t="s">
        <v>17</v>
      </c>
      <c r="H8148">
        <v>0</v>
      </c>
      <c r="I8148" t="s">
        <v>18</v>
      </c>
      <c r="J8148" t="s">
        <v>315</v>
      </c>
      <c r="K8148" s="1">
        <v>43294</v>
      </c>
      <c r="L8148">
        <v>0.1</v>
      </c>
      <c r="M8148" t="s">
        <v>41</v>
      </c>
      <c r="N8148" t="str">
        <f t="shared" si="254"/>
        <v>5</v>
      </c>
      <c r="O8148" t="str">
        <f t="shared" si="255"/>
        <v>0</v>
      </c>
    </row>
    <row r="8149" spans="1:15">
      <c r="A8149" t="s">
        <v>9569</v>
      </c>
      <c r="B8149" t="s">
        <v>597</v>
      </c>
      <c r="C8149" t="s">
        <v>76</v>
      </c>
      <c r="D8149">
        <v>0</v>
      </c>
      <c r="E8149" t="s">
        <v>80</v>
      </c>
      <c r="F8149" t="s">
        <v>969</v>
      </c>
      <c r="G8149" t="s">
        <v>17</v>
      </c>
      <c r="H8149">
        <v>0</v>
      </c>
      <c r="I8149" t="s">
        <v>18</v>
      </c>
      <c r="J8149" t="s">
        <v>598</v>
      </c>
      <c r="K8149" s="1">
        <v>43308</v>
      </c>
      <c r="L8149" t="s">
        <v>2944</v>
      </c>
      <c r="M8149" t="s">
        <v>60</v>
      </c>
      <c r="N8149" t="str">
        <f t="shared" si="254"/>
        <v>10</v>
      </c>
      <c r="O8149" t="str">
        <f t="shared" si="255"/>
        <v>0</v>
      </c>
    </row>
    <row r="8150" spans="1:15">
      <c r="A8150" t="s">
        <v>9570</v>
      </c>
      <c r="B8150" t="s">
        <v>3167</v>
      </c>
      <c r="C8150" t="s">
        <v>76</v>
      </c>
      <c r="D8150">
        <v>38</v>
      </c>
      <c r="E8150" t="s">
        <v>9571</v>
      </c>
      <c r="F8150" t="s">
        <v>586</v>
      </c>
      <c r="G8150" t="s">
        <v>17</v>
      </c>
      <c r="H8150">
        <v>0</v>
      </c>
      <c r="I8150" t="s">
        <v>18</v>
      </c>
      <c r="J8150" t="s">
        <v>3168</v>
      </c>
      <c r="K8150" s="1">
        <v>41403</v>
      </c>
      <c r="L8150">
        <v>1.1000000000000001</v>
      </c>
      <c r="M8150" t="s">
        <v>164</v>
      </c>
      <c r="N8150" t="str">
        <f t="shared" si="254"/>
        <v>1000</v>
      </c>
      <c r="O8150" t="str">
        <f t="shared" si="255"/>
        <v>0</v>
      </c>
    </row>
    <row r="8151" spans="1:15">
      <c r="A8151" t="s">
        <v>9572</v>
      </c>
      <c r="B8151" t="s">
        <v>3882</v>
      </c>
      <c r="C8151">
        <v>3.8</v>
      </c>
      <c r="D8151">
        <v>131</v>
      </c>
      <c r="E8151" t="s">
        <v>571</v>
      </c>
      <c r="F8151" t="s">
        <v>586</v>
      </c>
      <c r="G8151" t="s">
        <v>477</v>
      </c>
      <c r="H8151" s="2">
        <v>5.99</v>
      </c>
      <c r="I8151" t="s">
        <v>18</v>
      </c>
      <c r="J8151" t="s">
        <v>3883</v>
      </c>
      <c r="K8151" s="1">
        <v>42801</v>
      </c>
      <c r="L8151" t="s">
        <v>9573</v>
      </c>
      <c r="M8151" t="s">
        <v>164</v>
      </c>
      <c r="N8151" t="str">
        <f t="shared" si="254"/>
        <v>1000</v>
      </c>
      <c r="O8151" t="str">
        <f t="shared" si="255"/>
        <v>5.99</v>
      </c>
    </row>
    <row r="8152" spans="1:15">
      <c r="A8152" t="s">
        <v>9574</v>
      </c>
      <c r="B8152" t="s">
        <v>313</v>
      </c>
      <c r="C8152" t="s">
        <v>76</v>
      </c>
      <c r="D8152">
        <v>0</v>
      </c>
      <c r="E8152" t="s">
        <v>80</v>
      </c>
      <c r="F8152" t="s">
        <v>999</v>
      </c>
      <c r="G8152" t="s">
        <v>477</v>
      </c>
      <c r="H8152" s="2">
        <v>5.99</v>
      </c>
      <c r="I8152" t="s">
        <v>18</v>
      </c>
      <c r="J8152" t="s">
        <v>315</v>
      </c>
      <c r="K8152" s="1">
        <v>42675</v>
      </c>
      <c r="L8152" t="s">
        <v>9575</v>
      </c>
      <c r="M8152" t="s">
        <v>302</v>
      </c>
      <c r="N8152" t="str">
        <f t="shared" si="254"/>
        <v>1</v>
      </c>
      <c r="O8152" t="str">
        <f t="shared" si="255"/>
        <v>5.99</v>
      </c>
    </row>
    <row r="8153" spans="1:15">
      <c r="A8153" t="s">
        <v>9576</v>
      </c>
      <c r="B8153" t="s">
        <v>313</v>
      </c>
      <c r="C8153" t="s">
        <v>76</v>
      </c>
      <c r="D8153">
        <v>0</v>
      </c>
      <c r="E8153" t="s">
        <v>340</v>
      </c>
      <c r="F8153" t="s">
        <v>1015</v>
      </c>
      <c r="G8153" t="s">
        <v>477</v>
      </c>
      <c r="H8153" s="2">
        <v>5.99</v>
      </c>
      <c r="I8153" t="s">
        <v>18</v>
      </c>
      <c r="J8153" t="s">
        <v>315</v>
      </c>
      <c r="K8153" s="1">
        <v>42957</v>
      </c>
      <c r="L8153" t="s">
        <v>9577</v>
      </c>
      <c r="M8153" t="s">
        <v>302</v>
      </c>
      <c r="N8153" t="str">
        <f t="shared" si="254"/>
        <v>5</v>
      </c>
      <c r="O8153" t="str">
        <f t="shared" si="255"/>
        <v>5.99</v>
      </c>
    </row>
    <row r="8154" spans="1:15">
      <c r="A8154" t="s">
        <v>9578</v>
      </c>
      <c r="B8154" t="s">
        <v>3882</v>
      </c>
      <c r="C8154">
        <v>4.3</v>
      </c>
      <c r="D8154">
        <v>87</v>
      </c>
      <c r="E8154" t="s">
        <v>392</v>
      </c>
      <c r="F8154" t="s">
        <v>16</v>
      </c>
      <c r="G8154" t="s">
        <v>17</v>
      </c>
      <c r="H8154">
        <v>0</v>
      </c>
      <c r="I8154" t="s">
        <v>18</v>
      </c>
      <c r="J8154" t="s">
        <v>3883</v>
      </c>
      <c r="K8154" s="1">
        <v>42317</v>
      </c>
      <c r="L8154" t="s">
        <v>9579</v>
      </c>
      <c r="M8154" t="s">
        <v>192</v>
      </c>
      <c r="N8154" t="str">
        <f t="shared" si="254"/>
        <v>10000</v>
      </c>
      <c r="O8154" t="str">
        <f t="shared" si="255"/>
        <v>0</v>
      </c>
    </row>
    <row r="8155" spans="1:15">
      <c r="A8155" t="s">
        <v>9580</v>
      </c>
      <c r="B8155" t="s">
        <v>4382</v>
      </c>
      <c r="C8155">
        <v>4.5999999999999996</v>
      </c>
      <c r="D8155">
        <v>3963</v>
      </c>
      <c r="E8155" t="s">
        <v>97</v>
      </c>
      <c r="F8155" t="s">
        <v>39</v>
      </c>
      <c r="G8155" t="s">
        <v>17</v>
      </c>
      <c r="H8155">
        <v>0</v>
      </c>
      <c r="I8155" t="s">
        <v>18</v>
      </c>
      <c r="J8155" t="s">
        <v>4383</v>
      </c>
      <c r="K8155" s="1">
        <v>43298</v>
      </c>
      <c r="L8155" t="s">
        <v>9581</v>
      </c>
      <c r="M8155" t="s">
        <v>36</v>
      </c>
      <c r="N8155" t="str">
        <f t="shared" si="254"/>
        <v>100000</v>
      </c>
      <c r="O8155" t="str">
        <f t="shared" si="255"/>
        <v>0</v>
      </c>
    </row>
    <row r="8156" spans="1:15">
      <c r="A8156" t="s">
        <v>9582</v>
      </c>
      <c r="B8156" t="s">
        <v>4045</v>
      </c>
      <c r="C8156" t="s">
        <v>76</v>
      </c>
      <c r="D8156">
        <v>0</v>
      </c>
      <c r="E8156" t="s">
        <v>62</v>
      </c>
      <c r="F8156" t="s">
        <v>969</v>
      </c>
      <c r="G8156" t="s">
        <v>17</v>
      </c>
      <c r="H8156">
        <v>0</v>
      </c>
      <c r="I8156" t="s">
        <v>34</v>
      </c>
      <c r="J8156" t="s">
        <v>4046</v>
      </c>
      <c r="K8156" s="1">
        <v>43202</v>
      </c>
      <c r="L8156">
        <v>1</v>
      </c>
      <c r="M8156" t="s">
        <v>60</v>
      </c>
      <c r="N8156" t="str">
        <f t="shared" si="254"/>
        <v>10</v>
      </c>
      <c r="O8156" t="str">
        <f t="shared" si="255"/>
        <v>0</v>
      </c>
    </row>
    <row r="8157" spans="1:15">
      <c r="A8157" t="s">
        <v>9583</v>
      </c>
      <c r="B8157" t="s">
        <v>597</v>
      </c>
      <c r="C8157" t="s">
        <v>76</v>
      </c>
      <c r="D8157">
        <v>12</v>
      </c>
      <c r="E8157" t="s">
        <v>9584</v>
      </c>
      <c r="F8157" t="s">
        <v>586</v>
      </c>
      <c r="G8157" t="s">
        <v>17</v>
      </c>
      <c r="H8157">
        <v>0</v>
      </c>
      <c r="I8157" t="s">
        <v>18</v>
      </c>
      <c r="J8157" t="s">
        <v>598</v>
      </c>
      <c r="K8157" s="1">
        <v>41061</v>
      </c>
      <c r="L8157" t="s">
        <v>9585</v>
      </c>
      <c r="M8157" t="s">
        <v>760</v>
      </c>
      <c r="N8157" t="str">
        <f t="shared" si="254"/>
        <v>1000</v>
      </c>
      <c r="O8157" t="str">
        <f t="shared" si="255"/>
        <v>0</v>
      </c>
    </row>
    <row r="8158" spans="1:15">
      <c r="A8158" t="s">
        <v>9586</v>
      </c>
      <c r="B8158" t="s">
        <v>4502</v>
      </c>
      <c r="C8158">
        <v>3.7</v>
      </c>
      <c r="D8158">
        <v>2375</v>
      </c>
      <c r="E8158" t="s">
        <v>35</v>
      </c>
      <c r="F8158" t="s">
        <v>39</v>
      </c>
      <c r="G8158" t="s">
        <v>17</v>
      </c>
      <c r="H8158">
        <v>0</v>
      </c>
      <c r="I8158" t="s">
        <v>18</v>
      </c>
      <c r="J8158" t="s">
        <v>4503</v>
      </c>
      <c r="K8158" s="1">
        <v>42789</v>
      </c>
      <c r="L8158" t="s">
        <v>35</v>
      </c>
      <c r="M8158" t="s">
        <v>35</v>
      </c>
      <c r="N8158" t="str">
        <f t="shared" si="254"/>
        <v>100000</v>
      </c>
      <c r="O8158" t="str">
        <f t="shared" si="255"/>
        <v>0</v>
      </c>
    </row>
    <row r="8159" spans="1:15">
      <c r="A8159" t="s">
        <v>9587</v>
      </c>
      <c r="B8159" t="s">
        <v>3427</v>
      </c>
      <c r="C8159">
        <v>4.9000000000000004</v>
      </c>
      <c r="D8159">
        <v>7</v>
      </c>
      <c r="E8159" t="s">
        <v>238</v>
      </c>
      <c r="F8159" t="s">
        <v>783</v>
      </c>
      <c r="G8159" t="s">
        <v>17</v>
      </c>
      <c r="H8159">
        <v>0</v>
      </c>
      <c r="I8159" t="s">
        <v>18</v>
      </c>
      <c r="J8159" t="s">
        <v>3428</v>
      </c>
      <c r="K8159" s="1">
        <v>42196</v>
      </c>
      <c r="L8159" t="s">
        <v>1065</v>
      </c>
      <c r="M8159" t="s">
        <v>54</v>
      </c>
      <c r="N8159" t="str">
        <f t="shared" si="254"/>
        <v>100</v>
      </c>
      <c r="O8159" t="str">
        <f t="shared" si="255"/>
        <v>0</v>
      </c>
    </row>
    <row r="8160" spans="1:15">
      <c r="A8160" t="s">
        <v>9588</v>
      </c>
      <c r="B8160" t="s">
        <v>3274</v>
      </c>
      <c r="C8160">
        <v>4.3</v>
      </c>
      <c r="D8160">
        <v>2221</v>
      </c>
      <c r="E8160" t="s">
        <v>35</v>
      </c>
      <c r="F8160" t="s">
        <v>39</v>
      </c>
      <c r="G8160" t="s">
        <v>17</v>
      </c>
      <c r="H8160">
        <v>0</v>
      </c>
      <c r="I8160" t="s">
        <v>18</v>
      </c>
      <c r="J8160" t="s">
        <v>3275</v>
      </c>
      <c r="K8160" s="1">
        <v>43291</v>
      </c>
      <c r="L8160" t="s">
        <v>35</v>
      </c>
      <c r="M8160" t="s">
        <v>35</v>
      </c>
      <c r="N8160" t="str">
        <f t="shared" si="254"/>
        <v>100000</v>
      </c>
      <c r="O8160" t="str">
        <f t="shared" si="255"/>
        <v>0</v>
      </c>
    </row>
    <row r="8161" spans="1:15">
      <c r="A8161" t="s">
        <v>9589</v>
      </c>
      <c r="B8161" t="s">
        <v>3882</v>
      </c>
      <c r="C8161">
        <v>5</v>
      </c>
      <c r="D8161">
        <v>2</v>
      </c>
      <c r="E8161" t="s">
        <v>373</v>
      </c>
      <c r="F8161" t="s">
        <v>969</v>
      </c>
      <c r="G8161" t="s">
        <v>17</v>
      </c>
      <c r="H8161">
        <v>0</v>
      </c>
      <c r="I8161" t="s">
        <v>18</v>
      </c>
      <c r="J8161" t="s">
        <v>3883</v>
      </c>
      <c r="K8161" s="1">
        <v>43290</v>
      </c>
      <c r="L8161">
        <v>1.1000000000000001</v>
      </c>
      <c r="M8161" t="s">
        <v>64</v>
      </c>
      <c r="N8161" t="str">
        <f t="shared" si="254"/>
        <v>10</v>
      </c>
      <c r="O8161" t="str">
        <f t="shared" si="255"/>
        <v>0</v>
      </c>
    </row>
    <row r="8162" spans="1:15">
      <c r="A8162" t="s">
        <v>9590</v>
      </c>
      <c r="B8162" t="s">
        <v>313</v>
      </c>
      <c r="C8162" t="s">
        <v>76</v>
      </c>
      <c r="D8162">
        <v>4</v>
      </c>
      <c r="E8162" t="s">
        <v>217</v>
      </c>
      <c r="F8162" t="s">
        <v>944</v>
      </c>
      <c r="G8162" t="s">
        <v>17</v>
      </c>
      <c r="H8162">
        <v>0</v>
      </c>
      <c r="I8162" t="s">
        <v>18</v>
      </c>
      <c r="J8162" t="s">
        <v>315</v>
      </c>
      <c r="K8162" s="1">
        <v>43135</v>
      </c>
      <c r="L8162">
        <v>4</v>
      </c>
      <c r="M8162" t="s">
        <v>21</v>
      </c>
      <c r="N8162" t="str">
        <f t="shared" si="254"/>
        <v>500</v>
      </c>
      <c r="O8162" t="str">
        <f t="shared" si="255"/>
        <v>0</v>
      </c>
    </row>
    <row r="8163" spans="1:15">
      <c r="A8163" t="s">
        <v>9591</v>
      </c>
      <c r="B8163" t="s">
        <v>313</v>
      </c>
      <c r="C8163" t="s">
        <v>76</v>
      </c>
      <c r="D8163">
        <v>0</v>
      </c>
      <c r="E8163" t="s">
        <v>172</v>
      </c>
      <c r="F8163" t="s">
        <v>969</v>
      </c>
      <c r="G8163" t="s">
        <v>477</v>
      </c>
      <c r="H8163" s="2">
        <v>0.99</v>
      </c>
      <c r="I8163" t="s">
        <v>18</v>
      </c>
      <c r="J8163" t="s">
        <v>315</v>
      </c>
      <c r="K8163" s="1">
        <v>42093</v>
      </c>
      <c r="L8163" t="s">
        <v>163</v>
      </c>
      <c r="M8163" t="s">
        <v>21</v>
      </c>
      <c r="N8163" t="str">
        <f t="shared" si="254"/>
        <v>10</v>
      </c>
      <c r="O8163" t="str">
        <f t="shared" si="255"/>
        <v>0.99</v>
      </c>
    </row>
    <row r="8164" spans="1:15">
      <c r="A8164" t="s">
        <v>9592</v>
      </c>
      <c r="B8164" t="s">
        <v>4620</v>
      </c>
      <c r="C8164">
        <v>2.9</v>
      </c>
      <c r="D8164">
        <v>30</v>
      </c>
      <c r="E8164" t="s">
        <v>954</v>
      </c>
      <c r="F8164" t="s">
        <v>75</v>
      </c>
      <c r="G8164" t="s">
        <v>17</v>
      </c>
      <c r="H8164">
        <v>0</v>
      </c>
      <c r="I8164" t="s">
        <v>18</v>
      </c>
      <c r="J8164" t="s">
        <v>4621</v>
      </c>
      <c r="K8164" s="1">
        <v>42417</v>
      </c>
      <c r="L8164">
        <v>1.2</v>
      </c>
      <c r="M8164" t="s">
        <v>60</v>
      </c>
      <c r="N8164" t="str">
        <f t="shared" si="254"/>
        <v>5000</v>
      </c>
      <c r="O8164" t="str">
        <f t="shared" si="255"/>
        <v>0</v>
      </c>
    </row>
    <row r="8165" spans="1:15">
      <c r="A8165" t="s">
        <v>9593</v>
      </c>
      <c r="B8165" t="s">
        <v>2560</v>
      </c>
      <c r="C8165">
        <v>4.4000000000000004</v>
      </c>
      <c r="D8165">
        <v>14</v>
      </c>
      <c r="E8165" t="s">
        <v>392</v>
      </c>
      <c r="F8165" t="s">
        <v>944</v>
      </c>
      <c r="G8165" t="s">
        <v>17</v>
      </c>
      <c r="H8165">
        <v>0</v>
      </c>
      <c r="I8165" t="s">
        <v>18</v>
      </c>
      <c r="J8165" t="s">
        <v>1225</v>
      </c>
      <c r="K8165" s="1">
        <v>43046</v>
      </c>
      <c r="L8165" t="s">
        <v>2944</v>
      </c>
      <c r="M8165" t="s">
        <v>60</v>
      </c>
      <c r="N8165" t="str">
        <f t="shared" si="254"/>
        <v>500</v>
      </c>
      <c r="O8165" t="str">
        <f t="shared" si="255"/>
        <v>0</v>
      </c>
    </row>
    <row r="8166" spans="1:15">
      <c r="A8166" t="s">
        <v>9594</v>
      </c>
      <c r="B8166" t="s">
        <v>1738</v>
      </c>
      <c r="C8166">
        <v>4.4000000000000004</v>
      </c>
      <c r="D8166">
        <v>15753</v>
      </c>
      <c r="E8166" t="s">
        <v>340</v>
      </c>
      <c r="F8166" t="s">
        <v>39</v>
      </c>
      <c r="G8166" t="s">
        <v>477</v>
      </c>
      <c r="H8166" s="2">
        <v>3.49</v>
      </c>
      <c r="I8166" t="s">
        <v>18</v>
      </c>
      <c r="J8166" t="s">
        <v>1739</v>
      </c>
      <c r="K8166" s="1">
        <v>43307</v>
      </c>
      <c r="L8166" t="s">
        <v>1240</v>
      </c>
      <c r="M8166" t="s">
        <v>423</v>
      </c>
      <c r="N8166" t="str">
        <f t="shared" si="254"/>
        <v>100000</v>
      </c>
      <c r="O8166" t="str">
        <f t="shared" si="255"/>
        <v>3.49</v>
      </c>
    </row>
    <row r="8167" spans="1:15">
      <c r="A8167" t="s">
        <v>9595</v>
      </c>
      <c r="B8167" t="s">
        <v>4169</v>
      </c>
      <c r="C8167" t="s">
        <v>76</v>
      </c>
      <c r="D8167">
        <v>6</v>
      </c>
      <c r="E8167" t="s">
        <v>1124</v>
      </c>
      <c r="F8167" t="s">
        <v>783</v>
      </c>
      <c r="G8167" t="s">
        <v>17</v>
      </c>
      <c r="H8167">
        <v>0</v>
      </c>
      <c r="I8167" t="s">
        <v>18</v>
      </c>
      <c r="J8167" t="s">
        <v>4170</v>
      </c>
      <c r="K8167" s="1">
        <v>43257</v>
      </c>
      <c r="L8167" t="s">
        <v>4263</v>
      </c>
      <c r="M8167" t="s">
        <v>21</v>
      </c>
      <c r="N8167" t="str">
        <f t="shared" si="254"/>
        <v>100</v>
      </c>
      <c r="O8167" t="str">
        <f t="shared" si="255"/>
        <v>0</v>
      </c>
    </row>
    <row r="8168" spans="1:15">
      <c r="A8168" t="s">
        <v>9596</v>
      </c>
      <c r="B8168" t="s">
        <v>3601</v>
      </c>
      <c r="C8168">
        <v>4.5999999999999996</v>
      </c>
      <c r="D8168">
        <v>1641</v>
      </c>
      <c r="E8168" t="s">
        <v>778</v>
      </c>
      <c r="F8168" t="s">
        <v>16</v>
      </c>
      <c r="G8168" t="s">
        <v>17</v>
      </c>
      <c r="H8168">
        <v>0</v>
      </c>
      <c r="I8168" t="s">
        <v>18</v>
      </c>
      <c r="J8168" t="s">
        <v>2239</v>
      </c>
      <c r="K8168" s="1">
        <v>43314</v>
      </c>
      <c r="L8168" t="s">
        <v>9597</v>
      </c>
      <c r="M8168" t="s">
        <v>64</v>
      </c>
      <c r="N8168" t="str">
        <f t="shared" si="254"/>
        <v>10000</v>
      </c>
      <c r="O8168" t="str">
        <f t="shared" si="255"/>
        <v>0</v>
      </c>
    </row>
    <row r="8169" spans="1:15">
      <c r="A8169" t="s">
        <v>9598</v>
      </c>
      <c r="B8169" t="s">
        <v>3882</v>
      </c>
      <c r="C8169">
        <v>4.5</v>
      </c>
      <c r="D8169">
        <v>4228</v>
      </c>
      <c r="E8169" t="s">
        <v>9599</v>
      </c>
      <c r="F8169" t="s">
        <v>24</v>
      </c>
      <c r="G8169" t="s">
        <v>17</v>
      </c>
      <c r="H8169">
        <v>0</v>
      </c>
      <c r="I8169" t="s">
        <v>18</v>
      </c>
      <c r="J8169" t="s">
        <v>3883</v>
      </c>
      <c r="K8169" s="1">
        <v>43283</v>
      </c>
      <c r="L8169">
        <v>2.95</v>
      </c>
      <c r="M8169" t="s">
        <v>64</v>
      </c>
      <c r="N8169" t="str">
        <f t="shared" si="254"/>
        <v>500000</v>
      </c>
      <c r="O8169" t="str">
        <f t="shared" si="255"/>
        <v>0</v>
      </c>
    </row>
    <row r="8170" spans="1:15">
      <c r="A8170" t="s">
        <v>9600</v>
      </c>
      <c r="B8170" t="s">
        <v>4382</v>
      </c>
      <c r="C8170">
        <v>4</v>
      </c>
      <c r="D8170">
        <v>9307</v>
      </c>
      <c r="E8170" t="s">
        <v>333</v>
      </c>
      <c r="F8170" t="s">
        <v>49</v>
      </c>
      <c r="G8170" t="s">
        <v>17</v>
      </c>
      <c r="H8170">
        <v>0</v>
      </c>
      <c r="I8170" t="s">
        <v>18</v>
      </c>
      <c r="J8170" t="s">
        <v>4383</v>
      </c>
      <c r="K8170" s="1">
        <v>43109</v>
      </c>
      <c r="L8170" t="s">
        <v>1314</v>
      </c>
      <c r="M8170" t="s">
        <v>41</v>
      </c>
      <c r="N8170" t="str">
        <f t="shared" si="254"/>
        <v>1000000</v>
      </c>
      <c r="O8170" t="str">
        <f t="shared" si="255"/>
        <v>0</v>
      </c>
    </row>
    <row r="8171" spans="1:15">
      <c r="A8171" t="s">
        <v>9601</v>
      </c>
      <c r="B8171" t="s">
        <v>2068</v>
      </c>
      <c r="C8171" t="s">
        <v>76</v>
      </c>
      <c r="D8171">
        <v>86</v>
      </c>
      <c r="E8171" t="s">
        <v>9602</v>
      </c>
      <c r="F8171" t="s">
        <v>586</v>
      </c>
      <c r="G8171" t="s">
        <v>17</v>
      </c>
      <c r="H8171">
        <v>0</v>
      </c>
      <c r="I8171" t="s">
        <v>18</v>
      </c>
      <c r="J8171" t="s">
        <v>2069</v>
      </c>
      <c r="K8171" s="1">
        <v>42536</v>
      </c>
      <c r="L8171">
        <v>1</v>
      </c>
      <c r="M8171" t="s">
        <v>164</v>
      </c>
      <c r="N8171" t="str">
        <f t="shared" si="254"/>
        <v>1000</v>
      </c>
      <c r="O8171" t="str">
        <f t="shared" si="255"/>
        <v>0</v>
      </c>
    </row>
    <row r="8172" spans="1:15">
      <c r="A8172" t="s">
        <v>9603</v>
      </c>
      <c r="B8172" t="s">
        <v>3601</v>
      </c>
      <c r="C8172">
        <v>3.5</v>
      </c>
      <c r="D8172">
        <v>1151</v>
      </c>
      <c r="E8172" t="s">
        <v>549</v>
      </c>
      <c r="F8172" t="s">
        <v>16</v>
      </c>
      <c r="G8172" t="s">
        <v>17</v>
      </c>
      <c r="H8172">
        <v>0</v>
      </c>
      <c r="I8172" t="s">
        <v>18</v>
      </c>
      <c r="J8172" t="s">
        <v>2239</v>
      </c>
      <c r="K8172" s="1">
        <v>43304</v>
      </c>
      <c r="L8172" t="s">
        <v>9604</v>
      </c>
      <c r="M8172" t="s">
        <v>41</v>
      </c>
      <c r="N8172" t="str">
        <f t="shared" si="254"/>
        <v>10000</v>
      </c>
      <c r="O8172" t="str">
        <f t="shared" si="255"/>
        <v>0</v>
      </c>
    </row>
    <row r="8173" spans="1:15">
      <c r="A8173" t="s">
        <v>9605</v>
      </c>
      <c r="B8173" t="s">
        <v>2560</v>
      </c>
      <c r="C8173">
        <v>4.8</v>
      </c>
      <c r="D8173">
        <v>12400</v>
      </c>
      <c r="E8173" t="s">
        <v>35</v>
      </c>
      <c r="F8173" t="s">
        <v>39</v>
      </c>
      <c r="G8173" t="s">
        <v>477</v>
      </c>
      <c r="H8173" s="2">
        <v>4.99</v>
      </c>
      <c r="I8173" t="s">
        <v>18</v>
      </c>
      <c r="J8173" t="s">
        <v>2217</v>
      </c>
      <c r="K8173" s="1">
        <v>43265</v>
      </c>
      <c r="L8173" t="s">
        <v>59</v>
      </c>
      <c r="M8173" t="s">
        <v>60</v>
      </c>
      <c r="N8173" t="str">
        <f t="shared" si="254"/>
        <v>100000</v>
      </c>
      <c r="O8173" t="str">
        <f t="shared" si="255"/>
        <v>4.99</v>
      </c>
    </row>
    <row r="8174" spans="1:15">
      <c r="A8174" t="s">
        <v>9606</v>
      </c>
      <c r="B8174" t="s">
        <v>2189</v>
      </c>
      <c r="C8174">
        <v>4.8</v>
      </c>
      <c r="D8174">
        <v>528550</v>
      </c>
      <c r="E8174" t="s">
        <v>361</v>
      </c>
      <c r="F8174" t="s">
        <v>67</v>
      </c>
      <c r="G8174" t="s">
        <v>17</v>
      </c>
      <c r="H8174">
        <v>0</v>
      </c>
      <c r="I8174" t="s">
        <v>34</v>
      </c>
      <c r="J8174" t="s">
        <v>2193</v>
      </c>
      <c r="K8174" s="1">
        <v>43307</v>
      </c>
      <c r="L8174" t="s">
        <v>471</v>
      </c>
      <c r="M8174" t="s">
        <v>60</v>
      </c>
      <c r="N8174" t="str">
        <f t="shared" si="254"/>
        <v>10000000</v>
      </c>
      <c r="O8174" t="str">
        <f t="shared" si="255"/>
        <v>0</v>
      </c>
    </row>
    <row r="8175" spans="1:15">
      <c r="A8175" t="s">
        <v>9607</v>
      </c>
      <c r="B8175" t="s">
        <v>2560</v>
      </c>
      <c r="C8175">
        <v>3.5</v>
      </c>
      <c r="D8175">
        <v>35337</v>
      </c>
      <c r="E8175" t="s">
        <v>288</v>
      </c>
      <c r="F8175" t="s">
        <v>29</v>
      </c>
      <c r="G8175" t="s">
        <v>17</v>
      </c>
      <c r="H8175">
        <v>0</v>
      </c>
      <c r="I8175" t="s">
        <v>34</v>
      </c>
      <c r="J8175" t="s">
        <v>1225</v>
      </c>
      <c r="K8175" s="1">
        <v>43245</v>
      </c>
      <c r="L8175" t="s">
        <v>9608</v>
      </c>
      <c r="M8175" t="s">
        <v>64</v>
      </c>
      <c r="N8175" t="str">
        <f t="shared" si="254"/>
        <v>5000000</v>
      </c>
      <c r="O8175" t="str">
        <f t="shared" si="255"/>
        <v>0</v>
      </c>
    </row>
    <row r="8176" spans="1:15">
      <c r="A8176" t="s">
        <v>3443</v>
      </c>
      <c r="B8176" t="s">
        <v>3427</v>
      </c>
      <c r="C8176">
        <v>4.7</v>
      </c>
      <c r="D8176">
        <v>142758</v>
      </c>
      <c r="E8176" t="s">
        <v>285</v>
      </c>
      <c r="F8176" t="s">
        <v>67</v>
      </c>
      <c r="G8176" t="s">
        <v>17</v>
      </c>
      <c r="H8176">
        <v>0</v>
      </c>
      <c r="I8176" t="s">
        <v>18</v>
      </c>
      <c r="J8176" t="s">
        <v>3428</v>
      </c>
      <c r="K8176" s="1">
        <v>43287</v>
      </c>
      <c r="L8176" t="s">
        <v>2112</v>
      </c>
      <c r="M8176" t="s">
        <v>41</v>
      </c>
      <c r="N8176" t="str">
        <f t="shared" si="254"/>
        <v>10000000</v>
      </c>
      <c r="O8176" t="str">
        <f t="shared" si="255"/>
        <v>0</v>
      </c>
    </row>
    <row r="8177" spans="1:15">
      <c r="A8177" t="s">
        <v>9609</v>
      </c>
      <c r="B8177" t="s">
        <v>3882</v>
      </c>
      <c r="C8177">
        <v>4.5999999999999996</v>
      </c>
      <c r="D8177">
        <v>2674051</v>
      </c>
      <c r="E8177" t="s">
        <v>139</v>
      </c>
      <c r="F8177" t="s">
        <v>33</v>
      </c>
      <c r="G8177" t="s">
        <v>17</v>
      </c>
      <c r="H8177">
        <v>0</v>
      </c>
      <c r="I8177" t="s">
        <v>18</v>
      </c>
      <c r="J8177" t="s">
        <v>3883</v>
      </c>
      <c r="K8177" s="1">
        <v>43318</v>
      </c>
      <c r="L8177" t="s">
        <v>9610</v>
      </c>
      <c r="M8177" t="s">
        <v>21</v>
      </c>
      <c r="N8177" t="str">
        <f t="shared" si="254"/>
        <v>50000000</v>
      </c>
      <c r="O8177" t="str">
        <f t="shared" si="255"/>
        <v>0</v>
      </c>
    </row>
    <row r="8178" spans="1:15">
      <c r="A8178" t="s">
        <v>9611</v>
      </c>
      <c r="B8178" t="s">
        <v>2560</v>
      </c>
      <c r="C8178">
        <v>4.4000000000000004</v>
      </c>
      <c r="D8178">
        <v>766</v>
      </c>
      <c r="E8178" t="s">
        <v>23</v>
      </c>
      <c r="F8178" t="s">
        <v>16</v>
      </c>
      <c r="G8178" t="s">
        <v>477</v>
      </c>
      <c r="H8178" s="2">
        <v>2.99</v>
      </c>
      <c r="I8178" t="s">
        <v>18</v>
      </c>
      <c r="J8178" t="s">
        <v>1035</v>
      </c>
      <c r="K8178" s="1">
        <v>43242</v>
      </c>
      <c r="L8178" t="s">
        <v>1426</v>
      </c>
      <c r="M8178" t="s">
        <v>164</v>
      </c>
      <c r="N8178" t="str">
        <f t="shared" si="254"/>
        <v>10000</v>
      </c>
      <c r="O8178" t="str">
        <f t="shared" si="255"/>
        <v>2.99</v>
      </c>
    </row>
    <row r="8179" spans="1:15">
      <c r="A8179" t="s">
        <v>9612</v>
      </c>
      <c r="B8179" t="s">
        <v>3882</v>
      </c>
      <c r="C8179">
        <v>4.3</v>
      </c>
      <c r="D8179">
        <v>122010</v>
      </c>
      <c r="E8179" t="s">
        <v>392</v>
      </c>
      <c r="F8179" t="s">
        <v>29</v>
      </c>
      <c r="G8179" t="s">
        <v>17</v>
      </c>
      <c r="H8179">
        <v>0</v>
      </c>
      <c r="I8179" t="s">
        <v>18</v>
      </c>
      <c r="J8179" t="s">
        <v>3883</v>
      </c>
      <c r="K8179" s="1">
        <v>43295</v>
      </c>
      <c r="L8179" t="s">
        <v>9613</v>
      </c>
      <c r="M8179" t="s">
        <v>21</v>
      </c>
      <c r="N8179" t="str">
        <f t="shared" si="254"/>
        <v>5000000</v>
      </c>
      <c r="O8179" t="str">
        <f t="shared" si="255"/>
        <v>0</v>
      </c>
    </row>
    <row r="8180" spans="1:15">
      <c r="A8180" t="s">
        <v>9614</v>
      </c>
      <c r="B8180" t="s">
        <v>3882</v>
      </c>
      <c r="C8180">
        <v>4.7</v>
      </c>
      <c r="D8180">
        <v>136540</v>
      </c>
      <c r="E8180" t="s">
        <v>56</v>
      </c>
      <c r="F8180" t="s">
        <v>49</v>
      </c>
      <c r="G8180" t="s">
        <v>17</v>
      </c>
      <c r="H8180">
        <v>0</v>
      </c>
      <c r="I8180" t="s">
        <v>18</v>
      </c>
      <c r="J8180" t="s">
        <v>3883</v>
      </c>
      <c r="K8180" s="1">
        <v>43291</v>
      </c>
      <c r="L8180">
        <v>4.75</v>
      </c>
      <c r="M8180" t="s">
        <v>21</v>
      </c>
      <c r="N8180" t="str">
        <f t="shared" si="254"/>
        <v>1000000</v>
      </c>
      <c r="O8180" t="str">
        <f t="shared" si="255"/>
        <v>0</v>
      </c>
    </row>
    <row r="8181" spans="1:15">
      <c r="A8181" t="s">
        <v>9615</v>
      </c>
      <c r="B8181" t="s">
        <v>3882</v>
      </c>
      <c r="C8181">
        <v>4.4000000000000004</v>
      </c>
      <c r="D8181">
        <v>134412</v>
      </c>
      <c r="E8181" t="s">
        <v>114</v>
      </c>
      <c r="F8181" t="s">
        <v>29</v>
      </c>
      <c r="G8181" t="s">
        <v>17</v>
      </c>
      <c r="H8181">
        <v>0</v>
      </c>
      <c r="I8181" t="s">
        <v>18</v>
      </c>
      <c r="J8181" t="s">
        <v>3883</v>
      </c>
      <c r="K8181" s="1">
        <v>43308</v>
      </c>
      <c r="L8181" t="s">
        <v>1466</v>
      </c>
      <c r="M8181" t="s">
        <v>41</v>
      </c>
      <c r="N8181" t="str">
        <f t="shared" si="254"/>
        <v>5000000</v>
      </c>
      <c r="O8181" t="str">
        <f t="shared" si="255"/>
        <v>0</v>
      </c>
    </row>
    <row r="8182" spans="1:15">
      <c r="A8182" t="s">
        <v>9616</v>
      </c>
      <c r="B8182" t="s">
        <v>3882</v>
      </c>
      <c r="C8182">
        <v>4</v>
      </c>
      <c r="D8182">
        <v>327914</v>
      </c>
      <c r="E8182" t="s">
        <v>35</v>
      </c>
      <c r="F8182" t="s">
        <v>67</v>
      </c>
      <c r="G8182" t="s">
        <v>17</v>
      </c>
      <c r="H8182">
        <v>0</v>
      </c>
      <c r="I8182" t="s">
        <v>18</v>
      </c>
      <c r="J8182" t="s">
        <v>3883</v>
      </c>
      <c r="K8182" s="1">
        <v>43201</v>
      </c>
      <c r="L8182" t="s">
        <v>35</v>
      </c>
      <c r="M8182" t="s">
        <v>35</v>
      </c>
      <c r="N8182" t="str">
        <f t="shared" si="254"/>
        <v>10000000</v>
      </c>
      <c r="O8182" t="str">
        <f t="shared" si="255"/>
        <v>0</v>
      </c>
    </row>
    <row r="8183" spans="1:15">
      <c r="A8183" t="s">
        <v>9617</v>
      </c>
      <c r="B8183" t="s">
        <v>2560</v>
      </c>
      <c r="C8183">
        <v>3.5</v>
      </c>
      <c r="D8183">
        <v>38824</v>
      </c>
      <c r="E8183" t="s">
        <v>62</v>
      </c>
      <c r="F8183" t="s">
        <v>49</v>
      </c>
      <c r="G8183" t="s">
        <v>17</v>
      </c>
      <c r="H8183">
        <v>0</v>
      </c>
      <c r="I8183" t="s">
        <v>292</v>
      </c>
      <c r="J8183" t="s">
        <v>1225</v>
      </c>
      <c r="K8183" s="1">
        <v>43121</v>
      </c>
      <c r="L8183" t="s">
        <v>611</v>
      </c>
      <c r="M8183" t="s">
        <v>192</v>
      </c>
      <c r="N8183" t="str">
        <f t="shared" si="254"/>
        <v>1000000</v>
      </c>
      <c r="O8183" t="str">
        <f t="shared" si="255"/>
        <v>0</v>
      </c>
    </row>
    <row r="8184" spans="1:15">
      <c r="A8184" t="s">
        <v>9618</v>
      </c>
      <c r="B8184" t="s">
        <v>2560</v>
      </c>
      <c r="C8184">
        <v>4.5999999999999996</v>
      </c>
      <c r="D8184">
        <v>171017</v>
      </c>
      <c r="E8184" t="s">
        <v>340</v>
      </c>
      <c r="F8184" t="s">
        <v>67</v>
      </c>
      <c r="G8184" t="s">
        <v>17</v>
      </c>
      <c r="H8184">
        <v>0</v>
      </c>
      <c r="I8184" t="s">
        <v>34</v>
      </c>
      <c r="J8184" t="s">
        <v>1225</v>
      </c>
      <c r="K8184" s="1">
        <v>43303</v>
      </c>
      <c r="L8184" t="s">
        <v>1422</v>
      </c>
      <c r="M8184" t="s">
        <v>41</v>
      </c>
      <c r="N8184" t="str">
        <f t="shared" si="254"/>
        <v>10000000</v>
      </c>
      <c r="O8184" t="str">
        <f t="shared" si="255"/>
        <v>0</v>
      </c>
    </row>
    <row r="8185" spans="1:15">
      <c r="A8185" t="s">
        <v>9619</v>
      </c>
      <c r="B8185" t="s">
        <v>3601</v>
      </c>
      <c r="C8185">
        <v>3.9</v>
      </c>
      <c r="D8185">
        <v>6289</v>
      </c>
      <c r="E8185" t="s">
        <v>52</v>
      </c>
      <c r="F8185" t="s">
        <v>49</v>
      </c>
      <c r="G8185" t="s">
        <v>17</v>
      </c>
      <c r="H8185">
        <v>0</v>
      </c>
      <c r="I8185" t="s">
        <v>18</v>
      </c>
      <c r="J8185" t="s">
        <v>2239</v>
      </c>
      <c r="K8185" s="1">
        <v>42572</v>
      </c>
      <c r="L8185">
        <v>1.2</v>
      </c>
      <c r="M8185" t="s">
        <v>45</v>
      </c>
      <c r="N8185" t="str">
        <f t="shared" si="254"/>
        <v>1000000</v>
      </c>
      <c r="O8185" t="str">
        <f t="shared" si="255"/>
        <v>0</v>
      </c>
    </row>
    <row r="8186" spans="1:15">
      <c r="A8186" t="s">
        <v>9620</v>
      </c>
      <c r="B8186" t="s">
        <v>3427</v>
      </c>
      <c r="C8186">
        <v>3.5</v>
      </c>
      <c r="D8186">
        <v>49523</v>
      </c>
      <c r="E8186" t="s">
        <v>35</v>
      </c>
      <c r="F8186" t="s">
        <v>29</v>
      </c>
      <c r="G8186" t="s">
        <v>17</v>
      </c>
      <c r="H8186">
        <v>0</v>
      </c>
      <c r="I8186" t="s">
        <v>18</v>
      </c>
      <c r="J8186" t="s">
        <v>3428</v>
      </c>
      <c r="K8186" s="1">
        <v>42648</v>
      </c>
      <c r="L8186" t="s">
        <v>35</v>
      </c>
      <c r="M8186" t="s">
        <v>35</v>
      </c>
      <c r="N8186" t="str">
        <f t="shared" si="254"/>
        <v>5000000</v>
      </c>
      <c r="O8186" t="str">
        <f t="shared" si="255"/>
        <v>0</v>
      </c>
    </row>
    <row r="8187" spans="1:15">
      <c r="A8187" t="s">
        <v>9621</v>
      </c>
      <c r="B8187" t="s">
        <v>2189</v>
      </c>
      <c r="C8187">
        <v>4.5999999999999996</v>
      </c>
      <c r="D8187">
        <v>260527</v>
      </c>
      <c r="E8187" t="s">
        <v>908</v>
      </c>
      <c r="F8187" t="s">
        <v>67</v>
      </c>
      <c r="G8187" t="s">
        <v>17</v>
      </c>
      <c r="H8187">
        <v>0</v>
      </c>
      <c r="I8187" t="s">
        <v>18</v>
      </c>
      <c r="J8187" t="s">
        <v>2193</v>
      </c>
      <c r="K8187" s="1">
        <v>43090</v>
      </c>
      <c r="L8187">
        <v>1</v>
      </c>
      <c r="M8187" t="s">
        <v>64</v>
      </c>
      <c r="N8187" t="str">
        <f t="shared" si="254"/>
        <v>10000000</v>
      </c>
      <c r="O8187" t="str">
        <f t="shared" si="255"/>
        <v>0</v>
      </c>
    </row>
    <row r="8188" spans="1:15">
      <c r="A8188" t="s">
        <v>9622</v>
      </c>
      <c r="B8188" t="s">
        <v>2560</v>
      </c>
      <c r="C8188">
        <v>4.2</v>
      </c>
      <c r="D8188">
        <v>419375</v>
      </c>
      <c r="E8188" t="s">
        <v>85</v>
      </c>
      <c r="F8188" t="s">
        <v>67</v>
      </c>
      <c r="G8188" t="s">
        <v>17</v>
      </c>
      <c r="H8188">
        <v>0</v>
      </c>
      <c r="I8188" t="s">
        <v>91</v>
      </c>
      <c r="J8188" t="s">
        <v>2197</v>
      </c>
      <c r="K8188" s="1">
        <v>42542</v>
      </c>
      <c r="L8188" t="s">
        <v>1684</v>
      </c>
      <c r="M8188" t="s">
        <v>45</v>
      </c>
      <c r="N8188" t="str">
        <f t="shared" si="254"/>
        <v>10000000</v>
      </c>
      <c r="O8188" t="str">
        <f t="shared" si="255"/>
        <v>0</v>
      </c>
    </row>
    <row r="8189" spans="1:15">
      <c r="A8189" t="s">
        <v>2523</v>
      </c>
      <c r="B8189" t="s">
        <v>2189</v>
      </c>
      <c r="C8189">
        <v>4.4000000000000004</v>
      </c>
      <c r="D8189">
        <v>153649</v>
      </c>
      <c r="E8189" t="s">
        <v>35</v>
      </c>
      <c r="F8189" t="s">
        <v>67</v>
      </c>
      <c r="G8189" t="s">
        <v>17</v>
      </c>
      <c r="H8189">
        <v>0</v>
      </c>
      <c r="I8189" t="s">
        <v>34</v>
      </c>
      <c r="J8189" t="s">
        <v>2207</v>
      </c>
      <c r="K8189" s="1">
        <v>43269</v>
      </c>
      <c r="L8189" t="s">
        <v>2524</v>
      </c>
      <c r="M8189" t="s">
        <v>60</v>
      </c>
      <c r="N8189" t="str">
        <f t="shared" si="254"/>
        <v>10000000</v>
      </c>
      <c r="O8189" t="str">
        <f t="shared" si="255"/>
        <v>0</v>
      </c>
    </row>
    <row r="8190" spans="1:15">
      <c r="A8190" t="s">
        <v>9623</v>
      </c>
      <c r="B8190" t="s">
        <v>2189</v>
      </c>
      <c r="C8190">
        <v>4.5999999999999996</v>
      </c>
      <c r="D8190">
        <v>2464</v>
      </c>
      <c r="E8190" t="s">
        <v>1436</v>
      </c>
      <c r="F8190" t="s">
        <v>44</v>
      </c>
      <c r="G8190" t="s">
        <v>17</v>
      </c>
      <c r="H8190">
        <v>0</v>
      </c>
      <c r="I8190" t="s">
        <v>18</v>
      </c>
      <c r="J8190" t="s">
        <v>2349</v>
      </c>
      <c r="K8190" s="1">
        <v>43144</v>
      </c>
      <c r="L8190">
        <v>1.1000000000000001</v>
      </c>
      <c r="M8190" t="s">
        <v>60</v>
      </c>
      <c r="N8190" t="str">
        <f t="shared" si="254"/>
        <v>50000</v>
      </c>
      <c r="O8190" t="str">
        <f t="shared" si="255"/>
        <v>0</v>
      </c>
    </row>
    <row r="8191" spans="1:15">
      <c r="A8191" t="s">
        <v>9624</v>
      </c>
      <c r="B8191" t="s">
        <v>2560</v>
      </c>
      <c r="C8191">
        <v>4</v>
      </c>
      <c r="D8191">
        <v>93898</v>
      </c>
      <c r="E8191" t="s">
        <v>752</v>
      </c>
      <c r="F8191" t="s">
        <v>67</v>
      </c>
      <c r="G8191" t="s">
        <v>17</v>
      </c>
      <c r="H8191">
        <v>0</v>
      </c>
      <c r="I8191" t="s">
        <v>18</v>
      </c>
      <c r="J8191" t="s">
        <v>2197</v>
      </c>
      <c r="K8191" s="1">
        <v>42881</v>
      </c>
      <c r="L8191">
        <v>1.1000000000000001</v>
      </c>
      <c r="M8191" t="s">
        <v>60</v>
      </c>
      <c r="N8191" t="str">
        <f t="shared" si="254"/>
        <v>10000000</v>
      </c>
      <c r="O8191" t="str">
        <f t="shared" si="255"/>
        <v>0</v>
      </c>
    </row>
    <row r="8192" spans="1:15">
      <c r="A8192" t="s">
        <v>9625</v>
      </c>
      <c r="B8192" t="s">
        <v>4045</v>
      </c>
      <c r="C8192">
        <v>4.2</v>
      </c>
      <c r="D8192">
        <v>42190</v>
      </c>
      <c r="E8192" t="s">
        <v>114</v>
      </c>
      <c r="F8192" t="s">
        <v>29</v>
      </c>
      <c r="G8192" t="s">
        <v>17</v>
      </c>
      <c r="H8192">
        <v>0</v>
      </c>
      <c r="I8192" t="s">
        <v>34</v>
      </c>
      <c r="J8192" t="s">
        <v>4046</v>
      </c>
      <c r="K8192" s="1">
        <v>43289</v>
      </c>
      <c r="L8192" t="s">
        <v>35</v>
      </c>
      <c r="M8192" t="s">
        <v>35</v>
      </c>
      <c r="N8192" t="str">
        <f t="shared" si="254"/>
        <v>5000000</v>
      </c>
      <c r="O8192" t="str">
        <f t="shared" si="255"/>
        <v>0</v>
      </c>
    </row>
    <row r="8193" spans="1:15">
      <c r="A8193" t="s">
        <v>9626</v>
      </c>
      <c r="B8193" t="s">
        <v>2560</v>
      </c>
      <c r="C8193">
        <v>3.8</v>
      </c>
      <c r="D8193">
        <v>52</v>
      </c>
      <c r="E8193" t="s">
        <v>426</v>
      </c>
      <c r="F8193" t="s">
        <v>16</v>
      </c>
      <c r="G8193" t="s">
        <v>477</v>
      </c>
      <c r="H8193" s="2">
        <v>2.99</v>
      </c>
      <c r="I8193" t="s">
        <v>18</v>
      </c>
      <c r="J8193" t="s">
        <v>2587</v>
      </c>
      <c r="K8193" s="1">
        <v>42955</v>
      </c>
      <c r="L8193" t="s">
        <v>825</v>
      </c>
      <c r="M8193" t="s">
        <v>45</v>
      </c>
      <c r="N8193" t="str">
        <f t="shared" si="254"/>
        <v>10000</v>
      </c>
      <c r="O8193" t="str">
        <f t="shared" si="255"/>
        <v>2.99</v>
      </c>
    </row>
    <row r="8194" spans="1:15">
      <c r="A8194" t="s">
        <v>9627</v>
      </c>
      <c r="B8194" t="s">
        <v>3882</v>
      </c>
      <c r="C8194">
        <v>4.0999999999999996</v>
      </c>
      <c r="D8194">
        <v>420518</v>
      </c>
      <c r="E8194" t="s">
        <v>35</v>
      </c>
      <c r="F8194" t="s">
        <v>67</v>
      </c>
      <c r="G8194" t="s">
        <v>17</v>
      </c>
      <c r="H8194">
        <v>0</v>
      </c>
      <c r="I8194" t="s">
        <v>18</v>
      </c>
      <c r="J8194" t="s">
        <v>3883</v>
      </c>
      <c r="K8194" s="1">
        <v>43285</v>
      </c>
      <c r="L8194" t="s">
        <v>35</v>
      </c>
      <c r="M8194" t="s">
        <v>35</v>
      </c>
      <c r="N8194" t="str">
        <f t="shared" ref="N8194:N8257" si="256">SUBSTITUTE(SUBSTITUTE(F8194,"+",""),",","")</f>
        <v>10000000</v>
      </c>
      <c r="O8194" t="str">
        <f t="shared" si="255"/>
        <v>0</v>
      </c>
    </row>
    <row r="8195" spans="1:15">
      <c r="A8195" t="s">
        <v>2795</v>
      </c>
      <c r="B8195" t="s">
        <v>2560</v>
      </c>
      <c r="C8195">
        <v>4.3</v>
      </c>
      <c r="D8195">
        <v>528917</v>
      </c>
      <c r="E8195" t="s">
        <v>1201</v>
      </c>
      <c r="F8195" t="s">
        <v>67</v>
      </c>
      <c r="G8195" t="s">
        <v>17</v>
      </c>
      <c r="H8195">
        <v>0</v>
      </c>
      <c r="I8195" t="s">
        <v>18</v>
      </c>
      <c r="J8195" t="s">
        <v>2587</v>
      </c>
      <c r="K8195" s="1">
        <v>43307</v>
      </c>
      <c r="L8195" t="s">
        <v>2796</v>
      </c>
      <c r="M8195" t="s">
        <v>60</v>
      </c>
      <c r="N8195" t="str">
        <f t="shared" si="256"/>
        <v>10000000</v>
      </c>
      <c r="O8195" t="str">
        <f t="shared" ref="O8195:O8258" si="257">SUBSTITUTE(H8195,"$","")</f>
        <v>0</v>
      </c>
    </row>
    <row r="8196" spans="1:15">
      <c r="A8196" t="s">
        <v>2360</v>
      </c>
      <c r="B8196" t="s">
        <v>2189</v>
      </c>
      <c r="C8196">
        <v>4.4000000000000004</v>
      </c>
      <c r="D8196">
        <v>276105</v>
      </c>
      <c r="E8196" t="s">
        <v>35</v>
      </c>
      <c r="F8196" t="s">
        <v>67</v>
      </c>
      <c r="G8196" t="s">
        <v>17</v>
      </c>
      <c r="H8196">
        <v>0</v>
      </c>
      <c r="I8196" t="s">
        <v>91</v>
      </c>
      <c r="J8196" t="s">
        <v>2193</v>
      </c>
      <c r="K8196" s="1">
        <v>43313</v>
      </c>
      <c r="L8196" t="s">
        <v>35</v>
      </c>
      <c r="M8196" t="s">
        <v>60</v>
      </c>
      <c r="N8196" t="str">
        <f t="shared" si="256"/>
        <v>10000000</v>
      </c>
      <c r="O8196" t="str">
        <f t="shared" si="257"/>
        <v>0</v>
      </c>
    </row>
    <row r="8197" spans="1:15">
      <c r="A8197" t="s">
        <v>2313</v>
      </c>
      <c r="B8197" t="s">
        <v>2189</v>
      </c>
      <c r="C8197">
        <v>4.5</v>
      </c>
      <c r="D8197">
        <v>462614</v>
      </c>
      <c r="E8197" t="s">
        <v>1812</v>
      </c>
      <c r="F8197" t="s">
        <v>67</v>
      </c>
      <c r="G8197" t="s">
        <v>17</v>
      </c>
      <c r="H8197">
        <v>0</v>
      </c>
      <c r="I8197" t="s">
        <v>18</v>
      </c>
      <c r="J8197" t="s">
        <v>2193</v>
      </c>
      <c r="K8197" s="1">
        <v>43242</v>
      </c>
      <c r="L8197" t="s">
        <v>2314</v>
      </c>
      <c r="M8197" t="s">
        <v>21</v>
      </c>
      <c r="N8197" t="str">
        <f t="shared" si="256"/>
        <v>10000000</v>
      </c>
      <c r="O8197" t="str">
        <f t="shared" si="257"/>
        <v>0</v>
      </c>
    </row>
    <row r="8198" spans="1:15">
      <c r="A8198" t="s">
        <v>9628</v>
      </c>
      <c r="B8198" t="s">
        <v>2189</v>
      </c>
      <c r="C8198">
        <v>4.0999999999999996</v>
      </c>
      <c r="D8198">
        <v>39895</v>
      </c>
      <c r="E8198" t="s">
        <v>32</v>
      </c>
      <c r="F8198" t="s">
        <v>29</v>
      </c>
      <c r="G8198" t="s">
        <v>17</v>
      </c>
      <c r="H8198">
        <v>0</v>
      </c>
      <c r="I8198" t="s">
        <v>292</v>
      </c>
      <c r="J8198" t="s">
        <v>2325</v>
      </c>
      <c r="K8198" s="1">
        <v>43102</v>
      </c>
      <c r="L8198" t="s">
        <v>72</v>
      </c>
      <c r="M8198" t="s">
        <v>60</v>
      </c>
      <c r="N8198" t="str">
        <f t="shared" si="256"/>
        <v>5000000</v>
      </c>
      <c r="O8198" t="str">
        <f t="shared" si="257"/>
        <v>0</v>
      </c>
    </row>
    <row r="8199" spans="1:15">
      <c r="A8199" t="s">
        <v>9629</v>
      </c>
      <c r="B8199" t="s">
        <v>2189</v>
      </c>
      <c r="C8199">
        <v>4.2</v>
      </c>
      <c r="D8199">
        <v>794058</v>
      </c>
      <c r="E8199" t="s">
        <v>148</v>
      </c>
      <c r="F8199" t="s">
        <v>67</v>
      </c>
      <c r="G8199" t="s">
        <v>17</v>
      </c>
      <c r="H8199">
        <v>0</v>
      </c>
      <c r="I8199" t="s">
        <v>18</v>
      </c>
      <c r="J8199" t="s">
        <v>2242</v>
      </c>
      <c r="K8199" s="1">
        <v>43263</v>
      </c>
      <c r="L8199" t="s">
        <v>246</v>
      </c>
      <c r="M8199" t="s">
        <v>41</v>
      </c>
      <c r="N8199" t="str">
        <f t="shared" si="256"/>
        <v>10000000</v>
      </c>
      <c r="O8199" t="str">
        <f t="shared" si="257"/>
        <v>0</v>
      </c>
    </row>
    <row r="8200" spans="1:15">
      <c r="A8200" t="s">
        <v>9630</v>
      </c>
      <c r="B8200" t="s">
        <v>4620</v>
      </c>
      <c r="C8200">
        <v>4</v>
      </c>
      <c r="D8200">
        <v>119685</v>
      </c>
      <c r="E8200" t="s">
        <v>66</v>
      </c>
      <c r="F8200" t="s">
        <v>67</v>
      </c>
      <c r="G8200" t="s">
        <v>17</v>
      </c>
      <c r="H8200">
        <v>0</v>
      </c>
      <c r="I8200" t="s">
        <v>18</v>
      </c>
      <c r="J8200" t="s">
        <v>4621</v>
      </c>
      <c r="K8200" s="1">
        <v>43283</v>
      </c>
      <c r="L8200" t="s">
        <v>9631</v>
      </c>
      <c r="M8200" t="s">
        <v>21</v>
      </c>
      <c r="N8200" t="str">
        <f t="shared" si="256"/>
        <v>10000000</v>
      </c>
      <c r="O8200" t="str">
        <f t="shared" si="257"/>
        <v>0</v>
      </c>
    </row>
    <row r="8201" spans="1:15">
      <c r="A8201" t="s">
        <v>9632</v>
      </c>
      <c r="B8201" t="s">
        <v>3882</v>
      </c>
      <c r="C8201">
        <v>3.6</v>
      </c>
      <c r="D8201">
        <v>301</v>
      </c>
      <c r="E8201" t="s">
        <v>378</v>
      </c>
      <c r="F8201" t="s">
        <v>44</v>
      </c>
      <c r="G8201" t="s">
        <v>17</v>
      </c>
      <c r="H8201">
        <v>0</v>
      </c>
      <c r="I8201" t="s">
        <v>18</v>
      </c>
      <c r="J8201" t="s">
        <v>3883</v>
      </c>
      <c r="K8201" s="1">
        <v>43067</v>
      </c>
      <c r="L8201" t="s">
        <v>1007</v>
      </c>
      <c r="M8201" t="s">
        <v>64</v>
      </c>
      <c r="N8201" t="str">
        <f t="shared" si="256"/>
        <v>50000</v>
      </c>
      <c r="O8201" t="str">
        <f t="shared" si="257"/>
        <v>0</v>
      </c>
    </row>
    <row r="8202" spans="1:15">
      <c r="A8202" t="s">
        <v>9633</v>
      </c>
      <c r="B8202" t="s">
        <v>3882</v>
      </c>
      <c r="C8202">
        <v>3.3</v>
      </c>
      <c r="D8202">
        <v>236</v>
      </c>
      <c r="E8202" t="s">
        <v>9634</v>
      </c>
      <c r="F8202" t="s">
        <v>44</v>
      </c>
      <c r="G8202" t="s">
        <v>17</v>
      </c>
      <c r="H8202">
        <v>0</v>
      </c>
      <c r="I8202" t="s">
        <v>18</v>
      </c>
      <c r="J8202" t="s">
        <v>3883</v>
      </c>
      <c r="K8202" s="1">
        <v>40806</v>
      </c>
      <c r="L8202">
        <v>1.6</v>
      </c>
      <c r="M8202" t="s">
        <v>364</v>
      </c>
      <c r="N8202" t="str">
        <f t="shared" si="256"/>
        <v>50000</v>
      </c>
      <c r="O8202" t="str">
        <f t="shared" si="257"/>
        <v>0</v>
      </c>
    </row>
    <row r="8203" spans="1:15">
      <c r="A8203" t="s">
        <v>9635</v>
      </c>
      <c r="B8203" t="s">
        <v>3882</v>
      </c>
      <c r="C8203">
        <v>4.7</v>
      </c>
      <c r="D8203">
        <v>88993</v>
      </c>
      <c r="E8203" t="s">
        <v>459</v>
      </c>
      <c r="F8203" t="s">
        <v>67</v>
      </c>
      <c r="G8203" t="s">
        <v>17</v>
      </c>
      <c r="H8203">
        <v>0</v>
      </c>
      <c r="I8203" t="s">
        <v>18</v>
      </c>
      <c r="J8203" t="s">
        <v>3883</v>
      </c>
      <c r="K8203" s="1">
        <v>43261</v>
      </c>
      <c r="L8203" t="s">
        <v>3314</v>
      </c>
      <c r="M8203" t="s">
        <v>45</v>
      </c>
      <c r="N8203" t="str">
        <f t="shared" si="256"/>
        <v>10000000</v>
      </c>
      <c r="O8203" t="str">
        <f t="shared" si="257"/>
        <v>0</v>
      </c>
    </row>
    <row r="8204" spans="1:15">
      <c r="A8204" t="s">
        <v>2385</v>
      </c>
      <c r="B8204" t="s">
        <v>2189</v>
      </c>
      <c r="C8204">
        <v>4.5999999999999996</v>
      </c>
      <c r="D8204">
        <v>338742</v>
      </c>
      <c r="E8204" t="s">
        <v>498</v>
      </c>
      <c r="F8204" t="s">
        <v>29</v>
      </c>
      <c r="G8204" t="s">
        <v>17</v>
      </c>
      <c r="H8204">
        <v>0</v>
      </c>
      <c r="I8204" t="s">
        <v>34</v>
      </c>
      <c r="J8204" t="s">
        <v>2207</v>
      </c>
      <c r="K8204" s="1">
        <v>43315</v>
      </c>
      <c r="L8204" t="s">
        <v>2386</v>
      </c>
      <c r="M8204" t="s">
        <v>209</v>
      </c>
      <c r="N8204" t="str">
        <f t="shared" si="256"/>
        <v>5000000</v>
      </c>
      <c r="O8204" t="str">
        <f t="shared" si="257"/>
        <v>0</v>
      </c>
    </row>
    <row r="8205" spans="1:15">
      <c r="A8205" t="s">
        <v>9636</v>
      </c>
      <c r="B8205" t="s">
        <v>2000</v>
      </c>
      <c r="C8205">
        <v>4.5</v>
      </c>
      <c r="D8205">
        <v>23</v>
      </c>
      <c r="E8205" t="s">
        <v>85</v>
      </c>
      <c r="F8205" t="s">
        <v>75</v>
      </c>
      <c r="G8205" t="s">
        <v>17</v>
      </c>
      <c r="H8205">
        <v>0</v>
      </c>
      <c r="I8205" t="s">
        <v>18</v>
      </c>
      <c r="J8205" t="s">
        <v>2001</v>
      </c>
      <c r="K8205" s="1">
        <v>43292</v>
      </c>
      <c r="L8205" t="s">
        <v>450</v>
      </c>
      <c r="M8205" t="s">
        <v>54</v>
      </c>
      <c r="N8205" t="str">
        <f t="shared" si="256"/>
        <v>5000</v>
      </c>
      <c r="O8205" t="str">
        <f t="shared" si="257"/>
        <v>0</v>
      </c>
    </row>
    <row r="8206" spans="1:15">
      <c r="A8206" t="s">
        <v>9637</v>
      </c>
      <c r="B8206" t="s">
        <v>4620</v>
      </c>
      <c r="C8206">
        <v>3.9</v>
      </c>
      <c r="D8206">
        <v>4569</v>
      </c>
      <c r="E8206" t="s">
        <v>461</v>
      </c>
      <c r="F8206" t="s">
        <v>24</v>
      </c>
      <c r="G8206" t="s">
        <v>17</v>
      </c>
      <c r="H8206">
        <v>0</v>
      </c>
      <c r="I8206" t="s">
        <v>18</v>
      </c>
      <c r="J8206" t="s">
        <v>4621</v>
      </c>
      <c r="K8206" s="1">
        <v>43091</v>
      </c>
      <c r="L8206" t="s">
        <v>9638</v>
      </c>
      <c r="M8206" t="s">
        <v>64</v>
      </c>
      <c r="N8206" t="str">
        <f t="shared" si="256"/>
        <v>500000</v>
      </c>
      <c r="O8206" t="str">
        <f t="shared" si="257"/>
        <v>0</v>
      </c>
    </row>
    <row r="8207" spans="1:15">
      <c r="A8207" t="s">
        <v>9639</v>
      </c>
      <c r="B8207" t="s">
        <v>3882</v>
      </c>
      <c r="C8207">
        <v>4.3</v>
      </c>
      <c r="D8207">
        <v>31</v>
      </c>
      <c r="E8207" t="s">
        <v>9640</v>
      </c>
      <c r="F8207" t="s">
        <v>75</v>
      </c>
      <c r="G8207" t="s">
        <v>17</v>
      </c>
      <c r="H8207">
        <v>0</v>
      </c>
      <c r="I8207" t="s">
        <v>18</v>
      </c>
      <c r="J8207" t="s">
        <v>3883</v>
      </c>
      <c r="K8207" s="1">
        <v>42716</v>
      </c>
      <c r="L8207">
        <v>1</v>
      </c>
      <c r="M8207" t="s">
        <v>21</v>
      </c>
      <c r="N8207" t="str">
        <f t="shared" si="256"/>
        <v>5000</v>
      </c>
      <c r="O8207" t="str">
        <f t="shared" si="257"/>
        <v>0</v>
      </c>
    </row>
    <row r="8208" spans="1:15">
      <c r="A8208" t="s">
        <v>9641</v>
      </c>
      <c r="B8208" t="s">
        <v>2560</v>
      </c>
      <c r="C8208" t="s">
        <v>76</v>
      </c>
      <c r="D8208">
        <v>10</v>
      </c>
      <c r="E8208" t="s">
        <v>276</v>
      </c>
      <c r="F8208" t="s">
        <v>586</v>
      </c>
      <c r="G8208" t="s">
        <v>17</v>
      </c>
      <c r="H8208">
        <v>0</v>
      </c>
      <c r="I8208" t="s">
        <v>34</v>
      </c>
      <c r="J8208" t="s">
        <v>1225</v>
      </c>
      <c r="K8208" s="1">
        <v>42714</v>
      </c>
      <c r="L8208" t="s">
        <v>163</v>
      </c>
      <c r="M8208" t="s">
        <v>36</v>
      </c>
      <c r="N8208" t="str">
        <f t="shared" si="256"/>
        <v>1000</v>
      </c>
      <c r="O8208" t="str">
        <f t="shared" si="257"/>
        <v>0</v>
      </c>
    </row>
    <row r="8209" spans="1:15">
      <c r="A8209" t="s">
        <v>9642</v>
      </c>
      <c r="B8209" t="s">
        <v>3882</v>
      </c>
      <c r="C8209">
        <v>3.9</v>
      </c>
      <c r="D8209">
        <v>203</v>
      </c>
      <c r="E8209" t="s">
        <v>378</v>
      </c>
      <c r="F8209" t="s">
        <v>16</v>
      </c>
      <c r="G8209" t="s">
        <v>17</v>
      </c>
      <c r="H8209">
        <v>0</v>
      </c>
      <c r="I8209" t="s">
        <v>18</v>
      </c>
      <c r="J8209" t="s">
        <v>3883</v>
      </c>
      <c r="K8209" s="1">
        <v>42797</v>
      </c>
      <c r="L8209">
        <v>1.08</v>
      </c>
      <c r="M8209" t="s">
        <v>54</v>
      </c>
      <c r="N8209" t="str">
        <f t="shared" si="256"/>
        <v>10000</v>
      </c>
      <c r="O8209" t="str">
        <f t="shared" si="257"/>
        <v>0</v>
      </c>
    </row>
    <row r="8210" spans="1:15">
      <c r="A8210" t="s">
        <v>9643</v>
      </c>
      <c r="B8210" t="s">
        <v>3882</v>
      </c>
      <c r="C8210">
        <v>4.3</v>
      </c>
      <c r="D8210">
        <v>824</v>
      </c>
      <c r="E8210" t="s">
        <v>38</v>
      </c>
      <c r="F8210" t="s">
        <v>16</v>
      </c>
      <c r="G8210" t="s">
        <v>17</v>
      </c>
      <c r="H8210">
        <v>0</v>
      </c>
      <c r="I8210" t="s">
        <v>18</v>
      </c>
      <c r="J8210" t="s">
        <v>3883</v>
      </c>
      <c r="K8210" s="1">
        <v>43082</v>
      </c>
      <c r="L8210" t="s">
        <v>163</v>
      </c>
      <c r="M8210" t="s">
        <v>60</v>
      </c>
      <c r="N8210" t="str">
        <f t="shared" si="256"/>
        <v>10000</v>
      </c>
      <c r="O8210" t="str">
        <f t="shared" si="257"/>
        <v>0</v>
      </c>
    </row>
    <row r="8211" spans="1:15">
      <c r="A8211" t="s">
        <v>9644</v>
      </c>
      <c r="B8211" t="s">
        <v>4502</v>
      </c>
      <c r="C8211" t="s">
        <v>76</v>
      </c>
      <c r="D8211">
        <v>145</v>
      </c>
      <c r="E8211" t="s">
        <v>189</v>
      </c>
      <c r="F8211" t="s">
        <v>16</v>
      </c>
      <c r="G8211" t="s">
        <v>17</v>
      </c>
      <c r="H8211">
        <v>0</v>
      </c>
      <c r="I8211" t="s">
        <v>18</v>
      </c>
      <c r="J8211" t="s">
        <v>4503</v>
      </c>
      <c r="K8211" s="1">
        <v>42426</v>
      </c>
      <c r="L8211" t="s">
        <v>914</v>
      </c>
      <c r="M8211" t="s">
        <v>64</v>
      </c>
      <c r="N8211" t="str">
        <f t="shared" si="256"/>
        <v>10000</v>
      </c>
      <c r="O8211" t="str">
        <f t="shared" si="257"/>
        <v>0</v>
      </c>
    </row>
    <row r="8212" spans="1:15">
      <c r="A8212" t="s">
        <v>9645</v>
      </c>
      <c r="B8212" t="s">
        <v>3882</v>
      </c>
      <c r="C8212" t="s">
        <v>76</v>
      </c>
      <c r="D8212">
        <v>0</v>
      </c>
      <c r="E8212" t="s">
        <v>238</v>
      </c>
      <c r="F8212" t="s">
        <v>783</v>
      </c>
      <c r="G8212" t="s">
        <v>17</v>
      </c>
      <c r="H8212">
        <v>0</v>
      </c>
      <c r="I8212" t="s">
        <v>18</v>
      </c>
      <c r="J8212" t="s">
        <v>3883</v>
      </c>
      <c r="K8212" s="1">
        <v>42805</v>
      </c>
      <c r="L8212" t="s">
        <v>7346</v>
      </c>
      <c r="M8212" t="s">
        <v>21</v>
      </c>
      <c r="N8212" t="str">
        <f t="shared" si="256"/>
        <v>100</v>
      </c>
      <c r="O8212" t="str">
        <f t="shared" si="257"/>
        <v>0</v>
      </c>
    </row>
    <row r="8213" spans="1:15">
      <c r="A8213" t="s">
        <v>9646</v>
      </c>
      <c r="B8213" t="s">
        <v>4169</v>
      </c>
      <c r="C8213">
        <v>3.1</v>
      </c>
      <c r="D8213">
        <v>19</v>
      </c>
      <c r="E8213" t="s">
        <v>240</v>
      </c>
      <c r="F8213" t="s">
        <v>944</v>
      </c>
      <c r="G8213" t="s">
        <v>477</v>
      </c>
      <c r="H8213" s="2">
        <v>8.99</v>
      </c>
      <c r="I8213" t="s">
        <v>18</v>
      </c>
      <c r="J8213" t="s">
        <v>4170</v>
      </c>
      <c r="K8213" s="1">
        <v>42677</v>
      </c>
      <c r="L8213" t="s">
        <v>102</v>
      </c>
      <c r="M8213" t="s">
        <v>64</v>
      </c>
      <c r="N8213" t="str">
        <f t="shared" si="256"/>
        <v>500</v>
      </c>
      <c r="O8213" t="str">
        <f t="shared" si="257"/>
        <v>8.99</v>
      </c>
    </row>
    <row r="8214" spans="1:15">
      <c r="A8214" t="s">
        <v>9647</v>
      </c>
      <c r="B8214" t="s">
        <v>3882</v>
      </c>
      <c r="C8214">
        <v>4.4000000000000004</v>
      </c>
      <c r="D8214">
        <v>9</v>
      </c>
      <c r="E8214" t="s">
        <v>52</v>
      </c>
      <c r="F8214" t="s">
        <v>780</v>
      </c>
      <c r="G8214" t="s">
        <v>477</v>
      </c>
      <c r="H8214" s="2">
        <v>2.99</v>
      </c>
      <c r="I8214" t="s">
        <v>18</v>
      </c>
      <c r="J8214" t="s">
        <v>3883</v>
      </c>
      <c r="K8214" s="1">
        <v>43223</v>
      </c>
      <c r="L8214" t="s">
        <v>9648</v>
      </c>
      <c r="M8214" t="s">
        <v>423</v>
      </c>
      <c r="N8214" t="str">
        <f t="shared" si="256"/>
        <v>50</v>
      </c>
      <c r="O8214" t="str">
        <f t="shared" si="257"/>
        <v>2.99</v>
      </c>
    </row>
    <row r="8215" spans="1:15">
      <c r="A8215" t="s">
        <v>9649</v>
      </c>
      <c r="B8215" t="s">
        <v>2560</v>
      </c>
      <c r="C8215">
        <v>3.7</v>
      </c>
      <c r="D8215">
        <v>6514</v>
      </c>
      <c r="E8215" t="s">
        <v>1295</v>
      </c>
      <c r="F8215" t="s">
        <v>24</v>
      </c>
      <c r="G8215" t="s">
        <v>17</v>
      </c>
      <c r="H8215">
        <v>0</v>
      </c>
      <c r="I8215" t="s">
        <v>18</v>
      </c>
      <c r="J8215" t="s">
        <v>2316</v>
      </c>
      <c r="K8215" s="1">
        <v>43243</v>
      </c>
      <c r="L8215" t="s">
        <v>2158</v>
      </c>
      <c r="M8215" t="s">
        <v>54</v>
      </c>
      <c r="N8215" t="str">
        <f t="shared" si="256"/>
        <v>500000</v>
      </c>
      <c r="O8215" t="str">
        <f t="shared" si="257"/>
        <v>0</v>
      </c>
    </row>
    <row r="8216" spans="1:15">
      <c r="A8216" t="s">
        <v>9650</v>
      </c>
      <c r="B8216" t="s">
        <v>2560</v>
      </c>
      <c r="C8216">
        <v>4.5999999999999996</v>
      </c>
      <c r="D8216">
        <v>37</v>
      </c>
      <c r="E8216" t="s">
        <v>571</v>
      </c>
      <c r="F8216" t="s">
        <v>586</v>
      </c>
      <c r="G8216" t="s">
        <v>17</v>
      </c>
      <c r="H8216">
        <v>0</v>
      </c>
      <c r="I8216" t="s">
        <v>18</v>
      </c>
      <c r="J8216" t="s">
        <v>1037</v>
      </c>
      <c r="K8216" s="1">
        <v>41807</v>
      </c>
      <c r="L8216">
        <v>1.9</v>
      </c>
      <c r="M8216" t="s">
        <v>164</v>
      </c>
      <c r="N8216" t="str">
        <f t="shared" si="256"/>
        <v>1000</v>
      </c>
      <c r="O8216" t="str">
        <f t="shared" si="257"/>
        <v>0</v>
      </c>
    </row>
    <row r="8217" spans="1:15">
      <c r="A8217" t="s">
        <v>9651</v>
      </c>
      <c r="B8217" t="s">
        <v>3882</v>
      </c>
      <c r="C8217">
        <v>4.5999999999999996</v>
      </c>
      <c r="D8217">
        <v>154</v>
      </c>
      <c r="E8217" t="s">
        <v>624</v>
      </c>
      <c r="F8217" t="s">
        <v>16</v>
      </c>
      <c r="G8217" t="s">
        <v>17</v>
      </c>
      <c r="H8217">
        <v>0</v>
      </c>
      <c r="I8217" t="s">
        <v>18</v>
      </c>
      <c r="J8217" t="s">
        <v>3883</v>
      </c>
      <c r="K8217" s="1">
        <v>43307</v>
      </c>
      <c r="L8217">
        <v>1.1000000000000001</v>
      </c>
      <c r="M8217" t="s">
        <v>41</v>
      </c>
      <c r="N8217" t="str">
        <f t="shared" si="256"/>
        <v>10000</v>
      </c>
      <c r="O8217" t="str">
        <f t="shared" si="257"/>
        <v>0</v>
      </c>
    </row>
    <row r="8218" spans="1:15">
      <c r="A8218" t="s">
        <v>9652</v>
      </c>
      <c r="B8218" t="s">
        <v>3882</v>
      </c>
      <c r="C8218">
        <v>2.7</v>
      </c>
      <c r="D8218">
        <v>7</v>
      </c>
      <c r="E8218" t="s">
        <v>112</v>
      </c>
      <c r="F8218" t="s">
        <v>944</v>
      </c>
      <c r="G8218" t="s">
        <v>17</v>
      </c>
      <c r="H8218">
        <v>0</v>
      </c>
      <c r="I8218" t="s">
        <v>18</v>
      </c>
      <c r="J8218" t="s">
        <v>3883</v>
      </c>
      <c r="K8218" s="1">
        <v>42905</v>
      </c>
      <c r="L8218" t="s">
        <v>1019</v>
      </c>
      <c r="M8218" t="s">
        <v>41</v>
      </c>
      <c r="N8218" t="str">
        <f t="shared" si="256"/>
        <v>500</v>
      </c>
      <c r="O8218" t="str">
        <f t="shared" si="257"/>
        <v>0</v>
      </c>
    </row>
    <row r="8219" spans="1:15">
      <c r="A8219" t="s">
        <v>9653</v>
      </c>
      <c r="B8219" t="s">
        <v>3738</v>
      </c>
      <c r="C8219" t="s">
        <v>76</v>
      </c>
      <c r="D8219">
        <v>4</v>
      </c>
      <c r="E8219" t="s">
        <v>141</v>
      </c>
      <c r="F8219" t="s">
        <v>944</v>
      </c>
      <c r="G8219" t="s">
        <v>17</v>
      </c>
      <c r="H8219">
        <v>0</v>
      </c>
      <c r="I8219" t="s">
        <v>18</v>
      </c>
      <c r="J8219" t="s">
        <v>3739</v>
      </c>
      <c r="K8219" s="1">
        <v>43088</v>
      </c>
      <c r="L8219">
        <v>1</v>
      </c>
      <c r="M8219" t="s">
        <v>64</v>
      </c>
      <c r="N8219" t="str">
        <f t="shared" si="256"/>
        <v>500</v>
      </c>
      <c r="O8219" t="str">
        <f t="shared" si="257"/>
        <v>0</v>
      </c>
    </row>
    <row r="8220" spans="1:15">
      <c r="A8220" t="s">
        <v>9654</v>
      </c>
      <c r="B8220" t="s">
        <v>4169</v>
      </c>
      <c r="C8220" t="s">
        <v>76</v>
      </c>
      <c r="D8220">
        <v>3</v>
      </c>
      <c r="E8220" t="s">
        <v>9655</v>
      </c>
      <c r="F8220" t="s">
        <v>586</v>
      </c>
      <c r="G8220" t="s">
        <v>17</v>
      </c>
      <c r="H8220">
        <v>0</v>
      </c>
      <c r="I8220" t="s">
        <v>18</v>
      </c>
      <c r="J8220" t="s">
        <v>4170</v>
      </c>
      <c r="K8220" s="1">
        <v>41660</v>
      </c>
      <c r="L8220" t="s">
        <v>26</v>
      </c>
      <c r="M8220" t="s">
        <v>3564</v>
      </c>
      <c r="N8220" t="str">
        <f t="shared" si="256"/>
        <v>1000</v>
      </c>
      <c r="O8220" t="str">
        <f t="shared" si="257"/>
        <v>0</v>
      </c>
    </row>
    <row r="8221" spans="1:15">
      <c r="A8221" t="s">
        <v>9656</v>
      </c>
      <c r="B8221" t="s">
        <v>313</v>
      </c>
      <c r="C8221">
        <v>4.0999999999999996</v>
      </c>
      <c r="D8221">
        <v>70</v>
      </c>
      <c r="E8221" t="s">
        <v>373</v>
      </c>
      <c r="F8221" t="s">
        <v>944</v>
      </c>
      <c r="G8221" t="s">
        <v>477</v>
      </c>
      <c r="H8221" s="2">
        <v>0.99</v>
      </c>
      <c r="I8221" t="s">
        <v>18</v>
      </c>
      <c r="J8221" t="s">
        <v>315</v>
      </c>
      <c r="K8221" s="1">
        <v>41516</v>
      </c>
      <c r="L8221">
        <v>1.3</v>
      </c>
      <c r="M8221" t="s">
        <v>364</v>
      </c>
      <c r="N8221" t="str">
        <f t="shared" si="256"/>
        <v>500</v>
      </c>
      <c r="O8221" t="str">
        <f t="shared" si="257"/>
        <v>0.99</v>
      </c>
    </row>
    <row r="8222" spans="1:15">
      <c r="A8222" t="s">
        <v>9657</v>
      </c>
      <c r="B8222" t="s">
        <v>313</v>
      </c>
      <c r="C8222">
        <v>4.2</v>
      </c>
      <c r="D8222">
        <v>459</v>
      </c>
      <c r="E8222" t="s">
        <v>114</v>
      </c>
      <c r="F8222" t="s">
        <v>16</v>
      </c>
      <c r="G8222" t="s">
        <v>17</v>
      </c>
      <c r="H8222">
        <v>0</v>
      </c>
      <c r="I8222" t="s">
        <v>18</v>
      </c>
      <c r="J8222" t="s">
        <v>315</v>
      </c>
      <c r="K8222" s="1">
        <v>42644</v>
      </c>
      <c r="L8222">
        <v>1.2</v>
      </c>
      <c r="M8222" t="s">
        <v>64</v>
      </c>
      <c r="N8222" t="str">
        <f t="shared" si="256"/>
        <v>10000</v>
      </c>
      <c r="O8222" t="str">
        <f t="shared" si="257"/>
        <v>0</v>
      </c>
    </row>
    <row r="8223" spans="1:15">
      <c r="A8223" t="s">
        <v>9658</v>
      </c>
      <c r="B8223" t="s">
        <v>4620</v>
      </c>
      <c r="C8223">
        <v>1.9</v>
      </c>
      <c r="D8223">
        <v>179</v>
      </c>
      <c r="E8223" t="s">
        <v>131</v>
      </c>
      <c r="F8223" t="s">
        <v>16</v>
      </c>
      <c r="G8223" t="s">
        <v>17</v>
      </c>
      <c r="H8223">
        <v>0</v>
      </c>
      <c r="I8223" t="s">
        <v>18</v>
      </c>
      <c r="J8223" t="s">
        <v>4621</v>
      </c>
      <c r="K8223" s="1">
        <v>43172</v>
      </c>
      <c r="L8223">
        <v>3.05</v>
      </c>
      <c r="M8223" t="s">
        <v>60</v>
      </c>
      <c r="N8223" t="str">
        <f t="shared" si="256"/>
        <v>10000</v>
      </c>
      <c r="O8223" t="str">
        <f t="shared" si="257"/>
        <v>0</v>
      </c>
    </row>
    <row r="8224" spans="1:15">
      <c r="A8224" t="s">
        <v>9659</v>
      </c>
      <c r="B8224" t="s">
        <v>397</v>
      </c>
      <c r="C8224">
        <v>4.5999999999999996</v>
      </c>
      <c r="D8224">
        <v>17</v>
      </c>
      <c r="E8224" t="s">
        <v>126</v>
      </c>
      <c r="F8224" t="s">
        <v>586</v>
      </c>
      <c r="G8224" t="s">
        <v>17</v>
      </c>
      <c r="H8224">
        <v>0</v>
      </c>
      <c r="I8224" t="s">
        <v>18</v>
      </c>
      <c r="J8224" t="s">
        <v>398</v>
      </c>
      <c r="K8224" s="1">
        <v>43077</v>
      </c>
      <c r="L8224">
        <v>1.4</v>
      </c>
      <c r="M8224" t="s">
        <v>64</v>
      </c>
      <c r="N8224" t="str">
        <f t="shared" si="256"/>
        <v>1000</v>
      </c>
      <c r="O8224" t="str">
        <f t="shared" si="257"/>
        <v>0</v>
      </c>
    </row>
    <row r="8225" spans="1:15">
      <c r="A8225" t="s">
        <v>9660</v>
      </c>
      <c r="B8225" t="s">
        <v>3738</v>
      </c>
      <c r="C8225" t="s">
        <v>76</v>
      </c>
      <c r="D8225">
        <v>1</v>
      </c>
      <c r="E8225" t="s">
        <v>131</v>
      </c>
      <c r="F8225" t="s">
        <v>586</v>
      </c>
      <c r="G8225" t="s">
        <v>17</v>
      </c>
      <c r="H8225">
        <v>0</v>
      </c>
      <c r="I8225" t="s">
        <v>18</v>
      </c>
      <c r="J8225" t="s">
        <v>3739</v>
      </c>
      <c r="K8225" s="1">
        <v>42859</v>
      </c>
      <c r="L8225" t="s">
        <v>1019</v>
      </c>
      <c r="M8225" t="s">
        <v>36</v>
      </c>
      <c r="N8225" t="str">
        <f t="shared" si="256"/>
        <v>1000</v>
      </c>
      <c r="O8225" t="str">
        <f t="shared" si="257"/>
        <v>0</v>
      </c>
    </row>
    <row r="8226" spans="1:15">
      <c r="A8226" t="s">
        <v>9661</v>
      </c>
      <c r="B8226" t="s">
        <v>3882</v>
      </c>
      <c r="C8226">
        <v>4.2</v>
      </c>
      <c r="D8226">
        <v>265</v>
      </c>
      <c r="E8226" t="s">
        <v>35</v>
      </c>
      <c r="F8226" t="s">
        <v>16</v>
      </c>
      <c r="G8226" t="s">
        <v>17</v>
      </c>
      <c r="H8226">
        <v>0</v>
      </c>
      <c r="I8226" t="s">
        <v>18</v>
      </c>
      <c r="J8226" t="s">
        <v>3883</v>
      </c>
      <c r="K8226" s="1">
        <v>42512</v>
      </c>
      <c r="L8226">
        <v>1.7</v>
      </c>
      <c r="M8226" t="s">
        <v>64</v>
      </c>
      <c r="N8226" t="str">
        <f t="shared" si="256"/>
        <v>10000</v>
      </c>
      <c r="O8226" t="str">
        <f t="shared" si="257"/>
        <v>0</v>
      </c>
    </row>
    <row r="8227" spans="1:15">
      <c r="A8227" t="s">
        <v>9662</v>
      </c>
      <c r="B8227" t="s">
        <v>3882</v>
      </c>
      <c r="C8227" t="s">
        <v>76</v>
      </c>
      <c r="D8227">
        <v>0</v>
      </c>
      <c r="E8227" t="s">
        <v>9663</v>
      </c>
      <c r="F8227" t="s">
        <v>969</v>
      </c>
      <c r="G8227" t="s">
        <v>477</v>
      </c>
      <c r="H8227" s="2">
        <v>0.99</v>
      </c>
      <c r="I8227" t="s">
        <v>18</v>
      </c>
      <c r="J8227" t="s">
        <v>3883</v>
      </c>
      <c r="K8227" s="1">
        <v>42403</v>
      </c>
      <c r="L8227" t="s">
        <v>1019</v>
      </c>
      <c r="M8227" t="s">
        <v>192</v>
      </c>
      <c r="N8227" t="str">
        <f t="shared" si="256"/>
        <v>10</v>
      </c>
      <c r="O8227" t="str">
        <f t="shared" si="257"/>
        <v>0.99</v>
      </c>
    </row>
    <row r="8228" spans="1:15">
      <c r="A8228" t="s">
        <v>9664</v>
      </c>
      <c r="B8228" t="s">
        <v>313</v>
      </c>
      <c r="C8228">
        <v>4.4000000000000004</v>
      </c>
      <c r="D8228">
        <v>121</v>
      </c>
      <c r="E8228" t="s">
        <v>28</v>
      </c>
      <c r="F8228" t="s">
        <v>16</v>
      </c>
      <c r="G8228" t="s">
        <v>17</v>
      </c>
      <c r="H8228">
        <v>0</v>
      </c>
      <c r="I8228" t="s">
        <v>18</v>
      </c>
      <c r="J8228" t="s">
        <v>315</v>
      </c>
      <c r="K8228" s="1">
        <v>42727</v>
      </c>
      <c r="L8228" t="s">
        <v>2621</v>
      </c>
      <c r="M8228" t="s">
        <v>60</v>
      </c>
      <c r="N8228" t="str">
        <f t="shared" si="256"/>
        <v>10000</v>
      </c>
      <c r="O8228" t="str">
        <f t="shared" si="257"/>
        <v>0</v>
      </c>
    </row>
    <row r="8229" spans="1:15">
      <c r="A8229" t="s">
        <v>9665</v>
      </c>
      <c r="B8229" t="s">
        <v>397</v>
      </c>
      <c r="C8229">
        <v>4.2</v>
      </c>
      <c r="D8229">
        <v>100</v>
      </c>
      <c r="E8229" t="s">
        <v>1380</v>
      </c>
      <c r="F8229" t="s">
        <v>16</v>
      </c>
      <c r="G8229" t="s">
        <v>17</v>
      </c>
      <c r="H8229">
        <v>0</v>
      </c>
      <c r="I8229" t="s">
        <v>18</v>
      </c>
      <c r="J8229" t="s">
        <v>398</v>
      </c>
      <c r="K8229" s="1">
        <v>43302</v>
      </c>
      <c r="L8229" t="s">
        <v>26</v>
      </c>
      <c r="M8229" t="s">
        <v>60</v>
      </c>
      <c r="N8229" t="str">
        <f t="shared" si="256"/>
        <v>10000</v>
      </c>
      <c r="O8229" t="str">
        <f t="shared" si="257"/>
        <v>0</v>
      </c>
    </row>
    <row r="8230" spans="1:15">
      <c r="A8230" t="s">
        <v>9666</v>
      </c>
      <c r="B8230" t="s">
        <v>3882</v>
      </c>
      <c r="C8230">
        <v>3.9</v>
      </c>
      <c r="D8230">
        <v>64</v>
      </c>
      <c r="E8230" t="s">
        <v>3241</v>
      </c>
      <c r="F8230" t="s">
        <v>75</v>
      </c>
      <c r="G8230" t="s">
        <v>17</v>
      </c>
      <c r="H8230">
        <v>0</v>
      </c>
      <c r="I8230" t="s">
        <v>18</v>
      </c>
      <c r="J8230" t="s">
        <v>3883</v>
      </c>
      <c r="K8230" s="1">
        <v>42887</v>
      </c>
      <c r="L8230">
        <v>1.24</v>
      </c>
      <c r="M8230" t="s">
        <v>41</v>
      </c>
      <c r="N8230" t="str">
        <f t="shared" si="256"/>
        <v>5000</v>
      </c>
      <c r="O8230" t="str">
        <f t="shared" si="257"/>
        <v>0</v>
      </c>
    </row>
    <row r="8231" spans="1:15">
      <c r="A8231" t="s">
        <v>9667</v>
      </c>
      <c r="B8231" t="s">
        <v>3167</v>
      </c>
      <c r="C8231">
        <v>2.4</v>
      </c>
      <c r="D8231">
        <v>37</v>
      </c>
      <c r="E8231" t="s">
        <v>71</v>
      </c>
      <c r="F8231" t="s">
        <v>75</v>
      </c>
      <c r="G8231" t="s">
        <v>17</v>
      </c>
      <c r="H8231">
        <v>0</v>
      </c>
      <c r="I8231" t="s">
        <v>34</v>
      </c>
      <c r="J8231" t="s">
        <v>3168</v>
      </c>
      <c r="K8231" s="1">
        <v>42911</v>
      </c>
      <c r="L8231">
        <v>1</v>
      </c>
      <c r="M8231" t="s">
        <v>60</v>
      </c>
      <c r="N8231" t="str">
        <f t="shared" si="256"/>
        <v>5000</v>
      </c>
      <c r="O8231" t="str">
        <f t="shared" si="257"/>
        <v>0</v>
      </c>
    </row>
    <row r="8232" spans="1:15">
      <c r="A8232" t="s">
        <v>9668</v>
      </c>
      <c r="B8232" t="s">
        <v>2068</v>
      </c>
      <c r="C8232">
        <v>5</v>
      </c>
      <c r="D8232">
        <v>5</v>
      </c>
      <c r="E8232" t="s">
        <v>297</v>
      </c>
      <c r="F8232" t="s">
        <v>783</v>
      </c>
      <c r="G8232" t="s">
        <v>17</v>
      </c>
      <c r="H8232">
        <v>0</v>
      </c>
      <c r="I8232" t="s">
        <v>18</v>
      </c>
      <c r="J8232" t="s">
        <v>2069</v>
      </c>
      <c r="K8232" s="1">
        <v>42978</v>
      </c>
      <c r="L8232" t="s">
        <v>163</v>
      </c>
      <c r="M8232" t="s">
        <v>64</v>
      </c>
      <c r="N8232" t="str">
        <f t="shared" si="256"/>
        <v>100</v>
      </c>
      <c r="O8232" t="str">
        <f t="shared" si="257"/>
        <v>0</v>
      </c>
    </row>
    <row r="8233" spans="1:15">
      <c r="A8233" t="s">
        <v>9669</v>
      </c>
      <c r="B8233" t="s">
        <v>3882</v>
      </c>
      <c r="C8233">
        <v>3.9</v>
      </c>
      <c r="D8233">
        <v>21</v>
      </c>
      <c r="E8233" t="s">
        <v>114</v>
      </c>
      <c r="F8233" t="s">
        <v>16</v>
      </c>
      <c r="G8233" t="s">
        <v>17</v>
      </c>
      <c r="H8233">
        <v>0</v>
      </c>
      <c r="I8233" t="s">
        <v>18</v>
      </c>
      <c r="J8233" t="s">
        <v>3883</v>
      </c>
      <c r="K8233" s="1">
        <v>43119</v>
      </c>
      <c r="L8233" t="s">
        <v>9670</v>
      </c>
      <c r="M8233" t="s">
        <v>192</v>
      </c>
      <c r="N8233" t="str">
        <f t="shared" si="256"/>
        <v>10000</v>
      </c>
      <c r="O8233" t="str">
        <f t="shared" si="257"/>
        <v>0</v>
      </c>
    </row>
    <row r="8234" spans="1:15">
      <c r="A8234" t="s">
        <v>9671</v>
      </c>
      <c r="B8234" t="s">
        <v>313</v>
      </c>
      <c r="C8234" t="s">
        <v>76</v>
      </c>
      <c r="D8234">
        <v>0</v>
      </c>
      <c r="E8234" t="s">
        <v>276</v>
      </c>
      <c r="F8234" t="s">
        <v>969</v>
      </c>
      <c r="G8234" t="s">
        <v>17</v>
      </c>
      <c r="H8234">
        <v>0</v>
      </c>
      <c r="I8234" t="s">
        <v>18</v>
      </c>
      <c r="J8234" t="s">
        <v>315</v>
      </c>
      <c r="K8234" s="1">
        <v>43262</v>
      </c>
      <c r="L8234" t="s">
        <v>20</v>
      </c>
      <c r="M8234" t="s">
        <v>60</v>
      </c>
      <c r="N8234" t="str">
        <f t="shared" si="256"/>
        <v>10</v>
      </c>
      <c r="O8234" t="str">
        <f t="shared" si="257"/>
        <v>0</v>
      </c>
    </row>
    <row r="8235" spans="1:15">
      <c r="A8235" t="s">
        <v>9672</v>
      </c>
      <c r="B8235" t="s">
        <v>4620</v>
      </c>
      <c r="C8235">
        <v>3.7</v>
      </c>
      <c r="D8235">
        <v>78</v>
      </c>
      <c r="E8235" t="s">
        <v>849</v>
      </c>
      <c r="F8235" t="s">
        <v>16</v>
      </c>
      <c r="G8235" t="s">
        <v>17</v>
      </c>
      <c r="H8235">
        <v>0</v>
      </c>
      <c r="I8235" t="s">
        <v>18</v>
      </c>
      <c r="J8235" t="s">
        <v>4621</v>
      </c>
      <c r="K8235" s="1">
        <v>42837</v>
      </c>
      <c r="L8235" t="s">
        <v>1019</v>
      </c>
      <c r="M8235" t="s">
        <v>164</v>
      </c>
      <c r="N8235" t="str">
        <f t="shared" si="256"/>
        <v>10000</v>
      </c>
      <c r="O8235" t="str">
        <f t="shared" si="257"/>
        <v>0</v>
      </c>
    </row>
    <row r="8236" spans="1:15">
      <c r="A8236" t="s">
        <v>9673</v>
      </c>
      <c r="B8236" t="s">
        <v>397</v>
      </c>
      <c r="C8236">
        <v>5</v>
      </c>
      <c r="D8236">
        <v>5</v>
      </c>
      <c r="E8236" t="s">
        <v>23</v>
      </c>
      <c r="F8236" t="s">
        <v>783</v>
      </c>
      <c r="G8236" t="s">
        <v>17</v>
      </c>
      <c r="H8236">
        <v>0</v>
      </c>
      <c r="I8236" t="s">
        <v>18</v>
      </c>
      <c r="J8236" t="s">
        <v>398</v>
      </c>
      <c r="K8236" s="1">
        <v>43179</v>
      </c>
      <c r="L8236" t="s">
        <v>2416</v>
      </c>
      <c r="M8236" t="s">
        <v>60</v>
      </c>
      <c r="N8236" t="str">
        <f t="shared" si="256"/>
        <v>100</v>
      </c>
      <c r="O8236" t="str">
        <f t="shared" si="257"/>
        <v>0</v>
      </c>
    </row>
    <row r="8237" spans="1:15">
      <c r="A8237" t="s">
        <v>9674</v>
      </c>
      <c r="B8237" t="s">
        <v>2560</v>
      </c>
      <c r="C8237">
        <v>4</v>
      </c>
      <c r="D8237">
        <v>3323</v>
      </c>
      <c r="E8237" t="s">
        <v>1141</v>
      </c>
      <c r="F8237" t="s">
        <v>39</v>
      </c>
      <c r="G8237" t="s">
        <v>17</v>
      </c>
      <c r="H8237">
        <v>0</v>
      </c>
      <c r="I8237" t="s">
        <v>18</v>
      </c>
      <c r="J8237" t="s">
        <v>2316</v>
      </c>
      <c r="K8237" s="1">
        <v>43188</v>
      </c>
      <c r="L8237">
        <v>1.9</v>
      </c>
      <c r="M8237" t="s">
        <v>64</v>
      </c>
      <c r="N8237" t="str">
        <f t="shared" si="256"/>
        <v>100000</v>
      </c>
      <c r="O8237" t="str">
        <f t="shared" si="257"/>
        <v>0</v>
      </c>
    </row>
    <row r="8238" spans="1:15">
      <c r="A8238" t="s">
        <v>9675</v>
      </c>
      <c r="B8238" t="s">
        <v>3427</v>
      </c>
      <c r="C8238">
        <v>3</v>
      </c>
      <c r="D8238">
        <v>1</v>
      </c>
      <c r="E8238" t="s">
        <v>181</v>
      </c>
      <c r="F8238" t="s">
        <v>969</v>
      </c>
      <c r="G8238" t="s">
        <v>477</v>
      </c>
      <c r="H8238" s="2">
        <v>3.49</v>
      </c>
      <c r="I8238" t="s">
        <v>18</v>
      </c>
      <c r="J8238" t="s">
        <v>3428</v>
      </c>
      <c r="K8238" s="1">
        <v>43028</v>
      </c>
      <c r="L8238">
        <v>1</v>
      </c>
      <c r="M8238" t="s">
        <v>36</v>
      </c>
      <c r="N8238" t="str">
        <f t="shared" si="256"/>
        <v>10</v>
      </c>
      <c r="O8238" t="str">
        <f t="shared" si="257"/>
        <v>3.49</v>
      </c>
    </row>
    <row r="8239" spans="1:15">
      <c r="A8239" t="s">
        <v>9676</v>
      </c>
      <c r="B8239" t="s">
        <v>3882</v>
      </c>
      <c r="C8239">
        <v>4.0999999999999996</v>
      </c>
      <c r="D8239">
        <v>29</v>
      </c>
      <c r="E8239" t="s">
        <v>378</v>
      </c>
      <c r="F8239" t="s">
        <v>75</v>
      </c>
      <c r="G8239" t="s">
        <v>17</v>
      </c>
      <c r="H8239">
        <v>0</v>
      </c>
      <c r="I8239" t="s">
        <v>18</v>
      </c>
      <c r="J8239" t="s">
        <v>3883</v>
      </c>
      <c r="K8239" s="1">
        <v>42485</v>
      </c>
      <c r="L8239">
        <v>1.2</v>
      </c>
      <c r="M8239" t="s">
        <v>21</v>
      </c>
      <c r="N8239" t="str">
        <f t="shared" si="256"/>
        <v>5000</v>
      </c>
      <c r="O8239" t="str">
        <f t="shared" si="257"/>
        <v>0</v>
      </c>
    </row>
    <row r="8240" spans="1:15">
      <c r="A8240" t="s">
        <v>9677</v>
      </c>
      <c r="B8240" t="s">
        <v>2560</v>
      </c>
      <c r="C8240">
        <v>4.8</v>
      </c>
      <c r="D8240">
        <v>21</v>
      </c>
      <c r="E8240" t="s">
        <v>908</v>
      </c>
      <c r="F8240" t="s">
        <v>586</v>
      </c>
      <c r="G8240" t="s">
        <v>17</v>
      </c>
      <c r="H8240">
        <v>0</v>
      </c>
      <c r="I8240" t="s">
        <v>18</v>
      </c>
      <c r="J8240" t="s">
        <v>2379</v>
      </c>
      <c r="K8240" s="1">
        <v>43285</v>
      </c>
      <c r="L8240">
        <v>1.1000000000000001</v>
      </c>
      <c r="M8240" t="s">
        <v>60</v>
      </c>
      <c r="N8240" t="str">
        <f t="shared" si="256"/>
        <v>1000</v>
      </c>
      <c r="O8240" t="str">
        <f t="shared" si="257"/>
        <v>0</v>
      </c>
    </row>
    <row r="8241" spans="1:15">
      <c r="A8241" t="s">
        <v>9678</v>
      </c>
      <c r="B8241" t="s">
        <v>2189</v>
      </c>
      <c r="C8241">
        <v>4.5</v>
      </c>
      <c r="D8241">
        <v>33</v>
      </c>
      <c r="E8241" t="s">
        <v>752</v>
      </c>
      <c r="F8241" t="s">
        <v>586</v>
      </c>
      <c r="G8241" t="s">
        <v>17</v>
      </c>
      <c r="H8241">
        <v>0</v>
      </c>
      <c r="I8241" t="s">
        <v>91</v>
      </c>
      <c r="J8241" t="s">
        <v>2207</v>
      </c>
      <c r="K8241" s="1">
        <v>43306</v>
      </c>
      <c r="L8241" t="s">
        <v>2264</v>
      </c>
      <c r="M8241" t="s">
        <v>45</v>
      </c>
      <c r="N8241" t="str">
        <f t="shared" si="256"/>
        <v>1000</v>
      </c>
      <c r="O8241" t="str">
        <f t="shared" si="257"/>
        <v>0</v>
      </c>
    </row>
    <row r="8242" spans="1:15">
      <c r="A8242" t="s">
        <v>9679</v>
      </c>
      <c r="B8242" t="s">
        <v>3882</v>
      </c>
      <c r="C8242">
        <v>3.5</v>
      </c>
      <c r="D8242">
        <v>13</v>
      </c>
      <c r="E8242" t="s">
        <v>849</v>
      </c>
      <c r="F8242" t="s">
        <v>586</v>
      </c>
      <c r="G8242" t="s">
        <v>17</v>
      </c>
      <c r="H8242">
        <v>0</v>
      </c>
      <c r="I8242" t="s">
        <v>18</v>
      </c>
      <c r="J8242" t="s">
        <v>3883</v>
      </c>
      <c r="K8242" s="1">
        <v>42934</v>
      </c>
      <c r="L8242">
        <v>1.01</v>
      </c>
      <c r="M8242" t="s">
        <v>64</v>
      </c>
      <c r="N8242" t="str">
        <f t="shared" si="256"/>
        <v>1000</v>
      </c>
      <c r="O8242" t="str">
        <f t="shared" si="257"/>
        <v>0</v>
      </c>
    </row>
    <row r="8243" spans="1:15">
      <c r="A8243" t="s">
        <v>9680</v>
      </c>
      <c r="B8243" t="s">
        <v>3427</v>
      </c>
      <c r="C8243" t="s">
        <v>76</v>
      </c>
      <c r="D8243">
        <v>0</v>
      </c>
      <c r="E8243" t="s">
        <v>378</v>
      </c>
      <c r="F8243" t="s">
        <v>783</v>
      </c>
      <c r="G8243" t="s">
        <v>17</v>
      </c>
      <c r="H8243">
        <v>0</v>
      </c>
      <c r="I8243" t="s">
        <v>18</v>
      </c>
      <c r="J8243" t="s">
        <v>3428</v>
      </c>
      <c r="K8243" s="1">
        <v>43028</v>
      </c>
      <c r="L8243">
        <v>1</v>
      </c>
      <c r="M8243" t="s">
        <v>36</v>
      </c>
      <c r="N8243" t="str">
        <f t="shared" si="256"/>
        <v>100</v>
      </c>
      <c r="O8243" t="str">
        <f t="shared" si="257"/>
        <v>0</v>
      </c>
    </row>
    <row r="8244" spans="1:15">
      <c r="A8244" t="s">
        <v>9681</v>
      </c>
      <c r="B8244" t="s">
        <v>3882</v>
      </c>
      <c r="C8244" t="s">
        <v>76</v>
      </c>
      <c r="D8244">
        <v>0</v>
      </c>
      <c r="E8244" t="s">
        <v>128</v>
      </c>
      <c r="F8244" t="s">
        <v>999</v>
      </c>
      <c r="G8244" t="s">
        <v>477</v>
      </c>
      <c r="H8244" s="2">
        <v>1.49</v>
      </c>
      <c r="I8244" t="s">
        <v>18</v>
      </c>
      <c r="J8244" t="s">
        <v>3883</v>
      </c>
      <c r="K8244" s="1">
        <v>43174</v>
      </c>
      <c r="L8244" t="s">
        <v>163</v>
      </c>
      <c r="M8244" t="s">
        <v>60</v>
      </c>
      <c r="N8244" t="str">
        <f t="shared" si="256"/>
        <v>1</v>
      </c>
      <c r="O8244" t="str">
        <f t="shared" si="257"/>
        <v>1.49</v>
      </c>
    </row>
    <row r="8245" spans="1:15">
      <c r="A8245" t="s">
        <v>9682</v>
      </c>
      <c r="B8245" t="s">
        <v>4620</v>
      </c>
      <c r="C8245" t="s">
        <v>76</v>
      </c>
      <c r="D8245">
        <v>9</v>
      </c>
      <c r="E8245" t="s">
        <v>131</v>
      </c>
      <c r="F8245" t="s">
        <v>586</v>
      </c>
      <c r="G8245" t="s">
        <v>17</v>
      </c>
      <c r="H8245">
        <v>0</v>
      </c>
      <c r="I8245" t="s">
        <v>18</v>
      </c>
      <c r="J8245" t="s">
        <v>4621</v>
      </c>
      <c r="K8245" s="1">
        <v>43241</v>
      </c>
      <c r="L8245">
        <v>2.2999999999999998</v>
      </c>
      <c r="M8245" t="s">
        <v>60</v>
      </c>
      <c r="N8245" t="str">
        <f t="shared" si="256"/>
        <v>1000</v>
      </c>
      <c r="O8245" t="str">
        <f t="shared" si="257"/>
        <v>0</v>
      </c>
    </row>
    <row r="8246" spans="1:15">
      <c r="A8246" t="s">
        <v>9683</v>
      </c>
      <c r="B8246" t="s">
        <v>3882</v>
      </c>
      <c r="C8246">
        <v>4.5</v>
      </c>
      <c r="D8246">
        <v>954</v>
      </c>
      <c r="E8246" t="s">
        <v>1198</v>
      </c>
      <c r="F8246" t="s">
        <v>16</v>
      </c>
      <c r="G8246" t="s">
        <v>17</v>
      </c>
      <c r="H8246">
        <v>0</v>
      </c>
      <c r="I8246" t="s">
        <v>34</v>
      </c>
      <c r="J8246" t="s">
        <v>3883</v>
      </c>
      <c r="K8246" s="1">
        <v>42562</v>
      </c>
      <c r="L8246" t="s">
        <v>9684</v>
      </c>
      <c r="M8246" t="s">
        <v>60</v>
      </c>
      <c r="N8246" t="str">
        <f t="shared" si="256"/>
        <v>10000</v>
      </c>
      <c r="O8246" t="str">
        <f t="shared" si="257"/>
        <v>0</v>
      </c>
    </row>
    <row r="8247" spans="1:15">
      <c r="A8247" t="s">
        <v>9685</v>
      </c>
      <c r="B8247" t="s">
        <v>2560</v>
      </c>
      <c r="C8247">
        <v>4.5</v>
      </c>
      <c r="D8247">
        <v>355613</v>
      </c>
      <c r="E8247" t="s">
        <v>1201</v>
      </c>
      <c r="F8247" t="s">
        <v>67</v>
      </c>
      <c r="G8247" t="s">
        <v>17</v>
      </c>
      <c r="H8247">
        <v>0</v>
      </c>
      <c r="I8247" t="s">
        <v>34</v>
      </c>
      <c r="J8247" t="s">
        <v>2379</v>
      </c>
      <c r="K8247" s="1">
        <v>43314</v>
      </c>
      <c r="L8247" t="s">
        <v>9686</v>
      </c>
      <c r="M8247" t="s">
        <v>41</v>
      </c>
      <c r="N8247" t="str">
        <f t="shared" si="256"/>
        <v>10000000</v>
      </c>
      <c r="O8247" t="str">
        <f t="shared" si="257"/>
        <v>0</v>
      </c>
    </row>
    <row r="8248" spans="1:15">
      <c r="A8248" t="s">
        <v>563</v>
      </c>
      <c r="B8248" t="s">
        <v>532</v>
      </c>
      <c r="C8248">
        <v>4.2</v>
      </c>
      <c r="D8248">
        <v>25673</v>
      </c>
      <c r="E8248" t="s">
        <v>35</v>
      </c>
      <c r="F8248" t="s">
        <v>49</v>
      </c>
      <c r="G8248" t="s">
        <v>17</v>
      </c>
      <c r="H8248">
        <v>0</v>
      </c>
      <c r="I8248" t="s">
        <v>34</v>
      </c>
      <c r="J8248" t="s">
        <v>533</v>
      </c>
      <c r="K8248" s="1">
        <v>43256</v>
      </c>
      <c r="L8248" t="s">
        <v>35</v>
      </c>
      <c r="M8248" t="s">
        <v>35</v>
      </c>
      <c r="N8248" t="str">
        <f t="shared" si="256"/>
        <v>1000000</v>
      </c>
      <c r="O8248" t="str">
        <f t="shared" si="257"/>
        <v>0</v>
      </c>
    </row>
    <row r="8249" spans="1:15">
      <c r="A8249" t="s">
        <v>9687</v>
      </c>
      <c r="B8249" t="s">
        <v>2189</v>
      </c>
      <c r="C8249">
        <v>4.3</v>
      </c>
      <c r="D8249">
        <v>504765</v>
      </c>
      <c r="E8249" t="s">
        <v>1027</v>
      </c>
      <c r="F8249" t="s">
        <v>29</v>
      </c>
      <c r="G8249" t="s">
        <v>17</v>
      </c>
      <c r="H8249">
        <v>0</v>
      </c>
      <c r="I8249" t="s">
        <v>34</v>
      </c>
      <c r="J8249" t="s">
        <v>2207</v>
      </c>
      <c r="K8249" s="1">
        <v>43311</v>
      </c>
      <c r="L8249" t="s">
        <v>611</v>
      </c>
      <c r="M8249" t="s">
        <v>41</v>
      </c>
      <c r="N8249" t="str">
        <f t="shared" si="256"/>
        <v>5000000</v>
      </c>
      <c r="O8249" t="str">
        <f t="shared" si="257"/>
        <v>0</v>
      </c>
    </row>
    <row r="8250" spans="1:15">
      <c r="A8250" t="s">
        <v>9688</v>
      </c>
      <c r="B8250" t="s">
        <v>2189</v>
      </c>
      <c r="C8250">
        <v>4.4000000000000004</v>
      </c>
      <c r="D8250">
        <v>2440877</v>
      </c>
      <c r="E8250" t="s">
        <v>207</v>
      </c>
      <c r="F8250" t="s">
        <v>67</v>
      </c>
      <c r="G8250" t="s">
        <v>17</v>
      </c>
      <c r="H8250">
        <v>0</v>
      </c>
      <c r="I8250" t="s">
        <v>34</v>
      </c>
      <c r="J8250" t="s">
        <v>2207</v>
      </c>
      <c r="K8250" s="1">
        <v>43265</v>
      </c>
      <c r="L8250">
        <v>2.21</v>
      </c>
      <c r="M8250" t="s">
        <v>64</v>
      </c>
      <c r="N8250" t="str">
        <f t="shared" si="256"/>
        <v>10000000</v>
      </c>
      <c r="O8250" t="str">
        <f t="shared" si="257"/>
        <v>0</v>
      </c>
    </row>
    <row r="8251" spans="1:15">
      <c r="A8251" t="s">
        <v>9689</v>
      </c>
      <c r="B8251" t="s">
        <v>2560</v>
      </c>
      <c r="C8251">
        <v>4.4000000000000004</v>
      </c>
      <c r="D8251">
        <v>6715</v>
      </c>
      <c r="E8251" t="s">
        <v>320</v>
      </c>
      <c r="F8251" t="s">
        <v>24</v>
      </c>
      <c r="G8251" t="s">
        <v>17</v>
      </c>
      <c r="H8251">
        <v>0</v>
      </c>
      <c r="I8251" t="s">
        <v>292</v>
      </c>
      <c r="J8251" t="s">
        <v>1225</v>
      </c>
      <c r="K8251" s="1">
        <v>43301</v>
      </c>
      <c r="L8251" t="s">
        <v>9690</v>
      </c>
      <c r="M8251" t="s">
        <v>41</v>
      </c>
      <c r="N8251" t="str">
        <f t="shared" si="256"/>
        <v>500000</v>
      </c>
      <c r="O8251" t="str">
        <f t="shared" si="257"/>
        <v>0</v>
      </c>
    </row>
    <row r="8252" spans="1:15">
      <c r="A8252" t="s">
        <v>2521</v>
      </c>
      <c r="B8252" t="s">
        <v>2560</v>
      </c>
      <c r="C8252">
        <v>4.3</v>
      </c>
      <c r="D8252">
        <v>43090</v>
      </c>
      <c r="E8252" t="s">
        <v>2027</v>
      </c>
      <c r="F8252" t="s">
        <v>29</v>
      </c>
      <c r="G8252" t="s">
        <v>17</v>
      </c>
      <c r="H8252">
        <v>0</v>
      </c>
      <c r="I8252" t="s">
        <v>18</v>
      </c>
      <c r="J8252" t="s">
        <v>2504</v>
      </c>
      <c r="K8252" s="1">
        <v>43280</v>
      </c>
      <c r="L8252" t="s">
        <v>895</v>
      </c>
      <c r="M8252" t="s">
        <v>64</v>
      </c>
      <c r="N8252" t="str">
        <f t="shared" si="256"/>
        <v>5000000</v>
      </c>
      <c r="O8252" t="str">
        <f t="shared" si="257"/>
        <v>0</v>
      </c>
    </row>
    <row r="8253" spans="1:15">
      <c r="A8253" t="s">
        <v>9691</v>
      </c>
      <c r="B8253" t="s">
        <v>2560</v>
      </c>
      <c r="C8253">
        <v>4.2</v>
      </c>
      <c r="D8253">
        <v>2557</v>
      </c>
      <c r="E8253" t="s">
        <v>864</v>
      </c>
      <c r="F8253" t="s">
        <v>44</v>
      </c>
      <c r="G8253" t="s">
        <v>477</v>
      </c>
      <c r="H8253" s="2">
        <v>4.99</v>
      </c>
      <c r="I8253" t="s">
        <v>91</v>
      </c>
      <c r="J8253" t="s">
        <v>2190</v>
      </c>
      <c r="K8253" s="1">
        <v>42499</v>
      </c>
      <c r="L8253" t="s">
        <v>35</v>
      </c>
      <c r="M8253" t="s">
        <v>21</v>
      </c>
      <c r="N8253" t="str">
        <f t="shared" si="256"/>
        <v>50000</v>
      </c>
      <c r="O8253" t="str">
        <f t="shared" si="257"/>
        <v>4.99</v>
      </c>
    </row>
    <row r="8254" spans="1:15">
      <c r="A8254" t="s">
        <v>9692</v>
      </c>
      <c r="B8254" t="s">
        <v>2189</v>
      </c>
      <c r="C8254">
        <v>4.5</v>
      </c>
      <c r="D8254">
        <v>937</v>
      </c>
      <c r="E8254" t="s">
        <v>153</v>
      </c>
      <c r="F8254" t="s">
        <v>16</v>
      </c>
      <c r="G8254" t="s">
        <v>17</v>
      </c>
      <c r="H8254">
        <v>0</v>
      </c>
      <c r="I8254" t="s">
        <v>18</v>
      </c>
      <c r="J8254" t="s">
        <v>2349</v>
      </c>
      <c r="K8254" s="1">
        <v>43027</v>
      </c>
      <c r="L8254" t="s">
        <v>9693</v>
      </c>
      <c r="M8254" t="s">
        <v>21</v>
      </c>
      <c r="N8254" t="str">
        <f t="shared" si="256"/>
        <v>10000</v>
      </c>
      <c r="O8254" t="str">
        <f t="shared" si="257"/>
        <v>0</v>
      </c>
    </row>
    <row r="8255" spans="1:15">
      <c r="A8255" t="s">
        <v>9694</v>
      </c>
      <c r="B8255" t="s">
        <v>2560</v>
      </c>
      <c r="C8255">
        <v>4.3</v>
      </c>
      <c r="D8255">
        <v>139545</v>
      </c>
      <c r="E8255" t="s">
        <v>897</v>
      </c>
      <c r="F8255" t="s">
        <v>67</v>
      </c>
      <c r="G8255" t="s">
        <v>17</v>
      </c>
      <c r="H8255">
        <v>0</v>
      </c>
      <c r="I8255" t="s">
        <v>18</v>
      </c>
      <c r="J8255" t="s">
        <v>2615</v>
      </c>
      <c r="K8255" s="1">
        <v>43130</v>
      </c>
      <c r="L8255" t="s">
        <v>9695</v>
      </c>
      <c r="M8255" t="s">
        <v>60</v>
      </c>
      <c r="N8255" t="str">
        <f t="shared" si="256"/>
        <v>10000000</v>
      </c>
      <c r="O8255" t="str">
        <f t="shared" si="257"/>
        <v>0</v>
      </c>
    </row>
    <row r="8256" spans="1:15">
      <c r="A8256" t="s">
        <v>9696</v>
      </c>
      <c r="B8256" t="s">
        <v>2189</v>
      </c>
      <c r="C8256">
        <v>4.3</v>
      </c>
      <c r="D8256">
        <v>22333</v>
      </c>
      <c r="E8256" t="s">
        <v>1249</v>
      </c>
      <c r="F8256" t="s">
        <v>49</v>
      </c>
      <c r="G8256" t="s">
        <v>17</v>
      </c>
      <c r="H8256">
        <v>0</v>
      </c>
      <c r="I8256" t="s">
        <v>91</v>
      </c>
      <c r="J8256" t="s">
        <v>2207</v>
      </c>
      <c r="K8256" s="1">
        <v>43319</v>
      </c>
      <c r="L8256">
        <v>2.0099999999999998</v>
      </c>
      <c r="M8256" t="s">
        <v>423</v>
      </c>
      <c r="N8256" t="str">
        <f t="shared" si="256"/>
        <v>1000000</v>
      </c>
      <c r="O8256" t="str">
        <f t="shared" si="257"/>
        <v>0</v>
      </c>
    </row>
    <row r="8257" spans="1:15">
      <c r="A8257" t="s">
        <v>9697</v>
      </c>
      <c r="B8257" t="s">
        <v>4045</v>
      </c>
      <c r="C8257">
        <v>4.2</v>
      </c>
      <c r="D8257">
        <v>249</v>
      </c>
      <c r="E8257" t="s">
        <v>2378</v>
      </c>
      <c r="F8257" t="s">
        <v>16</v>
      </c>
      <c r="G8257" t="s">
        <v>17</v>
      </c>
      <c r="H8257">
        <v>0</v>
      </c>
      <c r="I8257" t="s">
        <v>18</v>
      </c>
      <c r="J8257" t="s">
        <v>4046</v>
      </c>
      <c r="K8257" s="1">
        <v>43288</v>
      </c>
      <c r="L8257">
        <v>4</v>
      </c>
      <c r="M8257" t="s">
        <v>60</v>
      </c>
      <c r="N8257" t="str">
        <f t="shared" si="256"/>
        <v>10000</v>
      </c>
      <c r="O8257" t="str">
        <f t="shared" si="257"/>
        <v>0</v>
      </c>
    </row>
    <row r="8258" spans="1:15">
      <c r="A8258" t="s">
        <v>9698</v>
      </c>
      <c r="B8258" t="s">
        <v>3167</v>
      </c>
      <c r="C8258">
        <v>4.9000000000000004</v>
      </c>
      <c r="D8258">
        <v>117</v>
      </c>
      <c r="E8258" t="s">
        <v>897</v>
      </c>
      <c r="F8258" t="s">
        <v>586</v>
      </c>
      <c r="G8258" t="s">
        <v>17</v>
      </c>
      <c r="H8258">
        <v>0</v>
      </c>
      <c r="I8258" t="s">
        <v>34</v>
      </c>
      <c r="J8258" t="s">
        <v>3168</v>
      </c>
      <c r="K8258" s="1">
        <v>43294</v>
      </c>
      <c r="L8258" t="s">
        <v>5085</v>
      </c>
      <c r="M8258" t="s">
        <v>21</v>
      </c>
      <c r="N8258" t="str">
        <f t="shared" ref="N8258:N8321" si="258">SUBSTITUTE(SUBSTITUTE(F8258,"+",""),",","")</f>
        <v>1000</v>
      </c>
      <c r="O8258" t="str">
        <f t="shared" si="257"/>
        <v>0</v>
      </c>
    </row>
    <row r="8259" spans="1:15">
      <c r="A8259" t="s">
        <v>533</v>
      </c>
      <c r="B8259" t="s">
        <v>532</v>
      </c>
      <c r="C8259">
        <v>4.0999999999999996</v>
      </c>
      <c r="D8259">
        <v>45651</v>
      </c>
      <c r="E8259" t="s">
        <v>35</v>
      </c>
      <c r="F8259" t="s">
        <v>29</v>
      </c>
      <c r="G8259" t="s">
        <v>17</v>
      </c>
      <c r="H8259">
        <v>0</v>
      </c>
      <c r="I8259" t="s">
        <v>34</v>
      </c>
      <c r="J8259" t="s">
        <v>533</v>
      </c>
      <c r="K8259" s="1">
        <v>43244</v>
      </c>
      <c r="L8259" t="s">
        <v>35</v>
      </c>
      <c r="M8259" t="s">
        <v>35</v>
      </c>
      <c r="N8259" t="str">
        <f t="shared" si="258"/>
        <v>5000000</v>
      </c>
      <c r="O8259" t="str">
        <f t="shared" ref="O8259:O8322" si="259">SUBSTITUTE(H8259,"$","")</f>
        <v>0</v>
      </c>
    </row>
    <row r="8260" spans="1:15">
      <c r="A8260" t="s">
        <v>9699</v>
      </c>
      <c r="B8260" t="s">
        <v>2189</v>
      </c>
      <c r="C8260">
        <v>1.4</v>
      </c>
      <c r="D8260">
        <v>33</v>
      </c>
      <c r="E8260" t="s">
        <v>56</v>
      </c>
      <c r="F8260" t="s">
        <v>586</v>
      </c>
      <c r="G8260" t="s">
        <v>17</v>
      </c>
      <c r="H8260">
        <v>0</v>
      </c>
      <c r="I8260" t="s">
        <v>18</v>
      </c>
      <c r="J8260" t="s">
        <v>2349</v>
      </c>
      <c r="K8260" s="1">
        <v>43094</v>
      </c>
      <c r="L8260">
        <v>1.1000000000000001</v>
      </c>
      <c r="M8260" t="s">
        <v>60</v>
      </c>
      <c r="N8260" t="str">
        <f t="shared" si="258"/>
        <v>1000</v>
      </c>
      <c r="O8260" t="str">
        <f t="shared" si="259"/>
        <v>0</v>
      </c>
    </row>
    <row r="8261" spans="1:15">
      <c r="A8261" t="s">
        <v>9700</v>
      </c>
      <c r="B8261" t="s">
        <v>2560</v>
      </c>
      <c r="C8261">
        <v>4</v>
      </c>
      <c r="D8261">
        <v>16190</v>
      </c>
      <c r="E8261" t="s">
        <v>2487</v>
      </c>
      <c r="F8261" t="s">
        <v>49</v>
      </c>
      <c r="G8261" t="s">
        <v>17</v>
      </c>
      <c r="H8261">
        <v>0</v>
      </c>
      <c r="I8261" t="s">
        <v>18</v>
      </c>
      <c r="J8261" t="s">
        <v>2504</v>
      </c>
      <c r="K8261" s="1">
        <v>43214</v>
      </c>
      <c r="L8261" t="s">
        <v>1293</v>
      </c>
      <c r="M8261" t="s">
        <v>64</v>
      </c>
      <c r="N8261" t="str">
        <f t="shared" si="258"/>
        <v>1000000</v>
      </c>
      <c r="O8261" t="str">
        <f t="shared" si="259"/>
        <v>0</v>
      </c>
    </row>
    <row r="8262" spans="1:15">
      <c r="A8262" t="s">
        <v>9701</v>
      </c>
      <c r="B8262" t="s">
        <v>532</v>
      </c>
      <c r="C8262">
        <v>5</v>
      </c>
      <c r="D8262">
        <v>34</v>
      </c>
      <c r="E8262" t="s">
        <v>62</v>
      </c>
      <c r="F8262" t="s">
        <v>75</v>
      </c>
      <c r="G8262" t="s">
        <v>17</v>
      </c>
      <c r="H8262">
        <v>0</v>
      </c>
      <c r="I8262" t="s">
        <v>18</v>
      </c>
      <c r="J8262" t="s">
        <v>533</v>
      </c>
      <c r="K8262" s="1">
        <v>43312</v>
      </c>
      <c r="L8262" t="s">
        <v>467</v>
      </c>
      <c r="M8262" t="s">
        <v>192</v>
      </c>
      <c r="N8262" t="str">
        <f t="shared" si="258"/>
        <v>5000</v>
      </c>
      <c r="O8262" t="str">
        <f t="shared" si="259"/>
        <v>0</v>
      </c>
    </row>
    <row r="8263" spans="1:15">
      <c r="A8263" t="s">
        <v>2447</v>
      </c>
      <c r="B8263" t="s">
        <v>2189</v>
      </c>
      <c r="C8263">
        <v>4.3</v>
      </c>
      <c r="D8263">
        <v>2468915</v>
      </c>
      <c r="E8263" t="s">
        <v>2448</v>
      </c>
      <c r="F8263" t="s">
        <v>33</v>
      </c>
      <c r="G8263" t="s">
        <v>17</v>
      </c>
      <c r="H8263">
        <v>0</v>
      </c>
      <c r="I8263" t="s">
        <v>34</v>
      </c>
      <c r="J8263" t="s">
        <v>2207</v>
      </c>
      <c r="K8263" s="1">
        <v>43311</v>
      </c>
      <c r="L8263" t="s">
        <v>2449</v>
      </c>
      <c r="M8263" t="s">
        <v>21</v>
      </c>
      <c r="N8263" t="str">
        <f t="shared" si="258"/>
        <v>50000000</v>
      </c>
      <c r="O8263" t="str">
        <f t="shared" si="259"/>
        <v>0</v>
      </c>
    </row>
    <row r="8264" spans="1:15">
      <c r="A8264" t="s">
        <v>9702</v>
      </c>
      <c r="B8264" t="s">
        <v>2560</v>
      </c>
      <c r="C8264" t="s">
        <v>76</v>
      </c>
      <c r="D8264">
        <v>3</v>
      </c>
      <c r="E8264" t="s">
        <v>3241</v>
      </c>
      <c r="F8264" t="s">
        <v>783</v>
      </c>
      <c r="G8264" t="s">
        <v>17</v>
      </c>
      <c r="H8264">
        <v>0</v>
      </c>
      <c r="I8264" t="s">
        <v>18</v>
      </c>
      <c r="J8264" t="s">
        <v>1225</v>
      </c>
      <c r="K8264" s="1">
        <v>43310</v>
      </c>
      <c r="L8264">
        <v>2</v>
      </c>
      <c r="M8264" t="s">
        <v>192</v>
      </c>
      <c r="N8264" t="str">
        <f t="shared" si="258"/>
        <v>100</v>
      </c>
      <c r="O8264" t="str">
        <f t="shared" si="259"/>
        <v>0</v>
      </c>
    </row>
    <row r="8265" spans="1:15">
      <c r="A8265" t="s">
        <v>9703</v>
      </c>
      <c r="B8265" t="s">
        <v>2189</v>
      </c>
      <c r="C8265">
        <v>4.2</v>
      </c>
      <c r="D8265">
        <v>304106</v>
      </c>
      <c r="E8265" t="s">
        <v>35</v>
      </c>
      <c r="F8265" t="s">
        <v>67</v>
      </c>
      <c r="G8265" t="s">
        <v>17</v>
      </c>
      <c r="H8265">
        <v>0</v>
      </c>
      <c r="I8265" t="s">
        <v>34</v>
      </c>
      <c r="J8265" t="s">
        <v>2325</v>
      </c>
      <c r="K8265" s="1">
        <v>43318</v>
      </c>
      <c r="L8265" t="s">
        <v>228</v>
      </c>
      <c r="M8265" t="s">
        <v>21</v>
      </c>
      <c r="N8265" t="str">
        <f t="shared" si="258"/>
        <v>10000000</v>
      </c>
      <c r="O8265" t="str">
        <f t="shared" si="259"/>
        <v>0</v>
      </c>
    </row>
    <row r="8266" spans="1:15">
      <c r="A8266" t="s">
        <v>9704</v>
      </c>
      <c r="B8266" t="s">
        <v>2189</v>
      </c>
      <c r="C8266">
        <v>4.3</v>
      </c>
      <c r="D8266">
        <v>11</v>
      </c>
      <c r="E8266" t="s">
        <v>97</v>
      </c>
      <c r="F8266" t="s">
        <v>944</v>
      </c>
      <c r="G8266" t="s">
        <v>17</v>
      </c>
      <c r="H8266">
        <v>0</v>
      </c>
      <c r="I8266" t="s">
        <v>18</v>
      </c>
      <c r="J8266" t="s">
        <v>2349</v>
      </c>
      <c r="K8266" s="1">
        <v>43242</v>
      </c>
      <c r="L8266" t="s">
        <v>9705</v>
      </c>
      <c r="M8266" t="s">
        <v>21</v>
      </c>
      <c r="N8266" t="str">
        <f t="shared" si="258"/>
        <v>500</v>
      </c>
      <c r="O8266" t="str">
        <f t="shared" si="259"/>
        <v>0</v>
      </c>
    </row>
    <row r="8267" spans="1:15">
      <c r="A8267" t="s">
        <v>9706</v>
      </c>
      <c r="B8267" t="s">
        <v>313</v>
      </c>
      <c r="C8267">
        <v>3.8</v>
      </c>
      <c r="D8267">
        <v>38</v>
      </c>
      <c r="E8267" t="s">
        <v>381</v>
      </c>
      <c r="F8267" t="s">
        <v>75</v>
      </c>
      <c r="G8267" t="s">
        <v>17</v>
      </c>
      <c r="H8267">
        <v>0</v>
      </c>
      <c r="I8267" t="s">
        <v>18</v>
      </c>
      <c r="J8267" t="s">
        <v>315</v>
      </c>
      <c r="K8267" s="1">
        <v>43269</v>
      </c>
      <c r="L8267">
        <v>4</v>
      </c>
      <c r="M8267" t="s">
        <v>41</v>
      </c>
      <c r="N8267" t="str">
        <f t="shared" si="258"/>
        <v>5000</v>
      </c>
      <c r="O8267" t="str">
        <f t="shared" si="259"/>
        <v>0</v>
      </c>
    </row>
    <row r="8268" spans="1:15">
      <c r="A8268" t="s">
        <v>9707</v>
      </c>
      <c r="B8268" t="s">
        <v>3882</v>
      </c>
      <c r="C8268">
        <v>4.0999999999999996</v>
      </c>
      <c r="D8268">
        <v>1186</v>
      </c>
      <c r="E8268" t="s">
        <v>295</v>
      </c>
      <c r="F8268" t="s">
        <v>44</v>
      </c>
      <c r="G8268" t="s">
        <v>17</v>
      </c>
      <c r="H8268">
        <v>0</v>
      </c>
      <c r="I8268" t="s">
        <v>8588</v>
      </c>
      <c r="J8268" t="s">
        <v>3883</v>
      </c>
      <c r="K8268" s="1">
        <v>40966</v>
      </c>
      <c r="L8268">
        <v>1.3</v>
      </c>
      <c r="M8268" t="s">
        <v>123</v>
      </c>
      <c r="N8268" t="str">
        <f t="shared" si="258"/>
        <v>50000</v>
      </c>
      <c r="O8268" t="str">
        <f t="shared" si="259"/>
        <v>0</v>
      </c>
    </row>
    <row r="8269" spans="1:15">
      <c r="A8269" t="s">
        <v>9708</v>
      </c>
      <c r="B8269" t="s">
        <v>313</v>
      </c>
      <c r="C8269">
        <v>4.2</v>
      </c>
      <c r="D8269">
        <v>20</v>
      </c>
      <c r="E8269" t="s">
        <v>196</v>
      </c>
      <c r="F8269" t="s">
        <v>586</v>
      </c>
      <c r="G8269" t="s">
        <v>17</v>
      </c>
      <c r="H8269">
        <v>0</v>
      </c>
      <c r="I8269" t="s">
        <v>18</v>
      </c>
      <c r="J8269" t="s">
        <v>315</v>
      </c>
      <c r="K8269" s="1">
        <v>42163</v>
      </c>
      <c r="L8269" t="s">
        <v>9709</v>
      </c>
      <c r="M8269" t="s">
        <v>302</v>
      </c>
      <c r="N8269" t="str">
        <f t="shared" si="258"/>
        <v>1000</v>
      </c>
      <c r="O8269" t="str">
        <f t="shared" si="259"/>
        <v>0</v>
      </c>
    </row>
    <row r="8270" spans="1:15">
      <c r="A8270" t="s">
        <v>2377</v>
      </c>
      <c r="B8270" t="s">
        <v>2560</v>
      </c>
      <c r="C8270">
        <v>4.3</v>
      </c>
      <c r="D8270">
        <v>166312</v>
      </c>
      <c r="E8270" t="s">
        <v>2378</v>
      </c>
      <c r="F8270" t="s">
        <v>29</v>
      </c>
      <c r="G8270" t="s">
        <v>17</v>
      </c>
      <c r="H8270">
        <v>0</v>
      </c>
      <c r="I8270" t="s">
        <v>34</v>
      </c>
      <c r="J8270" t="s">
        <v>2379</v>
      </c>
      <c r="K8270" s="1">
        <v>43312</v>
      </c>
      <c r="L8270" t="s">
        <v>940</v>
      </c>
      <c r="M8270" t="s">
        <v>41</v>
      </c>
      <c r="N8270" t="str">
        <f t="shared" si="258"/>
        <v>5000000</v>
      </c>
      <c r="O8270" t="str">
        <f t="shared" si="259"/>
        <v>0</v>
      </c>
    </row>
    <row r="8271" spans="1:15">
      <c r="A8271" t="s">
        <v>9710</v>
      </c>
      <c r="B8271" t="s">
        <v>3882</v>
      </c>
      <c r="C8271">
        <v>4.0999999999999996</v>
      </c>
      <c r="D8271">
        <v>46</v>
      </c>
      <c r="E8271" t="s">
        <v>104</v>
      </c>
      <c r="F8271" t="s">
        <v>586</v>
      </c>
      <c r="G8271" t="s">
        <v>17</v>
      </c>
      <c r="H8271">
        <v>0</v>
      </c>
      <c r="I8271" t="s">
        <v>18</v>
      </c>
      <c r="J8271" t="s">
        <v>3883</v>
      </c>
      <c r="K8271" s="1">
        <v>42634</v>
      </c>
      <c r="L8271" t="s">
        <v>3988</v>
      </c>
      <c r="M8271" t="s">
        <v>21</v>
      </c>
      <c r="N8271" t="str">
        <f t="shared" si="258"/>
        <v>1000</v>
      </c>
      <c r="O8271" t="str">
        <f t="shared" si="259"/>
        <v>0</v>
      </c>
    </row>
    <row r="8272" spans="1:15">
      <c r="A8272" t="s">
        <v>9711</v>
      </c>
      <c r="B8272" t="s">
        <v>2560</v>
      </c>
      <c r="C8272">
        <v>4.3</v>
      </c>
      <c r="D8272">
        <v>128</v>
      </c>
      <c r="E8272" t="s">
        <v>285</v>
      </c>
      <c r="F8272" t="s">
        <v>16</v>
      </c>
      <c r="G8272" t="s">
        <v>17</v>
      </c>
      <c r="H8272">
        <v>0</v>
      </c>
      <c r="I8272" t="s">
        <v>18</v>
      </c>
      <c r="J8272" t="s">
        <v>2217</v>
      </c>
      <c r="K8272" s="1">
        <v>42990</v>
      </c>
      <c r="L8272" t="s">
        <v>9712</v>
      </c>
      <c r="M8272" t="s">
        <v>21</v>
      </c>
      <c r="N8272" t="str">
        <f t="shared" si="258"/>
        <v>10000</v>
      </c>
      <c r="O8272" t="str">
        <f t="shared" si="259"/>
        <v>0</v>
      </c>
    </row>
    <row r="8273" spans="1:15">
      <c r="A8273" t="s">
        <v>9713</v>
      </c>
      <c r="B8273" t="s">
        <v>4620</v>
      </c>
      <c r="C8273">
        <v>3.6</v>
      </c>
      <c r="D8273">
        <v>258</v>
      </c>
      <c r="E8273" t="s">
        <v>971</v>
      </c>
      <c r="F8273" t="s">
        <v>44</v>
      </c>
      <c r="G8273" t="s">
        <v>17</v>
      </c>
      <c r="H8273">
        <v>0</v>
      </c>
      <c r="I8273" t="s">
        <v>18</v>
      </c>
      <c r="J8273" t="s">
        <v>4621</v>
      </c>
      <c r="K8273" s="1">
        <v>43093</v>
      </c>
      <c r="L8273">
        <v>2.1</v>
      </c>
      <c r="M8273" t="s">
        <v>64</v>
      </c>
      <c r="N8273" t="str">
        <f t="shared" si="258"/>
        <v>50000</v>
      </c>
      <c r="O8273" t="str">
        <f t="shared" si="259"/>
        <v>0</v>
      </c>
    </row>
    <row r="8274" spans="1:15">
      <c r="A8274" t="s">
        <v>9714</v>
      </c>
      <c r="B8274" t="s">
        <v>2189</v>
      </c>
      <c r="C8274">
        <v>4.3</v>
      </c>
      <c r="D8274">
        <v>264755</v>
      </c>
      <c r="E8274" t="s">
        <v>2378</v>
      </c>
      <c r="F8274" t="s">
        <v>67</v>
      </c>
      <c r="G8274" t="s">
        <v>17</v>
      </c>
      <c r="H8274">
        <v>0</v>
      </c>
      <c r="I8274" t="s">
        <v>34</v>
      </c>
      <c r="J8274" t="s">
        <v>2207</v>
      </c>
      <c r="K8274" s="1">
        <v>43298</v>
      </c>
      <c r="L8274" t="s">
        <v>2425</v>
      </c>
      <c r="M8274" t="s">
        <v>64</v>
      </c>
      <c r="N8274" t="str">
        <f t="shared" si="258"/>
        <v>10000000</v>
      </c>
      <c r="O8274" t="str">
        <f t="shared" si="259"/>
        <v>0</v>
      </c>
    </row>
    <row r="8275" spans="1:15">
      <c r="A8275" t="s">
        <v>9715</v>
      </c>
      <c r="B8275" t="s">
        <v>2560</v>
      </c>
      <c r="C8275">
        <v>4.5999999999999996</v>
      </c>
      <c r="D8275">
        <v>2354042</v>
      </c>
      <c r="E8275" t="s">
        <v>1295</v>
      </c>
      <c r="F8275" t="s">
        <v>33</v>
      </c>
      <c r="G8275" t="s">
        <v>17</v>
      </c>
      <c r="H8275">
        <v>0</v>
      </c>
      <c r="I8275" t="s">
        <v>91</v>
      </c>
      <c r="J8275" t="s">
        <v>2379</v>
      </c>
      <c r="K8275" s="1">
        <v>43284</v>
      </c>
      <c r="L8275" t="s">
        <v>8120</v>
      </c>
      <c r="M8275" t="s">
        <v>21</v>
      </c>
      <c r="N8275" t="str">
        <f t="shared" si="258"/>
        <v>50000000</v>
      </c>
      <c r="O8275" t="str">
        <f t="shared" si="259"/>
        <v>0</v>
      </c>
    </row>
    <row r="8276" spans="1:15">
      <c r="A8276" t="s">
        <v>9716</v>
      </c>
      <c r="B8276" t="s">
        <v>3738</v>
      </c>
      <c r="C8276">
        <v>4.4000000000000004</v>
      </c>
      <c r="D8276">
        <v>6895</v>
      </c>
      <c r="E8276" t="s">
        <v>131</v>
      </c>
      <c r="F8276" t="s">
        <v>24</v>
      </c>
      <c r="G8276" t="s">
        <v>17</v>
      </c>
      <c r="H8276">
        <v>0</v>
      </c>
      <c r="I8276" t="s">
        <v>18</v>
      </c>
      <c r="J8276" t="s">
        <v>3739</v>
      </c>
      <c r="K8276" s="1">
        <v>43235</v>
      </c>
      <c r="L8276" t="s">
        <v>9717</v>
      </c>
      <c r="M8276" t="s">
        <v>60</v>
      </c>
      <c r="N8276" t="str">
        <f t="shared" si="258"/>
        <v>500000</v>
      </c>
      <c r="O8276" t="str">
        <f t="shared" si="259"/>
        <v>0</v>
      </c>
    </row>
    <row r="8277" spans="1:15">
      <c r="A8277" t="s">
        <v>9718</v>
      </c>
      <c r="B8277" t="s">
        <v>2560</v>
      </c>
      <c r="C8277">
        <v>5</v>
      </c>
      <c r="D8277">
        <v>22</v>
      </c>
      <c r="E8277" t="s">
        <v>238</v>
      </c>
      <c r="F8277" t="s">
        <v>783</v>
      </c>
      <c r="G8277" t="s">
        <v>17</v>
      </c>
      <c r="H8277">
        <v>0</v>
      </c>
      <c r="I8277" t="s">
        <v>292</v>
      </c>
      <c r="J8277" t="s">
        <v>1225</v>
      </c>
      <c r="K8277" s="1">
        <v>43041</v>
      </c>
      <c r="L8277">
        <v>1.4</v>
      </c>
      <c r="M8277" t="s">
        <v>41</v>
      </c>
      <c r="N8277" t="str">
        <f t="shared" si="258"/>
        <v>100</v>
      </c>
      <c r="O8277" t="str">
        <f t="shared" si="259"/>
        <v>0</v>
      </c>
    </row>
    <row r="8278" spans="1:15">
      <c r="A8278" t="s">
        <v>9719</v>
      </c>
      <c r="B8278" t="s">
        <v>2560</v>
      </c>
      <c r="C8278">
        <v>4.4000000000000004</v>
      </c>
      <c r="D8278">
        <v>160</v>
      </c>
      <c r="E8278" t="s">
        <v>507</v>
      </c>
      <c r="F8278" t="s">
        <v>75</v>
      </c>
      <c r="G8278" t="s">
        <v>17</v>
      </c>
      <c r="H8278">
        <v>0</v>
      </c>
      <c r="I8278" t="s">
        <v>18</v>
      </c>
      <c r="J8278" t="s">
        <v>1225</v>
      </c>
      <c r="K8278" s="1">
        <v>42805</v>
      </c>
      <c r="L8278">
        <v>5.0999999999999996</v>
      </c>
      <c r="M8278" t="s">
        <v>60</v>
      </c>
      <c r="N8278" t="str">
        <f t="shared" si="258"/>
        <v>5000</v>
      </c>
      <c r="O8278" t="str">
        <f t="shared" si="259"/>
        <v>0</v>
      </c>
    </row>
    <row r="8279" spans="1:15">
      <c r="A8279" t="s">
        <v>9720</v>
      </c>
      <c r="B8279" t="s">
        <v>4502</v>
      </c>
      <c r="C8279">
        <v>4.5</v>
      </c>
      <c r="D8279">
        <v>1440</v>
      </c>
      <c r="E8279" t="s">
        <v>62</v>
      </c>
      <c r="F8279" t="s">
        <v>39</v>
      </c>
      <c r="G8279" t="s">
        <v>17</v>
      </c>
      <c r="H8279">
        <v>0</v>
      </c>
      <c r="I8279" t="s">
        <v>18</v>
      </c>
      <c r="J8279" t="s">
        <v>4503</v>
      </c>
      <c r="K8279" s="1">
        <v>43188</v>
      </c>
      <c r="L8279" t="s">
        <v>9721</v>
      </c>
      <c r="M8279" t="s">
        <v>64</v>
      </c>
      <c r="N8279" t="str">
        <f t="shared" si="258"/>
        <v>100000</v>
      </c>
      <c r="O8279" t="str">
        <f t="shared" si="259"/>
        <v>0</v>
      </c>
    </row>
    <row r="8280" spans="1:15">
      <c r="A8280" t="s">
        <v>9722</v>
      </c>
      <c r="B8280" t="s">
        <v>532</v>
      </c>
      <c r="C8280" t="s">
        <v>76</v>
      </c>
      <c r="D8280">
        <v>1</v>
      </c>
      <c r="E8280" t="s">
        <v>69</v>
      </c>
      <c r="F8280" t="s">
        <v>780</v>
      </c>
      <c r="G8280" t="s">
        <v>17</v>
      </c>
      <c r="H8280">
        <v>0</v>
      </c>
      <c r="I8280" t="s">
        <v>91</v>
      </c>
      <c r="J8280" t="s">
        <v>533</v>
      </c>
      <c r="K8280" s="1">
        <v>43277</v>
      </c>
      <c r="L8280" t="s">
        <v>8415</v>
      </c>
      <c r="M8280" t="s">
        <v>41</v>
      </c>
      <c r="N8280" t="str">
        <f t="shared" si="258"/>
        <v>50</v>
      </c>
      <c r="O8280" t="str">
        <f t="shared" si="259"/>
        <v>0</v>
      </c>
    </row>
    <row r="8281" spans="1:15">
      <c r="A8281" t="s">
        <v>9723</v>
      </c>
      <c r="B8281" t="s">
        <v>2560</v>
      </c>
      <c r="C8281">
        <v>4.7</v>
      </c>
      <c r="D8281">
        <v>78</v>
      </c>
      <c r="E8281" t="s">
        <v>114</v>
      </c>
      <c r="F8281" t="s">
        <v>75</v>
      </c>
      <c r="G8281" t="s">
        <v>17</v>
      </c>
      <c r="H8281">
        <v>0</v>
      </c>
      <c r="I8281" t="s">
        <v>18</v>
      </c>
      <c r="J8281" t="s">
        <v>1037</v>
      </c>
      <c r="K8281" s="1">
        <v>43020</v>
      </c>
      <c r="L8281" t="s">
        <v>1055</v>
      </c>
      <c r="M8281" t="s">
        <v>60</v>
      </c>
      <c r="N8281" t="str">
        <f t="shared" si="258"/>
        <v>5000</v>
      </c>
      <c r="O8281" t="str">
        <f t="shared" si="259"/>
        <v>0</v>
      </c>
    </row>
    <row r="8282" spans="1:15">
      <c r="A8282" t="s">
        <v>9724</v>
      </c>
      <c r="B8282" t="s">
        <v>2560</v>
      </c>
      <c r="C8282" t="s">
        <v>76</v>
      </c>
      <c r="D8282">
        <v>1</v>
      </c>
      <c r="E8282" t="s">
        <v>378</v>
      </c>
      <c r="F8282" t="s">
        <v>944</v>
      </c>
      <c r="G8282" t="s">
        <v>17</v>
      </c>
      <c r="H8282">
        <v>0</v>
      </c>
      <c r="I8282" t="s">
        <v>18</v>
      </c>
      <c r="J8282" t="s">
        <v>1225</v>
      </c>
      <c r="K8282" s="1">
        <v>43058</v>
      </c>
      <c r="L8282" t="s">
        <v>163</v>
      </c>
      <c r="M8282" t="s">
        <v>64</v>
      </c>
      <c r="N8282" t="str">
        <f t="shared" si="258"/>
        <v>500</v>
      </c>
      <c r="O8282" t="str">
        <f t="shared" si="259"/>
        <v>0</v>
      </c>
    </row>
    <row r="8283" spans="1:15">
      <c r="A8283" t="s">
        <v>9725</v>
      </c>
      <c r="B8283" t="s">
        <v>3427</v>
      </c>
      <c r="C8283">
        <v>5</v>
      </c>
      <c r="D8283">
        <v>3</v>
      </c>
      <c r="E8283" t="s">
        <v>189</v>
      </c>
      <c r="F8283" t="s">
        <v>944</v>
      </c>
      <c r="G8283" t="s">
        <v>17</v>
      </c>
      <c r="H8283">
        <v>0</v>
      </c>
      <c r="I8283" t="s">
        <v>18</v>
      </c>
      <c r="J8283" t="s">
        <v>3428</v>
      </c>
      <c r="K8283" s="1">
        <v>43265</v>
      </c>
      <c r="L8283" t="s">
        <v>221</v>
      </c>
      <c r="M8283" t="s">
        <v>60</v>
      </c>
      <c r="N8283" t="str">
        <f t="shared" si="258"/>
        <v>500</v>
      </c>
      <c r="O8283" t="str">
        <f t="shared" si="259"/>
        <v>0</v>
      </c>
    </row>
    <row r="8284" spans="1:15">
      <c r="A8284" t="s">
        <v>9726</v>
      </c>
      <c r="B8284" t="s">
        <v>3738</v>
      </c>
      <c r="C8284" t="s">
        <v>76</v>
      </c>
      <c r="D8284">
        <v>0</v>
      </c>
      <c r="E8284" t="s">
        <v>207</v>
      </c>
      <c r="F8284" t="s">
        <v>780</v>
      </c>
      <c r="G8284" t="s">
        <v>477</v>
      </c>
      <c r="H8284" s="2">
        <v>4.99</v>
      </c>
      <c r="I8284" t="s">
        <v>18</v>
      </c>
      <c r="J8284" t="s">
        <v>3739</v>
      </c>
      <c r="K8284" s="1">
        <v>43308</v>
      </c>
      <c r="L8284" t="s">
        <v>2975</v>
      </c>
      <c r="M8284" t="s">
        <v>41</v>
      </c>
      <c r="N8284" t="str">
        <f t="shared" si="258"/>
        <v>50</v>
      </c>
      <c r="O8284" t="str">
        <f t="shared" si="259"/>
        <v>4.99</v>
      </c>
    </row>
    <row r="8285" spans="1:15">
      <c r="A8285" t="s">
        <v>9727</v>
      </c>
      <c r="B8285" t="s">
        <v>313</v>
      </c>
      <c r="C8285" t="s">
        <v>76</v>
      </c>
      <c r="D8285">
        <v>7</v>
      </c>
      <c r="E8285" t="s">
        <v>80</v>
      </c>
      <c r="F8285" t="s">
        <v>586</v>
      </c>
      <c r="G8285" t="s">
        <v>17</v>
      </c>
      <c r="H8285">
        <v>0</v>
      </c>
      <c r="I8285" t="s">
        <v>18</v>
      </c>
      <c r="J8285" t="s">
        <v>315</v>
      </c>
      <c r="K8285" s="1">
        <v>42775</v>
      </c>
      <c r="L8285">
        <v>1.2</v>
      </c>
      <c r="M8285" t="s">
        <v>21</v>
      </c>
      <c r="N8285" t="str">
        <f t="shared" si="258"/>
        <v>1000</v>
      </c>
      <c r="O8285" t="str">
        <f t="shared" si="259"/>
        <v>0</v>
      </c>
    </row>
    <row r="8286" spans="1:15">
      <c r="A8286" t="s">
        <v>9728</v>
      </c>
      <c r="B8286" t="s">
        <v>4620</v>
      </c>
      <c r="C8286">
        <v>3.4</v>
      </c>
      <c r="D8286">
        <v>59</v>
      </c>
      <c r="E8286" t="s">
        <v>3029</v>
      </c>
      <c r="F8286" t="s">
        <v>16</v>
      </c>
      <c r="G8286" t="s">
        <v>17</v>
      </c>
      <c r="H8286">
        <v>0</v>
      </c>
      <c r="I8286" t="s">
        <v>18</v>
      </c>
      <c r="J8286" t="s">
        <v>4621</v>
      </c>
      <c r="K8286" s="1">
        <v>42030</v>
      </c>
      <c r="L8286">
        <v>1</v>
      </c>
      <c r="M8286" t="s">
        <v>324</v>
      </c>
      <c r="N8286" t="str">
        <f t="shared" si="258"/>
        <v>10000</v>
      </c>
      <c r="O8286" t="str">
        <f t="shared" si="259"/>
        <v>0</v>
      </c>
    </row>
    <row r="8287" spans="1:15">
      <c r="A8287" t="s">
        <v>9729</v>
      </c>
      <c r="B8287" t="s">
        <v>3738</v>
      </c>
      <c r="C8287">
        <v>3.1</v>
      </c>
      <c r="D8287">
        <v>16</v>
      </c>
      <c r="E8287" t="s">
        <v>217</v>
      </c>
      <c r="F8287" t="s">
        <v>75</v>
      </c>
      <c r="G8287" t="s">
        <v>17</v>
      </c>
      <c r="H8287">
        <v>0</v>
      </c>
      <c r="I8287" t="s">
        <v>18</v>
      </c>
      <c r="J8287" t="s">
        <v>3739</v>
      </c>
      <c r="K8287" s="1">
        <v>43313</v>
      </c>
      <c r="L8287" t="s">
        <v>3957</v>
      </c>
      <c r="M8287" t="s">
        <v>21</v>
      </c>
      <c r="N8287" t="str">
        <f t="shared" si="258"/>
        <v>5000</v>
      </c>
      <c r="O8287" t="str">
        <f t="shared" si="259"/>
        <v>0</v>
      </c>
    </row>
    <row r="8288" spans="1:15">
      <c r="A8288" t="s">
        <v>9730</v>
      </c>
      <c r="B8288" t="s">
        <v>3738</v>
      </c>
      <c r="C8288">
        <v>4.5</v>
      </c>
      <c r="D8288">
        <v>339</v>
      </c>
      <c r="E8288" t="s">
        <v>131</v>
      </c>
      <c r="F8288" t="s">
        <v>75</v>
      </c>
      <c r="G8288" t="s">
        <v>477</v>
      </c>
      <c r="H8288" s="2">
        <v>2.99</v>
      </c>
      <c r="I8288" t="s">
        <v>18</v>
      </c>
      <c r="J8288" t="s">
        <v>3739</v>
      </c>
      <c r="K8288" s="1">
        <v>43233</v>
      </c>
      <c r="L8288" t="s">
        <v>9731</v>
      </c>
      <c r="M8288" t="s">
        <v>60</v>
      </c>
      <c r="N8288" t="str">
        <f t="shared" si="258"/>
        <v>5000</v>
      </c>
      <c r="O8288" t="str">
        <f t="shared" si="259"/>
        <v>2.99</v>
      </c>
    </row>
    <row r="8289" spans="1:15">
      <c r="A8289" t="s">
        <v>9732</v>
      </c>
      <c r="B8289" t="s">
        <v>2068</v>
      </c>
      <c r="C8289">
        <v>5</v>
      </c>
      <c r="D8289">
        <v>1</v>
      </c>
      <c r="E8289" t="s">
        <v>134</v>
      </c>
      <c r="F8289" t="s">
        <v>969</v>
      </c>
      <c r="G8289" t="s">
        <v>477</v>
      </c>
      <c r="H8289" s="2">
        <v>3.04</v>
      </c>
      <c r="I8289" t="s">
        <v>18</v>
      </c>
      <c r="J8289" t="s">
        <v>2069</v>
      </c>
      <c r="K8289" s="1">
        <v>42519</v>
      </c>
      <c r="L8289">
        <v>1.2</v>
      </c>
      <c r="M8289" t="s">
        <v>45</v>
      </c>
      <c r="N8289" t="str">
        <f t="shared" si="258"/>
        <v>10</v>
      </c>
      <c r="O8289" t="str">
        <f t="shared" si="259"/>
        <v>3.04</v>
      </c>
    </row>
    <row r="8290" spans="1:15">
      <c r="A8290" t="s">
        <v>9733</v>
      </c>
      <c r="B8290" t="s">
        <v>4502</v>
      </c>
      <c r="C8290">
        <v>4.3</v>
      </c>
      <c r="D8290">
        <v>80</v>
      </c>
      <c r="E8290" t="s">
        <v>28</v>
      </c>
      <c r="F8290" t="s">
        <v>75</v>
      </c>
      <c r="G8290" t="s">
        <v>17</v>
      </c>
      <c r="H8290">
        <v>0</v>
      </c>
      <c r="I8290" t="s">
        <v>91</v>
      </c>
      <c r="J8290" t="s">
        <v>4503</v>
      </c>
      <c r="K8290" s="1">
        <v>43269</v>
      </c>
      <c r="L8290" t="s">
        <v>1654</v>
      </c>
      <c r="M8290" t="s">
        <v>1406</v>
      </c>
      <c r="N8290" t="str">
        <f t="shared" si="258"/>
        <v>5000</v>
      </c>
      <c r="O8290" t="str">
        <f t="shared" si="259"/>
        <v>0</v>
      </c>
    </row>
    <row r="8291" spans="1:15">
      <c r="A8291" t="s">
        <v>9734</v>
      </c>
      <c r="B8291" t="s">
        <v>145</v>
      </c>
      <c r="C8291">
        <v>4.4000000000000004</v>
      </c>
      <c r="D8291">
        <v>186648</v>
      </c>
      <c r="E8291" t="s">
        <v>389</v>
      </c>
      <c r="F8291" t="s">
        <v>67</v>
      </c>
      <c r="G8291" t="s">
        <v>17</v>
      </c>
      <c r="H8291">
        <v>0</v>
      </c>
      <c r="I8291" t="s">
        <v>18</v>
      </c>
      <c r="J8291" t="s">
        <v>146</v>
      </c>
      <c r="K8291" s="1">
        <v>43314</v>
      </c>
      <c r="L8291" t="s">
        <v>9735</v>
      </c>
      <c r="M8291" t="s">
        <v>36</v>
      </c>
      <c r="N8291" t="str">
        <f t="shared" si="258"/>
        <v>10000000</v>
      </c>
      <c r="O8291" t="str">
        <f t="shared" si="259"/>
        <v>0</v>
      </c>
    </row>
    <row r="8292" spans="1:15">
      <c r="A8292" t="s">
        <v>9736</v>
      </c>
      <c r="B8292" t="s">
        <v>597</v>
      </c>
      <c r="C8292">
        <v>4.3</v>
      </c>
      <c r="D8292">
        <v>226541</v>
      </c>
      <c r="E8292" t="s">
        <v>35</v>
      </c>
      <c r="F8292" t="s">
        <v>67</v>
      </c>
      <c r="G8292" t="s">
        <v>17</v>
      </c>
      <c r="H8292">
        <v>0</v>
      </c>
      <c r="I8292" t="s">
        <v>18</v>
      </c>
      <c r="J8292" t="s">
        <v>598</v>
      </c>
      <c r="K8292" s="1">
        <v>43306</v>
      </c>
      <c r="L8292" t="s">
        <v>35</v>
      </c>
      <c r="M8292" t="s">
        <v>35</v>
      </c>
      <c r="N8292" t="str">
        <f t="shared" si="258"/>
        <v>10000000</v>
      </c>
      <c r="O8292" t="str">
        <f t="shared" si="259"/>
        <v>0</v>
      </c>
    </row>
    <row r="8293" spans="1:15">
      <c r="A8293" t="s">
        <v>4418</v>
      </c>
      <c r="B8293" t="s">
        <v>4382</v>
      </c>
      <c r="C8293">
        <v>4.2</v>
      </c>
      <c r="D8293">
        <v>189310</v>
      </c>
      <c r="E8293" t="s">
        <v>205</v>
      </c>
      <c r="F8293" t="s">
        <v>67</v>
      </c>
      <c r="G8293" t="s">
        <v>17</v>
      </c>
      <c r="H8293">
        <v>0</v>
      </c>
      <c r="I8293" t="s">
        <v>18</v>
      </c>
      <c r="J8293" t="s">
        <v>4383</v>
      </c>
      <c r="K8293" s="1">
        <v>43318</v>
      </c>
      <c r="L8293" t="s">
        <v>35</v>
      </c>
      <c r="M8293" t="s">
        <v>35</v>
      </c>
      <c r="N8293" t="str">
        <f t="shared" si="258"/>
        <v>10000000</v>
      </c>
      <c r="O8293" t="str">
        <f t="shared" si="259"/>
        <v>0</v>
      </c>
    </row>
    <row r="8294" spans="1:15">
      <c r="A8294" t="s">
        <v>9737</v>
      </c>
      <c r="B8294" t="s">
        <v>597</v>
      </c>
      <c r="C8294">
        <v>4</v>
      </c>
      <c r="D8294">
        <v>74497</v>
      </c>
      <c r="E8294" t="s">
        <v>1124</v>
      </c>
      <c r="F8294" t="s">
        <v>29</v>
      </c>
      <c r="G8294" t="s">
        <v>17</v>
      </c>
      <c r="H8294">
        <v>0</v>
      </c>
      <c r="I8294" t="s">
        <v>18</v>
      </c>
      <c r="J8294" t="s">
        <v>598</v>
      </c>
      <c r="K8294" s="1">
        <v>43239</v>
      </c>
      <c r="L8294" t="s">
        <v>9738</v>
      </c>
      <c r="M8294" t="s">
        <v>64</v>
      </c>
      <c r="N8294" t="str">
        <f t="shared" si="258"/>
        <v>5000000</v>
      </c>
      <c r="O8294" t="str">
        <f t="shared" si="259"/>
        <v>0</v>
      </c>
    </row>
    <row r="8295" spans="1:15">
      <c r="A8295" t="s">
        <v>9739</v>
      </c>
      <c r="B8295" t="s">
        <v>313</v>
      </c>
      <c r="C8295">
        <v>4.5</v>
      </c>
      <c r="D8295">
        <v>264260</v>
      </c>
      <c r="E8295" t="s">
        <v>35</v>
      </c>
      <c r="F8295" t="s">
        <v>67</v>
      </c>
      <c r="G8295" t="s">
        <v>17</v>
      </c>
      <c r="H8295">
        <v>0</v>
      </c>
      <c r="I8295" t="s">
        <v>18</v>
      </c>
      <c r="J8295" t="s">
        <v>315</v>
      </c>
      <c r="K8295" s="1">
        <v>43273</v>
      </c>
      <c r="L8295" t="s">
        <v>35</v>
      </c>
      <c r="M8295" t="s">
        <v>35</v>
      </c>
      <c r="N8295" t="str">
        <f t="shared" si="258"/>
        <v>10000000</v>
      </c>
      <c r="O8295" t="str">
        <f t="shared" si="259"/>
        <v>0</v>
      </c>
    </row>
    <row r="8296" spans="1:15">
      <c r="A8296" t="s">
        <v>9740</v>
      </c>
      <c r="B8296" t="s">
        <v>3427</v>
      </c>
      <c r="C8296">
        <v>4</v>
      </c>
      <c r="D8296">
        <v>50109</v>
      </c>
      <c r="E8296" t="s">
        <v>35</v>
      </c>
      <c r="F8296" t="s">
        <v>67</v>
      </c>
      <c r="G8296" t="s">
        <v>17</v>
      </c>
      <c r="H8296">
        <v>0</v>
      </c>
      <c r="I8296" t="s">
        <v>18</v>
      </c>
      <c r="J8296" t="s">
        <v>3428</v>
      </c>
      <c r="K8296" s="1">
        <v>43258</v>
      </c>
      <c r="L8296" t="s">
        <v>35</v>
      </c>
      <c r="M8296" t="s">
        <v>35</v>
      </c>
      <c r="N8296" t="str">
        <f t="shared" si="258"/>
        <v>10000000</v>
      </c>
      <c r="O8296" t="str">
        <f t="shared" si="259"/>
        <v>0</v>
      </c>
    </row>
    <row r="8297" spans="1:15">
      <c r="A8297" t="s">
        <v>9741</v>
      </c>
      <c r="B8297" t="s">
        <v>4620</v>
      </c>
      <c r="C8297">
        <v>4.0999999999999996</v>
      </c>
      <c r="D8297">
        <v>54034</v>
      </c>
      <c r="E8297" t="s">
        <v>864</v>
      </c>
      <c r="F8297" t="s">
        <v>29</v>
      </c>
      <c r="G8297" t="s">
        <v>17</v>
      </c>
      <c r="H8297">
        <v>0</v>
      </c>
      <c r="I8297" t="s">
        <v>34</v>
      </c>
      <c r="J8297" t="s">
        <v>4621</v>
      </c>
      <c r="K8297" s="1">
        <v>43250</v>
      </c>
      <c r="L8297" t="s">
        <v>7986</v>
      </c>
      <c r="M8297" t="s">
        <v>64</v>
      </c>
      <c r="N8297" t="str">
        <f t="shared" si="258"/>
        <v>5000000</v>
      </c>
      <c r="O8297" t="str">
        <f t="shared" si="259"/>
        <v>0</v>
      </c>
    </row>
    <row r="8298" spans="1:15">
      <c r="A8298" t="s">
        <v>9742</v>
      </c>
      <c r="B8298" t="s">
        <v>2189</v>
      </c>
      <c r="C8298">
        <v>3.8</v>
      </c>
      <c r="D8298">
        <v>47386</v>
      </c>
      <c r="E8298" t="s">
        <v>2288</v>
      </c>
      <c r="F8298" t="s">
        <v>49</v>
      </c>
      <c r="G8298" t="s">
        <v>17</v>
      </c>
      <c r="H8298">
        <v>0</v>
      </c>
      <c r="I8298" t="s">
        <v>18</v>
      </c>
      <c r="J8298" t="s">
        <v>2254</v>
      </c>
      <c r="K8298" s="1">
        <v>43257</v>
      </c>
      <c r="L8298">
        <v>31</v>
      </c>
      <c r="M8298" t="s">
        <v>36</v>
      </c>
      <c r="N8298" t="str">
        <f t="shared" si="258"/>
        <v>1000000</v>
      </c>
      <c r="O8298" t="str">
        <f t="shared" si="259"/>
        <v>0</v>
      </c>
    </row>
    <row r="8299" spans="1:15">
      <c r="A8299" t="s">
        <v>1066</v>
      </c>
      <c r="B8299" t="s">
        <v>2560</v>
      </c>
      <c r="C8299">
        <v>4.3</v>
      </c>
      <c r="D8299">
        <v>267787</v>
      </c>
      <c r="E8299" t="s">
        <v>69</v>
      </c>
      <c r="F8299" t="s">
        <v>67</v>
      </c>
      <c r="G8299" t="s">
        <v>17</v>
      </c>
      <c r="H8299">
        <v>0</v>
      </c>
      <c r="I8299" t="s">
        <v>18</v>
      </c>
      <c r="J8299" t="s">
        <v>1037</v>
      </c>
      <c r="K8299" s="1">
        <v>43311</v>
      </c>
      <c r="L8299" t="s">
        <v>1067</v>
      </c>
      <c r="M8299" t="s">
        <v>41</v>
      </c>
      <c r="N8299" t="str">
        <f t="shared" si="258"/>
        <v>10000000</v>
      </c>
      <c r="O8299" t="str">
        <f t="shared" si="259"/>
        <v>0</v>
      </c>
    </row>
    <row r="8300" spans="1:15">
      <c r="A8300" t="s">
        <v>9743</v>
      </c>
      <c r="B8300" t="s">
        <v>2560</v>
      </c>
      <c r="C8300">
        <v>4.5999999999999996</v>
      </c>
      <c r="D8300">
        <v>401211</v>
      </c>
      <c r="E8300" t="s">
        <v>35</v>
      </c>
      <c r="F8300" t="s">
        <v>67</v>
      </c>
      <c r="G8300" t="s">
        <v>17</v>
      </c>
      <c r="H8300">
        <v>0</v>
      </c>
      <c r="I8300" t="s">
        <v>18</v>
      </c>
      <c r="J8300" t="s">
        <v>1225</v>
      </c>
      <c r="K8300" s="1">
        <v>43299</v>
      </c>
      <c r="L8300" t="s">
        <v>35</v>
      </c>
      <c r="M8300" t="s">
        <v>35</v>
      </c>
      <c r="N8300" t="str">
        <f t="shared" si="258"/>
        <v>10000000</v>
      </c>
      <c r="O8300" t="str">
        <f t="shared" si="259"/>
        <v>0</v>
      </c>
    </row>
    <row r="8301" spans="1:15">
      <c r="A8301" t="s">
        <v>9744</v>
      </c>
      <c r="B8301" t="s">
        <v>3882</v>
      </c>
      <c r="C8301">
        <v>4.0999999999999996</v>
      </c>
      <c r="D8301">
        <v>498894</v>
      </c>
      <c r="E8301" t="s">
        <v>131</v>
      </c>
      <c r="F8301" t="s">
        <v>33</v>
      </c>
      <c r="G8301" t="s">
        <v>17</v>
      </c>
      <c r="H8301">
        <v>0</v>
      </c>
      <c r="I8301" t="s">
        <v>18</v>
      </c>
      <c r="J8301" t="s">
        <v>3883</v>
      </c>
      <c r="K8301" s="1">
        <v>43314</v>
      </c>
      <c r="L8301" t="s">
        <v>9745</v>
      </c>
      <c r="M8301" t="s">
        <v>21</v>
      </c>
      <c r="N8301" t="str">
        <f t="shared" si="258"/>
        <v>50000000</v>
      </c>
      <c r="O8301" t="str">
        <f t="shared" si="259"/>
        <v>0</v>
      </c>
    </row>
    <row r="8302" spans="1:15">
      <c r="A8302" t="s">
        <v>9746</v>
      </c>
      <c r="B8302" t="s">
        <v>2560</v>
      </c>
      <c r="C8302">
        <v>4.3</v>
      </c>
      <c r="D8302">
        <v>9149</v>
      </c>
      <c r="E8302" t="s">
        <v>2076</v>
      </c>
      <c r="F8302" t="s">
        <v>49</v>
      </c>
      <c r="G8302" t="s">
        <v>17</v>
      </c>
      <c r="H8302">
        <v>0</v>
      </c>
      <c r="I8302" t="s">
        <v>18</v>
      </c>
      <c r="J8302" t="s">
        <v>2316</v>
      </c>
      <c r="K8302" s="1">
        <v>42809</v>
      </c>
      <c r="L8302">
        <v>1.3</v>
      </c>
      <c r="M8302" t="s">
        <v>123</v>
      </c>
      <c r="N8302" t="str">
        <f t="shared" si="258"/>
        <v>1000000</v>
      </c>
      <c r="O8302" t="str">
        <f t="shared" si="259"/>
        <v>0</v>
      </c>
    </row>
    <row r="8303" spans="1:15">
      <c r="A8303" t="s">
        <v>9747</v>
      </c>
      <c r="B8303" t="s">
        <v>3882</v>
      </c>
      <c r="C8303">
        <v>4.3</v>
      </c>
      <c r="D8303">
        <v>191621</v>
      </c>
      <c r="E8303" t="s">
        <v>104</v>
      </c>
      <c r="F8303" t="s">
        <v>67</v>
      </c>
      <c r="G8303" t="s">
        <v>17</v>
      </c>
      <c r="H8303">
        <v>0</v>
      </c>
      <c r="I8303" t="s">
        <v>18</v>
      </c>
      <c r="J8303" t="s">
        <v>3883</v>
      </c>
      <c r="K8303" s="1">
        <v>43249</v>
      </c>
      <c r="L8303">
        <v>1.43</v>
      </c>
      <c r="M8303" t="s">
        <v>64</v>
      </c>
      <c r="N8303" t="str">
        <f t="shared" si="258"/>
        <v>10000000</v>
      </c>
      <c r="O8303" t="str">
        <f t="shared" si="259"/>
        <v>0</v>
      </c>
    </row>
    <row r="8304" spans="1:15">
      <c r="A8304" t="s">
        <v>9748</v>
      </c>
      <c r="B8304" t="s">
        <v>2189</v>
      </c>
      <c r="C8304">
        <v>4.2</v>
      </c>
      <c r="D8304">
        <v>32849</v>
      </c>
      <c r="E8304" t="s">
        <v>459</v>
      </c>
      <c r="F8304" t="s">
        <v>49</v>
      </c>
      <c r="G8304" t="s">
        <v>17</v>
      </c>
      <c r="H8304">
        <v>0</v>
      </c>
      <c r="I8304" t="s">
        <v>18</v>
      </c>
      <c r="J8304" t="s">
        <v>2247</v>
      </c>
      <c r="K8304" s="1">
        <v>42277</v>
      </c>
      <c r="L8304" t="s">
        <v>9749</v>
      </c>
      <c r="M8304" t="s">
        <v>45</v>
      </c>
      <c r="N8304" t="str">
        <f t="shared" si="258"/>
        <v>1000000</v>
      </c>
      <c r="O8304" t="str">
        <f t="shared" si="259"/>
        <v>0</v>
      </c>
    </row>
    <row r="8305" spans="1:15">
      <c r="A8305" t="s">
        <v>9750</v>
      </c>
      <c r="B8305" t="s">
        <v>3427</v>
      </c>
      <c r="C8305">
        <v>4.3</v>
      </c>
      <c r="D8305">
        <v>251686</v>
      </c>
      <c r="E8305" t="s">
        <v>85</v>
      </c>
      <c r="F8305" t="s">
        <v>67</v>
      </c>
      <c r="G8305" t="s">
        <v>17</v>
      </c>
      <c r="H8305">
        <v>0</v>
      </c>
      <c r="I8305" t="s">
        <v>18</v>
      </c>
      <c r="J8305" t="s">
        <v>3428</v>
      </c>
      <c r="K8305" s="1">
        <v>42944</v>
      </c>
      <c r="L8305" t="s">
        <v>9751</v>
      </c>
      <c r="M8305" t="s">
        <v>60</v>
      </c>
      <c r="N8305" t="str">
        <f t="shared" si="258"/>
        <v>10000000</v>
      </c>
      <c r="O8305" t="str">
        <f t="shared" si="259"/>
        <v>0</v>
      </c>
    </row>
    <row r="8306" spans="1:15">
      <c r="A8306" t="s">
        <v>9752</v>
      </c>
      <c r="B8306" t="s">
        <v>2560</v>
      </c>
      <c r="C8306">
        <v>4.4000000000000004</v>
      </c>
      <c r="D8306">
        <v>252006</v>
      </c>
      <c r="E8306" t="s">
        <v>139</v>
      </c>
      <c r="F8306" t="s">
        <v>29</v>
      </c>
      <c r="G8306" t="s">
        <v>17</v>
      </c>
      <c r="H8306">
        <v>0</v>
      </c>
      <c r="I8306" t="s">
        <v>18</v>
      </c>
      <c r="J8306" t="s">
        <v>2316</v>
      </c>
      <c r="K8306" s="1">
        <v>43174</v>
      </c>
      <c r="L8306">
        <v>1.0840000000000001</v>
      </c>
      <c r="M8306" t="s">
        <v>45</v>
      </c>
      <c r="N8306" t="str">
        <f t="shared" si="258"/>
        <v>5000000</v>
      </c>
      <c r="O8306" t="str">
        <f t="shared" si="259"/>
        <v>0</v>
      </c>
    </row>
    <row r="8307" spans="1:15">
      <c r="A8307" t="s">
        <v>732</v>
      </c>
      <c r="B8307" t="s">
        <v>597</v>
      </c>
      <c r="C8307">
        <v>4.4000000000000004</v>
      </c>
      <c r="D8307">
        <v>483782</v>
      </c>
      <c r="E8307" t="s">
        <v>66</v>
      </c>
      <c r="F8307" t="s">
        <v>67</v>
      </c>
      <c r="G8307" t="s">
        <v>17</v>
      </c>
      <c r="H8307">
        <v>0</v>
      </c>
      <c r="I8307" t="s">
        <v>18</v>
      </c>
      <c r="J8307" t="s">
        <v>598</v>
      </c>
      <c r="K8307" s="1">
        <v>43310</v>
      </c>
      <c r="L8307">
        <v>1.286</v>
      </c>
      <c r="M8307" t="s">
        <v>60</v>
      </c>
      <c r="N8307" t="str">
        <f t="shared" si="258"/>
        <v>10000000</v>
      </c>
      <c r="O8307" t="str">
        <f t="shared" si="259"/>
        <v>0</v>
      </c>
    </row>
    <row r="8308" spans="1:15">
      <c r="A8308" t="s">
        <v>9753</v>
      </c>
      <c r="B8308" t="s">
        <v>4045</v>
      </c>
      <c r="C8308">
        <v>3.9</v>
      </c>
      <c r="D8308">
        <v>28694</v>
      </c>
      <c r="E8308" t="s">
        <v>203</v>
      </c>
      <c r="F8308" t="s">
        <v>49</v>
      </c>
      <c r="G8308" t="s">
        <v>17</v>
      </c>
      <c r="H8308">
        <v>0</v>
      </c>
      <c r="I8308" t="s">
        <v>18</v>
      </c>
      <c r="J8308" t="s">
        <v>4046</v>
      </c>
      <c r="K8308" s="1">
        <v>43114</v>
      </c>
      <c r="L8308" t="s">
        <v>2333</v>
      </c>
      <c r="M8308" t="s">
        <v>21</v>
      </c>
      <c r="N8308" t="str">
        <f t="shared" si="258"/>
        <v>1000000</v>
      </c>
      <c r="O8308" t="str">
        <f t="shared" si="259"/>
        <v>0</v>
      </c>
    </row>
    <row r="8309" spans="1:15">
      <c r="A8309" t="s">
        <v>3512</v>
      </c>
      <c r="B8309" t="s">
        <v>3427</v>
      </c>
      <c r="C8309">
        <v>4.3</v>
      </c>
      <c r="D8309">
        <v>1517395</v>
      </c>
      <c r="E8309" t="s">
        <v>35</v>
      </c>
      <c r="F8309" t="s">
        <v>314</v>
      </c>
      <c r="G8309" t="s">
        <v>17</v>
      </c>
      <c r="H8309">
        <v>0</v>
      </c>
      <c r="I8309" t="s">
        <v>18</v>
      </c>
      <c r="J8309" t="s">
        <v>3428</v>
      </c>
      <c r="K8309" s="1">
        <v>43165</v>
      </c>
      <c r="L8309" t="s">
        <v>35</v>
      </c>
      <c r="M8309" t="s">
        <v>35</v>
      </c>
      <c r="N8309" t="str">
        <f t="shared" si="258"/>
        <v>100000000</v>
      </c>
      <c r="O8309" t="str">
        <f t="shared" si="259"/>
        <v>0</v>
      </c>
    </row>
    <row r="8310" spans="1:15">
      <c r="A8310" t="s">
        <v>9754</v>
      </c>
      <c r="B8310" t="s">
        <v>2189</v>
      </c>
      <c r="C8310">
        <v>4.5</v>
      </c>
      <c r="D8310">
        <v>785622</v>
      </c>
      <c r="E8310" t="s">
        <v>35</v>
      </c>
      <c r="F8310" t="s">
        <v>33</v>
      </c>
      <c r="G8310" t="s">
        <v>17</v>
      </c>
      <c r="H8310">
        <v>0</v>
      </c>
      <c r="I8310" t="s">
        <v>18</v>
      </c>
      <c r="J8310" t="s">
        <v>2242</v>
      </c>
      <c r="K8310" s="1">
        <v>43280</v>
      </c>
      <c r="L8310" t="s">
        <v>4277</v>
      </c>
      <c r="M8310" t="s">
        <v>60</v>
      </c>
      <c r="N8310" t="str">
        <f t="shared" si="258"/>
        <v>50000000</v>
      </c>
      <c r="O8310" t="str">
        <f t="shared" si="259"/>
        <v>0</v>
      </c>
    </row>
    <row r="8311" spans="1:15">
      <c r="A8311" t="s">
        <v>2556</v>
      </c>
      <c r="B8311" t="s">
        <v>2189</v>
      </c>
      <c r="C8311">
        <v>4.3</v>
      </c>
      <c r="D8311">
        <v>234589</v>
      </c>
      <c r="E8311" t="s">
        <v>205</v>
      </c>
      <c r="F8311" t="s">
        <v>33</v>
      </c>
      <c r="G8311" t="s">
        <v>17</v>
      </c>
      <c r="H8311">
        <v>0</v>
      </c>
      <c r="I8311" t="s">
        <v>18</v>
      </c>
      <c r="J8311" t="s">
        <v>2254</v>
      </c>
      <c r="K8311" s="1">
        <v>42696</v>
      </c>
      <c r="L8311">
        <v>1</v>
      </c>
      <c r="M8311" t="s">
        <v>123</v>
      </c>
      <c r="N8311" t="str">
        <f t="shared" si="258"/>
        <v>50000000</v>
      </c>
      <c r="O8311" t="str">
        <f t="shared" si="259"/>
        <v>0</v>
      </c>
    </row>
    <row r="8312" spans="1:15">
      <c r="A8312" t="s">
        <v>9755</v>
      </c>
      <c r="B8312" t="s">
        <v>2560</v>
      </c>
      <c r="C8312">
        <v>3.5</v>
      </c>
      <c r="D8312">
        <v>113183</v>
      </c>
      <c r="E8312" t="s">
        <v>1027</v>
      </c>
      <c r="F8312" t="s">
        <v>29</v>
      </c>
      <c r="G8312" t="s">
        <v>17</v>
      </c>
      <c r="H8312">
        <v>0</v>
      </c>
      <c r="I8312" t="s">
        <v>18</v>
      </c>
      <c r="J8312" t="s">
        <v>2217</v>
      </c>
      <c r="K8312" s="1">
        <v>43084</v>
      </c>
      <c r="L8312">
        <v>10.6</v>
      </c>
      <c r="M8312" t="s">
        <v>60</v>
      </c>
      <c r="N8312" t="str">
        <f t="shared" si="258"/>
        <v>5000000</v>
      </c>
      <c r="O8312" t="str">
        <f t="shared" si="259"/>
        <v>0</v>
      </c>
    </row>
    <row r="8313" spans="1:15">
      <c r="A8313" t="s">
        <v>9756</v>
      </c>
      <c r="B8313" t="s">
        <v>2189</v>
      </c>
      <c r="C8313">
        <v>4.2</v>
      </c>
      <c r="D8313">
        <v>951435</v>
      </c>
      <c r="E8313" t="s">
        <v>23</v>
      </c>
      <c r="F8313" t="s">
        <v>33</v>
      </c>
      <c r="G8313" t="s">
        <v>17</v>
      </c>
      <c r="H8313">
        <v>0</v>
      </c>
      <c r="I8313" t="s">
        <v>18</v>
      </c>
      <c r="J8313" t="s">
        <v>2254</v>
      </c>
      <c r="K8313" s="1">
        <v>43117</v>
      </c>
      <c r="L8313">
        <v>2.2000000000000002</v>
      </c>
      <c r="M8313" t="s">
        <v>364</v>
      </c>
      <c r="N8313" t="str">
        <f t="shared" si="258"/>
        <v>50000000</v>
      </c>
      <c r="O8313" t="str">
        <f t="shared" si="259"/>
        <v>0</v>
      </c>
    </row>
    <row r="8314" spans="1:15">
      <c r="A8314" t="s">
        <v>9757</v>
      </c>
      <c r="B8314" t="s">
        <v>3882</v>
      </c>
      <c r="C8314">
        <v>4.0999999999999996</v>
      </c>
      <c r="D8314">
        <v>45610</v>
      </c>
      <c r="E8314" t="s">
        <v>9758</v>
      </c>
      <c r="F8314" t="s">
        <v>67</v>
      </c>
      <c r="G8314" t="s">
        <v>17</v>
      </c>
      <c r="H8314">
        <v>0</v>
      </c>
      <c r="I8314" t="s">
        <v>18</v>
      </c>
      <c r="J8314" t="s">
        <v>3883</v>
      </c>
      <c r="K8314" s="1">
        <v>43102</v>
      </c>
      <c r="L8314">
        <v>1.56</v>
      </c>
      <c r="M8314" t="s">
        <v>302</v>
      </c>
      <c r="N8314" t="str">
        <f t="shared" si="258"/>
        <v>10000000</v>
      </c>
      <c r="O8314" t="str">
        <f t="shared" si="259"/>
        <v>0</v>
      </c>
    </row>
    <row r="8315" spans="1:15">
      <c r="A8315" t="s">
        <v>9759</v>
      </c>
      <c r="B8315" t="s">
        <v>2189</v>
      </c>
      <c r="C8315">
        <v>4.0999999999999996</v>
      </c>
      <c r="D8315">
        <v>257531</v>
      </c>
      <c r="E8315" t="s">
        <v>752</v>
      </c>
      <c r="F8315" t="s">
        <v>67</v>
      </c>
      <c r="G8315" t="s">
        <v>17</v>
      </c>
      <c r="H8315">
        <v>0</v>
      </c>
      <c r="I8315" t="s">
        <v>91</v>
      </c>
      <c r="J8315" t="s">
        <v>2254</v>
      </c>
      <c r="K8315" s="1">
        <v>43118</v>
      </c>
      <c r="L8315">
        <v>7</v>
      </c>
      <c r="M8315" t="s">
        <v>60</v>
      </c>
      <c r="N8315" t="str">
        <f t="shared" si="258"/>
        <v>10000000</v>
      </c>
      <c r="O8315" t="str">
        <f t="shared" si="259"/>
        <v>0</v>
      </c>
    </row>
    <row r="8316" spans="1:15">
      <c r="A8316" t="s">
        <v>9760</v>
      </c>
      <c r="B8316" t="s">
        <v>2560</v>
      </c>
      <c r="C8316">
        <v>4.7</v>
      </c>
      <c r="D8316">
        <v>198480</v>
      </c>
      <c r="E8316" t="s">
        <v>2285</v>
      </c>
      <c r="F8316" t="s">
        <v>29</v>
      </c>
      <c r="G8316" t="s">
        <v>17</v>
      </c>
      <c r="H8316">
        <v>0</v>
      </c>
      <c r="I8316" t="s">
        <v>18</v>
      </c>
      <c r="J8316" t="s">
        <v>2316</v>
      </c>
      <c r="K8316" s="1">
        <v>43315</v>
      </c>
      <c r="L8316">
        <v>20</v>
      </c>
      <c r="M8316" t="s">
        <v>60</v>
      </c>
      <c r="N8316" t="str">
        <f t="shared" si="258"/>
        <v>5000000</v>
      </c>
      <c r="O8316" t="str">
        <f t="shared" si="259"/>
        <v>0</v>
      </c>
    </row>
    <row r="8317" spans="1:15">
      <c r="A8317" t="s">
        <v>9761</v>
      </c>
      <c r="B8317" t="s">
        <v>2189</v>
      </c>
      <c r="C8317">
        <v>4.5</v>
      </c>
      <c r="D8317">
        <v>375996</v>
      </c>
      <c r="E8317" t="s">
        <v>571</v>
      </c>
      <c r="F8317" t="s">
        <v>67</v>
      </c>
      <c r="G8317" t="s">
        <v>17</v>
      </c>
      <c r="H8317">
        <v>0</v>
      </c>
      <c r="I8317" t="s">
        <v>18</v>
      </c>
      <c r="J8317" t="s">
        <v>2335</v>
      </c>
      <c r="K8317" s="1">
        <v>43318</v>
      </c>
      <c r="L8317" t="s">
        <v>9762</v>
      </c>
      <c r="M8317" t="s">
        <v>60</v>
      </c>
      <c r="N8317" t="str">
        <f t="shared" si="258"/>
        <v>10000000</v>
      </c>
      <c r="O8317" t="str">
        <f t="shared" si="259"/>
        <v>0</v>
      </c>
    </row>
    <row r="8318" spans="1:15">
      <c r="A8318" t="s">
        <v>9763</v>
      </c>
      <c r="B8318" t="s">
        <v>2189</v>
      </c>
      <c r="C8318">
        <v>3.3</v>
      </c>
      <c r="D8318">
        <v>152102</v>
      </c>
      <c r="E8318" t="s">
        <v>217</v>
      </c>
      <c r="F8318" t="s">
        <v>67</v>
      </c>
      <c r="G8318" t="s">
        <v>17</v>
      </c>
      <c r="H8318">
        <v>0</v>
      </c>
      <c r="I8318" t="s">
        <v>34</v>
      </c>
      <c r="J8318" t="s">
        <v>2349</v>
      </c>
      <c r="K8318" s="1">
        <v>43281</v>
      </c>
      <c r="L8318">
        <v>4.16</v>
      </c>
      <c r="M8318" t="s">
        <v>60</v>
      </c>
      <c r="N8318" t="str">
        <f t="shared" si="258"/>
        <v>10000000</v>
      </c>
      <c r="O8318" t="str">
        <f t="shared" si="259"/>
        <v>0</v>
      </c>
    </row>
    <row r="8319" spans="1:15">
      <c r="A8319" t="s">
        <v>9764</v>
      </c>
      <c r="B8319" t="s">
        <v>2560</v>
      </c>
      <c r="C8319">
        <v>4.2</v>
      </c>
      <c r="D8319">
        <v>17108</v>
      </c>
      <c r="E8319" t="s">
        <v>549</v>
      </c>
      <c r="F8319" t="s">
        <v>39</v>
      </c>
      <c r="G8319" t="s">
        <v>17</v>
      </c>
      <c r="H8319">
        <v>0</v>
      </c>
      <c r="I8319" t="s">
        <v>18</v>
      </c>
      <c r="J8319" t="s">
        <v>2209</v>
      </c>
      <c r="K8319" s="1">
        <v>42544</v>
      </c>
      <c r="L8319" t="s">
        <v>4371</v>
      </c>
      <c r="M8319" t="s">
        <v>123</v>
      </c>
      <c r="N8319" t="str">
        <f t="shared" si="258"/>
        <v>100000</v>
      </c>
      <c r="O8319" t="str">
        <f t="shared" si="259"/>
        <v>0</v>
      </c>
    </row>
    <row r="8320" spans="1:15">
      <c r="A8320" t="s">
        <v>9765</v>
      </c>
      <c r="B8320" t="s">
        <v>3882</v>
      </c>
      <c r="C8320" t="s">
        <v>76</v>
      </c>
      <c r="D8320">
        <v>4</v>
      </c>
      <c r="E8320" t="s">
        <v>9766</v>
      </c>
      <c r="F8320" t="s">
        <v>586</v>
      </c>
      <c r="G8320" t="s">
        <v>17</v>
      </c>
      <c r="H8320">
        <v>0</v>
      </c>
      <c r="I8320" t="s">
        <v>18</v>
      </c>
      <c r="J8320" t="s">
        <v>3883</v>
      </c>
      <c r="K8320" s="1">
        <v>42594</v>
      </c>
      <c r="L8320">
        <v>1</v>
      </c>
      <c r="M8320" t="s">
        <v>324</v>
      </c>
      <c r="N8320" t="str">
        <f t="shared" si="258"/>
        <v>1000</v>
      </c>
      <c r="O8320" t="str">
        <f t="shared" si="259"/>
        <v>0</v>
      </c>
    </row>
    <row r="8321" spans="1:15">
      <c r="A8321" t="s">
        <v>9767</v>
      </c>
      <c r="B8321" t="s">
        <v>2189</v>
      </c>
      <c r="C8321" t="s">
        <v>76</v>
      </c>
      <c r="D8321">
        <v>1</v>
      </c>
      <c r="E8321" t="s">
        <v>23</v>
      </c>
      <c r="F8321" t="s">
        <v>783</v>
      </c>
      <c r="G8321" t="s">
        <v>17</v>
      </c>
      <c r="H8321">
        <v>0</v>
      </c>
      <c r="I8321" t="s">
        <v>18</v>
      </c>
      <c r="J8321" t="s">
        <v>2335</v>
      </c>
      <c r="K8321" s="1">
        <v>41620</v>
      </c>
      <c r="L8321">
        <v>1</v>
      </c>
      <c r="M8321" t="s">
        <v>45</v>
      </c>
      <c r="N8321" t="str">
        <f t="shared" si="258"/>
        <v>100</v>
      </c>
      <c r="O8321" t="str">
        <f t="shared" si="259"/>
        <v>0</v>
      </c>
    </row>
    <row r="8322" spans="1:15">
      <c r="A8322" t="s">
        <v>4182</v>
      </c>
      <c r="B8322" t="s">
        <v>4169</v>
      </c>
      <c r="C8322">
        <v>4.2</v>
      </c>
      <c r="D8322">
        <v>226453</v>
      </c>
      <c r="E8322" t="s">
        <v>35</v>
      </c>
      <c r="F8322" t="s">
        <v>67</v>
      </c>
      <c r="G8322" t="s">
        <v>17</v>
      </c>
      <c r="H8322">
        <v>0</v>
      </c>
      <c r="I8322" t="s">
        <v>18</v>
      </c>
      <c r="J8322" t="s">
        <v>4170</v>
      </c>
      <c r="K8322" s="1">
        <v>43017</v>
      </c>
      <c r="L8322" t="s">
        <v>35</v>
      </c>
      <c r="M8322" t="s">
        <v>35</v>
      </c>
      <c r="N8322" t="str">
        <f t="shared" ref="N8322:N8385" si="260">SUBSTITUTE(SUBSTITUTE(F8322,"+",""),",","")</f>
        <v>10000000</v>
      </c>
      <c r="O8322" t="str">
        <f t="shared" si="259"/>
        <v>0</v>
      </c>
    </row>
    <row r="8323" spans="1:15">
      <c r="A8323" t="s">
        <v>9768</v>
      </c>
      <c r="B8323" t="s">
        <v>2560</v>
      </c>
      <c r="C8323">
        <v>4.5999999999999996</v>
      </c>
      <c r="D8323">
        <v>1764</v>
      </c>
      <c r="E8323" t="s">
        <v>549</v>
      </c>
      <c r="F8323" t="s">
        <v>16</v>
      </c>
      <c r="G8323" t="s">
        <v>477</v>
      </c>
      <c r="H8323" s="2">
        <v>3.99</v>
      </c>
      <c r="I8323" t="s">
        <v>91</v>
      </c>
      <c r="J8323" t="s">
        <v>2209</v>
      </c>
      <c r="K8323" s="1">
        <v>42543</v>
      </c>
      <c r="L8323" t="s">
        <v>1049</v>
      </c>
      <c r="M8323" t="s">
        <v>123</v>
      </c>
      <c r="N8323" t="str">
        <f t="shared" si="260"/>
        <v>10000</v>
      </c>
      <c r="O8323" t="str">
        <f t="shared" ref="O8323:O8386" si="261">SUBSTITUTE(H8323,"$","")</f>
        <v>3.99</v>
      </c>
    </row>
    <row r="8324" spans="1:15">
      <c r="A8324" t="s">
        <v>9769</v>
      </c>
      <c r="B8324" t="s">
        <v>4620</v>
      </c>
      <c r="C8324" t="s">
        <v>76</v>
      </c>
      <c r="D8324">
        <v>9</v>
      </c>
      <c r="E8324" t="s">
        <v>304</v>
      </c>
      <c r="F8324" t="s">
        <v>944</v>
      </c>
      <c r="G8324" t="s">
        <v>17</v>
      </c>
      <c r="H8324">
        <v>0</v>
      </c>
      <c r="I8324" t="s">
        <v>18</v>
      </c>
      <c r="J8324" t="s">
        <v>4621</v>
      </c>
      <c r="K8324" s="1">
        <v>43318</v>
      </c>
      <c r="L8324" t="s">
        <v>9770</v>
      </c>
      <c r="M8324" t="s">
        <v>192</v>
      </c>
      <c r="N8324" t="str">
        <f t="shared" si="260"/>
        <v>500</v>
      </c>
      <c r="O8324" t="str">
        <f t="shared" si="261"/>
        <v>0</v>
      </c>
    </row>
    <row r="8325" spans="1:15">
      <c r="A8325" t="s">
        <v>9771</v>
      </c>
      <c r="B8325" t="s">
        <v>397</v>
      </c>
      <c r="C8325">
        <v>4.3</v>
      </c>
      <c r="D8325">
        <v>24</v>
      </c>
      <c r="E8325" t="s">
        <v>141</v>
      </c>
      <c r="F8325" t="s">
        <v>586</v>
      </c>
      <c r="G8325" t="s">
        <v>17</v>
      </c>
      <c r="H8325">
        <v>0</v>
      </c>
      <c r="I8325" t="s">
        <v>18</v>
      </c>
      <c r="J8325" t="s">
        <v>398</v>
      </c>
      <c r="K8325" s="1">
        <v>43034</v>
      </c>
      <c r="L8325" t="s">
        <v>9772</v>
      </c>
      <c r="M8325" t="s">
        <v>1196</v>
      </c>
      <c r="N8325" t="str">
        <f t="shared" si="260"/>
        <v>1000</v>
      </c>
      <c r="O8325" t="str">
        <f t="shared" si="261"/>
        <v>0</v>
      </c>
    </row>
    <row r="8326" spans="1:15">
      <c r="A8326" t="s">
        <v>9773</v>
      </c>
      <c r="B8326" t="s">
        <v>3427</v>
      </c>
      <c r="C8326">
        <v>4.3</v>
      </c>
      <c r="D8326">
        <v>194</v>
      </c>
      <c r="E8326" t="s">
        <v>459</v>
      </c>
      <c r="F8326" t="s">
        <v>16</v>
      </c>
      <c r="G8326" t="s">
        <v>17</v>
      </c>
      <c r="H8326">
        <v>0</v>
      </c>
      <c r="I8326" t="s">
        <v>18</v>
      </c>
      <c r="J8326" t="s">
        <v>3428</v>
      </c>
      <c r="K8326" s="1">
        <v>43146</v>
      </c>
      <c r="L8326" t="s">
        <v>3452</v>
      </c>
      <c r="M8326" t="s">
        <v>64</v>
      </c>
      <c r="N8326" t="str">
        <f t="shared" si="260"/>
        <v>10000</v>
      </c>
      <c r="O8326" t="str">
        <f t="shared" si="261"/>
        <v>0</v>
      </c>
    </row>
    <row r="8327" spans="1:15">
      <c r="A8327" t="s">
        <v>9774</v>
      </c>
      <c r="B8327" t="s">
        <v>3601</v>
      </c>
      <c r="C8327">
        <v>4</v>
      </c>
      <c r="D8327">
        <v>1</v>
      </c>
      <c r="E8327" t="s">
        <v>166</v>
      </c>
      <c r="F8327" t="s">
        <v>783</v>
      </c>
      <c r="G8327" t="s">
        <v>17</v>
      </c>
      <c r="H8327">
        <v>0</v>
      </c>
      <c r="I8327" t="s">
        <v>18</v>
      </c>
      <c r="J8327" t="s">
        <v>2239</v>
      </c>
      <c r="K8327" s="1">
        <v>43244</v>
      </c>
      <c r="L8327" t="s">
        <v>163</v>
      </c>
      <c r="M8327" t="s">
        <v>60</v>
      </c>
      <c r="N8327" t="str">
        <f t="shared" si="260"/>
        <v>100</v>
      </c>
      <c r="O8327" t="str">
        <f t="shared" si="261"/>
        <v>0</v>
      </c>
    </row>
    <row r="8328" spans="1:15">
      <c r="A8328" t="s">
        <v>9775</v>
      </c>
      <c r="B8328" t="s">
        <v>3882</v>
      </c>
      <c r="C8328">
        <v>4.7</v>
      </c>
      <c r="D8328">
        <v>3408</v>
      </c>
      <c r="E8328" t="s">
        <v>128</v>
      </c>
      <c r="F8328" t="s">
        <v>44</v>
      </c>
      <c r="G8328" t="s">
        <v>17</v>
      </c>
      <c r="H8328">
        <v>0</v>
      </c>
      <c r="I8328" t="s">
        <v>18</v>
      </c>
      <c r="J8328" t="s">
        <v>3883</v>
      </c>
      <c r="K8328" s="1">
        <v>43250</v>
      </c>
      <c r="L8328" t="s">
        <v>1293</v>
      </c>
      <c r="M8328" t="s">
        <v>60</v>
      </c>
      <c r="N8328" t="str">
        <f t="shared" si="260"/>
        <v>50000</v>
      </c>
      <c r="O8328" t="str">
        <f t="shared" si="261"/>
        <v>0</v>
      </c>
    </row>
    <row r="8329" spans="1:15">
      <c r="A8329" t="s">
        <v>9776</v>
      </c>
      <c r="B8329" t="s">
        <v>2068</v>
      </c>
      <c r="C8329">
        <v>5</v>
      </c>
      <c r="D8329">
        <v>8</v>
      </c>
      <c r="E8329" t="s">
        <v>263</v>
      </c>
      <c r="F8329" t="s">
        <v>586</v>
      </c>
      <c r="G8329" t="s">
        <v>17</v>
      </c>
      <c r="H8329">
        <v>0</v>
      </c>
      <c r="I8329" t="s">
        <v>18</v>
      </c>
      <c r="J8329" t="s">
        <v>2069</v>
      </c>
      <c r="K8329" s="1">
        <v>42506</v>
      </c>
      <c r="L8329" t="s">
        <v>8415</v>
      </c>
      <c r="M8329" t="s">
        <v>60</v>
      </c>
      <c r="N8329" t="str">
        <f t="shared" si="260"/>
        <v>1000</v>
      </c>
      <c r="O8329" t="str">
        <f t="shared" si="261"/>
        <v>0</v>
      </c>
    </row>
    <row r="8330" spans="1:15">
      <c r="A8330" t="s">
        <v>9777</v>
      </c>
      <c r="B8330" t="s">
        <v>3427</v>
      </c>
      <c r="C8330" t="s">
        <v>76</v>
      </c>
      <c r="D8330">
        <v>1</v>
      </c>
      <c r="E8330" t="s">
        <v>9778</v>
      </c>
      <c r="F8330" t="s">
        <v>969</v>
      </c>
      <c r="G8330" t="s">
        <v>477</v>
      </c>
      <c r="H8330" s="2">
        <v>29.99</v>
      </c>
      <c r="I8330" t="s">
        <v>18</v>
      </c>
      <c r="J8330" t="s">
        <v>3428</v>
      </c>
      <c r="K8330" s="1">
        <v>41688</v>
      </c>
      <c r="L8330" t="s">
        <v>26</v>
      </c>
      <c r="M8330" t="s">
        <v>21</v>
      </c>
      <c r="N8330" t="str">
        <f t="shared" si="260"/>
        <v>10</v>
      </c>
      <c r="O8330" t="str">
        <f t="shared" si="261"/>
        <v>29.99</v>
      </c>
    </row>
    <row r="8331" spans="1:15">
      <c r="A8331" t="s">
        <v>9779</v>
      </c>
      <c r="B8331" t="s">
        <v>3167</v>
      </c>
      <c r="C8331" t="s">
        <v>76</v>
      </c>
      <c r="D8331">
        <v>7</v>
      </c>
      <c r="E8331" t="s">
        <v>836</v>
      </c>
      <c r="F8331" t="s">
        <v>944</v>
      </c>
      <c r="G8331" t="s">
        <v>17</v>
      </c>
      <c r="H8331">
        <v>0</v>
      </c>
      <c r="I8331" t="s">
        <v>34</v>
      </c>
      <c r="J8331" t="s">
        <v>3168</v>
      </c>
      <c r="K8331" s="1">
        <v>42306</v>
      </c>
      <c r="L8331">
        <v>1</v>
      </c>
      <c r="M8331" t="s">
        <v>192</v>
      </c>
      <c r="N8331" t="str">
        <f t="shared" si="260"/>
        <v>500</v>
      </c>
      <c r="O8331" t="str">
        <f t="shared" si="261"/>
        <v>0</v>
      </c>
    </row>
    <row r="8332" spans="1:15">
      <c r="A8332" t="s">
        <v>9780</v>
      </c>
      <c r="B8332" t="s">
        <v>3882</v>
      </c>
      <c r="C8332" t="s">
        <v>76</v>
      </c>
      <c r="D8332">
        <v>2</v>
      </c>
      <c r="E8332" t="s">
        <v>66</v>
      </c>
      <c r="F8332" t="s">
        <v>783</v>
      </c>
      <c r="G8332" t="s">
        <v>17</v>
      </c>
      <c r="H8332">
        <v>0</v>
      </c>
      <c r="I8332" t="s">
        <v>18</v>
      </c>
      <c r="J8332" t="s">
        <v>3883</v>
      </c>
      <c r="K8332" s="1">
        <v>43236</v>
      </c>
      <c r="L8332" t="s">
        <v>129</v>
      </c>
      <c r="M8332" t="s">
        <v>423</v>
      </c>
      <c r="N8332" t="str">
        <f t="shared" si="260"/>
        <v>100</v>
      </c>
      <c r="O8332" t="str">
        <f t="shared" si="261"/>
        <v>0</v>
      </c>
    </row>
    <row r="8333" spans="1:15">
      <c r="A8333" t="s">
        <v>9781</v>
      </c>
      <c r="B8333" t="s">
        <v>397</v>
      </c>
      <c r="C8333" t="s">
        <v>76</v>
      </c>
      <c r="D8333">
        <v>2</v>
      </c>
      <c r="E8333" t="s">
        <v>100</v>
      </c>
      <c r="F8333" t="s">
        <v>783</v>
      </c>
      <c r="G8333" t="s">
        <v>17</v>
      </c>
      <c r="H8333">
        <v>0</v>
      </c>
      <c r="I8333" t="s">
        <v>18</v>
      </c>
      <c r="J8333" t="s">
        <v>398</v>
      </c>
      <c r="K8333" s="1">
        <v>43005</v>
      </c>
      <c r="L8333">
        <v>1</v>
      </c>
      <c r="M8333" t="s">
        <v>21</v>
      </c>
      <c r="N8333" t="str">
        <f t="shared" si="260"/>
        <v>100</v>
      </c>
      <c r="O8333" t="str">
        <f t="shared" si="261"/>
        <v>0</v>
      </c>
    </row>
    <row r="8334" spans="1:15">
      <c r="A8334" t="s">
        <v>9782</v>
      </c>
      <c r="B8334" t="s">
        <v>3601</v>
      </c>
      <c r="C8334" t="s">
        <v>76</v>
      </c>
      <c r="D8334">
        <v>29</v>
      </c>
      <c r="E8334" t="s">
        <v>23</v>
      </c>
      <c r="F8334" t="s">
        <v>783</v>
      </c>
      <c r="G8334" t="s">
        <v>17</v>
      </c>
      <c r="H8334">
        <v>0</v>
      </c>
      <c r="I8334" t="s">
        <v>18</v>
      </c>
      <c r="J8334" t="s">
        <v>2239</v>
      </c>
      <c r="K8334" s="1">
        <v>43149</v>
      </c>
      <c r="L8334">
        <v>22</v>
      </c>
      <c r="M8334" t="s">
        <v>192</v>
      </c>
      <c r="N8334" t="str">
        <f t="shared" si="260"/>
        <v>100</v>
      </c>
      <c r="O8334" t="str">
        <f t="shared" si="261"/>
        <v>0</v>
      </c>
    </row>
    <row r="8335" spans="1:15">
      <c r="A8335" t="s">
        <v>9783</v>
      </c>
      <c r="B8335" t="s">
        <v>2560</v>
      </c>
      <c r="C8335" t="s">
        <v>76</v>
      </c>
      <c r="D8335">
        <v>24</v>
      </c>
      <c r="E8335" t="s">
        <v>459</v>
      </c>
      <c r="F8335" t="s">
        <v>586</v>
      </c>
      <c r="G8335" t="s">
        <v>17</v>
      </c>
      <c r="H8335">
        <v>0</v>
      </c>
      <c r="I8335" t="s">
        <v>18</v>
      </c>
      <c r="J8335" t="s">
        <v>1225</v>
      </c>
      <c r="K8335" s="1">
        <v>42950</v>
      </c>
      <c r="L8335">
        <v>3</v>
      </c>
      <c r="M8335" t="s">
        <v>45</v>
      </c>
      <c r="N8335" t="str">
        <f t="shared" si="260"/>
        <v>1000</v>
      </c>
      <c r="O8335" t="str">
        <f t="shared" si="261"/>
        <v>0</v>
      </c>
    </row>
    <row r="8336" spans="1:15">
      <c r="A8336" t="s">
        <v>9784</v>
      </c>
      <c r="B8336" t="s">
        <v>3167</v>
      </c>
      <c r="C8336" t="s">
        <v>76</v>
      </c>
      <c r="D8336">
        <v>2</v>
      </c>
      <c r="E8336" t="s">
        <v>378</v>
      </c>
      <c r="F8336" t="s">
        <v>586</v>
      </c>
      <c r="G8336" t="s">
        <v>17</v>
      </c>
      <c r="H8336">
        <v>0</v>
      </c>
      <c r="I8336" t="s">
        <v>18</v>
      </c>
      <c r="J8336" t="s">
        <v>3168</v>
      </c>
      <c r="K8336" s="1">
        <v>42149</v>
      </c>
      <c r="L8336">
        <v>1</v>
      </c>
      <c r="M8336" t="s">
        <v>45</v>
      </c>
      <c r="N8336" t="str">
        <f t="shared" si="260"/>
        <v>1000</v>
      </c>
      <c r="O8336" t="str">
        <f t="shared" si="261"/>
        <v>0</v>
      </c>
    </row>
    <row r="8337" spans="1:15">
      <c r="A8337" t="s">
        <v>9785</v>
      </c>
      <c r="B8337" t="s">
        <v>4315</v>
      </c>
      <c r="C8337">
        <v>5</v>
      </c>
      <c r="D8337">
        <v>1</v>
      </c>
      <c r="E8337" t="s">
        <v>177</v>
      </c>
      <c r="F8337" t="s">
        <v>969</v>
      </c>
      <c r="G8337" t="s">
        <v>17</v>
      </c>
      <c r="H8337">
        <v>0</v>
      </c>
      <c r="I8337" t="s">
        <v>18</v>
      </c>
      <c r="J8337" t="s">
        <v>4316</v>
      </c>
      <c r="K8337" s="1">
        <v>43119</v>
      </c>
      <c r="L8337" t="s">
        <v>9786</v>
      </c>
      <c r="M8337" t="s">
        <v>36</v>
      </c>
      <c r="N8337" t="str">
        <f t="shared" si="260"/>
        <v>10</v>
      </c>
      <c r="O8337" t="str">
        <f t="shared" si="261"/>
        <v>0</v>
      </c>
    </row>
    <row r="8338" spans="1:15">
      <c r="A8338" t="s">
        <v>9787</v>
      </c>
      <c r="B8338" t="s">
        <v>4169</v>
      </c>
      <c r="C8338">
        <v>4.9000000000000004</v>
      </c>
      <c r="D8338">
        <v>17</v>
      </c>
      <c r="E8338" t="s">
        <v>1161</v>
      </c>
      <c r="F8338" t="s">
        <v>783</v>
      </c>
      <c r="G8338" t="s">
        <v>17</v>
      </c>
      <c r="H8338">
        <v>0</v>
      </c>
      <c r="I8338" t="s">
        <v>18</v>
      </c>
      <c r="J8338" t="s">
        <v>4170</v>
      </c>
      <c r="K8338" s="1">
        <v>42528</v>
      </c>
      <c r="L8338" t="s">
        <v>20</v>
      </c>
      <c r="M8338" t="s">
        <v>41</v>
      </c>
      <c r="N8338" t="str">
        <f t="shared" si="260"/>
        <v>100</v>
      </c>
      <c r="O8338" t="str">
        <f t="shared" si="261"/>
        <v>0</v>
      </c>
    </row>
    <row r="8339" spans="1:15">
      <c r="A8339" t="s">
        <v>9788</v>
      </c>
      <c r="B8339" t="s">
        <v>397</v>
      </c>
      <c r="C8339" t="s">
        <v>76</v>
      </c>
      <c r="D8339">
        <v>0</v>
      </c>
      <c r="E8339" t="s">
        <v>128</v>
      </c>
      <c r="F8339" t="s">
        <v>783</v>
      </c>
      <c r="G8339" t="s">
        <v>17</v>
      </c>
      <c r="H8339">
        <v>0</v>
      </c>
      <c r="I8339" t="s">
        <v>18</v>
      </c>
      <c r="J8339" t="s">
        <v>398</v>
      </c>
      <c r="K8339" s="1">
        <v>42373</v>
      </c>
      <c r="L8339" t="s">
        <v>121</v>
      </c>
      <c r="M8339" t="s">
        <v>64</v>
      </c>
      <c r="N8339" t="str">
        <f t="shared" si="260"/>
        <v>100</v>
      </c>
      <c r="O8339" t="str">
        <f t="shared" si="261"/>
        <v>0</v>
      </c>
    </row>
    <row r="8340" spans="1:15">
      <c r="A8340" t="s">
        <v>9789</v>
      </c>
      <c r="B8340" t="s">
        <v>2068</v>
      </c>
      <c r="C8340" t="s">
        <v>76</v>
      </c>
      <c r="D8340">
        <v>2</v>
      </c>
      <c r="E8340" t="s">
        <v>207</v>
      </c>
      <c r="F8340" t="s">
        <v>944</v>
      </c>
      <c r="G8340" t="s">
        <v>17</v>
      </c>
      <c r="H8340">
        <v>0</v>
      </c>
      <c r="I8340" t="s">
        <v>18</v>
      </c>
      <c r="J8340" t="s">
        <v>2069</v>
      </c>
      <c r="K8340" s="1">
        <v>43285</v>
      </c>
      <c r="L8340">
        <v>1.9</v>
      </c>
      <c r="M8340" t="s">
        <v>21</v>
      </c>
      <c r="N8340" t="str">
        <f t="shared" si="260"/>
        <v>500</v>
      </c>
      <c r="O8340" t="str">
        <f t="shared" si="261"/>
        <v>0</v>
      </c>
    </row>
    <row r="8341" spans="1:15">
      <c r="A8341" t="s">
        <v>9790</v>
      </c>
      <c r="B8341" t="s">
        <v>3882</v>
      </c>
      <c r="C8341" t="s">
        <v>76</v>
      </c>
      <c r="D8341">
        <v>9</v>
      </c>
      <c r="E8341" t="s">
        <v>1380</v>
      </c>
      <c r="F8341" t="s">
        <v>944</v>
      </c>
      <c r="G8341" t="s">
        <v>17</v>
      </c>
      <c r="H8341">
        <v>0</v>
      </c>
      <c r="I8341" t="s">
        <v>18</v>
      </c>
      <c r="J8341" t="s">
        <v>3883</v>
      </c>
      <c r="K8341" s="1">
        <v>42967</v>
      </c>
      <c r="L8341">
        <v>1</v>
      </c>
      <c r="M8341" t="s">
        <v>21</v>
      </c>
      <c r="N8341" t="str">
        <f t="shared" si="260"/>
        <v>500</v>
      </c>
      <c r="O8341" t="str">
        <f t="shared" si="261"/>
        <v>0</v>
      </c>
    </row>
    <row r="8342" spans="1:15">
      <c r="A8342" t="s">
        <v>9791</v>
      </c>
      <c r="B8342" t="s">
        <v>1439</v>
      </c>
      <c r="C8342" t="s">
        <v>76</v>
      </c>
      <c r="D8342">
        <v>30</v>
      </c>
      <c r="E8342" t="s">
        <v>120</v>
      </c>
      <c r="F8342" t="s">
        <v>16</v>
      </c>
      <c r="G8342" t="s">
        <v>17</v>
      </c>
      <c r="H8342">
        <v>0</v>
      </c>
      <c r="I8342" t="s">
        <v>18</v>
      </c>
      <c r="J8342" t="s">
        <v>1440</v>
      </c>
      <c r="K8342" s="1">
        <v>43269</v>
      </c>
      <c r="L8342" t="s">
        <v>9792</v>
      </c>
      <c r="M8342" t="s">
        <v>60</v>
      </c>
      <c r="N8342" t="str">
        <f t="shared" si="260"/>
        <v>10000</v>
      </c>
      <c r="O8342" t="str">
        <f t="shared" si="261"/>
        <v>0</v>
      </c>
    </row>
    <row r="8343" spans="1:15">
      <c r="A8343" t="s">
        <v>9793</v>
      </c>
      <c r="B8343" t="s">
        <v>2560</v>
      </c>
      <c r="C8343" t="s">
        <v>76</v>
      </c>
      <c r="D8343">
        <v>5</v>
      </c>
      <c r="E8343" t="s">
        <v>836</v>
      </c>
      <c r="F8343" t="s">
        <v>783</v>
      </c>
      <c r="G8343" t="s">
        <v>17</v>
      </c>
      <c r="H8343">
        <v>0</v>
      </c>
      <c r="I8343" t="s">
        <v>18</v>
      </c>
      <c r="J8343" t="s">
        <v>1225</v>
      </c>
      <c r="K8343" s="1">
        <v>43000</v>
      </c>
      <c r="L8343">
        <v>1</v>
      </c>
      <c r="M8343" t="s">
        <v>45</v>
      </c>
      <c r="N8343" t="str">
        <f t="shared" si="260"/>
        <v>100</v>
      </c>
      <c r="O8343" t="str">
        <f t="shared" si="261"/>
        <v>0</v>
      </c>
    </row>
    <row r="8344" spans="1:15">
      <c r="A8344" t="s">
        <v>9794</v>
      </c>
      <c r="B8344" t="s">
        <v>3882</v>
      </c>
      <c r="C8344" t="s">
        <v>76</v>
      </c>
      <c r="D8344">
        <v>0</v>
      </c>
      <c r="E8344" t="s">
        <v>1027</v>
      </c>
      <c r="F8344" t="s">
        <v>969</v>
      </c>
      <c r="G8344" t="s">
        <v>17</v>
      </c>
      <c r="H8344">
        <v>0</v>
      </c>
      <c r="I8344" t="s">
        <v>18</v>
      </c>
      <c r="J8344" t="s">
        <v>3883</v>
      </c>
      <c r="K8344" s="1">
        <v>43154</v>
      </c>
      <c r="L8344" t="s">
        <v>163</v>
      </c>
      <c r="M8344" t="s">
        <v>60</v>
      </c>
      <c r="N8344" t="str">
        <f t="shared" si="260"/>
        <v>10</v>
      </c>
      <c r="O8344" t="str">
        <f t="shared" si="261"/>
        <v>0</v>
      </c>
    </row>
    <row r="8345" spans="1:15">
      <c r="A8345" t="s">
        <v>9795</v>
      </c>
      <c r="B8345" t="s">
        <v>4620</v>
      </c>
      <c r="C8345">
        <v>4.3</v>
      </c>
      <c r="D8345">
        <v>11100</v>
      </c>
      <c r="E8345" t="s">
        <v>128</v>
      </c>
      <c r="F8345" t="s">
        <v>24</v>
      </c>
      <c r="G8345" t="s">
        <v>17</v>
      </c>
      <c r="H8345">
        <v>0</v>
      </c>
      <c r="I8345" t="s">
        <v>18</v>
      </c>
      <c r="J8345" t="s">
        <v>4621</v>
      </c>
      <c r="K8345" s="1">
        <v>43218</v>
      </c>
      <c r="L8345" t="s">
        <v>9796</v>
      </c>
      <c r="M8345" t="s">
        <v>21</v>
      </c>
      <c r="N8345" t="str">
        <f t="shared" si="260"/>
        <v>500000</v>
      </c>
      <c r="O8345" t="str">
        <f t="shared" si="261"/>
        <v>0</v>
      </c>
    </row>
    <row r="8346" spans="1:15">
      <c r="A8346" t="s">
        <v>9797</v>
      </c>
      <c r="B8346" t="s">
        <v>397</v>
      </c>
      <c r="C8346" t="s">
        <v>76</v>
      </c>
      <c r="D8346">
        <v>0</v>
      </c>
      <c r="E8346" t="s">
        <v>849</v>
      </c>
      <c r="F8346" t="s">
        <v>780</v>
      </c>
      <c r="G8346" t="s">
        <v>17</v>
      </c>
      <c r="H8346">
        <v>0</v>
      </c>
      <c r="I8346" t="s">
        <v>18</v>
      </c>
      <c r="J8346" t="s">
        <v>398</v>
      </c>
      <c r="K8346" s="1">
        <v>43269</v>
      </c>
      <c r="L8346" t="s">
        <v>20</v>
      </c>
      <c r="M8346" t="s">
        <v>60</v>
      </c>
      <c r="N8346" t="str">
        <f t="shared" si="260"/>
        <v>50</v>
      </c>
      <c r="O8346" t="str">
        <f t="shared" si="261"/>
        <v>0</v>
      </c>
    </row>
    <row r="8347" spans="1:15">
      <c r="A8347" t="s">
        <v>9798</v>
      </c>
      <c r="B8347" t="s">
        <v>3882</v>
      </c>
      <c r="C8347" t="s">
        <v>76</v>
      </c>
      <c r="D8347">
        <v>2</v>
      </c>
      <c r="E8347" t="s">
        <v>23</v>
      </c>
      <c r="F8347" t="s">
        <v>1015</v>
      </c>
      <c r="G8347" t="s">
        <v>17</v>
      </c>
      <c r="H8347">
        <v>0</v>
      </c>
      <c r="I8347" t="s">
        <v>18</v>
      </c>
      <c r="J8347" t="s">
        <v>3883</v>
      </c>
      <c r="K8347" s="1">
        <v>43312</v>
      </c>
      <c r="L8347">
        <v>1</v>
      </c>
      <c r="M8347" t="s">
        <v>41</v>
      </c>
      <c r="N8347" t="str">
        <f t="shared" si="260"/>
        <v>5</v>
      </c>
      <c r="O8347" t="str">
        <f t="shared" si="261"/>
        <v>0</v>
      </c>
    </row>
    <row r="8348" spans="1:15">
      <c r="A8348" t="s">
        <v>9799</v>
      </c>
      <c r="B8348" t="s">
        <v>4169</v>
      </c>
      <c r="C8348" t="s">
        <v>76</v>
      </c>
      <c r="D8348">
        <v>1</v>
      </c>
      <c r="E8348" t="s">
        <v>131</v>
      </c>
      <c r="F8348" t="s">
        <v>969</v>
      </c>
      <c r="G8348" t="s">
        <v>477</v>
      </c>
      <c r="H8348" s="2">
        <v>2.99</v>
      </c>
      <c r="I8348" t="s">
        <v>18</v>
      </c>
      <c r="J8348" t="s">
        <v>4170</v>
      </c>
      <c r="K8348" s="1">
        <v>43280</v>
      </c>
      <c r="L8348">
        <v>6</v>
      </c>
      <c r="M8348" t="s">
        <v>21</v>
      </c>
      <c r="N8348" t="str">
        <f t="shared" si="260"/>
        <v>10</v>
      </c>
      <c r="O8348" t="str">
        <f t="shared" si="261"/>
        <v>2.99</v>
      </c>
    </row>
    <row r="8349" spans="1:15">
      <c r="A8349" t="s">
        <v>3212</v>
      </c>
      <c r="B8349" t="s">
        <v>3167</v>
      </c>
      <c r="C8349">
        <v>4</v>
      </c>
      <c r="D8349">
        <v>479939</v>
      </c>
      <c r="E8349" t="s">
        <v>128</v>
      </c>
      <c r="F8349" t="s">
        <v>67</v>
      </c>
      <c r="G8349" t="s">
        <v>17</v>
      </c>
      <c r="H8349">
        <v>0</v>
      </c>
      <c r="I8349" t="s">
        <v>292</v>
      </c>
      <c r="J8349" t="s">
        <v>3168</v>
      </c>
      <c r="K8349" s="1">
        <v>43290</v>
      </c>
      <c r="L8349" t="s">
        <v>3213</v>
      </c>
      <c r="M8349" t="s">
        <v>41</v>
      </c>
      <c r="N8349" t="str">
        <f t="shared" si="260"/>
        <v>10000000</v>
      </c>
      <c r="O8349" t="str">
        <f t="shared" si="261"/>
        <v>0</v>
      </c>
    </row>
    <row r="8350" spans="1:15">
      <c r="A8350" t="s">
        <v>9800</v>
      </c>
      <c r="B8350" t="s">
        <v>4169</v>
      </c>
      <c r="C8350" t="s">
        <v>76</v>
      </c>
      <c r="D8350">
        <v>0</v>
      </c>
      <c r="E8350" t="s">
        <v>112</v>
      </c>
      <c r="F8350" t="s">
        <v>969</v>
      </c>
      <c r="G8350" t="s">
        <v>477</v>
      </c>
      <c r="H8350" s="2">
        <v>2.99</v>
      </c>
      <c r="I8350" t="s">
        <v>18</v>
      </c>
      <c r="J8350" t="s">
        <v>4170</v>
      </c>
      <c r="K8350" s="1">
        <v>43227</v>
      </c>
      <c r="L8350">
        <v>3</v>
      </c>
      <c r="M8350" t="s">
        <v>64</v>
      </c>
      <c r="N8350" t="str">
        <f t="shared" si="260"/>
        <v>10</v>
      </c>
      <c r="O8350" t="str">
        <f t="shared" si="261"/>
        <v>2.99</v>
      </c>
    </row>
    <row r="8351" spans="1:15">
      <c r="A8351" t="s">
        <v>9801</v>
      </c>
      <c r="B8351" t="s">
        <v>3882</v>
      </c>
      <c r="C8351" t="s">
        <v>76</v>
      </c>
      <c r="D8351">
        <v>0</v>
      </c>
      <c r="E8351" t="s">
        <v>203</v>
      </c>
      <c r="F8351" t="s">
        <v>969</v>
      </c>
      <c r="G8351" t="s">
        <v>17</v>
      </c>
      <c r="H8351">
        <v>0</v>
      </c>
      <c r="I8351" t="s">
        <v>18</v>
      </c>
      <c r="J8351" t="s">
        <v>3883</v>
      </c>
      <c r="K8351" s="1">
        <v>43304</v>
      </c>
      <c r="L8351">
        <v>2.5</v>
      </c>
      <c r="M8351" t="s">
        <v>64</v>
      </c>
      <c r="N8351" t="str">
        <f t="shared" si="260"/>
        <v>10</v>
      </c>
      <c r="O8351" t="str">
        <f t="shared" si="261"/>
        <v>0</v>
      </c>
    </row>
    <row r="8352" spans="1:15">
      <c r="A8352" t="s">
        <v>9802</v>
      </c>
      <c r="B8352" t="s">
        <v>3882</v>
      </c>
      <c r="C8352">
        <v>4.5</v>
      </c>
      <c r="D8352">
        <v>2</v>
      </c>
      <c r="E8352" t="s">
        <v>571</v>
      </c>
      <c r="F8352" t="s">
        <v>783</v>
      </c>
      <c r="G8352" t="s">
        <v>477</v>
      </c>
      <c r="H8352" s="2">
        <v>3.99</v>
      </c>
      <c r="I8352" t="s">
        <v>18</v>
      </c>
      <c r="J8352" t="s">
        <v>3883</v>
      </c>
      <c r="K8352" s="1">
        <v>43300</v>
      </c>
      <c r="L8352">
        <v>1.4</v>
      </c>
      <c r="M8352" t="s">
        <v>21</v>
      </c>
      <c r="N8352" t="str">
        <f t="shared" si="260"/>
        <v>100</v>
      </c>
      <c r="O8352" t="str">
        <f t="shared" si="261"/>
        <v>3.99</v>
      </c>
    </row>
    <row r="8353" spans="1:15">
      <c r="A8353" t="s">
        <v>9803</v>
      </c>
      <c r="B8353" t="s">
        <v>4502</v>
      </c>
      <c r="C8353" t="s">
        <v>76</v>
      </c>
      <c r="D8353">
        <v>2</v>
      </c>
      <c r="E8353" t="s">
        <v>168</v>
      </c>
      <c r="F8353" t="s">
        <v>783</v>
      </c>
      <c r="G8353" t="s">
        <v>17</v>
      </c>
      <c r="H8353">
        <v>0</v>
      </c>
      <c r="I8353" t="s">
        <v>18</v>
      </c>
      <c r="J8353" t="s">
        <v>4503</v>
      </c>
      <c r="K8353" s="1">
        <v>42499</v>
      </c>
      <c r="L8353">
        <v>1.1000000000000001</v>
      </c>
      <c r="M8353" t="s">
        <v>21</v>
      </c>
      <c r="N8353" t="str">
        <f t="shared" si="260"/>
        <v>100</v>
      </c>
      <c r="O8353" t="str">
        <f t="shared" si="261"/>
        <v>0</v>
      </c>
    </row>
    <row r="8354" spans="1:15">
      <c r="A8354" t="s">
        <v>9804</v>
      </c>
      <c r="B8354" t="s">
        <v>3882</v>
      </c>
      <c r="C8354">
        <v>4.0999999999999996</v>
      </c>
      <c r="D8354">
        <v>1648</v>
      </c>
      <c r="E8354" t="s">
        <v>1027</v>
      </c>
      <c r="F8354" t="s">
        <v>24</v>
      </c>
      <c r="G8354" t="s">
        <v>17</v>
      </c>
      <c r="H8354">
        <v>0</v>
      </c>
      <c r="I8354" t="s">
        <v>18</v>
      </c>
      <c r="J8354" t="s">
        <v>3883</v>
      </c>
      <c r="K8354" s="1">
        <v>43312</v>
      </c>
      <c r="L8354" t="s">
        <v>9805</v>
      </c>
      <c r="M8354" t="s">
        <v>60</v>
      </c>
      <c r="N8354" t="str">
        <f t="shared" si="260"/>
        <v>500000</v>
      </c>
      <c r="O8354" t="str">
        <f t="shared" si="261"/>
        <v>0</v>
      </c>
    </row>
    <row r="8355" spans="1:15">
      <c r="A8355" t="s">
        <v>9806</v>
      </c>
      <c r="B8355" t="s">
        <v>313</v>
      </c>
      <c r="C8355">
        <v>4.3</v>
      </c>
      <c r="D8355">
        <v>18</v>
      </c>
      <c r="E8355" t="s">
        <v>168</v>
      </c>
      <c r="F8355" t="s">
        <v>586</v>
      </c>
      <c r="G8355" t="s">
        <v>17</v>
      </c>
      <c r="H8355">
        <v>0</v>
      </c>
      <c r="I8355" t="s">
        <v>18</v>
      </c>
      <c r="J8355" t="s">
        <v>315</v>
      </c>
      <c r="K8355" s="1">
        <v>42938</v>
      </c>
      <c r="L8355">
        <v>1</v>
      </c>
      <c r="M8355" t="s">
        <v>64</v>
      </c>
      <c r="N8355" t="str">
        <f t="shared" si="260"/>
        <v>1000</v>
      </c>
      <c r="O8355" t="str">
        <f t="shared" si="261"/>
        <v>0</v>
      </c>
    </row>
    <row r="8356" spans="1:15">
      <c r="A8356" t="s">
        <v>9807</v>
      </c>
      <c r="B8356" t="s">
        <v>397</v>
      </c>
      <c r="C8356" t="s">
        <v>76</v>
      </c>
      <c r="D8356">
        <v>0</v>
      </c>
      <c r="E8356" t="s">
        <v>203</v>
      </c>
      <c r="F8356" t="s">
        <v>1015</v>
      </c>
      <c r="G8356" t="s">
        <v>17</v>
      </c>
      <c r="H8356">
        <v>0</v>
      </c>
      <c r="I8356" t="s">
        <v>18</v>
      </c>
      <c r="J8356" t="s">
        <v>398</v>
      </c>
      <c r="K8356" s="1">
        <v>43262</v>
      </c>
      <c r="L8356">
        <v>1.1000000000000001</v>
      </c>
      <c r="M8356" t="s">
        <v>21</v>
      </c>
      <c r="N8356" t="str">
        <f t="shared" si="260"/>
        <v>5</v>
      </c>
      <c r="O8356" t="str">
        <f t="shared" si="261"/>
        <v>0</v>
      </c>
    </row>
    <row r="8357" spans="1:15">
      <c r="A8357" t="s">
        <v>9808</v>
      </c>
      <c r="B8357" t="s">
        <v>2068</v>
      </c>
      <c r="C8357" t="s">
        <v>76</v>
      </c>
      <c r="D8357">
        <v>0</v>
      </c>
      <c r="E8357" t="s">
        <v>571</v>
      </c>
      <c r="F8357" t="s">
        <v>999</v>
      </c>
      <c r="G8357" t="s">
        <v>17</v>
      </c>
      <c r="H8357">
        <v>0</v>
      </c>
      <c r="I8357" t="s">
        <v>18</v>
      </c>
      <c r="J8357" t="s">
        <v>2069</v>
      </c>
      <c r="K8357" s="1">
        <v>43314</v>
      </c>
      <c r="L8357">
        <v>1</v>
      </c>
      <c r="M8357" t="s">
        <v>64</v>
      </c>
      <c r="N8357" t="str">
        <f t="shared" si="260"/>
        <v>1</v>
      </c>
      <c r="O8357" t="str">
        <f t="shared" si="261"/>
        <v>0</v>
      </c>
    </row>
    <row r="8358" spans="1:15">
      <c r="A8358" t="s">
        <v>9809</v>
      </c>
      <c r="B8358" t="s">
        <v>1376</v>
      </c>
      <c r="C8358" t="s">
        <v>76</v>
      </c>
      <c r="D8358">
        <v>0</v>
      </c>
      <c r="E8358" t="s">
        <v>240</v>
      </c>
      <c r="F8358" t="s">
        <v>969</v>
      </c>
      <c r="G8358" t="s">
        <v>17</v>
      </c>
      <c r="H8358">
        <v>0</v>
      </c>
      <c r="I8358" t="s">
        <v>18</v>
      </c>
      <c r="J8358" t="s">
        <v>1377</v>
      </c>
      <c r="K8358" s="1">
        <v>43070</v>
      </c>
      <c r="L8358" t="s">
        <v>163</v>
      </c>
      <c r="M8358" t="s">
        <v>60</v>
      </c>
      <c r="N8358" t="str">
        <f t="shared" si="260"/>
        <v>10</v>
      </c>
      <c r="O8358" t="str">
        <f t="shared" si="261"/>
        <v>0</v>
      </c>
    </row>
    <row r="8359" spans="1:15">
      <c r="A8359" t="s">
        <v>9810</v>
      </c>
      <c r="B8359" t="s">
        <v>4620</v>
      </c>
      <c r="C8359">
        <v>4.5</v>
      </c>
      <c r="D8359">
        <v>65448</v>
      </c>
      <c r="E8359" t="s">
        <v>35</v>
      </c>
      <c r="F8359" t="s">
        <v>29</v>
      </c>
      <c r="G8359" t="s">
        <v>17</v>
      </c>
      <c r="H8359">
        <v>0</v>
      </c>
      <c r="I8359" t="s">
        <v>18</v>
      </c>
      <c r="J8359" t="s">
        <v>4621</v>
      </c>
      <c r="K8359" s="1">
        <v>43314</v>
      </c>
      <c r="L8359" t="s">
        <v>35</v>
      </c>
      <c r="M8359" t="s">
        <v>35</v>
      </c>
      <c r="N8359" t="str">
        <f t="shared" si="260"/>
        <v>5000000</v>
      </c>
      <c r="O8359" t="str">
        <f t="shared" si="261"/>
        <v>0</v>
      </c>
    </row>
    <row r="8360" spans="1:15">
      <c r="A8360" t="s">
        <v>9811</v>
      </c>
      <c r="B8360" t="s">
        <v>597</v>
      </c>
      <c r="C8360" t="s">
        <v>76</v>
      </c>
      <c r="D8360">
        <v>12</v>
      </c>
      <c r="E8360" t="s">
        <v>763</v>
      </c>
      <c r="F8360" t="s">
        <v>944</v>
      </c>
      <c r="G8360" t="s">
        <v>17</v>
      </c>
      <c r="H8360">
        <v>0</v>
      </c>
      <c r="I8360" t="s">
        <v>18</v>
      </c>
      <c r="J8360" t="s">
        <v>598</v>
      </c>
      <c r="K8360" s="1">
        <v>42579</v>
      </c>
      <c r="L8360">
        <v>3.1</v>
      </c>
      <c r="M8360" t="s">
        <v>45</v>
      </c>
      <c r="N8360" t="str">
        <f t="shared" si="260"/>
        <v>500</v>
      </c>
      <c r="O8360" t="str">
        <f t="shared" si="261"/>
        <v>0</v>
      </c>
    </row>
    <row r="8361" spans="1:15">
      <c r="A8361" t="s">
        <v>9812</v>
      </c>
      <c r="B8361" t="s">
        <v>4169</v>
      </c>
      <c r="C8361" t="s">
        <v>76</v>
      </c>
      <c r="D8361">
        <v>6</v>
      </c>
      <c r="E8361" t="s">
        <v>38</v>
      </c>
      <c r="F8361" t="s">
        <v>783</v>
      </c>
      <c r="G8361" t="s">
        <v>477</v>
      </c>
      <c r="H8361" s="2">
        <v>0.99</v>
      </c>
      <c r="I8361" t="s">
        <v>18</v>
      </c>
      <c r="J8361" t="s">
        <v>4170</v>
      </c>
      <c r="K8361" s="1">
        <v>43185</v>
      </c>
      <c r="L8361">
        <v>2</v>
      </c>
      <c r="M8361" t="s">
        <v>60</v>
      </c>
      <c r="N8361" t="str">
        <f t="shared" si="260"/>
        <v>100</v>
      </c>
      <c r="O8361" t="str">
        <f t="shared" si="261"/>
        <v>0.99</v>
      </c>
    </row>
    <row r="8362" spans="1:15">
      <c r="A8362" t="s">
        <v>9813</v>
      </c>
      <c r="B8362" t="s">
        <v>3274</v>
      </c>
      <c r="C8362">
        <v>3.9</v>
      </c>
      <c r="D8362">
        <v>16678</v>
      </c>
      <c r="E8362" t="s">
        <v>35</v>
      </c>
      <c r="F8362" t="s">
        <v>29</v>
      </c>
      <c r="G8362" t="s">
        <v>17</v>
      </c>
      <c r="H8362">
        <v>0</v>
      </c>
      <c r="I8362" t="s">
        <v>18</v>
      </c>
      <c r="J8362" t="s">
        <v>3275</v>
      </c>
      <c r="K8362" s="1">
        <v>43306</v>
      </c>
      <c r="L8362" t="s">
        <v>35</v>
      </c>
      <c r="M8362" t="s">
        <v>35</v>
      </c>
      <c r="N8362" t="str">
        <f t="shared" si="260"/>
        <v>5000000</v>
      </c>
      <c r="O8362" t="str">
        <f t="shared" si="261"/>
        <v>0</v>
      </c>
    </row>
    <row r="8363" spans="1:15">
      <c r="A8363" t="s">
        <v>9814</v>
      </c>
      <c r="B8363" t="s">
        <v>3274</v>
      </c>
      <c r="C8363">
        <v>3.7</v>
      </c>
      <c r="D8363">
        <v>668</v>
      </c>
      <c r="E8363" t="s">
        <v>223</v>
      </c>
      <c r="F8363" t="s">
        <v>39</v>
      </c>
      <c r="G8363" t="s">
        <v>17</v>
      </c>
      <c r="H8363">
        <v>0</v>
      </c>
      <c r="I8363" t="s">
        <v>18</v>
      </c>
      <c r="J8363" t="s">
        <v>3275</v>
      </c>
      <c r="K8363" s="1">
        <v>43297</v>
      </c>
      <c r="L8363">
        <v>20</v>
      </c>
      <c r="M8363" t="s">
        <v>64</v>
      </c>
      <c r="N8363" t="str">
        <f t="shared" si="260"/>
        <v>100000</v>
      </c>
      <c r="O8363" t="str">
        <f t="shared" si="261"/>
        <v>0</v>
      </c>
    </row>
    <row r="8364" spans="1:15">
      <c r="A8364" t="s">
        <v>9815</v>
      </c>
      <c r="B8364" t="s">
        <v>3274</v>
      </c>
      <c r="C8364">
        <v>4.2</v>
      </c>
      <c r="D8364">
        <v>470</v>
      </c>
      <c r="E8364" t="s">
        <v>3241</v>
      </c>
      <c r="F8364" t="s">
        <v>16</v>
      </c>
      <c r="G8364" t="s">
        <v>477</v>
      </c>
      <c r="H8364" s="2">
        <v>2.99</v>
      </c>
      <c r="I8364" t="s">
        <v>18</v>
      </c>
      <c r="J8364" t="s">
        <v>3275</v>
      </c>
      <c r="K8364" s="1">
        <v>43298</v>
      </c>
      <c r="L8364" t="s">
        <v>2264</v>
      </c>
      <c r="M8364" t="s">
        <v>60</v>
      </c>
      <c r="N8364" t="str">
        <f t="shared" si="260"/>
        <v>10000</v>
      </c>
      <c r="O8364" t="str">
        <f t="shared" si="261"/>
        <v>2.99</v>
      </c>
    </row>
    <row r="8365" spans="1:15">
      <c r="A8365" t="s">
        <v>9816</v>
      </c>
      <c r="B8365" t="s">
        <v>3274</v>
      </c>
      <c r="C8365">
        <v>3.6</v>
      </c>
      <c r="D8365">
        <v>38</v>
      </c>
      <c r="E8365" t="s">
        <v>223</v>
      </c>
      <c r="F8365" t="s">
        <v>16</v>
      </c>
      <c r="G8365" t="s">
        <v>17</v>
      </c>
      <c r="H8365">
        <v>0</v>
      </c>
      <c r="I8365" t="s">
        <v>18</v>
      </c>
      <c r="J8365" t="s">
        <v>3275</v>
      </c>
      <c r="K8365" s="1">
        <v>43282</v>
      </c>
      <c r="L8365">
        <v>20</v>
      </c>
      <c r="M8365" t="s">
        <v>64</v>
      </c>
      <c r="N8365" t="str">
        <f t="shared" si="260"/>
        <v>10000</v>
      </c>
      <c r="O8365" t="str">
        <f t="shared" si="261"/>
        <v>0</v>
      </c>
    </row>
    <row r="8366" spans="1:15">
      <c r="A8366" t="s">
        <v>9817</v>
      </c>
      <c r="B8366" t="s">
        <v>397</v>
      </c>
      <c r="C8366">
        <v>3.6</v>
      </c>
      <c r="D8366">
        <v>5</v>
      </c>
      <c r="E8366" t="s">
        <v>366</v>
      </c>
      <c r="F8366" t="s">
        <v>780</v>
      </c>
      <c r="G8366" t="s">
        <v>477</v>
      </c>
      <c r="H8366" s="2">
        <v>8.99</v>
      </c>
      <c r="I8366" t="s">
        <v>18</v>
      </c>
      <c r="J8366" t="s">
        <v>398</v>
      </c>
      <c r="K8366" s="1">
        <v>43220</v>
      </c>
      <c r="L8366">
        <v>6</v>
      </c>
      <c r="M8366" t="s">
        <v>21</v>
      </c>
      <c r="N8366" t="str">
        <f t="shared" si="260"/>
        <v>50</v>
      </c>
      <c r="O8366" t="str">
        <f t="shared" si="261"/>
        <v>8.99</v>
      </c>
    </row>
    <row r="8367" spans="1:15">
      <c r="A8367" t="s">
        <v>9818</v>
      </c>
      <c r="B8367" t="s">
        <v>3882</v>
      </c>
      <c r="C8367">
        <v>2.1</v>
      </c>
      <c r="D8367">
        <v>14</v>
      </c>
      <c r="E8367" t="s">
        <v>58</v>
      </c>
      <c r="F8367" t="s">
        <v>586</v>
      </c>
      <c r="G8367" t="s">
        <v>17</v>
      </c>
      <c r="H8367">
        <v>0</v>
      </c>
      <c r="I8367" t="s">
        <v>18</v>
      </c>
      <c r="J8367" t="s">
        <v>3883</v>
      </c>
      <c r="K8367" s="1">
        <v>42985</v>
      </c>
      <c r="L8367" t="s">
        <v>467</v>
      </c>
      <c r="M8367" t="s">
        <v>60</v>
      </c>
      <c r="N8367" t="str">
        <f t="shared" si="260"/>
        <v>1000</v>
      </c>
      <c r="O8367" t="str">
        <f t="shared" si="261"/>
        <v>0</v>
      </c>
    </row>
    <row r="8368" spans="1:15">
      <c r="A8368" t="s">
        <v>9819</v>
      </c>
      <c r="B8368" t="s">
        <v>3274</v>
      </c>
      <c r="C8368">
        <v>4.7</v>
      </c>
      <c r="D8368">
        <v>10318</v>
      </c>
      <c r="E8368" t="s">
        <v>207</v>
      </c>
      <c r="F8368" t="s">
        <v>49</v>
      </c>
      <c r="G8368" t="s">
        <v>17</v>
      </c>
      <c r="H8368">
        <v>0</v>
      </c>
      <c r="I8368" t="s">
        <v>18</v>
      </c>
      <c r="J8368" t="s">
        <v>3275</v>
      </c>
      <c r="K8368" s="1">
        <v>43270</v>
      </c>
      <c r="L8368" t="s">
        <v>1051</v>
      </c>
      <c r="M8368" t="s">
        <v>41</v>
      </c>
      <c r="N8368" t="str">
        <f t="shared" si="260"/>
        <v>1000000</v>
      </c>
      <c r="O8368" t="str">
        <f t="shared" si="261"/>
        <v>0</v>
      </c>
    </row>
    <row r="8369" spans="1:15">
      <c r="A8369" t="s">
        <v>9820</v>
      </c>
      <c r="B8369" t="s">
        <v>4439</v>
      </c>
      <c r="C8369">
        <v>3.2</v>
      </c>
      <c r="D8369">
        <v>39</v>
      </c>
      <c r="E8369" t="s">
        <v>62</v>
      </c>
      <c r="F8369" t="s">
        <v>16</v>
      </c>
      <c r="G8369" t="s">
        <v>17</v>
      </c>
      <c r="H8369">
        <v>0</v>
      </c>
      <c r="I8369" t="s">
        <v>18</v>
      </c>
      <c r="J8369" t="s">
        <v>4440</v>
      </c>
      <c r="K8369" s="1">
        <v>42447</v>
      </c>
      <c r="L8369">
        <v>2</v>
      </c>
      <c r="M8369" t="s">
        <v>21</v>
      </c>
      <c r="N8369" t="str">
        <f t="shared" si="260"/>
        <v>10000</v>
      </c>
      <c r="O8369" t="str">
        <f t="shared" si="261"/>
        <v>0</v>
      </c>
    </row>
    <row r="8370" spans="1:15">
      <c r="A8370" t="s">
        <v>9821</v>
      </c>
      <c r="B8370" t="s">
        <v>3882</v>
      </c>
      <c r="C8370">
        <v>3</v>
      </c>
      <c r="D8370">
        <v>19</v>
      </c>
      <c r="E8370" t="s">
        <v>285</v>
      </c>
      <c r="F8370" t="s">
        <v>586</v>
      </c>
      <c r="G8370" t="s">
        <v>477</v>
      </c>
      <c r="H8370" s="2">
        <v>4.99</v>
      </c>
      <c r="I8370" t="s">
        <v>18</v>
      </c>
      <c r="J8370" t="s">
        <v>3883</v>
      </c>
      <c r="K8370" s="1">
        <v>42560</v>
      </c>
      <c r="L8370" t="s">
        <v>9822</v>
      </c>
      <c r="M8370" t="s">
        <v>64</v>
      </c>
      <c r="N8370" t="str">
        <f t="shared" si="260"/>
        <v>1000</v>
      </c>
      <c r="O8370" t="str">
        <f t="shared" si="261"/>
        <v>4.99</v>
      </c>
    </row>
    <row r="8371" spans="1:15">
      <c r="A8371" t="s">
        <v>9823</v>
      </c>
      <c r="B8371" t="s">
        <v>2189</v>
      </c>
      <c r="C8371">
        <v>4.3</v>
      </c>
      <c r="D8371">
        <v>59</v>
      </c>
      <c r="E8371" t="s">
        <v>836</v>
      </c>
      <c r="F8371" t="s">
        <v>586</v>
      </c>
      <c r="G8371" t="s">
        <v>17</v>
      </c>
      <c r="H8371">
        <v>0</v>
      </c>
      <c r="I8371" t="s">
        <v>18</v>
      </c>
      <c r="J8371" t="s">
        <v>2335</v>
      </c>
      <c r="K8371" s="1">
        <v>42833</v>
      </c>
      <c r="L8371" t="s">
        <v>9824</v>
      </c>
      <c r="M8371" t="s">
        <v>45</v>
      </c>
      <c r="N8371" t="str">
        <f t="shared" si="260"/>
        <v>1000</v>
      </c>
      <c r="O8371" t="str">
        <f t="shared" si="261"/>
        <v>0</v>
      </c>
    </row>
    <row r="8372" spans="1:15">
      <c r="A8372" t="s">
        <v>9825</v>
      </c>
      <c r="B8372" t="s">
        <v>3274</v>
      </c>
      <c r="C8372">
        <v>3</v>
      </c>
      <c r="D8372">
        <v>4</v>
      </c>
      <c r="E8372" t="s">
        <v>134</v>
      </c>
      <c r="F8372" t="s">
        <v>586</v>
      </c>
      <c r="G8372" t="s">
        <v>17</v>
      </c>
      <c r="H8372">
        <v>0</v>
      </c>
      <c r="I8372" t="s">
        <v>18</v>
      </c>
      <c r="J8372" t="s">
        <v>3275</v>
      </c>
      <c r="K8372" s="1">
        <v>43282</v>
      </c>
      <c r="L8372">
        <v>10</v>
      </c>
      <c r="M8372" t="s">
        <v>64</v>
      </c>
      <c r="N8372" t="str">
        <f t="shared" si="260"/>
        <v>1000</v>
      </c>
      <c r="O8372" t="str">
        <f t="shared" si="261"/>
        <v>0</v>
      </c>
    </row>
    <row r="8373" spans="1:15">
      <c r="A8373" t="s">
        <v>9826</v>
      </c>
      <c r="B8373" t="s">
        <v>2560</v>
      </c>
      <c r="C8373">
        <v>4.3</v>
      </c>
      <c r="D8373">
        <v>10</v>
      </c>
      <c r="E8373" t="s">
        <v>66</v>
      </c>
      <c r="F8373" t="s">
        <v>783</v>
      </c>
      <c r="G8373" t="s">
        <v>477</v>
      </c>
      <c r="H8373" s="2">
        <v>12.99</v>
      </c>
      <c r="I8373" t="s">
        <v>18</v>
      </c>
      <c r="J8373" t="s">
        <v>2316</v>
      </c>
      <c r="K8373" s="1">
        <v>43316</v>
      </c>
      <c r="L8373" t="s">
        <v>35</v>
      </c>
      <c r="M8373" t="s">
        <v>35</v>
      </c>
      <c r="N8373" t="str">
        <f t="shared" si="260"/>
        <v>100</v>
      </c>
      <c r="O8373" t="str">
        <f t="shared" si="261"/>
        <v>12.99</v>
      </c>
    </row>
    <row r="8374" spans="1:15">
      <c r="A8374" t="s">
        <v>9827</v>
      </c>
      <c r="B8374" t="s">
        <v>2560</v>
      </c>
      <c r="C8374">
        <v>3.9</v>
      </c>
      <c r="D8374">
        <v>53301</v>
      </c>
      <c r="E8374" t="s">
        <v>1198</v>
      </c>
      <c r="F8374" t="s">
        <v>67</v>
      </c>
      <c r="G8374" t="s">
        <v>17</v>
      </c>
      <c r="H8374">
        <v>0</v>
      </c>
      <c r="I8374" t="s">
        <v>18</v>
      </c>
      <c r="J8374" t="s">
        <v>1225</v>
      </c>
      <c r="K8374" s="1">
        <v>42902</v>
      </c>
      <c r="L8374" t="s">
        <v>3452</v>
      </c>
      <c r="M8374" t="s">
        <v>21</v>
      </c>
      <c r="N8374" t="str">
        <f t="shared" si="260"/>
        <v>10000000</v>
      </c>
      <c r="O8374" t="str">
        <f t="shared" si="261"/>
        <v>0</v>
      </c>
    </row>
    <row r="8375" spans="1:15">
      <c r="A8375" t="s">
        <v>9828</v>
      </c>
      <c r="B8375" t="s">
        <v>4439</v>
      </c>
      <c r="C8375">
        <v>3.3</v>
      </c>
      <c r="D8375">
        <v>12</v>
      </c>
      <c r="E8375" t="s">
        <v>203</v>
      </c>
      <c r="F8375" t="s">
        <v>944</v>
      </c>
      <c r="G8375" t="s">
        <v>17</v>
      </c>
      <c r="H8375">
        <v>0</v>
      </c>
      <c r="I8375" t="s">
        <v>18</v>
      </c>
      <c r="J8375" t="s">
        <v>4440</v>
      </c>
      <c r="K8375" s="1">
        <v>42297</v>
      </c>
      <c r="L8375">
        <v>1.7</v>
      </c>
      <c r="M8375" t="s">
        <v>192</v>
      </c>
      <c r="N8375" t="str">
        <f t="shared" si="260"/>
        <v>500</v>
      </c>
      <c r="O8375" t="str">
        <f t="shared" si="261"/>
        <v>0</v>
      </c>
    </row>
    <row r="8376" spans="1:15">
      <c r="A8376" t="s">
        <v>9829</v>
      </c>
      <c r="B8376" t="s">
        <v>4169</v>
      </c>
      <c r="C8376">
        <v>4.3</v>
      </c>
      <c r="D8376">
        <v>195</v>
      </c>
      <c r="E8376" t="s">
        <v>35</v>
      </c>
      <c r="F8376" t="s">
        <v>16</v>
      </c>
      <c r="G8376" t="s">
        <v>17</v>
      </c>
      <c r="H8376">
        <v>0</v>
      </c>
      <c r="I8376" t="s">
        <v>18</v>
      </c>
      <c r="J8376" t="s">
        <v>4170</v>
      </c>
      <c r="K8376" s="1">
        <v>43137</v>
      </c>
      <c r="L8376" t="s">
        <v>35</v>
      </c>
      <c r="M8376" t="s">
        <v>35</v>
      </c>
      <c r="N8376" t="str">
        <f t="shared" si="260"/>
        <v>10000</v>
      </c>
      <c r="O8376" t="str">
        <f t="shared" si="261"/>
        <v>0</v>
      </c>
    </row>
    <row r="8377" spans="1:15">
      <c r="A8377" t="s">
        <v>9830</v>
      </c>
      <c r="B8377" t="s">
        <v>4439</v>
      </c>
      <c r="C8377">
        <v>4</v>
      </c>
      <c r="D8377">
        <v>486</v>
      </c>
      <c r="E8377" t="s">
        <v>181</v>
      </c>
      <c r="F8377" t="s">
        <v>16</v>
      </c>
      <c r="G8377" t="s">
        <v>17</v>
      </c>
      <c r="H8377">
        <v>0</v>
      </c>
      <c r="I8377" t="s">
        <v>18</v>
      </c>
      <c r="J8377" t="s">
        <v>4440</v>
      </c>
      <c r="K8377" s="1">
        <v>42619</v>
      </c>
      <c r="L8377" t="s">
        <v>221</v>
      </c>
      <c r="M8377" t="s">
        <v>41</v>
      </c>
      <c r="N8377" t="str">
        <f t="shared" si="260"/>
        <v>10000</v>
      </c>
      <c r="O8377" t="str">
        <f t="shared" si="261"/>
        <v>0</v>
      </c>
    </row>
    <row r="8378" spans="1:15">
      <c r="A8378" t="s">
        <v>9831</v>
      </c>
      <c r="B8378" t="s">
        <v>397</v>
      </c>
      <c r="C8378">
        <v>3.7</v>
      </c>
      <c r="D8378">
        <v>3</v>
      </c>
      <c r="E8378" t="s">
        <v>114</v>
      </c>
      <c r="F8378" t="s">
        <v>969</v>
      </c>
      <c r="G8378" t="s">
        <v>477</v>
      </c>
      <c r="H8378" s="2">
        <v>2.4900000000000002</v>
      </c>
      <c r="I8378" t="s">
        <v>18</v>
      </c>
      <c r="J8378" t="s">
        <v>398</v>
      </c>
      <c r="K8378" s="1">
        <v>41820</v>
      </c>
      <c r="L8378" t="s">
        <v>9832</v>
      </c>
      <c r="M8378" t="s">
        <v>164</v>
      </c>
      <c r="N8378" t="str">
        <f t="shared" si="260"/>
        <v>10</v>
      </c>
      <c r="O8378" t="str">
        <f t="shared" si="261"/>
        <v>2.49</v>
      </c>
    </row>
    <row r="8379" spans="1:15">
      <c r="A8379" t="s">
        <v>9833</v>
      </c>
      <c r="B8379" t="s">
        <v>3882</v>
      </c>
      <c r="C8379">
        <v>2.8</v>
      </c>
      <c r="D8379">
        <v>27</v>
      </c>
      <c r="E8379" t="s">
        <v>1436</v>
      </c>
      <c r="F8379" t="s">
        <v>586</v>
      </c>
      <c r="G8379" t="s">
        <v>17</v>
      </c>
      <c r="H8379">
        <v>0</v>
      </c>
      <c r="I8379" t="s">
        <v>18</v>
      </c>
      <c r="J8379" t="s">
        <v>3883</v>
      </c>
      <c r="K8379" s="1">
        <v>43151</v>
      </c>
      <c r="L8379">
        <v>1.42</v>
      </c>
      <c r="M8379" t="s">
        <v>41</v>
      </c>
      <c r="N8379" t="str">
        <f t="shared" si="260"/>
        <v>1000</v>
      </c>
      <c r="O8379" t="str">
        <f t="shared" si="261"/>
        <v>0</v>
      </c>
    </row>
    <row r="8380" spans="1:15">
      <c r="A8380" t="s">
        <v>9834</v>
      </c>
      <c r="B8380" t="s">
        <v>2189</v>
      </c>
      <c r="C8380">
        <v>4.4000000000000004</v>
      </c>
      <c r="D8380">
        <v>10786</v>
      </c>
      <c r="E8380" t="s">
        <v>69</v>
      </c>
      <c r="F8380" t="s">
        <v>49</v>
      </c>
      <c r="G8380" t="s">
        <v>17</v>
      </c>
      <c r="H8380">
        <v>0</v>
      </c>
      <c r="I8380" t="s">
        <v>18</v>
      </c>
      <c r="J8380" t="s">
        <v>2193</v>
      </c>
      <c r="K8380" s="1">
        <v>42749</v>
      </c>
      <c r="L8380">
        <v>1.02</v>
      </c>
      <c r="M8380" t="s">
        <v>21</v>
      </c>
      <c r="N8380" t="str">
        <f t="shared" si="260"/>
        <v>1000000</v>
      </c>
      <c r="O8380" t="str">
        <f t="shared" si="261"/>
        <v>0</v>
      </c>
    </row>
    <row r="8381" spans="1:15">
      <c r="A8381" t="s">
        <v>9835</v>
      </c>
      <c r="B8381" t="s">
        <v>3882</v>
      </c>
      <c r="C8381">
        <v>5</v>
      </c>
      <c r="D8381">
        <v>1</v>
      </c>
      <c r="E8381" t="s">
        <v>240</v>
      </c>
      <c r="F8381" t="s">
        <v>944</v>
      </c>
      <c r="G8381" t="s">
        <v>17</v>
      </c>
      <c r="H8381">
        <v>0</v>
      </c>
      <c r="I8381" t="s">
        <v>18</v>
      </c>
      <c r="J8381" t="s">
        <v>3883</v>
      </c>
      <c r="K8381" s="1">
        <v>43068</v>
      </c>
      <c r="L8381" t="s">
        <v>2255</v>
      </c>
      <c r="M8381" t="s">
        <v>60</v>
      </c>
      <c r="N8381" t="str">
        <f t="shared" si="260"/>
        <v>500</v>
      </c>
      <c r="O8381" t="str">
        <f t="shared" si="261"/>
        <v>0</v>
      </c>
    </row>
    <row r="8382" spans="1:15">
      <c r="A8382" t="s">
        <v>9836</v>
      </c>
      <c r="B8382" t="s">
        <v>3738</v>
      </c>
      <c r="C8382">
        <v>3.9</v>
      </c>
      <c r="D8382">
        <v>58</v>
      </c>
      <c r="E8382" t="s">
        <v>285</v>
      </c>
      <c r="F8382" t="s">
        <v>16</v>
      </c>
      <c r="G8382" t="s">
        <v>17</v>
      </c>
      <c r="H8382">
        <v>0</v>
      </c>
      <c r="I8382" t="s">
        <v>18</v>
      </c>
      <c r="J8382" t="s">
        <v>3739</v>
      </c>
      <c r="K8382" s="1">
        <v>42671</v>
      </c>
      <c r="L8382" t="s">
        <v>129</v>
      </c>
      <c r="M8382" t="s">
        <v>21</v>
      </c>
      <c r="N8382" t="str">
        <f t="shared" si="260"/>
        <v>10000</v>
      </c>
      <c r="O8382" t="str">
        <f t="shared" si="261"/>
        <v>0</v>
      </c>
    </row>
    <row r="8383" spans="1:15">
      <c r="A8383" t="s">
        <v>9837</v>
      </c>
      <c r="B8383" t="s">
        <v>4169</v>
      </c>
      <c r="C8383">
        <v>4.2</v>
      </c>
      <c r="D8383">
        <v>43</v>
      </c>
      <c r="E8383" t="s">
        <v>9838</v>
      </c>
      <c r="F8383" t="s">
        <v>586</v>
      </c>
      <c r="G8383" t="s">
        <v>17</v>
      </c>
      <c r="H8383">
        <v>0</v>
      </c>
      <c r="I8383" t="s">
        <v>18</v>
      </c>
      <c r="J8383" t="s">
        <v>4170</v>
      </c>
      <c r="K8383" s="1">
        <v>42164</v>
      </c>
      <c r="L8383">
        <v>2.04</v>
      </c>
      <c r="M8383" t="s">
        <v>64</v>
      </c>
      <c r="N8383" t="str">
        <f t="shared" si="260"/>
        <v>1000</v>
      </c>
      <c r="O8383" t="str">
        <f t="shared" si="261"/>
        <v>0</v>
      </c>
    </row>
    <row r="8384" spans="1:15">
      <c r="A8384" t="s">
        <v>9839</v>
      </c>
      <c r="B8384" t="s">
        <v>1738</v>
      </c>
      <c r="C8384">
        <v>4.8</v>
      </c>
      <c r="D8384">
        <v>6</v>
      </c>
      <c r="E8384" t="s">
        <v>23</v>
      </c>
      <c r="F8384" t="s">
        <v>783</v>
      </c>
      <c r="G8384" t="s">
        <v>17</v>
      </c>
      <c r="H8384">
        <v>0</v>
      </c>
      <c r="I8384" t="s">
        <v>18</v>
      </c>
      <c r="J8384" t="s">
        <v>1739</v>
      </c>
      <c r="K8384" s="1">
        <v>43182</v>
      </c>
      <c r="L8384" t="s">
        <v>9840</v>
      </c>
      <c r="M8384" t="s">
        <v>60</v>
      </c>
      <c r="N8384" t="str">
        <f t="shared" si="260"/>
        <v>100</v>
      </c>
      <c r="O8384" t="str">
        <f t="shared" si="261"/>
        <v>0</v>
      </c>
    </row>
    <row r="8385" spans="1:15">
      <c r="A8385" t="s">
        <v>9841</v>
      </c>
      <c r="B8385" t="s">
        <v>3274</v>
      </c>
      <c r="C8385">
        <v>4</v>
      </c>
      <c r="D8385">
        <v>7006</v>
      </c>
      <c r="E8385" t="s">
        <v>62</v>
      </c>
      <c r="F8385" t="s">
        <v>24</v>
      </c>
      <c r="G8385" t="s">
        <v>17</v>
      </c>
      <c r="H8385">
        <v>0</v>
      </c>
      <c r="I8385" t="s">
        <v>18</v>
      </c>
      <c r="J8385" t="s">
        <v>3275</v>
      </c>
      <c r="K8385" s="1">
        <v>43232</v>
      </c>
      <c r="L8385">
        <v>3.1</v>
      </c>
      <c r="M8385" t="s">
        <v>41</v>
      </c>
      <c r="N8385" t="str">
        <f t="shared" si="260"/>
        <v>500000</v>
      </c>
      <c r="O8385" t="str">
        <f t="shared" si="261"/>
        <v>0</v>
      </c>
    </row>
    <row r="8386" spans="1:15">
      <c r="A8386" t="s">
        <v>9842</v>
      </c>
      <c r="B8386" t="s">
        <v>597</v>
      </c>
      <c r="C8386" t="s">
        <v>76</v>
      </c>
      <c r="D8386">
        <v>0</v>
      </c>
      <c r="E8386" t="s">
        <v>35</v>
      </c>
      <c r="F8386" t="s">
        <v>783</v>
      </c>
      <c r="G8386" t="s">
        <v>17</v>
      </c>
      <c r="H8386">
        <v>0</v>
      </c>
      <c r="I8386" t="s">
        <v>18</v>
      </c>
      <c r="J8386" t="s">
        <v>598</v>
      </c>
      <c r="K8386" s="1">
        <v>42962</v>
      </c>
      <c r="L8386" t="s">
        <v>35</v>
      </c>
      <c r="M8386" t="s">
        <v>35</v>
      </c>
      <c r="N8386" t="str">
        <f t="shared" ref="N8386:N8449" si="262">SUBSTITUTE(SUBSTITUTE(F8386,"+",""),",","")</f>
        <v>100</v>
      </c>
      <c r="O8386" t="str">
        <f t="shared" si="261"/>
        <v>0</v>
      </c>
    </row>
    <row r="8387" spans="1:15">
      <c r="A8387" t="s">
        <v>9843</v>
      </c>
      <c r="B8387" t="s">
        <v>3274</v>
      </c>
      <c r="C8387">
        <v>3</v>
      </c>
      <c r="D8387">
        <v>2</v>
      </c>
      <c r="E8387" t="s">
        <v>3029</v>
      </c>
      <c r="F8387" t="s">
        <v>783</v>
      </c>
      <c r="G8387" t="s">
        <v>17</v>
      </c>
      <c r="H8387">
        <v>0</v>
      </c>
      <c r="I8387" t="s">
        <v>18</v>
      </c>
      <c r="J8387" t="s">
        <v>3275</v>
      </c>
      <c r="K8387" s="1">
        <v>43250</v>
      </c>
      <c r="L8387">
        <v>6</v>
      </c>
      <c r="M8387" t="s">
        <v>54</v>
      </c>
      <c r="N8387" t="str">
        <f t="shared" si="262"/>
        <v>100</v>
      </c>
      <c r="O8387" t="str">
        <f t="shared" ref="O8387:O8450" si="263">SUBSTITUTE(H8387,"$","")</f>
        <v>0</v>
      </c>
    </row>
    <row r="8388" spans="1:15">
      <c r="A8388" t="s">
        <v>9844</v>
      </c>
      <c r="B8388" t="s">
        <v>4169</v>
      </c>
      <c r="C8388">
        <v>4.5</v>
      </c>
      <c r="D8388">
        <v>8</v>
      </c>
      <c r="E8388" t="s">
        <v>56</v>
      </c>
      <c r="F8388" t="s">
        <v>783</v>
      </c>
      <c r="G8388" t="s">
        <v>17</v>
      </c>
      <c r="H8388">
        <v>0</v>
      </c>
      <c r="I8388" t="s">
        <v>18</v>
      </c>
      <c r="J8388" t="s">
        <v>4170</v>
      </c>
      <c r="K8388" s="1">
        <v>43258</v>
      </c>
      <c r="L8388">
        <v>1.2</v>
      </c>
      <c r="M8388" t="s">
        <v>21</v>
      </c>
      <c r="N8388" t="str">
        <f t="shared" si="262"/>
        <v>100</v>
      </c>
      <c r="O8388" t="str">
        <f t="shared" si="263"/>
        <v>0</v>
      </c>
    </row>
    <row r="8389" spans="1:15">
      <c r="A8389" t="s">
        <v>9845</v>
      </c>
      <c r="B8389" t="s">
        <v>3738</v>
      </c>
      <c r="C8389">
        <v>2.6</v>
      </c>
      <c r="D8389">
        <v>122</v>
      </c>
      <c r="E8389" t="s">
        <v>114</v>
      </c>
      <c r="F8389" t="s">
        <v>16</v>
      </c>
      <c r="G8389" t="s">
        <v>17</v>
      </c>
      <c r="H8389">
        <v>0</v>
      </c>
      <c r="I8389" t="s">
        <v>18</v>
      </c>
      <c r="J8389" t="s">
        <v>3739</v>
      </c>
      <c r="K8389" s="1">
        <v>43259</v>
      </c>
      <c r="L8389" t="s">
        <v>9846</v>
      </c>
      <c r="M8389" t="s">
        <v>60</v>
      </c>
      <c r="N8389" t="str">
        <f t="shared" si="262"/>
        <v>10000</v>
      </c>
      <c r="O8389" t="str">
        <f t="shared" si="263"/>
        <v>0</v>
      </c>
    </row>
    <row r="8390" spans="1:15">
      <c r="A8390" t="s">
        <v>9847</v>
      </c>
      <c r="B8390" t="s">
        <v>1439</v>
      </c>
      <c r="C8390">
        <v>5</v>
      </c>
      <c r="D8390">
        <v>4</v>
      </c>
      <c r="E8390" t="s">
        <v>338</v>
      </c>
      <c r="F8390" t="s">
        <v>783</v>
      </c>
      <c r="G8390" t="s">
        <v>17</v>
      </c>
      <c r="H8390">
        <v>0</v>
      </c>
      <c r="I8390" t="s">
        <v>18</v>
      </c>
      <c r="J8390" t="s">
        <v>1440</v>
      </c>
      <c r="K8390" s="1">
        <v>43309</v>
      </c>
      <c r="L8390">
        <v>1.5</v>
      </c>
      <c r="M8390" t="s">
        <v>41</v>
      </c>
      <c r="N8390" t="str">
        <f t="shared" si="262"/>
        <v>100</v>
      </c>
      <c r="O8390" t="str">
        <f t="shared" si="263"/>
        <v>0</v>
      </c>
    </row>
    <row r="8391" spans="1:15">
      <c r="A8391" t="s">
        <v>9848</v>
      </c>
      <c r="B8391" t="s">
        <v>2068</v>
      </c>
      <c r="C8391" t="s">
        <v>76</v>
      </c>
      <c r="D8391">
        <v>0</v>
      </c>
      <c r="E8391" t="s">
        <v>849</v>
      </c>
      <c r="F8391" t="s">
        <v>969</v>
      </c>
      <c r="G8391" t="s">
        <v>17</v>
      </c>
      <c r="H8391">
        <v>0</v>
      </c>
      <c r="I8391" t="s">
        <v>18</v>
      </c>
      <c r="J8391" t="s">
        <v>2069</v>
      </c>
      <c r="K8391" s="1">
        <v>42977</v>
      </c>
      <c r="L8391" t="s">
        <v>20</v>
      </c>
      <c r="M8391" t="s">
        <v>64</v>
      </c>
      <c r="N8391" t="str">
        <f t="shared" si="262"/>
        <v>10</v>
      </c>
      <c r="O8391" t="str">
        <f t="shared" si="263"/>
        <v>0</v>
      </c>
    </row>
    <row r="8392" spans="1:15">
      <c r="A8392" t="s">
        <v>9849</v>
      </c>
      <c r="B8392" t="s">
        <v>1738</v>
      </c>
      <c r="C8392" t="s">
        <v>76</v>
      </c>
      <c r="D8392">
        <v>1</v>
      </c>
      <c r="E8392" t="s">
        <v>62</v>
      </c>
      <c r="F8392" t="s">
        <v>783</v>
      </c>
      <c r="G8392" t="s">
        <v>17</v>
      </c>
      <c r="H8392">
        <v>0</v>
      </c>
      <c r="I8392" t="s">
        <v>18</v>
      </c>
      <c r="J8392" t="s">
        <v>1739</v>
      </c>
      <c r="K8392" s="1">
        <v>43222</v>
      </c>
      <c r="L8392" t="s">
        <v>221</v>
      </c>
      <c r="M8392" t="s">
        <v>60</v>
      </c>
      <c r="N8392" t="str">
        <f t="shared" si="262"/>
        <v>100</v>
      </c>
      <c r="O8392" t="str">
        <f t="shared" si="263"/>
        <v>0</v>
      </c>
    </row>
    <row r="8393" spans="1:15">
      <c r="A8393" t="s">
        <v>9850</v>
      </c>
      <c r="B8393" t="s">
        <v>3274</v>
      </c>
      <c r="C8393">
        <v>5</v>
      </c>
      <c r="D8393">
        <v>1</v>
      </c>
      <c r="E8393" t="s">
        <v>223</v>
      </c>
      <c r="F8393" t="s">
        <v>969</v>
      </c>
      <c r="G8393" t="s">
        <v>17</v>
      </c>
      <c r="H8393">
        <v>0</v>
      </c>
      <c r="I8393" t="s">
        <v>18</v>
      </c>
      <c r="J8393" t="s">
        <v>3275</v>
      </c>
      <c r="K8393" s="1">
        <v>43292</v>
      </c>
      <c r="L8393">
        <v>1</v>
      </c>
      <c r="M8393" t="s">
        <v>64</v>
      </c>
      <c r="N8393" t="str">
        <f t="shared" si="262"/>
        <v>10</v>
      </c>
      <c r="O8393" t="str">
        <f t="shared" si="263"/>
        <v>0</v>
      </c>
    </row>
    <row r="8394" spans="1:15">
      <c r="A8394" t="s">
        <v>9851</v>
      </c>
      <c r="B8394" t="s">
        <v>3882</v>
      </c>
      <c r="C8394">
        <v>4.0999999999999996</v>
      </c>
      <c r="D8394">
        <v>543</v>
      </c>
      <c r="E8394" t="s">
        <v>139</v>
      </c>
      <c r="F8394" t="s">
        <v>16</v>
      </c>
      <c r="G8394" t="s">
        <v>17</v>
      </c>
      <c r="H8394">
        <v>0</v>
      </c>
      <c r="I8394" t="s">
        <v>18</v>
      </c>
      <c r="J8394" t="s">
        <v>3883</v>
      </c>
      <c r="K8394" s="1">
        <v>43256</v>
      </c>
      <c r="L8394" t="s">
        <v>9852</v>
      </c>
      <c r="M8394" t="s">
        <v>21</v>
      </c>
      <c r="N8394" t="str">
        <f t="shared" si="262"/>
        <v>10000</v>
      </c>
      <c r="O8394" t="str">
        <f t="shared" si="263"/>
        <v>0</v>
      </c>
    </row>
    <row r="8395" spans="1:15">
      <c r="A8395" t="s">
        <v>9853</v>
      </c>
      <c r="B8395" t="s">
        <v>397</v>
      </c>
      <c r="C8395" t="s">
        <v>76</v>
      </c>
      <c r="D8395">
        <v>1</v>
      </c>
      <c r="E8395" t="s">
        <v>240</v>
      </c>
      <c r="F8395" t="s">
        <v>783</v>
      </c>
      <c r="G8395" t="s">
        <v>17</v>
      </c>
      <c r="H8395">
        <v>0</v>
      </c>
      <c r="I8395" t="s">
        <v>18</v>
      </c>
      <c r="J8395" t="s">
        <v>398</v>
      </c>
      <c r="K8395" s="1">
        <v>43020</v>
      </c>
      <c r="L8395" t="s">
        <v>9854</v>
      </c>
      <c r="M8395" t="s">
        <v>64</v>
      </c>
      <c r="N8395" t="str">
        <f t="shared" si="262"/>
        <v>100</v>
      </c>
      <c r="O8395" t="str">
        <f t="shared" si="263"/>
        <v>0</v>
      </c>
    </row>
    <row r="8396" spans="1:15">
      <c r="A8396" t="s">
        <v>9855</v>
      </c>
      <c r="B8396" t="s">
        <v>4502</v>
      </c>
      <c r="C8396">
        <v>4.5</v>
      </c>
      <c r="D8396">
        <v>53</v>
      </c>
      <c r="E8396" t="s">
        <v>338</v>
      </c>
      <c r="F8396" t="s">
        <v>16</v>
      </c>
      <c r="G8396" t="s">
        <v>17</v>
      </c>
      <c r="H8396">
        <v>0</v>
      </c>
      <c r="I8396" t="s">
        <v>34</v>
      </c>
      <c r="J8396" t="s">
        <v>4503</v>
      </c>
      <c r="K8396" s="1">
        <v>43270</v>
      </c>
      <c r="L8396">
        <v>1.7</v>
      </c>
      <c r="M8396" t="s">
        <v>64</v>
      </c>
      <c r="N8396" t="str">
        <f t="shared" si="262"/>
        <v>10000</v>
      </c>
      <c r="O8396" t="str">
        <f t="shared" si="263"/>
        <v>0</v>
      </c>
    </row>
    <row r="8397" spans="1:15">
      <c r="A8397" t="s">
        <v>9856</v>
      </c>
      <c r="B8397" t="s">
        <v>4502</v>
      </c>
      <c r="C8397">
        <v>5</v>
      </c>
      <c r="D8397">
        <v>3</v>
      </c>
      <c r="E8397" t="s">
        <v>168</v>
      </c>
      <c r="F8397" t="s">
        <v>783</v>
      </c>
      <c r="G8397" t="s">
        <v>17</v>
      </c>
      <c r="H8397">
        <v>0</v>
      </c>
      <c r="I8397" t="s">
        <v>18</v>
      </c>
      <c r="J8397" t="s">
        <v>4503</v>
      </c>
      <c r="K8397" s="1">
        <v>43246</v>
      </c>
      <c r="L8397">
        <v>1.2</v>
      </c>
      <c r="M8397" t="s">
        <v>60</v>
      </c>
      <c r="N8397" t="str">
        <f t="shared" si="262"/>
        <v>100</v>
      </c>
      <c r="O8397" t="str">
        <f t="shared" si="263"/>
        <v>0</v>
      </c>
    </row>
    <row r="8398" spans="1:15">
      <c r="A8398" t="s">
        <v>9857</v>
      </c>
      <c r="B8398" t="s">
        <v>2068</v>
      </c>
      <c r="C8398">
        <v>4.7</v>
      </c>
      <c r="D8398">
        <v>407589</v>
      </c>
      <c r="E8398" t="s">
        <v>35</v>
      </c>
      <c r="F8398" t="s">
        <v>67</v>
      </c>
      <c r="G8398" t="s">
        <v>17</v>
      </c>
      <c r="H8398">
        <v>0</v>
      </c>
      <c r="I8398" t="s">
        <v>18</v>
      </c>
      <c r="J8398" t="s">
        <v>2069</v>
      </c>
      <c r="K8398" s="1">
        <v>43301</v>
      </c>
      <c r="L8398" t="s">
        <v>35</v>
      </c>
      <c r="M8398" t="s">
        <v>35</v>
      </c>
      <c r="N8398" t="str">
        <f t="shared" si="262"/>
        <v>10000000</v>
      </c>
      <c r="O8398" t="str">
        <f t="shared" si="263"/>
        <v>0</v>
      </c>
    </row>
    <row r="8399" spans="1:15">
      <c r="A8399" t="s">
        <v>9858</v>
      </c>
      <c r="B8399" t="s">
        <v>3274</v>
      </c>
      <c r="C8399">
        <v>4.5</v>
      </c>
      <c r="D8399">
        <v>104068</v>
      </c>
      <c r="E8399" t="s">
        <v>71</v>
      </c>
      <c r="F8399" t="s">
        <v>29</v>
      </c>
      <c r="G8399" t="s">
        <v>17</v>
      </c>
      <c r="H8399">
        <v>0</v>
      </c>
      <c r="I8399" t="s">
        <v>34</v>
      </c>
      <c r="J8399" t="s">
        <v>3275</v>
      </c>
      <c r="K8399" s="1">
        <v>43313</v>
      </c>
      <c r="L8399" t="s">
        <v>712</v>
      </c>
      <c r="M8399" t="s">
        <v>60</v>
      </c>
      <c r="N8399" t="str">
        <f t="shared" si="262"/>
        <v>5000000</v>
      </c>
      <c r="O8399" t="str">
        <f t="shared" si="263"/>
        <v>0</v>
      </c>
    </row>
    <row r="8400" spans="1:15">
      <c r="A8400" t="s">
        <v>9859</v>
      </c>
      <c r="B8400" t="s">
        <v>2189</v>
      </c>
      <c r="C8400">
        <v>4.4000000000000004</v>
      </c>
      <c r="D8400">
        <v>562345</v>
      </c>
      <c r="E8400" t="s">
        <v>35</v>
      </c>
      <c r="F8400" t="s">
        <v>67</v>
      </c>
      <c r="G8400" t="s">
        <v>17</v>
      </c>
      <c r="H8400">
        <v>0</v>
      </c>
      <c r="I8400" t="s">
        <v>34</v>
      </c>
      <c r="J8400" t="s">
        <v>5216</v>
      </c>
      <c r="K8400" s="1">
        <v>43304</v>
      </c>
      <c r="L8400" t="s">
        <v>35</v>
      </c>
      <c r="M8400" t="s">
        <v>35</v>
      </c>
      <c r="N8400" t="str">
        <f t="shared" si="262"/>
        <v>10000000</v>
      </c>
      <c r="O8400" t="str">
        <f t="shared" si="263"/>
        <v>0</v>
      </c>
    </row>
    <row r="8401" spans="1:15">
      <c r="A8401" t="s">
        <v>9860</v>
      </c>
      <c r="B8401" t="s">
        <v>2189</v>
      </c>
      <c r="C8401">
        <v>4.4000000000000004</v>
      </c>
      <c r="D8401">
        <v>3941129</v>
      </c>
      <c r="E8401" t="s">
        <v>935</v>
      </c>
      <c r="F8401" t="s">
        <v>33</v>
      </c>
      <c r="G8401" t="s">
        <v>17</v>
      </c>
      <c r="H8401">
        <v>0</v>
      </c>
      <c r="I8401" t="s">
        <v>34</v>
      </c>
      <c r="J8401" t="s">
        <v>2207</v>
      </c>
      <c r="K8401" s="1">
        <v>43297</v>
      </c>
      <c r="L8401" t="s">
        <v>4555</v>
      </c>
      <c r="M8401" t="s">
        <v>54</v>
      </c>
      <c r="N8401" t="str">
        <f t="shared" si="262"/>
        <v>50000000</v>
      </c>
      <c r="O8401" t="str">
        <f t="shared" si="263"/>
        <v>0</v>
      </c>
    </row>
    <row r="8402" spans="1:15">
      <c r="A8402" t="s">
        <v>9861</v>
      </c>
      <c r="B8402" t="s">
        <v>2189</v>
      </c>
      <c r="C8402">
        <v>4.3</v>
      </c>
      <c r="D8402">
        <v>314774</v>
      </c>
      <c r="E8402" t="s">
        <v>1360</v>
      </c>
      <c r="F8402" t="s">
        <v>29</v>
      </c>
      <c r="G8402" t="s">
        <v>17</v>
      </c>
      <c r="H8402">
        <v>0</v>
      </c>
      <c r="I8402" t="s">
        <v>34</v>
      </c>
      <c r="J8402" t="s">
        <v>2207</v>
      </c>
      <c r="K8402" s="1">
        <v>41533</v>
      </c>
      <c r="L8402" t="s">
        <v>5058</v>
      </c>
      <c r="M8402" t="s">
        <v>364</v>
      </c>
      <c r="N8402" t="str">
        <f t="shared" si="262"/>
        <v>5000000</v>
      </c>
      <c r="O8402" t="str">
        <f t="shared" si="263"/>
        <v>0</v>
      </c>
    </row>
    <row r="8403" spans="1:15">
      <c r="A8403" t="s">
        <v>9862</v>
      </c>
      <c r="B8403" t="s">
        <v>2189</v>
      </c>
      <c r="C8403">
        <v>4.2</v>
      </c>
      <c r="D8403">
        <v>1878</v>
      </c>
      <c r="E8403" t="s">
        <v>66</v>
      </c>
      <c r="F8403" t="s">
        <v>39</v>
      </c>
      <c r="G8403" t="s">
        <v>17</v>
      </c>
      <c r="H8403">
        <v>0</v>
      </c>
      <c r="I8403" t="s">
        <v>34</v>
      </c>
      <c r="J8403" t="s">
        <v>5216</v>
      </c>
      <c r="K8403" s="1">
        <v>43048</v>
      </c>
      <c r="L8403" t="s">
        <v>8998</v>
      </c>
      <c r="M8403" t="s">
        <v>54</v>
      </c>
      <c r="N8403" t="str">
        <f t="shared" si="262"/>
        <v>100000</v>
      </c>
      <c r="O8403" t="str">
        <f t="shared" si="263"/>
        <v>0</v>
      </c>
    </row>
    <row r="8404" spans="1:15">
      <c r="A8404" t="s">
        <v>9863</v>
      </c>
      <c r="B8404" t="s">
        <v>2560</v>
      </c>
      <c r="C8404">
        <v>3</v>
      </c>
      <c r="D8404">
        <v>4</v>
      </c>
      <c r="E8404" t="s">
        <v>141</v>
      </c>
      <c r="F8404" t="s">
        <v>586</v>
      </c>
      <c r="G8404" t="s">
        <v>17</v>
      </c>
      <c r="H8404">
        <v>0</v>
      </c>
      <c r="I8404" t="s">
        <v>18</v>
      </c>
      <c r="J8404" t="s">
        <v>1225</v>
      </c>
      <c r="K8404" s="1">
        <v>42894</v>
      </c>
      <c r="L8404">
        <v>1</v>
      </c>
      <c r="M8404" t="s">
        <v>60</v>
      </c>
      <c r="N8404" t="str">
        <f t="shared" si="262"/>
        <v>1000</v>
      </c>
      <c r="O8404" t="str">
        <f t="shared" si="263"/>
        <v>0</v>
      </c>
    </row>
    <row r="8405" spans="1:15">
      <c r="A8405" t="s">
        <v>9864</v>
      </c>
      <c r="B8405" t="s">
        <v>2560</v>
      </c>
      <c r="C8405">
        <v>4.0999999999999996</v>
      </c>
      <c r="D8405">
        <v>78142</v>
      </c>
      <c r="E8405" t="s">
        <v>80</v>
      </c>
      <c r="F8405" t="s">
        <v>29</v>
      </c>
      <c r="G8405" t="s">
        <v>17</v>
      </c>
      <c r="H8405">
        <v>0</v>
      </c>
      <c r="I8405" t="s">
        <v>18</v>
      </c>
      <c r="J8405" t="s">
        <v>2209</v>
      </c>
      <c r="K8405" s="1">
        <v>42238</v>
      </c>
      <c r="L8405" t="s">
        <v>72</v>
      </c>
      <c r="M8405" t="s">
        <v>54</v>
      </c>
      <c r="N8405" t="str">
        <f t="shared" si="262"/>
        <v>5000000</v>
      </c>
      <c r="O8405" t="str">
        <f t="shared" si="263"/>
        <v>0</v>
      </c>
    </row>
    <row r="8406" spans="1:15">
      <c r="A8406" t="s">
        <v>9865</v>
      </c>
      <c r="B8406" t="s">
        <v>2189</v>
      </c>
      <c r="C8406">
        <v>4.2</v>
      </c>
      <c r="D8406">
        <v>326042</v>
      </c>
      <c r="E8406" t="s">
        <v>131</v>
      </c>
      <c r="F8406" t="s">
        <v>67</v>
      </c>
      <c r="G8406" t="s">
        <v>17</v>
      </c>
      <c r="H8406">
        <v>0</v>
      </c>
      <c r="I8406" t="s">
        <v>34</v>
      </c>
      <c r="J8406" t="s">
        <v>2207</v>
      </c>
      <c r="K8406" s="1">
        <v>41796</v>
      </c>
      <c r="L8406" t="s">
        <v>4437</v>
      </c>
      <c r="M8406" t="s">
        <v>54</v>
      </c>
      <c r="N8406" t="str">
        <f t="shared" si="262"/>
        <v>10000000</v>
      </c>
      <c r="O8406" t="str">
        <f t="shared" si="263"/>
        <v>0</v>
      </c>
    </row>
    <row r="8407" spans="1:15">
      <c r="A8407" t="s">
        <v>9866</v>
      </c>
      <c r="B8407" t="s">
        <v>2560</v>
      </c>
      <c r="C8407">
        <v>4.2</v>
      </c>
      <c r="D8407">
        <v>35172</v>
      </c>
      <c r="E8407" t="s">
        <v>1436</v>
      </c>
      <c r="F8407" t="s">
        <v>49</v>
      </c>
      <c r="G8407" t="s">
        <v>17</v>
      </c>
      <c r="H8407">
        <v>0</v>
      </c>
      <c r="I8407" t="s">
        <v>34</v>
      </c>
      <c r="J8407" t="s">
        <v>2209</v>
      </c>
      <c r="K8407" s="1">
        <v>42755</v>
      </c>
      <c r="L8407" t="s">
        <v>4636</v>
      </c>
      <c r="M8407" t="s">
        <v>123</v>
      </c>
      <c r="N8407" t="str">
        <f t="shared" si="262"/>
        <v>1000000</v>
      </c>
      <c r="O8407" t="str">
        <f t="shared" si="263"/>
        <v>0</v>
      </c>
    </row>
    <row r="8408" spans="1:15">
      <c r="A8408" t="s">
        <v>9867</v>
      </c>
      <c r="B8408" t="s">
        <v>2560</v>
      </c>
      <c r="C8408">
        <v>4</v>
      </c>
      <c r="D8408">
        <v>28633</v>
      </c>
      <c r="E8408" t="s">
        <v>2411</v>
      </c>
      <c r="F8408" t="s">
        <v>49</v>
      </c>
      <c r="G8408" t="s">
        <v>17</v>
      </c>
      <c r="H8408">
        <v>0</v>
      </c>
      <c r="I8408" t="s">
        <v>91</v>
      </c>
      <c r="J8408" t="s">
        <v>2379</v>
      </c>
      <c r="K8408" s="1">
        <v>42727</v>
      </c>
      <c r="L8408" t="s">
        <v>2468</v>
      </c>
      <c r="M8408" t="s">
        <v>45</v>
      </c>
      <c r="N8408" t="str">
        <f t="shared" si="262"/>
        <v>1000000</v>
      </c>
      <c r="O8408" t="str">
        <f t="shared" si="263"/>
        <v>0</v>
      </c>
    </row>
    <row r="8409" spans="1:15">
      <c r="A8409" t="s">
        <v>9868</v>
      </c>
      <c r="B8409" t="s">
        <v>2189</v>
      </c>
      <c r="C8409">
        <v>4.3</v>
      </c>
      <c r="D8409">
        <v>331692</v>
      </c>
      <c r="E8409" t="s">
        <v>35</v>
      </c>
      <c r="F8409" t="s">
        <v>67</v>
      </c>
      <c r="G8409" t="s">
        <v>17</v>
      </c>
      <c r="H8409">
        <v>0</v>
      </c>
      <c r="I8409" t="s">
        <v>18</v>
      </c>
      <c r="J8409" t="s">
        <v>2254</v>
      </c>
      <c r="K8409" s="1">
        <v>43186</v>
      </c>
      <c r="L8409" t="s">
        <v>35</v>
      </c>
      <c r="M8409" t="s">
        <v>21</v>
      </c>
      <c r="N8409" t="str">
        <f t="shared" si="262"/>
        <v>10000000</v>
      </c>
      <c r="O8409" t="str">
        <f t="shared" si="263"/>
        <v>0</v>
      </c>
    </row>
    <row r="8410" spans="1:15">
      <c r="A8410" t="s">
        <v>9869</v>
      </c>
      <c r="B8410" t="s">
        <v>2560</v>
      </c>
      <c r="C8410">
        <v>4.0999999999999996</v>
      </c>
      <c r="D8410">
        <v>3527</v>
      </c>
      <c r="E8410" t="s">
        <v>153</v>
      </c>
      <c r="F8410" t="s">
        <v>39</v>
      </c>
      <c r="G8410" t="s">
        <v>17</v>
      </c>
      <c r="H8410">
        <v>0</v>
      </c>
      <c r="I8410" t="s">
        <v>34</v>
      </c>
      <c r="J8410" t="s">
        <v>2209</v>
      </c>
      <c r="K8410" s="1">
        <v>42255</v>
      </c>
      <c r="L8410" t="s">
        <v>9870</v>
      </c>
      <c r="M8410" t="s">
        <v>54</v>
      </c>
      <c r="N8410" t="str">
        <f t="shared" si="262"/>
        <v>100000</v>
      </c>
      <c r="O8410" t="str">
        <f t="shared" si="263"/>
        <v>0</v>
      </c>
    </row>
    <row r="8411" spans="1:15">
      <c r="A8411" t="s">
        <v>9871</v>
      </c>
      <c r="B8411" t="s">
        <v>2189</v>
      </c>
      <c r="C8411">
        <v>3.6</v>
      </c>
      <c r="D8411">
        <v>151</v>
      </c>
      <c r="E8411" t="s">
        <v>1492</v>
      </c>
      <c r="F8411" t="s">
        <v>16</v>
      </c>
      <c r="G8411" t="s">
        <v>17</v>
      </c>
      <c r="H8411">
        <v>0</v>
      </c>
      <c r="I8411" t="s">
        <v>18</v>
      </c>
      <c r="J8411" t="s">
        <v>2254</v>
      </c>
      <c r="K8411" s="1">
        <v>43240</v>
      </c>
      <c r="L8411">
        <v>1.03</v>
      </c>
      <c r="M8411" t="s">
        <v>60</v>
      </c>
      <c r="N8411" t="str">
        <f t="shared" si="262"/>
        <v>10000</v>
      </c>
      <c r="O8411" t="str">
        <f t="shared" si="263"/>
        <v>0</v>
      </c>
    </row>
    <row r="8412" spans="1:15">
      <c r="A8412" t="s">
        <v>9872</v>
      </c>
      <c r="B8412" t="s">
        <v>2560</v>
      </c>
      <c r="C8412">
        <v>4.3</v>
      </c>
      <c r="D8412">
        <v>1130</v>
      </c>
      <c r="E8412" t="s">
        <v>498</v>
      </c>
      <c r="F8412" t="s">
        <v>44</v>
      </c>
      <c r="G8412" t="s">
        <v>17</v>
      </c>
      <c r="H8412">
        <v>0</v>
      </c>
      <c r="I8412" t="s">
        <v>34</v>
      </c>
      <c r="J8412" t="s">
        <v>2316</v>
      </c>
      <c r="K8412" s="1">
        <v>42097</v>
      </c>
      <c r="L8412">
        <v>1.01</v>
      </c>
      <c r="M8412" t="s">
        <v>36</v>
      </c>
      <c r="N8412" t="str">
        <f t="shared" si="262"/>
        <v>50000</v>
      </c>
      <c r="O8412" t="str">
        <f t="shared" si="263"/>
        <v>0</v>
      </c>
    </row>
    <row r="8413" spans="1:15">
      <c r="A8413" t="s">
        <v>9873</v>
      </c>
      <c r="B8413" t="s">
        <v>2560</v>
      </c>
      <c r="C8413">
        <v>5</v>
      </c>
      <c r="D8413">
        <v>1</v>
      </c>
      <c r="E8413" t="s">
        <v>1201</v>
      </c>
      <c r="F8413" t="s">
        <v>783</v>
      </c>
      <c r="G8413" t="s">
        <v>17</v>
      </c>
      <c r="H8413">
        <v>0</v>
      </c>
      <c r="I8413" t="s">
        <v>18</v>
      </c>
      <c r="J8413" t="s">
        <v>1225</v>
      </c>
      <c r="K8413" s="1">
        <v>43244</v>
      </c>
      <c r="L8413" t="s">
        <v>121</v>
      </c>
      <c r="M8413" t="s">
        <v>41</v>
      </c>
      <c r="N8413" t="str">
        <f t="shared" si="262"/>
        <v>100</v>
      </c>
      <c r="O8413" t="str">
        <f t="shared" si="263"/>
        <v>0</v>
      </c>
    </row>
    <row r="8414" spans="1:15">
      <c r="A8414" t="s">
        <v>2473</v>
      </c>
      <c r="B8414" t="s">
        <v>2560</v>
      </c>
      <c r="C8414">
        <v>4.2</v>
      </c>
      <c r="D8414">
        <v>26307</v>
      </c>
      <c r="E8414" t="s">
        <v>35</v>
      </c>
      <c r="F8414" t="s">
        <v>49</v>
      </c>
      <c r="G8414" t="s">
        <v>17</v>
      </c>
      <c r="H8414">
        <v>0</v>
      </c>
      <c r="I8414" t="s">
        <v>34</v>
      </c>
      <c r="J8414" t="s">
        <v>2379</v>
      </c>
      <c r="K8414" s="1">
        <v>43307</v>
      </c>
      <c r="L8414" t="s">
        <v>2474</v>
      </c>
      <c r="M8414" t="s">
        <v>21</v>
      </c>
      <c r="N8414" t="str">
        <f t="shared" si="262"/>
        <v>1000000</v>
      </c>
      <c r="O8414" t="str">
        <f t="shared" si="263"/>
        <v>0</v>
      </c>
    </row>
    <row r="8415" spans="1:15">
      <c r="A8415" t="s">
        <v>9874</v>
      </c>
      <c r="B8415" t="s">
        <v>3167</v>
      </c>
      <c r="C8415">
        <v>3.9</v>
      </c>
      <c r="D8415">
        <v>6450</v>
      </c>
      <c r="E8415" t="s">
        <v>23</v>
      </c>
      <c r="F8415" t="s">
        <v>24</v>
      </c>
      <c r="G8415" t="s">
        <v>17</v>
      </c>
      <c r="H8415">
        <v>0</v>
      </c>
      <c r="I8415" t="s">
        <v>292</v>
      </c>
      <c r="J8415" t="s">
        <v>3168</v>
      </c>
      <c r="K8415" s="1">
        <v>43122</v>
      </c>
      <c r="L8415" t="s">
        <v>3045</v>
      </c>
      <c r="M8415" t="s">
        <v>64</v>
      </c>
      <c r="N8415" t="str">
        <f t="shared" si="262"/>
        <v>500000</v>
      </c>
      <c r="O8415" t="str">
        <f t="shared" si="263"/>
        <v>0</v>
      </c>
    </row>
    <row r="8416" spans="1:15">
      <c r="A8416" t="s">
        <v>9875</v>
      </c>
      <c r="B8416" t="s">
        <v>2560</v>
      </c>
      <c r="C8416" t="s">
        <v>76</v>
      </c>
      <c r="D8416">
        <v>8</v>
      </c>
      <c r="E8416" t="s">
        <v>131</v>
      </c>
      <c r="F8416" t="s">
        <v>586</v>
      </c>
      <c r="G8416" t="s">
        <v>17</v>
      </c>
      <c r="H8416">
        <v>0</v>
      </c>
      <c r="I8416" t="s">
        <v>18</v>
      </c>
      <c r="J8416" t="s">
        <v>1225</v>
      </c>
      <c r="K8416" s="1">
        <v>43031</v>
      </c>
      <c r="L8416" t="s">
        <v>1671</v>
      </c>
      <c r="M8416" t="s">
        <v>60</v>
      </c>
      <c r="N8416" t="str">
        <f t="shared" si="262"/>
        <v>1000</v>
      </c>
      <c r="O8416" t="str">
        <f t="shared" si="263"/>
        <v>0</v>
      </c>
    </row>
    <row r="8417" spans="1:15">
      <c r="A8417" t="s">
        <v>9876</v>
      </c>
      <c r="B8417" t="s">
        <v>2560</v>
      </c>
      <c r="C8417">
        <v>4.0999999999999996</v>
      </c>
      <c r="D8417">
        <v>29387</v>
      </c>
      <c r="E8417" t="s">
        <v>189</v>
      </c>
      <c r="F8417" t="s">
        <v>49</v>
      </c>
      <c r="G8417" t="s">
        <v>17</v>
      </c>
      <c r="H8417">
        <v>0</v>
      </c>
      <c r="I8417" t="s">
        <v>18</v>
      </c>
      <c r="J8417" t="s">
        <v>2209</v>
      </c>
      <c r="K8417" s="1">
        <v>42238</v>
      </c>
      <c r="L8417" t="s">
        <v>250</v>
      </c>
      <c r="M8417" t="s">
        <v>54</v>
      </c>
      <c r="N8417" t="str">
        <f t="shared" si="262"/>
        <v>1000000</v>
      </c>
      <c r="O8417" t="str">
        <f t="shared" si="263"/>
        <v>0</v>
      </c>
    </row>
    <row r="8418" spans="1:15">
      <c r="A8418" t="s">
        <v>9877</v>
      </c>
      <c r="B8418" t="s">
        <v>2560</v>
      </c>
      <c r="C8418">
        <v>3.8</v>
      </c>
      <c r="D8418">
        <v>168</v>
      </c>
      <c r="E8418" t="s">
        <v>120</v>
      </c>
      <c r="F8418" t="s">
        <v>16</v>
      </c>
      <c r="G8418" t="s">
        <v>17</v>
      </c>
      <c r="H8418">
        <v>0</v>
      </c>
      <c r="I8418" t="s">
        <v>18</v>
      </c>
      <c r="J8418" t="s">
        <v>2209</v>
      </c>
      <c r="K8418" s="1">
        <v>42795</v>
      </c>
      <c r="L8418" t="s">
        <v>1684</v>
      </c>
      <c r="M8418" t="s">
        <v>21</v>
      </c>
      <c r="N8418" t="str">
        <f t="shared" si="262"/>
        <v>10000</v>
      </c>
      <c r="O8418" t="str">
        <f t="shared" si="263"/>
        <v>0</v>
      </c>
    </row>
    <row r="8419" spans="1:15">
      <c r="A8419" t="s">
        <v>9878</v>
      </c>
      <c r="B8419" t="s">
        <v>2068</v>
      </c>
      <c r="C8419">
        <v>5</v>
      </c>
      <c r="D8419">
        <v>6</v>
      </c>
      <c r="E8419" t="s">
        <v>378</v>
      </c>
      <c r="F8419" t="s">
        <v>586</v>
      </c>
      <c r="G8419" t="s">
        <v>17</v>
      </c>
      <c r="H8419">
        <v>0</v>
      </c>
      <c r="I8419" t="s">
        <v>18</v>
      </c>
      <c r="J8419" t="s">
        <v>2069</v>
      </c>
      <c r="K8419" s="1">
        <v>42494</v>
      </c>
      <c r="L8419" t="s">
        <v>9879</v>
      </c>
      <c r="M8419" t="s">
        <v>164</v>
      </c>
      <c r="N8419" t="str">
        <f t="shared" si="262"/>
        <v>1000</v>
      </c>
      <c r="O8419" t="str">
        <f t="shared" si="263"/>
        <v>0</v>
      </c>
    </row>
    <row r="8420" spans="1:15">
      <c r="A8420" t="s">
        <v>9880</v>
      </c>
      <c r="B8420" t="s">
        <v>2189</v>
      </c>
      <c r="C8420">
        <v>3.7</v>
      </c>
      <c r="D8420">
        <v>38767</v>
      </c>
      <c r="E8420" t="s">
        <v>3241</v>
      </c>
      <c r="F8420" t="s">
        <v>29</v>
      </c>
      <c r="G8420" t="s">
        <v>17</v>
      </c>
      <c r="H8420">
        <v>0</v>
      </c>
      <c r="I8420" t="s">
        <v>91</v>
      </c>
      <c r="J8420" t="s">
        <v>2207</v>
      </c>
      <c r="K8420" s="1">
        <v>40644</v>
      </c>
      <c r="L8420" t="s">
        <v>2671</v>
      </c>
      <c r="M8420" t="s">
        <v>760</v>
      </c>
      <c r="N8420" t="str">
        <f t="shared" si="262"/>
        <v>5000000</v>
      </c>
      <c r="O8420" t="str">
        <f t="shared" si="263"/>
        <v>0</v>
      </c>
    </row>
    <row r="8421" spans="1:15">
      <c r="A8421" t="s">
        <v>9881</v>
      </c>
      <c r="B8421" t="s">
        <v>2560</v>
      </c>
      <c r="C8421">
        <v>4.3</v>
      </c>
      <c r="D8421">
        <v>5623</v>
      </c>
      <c r="E8421" t="s">
        <v>58</v>
      </c>
      <c r="F8421" t="s">
        <v>39</v>
      </c>
      <c r="G8421" t="s">
        <v>17</v>
      </c>
      <c r="H8421">
        <v>0</v>
      </c>
      <c r="I8421" t="s">
        <v>91</v>
      </c>
      <c r="J8421" t="s">
        <v>2379</v>
      </c>
      <c r="K8421" s="1">
        <v>42359</v>
      </c>
      <c r="L8421" t="s">
        <v>467</v>
      </c>
      <c r="M8421" t="s">
        <v>45</v>
      </c>
      <c r="N8421" t="str">
        <f t="shared" si="262"/>
        <v>100000</v>
      </c>
      <c r="O8421" t="str">
        <f t="shared" si="263"/>
        <v>0</v>
      </c>
    </row>
    <row r="8422" spans="1:15">
      <c r="A8422" t="s">
        <v>9882</v>
      </c>
      <c r="B8422" t="s">
        <v>2560</v>
      </c>
      <c r="C8422">
        <v>4.2</v>
      </c>
      <c r="D8422">
        <v>10440</v>
      </c>
      <c r="E8422" t="s">
        <v>177</v>
      </c>
      <c r="F8422" t="s">
        <v>24</v>
      </c>
      <c r="G8422" t="s">
        <v>17</v>
      </c>
      <c r="H8422">
        <v>0</v>
      </c>
      <c r="I8422" t="s">
        <v>34</v>
      </c>
      <c r="J8422" t="s">
        <v>2379</v>
      </c>
      <c r="K8422" s="1">
        <v>43318</v>
      </c>
      <c r="L8422" t="s">
        <v>9883</v>
      </c>
      <c r="M8422" t="s">
        <v>41</v>
      </c>
      <c r="N8422" t="str">
        <f t="shared" si="262"/>
        <v>500000</v>
      </c>
      <c r="O8422" t="str">
        <f t="shared" si="263"/>
        <v>0</v>
      </c>
    </row>
    <row r="8423" spans="1:15">
      <c r="A8423" t="s">
        <v>9884</v>
      </c>
      <c r="B8423" t="s">
        <v>2560</v>
      </c>
      <c r="C8423">
        <v>4.3</v>
      </c>
      <c r="D8423">
        <v>157997</v>
      </c>
      <c r="E8423" t="s">
        <v>177</v>
      </c>
      <c r="F8423" t="s">
        <v>67</v>
      </c>
      <c r="G8423" t="s">
        <v>17</v>
      </c>
      <c r="H8423">
        <v>0</v>
      </c>
      <c r="I8423" t="s">
        <v>18</v>
      </c>
      <c r="J8423" t="s">
        <v>2316</v>
      </c>
      <c r="K8423" s="1">
        <v>42586</v>
      </c>
      <c r="L8423" t="s">
        <v>1703</v>
      </c>
      <c r="M8423" t="s">
        <v>123</v>
      </c>
      <c r="N8423" t="str">
        <f t="shared" si="262"/>
        <v>10000000</v>
      </c>
      <c r="O8423" t="str">
        <f t="shared" si="263"/>
        <v>0</v>
      </c>
    </row>
    <row r="8424" spans="1:15">
      <c r="A8424" t="s">
        <v>9885</v>
      </c>
      <c r="B8424" t="s">
        <v>4502</v>
      </c>
      <c r="C8424">
        <v>2.5</v>
      </c>
      <c r="D8424">
        <v>81</v>
      </c>
      <c r="E8424" t="s">
        <v>263</v>
      </c>
      <c r="F8424" t="s">
        <v>16</v>
      </c>
      <c r="G8424" t="s">
        <v>17</v>
      </c>
      <c r="H8424">
        <v>0</v>
      </c>
      <c r="I8424" t="s">
        <v>292</v>
      </c>
      <c r="J8424" t="s">
        <v>4503</v>
      </c>
      <c r="K8424" s="1">
        <v>43066</v>
      </c>
      <c r="L8424" t="s">
        <v>450</v>
      </c>
      <c r="M8424" t="s">
        <v>21</v>
      </c>
      <c r="N8424" t="str">
        <f t="shared" si="262"/>
        <v>10000</v>
      </c>
      <c r="O8424" t="str">
        <f t="shared" si="263"/>
        <v>0</v>
      </c>
    </row>
    <row r="8425" spans="1:15">
      <c r="A8425" t="s">
        <v>9886</v>
      </c>
      <c r="B8425" t="s">
        <v>3601</v>
      </c>
      <c r="C8425">
        <v>4.3</v>
      </c>
      <c r="D8425">
        <v>83545</v>
      </c>
      <c r="E8425" t="s">
        <v>97</v>
      </c>
      <c r="F8425" t="s">
        <v>29</v>
      </c>
      <c r="G8425" t="s">
        <v>17</v>
      </c>
      <c r="H8425">
        <v>0</v>
      </c>
      <c r="I8425" t="s">
        <v>18</v>
      </c>
      <c r="J8425" t="s">
        <v>2239</v>
      </c>
      <c r="K8425" s="1">
        <v>43312</v>
      </c>
      <c r="L8425">
        <v>1.1930000000000001</v>
      </c>
      <c r="M8425" t="s">
        <v>64</v>
      </c>
      <c r="N8425" t="str">
        <f t="shared" si="262"/>
        <v>5000000</v>
      </c>
      <c r="O8425" t="str">
        <f t="shared" si="263"/>
        <v>0</v>
      </c>
    </row>
    <row r="8426" spans="1:15">
      <c r="A8426" t="s">
        <v>1284</v>
      </c>
      <c r="B8426" t="s">
        <v>2560</v>
      </c>
      <c r="C8426">
        <v>4.4000000000000004</v>
      </c>
      <c r="D8426">
        <v>42069</v>
      </c>
      <c r="E8426" t="s">
        <v>35</v>
      </c>
      <c r="F8426" t="s">
        <v>49</v>
      </c>
      <c r="G8426" t="s">
        <v>17</v>
      </c>
      <c r="H8426">
        <v>0</v>
      </c>
      <c r="I8426" t="s">
        <v>34</v>
      </c>
      <c r="J8426" t="s">
        <v>1225</v>
      </c>
      <c r="K8426" s="1">
        <v>43315</v>
      </c>
      <c r="L8426" t="s">
        <v>35</v>
      </c>
      <c r="M8426" t="s">
        <v>35</v>
      </c>
      <c r="N8426" t="str">
        <f t="shared" si="262"/>
        <v>1000000</v>
      </c>
      <c r="O8426" t="str">
        <f t="shared" si="263"/>
        <v>0</v>
      </c>
    </row>
    <row r="8427" spans="1:15">
      <c r="A8427" t="s">
        <v>9887</v>
      </c>
      <c r="B8427" t="s">
        <v>2068</v>
      </c>
      <c r="C8427" t="s">
        <v>76</v>
      </c>
      <c r="D8427">
        <v>0</v>
      </c>
      <c r="E8427" t="s">
        <v>317</v>
      </c>
      <c r="F8427" t="s">
        <v>780</v>
      </c>
      <c r="G8427" t="s">
        <v>17</v>
      </c>
      <c r="H8427">
        <v>0</v>
      </c>
      <c r="I8427" t="s">
        <v>18</v>
      </c>
      <c r="J8427" t="s">
        <v>2069</v>
      </c>
      <c r="K8427" s="1">
        <v>42990</v>
      </c>
      <c r="L8427">
        <v>1</v>
      </c>
      <c r="M8427" t="s">
        <v>423</v>
      </c>
      <c r="N8427" t="str">
        <f t="shared" si="262"/>
        <v>50</v>
      </c>
      <c r="O8427" t="str">
        <f t="shared" si="263"/>
        <v>0</v>
      </c>
    </row>
    <row r="8428" spans="1:15">
      <c r="A8428" t="s">
        <v>9888</v>
      </c>
      <c r="B8428" t="s">
        <v>3601</v>
      </c>
      <c r="C8428">
        <v>4.3</v>
      </c>
      <c r="D8428">
        <v>34062</v>
      </c>
      <c r="E8428" t="s">
        <v>2262</v>
      </c>
      <c r="F8428" t="s">
        <v>49</v>
      </c>
      <c r="G8428" t="s">
        <v>17</v>
      </c>
      <c r="H8428">
        <v>0</v>
      </c>
      <c r="I8428" t="s">
        <v>18</v>
      </c>
      <c r="J8428" t="s">
        <v>2239</v>
      </c>
      <c r="K8428" s="1">
        <v>43193</v>
      </c>
      <c r="L8428" t="s">
        <v>9889</v>
      </c>
      <c r="M8428" t="s">
        <v>41</v>
      </c>
      <c r="N8428" t="str">
        <f t="shared" si="262"/>
        <v>1000000</v>
      </c>
      <c r="O8428" t="str">
        <f t="shared" si="263"/>
        <v>0</v>
      </c>
    </row>
    <row r="8429" spans="1:15">
      <c r="A8429" t="s">
        <v>9890</v>
      </c>
      <c r="B8429" t="s">
        <v>2560</v>
      </c>
      <c r="C8429">
        <v>4.2</v>
      </c>
      <c r="D8429">
        <v>1484</v>
      </c>
      <c r="E8429" t="s">
        <v>491</v>
      </c>
      <c r="F8429" t="s">
        <v>39</v>
      </c>
      <c r="G8429" t="s">
        <v>17</v>
      </c>
      <c r="H8429">
        <v>0</v>
      </c>
      <c r="I8429" t="s">
        <v>18</v>
      </c>
      <c r="J8429" t="s">
        <v>2209</v>
      </c>
      <c r="K8429" s="1">
        <v>43296</v>
      </c>
      <c r="L8429" t="s">
        <v>825</v>
      </c>
      <c r="M8429" t="s">
        <v>21</v>
      </c>
      <c r="N8429" t="str">
        <f t="shared" si="262"/>
        <v>100000</v>
      </c>
      <c r="O8429" t="str">
        <f t="shared" si="263"/>
        <v>0</v>
      </c>
    </row>
    <row r="8430" spans="1:15">
      <c r="A8430" t="s">
        <v>9891</v>
      </c>
      <c r="B8430" t="s">
        <v>2189</v>
      </c>
      <c r="C8430">
        <v>4.5999999999999996</v>
      </c>
      <c r="D8430">
        <v>152395</v>
      </c>
      <c r="E8430" t="s">
        <v>23</v>
      </c>
      <c r="F8430" t="s">
        <v>67</v>
      </c>
      <c r="G8430" t="s">
        <v>17</v>
      </c>
      <c r="H8430">
        <v>0</v>
      </c>
      <c r="I8430" t="s">
        <v>91</v>
      </c>
      <c r="J8430" t="s">
        <v>2207</v>
      </c>
      <c r="K8430" s="1">
        <v>42573</v>
      </c>
      <c r="L8430" t="s">
        <v>1416</v>
      </c>
      <c r="M8430" t="s">
        <v>45</v>
      </c>
      <c r="N8430" t="str">
        <f t="shared" si="262"/>
        <v>10000000</v>
      </c>
      <c r="O8430" t="str">
        <f t="shared" si="263"/>
        <v>0</v>
      </c>
    </row>
    <row r="8431" spans="1:15">
      <c r="A8431" t="s">
        <v>9892</v>
      </c>
      <c r="B8431" t="s">
        <v>2560</v>
      </c>
      <c r="C8431">
        <v>4</v>
      </c>
      <c r="D8431">
        <v>3715</v>
      </c>
      <c r="E8431" t="s">
        <v>1848</v>
      </c>
      <c r="F8431" t="s">
        <v>39</v>
      </c>
      <c r="G8431" t="s">
        <v>17</v>
      </c>
      <c r="H8431">
        <v>0</v>
      </c>
      <c r="I8431" t="s">
        <v>18</v>
      </c>
      <c r="J8431" t="s">
        <v>2379</v>
      </c>
      <c r="K8431" s="1">
        <v>42929</v>
      </c>
      <c r="L8431" t="s">
        <v>9893</v>
      </c>
      <c r="M8431" t="s">
        <v>21</v>
      </c>
      <c r="N8431" t="str">
        <f t="shared" si="262"/>
        <v>100000</v>
      </c>
      <c r="O8431" t="str">
        <f t="shared" si="263"/>
        <v>0</v>
      </c>
    </row>
    <row r="8432" spans="1:15">
      <c r="A8432" t="s">
        <v>9894</v>
      </c>
      <c r="B8432" t="s">
        <v>2560</v>
      </c>
      <c r="C8432">
        <v>2.9</v>
      </c>
      <c r="D8432">
        <v>975</v>
      </c>
      <c r="E8432" t="s">
        <v>888</v>
      </c>
      <c r="F8432" t="s">
        <v>39</v>
      </c>
      <c r="G8432" t="s">
        <v>17</v>
      </c>
      <c r="H8432">
        <v>0</v>
      </c>
      <c r="I8432" t="s">
        <v>18</v>
      </c>
      <c r="J8432" t="s">
        <v>2316</v>
      </c>
      <c r="K8432" s="1">
        <v>42793</v>
      </c>
      <c r="L8432">
        <v>5</v>
      </c>
      <c r="M8432" t="s">
        <v>60</v>
      </c>
      <c r="N8432" t="str">
        <f t="shared" si="262"/>
        <v>100000</v>
      </c>
      <c r="O8432" t="str">
        <f t="shared" si="263"/>
        <v>0</v>
      </c>
    </row>
    <row r="8433" spans="1:15">
      <c r="A8433" t="s">
        <v>9895</v>
      </c>
      <c r="B8433" t="s">
        <v>313</v>
      </c>
      <c r="C8433" t="s">
        <v>76</v>
      </c>
      <c r="D8433">
        <v>13</v>
      </c>
      <c r="E8433" t="s">
        <v>9896</v>
      </c>
      <c r="F8433" t="s">
        <v>586</v>
      </c>
      <c r="G8433" t="s">
        <v>17</v>
      </c>
      <c r="H8433">
        <v>0</v>
      </c>
      <c r="I8433" t="s">
        <v>18</v>
      </c>
      <c r="J8433" t="s">
        <v>315</v>
      </c>
      <c r="K8433" s="1">
        <v>41600</v>
      </c>
      <c r="L8433">
        <v>1.1100000000000001</v>
      </c>
      <c r="M8433" t="s">
        <v>123</v>
      </c>
      <c r="N8433" t="str">
        <f t="shared" si="262"/>
        <v>1000</v>
      </c>
      <c r="O8433" t="str">
        <f t="shared" si="263"/>
        <v>0</v>
      </c>
    </row>
    <row r="8434" spans="1:15">
      <c r="A8434" t="s">
        <v>9897</v>
      </c>
      <c r="B8434" t="s">
        <v>2189</v>
      </c>
      <c r="C8434">
        <v>4.5</v>
      </c>
      <c r="D8434">
        <v>396090</v>
      </c>
      <c r="E8434" t="s">
        <v>139</v>
      </c>
      <c r="F8434" t="s">
        <v>67</v>
      </c>
      <c r="G8434" t="s">
        <v>17</v>
      </c>
      <c r="H8434">
        <v>0</v>
      </c>
      <c r="I8434" t="s">
        <v>34</v>
      </c>
      <c r="J8434" t="s">
        <v>5216</v>
      </c>
      <c r="K8434" s="1">
        <v>43250</v>
      </c>
      <c r="L8434" t="s">
        <v>2330</v>
      </c>
      <c r="M8434" t="s">
        <v>21</v>
      </c>
      <c r="N8434" t="str">
        <f t="shared" si="262"/>
        <v>10000000</v>
      </c>
      <c r="O8434" t="str">
        <f t="shared" si="263"/>
        <v>0</v>
      </c>
    </row>
    <row r="8435" spans="1:15">
      <c r="A8435" t="s">
        <v>2467</v>
      </c>
      <c r="B8435" t="s">
        <v>2560</v>
      </c>
      <c r="C8435">
        <v>4.7</v>
      </c>
      <c r="D8435">
        <v>417197</v>
      </c>
      <c r="E8435" t="s">
        <v>2012</v>
      </c>
      <c r="F8435" t="s">
        <v>67</v>
      </c>
      <c r="G8435" t="s">
        <v>17</v>
      </c>
      <c r="H8435">
        <v>0</v>
      </c>
      <c r="I8435" t="s">
        <v>91</v>
      </c>
      <c r="J8435" t="s">
        <v>2379</v>
      </c>
      <c r="K8435" s="1">
        <v>43250</v>
      </c>
      <c r="L8435" t="s">
        <v>2468</v>
      </c>
      <c r="M8435" t="s">
        <v>45</v>
      </c>
      <c r="N8435" t="str">
        <f t="shared" si="262"/>
        <v>10000000</v>
      </c>
      <c r="O8435" t="str">
        <f t="shared" si="263"/>
        <v>0</v>
      </c>
    </row>
    <row r="8436" spans="1:15">
      <c r="A8436" t="s">
        <v>9898</v>
      </c>
      <c r="B8436" t="s">
        <v>4045</v>
      </c>
      <c r="C8436">
        <v>3.8</v>
      </c>
      <c r="D8436">
        <v>23</v>
      </c>
      <c r="E8436" t="s">
        <v>338</v>
      </c>
      <c r="F8436" t="s">
        <v>586</v>
      </c>
      <c r="G8436" t="s">
        <v>17</v>
      </c>
      <c r="H8436">
        <v>0</v>
      </c>
      <c r="I8436" t="s">
        <v>18</v>
      </c>
      <c r="J8436" t="s">
        <v>4046</v>
      </c>
      <c r="K8436" s="1">
        <v>43297</v>
      </c>
      <c r="L8436">
        <v>2</v>
      </c>
      <c r="M8436" t="s">
        <v>21</v>
      </c>
      <c r="N8436" t="str">
        <f t="shared" si="262"/>
        <v>1000</v>
      </c>
      <c r="O8436" t="str">
        <f t="shared" si="263"/>
        <v>0</v>
      </c>
    </row>
    <row r="8437" spans="1:15">
      <c r="A8437" t="s">
        <v>9899</v>
      </c>
      <c r="B8437" t="s">
        <v>397</v>
      </c>
      <c r="C8437" t="s">
        <v>76</v>
      </c>
      <c r="D8437">
        <v>3</v>
      </c>
      <c r="E8437" t="s">
        <v>1027</v>
      </c>
      <c r="F8437" t="s">
        <v>783</v>
      </c>
      <c r="G8437" t="s">
        <v>17</v>
      </c>
      <c r="H8437">
        <v>0</v>
      </c>
      <c r="I8437" t="s">
        <v>18</v>
      </c>
      <c r="J8437" t="s">
        <v>398</v>
      </c>
      <c r="K8437" s="1">
        <v>42948</v>
      </c>
      <c r="L8437" t="s">
        <v>9899</v>
      </c>
      <c r="M8437" t="s">
        <v>192</v>
      </c>
      <c r="N8437" t="str">
        <f t="shared" si="262"/>
        <v>100</v>
      </c>
      <c r="O8437" t="str">
        <f t="shared" si="263"/>
        <v>0</v>
      </c>
    </row>
    <row r="8438" spans="1:15">
      <c r="A8438" t="s">
        <v>9900</v>
      </c>
      <c r="B8438" t="s">
        <v>2189</v>
      </c>
      <c r="C8438">
        <v>4.7</v>
      </c>
      <c r="D8438">
        <v>466495</v>
      </c>
      <c r="E8438" t="s">
        <v>253</v>
      </c>
      <c r="F8438" t="s">
        <v>67</v>
      </c>
      <c r="G8438" t="s">
        <v>17</v>
      </c>
      <c r="H8438">
        <v>0</v>
      </c>
      <c r="I8438" t="s">
        <v>34</v>
      </c>
      <c r="J8438" t="s">
        <v>2200</v>
      </c>
      <c r="K8438" s="1">
        <v>43297</v>
      </c>
      <c r="L8438" t="s">
        <v>9901</v>
      </c>
      <c r="M8438" t="s">
        <v>123</v>
      </c>
      <c r="N8438" t="str">
        <f t="shared" si="262"/>
        <v>10000000</v>
      </c>
      <c r="O8438" t="str">
        <f t="shared" si="263"/>
        <v>0</v>
      </c>
    </row>
    <row r="8439" spans="1:15">
      <c r="A8439" t="s">
        <v>9902</v>
      </c>
      <c r="B8439" t="s">
        <v>2189</v>
      </c>
      <c r="C8439">
        <v>3.9</v>
      </c>
      <c r="D8439">
        <v>41683</v>
      </c>
      <c r="E8439" t="s">
        <v>897</v>
      </c>
      <c r="F8439" t="s">
        <v>49</v>
      </c>
      <c r="G8439" t="s">
        <v>17</v>
      </c>
      <c r="H8439">
        <v>0</v>
      </c>
      <c r="I8439" t="s">
        <v>18</v>
      </c>
      <c r="J8439" t="s">
        <v>2193</v>
      </c>
      <c r="K8439" s="1">
        <v>42768</v>
      </c>
      <c r="L8439">
        <v>1.67</v>
      </c>
      <c r="M8439" t="s">
        <v>45</v>
      </c>
      <c r="N8439" t="str">
        <f t="shared" si="262"/>
        <v>1000000</v>
      </c>
      <c r="O8439" t="str">
        <f t="shared" si="263"/>
        <v>0</v>
      </c>
    </row>
    <row r="8440" spans="1:15">
      <c r="A8440" t="s">
        <v>9903</v>
      </c>
      <c r="B8440" t="s">
        <v>2560</v>
      </c>
      <c r="C8440">
        <v>4.5</v>
      </c>
      <c r="D8440">
        <v>96658</v>
      </c>
      <c r="E8440" t="s">
        <v>139</v>
      </c>
      <c r="F8440" t="s">
        <v>49</v>
      </c>
      <c r="G8440" t="s">
        <v>17</v>
      </c>
      <c r="H8440">
        <v>0</v>
      </c>
      <c r="I8440" t="s">
        <v>91</v>
      </c>
      <c r="J8440" t="s">
        <v>2379</v>
      </c>
      <c r="K8440" s="1">
        <v>42252</v>
      </c>
      <c r="L8440" t="s">
        <v>870</v>
      </c>
      <c r="M8440" t="s">
        <v>54</v>
      </c>
      <c r="N8440" t="str">
        <f t="shared" si="262"/>
        <v>1000000</v>
      </c>
      <c r="O8440" t="str">
        <f t="shared" si="263"/>
        <v>0</v>
      </c>
    </row>
    <row r="8441" spans="1:15">
      <c r="A8441" t="s">
        <v>1033</v>
      </c>
      <c r="B8441" t="s">
        <v>2560</v>
      </c>
      <c r="C8441">
        <v>4.7</v>
      </c>
      <c r="D8441">
        <v>6297590</v>
      </c>
      <c r="E8441" t="s">
        <v>35</v>
      </c>
      <c r="F8441" t="s">
        <v>314</v>
      </c>
      <c r="G8441" t="s">
        <v>17</v>
      </c>
      <c r="H8441">
        <v>0</v>
      </c>
      <c r="I8441" t="s">
        <v>18</v>
      </c>
      <c r="J8441" t="s">
        <v>1035</v>
      </c>
      <c r="K8441" s="1">
        <v>43318</v>
      </c>
      <c r="L8441" t="s">
        <v>35</v>
      </c>
      <c r="M8441" t="s">
        <v>35</v>
      </c>
      <c r="N8441" t="str">
        <f t="shared" si="262"/>
        <v>100000000</v>
      </c>
      <c r="O8441" t="str">
        <f t="shared" si="263"/>
        <v>0</v>
      </c>
    </row>
    <row r="8442" spans="1:15">
      <c r="A8442" t="s">
        <v>3229</v>
      </c>
      <c r="B8442" t="s">
        <v>3167</v>
      </c>
      <c r="C8442">
        <v>4.5</v>
      </c>
      <c r="D8442">
        <v>412888</v>
      </c>
      <c r="E8442" t="s">
        <v>153</v>
      </c>
      <c r="F8442" t="s">
        <v>67</v>
      </c>
      <c r="G8442" t="s">
        <v>17</v>
      </c>
      <c r="H8442">
        <v>0</v>
      </c>
      <c r="I8442" t="s">
        <v>18</v>
      </c>
      <c r="J8442" t="s">
        <v>3168</v>
      </c>
      <c r="K8442" s="1">
        <v>43312</v>
      </c>
      <c r="L8442" t="s">
        <v>3230</v>
      </c>
      <c r="M8442" t="s">
        <v>60</v>
      </c>
      <c r="N8442" t="str">
        <f t="shared" si="262"/>
        <v>10000000</v>
      </c>
      <c r="O8442" t="str">
        <f t="shared" si="263"/>
        <v>0</v>
      </c>
    </row>
    <row r="8443" spans="1:15">
      <c r="A8443" t="s">
        <v>9904</v>
      </c>
      <c r="B8443" t="s">
        <v>3882</v>
      </c>
      <c r="C8443">
        <v>4.2</v>
      </c>
      <c r="D8443">
        <v>227798</v>
      </c>
      <c r="E8443" t="s">
        <v>35</v>
      </c>
      <c r="F8443" t="s">
        <v>33</v>
      </c>
      <c r="G8443" t="s">
        <v>17</v>
      </c>
      <c r="H8443">
        <v>0</v>
      </c>
      <c r="I8443" t="s">
        <v>18</v>
      </c>
      <c r="J8443" t="s">
        <v>3883</v>
      </c>
      <c r="K8443" s="1">
        <v>43318</v>
      </c>
      <c r="L8443" t="s">
        <v>35</v>
      </c>
      <c r="M8443" t="s">
        <v>35</v>
      </c>
      <c r="N8443" t="str">
        <f t="shared" si="262"/>
        <v>50000000</v>
      </c>
      <c r="O8443" t="str">
        <f t="shared" si="263"/>
        <v>0</v>
      </c>
    </row>
    <row r="8444" spans="1:15">
      <c r="A8444" t="s">
        <v>3209</v>
      </c>
      <c r="B8444" t="s">
        <v>3167</v>
      </c>
      <c r="C8444">
        <v>4.3</v>
      </c>
      <c r="D8444">
        <v>231446</v>
      </c>
      <c r="E8444" t="s">
        <v>215</v>
      </c>
      <c r="F8444" t="s">
        <v>67</v>
      </c>
      <c r="G8444" t="s">
        <v>17</v>
      </c>
      <c r="H8444">
        <v>0</v>
      </c>
      <c r="I8444" t="s">
        <v>18</v>
      </c>
      <c r="J8444" t="s">
        <v>3168</v>
      </c>
      <c r="K8444" s="1">
        <v>43314</v>
      </c>
      <c r="L8444">
        <v>4.8099999999999996</v>
      </c>
      <c r="M8444" t="s">
        <v>64</v>
      </c>
      <c r="N8444" t="str">
        <f t="shared" si="262"/>
        <v>10000000</v>
      </c>
      <c r="O8444" t="str">
        <f t="shared" si="263"/>
        <v>0</v>
      </c>
    </row>
    <row r="8445" spans="1:15">
      <c r="A8445" t="s">
        <v>9905</v>
      </c>
      <c r="B8445" t="s">
        <v>2560</v>
      </c>
      <c r="C8445">
        <v>4.4000000000000004</v>
      </c>
      <c r="D8445">
        <v>303394</v>
      </c>
      <c r="E8445" t="s">
        <v>804</v>
      </c>
      <c r="F8445" t="s">
        <v>67</v>
      </c>
      <c r="G8445" t="s">
        <v>17</v>
      </c>
      <c r="H8445">
        <v>0</v>
      </c>
      <c r="I8445" t="s">
        <v>292</v>
      </c>
      <c r="J8445" t="s">
        <v>1225</v>
      </c>
      <c r="K8445" s="1">
        <v>43315</v>
      </c>
      <c r="L8445">
        <v>4.4260000000000002</v>
      </c>
      <c r="M8445" t="s">
        <v>60</v>
      </c>
      <c r="N8445" t="str">
        <f t="shared" si="262"/>
        <v>10000000</v>
      </c>
      <c r="O8445" t="str">
        <f t="shared" si="263"/>
        <v>0</v>
      </c>
    </row>
    <row r="8446" spans="1:15">
      <c r="A8446" t="s">
        <v>9906</v>
      </c>
      <c r="B8446" t="s">
        <v>1738</v>
      </c>
      <c r="C8446">
        <v>4.8</v>
      </c>
      <c r="D8446">
        <v>39068</v>
      </c>
      <c r="E8446" t="s">
        <v>375</v>
      </c>
      <c r="F8446" t="s">
        <v>24</v>
      </c>
      <c r="G8446" t="s">
        <v>17</v>
      </c>
      <c r="H8446">
        <v>0</v>
      </c>
      <c r="I8446" t="s">
        <v>18</v>
      </c>
      <c r="J8446" t="s">
        <v>1739</v>
      </c>
      <c r="K8446" s="1">
        <v>43288</v>
      </c>
      <c r="L8446" t="s">
        <v>1684</v>
      </c>
      <c r="M8446" t="s">
        <v>60</v>
      </c>
      <c r="N8446" t="str">
        <f t="shared" si="262"/>
        <v>500000</v>
      </c>
      <c r="O8446" t="str">
        <f t="shared" si="263"/>
        <v>0</v>
      </c>
    </row>
    <row r="8447" spans="1:15">
      <c r="A8447" t="s">
        <v>9907</v>
      </c>
      <c r="B8447" t="s">
        <v>3601</v>
      </c>
      <c r="C8447">
        <v>4.2</v>
      </c>
      <c r="D8447">
        <v>3909032</v>
      </c>
      <c r="E8447" t="s">
        <v>488</v>
      </c>
      <c r="F8447" t="s">
        <v>314</v>
      </c>
      <c r="G8447" t="s">
        <v>17</v>
      </c>
      <c r="H8447">
        <v>0</v>
      </c>
      <c r="I8447" t="s">
        <v>18</v>
      </c>
      <c r="J8447" t="s">
        <v>2239</v>
      </c>
      <c r="K8447" s="1">
        <v>43312</v>
      </c>
      <c r="L8447" t="s">
        <v>9908</v>
      </c>
      <c r="M8447" t="s">
        <v>60</v>
      </c>
      <c r="N8447" t="str">
        <f t="shared" si="262"/>
        <v>100000000</v>
      </c>
      <c r="O8447" t="str">
        <f t="shared" si="263"/>
        <v>0</v>
      </c>
    </row>
    <row r="8448" spans="1:15">
      <c r="A8448" t="s">
        <v>3477</v>
      </c>
      <c r="B8448" t="s">
        <v>3427</v>
      </c>
      <c r="C8448">
        <v>4.0999999999999996</v>
      </c>
      <c r="D8448">
        <v>211620</v>
      </c>
      <c r="E8448" t="s">
        <v>66</v>
      </c>
      <c r="F8448" t="s">
        <v>67</v>
      </c>
      <c r="G8448" t="s">
        <v>17</v>
      </c>
      <c r="H8448">
        <v>0</v>
      </c>
      <c r="I8448" t="s">
        <v>18</v>
      </c>
      <c r="J8448" t="s">
        <v>3428</v>
      </c>
      <c r="K8448" s="1">
        <v>43188</v>
      </c>
      <c r="L8448">
        <v>7.4</v>
      </c>
      <c r="M8448" t="s">
        <v>64</v>
      </c>
      <c r="N8448" t="str">
        <f t="shared" si="262"/>
        <v>10000000</v>
      </c>
      <c r="O8448" t="str">
        <f t="shared" si="263"/>
        <v>0</v>
      </c>
    </row>
    <row r="8449" spans="1:15">
      <c r="A8449" t="s">
        <v>9909</v>
      </c>
      <c r="B8449" t="s">
        <v>2189</v>
      </c>
      <c r="C8449">
        <v>4.5</v>
      </c>
      <c r="D8449">
        <v>6026</v>
      </c>
      <c r="E8449" t="s">
        <v>82</v>
      </c>
      <c r="F8449" t="s">
        <v>39</v>
      </c>
      <c r="G8449" t="s">
        <v>17</v>
      </c>
      <c r="H8449">
        <v>0</v>
      </c>
      <c r="I8449" t="s">
        <v>34</v>
      </c>
      <c r="J8449" t="s">
        <v>2207</v>
      </c>
      <c r="K8449" s="1">
        <v>43288</v>
      </c>
      <c r="L8449">
        <v>1.04</v>
      </c>
      <c r="M8449" t="s">
        <v>60</v>
      </c>
      <c r="N8449" t="str">
        <f t="shared" si="262"/>
        <v>100000</v>
      </c>
      <c r="O8449" t="str">
        <f t="shared" si="263"/>
        <v>0</v>
      </c>
    </row>
    <row r="8450" spans="1:15">
      <c r="A8450" t="s">
        <v>9910</v>
      </c>
      <c r="B8450" t="s">
        <v>3427</v>
      </c>
      <c r="C8450">
        <v>4.5</v>
      </c>
      <c r="D8450">
        <v>41331</v>
      </c>
      <c r="E8450" t="s">
        <v>333</v>
      </c>
      <c r="F8450" t="s">
        <v>29</v>
      </c>
      <c r="G8450" t="s">
        <v>17</v>
      </c>
      <c r="H8450">
        <v>0</v>
      </c>
      <c r="I8450" t="s">
        <v>18</v>
      </c>
      <c r="J8450" t="s">
        <v>3428</v>
      </c>
      <c r="K8450" s="1">
        <v>43312</v>
      </c>
      <c r="L8450" t="s">
        <v>1703</v>
      </c>
      <c r="M8450" t="s">
        <v>21</v>
      </c>
      <c r="N8450" t="str">
        <f t="shared" ref="N8450:N8513" si="264">SUBSTITUTE(SUBSTITUTE(F8450,"+",""),",","")</f>
        <v>5000000</v>
      </c>
      <c r="O8450" t="str">
        <f t="shared" si="263"/>
        <v>0</v>
      </c>
    </row>
    <row r="8451" spans="1:15">
      <c r="A8451" t="s">
        <v>9911</v>
      </c>
      <c r="B8451" t="s">
        <v>3427</v>
      </c>
      <c r="C8451">
        <v>4.5999999999999996</v>
      </c>
      <c r="D8451">
        <v>28107</v>
      </c>
      <c r="E8451" t="s">
        <v>168</v>
      </c>
      <c r="F8451" t="s">
        <v>24</v>
      </c>
      <c r="G8451" t="s">
        <v>477</v>
      </c>
      <c r="H8451" s="2">
        <v>2.99</v>
      </c>
      <c r="I8451" t="s">
        <v>18</v>
      </c>
      <c r="J8451" t="s">
        <v>3428</v>
      </c>
      <c r="K8451" s="1">
        <v>43262</v>
      </c>
      <c r="L8451" t="s">
        <v>9912</v>
      </c>
      <c r="M8451" t="s">
        <v>64</v>
      </c>
      <c r="N8451" t="str">
        <f t="shared" si="264"/>
        <v>500000</v>
      </c>
      <c r="O8451" t="str">
        <f t="shared" ref="O8451:O8514" si="265">SUBSTITUTE(H8451,"$","")</f>
        <v>2.99</v>
      </c>
    </row>
    <row r="8452" spans="1:15">
      <c r="A8452" t="s">
        <v>733</v>
      </c>
      <c r="B8452" t="s">
        <v>597</v>
      </c>
      <c r="C8452">
        <v>4.4000000000000004</v>
      </c>
      <c r="D8452">
        <v>552635</v>
      </c>
      <c r="E8452" t="s">
        <v>48</v>
      </c>
      <c r="F8452" t="s">
        <v>67</v>
      </c>
      <c r="G8452" t="s">
        <v>17</v>
      </c>
      <c r="H8452">
        <v>0</v>
      </c>
      <c r="I8452" t="s">
        <v>18</v>
      </c>
      <c r="J8452" t="s">
        <v>598</v>
      </c>
      <c r="K8452" s="1">
        <v>43313</v>
      </c>
      <c r="L8452" t="s">
        <v>734</v>
      </c>
      <c r="M8452" t="s">
        <v>60</v>
      </c>
      <c r="N8452" t="str">
        <f t="shared" si="264"/>
        <v>10000000</v>
      </c>
      <c r="O8452" t="str">
        <f t="shared" si="265"/>
        <v>0</v>
      </c>
    </row>
    <row r="8453" spans="1:15">
      <c r="A8453" t="s">
        <v>9913</v>
      </c>
      <c r="B8453" t="s">
        <v>2560</v>
      </c>
      <c r="C8453">
        <v>4.0999999999999996</v>
      </c>
      <c r="D8453">
        <v>217736</v>
      </c>
      <c r="E8453" t="s">
        <v>2292</v>
      </c>
      <c r="F8453" t="s">
        <v>67</v>
      </c>
      <c r="G8453" t="s">
        <v>17</v>
      </c>
      <c r="H8453">
        <v>0</v>
      </c>
      <c r="I8453" t="s">
        <v>18</v>
      </c>
      <c r="J8453" t="s">
        <v>2205</v>
      </c>
      <c r="K8453" s="1">
        <v>43314</v>
      </c>
      <c r="L8453" t="s">
        <v>9914</v>
      </c>
      <c r="M8453" t="s">
        <v>60</v>
      </c>
      <c r="N8453" t="str">
        <f t="shared" si="264"/>
        <v>10000000</v>
      </c>
      <c r="O8453" t="str">
        <f t="shared" si="265"/>
        <v>0</v>
      </c>
    </row>
    <row r="8454" spans="1:15">
      <c r="A8454" t="s">
        <v>9915</v>
      </c>
      <c r="B8454" t="s">
        <v>3882</v>
      </c>
      <c r="C8454">
        <v>4.3</v>
      </c>
      <c r="D8454">
        <v>1648515</v>
      </c>
      <c r="E8454" t="s">
        <v>280</v>
      </c>
      <c r="F8454" t="s">
        <v>314</v>
      </c>
      <c r="G8454" t="s">
        <v>17</v>
      </c>
      <c r="H8454">
        <v>0</v>
      </c>
      <c r="I8454" t="s">
        <v>18</v>
      </c>
      <c r="J8454" t="s">
        <v>3883</v>
      </c>
      <c r="K8454" s="1">
        <v>43314</v>
      </c>
      <c r="L8454" t="s">
        <v>9916</v>
      </c>
      <c r="M8454" t="s">
        <v>45</v>
      </c>
      <c r="N8454" t="str">
        <f t="shared" si="264"/>
        <v>100000000</v>
      </c>
      <c r="O8454" t="str">
        <f t="shared" si="265"/>
        <v>0</v>
      </c>
    </row>
    <row r="8455" spans="1:15">
      <c r="A8455" t="s">
        <v>9917</v>
      </c>
      <c r="B8455" t="s">
        <v>2189</v>
      </c>
      <c r="C8455">
        <v>4.7</v>
      </c>
      <c r="D8455">
        <v>55952</v>
      </c>
      <c r="E8455" t="s">
        <v>671</v>
      </c>
      <c r="F8455" t="s">
        <v>49</v>
      </c>
      <c r="G8455" t="s">
        <v>17</v>
      </c>
      <c r="H8455">
        <v>0</v>
      </c>
      <c r="I8455" t="s">
        <v>91</v>
      </c>
      <c r="J8455" t="s">
        <v>2193</v>
      </c>
      <c r="K8455" s="1">
        <v>42929</v>
      </c>
      <c r="L8455" t="s">
        <v>3055</v>
      </c>
      <c r="M8455" t="s">
        <v>60</v>
      </c>
      <c r="N8455" t="str">
        <f t="shared" si="264"/>
        <v>1000000</v>
      </c>
      <c r="O8455" t="str">
        <f t="shared" si="265"/>
        <v>0</v>
      </c>
    </row>
    <row r="8456" spans="1:15">
      <c r="A8456" t="s">
        <v>9918</v>
      </c>
      <c r="B8456" t="s">
        <v>3427</v>
      </c>
      <c r="C8456">
        <v>4.4000000000000004</v>
      </c>
      <c r="D8456">
        <v>928720</v>
      </c>
      <c r="E8456" t="s">
        <v>35</v>
      </c>
      <c r="F8456" t="s">
        <v>33</v>
      </c>
      <c r="G8456" t="s">
        <v>17</v>
      </c>
      <c r="H8456">
        <v>0</v>
      </c>
      <c r="I8456" t="s">
        <v>18</v>
      </c>
      <c r="J8456" t="s">
        <v>3428</v>
      </c>
      <c r="K8456" s="1">
        <v>43297</v>
      </c>
      <c r="L8456" t="s">
        <v>35</v>
      </c>
      <c r="M8456" t="s">
        <v>35</v>
      </c>
      <c r="N8456" t="str">
        <f t="shared" si="264"/>
        <v>50000000</v>
      </c>
      <c r="O8456" t="str">
        <f t="shared" si="265"/>
        <v>0</v>
      </c>
    </row>
    <row r="8457" spans="1:15">
      <c r="A8457" t="s">
        <v>9919</v>
      </c>
      <c r="B8457" t="s">
        <v>3274</v>
      </c>
      <c r="C8457">
        <v>4.2</v>
      </c>
      <c r="D8457">
        <v>609186</v>
      </c>
      <c r="E8457" t="s">
        <v>265</v>
      </c>
      <c r="F8457" t="s">
        <v>67</v>
      </c>
      <c r="G8457" t="s">
        <v>17</v>
      </c>
      <c r="H8457">
        <v>0</v>
      </c>
      <c r="I8457" t="s">
        <v>18</v>
      </c>
      <c r="J8457" t="s">
        <v>3275</v>
      </c>
      <c r="K8457" s="1">
        <v>43304</v>
      </c>
      <c r="L8457" t="s">
        <v>3281</v>
      </c>
      <c r="M8457" t="s">
        <v>60</v>
      </c>
      <c r="N8457" t="str">
        <f t="shared" si="264"/>
        <v>10000000</v>
      </c>
      <c r="O8457" t="str">
        <f t="shared" si="265"/>
        <v>0</v>
      </c>
    </row>
    <row r="8458" spans="1:15">
      <c r="A8458" t="s">
        <v>9920</v>
      </c>
      <c r="B8458" t="s">
        <v>2189</v>
      </c>
      <c r="C8458">
        <v>4.3</v>
      </c>
      <c r="D8458">
        <v>771001</v>
      </c>
      <c r="E8458" t="s">
        <v>253</v>
      </c>
      <c r="F8458" t="s">
        <v>33</v>
      </c>
      <c r="G8458" t="s">
        <v>17</v>
      </c>
      <c r="H8458">
        <v>0</v>
      </c>
      <c r="I8458" t="s">
        <v>91</v>
      </c>
      <c r="J8458" t="s">
        <v>2207</v>
      </c>
      <c r="K8458" s="1">
        <v>43262</v>
      </c>
      <c r="L8458" t="s">
        <v>9921</v>
      </c>
      <c r="M8458" t="s">
        <v>60</v>
      </c>
      <c r="N8458" t="str">
        <f t="shared" si="264"/>
        <v>50000000</v>
      </c>
      <c r="O8458" t="str">
        <f t="shared" si="265"/>
        <v>0</v>
      </c>
    </row>
    <row r="8459" spans="1:15">
      <c r="A8459" t="s">
        <v>9922</v>
      </c>
      <c r="B8459" t="s">
        <v>2189</v>
      </c>
      <c r="C8459">
        <v>4.5</v>
      </c>
      <c r="D8459">
        <v>617732</v>
      </c>
      <c r="E8459" t="s">
        <v>752</v>
      </c>
      <c r="F8459" t="s">
        <v>67</v>
      </c>
      <c r="G8459" t="s">
        <v>17</v>
      </c>
      <c r="H8459">
        <v>0</v>
      </c>
      <c r="I8459" t="s">
        <v>91</v>
      </c>
      <c r="J8459" t="s">
        <v>2207</v>
      </c>
      <c r="K8459" s="1">
        <v>43310</v>
      </c>
      <c r="L8459" t="s">
        <v>9923</v>
      </c>
      <c r="M8459" t="s">
        <v>60</v>
      </c>
      <c r="N8459" t="str">
        <f t="shared" si="264"/>
        <v>10000000</v>
      </c>
      <c r="O8459" t="str">
        <f t="shared" si="265"/>
        <v>0</v>
      </c>
    </row>
    <row r="8460" spans="1:15">
      <c r="A8460" t="s">
        <v>4265</v>
      </c>
      <c r="B8460" t="s">
        <v>4169</v>
      </c>
      <c r="C8460">
        <v>4.3</v>
      </c>
      <c r="D8460">
        <v>496397</v>
      </c>
      <c r="E8460" t="s">
        <v>35</v>
      </c>
      <c r="F8460" t="s">
        <v>314</v>
      </c>
      <c r="G8460" t="s">
        <v>17</v>
      </c>
      <c r="H8460">
        <v>0</v>
      </c>
      <c r="I8460" t="s">
        <v>18</v>
      </c>
      <c r="J8460" t="s">
        <v>4170</v>
      </c>
      <c r="K8460" s="1">
        <v>43318</v>
      </c>
      <c r="L8460" t="s">
        <v>35</v>
      </c>
      <c r="M8460" t="s">
        <v>35</v>
      </c>
      <c r="N8460" t="str">
        <f t="shared" si="264"/>
        <v>100000000</v>
      </c>
      <c r="O8460" t="str">
        <f t="shared" si="265"/>
        <v>0</v>
      </c>
    </row>
    <row r="8461" spans="1:15">
      <c r="A8461" t="s">
        <v>9924</v>
      </c>
      <c r="B8461" t="s">
        <v>4439</v>
      </c>
      <c r="C8461">
        <v>4.8</v>
      </c>
      <c r="D8461">
        <v>332623</v>
      </c>
      <c r="E8461" t="s">
        <v>106</v>
      </c>
      <c r="F8461" t="s">
        <v>67</v>
      </c>
      <c r="G8461" t="s">
        <v>17</v>
      </c>
      <c r="H8461">
        <v>0</v>
      </c>
      <c r="I8461" t="s">
        <v>18</v>
      </c>
      <c r="J8461" t="s">
        <v>4440</v>
      </c>
      <c r="K8461" s="1">
        <v>43308</v>
      </c>
      <c r="L8461" t="s">
        <v>9925</v>
      </c>
      <c r="M8461" t="s">
        <v>60</v>
      </c>
      <c r="N8461" t="str">
        <f t="shared" si="264"/>
        <v>10000000</v>
      </c>
      <c r="O8461" t="str">
        <f t="shared" si="265"/>
        <v>0</v>
      </c>
    </row>
    <row r="8462" spans="1:15">
      <c r="A8462" t="s">
        <v>9926</v>
      </c>
      <c r="B8462" t="s">
        <v>2189</v>
      </c>
      <c r="C8462">
        <v>4.5</v>
      </c>
      <c r="D8462">
        <v>371318</v>
      </c>
      <c r="E8462" t="s">
        <v>6411</v>
      </c>
      <c r="F8462" t="s">
        <v>67</v>
      </c>
      <c r="G8462" t="s">
        <v>17</v>
      </c>
      <c r="H8462">
        <v>0</v>
      </c>
      <c r="I8462" t="s">
        <v>91</v>
      </c>
      <c r="J8462" t="s">
        <v>2193</v>
      </c>
      <c r="K8462" s="1">
        <v>43259</v>
      </c>
      <c r="L8462" t="s">
        <v>9927</v>
      </c>
      <c r="M8462" t="s">
        <v>60</v>
      </c>
      <c r="N8462" t="str">
        <f t="shared" si="264"/>
        <v>10000000</v>
      </c>
      <c r="O8462" t="str">
        <f t="shared" si="265"/>
        <v>0</v>
      </c>
    </row>
    <row r="8463" spans="1:15">
      <c r="A8463" t="s">
        <v>9928</v>
      </c>
      <c r="B8463" t="s">
        <v>3167</v>
      </c>
      <c r="C8463">
        <v>4.5999999999999996</v>
      </c>
      <c r="D8463">
        <v>216513</v>
      </c>
      <c r="E8463" t="s">
        <v>35</v>
      </c>
      <c r="F8463" t="s">
        <v>29</v>
      </c>
      <c r="G8463" t="s">
        <v>17</v>
      </c>
      <c r="H8463">
        <v>0</v>
      </c>
      <c r="I8463" t="s">
        <v>292</v>
      </c>
      <c r="J8463" t="s">
        <v>3168</v>
      </c>
      <c r="K8463" s="1">
        <v>43318</v>
      </c>
      <c r="L8463" t="s">
        <v>35</v>
      </c>
      <c r="M8463" t="s">
        <v>35</v>
      </c>
      <c r="N8463" t="str">
        <f t="shared" si="264"/>
        <v>5000000</v>
      </c>
      <c r="O8463" t="str">
        <f t="shared" si="265"/>
        <v>0</v>
      </c>
    </row>
    <row r="8464" spans="1:15">
      <c r="A8464" t="s">
        <v>9929</v>
      </c>
      <c r="B8464" t="s">
        <v>4439</v>
      </c>
      <c r="C8464">
        <v>4.7</v>
      </c>
      <c r="D8464">
        <v>696665</v>
      </c>
      <c r="E8464" t="s">
        <v>2378</v>
      </c>
      <c r="F8464" t="s">
        <v>67</v>
      </c>
      <c r="G8464" t="s">
        <v>17</v>
      </c>
      <c r="H8464">
        <v>0</v>
      </c>
      <c r="I8464" t="s">
        <v>18</v>
      </c>
      <c r="J8464" t="s">
        <v>4440</v>
      </c>
      <c r="K8464" s="1">
        <v>43286</v>
      </c>
      <c r="L8464" t="s">
        <v>9930</v>
      </c>
      <c r="M8464" t="s">
        <v>192</v>
      </c>
      <c r="N8464" t="str">
        <f t="shared" si="264"/>
        <v>10000000</v>
      </c>
      <c r="O8464" t="str">
        <f t="shared" si="265"/>
        <v>0</v>
      </c>
    </row>
    <row r="8465" spans="1:15">
      <c r="A8465" t="s">
        <v>9931</v>
      </c>
      <c r="B8465" t="s">
        <v>2560</v>
      </c>
      <c r="C8465">
        <v>4.4000000000000004</v>
      </c>
      <c r="D8465">
        <v>860078</v>
      </c>
      <c r="E8465" t="s">
        <v>265</v>
      </c>
      <c r="F8465" t="s">
        <v>67</v>
      </c>
      <c r="G8465" t="s">
        <v>17</v>
      </c>
      <c r="H8465">
        <v>0</v>
      </c>
      <c r="I8465" t="s">
        <v>18</v>
      </c>
      <c r="J8465" t="s">
        <v>2316</v>
      </c>
      <c r="K8465" s="1">
        <v>43146</v>
      </c>
      <c r="L8465" t="s">
        <v>3452</v>
      </c>
      <c r="M8465" t="s">
        <v>60</v>
      </c>
      <c r="N8465" t="str">
        <f t="shared" si="264"/>
        <v>10000000</v>
      </c>
      <c r="O8465" t="str">
        <f t="shared" si="265"/>
        <v>0</v>
      </c>
    </row>
    <row r="8466" spans="1:15">
      <c r="A8466" t="s">
        <v>9932</v>
      </c>
      <c r="B8466" t="s">
        <v>2560</v>
      </c>
      <c r="C8466">
        <v>4.0999999999999996</v>
      </c>
      <c r="D8466">
        <v>5997</v>
      </c>
      <c r="E8466" t="s">
        <v>66</v>
      </c>
      <c r="F8466" t="s">
        <v>49</v>
      </c>
      <c r="G8466" t="s">
        <v>17</v>
      </c>
      <c r="H8466">
        <v>0</v>
      </c>
      <c r="I8466" t="s">
        <v>18</v>
      </c>
      <c r="J8466" t="s">
        <v>2316</v>
      </c>
      <c r="K8466" s="1">
        <v>43126</v>
      </c>
      <c r="L8466">
        <v>1.1000000000000001</v>
      </c>
      <c r="M8466" t="s">
        <v>60</v>
      </c>
      <c r="N8466" t="str">
        <f t="shared" si="264"/>
        <v>1000000</v>
      </c>
      <c r="O8466" t="str">
        <f t="shared" si="265"/>
        <v>0</v>
      </c>
    </row>
    <row r="8467" spans="1:15">
      <c r="A8467" t="s">
        <v>9933</v>
      </c>
      <c r="B8467" t="s">
        <v>2560</v>
      </c>
      <c r="C8467">
        <v>4.3</v>
      </c>
      <c r="D8467">
        <v>796</v>
      </c>
      <c r="E8467" t="s">
        <v>58</v>
      </c>
      <c r="F8467" t="s">
        <v>39</v>
      </c>
      <c r="G8467" t="s">
        <v>17</v>
      </c>
      <c r="H8467">
        <v>0</v>
      </c>
      <c r="I8467" t="s">
        <v>18</v>
      </c>
      <c r="J8467" t="s">
        <v>1225</v>
      </c>
      <c r="K8467" s="1">
        <v>43284</v>
      </c>
      <c r="L8467" t="s">
        <v>9934</v>
      </c>
      <c r="M8467" t="s">
        <v>192</v>
      </c>
      <c r="N8467" t="str">
        <f t="shared" si="264"/>
        <v>100000</v>
      </c>
      <c r="O8467" t="str">
        <f t="shared" si="265"/>
        <v>0</v>
      </c>
    </row>
    <row r="8468" spans="1:15">
      <c r="A8468" t="s">
        <v>9935</v>
      </c>
      <c r="B8468" t="s">
        <v>3882</v>
      </c>
      <c r="C8468">
        <v>4.2</v>
      </c>
      <c r="D8468">
        <v>2013</v>
      </c>
      <c r="E8468" t="s">
        <v>189</v>
      </c>
      <c r="F8468" t="s">
        <v>39</v>
      </c>
      <c r="G8468" t="s">
        <v>17</v>
      </c>
      <c r="H8468">
        <v>0</v>
      </c>
      <c r="I8468" t="s">
        <v>18</v>
      </c>
      <c r="J8468" t="s">
        <v>3883</v>
      </c>
      <c r="K8468" s="1">
        <v>42873</v>
      </c>
      <c r="L8468">
        <v>1</v>
      </c>
      <c r="M8468" t="s">
        <v>60</v>
      </c>
      <c r="N8468" t="str">
        <f t="shared" si="264"/>
        <v>100000</v>
      </c>
      <c r="O8468" t="str">
        <f t="shared" si="265"/>
        <v>0</v>
      </c>
    </row>
    <row r="8469" spans="1:15">
      <c r="A8469" t="s">
        <v>9936</v>
      </c>
      <c r="B8469" t="s">
        <v>3882</v>
      </c>
      <c r="C8469">
        <v>4.2</v>
      </c>
      <c r="D8469">
        <v>2925</v>
      </c>
      <c r="E8469" t="s">
        <v>189</v>
      </c>
      <c r="F8469" t="s">
        <v>39</v>
      </c>
      <c r="G8469" t="s">
        <v>17</v>
      </c>
      <c r="H8469">
        <v>0</v>
      </c>
      <c r="I8469" t="s">
        <v>18</v>
      </c>
      <c r="J8469" t="s">
        <v>3883</v>
      </c>
      <c r="K8469" s="1">
        <v>43062</v>
      </c>
      <c r="L8469">
        <v>1</v>
      </c>
      <c r="M8469" t="s">
        <v>60</v>
      </c>
      <c r="N8469" t="str">
        <f t="shared" si="264"/>
        <v>100000</v>
      </c>
      <c r="O8469" t="str">
        <f t="shared" si="265"/>
        <v>0</v>
      </c>
    </row>
    <row r="8470" spans="1:15">
      <c r="A8470" t="s">
        <v>9937</v>
      </c>
      <c r="B8470" t="s">
        <v>2560</v>
      </c>
      <c r="C8470">
        <v>3.6</v>
      </c>
      <c r="D8470">
        <v>21095</v>
      </c>
      <c r="E8470" t="s">
        <v>143</v>
      </c>
      <c r="F8470" t="s">
        <v>49</v>
      </c>
      <c r="G8470" t="s">
        <v>17</v>
      </c>
      <c r="H8470">
        <v>0</v>
      </c>
      <c r="I8470" t="s">
        <v>18</v>
      </c>
      <c r="J8470" t="s">
        <v>1225</v>
      </c>
      <c r="K8470" s="1">
        <v>42720</v>
      </c>
      <c r="L8470">
        <v>4</v>
      </c>
      <c r="M8470" t="s">
        <v>21</v>
      </c>
      <c r="N8470" t="str">
        <f t="shared" si="264"/>
        <v>1000000</v>
      </c>
      <c r="O8470" t="str">
        <f t="shared" si="265"/>
        <v>0</v>
      </c>
    </row>
    <row r="8471" spans="1:15">
      <c r="A8471" t="s">
        <v>9938</v>
      </c>
      <c r="B8471" t="s">
        <v>2560</v>
      </c>
      <c r="C8471">
        <v>2.8</v>
      </c>
      <c r="D8471">
        <v>21</v>
      </c>
      <c r="E8471" t="s">
        <v>150</v>
      </c>
      <c r="F8471" t="s">
        <v>586</v>
      </c>
      <c r="G8471" t="s">
        <v>17</v>
      </c>
      <c r="H8471">
        <v>0</v>
      </c>
      <c r="I8471" t="s">
        <v>18</v>
      </c>
      <c r="J8471" t="s">
        <v>1037</v>
      </c>
      <c r="K8471" s="1">
        <v>43196</v>
      </c>
      <c r="L8471" t="s">
        <v>9939</v>
      </c>
      <c r="M8471" t="s">
        <v>21</v>
      </c>
      <c r="N8471" t="str">
        <f t="shared" si="264"/>
        <v>1000</v>
      </c>
      <c r="O8471" t="str">
        <f t="shared" si="265"/>
        <v>0</v>
      </c>
    </row>
    <row r="8472" spans="1:15">
      <c r="A8472" t="s">
        <v>9940</v>
      </c>
      <c r="B8472" t="s">
        <v>2560</v>
      </c>
      <c r="C8472">
        <v>3.9</v>
      </c>
      <c r="D8472">
        <v>30</v>
      </c>
      <c r="E8472" t="s">
        <v>189</v>
      </c>
      <c r="F8472" t="s">
        <v>586</v>
      </c>
      <c r="G8472" t="s">
        <v>17</v>
      </c>
      <c r="H8472">
        <v>0</v>
      </c>
      <c r="I8472" t="s">
        <v>18</v>
      </c>
      <c r="J8472" t="s">
        <v>1037</v>
      </c>
      <c r="K8472" s="1">
        <v>41822</v>
      </c>
      <c r="L8472">
        <v>1.1000000000000001</v>
      </c>
      <c r="M8472" t="s">
        <v>45</v>
      </c>
      <c r="N8472" t="str">
        <f t="shared" si="264"/>
        <v>1000</v>
      </c>
      <c r="O8472" t="str">
        <f t="shared" si="265"/>
        <v>0</v>
      </c>
    </row>
    <row r="8473" spans="1:15">
      <c r="A8473" t="s">
        <v>9941</v>
      </c>
      <c r="B8473" t="s">
        <v>2560</v>
      </c>
      <c r="C8473">
        <v>3.8</v>
      </c>
      <c r="D8473">
        <v>10</v>
      </c>
      <c r="E8473" t="s">
        <v>32</v>
      </c>
      <c r="F8473" t="s">
        <v>586</v>
      </c>
      <c r="G8473" t="s">
        <v>17</v>
      </c>
      <c r="H8473">
        <v>0</v>
      </c>
      <c r="I8473" t="s">
        <v>18</v>
      </c>
      <c r="J8473" t="s">
        <v>1037</v>
      </c>
      <c r="K8473" s="1">
        <v>42944</v>
      </c>
      <c r="L8473">
        <v>1</v>
      </c>
      <c r="M8473" t="s">
        <v>60</v>
      </c>
      <c r="N8473" t="str">
        <f t="shared" si="264"/>
        <v>1000</v>
      </c>
      <c r="O8473" t="str">
        <f t="shared" si="265"/>
        <v>0</v>
      </c>
    </row>
    <row r="8474" spans="1:15">
      <c r="A8474" t="s">
        <v>9942</v>
      </c>
      <c r="B8474" t="s">
        <v>2189</v>
      </c>
      <c r="C8474">
        <v>4.4000000000000004</v>
      </c>
      <c r="D8474">
        <v>1628</v>
      </c>
      <c r="E8474" t="s">
        <v>1436</v>
      </c>
      <c r="F8474" t="s">
        <v>44</v>
      </c>
      <c r="G8474" t="s">
        <v>17</v>
      </c>
      <c r="H8474">
        <v>0</v>
      </c>
      <c r="I8474" t="s">
        <v>18</v>
      </c>
      <c r="J8474" t="s">
        <v>2349</v>
      </c>
      <c r="K8474" s="1">
        <v>41739</v>
      </c>
      <c r="L8474">
        <v>1.3</v>
      </c>
      <c r="M8474" t="s">
        <v>45</v>
      </c>
      <c r="N8474" t="str">
        <f t="shared" si="264"/>
        <v>50000</v>
      </c>
      <c r="O8474" t="str">
        <f t="shared" si="265"/>
        <v>0</v>
      </c>
    </row>
    <row r="8475" spans="1:15">
      <c r="A8475" t="s">
        <v>9943</v>
      </c>
      <c r="B8475" t="s">
        <v>2560</v>
      </c>
      <c r="C8475">
        <v>3.7</v>
      </c>
      <c r="D8475">
        <v>42</v>
      </c>
      <c r="E8475" t="s">
        <v>48</v>
      </c>
      <c r="F8475" t="s">
        <v>586</v>
      </c>
      <c r="G8475" t="s">
        <v>17</v>
      </c>
      <c r="H8475">
        <v>0</v>
      </c>
      <c r="I8475" t="s">
        <v>18</v>
      </c>
      <c r="J8475" t="s">
        <v>9944</v>
      </c>
      <c r="K8475" s="1">
        <v>43172</v>
      </c>
      <c r="L8475" t="s">
        <v>156</v>
      </c>
      <c r="M8475" t="s">
        <v>192</v>
      </c>
      <c r="N8475" t="str">
        <f t="shared" si="264"/>
        <v>1000</v>
      </c>
      <c r="O8475" t="str">
        <f t="shared" si="265"/>
        <v>0</v>
      </c>
    </row>
    <row r="8476" spans="1:15">
      <c r="A8476" t="s">
        <v>9945</v>
      </c>
      <c r="B8476" t="s">
        <v>313</v>
      </c>
      <c r="C8476">
        <v>2.7</v>
      </c>
      <c r="D8476">
        <v>68</v>
      </c>
      <c r="E8476" t="s">
        <v>2292</v>
      </c>
      <c r="F8476" t="s">
        <v>75</v>
      </c>
      <c r="G8476" t="s">
        <v>17</v>
      </c>
      <c r="H8476">
        <v>0</v>
      </c>
      <c r="I8476" t="s">
        <v>18</v>
      </c>
      <c r="J8476" t="s">
        <v>315</v>
      </c>
      <c r="K8476" s="1">
        <v>43222</v>
      </c>
      <c r="L8476" t="s">
        <v>9946</v>
      </c>
      <c r="M8476" t="s">
        <v>60</v>
      </c>
      <c r="N8476" t="str">
        <f t="shared" si="264"/>
        <v>5000</v>
      </c>
      <c r="O8476" t="str">
        <f t="shared" si="265"/>
        <v>0</v>
      </c>
    </row>
    <row r="8477" spans="1:15">
      <c r="A8477" t="s">
        <v>9947</v>
      </c>
      <c r="B8477" t="s">
        <v>2189</v>
      </c>
      <c r="C8477">
        <v>3.8</v>
      </c>
      <c r="D8477">
        <v>66</v>
      </c>
      <c r="E8477" t="s">
        <v>205</v>
      </c>
      <c r="F8477" t="s">
        <v>16</v>
      </c>
      <c r="G8477" t="s">
        <v>17</v>
      </c>
      <c r="H8477">
        <v>0</v>
      </c>
      <c r="I8477" t="s">
        <v>18</v>
      </c>
      <c r="J8477" t="s">
        <v>2193</v>
      </c>
      <c r="K8477" s="1">
        <v>43298</v>
      </c>
      <c r="L8477">
        <v>1.2</v>
      </c>
      <c r="M8477" t="s">
        <v>60</v>
      </c>
      <c r="N8477" t="str">
        <f t="shared" si="264"/>
        <v>10000</v>
      </c>
      <c r="O8477" t="str">
        <f t="shared" si="265"/>
        <v>0</v>
      </c>
    </row>
    <row r="8478" spans="1:15">
      <c r="A8478" t="s">
        <v>9948</v>
      </c>
      <c r="B8478" t="s">
        <v>2560</v>
      </c>
      <c r="C8478">
        <v>3.2</v>
      </c>
      <c r="D8478">
        <v>429</v>
      </c>
      <c r="E8478" t="s">
        <v>217</v>
      </c>
      <c r="F8478" t="s">
        <v>16</v>
      </c>
      <c r="G8478" t="s">
        <v>17</v>
      </c>
      <c r="H8478">
        <v>0</v>
      </c>
      <c r="I8478" t="s">
        <v>18</v>
      </c>
      <c r="J8478" t="s">
        <v>1037</v>
      </c>
      <c r="K8478" s="1">
        <v>43287</v>
      </c>
      <c r="L8478" t="s">
        <v>395</v>
      </c>
      <c r="M8478" t="s">
        <v>41</v>
      </c>
      <c r="N8478" t="str">
        <f t="shared" si="264"/>
        <v>10000</v>
      </c>
      <c r="O8478" t="str">
        <f t="shared" si="265"/>
        <v>0</v>
      </c>
    </row>
    <row r="8479" spans="1:15">
      <c r="A8479" t="s">
        <v>9949</v>
      </c>
      <c r="B8479" t="s">
        <v>3601</v>
      </c>
      <c r="C8479">
        <v>3.9</v>
      </c>
      <c r="D8479">
        <v>255</v>
      </c>
      <c r="E8479" t="s">
        <v>15</v>
      </c>
      <c r="F8479" t="s">
        <v>39</v>
      </c>
      <c r="G8479" t="s">
        <v>17</v>
      </c>
      <c r="H8479">
        <v>0</v>
      </c>
      <c r="I8479" t="s">
        <v>18</v>
      </c>
      <c r="J8479" t="s">
        <v>2239</v>
      </c>
      <c r="K8479" s="1">
        <v>43242</v>
      </c>
      <c r="L8479" t="s">
        <v>1537</v>
      </c>
      <c r="M8479" t="s">
        <v>41</v>
      </c>
      <c r="N8479" t="str">
        <f t="shared" si="264"/>
        <v>100000</v>
      </c>
      <c r="O8479" t="str">
        <f t="shared" si="265"/>
        <v>0</v>
      </c>
    </row>
    <row r="8480" spans="1:15">
      <c r="A8480" t="s">
        <v>9950</v>
      </c>
      <c r="B8480" t="s">
        <v>3738</v>
      </c>
      <c r="C8480">
        <v>2.2999999999999998</v>
      </c>
      <c r="D8480">
        <v>9</v>
      </c>
      <c r="E8480" t="s">
        <v>957</v>
      </c>
      <c r="F8480" t="s">
        <v>586</v>
      </c>
      <c r="G8480" t="s">
        <v>17</v>
      </c>
      <c r="H8480">
        <v>0</v>
      </c>
      <c r="I8480" t="s">
        <v>18</v>
      </c>
      <c r="J8480" t="s">
        <v>3739</v>
      </c>
      <c r="K8480" s="1">
        <v>43196</v>
      </c>
      <c r="L8480" t="s">
        <v>9951</v>
      </c>
      <c r="M8480" t="s">
        <v>36</v>
      </c>
      <c r="N8480" t="str">
        <f t="shared" si="264"/>
        <v>1000</v>
      </c>
      <c r="O8480" t="str">
        <f t="shared" si="265"/>
        <v>0</v>
      </c>
    </row>
    <row r="8481" spans="1:15">
      <c r="A8481" t="s">
        <v>9952</v>
      </c>
      <c r="B8481" t="s">
        <v>3601</v>
      </c>
      <c r="C8481">
        <v>4.0999999999999996</v>
      </c>
      <c r="D8481">
        <v>556</v>
      </c>
      <c r="E8481" t="s">
        <v>571</v>
      </c>
      <c r="F8481" t="s">
        <v>16</v>
      </c>
      <c r="G8481" t="s">
        <v>17</v>
      </c>
      <c r="H8481">
        <v>0</v>
      </c>
      <c r="I8481" t="s">
        <v>18</v>
      </c>
      <c r="J8481" t="s">
        <v>2239</v>
      </c>
      <c r="K8481" s="1">
        <v>43307</v>
      </c>
      <c r="L8481" t="s">
        <v>1466</v>
      </c>
      <c r="M8481" t="s">
        <v>36</v>
      </c>
      <c r="N8481" t="str">
        <f t="shared" si="264"/>
        <v>10000</v>
      </c>
      <c r="O8481" t="str">
        <f t="shared" si="265"/>
        <v>0</v>
      </c>
    </row>
    <row r="8482" spans="1:15">
      <c r="A8482" t="s">
        <v>9953</v>
      </c>
      <c r="B8482" t="s">
        <v>3601</v>
      </c>
      <c r="C8482">
        <v>4.3</v>
      </c>
      <c r="D8482">
        <v>1387</v>
      </c>
      <c r="E8482" t="s">
        <v>23</v>
      </c>
      <c r="F8482" t="s">
        <v>44</v>
      </c>
      <c r="G8482" t="s">
        <v>17</v>
      </c>
      <c r="H8482">
        <v>0</v>
      </c>
      <c r="I8482" t="s">
        <v>18</v>
      </c>
      <c r="J8482" t="s">
        <v>2239</v>
      </c>
      <c r="K8482" s="1">
        <v>43257</v>
      </c>
      <c r="L8482" t="s">
        <v>3353</v>
      </c>
      <c r="M8482" t="s">
        <v>21</v>
      </c>
      <c r="N8482" t="str">
        <f t="shared" si="264"/>
        <v>50000</v>
      </c>
      <c r="O8482" t="str">
        <f t="shared" si="265"/>
        <v>0</v>
      </c>
    </row>
    <row r="8483" spans="1:15">
      <c r="A8483" t="s">
        <v>9954</v>
      </c>
      <c r="B8483" t="s">
        <v>2560</v>
      </c>
      <c r="C8483">
        <v>3.1</v>
      </c>
      <c r="D8483">
        <v>192</v>
      </c>
      <c r="E8483" t="s">
        <v>674</v>
      </c>
      <c r="F8483" t="s">
        <v>16</v>
      </c>
      <c r="G8483" t="s">
        <v>17</v>
      </c>
      <c r="H8483">
        <v>0</v>
      </c>
      <c r="I8483" t="s">
        <v>18</v>
      </c>
      <c r="J8483" t="s">
        <v>1037</v>
      </c>
      <c r="K8483" s="1">
        <v>42923</v>
      </c>
      <c r="L8483" t="s">
        <v>344</v>
      </c>
      <c r="M8483" t="s">
        <v>60</v>
      </c>
      <c r="N8483" t="str">
        <f t="shared" si="264"/>
        <v>10000</v>
      </c>
      <c r="O8483" t="str">
        <f t="shared" si="265"/>
        <v>0</v>
      </c>
    </row>
    <row r="8484" spans="1:15">
      <c r="A8484" t="s">
        <v>9955</v>
      </c>
      <c r="B8484" t="s">
        <v>3601</v>
      </c>
      <c r="C8484">
        <v>4.5999999999999996</v>
      </c>
      <c r="D8484">
        <v>315</v>
      </c>
      <c r="E8484" t="s">
        <v>551</v>
      </c>
      <c r="F8484" t="s">
        <v>586</v>
      </c>
      <c r="G8484" t="s">
        <v>477</v>
      </c>
      <c r="H8484" s="2">
        <v>2.99</v>
      </c>
      <c r="I8484" t="s">
        <v>18</v>
      </c>
      <c r="J8484" t="s">
        <v>2239</v>
      </c>
      <c r="K8484" s="1">
        <v>43257</v>
      </c>
      <c r="L8484" t="s">
        <v>9956</v>
      </c>
      <c r="M8484" t="s">
        <v>64</v>
      </c>
      <c r="N8484" t="str">
        <f t="shared" si="264"/>
        <v>1000</v>
      </c>
      <c r="O8484" t="str">
        <f t="shared" si="265"/>
        <v>2.99</v>
      </c>
    </row>
    <row r="8485" spans="1:15">
      <c r="A8485" t="s">
        <v>9957</v>
      </c>
      <c r="B8485" t="s">
        <v>2560</v>
      </c>
      <c r="C8485">
        <v>4.0999999999999996</v>
      </c>
      <c r="D8485">
        <v>681</v>
      </c>
      <c r="E8485" t="s">
        <v>498</v>
      </c>
      <c r="F8485" t="s">
        <v>39</v>
      </c>
      <c r="G8485" t="s">
        <v>17</v>
      </c>
      <c r="H8485">
        <v>0</v>
      </c>
      <c r="I8485" t="s">
        <v>18</v>
      </c>
      <c r="J8485" t="s">
        <v>1037</v>
      </c>
      <c r="K8485" s="1">
        <v>41823</v>
      </c>
      <c r="L8485">
        <v>1.2</v>
      </c>
      <c r="M8485" t="s">
        <v>164</v>
      </c>
      <c r="N8485" t="str">
        <f t="shared" si="264"/>
        <v>100000</v>
      </c>
      <c r="O8485" t="str">
        <f t="shared" si="265"/>
        <v>0</v>
      </c>
    </row>
    <row r="8486" spans="1:15">
      <c r="A8486" t="s">
        <v>9958</v>
      </c>
      <c r="B8486" t="s">
        <v>397</v>
      </c>
      <c r="C8486">
        <v>4.4000000000000004</v>
      </c>
      <c r="D8486">
        <v>9</v>
      </c>
      <c r="E8486" t="s">
        <v>85</v>
      </c>
      <c r="F8486" t="s">
        <v>944</v>
      </c>
      <c r="G8486" t="s">
        <v>17</v>
      </c>
      <c r="H8486">
        <v>0</v>
      </c>
      <c r="I8486" t="s">
        <v>18</v>
      </c>
      <c r="J8486" t="s">
        <v>398</v>
      </c>
      <c r="K8486" s="1">
        <v>43173</v>
      </c>
      <c r="L8486" t="s">
        <v>9959</v>
      </c>
      <c r="M8486" t="s">
        <v>60</v>
      </c>
      <c r="N8486" t="str">
        <f t="shared" si="264"/>
        <v>500</v>
      </c>
      <c r="O8486" t="str">
        <f t="shared" si="265"/>
        <v>0</v>
      </c>
    </row>
    <row r="8487" spans="1:15">
      <c r="A8487" t="s">
        <v>9960</v>
      </c>
      <c r="B8487" t="s">
        <v>4169</v>
      </c>
      <c r="C8487">
        <v>3.2</v>
      </c>
      <c r="D8487">
        <v>6752</v>
      </c>
      <c r="E8487" t="s">
        <v>571</v>
      </c>
      <c r="F8487" t="s">
        <v>49</v>
      </c>
      <c r="G8487" t="s">
        <v>17</v>
      </c>
      <c r="H8487">
        <v>0</v>
      </c>
      <c r="I8487" t="s">
        <v>18</v>
      </c>
      <c r="J8487" t="s">
        <v>4170</v>
      </c>
      <c r="K8487" s="1">
        <v>43180</v>
      </c>
      <c r="L8487" t="s">
        <v>1130</v>
      </c>
      <c r="M8487" t="s">
        <v>21</v>
      </c>
      <c r="N8487" t="str">
        <f t="shared" si="264"/>
        <v>1000000</v>
      </c>
      <c r="O8487" t="str">
        <f t="shared" si="265"/>
        <v>0</v>
      </c>
    </row>
    <row r="8488" spans="1:15">
      <c r="A8488" t="s">
        <v>9961</v>
      </c>
      <c r="B8488" t="s">
        <v>2560</v>
      </c>
      <c r="C8488">
        <v>4.5</v>
      </c>
      <c r="D8488">
        <v>663</v>
      </c>
      <c r="E8488" t="s">
        <v>32</v>
      </c>
      <c r="F8488" t="s">
        <v>44</v>
      </c>
      <c r="G8488" t="s">
        <v>17</v>
      </c>
      <c r="H8488">
        <v>0</v>
      </c>
      <c r="I8488" t="s">
        <v>18</v>
      </c>
      <c r="J8488" t="s">
        <v>1037</v>
      </c>
      <c r="K8488" s="1">
        <v>43140</v>
      </c>
      <c r="L8488" t="s">
        <v>858</v>
      </c>
      <c r="M8488" t="s">
        <v>54</v>
      </c>
      <c r="N8488" t="str">
        <f t="shared" si="264"/>
        <v>50000</v>
      </c>
      <c r="O8488" t="str">
        <f t="shared" si="265"/>
        <v>0</v>
      </c>
    </row>
    <row r="8489" spans="1:15">
      <c r="A8489" t="s">
        <v>9962</v>
      </c>
      <c r="B8489" t="s">
        <v>3167</v>
      </c>
      <c r="C8489">
        <v>3.7</v>
      </c>
      <c r="D8489">
        <v>2111</v>
      </c>
      <c r="E8489" t="s">
        <v>114</v>
      </c>
      <c r="F8489" t="s">
        <v>39</v>
      </c>
      <c r="G8489" t="s">
        <v>17</v>
      </c>
      <c r="H8489">
        <v>0</v>
      </c>
      <c r="I8489" t="s">
        <v>292</v>
      </c>
      <c r="J8489" t="s">
        <v>3168</v>
      </c>
      <c r="K8489" s="1">
        <v>43318</v>
      </c>
      <c r="L8489" t="s">
        <v>9963</v>
      </c>
      <c r="M8489" t="s">
        <v>41</v>
      </c>
      <c r="N8489" t="str">
        <f t="shared" si="264"/>
        <v>100000</v>
      </c>
      <c r="O8489" t="str">
        <f t="shared" si="265"/>
        <v>0</v>
      </c>
    </row>
    <row r="8490" spans="1:15">
      <c r="A8490" t="s">
        <v>9964</v>
      </c>
      <c r="B8490" t="s">
        <v>2068</v>
      </c>
      <c r="C8490" t="s">
        <v>76</v>
      </c>
      <c r="D8490">
        <v>4</v>
      </c>
      <c r="E8490" t="s">
        <v>80</v>
      </c>
      <c r="F8490" t="s">
        <v>586</v>
      </c>
      <c r="G8490" t="s">
        <v>17</v>
      </c>
      <c r="H8490">
        <v>0</v>
      </c>
      <c r="I8490" t="s">
        <v>18</v>
      </c>
      <c r="J8490" t="s">
        <v>2069</v>
      </c>
      <c r="K8490" s="1">
        <v>43026</v>
      </c>
      <c r="L8490">
        <v>1.26</v>
      </c>
      <c r="M8490" t="s">
        <v>64</v>
      </c>
      <c r="N8490" t="str">
        <f t="shared" si="264"/>
        <v>1000</v>
      </c>
      <c r="O8490" t="str">
        <f t="shared" si="265"/>
        <v>0</v>
      </c>
    </row>
    <row r="8491" spans="1:15">
      <c r="A8491" t="s">
        <v>9965</v>
      </c>
      <c r="B8491" t="s">
        <v>4045</v>
      </c>
      <c r="C8491" t="s">
        <v>76</v>
      </c>
      <c r="D8491">
        <v>0</v>
      </c>
      <c r="E8491" t="s">
        <v>189</v>
      </c>
      <c r="F8491" t="s">
        <v>999</v>
      </c>
      <c r="G8491" t="s">
        <v>477</v>
      </c>
      <c r="H8491" s="2">
        <v>0.99</v>
      </c>
      <c r="I8491" t="s">
        <v>18</v>
      </c>
      <c r="J8491" t="s">
        <v>4046</v>
      </c>
      <c r="K8491" s="1">
        <v>43071</v>
      </c>
      <c r="L8491" t="s">
        <v>9966</v>
      </c>
      <c r="M8491" t="s">
        <v>41</v>
      </c>
      <c r="N8491" t="str">
        <f t="shared" si="264"/>
        <v>1</v>
      </c>
      <c r="O8491" t="str">
        <f t="shared" si="265"/>
        <v>0.99</v>
      </c>
    </row>
    <row r="8492" spans="1:15">
      <c r="A8492" t="s">
        <v>9967</v>
      </c>
      <c r="B8492" t="s">
        <v>2560</v>
      </c>
      <c r="C8492" t="s">
        <v>76</v>
      </c>
      <c r="D8492">
        <v>21</v>
      </c>
      <c r="E8492" t="s">
        <v>373</v>
      </c>
      <c r="F8492" t="s">
        <v>783</v>
      </c>
      <c r="G8492" t="s">
        <v>17</v>
      </c>
      <c r="H8492">
        <v>0</v>
      </c>
      <c r="I8492" t="s">
        <v>18</v>
      </c>
      <c r="J8492" t="s">
        <v>1225</v>
      </c>
      <c r="K8492" s="1">
        <v>43238</v>
      </c>
      <c r="L8492">
        <v>8.1999999999999993</v>
      </c>
      <c r="M8492" t="s">
        <v>21</v>
      </c>
      <c r="N8492" t="str">
        <f t="shared" si="264"/>
        <v>100</v>
      </c>
      <c r="O8492" t="str">
        <f t="shared" si="265"/>
        <v>0</v>
      </c>
    </row>
    <row r="8493" spans="1:15">
      <c r="A8493" t="s">
        <v>9968</v>
      </c>
      <c r="B8493" t="s">
        <v>2560</v>
      </c>
      <c r="C8493">
        <v>4.4000000000000004</v>
      </c>
      <c r="D8493">
        <v>708</v>
      </c>
      <c r="E8493" t="s">
        <v>52</v>
      </c>
      <c r="F8493" t="s">
        <v>44</v>
      </c>
      <c r="G8493" t="s">
        <v>17</v>
      </c>
      <c r="H8493">
        <v>0</v>
      </c>
      <c r="I8493" t="s">
        <v>18</v>
      </c>
      <c r="J8493" t="s">
        <v>1037</v>
      </c>
      <c r="K8493" s="1">
        <v>43143</v>
      </c>
      <c r="L8493" t="s">
        <v>20</v>
      </c>
      <c r="M8493" t="s">
        <v>54</v>
      </c>
      <c r="N8493" t="str">
        <f t="shared" si="264"/>
        <v>50000</v>
      </c>
      <c r="O8493" t="str">
        <f t="shared" si="265"/>
        <v>0</v>
      </c>
    </row>
    <row r="8494" spans="1:15">
      <c r="A8494" t="s">
        <v>9969</v>
      </c>
      <c r="B8494" t="s">
        <v>2068</v>
      </c>
      <c r="C8494">
        <v>4.5</v>
      </c>
      <c r="D8494">
        <v>532</v>
      </c>
      <c r="E8494" t="s">
        <v>295</v>
      </c>
      <c r="F8494" t="s">
        <v>16</v>
      </c>
      <c r="G8494" t="s">
        <v>17</v>
      </c>
      <c r="H8494">
        <v>0</v>
      </c>
      <c r="I8494" t="s">
        <v>18</v>
      </c>
      <c r="J8494" t="s">
        <v>2069</v>
      </c>
      <c r="K8494" s="1">
        <v>42183</v>
      </c>
      <c r="L8494" t="s">
        <v>9970</v>
      </c>
      <c r="M8494" t="s">
        <v>45</v>
      </c>
      <c r="N8494" t="str">
        <f t="shared" si="264"/>
        <v>10000</v>
      </c>
      <c r="O8494" t="str">
        <f t="shared" si="265"/>
        <v>0</v>
      </c>
    </row>
    <row r="8495" spans="1:15">
      <c r="A8495" t="s">
        <v>9971</v>
      </c>
      <c r="B8495" t="s">
        <v>2560</v>
      </c>
      <c r="C8495">
        <v>5</v>
      </c>
      <c r="D8495">
        <v>2</v>
      </c>
      <c r="E8495" t="s">
        <v>201</v>
      </c>
      <c r="F8495" t="s">
        <v>783</v>
      </c>
      <c r="G8495" t="s">
        <v>17</v>
      </c>
      <c r="H8495">
        <v>0</v>
      </c>
      <c r="I8495" t="s">
        <v>18</v>
      </c>
      <c r="J8495" t="s">
        <v>1225</v>
      </c>
      <c r="K8495" s="1">
        <v>43033</v>
      </c>
      <c r="L8495" t="s">
        <v>8288</v>
      </c>
      <c r="M8495" t="s">
        <v>60</v>
      </c>
      <c r="N8495" t="str">
        <f t="shared" si="264"/>
        <v>100</v>
      </c>
      <c r="O8495" t="str">
        <f t="shared" si="265"/>
        <v>0</v>
      </c>
    </row>
    <row r="8496" spans="1:15">
      <c r="A8496" t="s">
        <v>9972</v>
      </c>
      <c r="B8496" t="s">
        <v>2560</v>
      </c>
      <c r="C8496">
        <v>4.8</v>
      </c>
      <c r="D8496">
        <v>5</v>
      </c>
      <c r="E8496" t="s">
        <v>459</v>
      </c>
      <c r="F8496" t="s">
        <v>969</v>
      </c>
      <c r="G8496" t="s">
        <v>17</v>
      </c>
      <c r="H8496">
        <v>0</v>
      </c>
      <c r="I8496" t="s">
        <v>18</v>
      </c>
      <c r="J8496" t="s">
        <v>1037</v>
      </c>
      <c r="K8496" s="1">
        <v>42996</v>
      </c>
      <c r="L8496">
        <v>1</v>
      </c>
      <c r="M8496" t="s">
        <v>45</v>
      </c>
      <c r="N8496" t="str">
        <f t="shared" si="264"/>
        <v>10</v>
      </c>
      <c r="O8496" t="str">
        <f t="shared" si="265"/>
        <v>0</v>
      </c>
    </row>
    <row r="8497" spans="1:15">
      <c r="A8497" t="s">
        <v>9973</v>
      </c>
      <c r="B8497" t="s">
        <v>4045</v>
      </c>
      <c r="C8497" t="s">
        <v>76</v>
      </c>
      <c r="D8497">
        <v>0</v>
      </c>
      <c r="E8497" t="s">
        <v>624</v>
      </c>
      <c r="F8497" t="s">
        <v>969</v>
      </c>
      <c r="G8497" t="s">
        <v>17</v>
      </c>
      <c r="H8497">
        <v>0</v>
      </c>
      <c r="I8497" t="s">
        <v>34</v>
      </c>
      <c r="J8497" t="s">
        <v>4046</v>
      </c>
      <c r="K8497" s="1">
        <v>43013</v>
      </c>
      <c r="L8497">
        <v>1</v>
      </c>
      <c r="M8497" t="s">
        <v>64</v>
      </c>
      <c r="N8497" t="str">
        <f t="shared" si="264"/>
        <v>10</v>
      </c>
      <c r="O8497" t="str">
        <f t="shared" si="265"/>
        <v>0</v>
      </c>
    </row>
    <row r="8498" spans="1:15">
      <c r="A8498" t="s">
        <v>9974</v>
      </c>
      <c r="B8498" t="s">
        <v>2560</v>
      </c>
      <c r="C8498">
        <v>4.5999999999999996</v>
      </c>
      <c r="D8498">
        <v>124</v>
      </c>
      <c r="E8498" t="s">
        <v>97</v>
      </c>
      <c r="F8498" t="s">
        <v>16</v>
      </c>
      <c r="G8498" t="s">
        <v>17</v>
      </c>
      <c r="H8498">
        <v>0</v>
      </c>
      <c r="I8498" t="s">
        <v>18</v>
      </c>
      <c r="J8498" t="s">
        <v>1037</v>
      </c>
      <c r="K8498" s="1">
        <v>43207</v>
      </c>
      <c r="L8498" t="s">
        <v>20</v>
      </c>
      <c r="M8498" t="s">
        <v>54</v>
      </c>
      <c r="N8498" t="str">
        <f t="shared" si="264"/>
        <v>10000</v>
      </c>
      <c r="O8498" t="str">
        <f t="shared" si="265"/>
        <v>0</v>
      </c>
    </row>
    <row r="8499" spans="1:15">
      <c r="A8499" t="s">
        <v>9975</v>
      </c>
      <c r="B8499" t="s">
        <v>597</v>
      </c>
      <c r="C8499">
        <v>4</v>
      </c>
      <c r="D8499">
        <v>1</v>
      </c>
      <c r="E8499" t="s">
        <v>175</v>
      </c>
      <c r="F8499" t="s">
        <v>969</v>
      </c>
      <c r="G8499" t="s">
        <v>17</v>
      </c>
      <c r="H8499">
        <v>0</v>
      </c>
      <c r="I8499" t="s">
        <v>18</v>
      </c>
      <c r="J8499" t="s">
        <v>598</v>
      </c>
      <c r="K8499" s="1">
        <v>42850</v>
      </c>
      <c r="L8499">
        <v>1</v>
      </c>
      <c r="M8499" t="s">
        <v>36</v>
      </c>
      <c r="N8499" t="str">
        <f t="shared" si="264"/>
        <v>10</v>
      </c>
      <c r="O8499" t="str">
        <f t="shared" si="265"/>
        <v>0</v>
      </c>
    </row>
    <row r="8500" spans="1:15">
      <c r="A8500" t="s">
        <v>9976</v>
      </c>
      <c r="B8500" t="s">
        <v>2560</v>
      </c>
      <c r="C8500">
        <v>4.0999999999999996</v>
      </c>
      <c r="D8500">
        <v>19388</v>
      </c>
      <c r="E8500" t="s">
        <v>153</v>
      </c>
      <c r="F8500" t="s">
        <v>49</v>
      </c>
      <c r="G8500" t="s">
        <v>17</v>
      </c>
      <c r="H8500">
        <v>0</v>
      </c>
      <c r="I8500" t="s">
        <v>18</v>
      </c>
      <c r="J8500" t="s">
        <v>1231</v>
      </c>
      <c r="K8500" s="1">
        <v>43223</v>
      </c>
      <c r="L8500" t="s">
        <v>5110</v>
      </c>
      <c r="M8500" t="s">
        <v>21</v>
      </c>
      <c r="N8500" t="str">
        <f t="shared" si="264"/>
        <v>1000000</v>
      </c>
      <c r="O8500" t="str">
        <f t="shared" si="265"/>
        <v>0</v>
      </c>
    </row>
    <row r="8501" spans="1:15">
      <c r="A8501" t="s">
        <v>9977</v>
      </c>
      <c r="B8501" t="s">
        <v>597</v>
      </c>
      <c r="C8501" t="s">
        <v>76</v>
      </c>
      <c r="D8501">
        <v>49</v>
      </c>
      <c r="E8501" t="s">
        <v>223</v>
      </c>
      <c r="F8501" t="s">
        <v>586</v>
      </c>
      <c r="G8501" t="s">
        <v>17</v>
      </c>
      <c r="H8501">
        <v>0</v>
      </c>
      <c r="I8501" t="s">
        <v>18</v>
      </c>
      <c r="J8501" t="s">
        <v>598</v>
      </c>
      <c r="K8501" s="1">
        <v>41450</v>
      </c>
      <c r="L8501" t="s">
        <v>1019</v>
      </c>
      <c r="M8501" t="s">
        <v>45</v>
      </c>
      <c r="N8501" t="str">
        <f t="shared" si="264"/>
        <v>1000</v>
      </c>
      <c r="O8501" t="str">
        <f t="shared" si="265"/>
        <v>0</v>
      </c>
    </row>
    <row r="8502" spans="1:15">
      <c r="A8502" t="s">
        <v>9978</v>
      </c>
      <c r="B8502" t="s">
        <v>4620</v>
      </c>
      <c r="C8502">
        <v>4.0999999999999996</v>
      </c>
      <c r="D8502">
        <v>204</v>
      </c>
      <c r="E8502" t="s">
        <v>114</v>
      </c>
      <c r="F8502" t="s">
        <v>16</v>
      </c>
      <c r="G8502" t="s">
        <v>17</v>
      </c>
      <c r="H8502">
        <v>0</v>
      </c>
      <c r="I8502" t="s">
        <v>18</v>
      </c>
      <c r="J8502" t="s">
        <v>4621</v>
      </c>
      <c r="K8502" s="1">
        <v>42884</v>
      </c>
      <c r="L8502">
        <v>2.2799999999999998</v>
      </c>
      <c r="M8502" t="s">
        <v>64</v>
      </c>
      <c r="N8502" t="str">
        <f t="shared" si="264"/>
        <v>10000</v>
      </c>
      <c r="O8502" t="str">
        <f t="shared" si="265"/>
        <v>0</v>
      </c>
    </row>
    <row r="8503" spans="1:15">
      <c r="A8503" t="s">
        <v>9979</v>
      </c>
      <c r="B8503" t="s">
        <v>2068</v>
      </c>
      <c r="C8503" t="s">
        <v>76</v>
      </c>
      <c r="D8503">
        <v>0</v>
      </c>
      <c r="E8503" t="s">
        <v>340</v>
      </c>
      <c r="F8503" t="s">
        <v>944</v>
      </c>
      <c r="G8503" t="s">
        <v>17</v>
      </c>
      <c r="H8503">
        <v>0</v>
      </c>
      <c r="I8503" t="s">
        <v>18</v>
      </c>
      <c r="J8503" t="s">
        <v>2069</v>
      </c>
      <c r="K8503" s="1">
        <v>43192</v>
      </c>
      <c r="L8503" t="s">
        <v>1019</v>
      </c>
      <c r="M8503" t="s">
        <v>60</v>
      </c>
      <c r="N8503" t="str">
        <f t="shared" si="264"/>
        <v>500</v>
      </c>
      <c r="O8503" t="str">
        <f t="shared" si="265"/>
        <v>0</v>
      </c>
    </row>
    <row r="8504" spans="1:15">
      <c r="A8504" t="s">
        <v>9980</v>
      </c>
      <c r="B8504" t="s">
        <v>2560</v>
      </c>
      <c r="C8504" t="s">
        <v>76</v>
      </c>
      <c r="D8504">
        <v>13</v>
      </c>
      <c r="E8504" t="s">
        <v>1436</v>
      </c>
      <c r="F8504" t="s">
        <v>586</v>
      </c>
      <c r="G8504" t="s">
        <v>17</v>
      </c>
      <c r="H8504">
        <v>0</v>
      </c>
      <c r="I8504" t="s">
        <v>18</v>
      </c>
      <c r="J8504" t="s">
        <v>1225</v>
      </c>
      <c r="K8504" s="1">
        <v>43184</v>
      </c>
      <c r="L8504" t="s">
        <v>9981</v>
      </c>
      <c r="M8504" t="s">
        <v>60</v>
      </c>
      <c r="N8504" t="str">
        <f t="shared" si="264"/>
        <v>1000</v>
      </c>
      <c r="O8504" t="str">
        <f t="shared" si="265"/>
        <v>0</v>
      </c>
    </row>
    <row r="8505" spans="1:15">
      <c r="A8505" t="s">
        <v>9982</v>
      </c>
      <c r="B8505" t="s">
        <v>3167</v>
      </c>
      <c r="C8505">
        <v>4.8</v>
      </c>
      <c r="D8505">
        <v>65</v>
      </c>
      <c r="E8505" t="s">
        <v>280</v>
      </c>
      <c r="F8505" t="s">
        <v>944</v>
      </c>
      <c r="G8505" t="s">
        <v>17</v>
      </c>
      <c r="H8505">
        <v>0</v>
      </c>
      <c r="I8505" t="s">
        <v>34</v>
      </c>
      <c r="J8505" t="s">
        <v>3168</v>
      </c>
      <c r="K8505" s="1">
        <v>42791</v>
      </c>
      <c r="L8505" t="s">
        <v>2621</v>
      </c>
      <c r="M8505" t="s">
        <v>60</v>
      </c>
      <c r="N8505" t="str">
        <f t="shared" si="264"/>
        <v>500</v>
      </c>
      <c r="O8505" t="str">
        <f t="shared" si="265"/>
        <v>0</v>
      </c>
    </row>
    <row r="8506" spans="1:15">
      <c r="A8506" t="s">
        <v>9983</v>
      </c>
      <c r="B8506" t="s">
        <v>597</v>
      </c>
      <c r="C8506" t="s">
        <v>76</v>
      </c>
      <c r="D8506">
        <v>0</v>
      </c>
      <c r="E8506" t="s">
        <v>90</v>
      </c>
      <c r="F8506" t="s">
        <v>780</v>
      </c>
      <c r="G8506" t="s">
        <v>17</v>
      </c>
      <c r="H8506">
        <v>0</v>
      </c>
      <c r="I8506" t="s">
        <v>18</v>
      </c>
      <c r="J8506" t="s">
        <v>598</v>
      </c>
      <c r="K8506" s="1">
        <v>43065</v>
      </c>
      <c r="L8506" t="s">
        <v>5169</v>
      </c>
      <c r="M8506" t="s">
        <v>164</v>
      </c>
      <c r="N8506" t="str">
        <f t="shared" si="264"/>
        <v>50</v>
      </c>
      <c r="O8506" t="str">
        <f t="shared" si="265"/>
        <v>0</v>
      </c>
    </row>
    <row r="8507" spans="1:15">
      <c r="A8507" t="s">
        <v>9984</v>
      </c>
      <c r="B8507" t="s">
        <v>242</v>
      </c>
      <c r="C8507" t="s">
        <v>76</v>
      </c>
      <c r="D8507">
        <v>8</v>
      </c>
      <c r="E8507" t="s">
        <v>80</v>
      </c>
      <c r="F8507" t="s">
        <v>783</v>
      </c>
      <c r="G8507" t="s">
        <v>17</v>
      </c>
      <c r="H8507">
        <v>0</v>
      </c>
      <c r="I8507" t="s">
        <v>18</v>
      </c>
      <c r="J8507" t="s">
        <v>243</v>
      </c>
      <c r="K8507" s="1">
        <v>43179</v>
      </c>
      <c r="L8507">
        <v>1.1000000000000001</v>
      </c>
      <c r="M8507" t="s">
        <v>60</v>
      </c>
      <c r="N8507" t="str">
        <f t="shared" si="264"/>
        <v>100</v>
      </c>
      <c r="O8507" t="str">
        <f t="shared" si="265"/>
        <v>0</v>
      </c>
    </row>
    <row r="8508" spans="1:15">
      <c r="A8508" t="s">
        <v>9985</v>
      </c>
      <c r="B8508" t="s">
        <v>2068</v>
      </c>
      <c r="C8508" t="s">
        <v>76</v>
      </c>
      <c r="D8508">
        <v>1</v>
      </c>
      <c r="E8508" t="s">
        <v>849</v>
      </c>
      <c r="F8508" t="s">
        <v>783</v>
      </c>
      <c r="G8508" t="s">
        <v>17</v>
      </c>
      <c r="H8508">
        <v>0</v>
      </c>
      <c r="I8508" t="s">
        <v>18</v>
      </c>
      <c r="J8508" t="s">
        <v>2069</v>
      </c>
      <c r="K8508" s="1">
        <v>43004</v>
      </c>
      <c r="L8508">
        <v>1</v>
      </c>
      <c r="M8508" t="s">
        <v>64</v>
      </c>
      <c r="N8508" t="str">
        <f t="shared" si="264"/>
        <v>100</v>
      </c>
      <c r="O8508" t="str">
        <f t="shared" si="265"/>
        <v>0</v>
      </c>
    </row>
    <row r="8509" spans="1:15">
      <c r="A8509" t="s">
        <v>9986</v>
      </c>
      <c r="B8509" t="s">
        <v>3167</v>
      </c>
      <c r="C8509">
        <v>4.3</v>
      </c>
      <c r="D8509">
        <v>3</v>
      </c>
      <c r="E8509" t="s">
        <v>1124</v>
      </c>
      <c r="F8509" t="s">
        <v>783</v>
      </c>
      <c r="G8509" t="s">
        <v>17</v>
      </c>
      <c r="H8509">
        <v>0</v>
      </c>
      <c r="I8509" t="s">
        <v>34</v>
      </c>
      <c r="J8509" t="s">
        <v>3168</v>
      </c>
      <c r="K8509" s="1">
        <v>43000</v>
      </c>
      <c r="L8509" t="s">
        <v>562</v>
      </c>
      <c r="M8509" t="s">
        <v>60</v>
      </c>
      <c r="N8509" t="str">
        <f t="shared" si="264"/>
        <v>100</v>
      </c>
      <c r="O8509" t="str">
        <f t="shared" si="265"/>
        <v>0</v>
      </c>
    </row>
    <row r="8510" spans="1:15">
      <c r="A8510" t="s">
        <v>9987</v>
      </c>
      <c r="B8510" t="s">
        <v>1439</v>
      </c>
      <c r="C8510">
        <v>2.8</v>
      </c>
      <c r="D8510">
        <v>851</v>
      </c>
      <c r="E8510" t="s">
        <v>265</v>
      </c>
      <c r="F8510" t="s">
        <v>39</v>
      </c>
      <c r="G8510" t="s">
        <v>17</v>
      </c>
      <c r="H8510">
        <v>0</v>
      </c>
      <c r="I8510" t="s">
        <v>18</v>
      </c>
      <c r="J8510" t="s">
        <v>1440</v>
      </c>
      <c r="K8510" s="1">
        <v>43277</v>
      </c>
      <c r="L8510" t="s">
        <v>9988</v>
      </c>
      <c r="M8510" t="s">
        <v>423</v>
      </c>
      <c r="N8510" t="str">
        <f t="shared" si="264"/>
        <v>100000</v>
      </c>
      <c r="O8510" t="str">
        <f t="shared" si="265"/>
        <v>0</v>
      </c>
    </row>
    <row r="8511" spans="1:15">
      <c r="A8511" t="s">
        <v>9989</v>
      </c>
      <c r="B8511" t="s">
        <v>2068</v>
      </c>
      <c r="C8511" t="s">
        <v>76</v>
      </c>
      <c r="D8511">
        <v>0</v>
      </c>
      <c r="E8511" t="s">
        <v>571</v>
      </c>
      <c r="F8511" t="s">
        <v>999</v>
      </c>
      <c r="G8511" t="s">
        <v>17</v>
      </c>
      <c r="H8511">
        <v>0</v>
      </c>
      <c r="I8511" t="s">
        <v>34</v>
      </c>
      <c r="J8511" t="s">
        <v>2069</v>
      </c>
      <c r="K8511" s="1">
        <v>43306</v>
      </c>
      <c r="L8511">
        <v>1</v>
      </c>
      <c r="M8511" t="s">
        <v>60</v>
      </c>
      <c r="N8511" t="str">
        <f t="shared" si="264"/>
        <v>1</v>
      </c>
      <c r="O8511" t="str">
        <f t="shared" si="265"/>
        <v>0</v>
      </c>
    </row>
    <row r="8512" spans="1:15">
      <c r="A8512" t="s">
        <v>9990</v>
      </c>
      <c r="B8512" t="s">
        <v>2068</v>
      </c>
      <c r="C8512" t="s">
        <v>76</v>
      </c>
      <c r="D8512">
        <v>0</v>
      </c>
      <c r="E8512" t="s">
        <v>181</v>
      </c>
      <c r="F8512" t="s">
        <v>969</v>
      </c>
      <c r="G8512" t="s">
        <v>17</v>
      </c>
      <c r="H8512">
        <v>0</v>
      </c>
      <c r="I8512" t="s">
        <v>18</v>
      </c>
      <c r="J8512" t="s">
        <v>2069</v>
      </c>
      <c r="K8512" s="1">
        <v>42870</v>
      </c>
      <c r="L8512" t="s">
        <v>20</v>
      </c>
      <c r="M8512" t="s">
        <v>64</v>
      </c>
      <c r="N8512" t="str">
        <f t="shared" si="264"/>
        <v>10</v>
      </c>
      <c r="O8512" t="str">
        <f t="shared" si="265"/>
        <v>0</v>
      </c>
    </row>
    <row r="8513" spans="1:15">
      <c r="A8513" t="s">
        <v>9991</v>
      </c>
      <c r="B8513" t="s">
        <v>3882</v>
      </c>
      <c r="C8513">
        <v>4.7</v>
      </c>
      <c r="D8513">
        <v>6505</v>
      </c>
      <c r="E8513" t="s">
        <v>1114</v>
      </c>
      <c r="F8513" t="s">
        <v>44</v>
      </c>
      <c r="G8513" t="s">
        <v>477</v>
      </c>
      <c r="H8513" s="2">
        <v>2.99</v>
      </c>
      <c r="I8513" t="s">
        <v>18</v>
      </c>
      <c r="J8513" t="s">
        <v>3883</v>
      </c>
      <c r="K8513" s="1">
        <v>43042</v>
      </c>
      <c r="L8513" t="s">
        <v>2815</v>
      </c>
      <c r="M8513" t="s">
        <v>64</v>
      </c>
      <c r="N8513" t="str">
        <f t="shared" si="264"/>
        <v>50000</v>
      </c>
      <c r="O8513" t="str">
        <f t="shared" si="265"/>
        <v>2.99</v>
      </c>
    </row>
    <row r="8514" spans="1:15">
      <c r="A8514" t="s">
        <v>9992</v>
      </c>
      <c r="B8514" t="s">
        <v>3882</v>
      </c>
      <c r="C8514">
        <v>4.5</v>
      </c>
      <c r="D8514">
        <v>569727</v>
      </c>
      <c r="E8514" t="s">
        <v>35</v>
      </c>
      <c r="F8514" t="s">
        <v>67</v>
      </c>
      <c r="G8514" t="s">
        <v>17</v>
      </c>
      <c r="H8514">
        <v>0</v>
      </c>
      <c r="I8514" t="s">
        <v>18</v>
      </c>
      <c r="J8514" t="s">
        <v>3883</v>
      </c>
      <c r="K8514" s="1">
        <v>43042</v>
      </c>
      <c r="L8514" t="s">
        <v>35</v>
      </c>
      <c r="M8514" t="s">
        <v>35</v>
      </c>
      <c r="N8514" t="str">
        <f t="shared" ref="N8514:N8577" si="266">SUBSTITUTE(SUBSTITUTE(F8514,"+",""),",","")</f>
        <v>10000000</v>
      </c>
      <c r="O8514" t="str">
        <f t="shared" si="265"/>
        <v>0</v>
      </c>
    </row>
    <row r="8515" spans="1:15">
      <c r="A8515" t="s">
        <v>9993</v>
      </c>
      <c r="B8515" t="s">
        <v>3882</v>
      </c>
      <c r="C8515">
        <v>4.2</v>
      </c>
      <c r="D8515">
        <v>91186</v>
      </c>
      <c r="E8515" t="s">
        <v>1380</v>
      </c>
      <c r="F8515" t="s">
        <v>29</v>
      </c>
      <c r="G8515" t="s">
        <v>17</v>
      </c>
      <c r="H8515">
        <v>0</v>
      </c>
      <c r="I8515" t="s">
        <v>18</v>
      </c>
      <c r="J8515" t="s">
        <v>3883</v>
      </c>
      <c r="K8515" s="1">
        <v>43242</v>
      </c>
      <c r="L8515" t="s">
        <v>2149</v>
      </c>
      <c r="M8515" t="s">
        <v>64</v>
      </c>
      <c r="N8515" t="str">
        <f t="shared" si="266"/>
        <v>5000000</v>
      </c>
      <c r="O8515" t="str">
        <f t="shared" ref="O8515:O8578" si="267">SUBSTITUTE(H8515,"$","")</f>
        <v>0</v>
      </c>
    </row>
    <row r="8516" spans="1:15">
      <c r="A8516" t="s">
        <v>9994</v>
      </c>
      <c r="B8516" t="s">
        <v>3882</v>
      </c>
      <c r="C8516">
        <v>4.3</v>
      </c>
      <c r="D8516">
        <v>1072565</v>
      </c>
      <c r="E8516" t="s">
        <v>35</v>
      </c>
      <c r="F8516" t="s">
        <v>33</v>
      </c>
      <c r="G8516" t="s">
        <v>17</v>
      </c>
      <c r="H8516">
        <v>0</v>
      </c>
      <c r="I8516" t="s">
        <v>18</v>
      </c>
      <c r="J8516" t="s">
        <v>3883</v>
      </c>
      <c r="K8516" s="1">
        <v>43306</v>
      </c>
      <c r="L8516" t="s">
        <v>35</v>
      </c>
      <c r="M8516" t="s">
        <v>35</v>
      </c>
      <c r="N8516" t="str">
        <f t="shared" si="266"/>
        <v>50000000</v>
      </c>
      <c r="O8516" t="str">
        <f t="shared" si="267"/>
        <v>0</v>
      </c>
    </row>
    <row r="8517" spans="1:15">
      <c r="A8517" t="s">
        <v>9995</v>
      </c>
      <c r="B8517" t="s">
        <v>3882</v>
      </c>
      <c r="C8517">
        <v>3.8</v>
      </c>
      <c r="D8517">
        <v>120494</v>
      </c>
      <c r="E8517" t="s">
        <v>378</v>
      </c>
      <c r="F8517" t="s">
        <v>67</v>
      </c>
      <c r="G8517" t="s">
        <v>17</v>
      </c>
      <c r="H8517">
        <v>0</v>
      </c>
      <c r="I8517" t="s">
        <v>18</v>
      </c>
      <c r="J8517" t="s">
        <v>3883</v>
      </c>
      <c r="K8517" s="1">
        <v>43264</v>
      </c>
      <c r="L8517" t="s">
        <v>2775</v>
      </c>
      <c r="M8517" t="s">
        <v>60</v>
      </c>
      <c r="N8517" t="str">
        <f t="shared" si="266"/>
        <v>10000000</v>
      </c>
      <c r="O8517" t="str">
        <f t="shared" si="267"/>
        <v>0</v>
      </c>
    </row>
    <row r="8518" spans="1:15">
      <c r="A8518" t="s">
        <v>9996</v>
      </c>
      <c r="B8518" t="s">
        <v>4169</v>
      </c>
      <c r="C8518">
        <v>3.8</v>
      </c>
      <c r="D8518">
        <v>637</v>
      </c>
      <c r="E8518" t="s">
        <v>381</v>
      </c>
      <c r="F8518" t="s">
        <v>39</v>
      </c>
      <c r="G8518" t="s">
        <v>17</v>
      </c>
      <c r="H8518">
        <v>0</v>
      </c>
      <c r="I8518" t="s">
        <v>18</v>
      </c>
      <c r="J8518" t="s">
        <v>4170</v>
      </c>
      <c r="K8518" s="1">
        <v>43039</v>
      </c>
      <c r="L8518">
        <v>2.5</v>
      </c>
      <c r="M8518" t="s">
        <v>60</v>
      </c>
      <c r="N8518" t="str">
        <f t="shared" si="266"/>
        <v>100000</v>
      </c>
      <c r="O8518" t="str">
        <f t="shared" si="267"/>
        <v>0</v>
      </c>
    </row>
    <row r="8519" spans="1:15">
      <c r="A8519" t="s">
        <v>9997</v>
      </c>
      <c r="B8519" t="s">
        <v>3882</v>
      </c>
      <c r="C8519">
        <v>4.2</v>
      </c>
      <c r="D8519">
        <v>43677</v>
      </c>
      <c r="E8519" t="s">
        <v>35</v>
      </c>
      <c r="F8519" t="s">
        <v>49</v>
      </c>
      <c r="G8519" t="s">
        <v>17</v>
      </c>
      <c r="H8519">
        <v>0</v>
      </c>
      <c r="I8519" t="s">
        <v>18</v>
      </c>
      <c r="J8519" t="s">
        <v>3883</v>
      </c>
      <c r="K8519" s="1">
        <v>42977</v>
      </c>
      <c r="L8519">
        <v>20170828</v>
      </c>
      <c r="M8519" t="s">
        <v>35</v>
      </c>
      <c r="N8519" t="str">
        <f t="shared" si="266"/>
        <v>1000000</v>
      </c>
      <c r="O8519" t="str">
        <f t="shared" si="267"/>
        <v>0</v>
      </c>
    </row>
    <row r="8520" spans="1:15">
      <c r="A8520" t="s">
        <v>9998</v>
      </c>
      <c r="B8520" t="s">
        <v>3882</v>
      </c>
      <c r="C8520">
        <v>3.8</v>
      </c>
      <c r="D8520">
        <v>79132</v>
      </c>
      <c r="E8520" t="s">
        <v>238</v>
      </c>
      <c r="F8520" t="s">
        <v>67</v>
      </c>
      <c r="G8520" t="s">
        <v>17</v>
      </c>
      <c r="H8520">
        <v>0</v>
      </c>
      <c r="I8520" t="s">
        <v>18</v>
      </c>
      <c r="J8520" t="s">
        <v>3883</v>
      </c>
      <c r="K8520" s="1">
        <v>43103</v>
      </c>
      <c r="L8520" t="s">
        <v>344</v>
      </c>
      <c r="M8520" t="s">
        <v>45</v>
      </c>
      <c r="N8520" t="str">
        <f t="shared" si="266"/>
        <v>10000000</v>
      </c>
      <c r="O8520" t="str">
        <f t="shared" si="267"/>
        <v>0</v>
      </c>
    </row>
    <row r="8521" spans="1:15">
      <c r="A8521" t="s">
        <v>9999</v>
      </c>
      <c r="B8521" t="s">
        <v>2560</v>
      </c>
      <c r="C8521">
        <v>4</v>
      </c>
      <c r="D8521">
        <v>39682</v>
      </c>
      <c r="E8521" t="s">
        <v>778</v>
      </c>
      <c r="F8521" t="s">
        <v>49</v>
      </c>
      <c r="G8521" t="s">
        <v>17</v>
      </c>
      <c r="H8521">
        <v>0</v>
      </c>
      <c r="I8521" t="s">
        <v>18</v>
      </c>
      <c r="J8521" t="s">
        <v>1225</v>
      </c>
      <c r="K8521" s="1">
        <v>43193</v>
      </c>
      <c r="L8521" t="s">
        <v>1669</v>
      </c>
      <c r="M8521" t="s">
        <v>60</v>
      </c>
      <c r="N8521" t="str">
        <f t="shared" si="266"/>
        <v>1000000</v>
      </c>
      <c r="O8521" t="str">
        <f t="shared" si="267"/>
        <v>0</v>
      </c>
    </row>
    <row r="8522" spans="1:15">
      <c r="A8522" t="s">
        <v>10000</v>
      </c>
      <c r="B8522" t="s">
        <v>3882</v>
      </c>
      <c r="C8522">
        <v>4</v>
      </c>
      <c r="D8522">
        <v>18478</v>
      </c>
      <c r="E8522" t="s">
        <v>2111</v>
      </c>
      <c r="F8522" t="s">
        <v>49</v>
      </c>
      <c r="G8522" t="s">
        <v>17</v>
      </c>
      <c r="H8522">
        <v>0</v>
      </c>
      <c r="I8522" t="s">
        <v>18</v>
      </c>
      <c r="J8522" t="s">
        <v>3883</v>
      </c>
      <c r="K8522" s="1">
        <v>43316</v>
      </c>
      <c r="L8522" t="s">
        <v>467</v>
      </c>
      <c r="M8522" t="s">
        <v>45</v>
      </c>
      <c r="N8522" t="str">
        <f t="shared" si="266"/>
        <v>1000000</v>
      </c>
      <c r="O8522" t="str">
        <f t="shared" si="267"/>
        <v>0</v>
      </c>
    </row>
    <row r="8523" spans="1:15">
      <c r="A8523" t="s">
        <v>10001</v>
      </c>
      <c r="B8523" t="s">
        <v>2560</v>
      </c>
      <c r="C8523">
        <v>4.5999999999999996</v>
      </c>
      <c r="D8523">
        <v>12</v>
      </c>
      <c r="E8523" t="s">
        <v>131</v>
      </c>
      <c r="F8523" t="s">
        <v>586</v>
      </c>
      <c r="G8523" t="s">
        <v>17</v>
      </c>
      <c r="H8523">
        <v>0</v>
      </c>
      <c r="I8523" t="s">
        <v>292</v>
      </c>
      <c r="J8523" t="s">
        <v>1225</v>
      </c>
      <c r="K8523" s="1">
        <v>43182</v>
      </c>
      <c r="L8523" t="s">
        <v>1521</v>
      </c>
      <c r="M8523" t="s">
        <v>60</v>
      </c>
      <c r="N8523" t="str">
        <f t="shared" si="266"/>
        <v>1000</v>
      </c>
      <c r="O8523" t="str">
        <f t="shared" si="267"/>
        <v>0</v>
      </c>
    </row>
    <row r="8524" spans="1:15">
      <c r="A8524" t="s">
        <v>10002</v>
      </c>
      <c r="B8524" t="s">
        <v>3882</v>
      </c>
      <c r="C8524">
        <v>4</v>
      </c>
      <c r="D8524">
        <v>32879</v>
      </c>
      <c r="E8524" t="s">
        <v>297</v>
      </c>
      <c r="F8524" t="s">
        <v>29</v>
      </c>
      <c r="G8524" t="s">
        <v>17</v>
      </c>
      <c r="H8524">
        <v>0</v>
      </c>
      <c r="I8524" t="s">
        <v>18</v>
      </c>
      <c r="J8524" t="s">
        <v>3883</v>
      </c>
      <c r="K8524" s="1">
        <v>43316</v>
      </c>
      <c r="L8524">
        <v>5.19</v>
      </c>
      <c r="M8524" t="s">
        <v>21</v>
      </c>
      <c r="N8524" t="str">
        <f t="shared" si="266"/>
        <v>5000000</v>
      </c>
      <c r="O8524" t="str">
        <f t="shared" si="267"/>
        <v>0</v>
      </c>
    </row>
    <row r="8525" spans="1:15">
      <c r="A8525" t="s">
        <v>10003</v>
      </c>
      <c r="B8525" t="s">
        <v>1439</v>
      </c>
      <c r="C8525">
        <v>4.3</v>
      </c>
      <c r="D8525">
        <v>85</v>
      </c>
      <c r="E8525" t="s">
        <v>265</v>
      </c>
      <c r="F8525" t="s">
        <v>16</v>
      </c>
      <c r="G8525" t="s">
        <v>17</v>
      </c>
      <c r="H8525">
        <v>0</v>
      </c>
      <c r="I8525" t="s">
        <v>18</v>
      </c>
      <c r="J8525" t="s">
        <v>1440</v>
      </c>
      <c r="K8525" s="1">
        <v>43222</v>
      </c>
      <c r="L8525" t="s">
        <v>8972</v>
      </c>
      <c r="M8525" t="s">
        <v>192</v>
      </c>
      <c r="N8525" t="str">
        <f t="shared" si="266"/>
        <v>10000</v>
      </c>
      <c r="O8525" t="str">
        <f t="shared" si="267"/>
        <v>0</v>
      </c>
    </row>
    <row r="8526" spans="1:15">
      <c r="A8526" t="s">
        <v>10004</v>
      </c>
      <c r="B8526" t="s">
        <v>2560</v>
      </c>
      <c r="C8526">
        <v>4.3</v>
      </c>
      <c r="D8526">
        <v>23</v>
      </c>
      <c r="E8526" t="s">
        <v>114</v>
      </c>
      <c r="F8526" t="s">
        <v>75</v>
      </c>
      <c r="G8526" t="s">
        <v>17</v>
      </c>
      <c r="H8526">
        <v>0</v>
      </c>
      <c r="I8526" t="s">
        <v>18</v>
      </c>
      <c r="J8526" t="s">
        <v>1225</v>
      </c>
      <c r="K8526" s="1">
        <v>43249</v>
      </c>
      <c r="L8526" t="s">
        <v>3892</v>
      </c>
      <c r="M8526" t="s">
        <v>192</v>
      </c>
      <c r="N8526" t="str">
        <f t="shared" si="266"/>
        <v>5000</v>
      </c>
      <c r="O8526" t="str">
        <f t="shared" si="267"/>
        <v>0</v>
      </c>
    </row>
    <row r="8527" spans="1:15">
      <c r="A8527" t="s">
        <v>10005</v>
      </c>
      <c r="B8527" t="s">
        <v>3882</v>
      </c>
      <c r="C8527">
        <v>3.9</v>
      </c>
      <c r="D8527">
        <v>34612</v>
      </c>
      <c r="E8527" t="s">
        <v>175</v>
      </c>
      <c r="F8527" t="s">
        <v>29</v>
      </c>
      <c r="G8527" t="s">
        <v>17</v>
      </c>
      <c r="H8527">
        <v>0</v>
      </c>
      <c r="I8527" t="s">
        <v>18</v>
      </c>
      <c r="J8527" t="s">
        <v>3883</v>
      </c>
      <c r="K8527" s="1">
        <v>43263</v>
      </c>
      <c r="L8527" t="s">
        <v>2775</v>
      </c>
      <c r="M8527" t="s">
        <v>60</v>
      </c>
      <c r="N8527" t="str">
        <f t="shared" si="266"/>
        <v>5000000</v>
      </c>
      <c r="O8527" t="str">
        <f t="shared" si="267"/>
        <v>0</v>
      </c>
    </row>
    <row r="8528" spans="1:15">
      <c r="A8528" t="s">
        <v>10006</v>
      </c>
      <c r="B8528" t="s">
        <v>4169</v>
      </c>
      <c r="C8528">
        <v>5</v>
      </c>
      <c r="D8528">
        <v>2</v>
      </c>
      <c r="E8528" t="s">
        <v>2111</v>
      </c>
      <c r="F8528" t="s">
        <v>969</v>
      </c>
      <c r="G8528" t="s">
        <v>477</v>
      </c>
      <c r="H8528" s="2">
        <v>0.99</v>
      </c>
      <c r="I8528" t="s">
        <v>18</v>
      </c>
      <c r="J8528" t="s">
        <v>4170</v>
      </c>
      <c r="K8528" s="1">
        <v>43310</v>
      </c>
      <c r="L8528" t="s">
        <v>467</v>
      </c>
      <c r="M8528" t="s">
        <v>64</v>
      </c>
      <c r="N8528" t="str">
        <f t="shared" si="266"/>
        <v>10</v>
      </c>
      <c r="O8528" t="str">
        <f t="shared" si="267"/>
        <v>0.99</v>
      </c>
    </row>
    <row r="8529" spans="1:15">
      <c r="A8529" t="s">
        <v>10007</v>
      </c>
      <c r="B8529" t="s">
        <v>3882</v>
      </c>
      <c r="C8529">
        <v>4</v>
      </c>
      <c r="D8529">
        <v>593</v>
      </c>
      <c r="E8529" t="s">
        <v>571</v>
      </c>
      <c r="F8529" t="s">
        <v>39</v>
      </c>
      <c r="G8529" t="s">
        <v>17</v>
      </c>
      <c r="H8529">
        <v>0</v>
      </c>
      <c r="I8529" t="s">
        <v>18</v>
      </c>
      <c r="J8529" t="s">
        <v>3883</v>
      </c>
      <c r="K8529" s="1">
        <v>43202</v>
      </c>
      <c r="L8529" t="s">
        <v>10008</v>
      </c>
      <c r="M8529" t="s">
        <v>54</v>
      </c>
      <c r="N8529" t="str">
        <f t="shared" si="266"/>
        <v>100000</v>
      </c>
      <c r="O8529" t="str">
        <f t="shared" si="267"/>
        <v>0</v>
      </c>
    </row>
    <row r="8530" spans="1:15">
      <c r="A8530" t="s">
        <v>10009</v>
      </c>
      <c r="B8530" t="s">
        <v>4439</v>
      </c>
      <c r="C8530">
        <v>4.0999999999999996</v>
      </c>
      <c r="D8530">
        <v>253207</v>
      </c>
      <c r="E8530" t="s">
        <v>340</v>
      </c>
      <c r="F8530" t="s">
        <v>67</v>
      </c>
      <c r="G8530" t="s">
        <v>17</v>
      </c>
      <c r="H8530">
        <v>0</v>
      </c>
      <c r="I8530" t="s">
        <v>18</v>
      </c>
      <c r="J8530" t="s">
        <v>4440</v>
      </c>
      <c r="K8530" s="1">
        <v>43314</v>
      </c>
      <c r="L8530" t="s">
        <v>2775</v>
      </c>
      <c r="M8530" t="s">
        <v>41</v>
      </c>
      <c r="N8530" t="str">
        <f t="shared" si="266"/>
        <v>10000000</v>
      </c>
      <c r="O8530" t="str">
        <f t="shared" si="267"/>
        <v>0</v>
      </c>
    </row>
    <row r="8531" spans="1:15">
      <c r="A8531" t="s">
        <v>10010</v>
      </c>
      <c r="B8531" t="s">
        <v>3882</v>
      </c>
      <c r="C8531">
        <v>3.9</v>
      </c>
      <c r="D8531">
        <v>23348</v>
      </c>
      <c r="E8531" t="s">
        <v>297</v>
      </c>
      <c r="F8531" t="s">
        <v>29</v>
      </c>
      <c r="G8531" t="s">
        <v>17</v>
      </c>
      <c r="H8531">
        <v>0</v>
      </c>
      <c r="I8531" t="s">
        <v>18</v>
      </c>
      <c r="J8531" t="s">
        <v>3883</v>
      </c>
      <c r="K8531" s="1">
        <v>43285</v>
      </c>
      <c r="L8531">
        <v>3.48</v>
      </c>
      <c r="M8531" t="s">
        <v>21</v>
      </c>
      <c r="N8531" t="str">
        <f t="shared" si="266"/>
        <v>5000000</v>
      </c>
      <c r="O8531" t="str">
        <f t="shared" si="267"/>
        <v>0</v>
      </c>
    </row>
    <row r="8532" spans="1:15">
      <c r="A8532" t="s">
        <v>10011</v>
      </c>
      <c r="B8532" t="s">
        <v>4169</v>
      </c>
      <c r="C8532">
        <v>4.2</v>
      </c>
      <c r="D8532">
        <v>133</v>
      </c>
      <c r="E8532" t="s">
        <v>143</v>
      </c>
      <c r="F8532" t="s">
        <v>16</v>
      </c>
      <c r="G8532" t="s">
        <v>17</v>
      </c>
      <c r="H8532">
        <v>0</v>
      </c>
      <c r="I8532" t="s">
        <v>18</v>
      </c>
      <c r="J8532" t="s">
        <v>4170</v>
      </c>
      <c r="K8532" s="1">
        <v>43112</v>
      </c>
      <c r="L8532" t="s">
        <v>10012</v>
      </c>
      <c r="M8532" t="s">
        <v>36</v>
      </c>
      <c r="N8532" t="str">
        <f t="shared" si="266"/>
        <v>10000</v>
      </c>
      <c r="O8532" t="str">
        <f t="shared" si="267"/>
        <v>0</v>
      </c>
    </row>
    <row r="8533" spans="1:15">
      <c r="A8533" t="s">
        <v>10013</v>
      </c>
      <c r="B8533" t="s">
        <v>3427</v>
      </c>
      <c r="C8533">
        <v>4.3</v>
      </c>
      <c r="D8533">
        <v>46242</v>
      </c>
      <c r="E8533" t="s">
        <v>112</v>
      </c>
      <c r="F8533" t="s">
        <v>49</v>
      </c>
      <c r="G8533" t="s">
        <v>17</v>
      </c>
      <c r="H8533">
        <v>0</v>
      </c>
      <c r="I8533" t="s">
        <v>18</v>
      </c>
      <c r="J8533" t="s">
        <v>3428</v>
      </c>
      <c r="K8533" s="1">
        <v>42633</v>
      </c>
      <c r="L8533" t="s">
        <v>2944</v>
      </c>
      <c r="M8533" t="s">
        <v>64</v>
      </c>
      <c r="N8533" t="str">
        <f t="shared" si="266"/>
        <v>1000000</v>
      </c>
      <c r="O8533" t="str">
        <f t="shared" si="267"/>
        <v>0</v>
      </c>
    </row>
    <row r="8534" spans="1:15">
      <c r="A8534" t="s">
        <v>10014</v>
      </c>
      <c r="B8534" t="s">
        <v>3167</v>
      </c>
      <c r="C8534">
        <v>4.5</v>
      </c>
      <c r="D8534">
        <v>40467</v>
      </c>
      <c r="E8534" t="s">
        <v>285</v>
      </c>
      <c r="F8534" t="s">
        <v>49</v>
      </c>
      <c r="G8534" t="s">
        <v>17</v>
      </c>
      <c r="H8534">
        <v>0</v>
      </c>
      <c r="I8534" t="s">
        <v>18</v>
      </c>
      <c r="J8534" t="s">
        <v>3168</v>
      </c>
      <c r="K8534" s="1">
        <v>43314</v>
      </c>
      <c r="L8534">
        <v>5.03</v>
      </c>
      <c r="M8534" t="s">
        <v>60</v>
      </c>
      <c r="N8534" t="str">
        <f t="shared" si="266"/>
        <v>1000000</v>
      </c>
      <c r="O8534" t="str">
        <f t="shared" si="267"/>
        <v>0</v>
      </c>
    </row>
    <row r="8535" spans="1:15">
      <c r="A8535" t="s">
        <v>10015</v>
      </c>
      <c r="B8535" t="s">
        <v>3882</v>
      </c>
      <c r="C8535">
        <v>4.4000000000000004</v>
      </c>
      <c r="D8535">
        <v>16192</v>
      </c>
      <c r="E8535" t="s">
        <v>763</v>
      </c>
      <c r="F8535" t="s">
        <v>49</v>
      </c>
      <c r="G8535" t="s">
        <v>17</v>
      </c>
      <c r="H8535">
        <v>0</v>
      </c>
      <c r="I8535" t="s">
        <v>18</v>
      </c>
      <c r="J8535" t="s">
        <v>3883</v>
      </c>
      <c r="K8535" s="1">
        <v>42564</v>
      </c>
      <c r="L8535" t="s">
        <v>10016</v>
      </c>
      <c r="M8535" t="s">
        <v>64</v>
      </c>
      <c r="N8535" t="str">
        <f t="shared" si="266"/>
        <v>1000000</v>
      </c>
      <c r="O8535" t="str">
        <f t="shared" si="267"/>
        <v>0</v>
      </c>
    </row>
    <row r="8536" spans="1:15">
      <c r="A8536" t="s">
        <v>10017</v>
      </c>
      <c r="B8536" t="s">
        <v>3882</v>
      </c>
      <c r="C8536">
        <v>4.0999999999999996</v>
      </c>
      <c r="D8536">
        <v>802</v>
      </c>
      <c r="E8536" t="s">
        <v>126</v>
      </c>
      <c r="F8536" t="s">
        <v>44</v>
      </c>
      <c r="G8536" t="s">
        <v>17</v>
      </c>
      <c r="H8536">
        <v>0</v>
      </c>
      <c r="I8536" t="s">
        <v>18</v>
      </c>
      <c r="J8536" t="s">
        <v>3883</v>
      </c>
      <c r="K8536" s="1">
        <v>43244</v>
      </c>
      <c r="L8536" t="s">
        <v>10018</v>
      </c>
      <c r="M8536" t="s">
        <v>60</v>
      </c>
      <c r="N8536" t="str">
        <f t="shared" si="266"/>
        <v>50000</v>
      </c>
      <c r="O8536" t="str">
        <f t="shared" si="267"/>
        <v>0</v>
      </c>
    </row>
    <row r="8537" spans="1:15">
      <c r="A8537" t="s">
        <v>4442</v>
      </c>
      <c r="B8537" t="s">
        <v>4439</v>
      </c>
      <c r="C8537">
        <v>4.2</v>
      </c>
      <c r="D8537">
        <v>58981</v>
      </c>
      <c r="E8537" t="s">
        <v>215</v>
      </c>
      <c r="F8537" t="s">
        <v>67</v>
      </c>
      <c r="G8537" t="s">
        <v>17</v>
      </c>
      <c r="H8537">
        <v>0</v>
      </c>
      <c r="I8537" t="s">
        <v>18</v>
      </c>
      <c r="J8537" t="s">
        <v>4440</v>
      </c>
      <c r="K8537" s="1">
        <v>43315</v>
      </c>
      <c r="L8537" t="s">
        <v>102</v>
      </c>
      <c r="M8537" t="s">
        <v>41</v>
      </c>
      <c r="N8537" t="str">
        <f t="shared" si="266"/>
        <v>10000000</v>
      </c>
      <c r="O8537" t="str">
        <f t="shared" si="267"/>
        <v>0</v>
      </c>
    </row>
    <row r="8538" spans="1:15">
      <c r="A8538" t="s">
        <v>10019</v>
      </c>
      <c r="B8538" t="s">
        <v>3601</v>
      </c>
      <c r="C8538">
        <v>4.5</v>
      </c>
      <c r="D8538">
        <v>177</v>
      </c>
      <c r="E8538" t="s">
        <v>223</v>
      </c>
      <c r="F8538" t="s">
        <v>16</v>
      </c>
      <c r="G8538" t="s">
        <v>17</v>
      </c>
      <c r="H8538">
        <v>0</v>
      </c>
      <c r="I8538" t="s">
        <v>18</v>
      </c>
      <c r="J8538" t="s">
        <v>2239</v>
      </c>
      <c r="K8538" s="1">
        <v>42264</v>
      </c>
      <c r="L8538">
        <v>1</v>
      </c>
      <c r="M8538" t="s">
        <v>164</v>
      </c>
      <c r="N8538" t="str">
        <f t="shared" si="266"/>
        <v>10000</v>
      </c>
      <c r="O8538" t="str">
        <f t="shared" si="267"/>
        <v>0</v>
      </c>
    </row>
    <row r="8539" spans="1:15">
      <c r="A8539" t="s">
        <v>10020</v>
      </c>
      <c r="B8539" t="s">
        <v>4439</v>
      </c>
      <c r="C8539">
        <v>4.5999999999999996</v>
      </c>
      <c r="D8539">
        <v>148715</v>
      </c>
      <c r="E8539" t="s">
        <v>571</v>
      </c>
      <c r="F8539" t="s">
        <v>67</v>
      </c>
      <c r="G8539" t="s">
        <v>17</v>
      </c>
      <c r="H8539">
        <v>0</v>
      </c>
      <c r="I8539" t="s">
        <v>18</v>
      </c>
      <c r="J8539" t="s">
        <v>4440</v>
      </c>
      <c r="K8539" s="1">
        <v>43089</v>
      </c>
      <c r="L8539">
        <v>2</v>
      </c>
      <c r="M8539" t="s">
        <v>64</v>
      </c>
      <c r="N8539" t="str">
        <f t="shared" si="266"/>
        <v>10000000</v>
      </c>
      <c r="O8539" t="str">
        <f t="shared" si="267"/>
        <v>0</v>
      </c>
    </row>
    <row r="8540" spans="1:15">
      <c r="A8540" t="s">
        <v>10021</v>
      </c>
      <c r="B8540" t="s">
        <v>4439</v>
      </c>
      <c r="C8540">
        <v>4.0999999999999996</v>
      </c>
      <c r="D8540">
        <v>24565</v>
      </c>
      <c r="E8540" t="s">
        <v>78</v>
      </c>
      <c r="F8540" t="s">
        <v>49</v>
      </c>
      <c r="G8540" t="s">
        <v>17</v>
      </c>
      <c r="H8540">
        <v>0</v>
      </c>
      <c r="I8540" t="s">
        <v>18</v>
      </c>
      <c r="J8540" t="s">
        <v>4440</v>
      </c>
      <c r="K8540" s="1">
        <v>42433</v>
      </c>
      <c r="L8540">
        <v>2.1</v>
      </c>
      <c r="M8540" t="s">
        <v>123</v>
      </c>
      <c r="N8540" t="str">
        <f t="shared" si="266"/>
        <v>1000000</v>
      </c>
      <c r="O8540" t="str">
        <f t="shared" si="267"/>
        <v>0</v>
      </c>
    </row>
    <row r="8541" spans="1:15">
      <c r="A8541" t="s">
        <v>10022</v>
      </c>
      <c r="B8541" t="s">
        <v>4169</v>
      </c>
      <c r="C8541">
        <v>3.9</v>
      </c>
      <c r="D8541">
        <v>1322</v>
      </c>
      <c r="E8541" t="s">
        <v>90</v>
      </c>
      <c r="F8541" t="s">
        <v>39</v>
      </c>
      <c r="G8541" t="s">
        <v>17</v>
      </c>
      <c r="H8541">
        <v>0</v>
      </c>
      <c r="I8541" t="s">
        <v>18</v>
      </c>
      <c r="J8541" t="s">
        <v>4170</v>
      </c>
      <c r="K8541" s="1">
        <v>42668</v>
      </c>
      <c r="L8541" t="s">
        <v>59</v>
      </c>
      <c r="M8541" t="s">
        <v>36</v>
      </c>
      <c r="N8541" t="str">
        <f t="shared" si="266"/>
        <v>100000</v>
      </c>
      <c r="O8541" t="str">
        <f t="shared" si="267"/>
        <v>0</v>
      </c>
    </row>
    <row r="8542" spans="1:15">
      <c r="A8542" t="s">
        <v>10023</v>
      </c>
      <c r="B8542" t="s">
        <v>3882</v>
      </c>
      <c r="C8542">
        <v>4.7</v>
      </c>
      <c r="D8542">
        <v>59632</v>
      </c>
      <c r="E8542" t="s">
        <v>131</v>
      </c>
      <c r="F8542" t="s">
        <v>49</v>
      </c>
      <c r="G8542" t="s">
        <v>17</v>
      </c>
      <c r="H8542">
        <v>0</v>
      </c>
      <c r="I8542" t="s">
        <v>18</v>
      </c>
      <c r="J8542" t="s">
        <v>3883</v>
      </c>
      <c r="K8542" s="1">
        <v>43193</v>
      </c>
      <c r="L8542" t="s">
        <v>478</v>
      </c>
      <c r="M8542" t="s">
        <v>60</v>
      </c>
      <c r="N8542" t="str">
        <f t="shared" si="266"/>
        <v>1000000</v>
      </c>
      <c r="O8542" t="str">
        <f t="shared" si="267"/>
        <v>0</v>
      </c>
    </row>
    <row r="8543" spans="1:15">
      <c r="A8543" t="s">
        <v>10024</v>
      </c>
      <c r="B8543" t="s">
        <v>3882</v>
      </c>
      <c r="C8543">
        <v>3.9</v>
      </c>
      <c r="D8543">
        <v>8780</v>
      </c>
      <c r="E8543" t="s">
        <v>333</v>
      </c>
      <c r="F8543" t="s">
        <v>49</v>
      </c>
      <c r="G8543" t="s">
        <v>17</v>
      </c>
      <c r="H8543">
        <v>0</v>
      </c>
      <c r="I8543" t="s">
        <v>18</v>
      </c>
      <c r="J8543" t="s">
        <v>3883</v>
      </c>
      <c r="K8543" s="1">
        <v>43264</v>
      </c>
      <c r="L8543" t="s">
        <v>10025</v>
      </c>
      <c r="M8543" t="s">
        <v>36</v>
      </c>
      <c r="N8543" t="str">
        <f t="shared" si="266"/>
        <v>1000000</v>
      </c>
      <c r="O8543" t="str">
        <f t="shared" si="267"/>
        <v>0</v>
      </c>
    </row>
    <row r="8544" spans="1:15">
      <c r="A8544" t="s">
        <v>10026</v>
      </c>
      <c r="B8544" t="s">
        <v>4439</v>
      </c>
      <c r="C8544">
        <v>4.3</v>
      </c>
      <c r="D8544">
        <v>38607</v>
      </c>
      <c r="E8544" t="s">
        <v>203</v>
      </c>
      <c r="F8544" t="s">
        <v>49</v>
      </c>
      <c r="G8544" t="s">
        <v>17</v>
      </c>
      <c r="H8544">
        <v>0</v>
      </c>
      <c r="I8544" t="s">
        <v>18</v>
      </c>
      <c r="J8544" t="s">
        <v>4440</v>
      </c>
      <c r="K8544" s="1">
        <v>42813</v>
      </c>
      <c r="L8544" t="s">
        <v>2182</v>
      </c>
      <c r="M8544" t="s">
        <v>45</v>
      </c>
      <c r="N8544" t="str">
        <f t="shared" si="266"/>
        <v>1000000</v>
      </c>
      <c r="O8544" t="str">
        <f t="shared" si="267"/>
        <v>0</v>
      </c>
    </row>
    <row r="8545" spans="1:15">
      <c r="A8545" t="s">
        <v>10027</v>
      </c>
      <c r="B8545" t="s">
        <v>3167</v>
      </c>
      <c r="C8545">
        <v>2.9</v>
      </c>
      <c r="D8545">
        <v>90</v>
      </c>
      <c r="E8545" t="s">
        <v>265</v>
      </c>
      <c r="F8545" t="s">
        <v>16</v>
      </c>
      <c r="G8545" t="s">
        <v>17</v>
      </c>
      <c r="H8545">
        <v>0</v>
      </c>
      <c r="I8545" t="s">
        <v>292</v>
      </c>
      <c r="J8545" t="s">
        <v>3168</v>
      </c>
      <c r="K8545" s="1">
        <v>43290</v>
      </c>
      <c r="L8545">
        <v>1</v>
      </c>
      <c r="M8545" t="s">
        <v>21</v>
      </c>
      <c r="N8545" t="str">
        <f t="shared" si="266"/>
        <v>10000</v>
      </c>
      <c r="O8545" t="str">
        <f t="shared" si="267"/>
        <v>0</v>
      </c>
    </row>
    <row r="8546" spans="1:15">
      <c r="A8546" t="s">
        <v>10028</v>
      </c>
      <c r="B8546" t="s">
        <v>313</v>
      </c>
      <c r="C8546">
        <v>4.4000000000000004</v>
      </c>
      <c r="D8546">
        <v>283</v>
      </c>
      <c r="E8546" t="s">
        <v>215</v>
      </c>
      <c r="F8546" t="s">
        <v>16</v>
      </c>
      <c r="G8546" t="s">
        <v>17</v>
      </c>
      <c r="H8546">
        <v>0</v>
      </c>
      <c r="I8546" t="s">
        <v>91</v>
      </c>
      <c r="J8546" t="s">
        <v>315</v>
      </c>
      <c r="K8546" s="1">
        <v>43112</v>
      </c>
      <c r="L8546" t="s">
        <v>10029</v>
      </c>
      <c r="M8546" t="s">
        <v>64</v>
      </c>
      <c r="N8546" t="str">
        <f t="shared" si="266"/>
        <v>10000</v>
      </c>
      <c r="O8546" t="str">
        <f t="shared" si="267"/>
        <v>0</v>
      </c>
    </row>
    <row r="8547" spans="1:15">
      <c r="A8547" t="s">
        <v>10030</v>
      </c>
      <c r="B8547" t="s">
        <v>3167</v>
      </c>
      <c r="C8547">
        <v>3.7</v>
      </c>
      <c r="D8547">
        <v>55</v>
      </c>
      <c r="E8547" t="s">
        <v>283</v>
      </c>
      <c r="F8547" t="s">
        <v>75</v>
      </c>
      <c r="G8547" t="s">
        <v>17</v>
      </c>
      <c r="H8547">
        <v>0</v>
      </c>
      <c r="I8547" t="s">
        <v>34</v>
      </c>
      <c r="J8547" t="s">
        <v>3168</v>
      </c>
      <c r="K8547" s="1">
        <v>43162</v>
      </c>
      <c r="L8547" t="s">
        <v>10031</v>
      </c>
      <c r="M8547" t="s">
        <v>41</v>
      </c>
      <c r="N8547" t="str">
        <f t="shared" si="266"/>
        <v>5000</v>
      </c>
      <c r="O8547" t="str">
        <f t="shared" si="267"/>
        <v>0</v>
      </c>
    </row>
    <row r="8548" spans="1:15">
      <c r="A8548" t="s">
        <v>10032</v>
      </c>
      <c r="B8548" t="s">
        <v>597</v>
      </c>
      <c r="C8548">
        <v>4.4000000000000004</v>
      </c>
      <c r="D8548">
        <v>25</v>
      </c>
      <c r="E8548" t="s">
        <v>203</v>
      </c>
      <c r="F8548" t="s">
        <v>75</v>
      </c>
      <c r="G8548" t="s">
        <v>17</v>
      </c>
      <c r="H8548">
        <v>0</v>
      </c>
      <c r="I8548" t="s">
        <v>18</v>
      </c>
      <c r="J8548" t="s">
        <v>598</v>
      </c>
      <c r="K8548" s="1">
        <v>43254</v>
      </c>
      <c r="L8548" t="s">
        <v>10033</v>
      </c>
      <c r="M8548" t="s">
        <v>41</v>
      </c>
      <c r="N8548" t="str">
        <f t="shared" si="266"/>
        <v>5000</v>
      </c>
      <c r="O8548" t="str">
        <f t="shared" si="267"/>
        <v>0</v>
      </c>
    </row>
    <row r="8549" spans="1:15">
      <c r="A8549" t="s">
        <v>10034</v>
      </c>
      <c r="B8549" t="s">
        <v>2560</v>
      </c>
      <c r="C8549">
        <v>4.0999999999999996</v>
      </c>
      <c r="D8549">
        <v>942</v>
      </c>
      <c r="E8549" t="s">
        <v>849</v>
      </c>
      <c r="F8549" t="s">
        <v>39</v>
      </c>
      <c r="G8549" t="s">
        <v>17</v>
      </c>
      <c r="H8549">
        <v>0</v>
      </c>
      <c r="I8549" t="s">
        <v>18</v>
      </c>
      <c r="J8549" t="s">
        <v>2379</v>
      </c>
      <c r="K8549" s="1">
        <v>42754</v>
      </c>
      <c r="L8549" t="s">
        <v>10035</v>
      </c>
      <c r="M8549" t="s">
        <v>54</v>
      </c>
      <c r="N8549" t="str">
        <f t="shared" si="266"/>
        <v>100000</v>
      </c>
      <c r="O8549" t="str">
        <f t="shared" si="267"/>
        <v>0</v>
      </c>
    </row>
    <row r="8550" spans="1:15">
      <c r="A8550" t="s">
        <v>10036</v>
      </c>
      <c r="B8550" t="s">
        <v>597</v>
      </c>
      <c r="C8550" t="s">
        <v>76</v>
      </c>
      <c r="D8550">
        <v>3</v>
      </c>
      <c r="E8550" t="s">
        <v>90</v>
      </c>
      <c r="F8550" t="s">
        <v>75</v>
      </c>
      <c r="G8550" t="s">
        <v>17</v>
      </c>
      <c r="H8550">
        <v>0</v>
      </c>
      <c r="I8550" t="s">
        <v>18</v>
      </c>
      <c r="J8550" t="s">
        <v>598</v>
      </c>
      <c r="K8550" s="1">
        <v>43138</v>
      </c>
      <c r="L8550" t="s">
        <v>5169</v>
      </c>
      <c r="M8550" t="s">
        <v>164</v>
      </c>
      <c r="N8550" t="str">
        <f t="shared" si="266"/>
        <v>5000</v>
      </c>
      <c r="O8550" t="str">
        <f t="shared" si="267"/>
        <v>0</v>
      </c>
    </row>
    <row r="8551" spans="1:15">
      <c r="A8551" t="s">
        <v>10037</v>
      </c>
      <c r="B8551" t="s">
        <v>3882</v>
      </c>
      <c r="C8551">
        <v>2.8</v>
      </c>
      <c r="D8551">
        <v>11</v>
      </c>
      <c r="E8551" t="s">
        <v>114</v>
      </c>
      <c r="F8551" t="s">
        <v>586</v>
      </c>
      <c r="G8551" t="s">
        <v>17</v>
      </c>
      <c r="H8551">
        <v>0</v>
      </c>
      <c r="I8551" t="s">
        <v>18</v>
      </c>
      <c r="J8551" t="s">
        <v>3883</v>
      </c>
      <c r="K8551" s="1">
        <v>42587</v>
      </c>
      <c r="L8551" t="s">
        <v>2314</v>
      </c>
      <c r="M8551" t="s">
        <v>54</v>
      </c>
      <c r="N8551" t="str">
        <f t="shared" si="266"/>
        <v>1000</v>
      </c>
      <c r="O8551" t="str">
        <f t="shared" si="267"/>
        <v>0</v>
      </c>
    </row>
    <row r="8552" spans="1:15">
      <c r="A8552" t="s">
        <v>10038</v>
      </c>
      <c r="B8552" t="s">
        <v>2821</v>
      </c>
      <c r="C8552">
        <v>4.9000000000000004</v>
      </c>
      <c r="D8552">
        <v>18</v>
      </c>
      <c r="E8552" t="s">
        <v>849</v>
      </c>
      <c r="F8552" t="s">
        <v>586</v>
      </c>
      <c r="G8552" t="s">
        <v>17</v>
      </c>
      <c r="H8552">
        <v>0</v>
      </c>
      <c r="I8552" t="s">
        <v>18</v>
      </c>
      <c r="J8552" t="s">
        <v>2822</v>
      </c>
      <c r="K8552" s="1">
        <v>43117</v>
      </c>
      <c r="L8552">
        <v>1</v>
      </c>
      <c r="M8552" t="s">
        <v>423</v>
      </c>
      <c r="N8552" t="str">
        <f t="shared" si="266"/>
        <v>1000</v>
      </c>
      <c r="O8552" t="str">
        <f t="shared" si="267"/>
        <v>0</v>
      </c>
    </row>
    <row r="8553" spans="1:15">
      <c r="A8553" t="s">
        <v>10039</v>
      </c>
      <c r="B8553" t="s">
        <v>3167</v>
      </c>
      <c r="C8553">
        <v>3.4</v>
      </c>
      <c r="D8553">
        <v>44</v>
      </c>
      <c r="E8553" t="s">
        <v>1380</v>
      </c>
      <c r="F8553" t="s">
        <v>586</v>
      </c>
      <c r="G8553" t="s">
        <v>17</v>
      </c>
      <c r="H8553">
        <v>0</v>
      </c>
      <c r="I8553" t="s">
        <v>34</v>
      </c>
      <c r="J8553" t="s">
        <v>3168</v>
      </c>
      <c r="K8553" s="1">
        <v>43241</v>
      </c>
      <c r="L8553" t="s">
        <v>10040</v>
      </c>
      <c r="M8553" t="s">
        <v>60</v>
      </c>
      <c r="N8553" t="str">
        <f t="shared" si="266"/>
        <v>1000</v>
      </c>
      <c r="O8553" t="str">
        <f t="shared" si="267"/>
        <v>0</v>
      </c>
    </row>
    <row r="8554" spans="1:15">
      <c r="A8554" t="s">
        <v>10041</v>
      </c>
      <c r="B8554" t="s">
        <v>3882</v>
      </c>
      <c r="C8554">
        <v>2.8</v>
      </c>
      <c r="D8554">
        <v>54</v>
      </c>
      <c r="E8554" t="s">
        <v>66</v>
      </c>
      <c r="F8554" t="s">
        <v>75</v>
      </c>
      <c r="G8554" t="s">
        <v>17</v>
      </c>
      <c r="H8554">
        <v>0</v>
      </c>
      <c r="I8554" t="s">
        <v>18</v>
      </c>
      <c r="J8554" t="s">
        <v>3883</v>
      </c>
      <c r="K8554" s="1">
        <v>43258</v>
      </c>
      <c r="L8554" t="s">
        <v>2621</v>
      </c>
      <c r="M8554" t="s">
        <v>21</v>
      </c>
      <c r="N8554" t="str">
        <f t="shared" si="266"/>
        <v>5000</v>
      </c>
      <c r="O8554" t="str">
        <f t="shared" si="267"/>
        <v>0</v>
      </c>
    </row>
    <row r="8555" spans="1:15">
      <c r="A8555" t="s">
        <v>10042</v>
      </c>
      <c r="B8555" t="s">
        <v>2189</v>
      </c>
      <c r="C8555">
        <v>2.5</v>
      </c>
      <c r="D8555">
        <v>450</v>
      </c>
      <c r="E8555" t="s">
        <v>1108</v>
      </c>
      <c r="F8555" t="s">
        <v>16</v>
      </c>
      <c r="G8555" t="s">
        <v>17</v>
      </c>
      <c r="H8555">
        <v>0</v>
      </c>
      <c r="I8555" t="s">
        <v>18</v>
      </c>
      <c r="J8555" t="s">
        <v>2200</v>
      </c>
      <c r="K8555" s="1">
        <v>43304</v>
      </c>
      <c r="L8555" t="s">
        <v>2149</v>
      </c>
      <c r="M8555" t="s">
        <v>60</v>
      </c>
      <c r="N8555" t="str">
        <f t="shared" si="266"/>
        <v>10000</v>
      </c>
      <c r="O8555" t="str">
        <f t="shared" si="267"/>
        <v>0</v>
      </c>
    </row>
    <row r="8556" spans="1:15">
      <c r="A8556" t="s">
        <v>10043</v>
      </c>
      <c r="B8556" t="s">
        <v>4045</v>
      </c>
      <c r="C8556">
        <v>4.7</v>
      </c>
      <c r="D8556">
        <v>51</v>
      </c>
      <c r="E8556" t="s">
        <v>10044</v>
      </c>
      <c r="F8556" t="s">
        <v>586</v>
      </c>
      <c r="G8556" t="s">
        <v>17</v>
      </c>
      <c r="H8556">
        <v>0</v>
      </c>
      <c r="I8556" t="s">
        <v>18</v>
      </c>
      <c r="J8556" t="s">
        <v>4046</v>
      </c>
      <c r="K8556" s="1">
        <v>41551</v>
      </c>
      <c r="L8556">
        <v>1</v>
      </c>
      <c r="M8556" t="s">
        <v>364</v>
      </c>
      <c r="N8556" t="str">
        <f t="shared" si="266"/>
        <v>1000</v>
      </c>
      <c r="O8556" t="str">
        <f t="shared" si="267"/>
        <v>0</v>
      </c>
    </row>
    <row r="8557" spans="1:15">
      <c r="A8557" t="s">
        <v>10045</v>
      </c>
      <c r="B8557" t="s">
        <v>313</v>
      </c>
      <c r="C8557">
        <v>3.1</v>
      </c>
      <c r="D8557">
        <v>50</v>
      </c>
      <c r="E8557" t="s">
        <v>317</v>
      </c>
      <c r="F8557" t="s">
        <v>586</v>
      </c>
      <c r="G8557" t="s">
        <v>477</v>
      </c>
      <c r="H8557" s="2">
        <v>1.99</v>
      </c>
      <c r="I8557" t="s">
        <v>18</v>
      </c>
      <c r="J8557" t="s">
        <v>315</v>
      </c>
      <c r="K8557" s="1">
        <v>42788</v>
      </c>
      <c r="L8557">
        <v>2</v>
      </c>
      <c r="M8557" t="s">
        <v>45</v>
      </c>
      <c r="N8557" t="str">
        <f t="shared" si="266"/>
        <v>1000</v>
      </c>
      <c r="O8557" t="str">
        <f t="shared" si="267"/>
        <v>1.99</v>
      </c>
    </row>
    <row r="8558" spans="1:15">
      <c r="A8558" t="s">
        <v>10046</v>
      </c>
      <c r="B8558" t="s">
        <v>597</v>
      </c>
      <c r="C8558" t="s">
        <v>76</v>
      </c>
      <c r="D8558">
        <v>0</v>
      </c>
      <c r="E8558" t="s">
        <v>114</v>
      </c>
      <c r="F8558" t="s">
        <v>969</v>
      </c>
      <c r="G8558" t="s">
        <v>17</v>
      </c>
      <c r="H8558">
        <v>0</v>
      </c>
      <c r="I8558" t="s">
        <v>34</v>
      </c>
      <c r="J8558" t="s">
        <v>598</v>
      </c>
      <c r="K8558" s="1">
        <v>43089</v>
      </c>
      <c r="L8558">
        <v>1.3</v>
      </c>
      <c r="M8558" t="s">
        <v>21</v>
      </c>
      <c r="N8558" t="str">
        <f t="shared" si="266"/>
        <v>10</v>
      </c>
      <c r="O8558" t="str">
        <f t="shared" si="267"/>
        <v>0</v>
      </c>
    </row>
    <row r="8559" spans="1:15">
      <c r="A8559" t="s">
        <v>10047</v>
      </c>
      <c r="B8559" t="s">
        <v>3882</v>
      </c>
      <c r="C8559">
        <v>3.2</v>
      </c>
      <c r="D8559">
        <v>11</v>
      </c>
      <c r="E8559" t="s">
        <v>1027</v>
      </c>
      <c r="F8559" t="s">
        <v>586</v>
      </c>
      <c r="G8559" t="s">
        <v>17</v>
      </c>
      <c r="H8559">
        <v>0</v>
      </c>
      <c r="I8559" t="s">
        <v>18</v>
      </c>
      <c r="J8559" t="s">
        <v>3883</v>
      </c>
      <c r="K8559" s="1">
        <v>42998</v>
      </c>
      <c r="L8559" t="s">
        <v>877</v>
      </c>
      <c r="M8559" t="s">
        <v>21</v>
      </c>
      <c r="N8559" t="str">
        <f t="shared" si="266"/>
        <v>1000</v>
      </c>
      <c r="O8559" t="str">
        <f t="shared" si="267"/>
        <v>0</v>
      </c>
    </row>
    <row r="8560" spans="1:15">
      <c r="A8560" t="s">
        <v>10048</v>
      </c>
      <c r="B8560" t="s">
        <v>4620</v>
      </c>
      <c r="C8560">
        <v>4.3</v>
      </c>
      <c r="D8560">
        <v>15</v>
      </c>
      <c r="E8560" t="s">
        <v>10049</v>
      </c>
      <c r="F8560" t="s">
        <v>75</v>
      </c>
      <c r="G8560" t="s">
        <v>17</v>
      </c>
      <c r="H8560">
        <v>0</v>
      </c>
      <c r="I8560" t="s">
        <v>18</v>
      </c>
      <c r="J8560" t="s">
        <v>4621</v>
      </c>
      <c r="K8560" s="1">
        <v>41308</v>
      </c>
      <c r="L8560">
        <v>1.6</v>
      </c>
      <c r="M8560" t="s">
        <v>164</v>
      </c>
      <c r="N8560" t="str">
        <f t="shared" si="266"/>
        <v>5000</v>
      </c>
      <c r="O8560" t="str">
        <f t="shared" si="267"/>
        <v>0</v>
      </c>
    </row>
    <row r="8561" spans="1:15">
      <c r="A8561" t="s">
        <v>10050</v>
      </c>
      <c r="B8561" t="s">
        <v>3882</v>
      </c>
      <c r="C8561">
        <v>3.9</v>
      </c>
      <c r="D8561">
        <v>27</v>
      </c>
      <c r="E8561" t="s">
        <v>849</v>
      </c>
      <c r="F8561" t="s">
        <v>586</v>
      </c>
      <c r="G8561" t="s">
        <v>17</v>
      </c>
      <c r="H8561">
        <v>0</v>
      </c>
      <c r="I8561" t="s">
        <v>18</v>
      </c>
      <c r="J8561" t="s">
        <v>3883</v>
      </c>
      <c r="K8561" s="1">
        <v>42851</v>
      </c>
      <c r="L8561" t="s">
        <v>1004</v>
      </c>
      <c r="M8561" t="s">
        <v>60</v>
      </c>
      <c r="N8561" t="str">
        <f t="shared" si="266"/>
        <v>1000</v>
      </c>
      <c r="O8561" t="str">
        <f t="shared" si="267"/>
        <v>0</v>
      </c>
    </row>
    <row r="8562" spans="1:15">
      <c r="A8562" t="s">
        <v>10051</v>
      </c>
      <c r="B8562" t="s">
        <v>3882</v>
      </c>
      <c r="C8562">
        <v>3.6</v>
      </c>
      <c r="D8562">
        <v>7</v>
      </c>
      <c r="E8562" t="s">
        <v>189</v>
      </c>
      <c r="F8562" t="s">
        <v>586</v>
      </c>
      <c r="G8562" t="s">
        <v>17</v>
      </c>
      <c r="H8562">
        <v>0</v>
      </c>
      <c r="I8562" t="s">
        <v>18</v>
      </c>
      <c r="J8562" t="s">
        <v>3883</v>
      </c>
      <c r="K8562" s="1">
        <v>43313</v>
      </c>
      <c r="L8562">
        <v>2.2999999999999998</v>
      </c>
      <c r="M8562" t="s">
        <v>123</v>
      </c>
      <c r="N8562" t="str">
        <f t="shared" si="266"/>
        <v>1000</v>
      </c>
      <c r="O8562" t="str">
        <f t="shared" si="267"/>
        <v>0</v>
      </c>
    </row>
    <row r="8563" spans="1:15">
      <c r="A8563" t="s">
        <v>10052</v>
      </c>
      <c r="B8563" t="s">
        <v>3167</v>
      </c>
      <c r="C8563">
        <v>3.2</v>
      </c>
      <c r="D8563">
        <v>6</v>
      </c>
      <c r="E8563" t="s">
        <v>10053</v>
      </c>
      <c r="F8563" t="s">
        <v>783</v>
      </c>
      <c r="G8563" t="s">
        <v>17</v>
      </c>
      <c r="H8563">
        <v>0</v>
      </c>
      <c r="I8563" t="s">
        <v>18</v>
      </c>
      <c r="J8563" t="s">
        <v>3168</v>
      </c>
      <c r="K8563" s="1">
        <v>41969</v>
      </c>
      <c r="L8563">
        <v>1</v>
      </c>
      <c r="M8563" t="s">
        <v>60</v>
      </c>
      <c r="N8563" t="str">
        <f t="shared" si="266"/>
        <v>100</v>
      </c>
      <c r="O8563" t="str">
        <f t="shared" si="267"/>
        <v>0</v>
      </c>
    </row>
    <row r="8564" spans="1:15">
      <c r="A8564" t="s">
        <v>10054</v>
      </c>
      <c r="B8564" t="s">
        <v>3738</v>
      </c>
      <c r="C8564" t="s">
        <v>76</v>
      </c>
      <c r="D8564">
        <v>51</v>
      </c>
      <c r="E8564" t="s">
        <v>10055</v>
      </c>
      <c r="F8564" t="s">
        <v>16</v>
      </c>
      <c r="G8564" t="s">
        <v>17</v>
      </c>
      <c r="H8564">
        <v>0</v>
      </c>
      <c r="I8564" t="s">
        <v>18</v>
      </c>
      <c r="J8564" t="s">
        <v>3739</v>
      </c>
      <c r="K8564" s="1">
        <v>41692</v>
      </c>
      <c r="L8564">
        <v>1</v>
      </c>
      <c r="M8564" t="s">
        <v>164</v>
      </c>
      <c r="N8564" t="str">
        <f t="shared" si="266"/>
        <v>10000</v>
      </c>
      <c r="O8564" t="str">
        <f t="shared" si="267"/>
        <v>0</v>
      </c>
    </row>
    <row r="8565" spans="1:15">
      <c r="A8565" t="s">
        <v>10056</v>
      </c>
      <c r="B8565" t="s">
        <v>597</v>
      </c>
      <c r="C8565">
        <v>3.5</v>
      </c>
      <c r="D8565">
        <v>11</v>
      </c>
      <c r="E8565" t="s">
        <v>112</v>
      </c>
      <c r="F8565" t="s">
        <v>586</v>
      </c>
      <c r="G8565" t="s">
        <v>17</v>
      </c>
      <c r="H8565">
        <v>0</v>
      </c>
      <c r="I8565" t="s">
        <v>18</v>
      </c>
      <c r="J8565" t="s">
        <v>598</v>
      </c>
      <c r="K8565" s="1">
        <v>43307</v>
      </c>
      <c r="L8565" t="s">
        <v>129</v>
      </c>
      <c r="M8565" t="s">
        <v>423</v>
      </c>
      <c r="N8565" t="str">
        <f t="shared" si="266"/>
        <v>1000</v>
      </c>
      <c r="O8565" t="str">
        <f t="shared" si="267"/>
        <v>0</v>
      </c>
    </row>
    <row r="8566" spans="1:15">
      <c r="A8566" t="s">
        <v>10057</v>
      </c>
      <c r="B8566" t="s">
        <v>3601</v>
      </c>
      <c r="C8566">
        <v>3.3</v>
      </c>
      <c r="D8566">
        <v>64</v>
      </c>
      <c r="E8566" t="s">
        <v>168</v>
      </c>
      <c r="F8566" t="s">
        <v>75</v>
      </c>
      <c r="G8566" t="s">
        <v>17</v>
      </c>
      <c r="H8566">
        <v>0</v>
      </c>
      <c r="I8566" t="s">
        <v>18</v>
      </c>
      <c r="J8566" t="s">
        <v>2239</v>
      </c>
      <c r="K8566" s="1">
        <v>43194</v>
      </c>
      <c r="L8566" t="s">
        <v>169</v>
      </c>
      <c r="M8566" t="s">
        <v>209</v>
      </c>
      <c r="N8566" t="str">
        <f t="shared" si="266"/>
        <v>5000</v>
      </c>
      <c r="O8566" t="str">
        <f t="shared" si="267"/>
        <v>0</v>
      </c>
    </row>
    <row r="8567" spans="1:15">
      <c r="A8567" t="s">
        <v>10058</v>
      </c>
      <c r="B8567" t="s">
        <v>3882</v>
      </c>
      <c r="C8567" t="s">
        <v>76</v>
      </c>
      <c r="D8567">
        <v>0</v>
      </c>
      <c r="E8567" t="s">
        <v>571</v>
      </c>
      <c r="F8567" t="s">
        <v>1015</v>
      </c>
      <c r="G8567" t="s">
        <v>477</v>
      </c>
      <c r="H8567" s="2">
        <v>0.99</v>
      </c>
      <c r="I8567" t="s">
        <v>18</v>
      </c>
      <c r="J8567" t="s">
        <v>3883</v>
      </c>
      <c r="K8567" s="1">
        <v>43234</v>
      </c>
      <c r="L8567">
        <v>1.2</v>
      </c>
      <c r="M8567" t="s">
        <v>364</v>
      </c>
      <c r="N8567" t="str">
        <f t="shared" si="266"/>
        <v>5</v>
      </c>
      <c r="O8567" t="str">
        <f t="shared" si="267"/>
        <v>0.99</v>
      </c>
    </row>
    <row r="8568" spans="1:15">
      <c r="A8568" t="s">
        <v>10059</v>
      </c>
      <c r="B8568" t="s">
        <v>4502</v>
      </c>
      <c r="C8568" t="s">
        <v>76</v>
      </c>
      <c r="D8568">
        <v>0</v>
      </c>
      <c r="E8568" t="s">
        <v>177</v>
      </c>
      <c r="F8568" t="s">
        <v>969</v>
      </c>
      <c r="G8568" t="s">
        <v>17</v>
      </c>
      <c r="H8568">
        <v>0</v>
      </c>
      <c r="I8568" t="s">
        <v>18</v>
      </c>
      <c r="J8568" t="s">
        <v>4503</v>
      </c>
      <c r="K8568" s="1">
        <v>43231</v>
      </c>
      <c r="L8568">
        <v>1</v>
      </c>
      <c r="M8568" t="s">
        <v>60</v>
      </c>
      <c r="N8568" t="str">
        <f t="shared" si="266"/>
        <v>10</v>
      </c>
      <c r="O8568" t="str">
        <f t="shared" si="267"/>
        <v>0</v>
      </c>
    </row>
    <row r="8569" spans="1:15">
      <c r="A8569" t="s">
        <v>10060</v>
      </c>
      <c r="B8569" t="s">
        <v>3427</v>
      </c>
      <c r="C8569" t="s">
        <v>76</v>
      </c>
      <c r="D8569">
        <v>2</v>
      </c>
      <c r="E8569" t="s">
        <v>131</v>
      </c>
      <c r="F8569" t="s">
        <v>783</v>
      </c>
      <c r="G8569" t="s">
        <v>17</v>
      </c>
      <c r="H8569">
        <v>0</v>
      </c>
      <c r="I8569" t="s">
        <v>18</v>
      </c>
      <c r="J8569" t="s">
        <v>3428</v>
      </c>
      <c r="K8569" s="1">
        <v>43022</v>
      </c>
      <c r="L8569">
        <v>30</v>
      </c>
      <c r="M8569" t="s">
        <v>1196</v>
      </c>
      <c r="N8569" t="str">
        <f t="shared" si="266"/>
        <v>100</v>
      </c>
      <c r="O8569" t="str">
        <f t="shared" si="267"/>
        <v>0</v>
      </c>
    </row>
    <row r="8570" spans="1:15">
      <c r="A8570" t="s">
        <v>10061</v>
      </c>
      <c r="B8570" t="s">
        <v>4620</v>
      </c>
      <c r="C8570" t="s">
        <v>76</v>
      </c>
      <c r="D8570">
        <v>10</v>
      </c>
      <c r="E8570" t="s">
        <v>590</v>
      </c>
      <c r="F8570" t="s">
        <v>783</v>
      </c>
      <c r="G8570" t="s">
        <v>17</v>
      </c>
      <c r="H8570">
        <v>0</v>
      </c>
      <c r="I8570" t="s">
        <v>18</v>
      </c>
      <c r="J8570" t="s">
        <v>4621</v>
      </c>
      <c r="K8570" s="1">
        <v>43277</v>
      </c>
      <c r="L8570" t="s">
        <v>1676</v>
      </c>
      <c r="M8570" t="s">
        <v>41</v>
      </c>
      <c r="N8570" t="str">
        <f t="shared" si="266"/>
        <v>100</v>
      </c>
      <c r="O8570" t="str">
        <f t="shared" si="267"/>
        <v>0</v>
      </c>
    </row>
    <row r="8571" spans="1:15">
      <c r="A8571" t="s">
        <v>10062</v>
      </c>
      <c r="B8571" t="s">
        <v>2821</v>
      </c>
      <c r="C8571">
        <v>2.4</v>
      </c>
      <c r="D8571">
        <v>32</v>
      </c>
      <c r="E8571" t="s">
        <v>507</v>
      </c>
      <c r="F8571" t="s">
        <v>75</v>
      </c>
      <c r="G8571" t="s">
        <v>17</v>
      </c>
      <c r="H8571">
        <v>0</v>
      </c>
      <c r="I8571" t="s">
        <v>18</v>
      </c>
      <c r="J8571" t="s">
        <v>2822</v>
      </c>
      <c r="K8571" s="1">
        <v>43060</v>
      </c>
      <c r="L8571">
        <v>1.5</v>
      </c>
      <c r="M8571" t="s">
        <v>21</v>
      </c>
      <c r="N8571" t="str">
        <f t="shared" si="266"/>
        <v>5000</v>
      </c>
      <c r="O8571" t="str">
        <f t="shared" si="267"/>
        <v>0</v>
      </c>
    </row>
    <row r="8572" spans="1:15">
      <c r="A8572" t="s">
        <v>10063</v>
      </c>
      <c r="B8572" t="s">
        <v>3167</v>
      </c>
      <c r="C8572">
        <v>4.4000000000000004</v>
      </c>
      <c r="D8572">
        <v>5985</v>
      </c>
      <c r="E8572" t="s">
        <v>338</v>
      </c>
      <c r="F8572" t="s">
        <v>24</v>
      </c>
      <c r="G8572" t="s">
        <v>17</v>
      </c>
      <c r="H8572">
        <v>0</v>
      </c>
      <c r="I8572" t="s">
        <v>18</v>
      </c>
      <c r="J8572" t="s">
        <v>3168</v>
      </c>
      <c r="K8572" s="1">
        <v>42922</v>
      </c>
      <c r="L8572" t="s">
        <v>277</v>
      </c>
      <c r="M8572" t="s">
        <v>60</v>
      </c>
      <c r="N8572" t="str">
        <f t="shared" si="266"/>
        <v>500000</v>
      </c>
      <c r="O8572" t="str">
        <f t="shared" si="267"/>
        <v>0</v>
      </c>
    </row>
    <row r="8573" spans="1:15">
      <c r="A8573" t="s">
        <v>10064</v>
      </c>
      <c r="B8573" t="s">
        <v>2560</v>
      </c>
      <c r="C8573">
        <v>2.8</v>
      </c>
      <c r="D8573">
        <v>5</v>
      </c>
      <c r="E8573" t="s">
        <v>10065</v>
      </c>
      <c r="F8573" t="s">
        <v>780</v>
      </c>
      <c r="G8573" t="s">
        <v>477</v>
      </c>
      <c r="H8573" s="2">
        <v>0.99</v>
      </c>
      <c r="I8573" t="s">
        <v>18</v>
      </c>
      <c r="J8573" t="s">
        <v>2379</v>
      </c>
      <c r="K8573" s="1">
        <v>42035</v>
      </c>
      <c r="L8573" t="s">
        <v>20</v>
      </c>
      <c r="M8573" t="s">
        <v>123</v>
      </c>
      <c r="N8573" t="str">
        <f t="shared" si="266"/>
        <v>50</v>
      </c>
      <c r="O8573" t="str">
        <f t="shared" si="267"/>
        <v>0.99</v>
      </c>
    </row>
    <row r="8574" spans="1:15">
      <c r="A8574" t="s">
        <v>10066</v>
      </c>
      <c r="B8574" t="s">
        <v>2560</v>
      </c>
      <c r="C8574">
        <v>5</v>
      </c>
      <c r="D8574">
        <v>3</v>
      </c>
      <c r="E8574" t="s">
        <v>2111</v>
      </c>
      <c r="F8574" t="s">
        <v>944</v>
      </c>
      <c r="G8574" t="s">
        <v>17</v>
      </c>
      <c r="H8574">
        <v>0</v>
      </c>
      <c r="I8574" t="s">
        <v>18</v>
      </c>
      <c r="J8574" t="s">
        <v>1037</v>
      </c>
      <c r="K8574" s="1">
        <v>42927</v>
      </c>
      <c r="L8574">
        <v>2.1</v>
      </c>
      <c r="M8574" t="s">
        <v>60</v>
      </c>
      <c r="N8574" t="str">
        <f t="shared" si="266"/>
        <v>500</v>
      </c>
      <c r="O8574" t="str">
        <f t="shared" si="267"/>
        <v>0</v>
      </c>
    </row>
    <row r="8575" spans="1:15">
      <c r="A8575" t="s">
        <v>10067</v>
      </c>
      <c r="B8575" t="s">
        <v>1439</v>
      </c>
      <c r="C8575" t="s">
        <v>76</v>
      </c>
      <c r="D8575">
        <v>0</v>
      </c>
      <c r="E8575" t="s">
        <v>2448</v>
      </c>
      <c r="F8575" t="s">
        <v>783</v>
      </c>
      <c r="G8575" t="s">
        <v>17</v>
      </c>
      <c r="H8575">
        <v>0</v>
      </c>
      <c r="I8575" t="s">
        <v>18</v>
      </c>
      <c r="J8575" t="s">
        <v>1440</v>
      </c>
      <c r="K8575" s="1">
        <v>43005</v>
      </c>
      <c r="L8575" t="s">
        <v>1641</v>
      </c>
      <c r="M8575" t="s">
        <v>192</v>
      </c>
      <c r="N8575" t="str">
        <f t="shared" si="266"/>
        <v>100</v>
      </c>
      <c r="O8575" t="str">
        <f t="shared" si="267"/>
        <v>0</v>
      </c>
    </row>
    <row r="8576" spans="1:15">
      <c r="A8576" t="s">
        <v>10068</v>
      </c>
      <c r="B8576" t="s">
        <v>3601</v>
      </c>
      <c r="C8576">
        <v>4.4000000000000004</v>
      </c>
      <c r="D8576">
        <v>426</v>
      </c>
      <c r="E8576" t="s">
        <v>69</v>
      </c>
      <c r="F8576" t="s">
        <v>75</v>
      </c>
      <c r="G8576" t="s">
        <v>477</v>
      </c>
      <c r="H8576" s="2">
        <v>1.99</v>
      </c>
      <c r="I8576" t="s">
        <v>18</v>
      </c>
      <c r="J8576" t="s">
        <v>2239</v>
      </c>
      <c r="K8576" s="1">
        <v>42522</v>
      </c>
      <c r="L8576" t="s">
        <v>2393</v>
      </c>
      <c r="M8576" t="s">
        <v>64</v>
      </c>
      <c r="N8576" t="str">
        <f t="shared" si="266"/>
        <v>5000</v>
      </c>
      <c r="O8576" t="str">
        <f t="shared" si="267"/>
        <v>1.99</v>
      </c>
    </row>
    <row r="8577" spans="1:15">
      <c r="A8577" t="s">
        <v>10069</v>
      </c>
      <c r="B8577" t="s">
        <v>3274</v>
      </c>
      <c r="C8577" t="s">
        <v>76</v>
      </c>
      <c r="D8577">
        <v>3</v>
      </c>
      <c r="E8577" t="s">
        <v>134</v>
      </c>
      <c r="F8577" t="s">
        <v>783</v>
      </c>
      <c r="G8577" t="s">
        <v>17</v>
      </c>
      <c r="H8577">
        <v>0</v>
      </c>
      <c r="I8577" t="s">
        <v>18</v>
      </c>
      <c r="J8577" t="s">
        <v>3275</v>
      </c>
      <c r="K8577" s="1">
        <v>42180</v>
      </c>
      <c r="L8577">
        <v>1.1000000000000001</v>
      </c>
      <c r="M8577" t="s">
        <v>164</v>
      </c>
      <c r="N8577" t="str">
        <f t="shared" si="266"/>
        <v>100</v>
      </c>
      <c r="O8577" t="str">
        <f t="shared" si="267"/>
        <v>0</v>
      </c>
    </row>
    <row r="8578" spans="1:15">
      <c r="A8578" t="s">
        <v>10070</v>
      </c>
      <c r="B8578" t="s">
        <v>3882</v>
      </c>
      <c r="C8578" t="s">
        <v>76</v>
      </c>
      <c r="D8578">
        <v>4</v>
      </c>
      <c r="E8578" t="s">
        <v>52</v>
      </c>
      <c r="F8578" t="s">
        <v>783</v>
      </c>
      <c r="G8578" t="s">
        <v>17</v>
      </c>
      <c r="H8578">
        <v>0</v>
      </c>
      <c r="I8578" t="s">
        <v>18</v>
      </c>
      <c r="J8578" t="s">
        <v>3883</v>
      </c>
      <c r="K8578" s="1">
        <v>43309</v>
      </c>
      <c r="L8578" t="s">
        <v>2333</v>
      </c>
      <c r="M8578" t="s">
        <v>21</v>
      </c>
      <c r="N8578" t="str">
        <f t="shared" ref="N8578:N8641" si="268">SUBSTITUTE(SUBSTITUTE(F8578,"+",""),",","")</f>
        <v>100</v>
      </c>
      <c r="O8578" t="str">
        <f t="shared" si="267"/>
        <v>0</v>
      </c>
    </row>
    <row r="8579" spans="1:15">
      <c r="A8579" t="s">
        <v>10071</v>
      </c>
      <c r="B8579" t="s">
        <v>3882</v>
      </c>
      <c r="C8579" t="s">
        <v>76</v>
      </c>
      <c r="D8579">
        <v>0</v>
      </c>
      <c r="E8579" t="s">
        <v>153</v>
      </c>
      <c r="F8579" t="s">
        <v>780</v>
      </c>
      <c r="G8579" t="s">
        <v>17</v>
      </c>
      <c r="H8579">
        <v>0</v>
      </c>
      <c r="I8579" t="s">
        <v>18</v>
      </c>
      <c r="J8579" t="s">
        <v>3883</v>
      </c>
      <c r="K8579" s="1">
        <v>43312</v>
      </c>
      <c r="L8579" t="s">
        <v>1537</v>
      </c>
      <c r="M8579" t="s">
        <v>21</v>
      </c>
      <c r="N8579" t="str">
        <f t="shared" si="268"/>
        <v>50</v>
      </c>
      <c r="O8579" t="str">
        <f t="shared" ref="O8579:O8642" si="269">SUBSTITUTE(H8579,"$","")</f>
        <v>0</v>
      </c>
    </row>
    <row r="8580" spans="1:15">
      <c r="A8580" t="s">
        <v>10072</v>
      </c>
      <c r="B8580" t="s">
        <v>4169</v>
      </c>
      <c r="C8580" t="s">
        <v>76</v>
      </c>
      <c r="D8580">
        <v>0</v>
      </c>
      <c r="E8580" t="s">
        <v>35</v>
      </c>
      <c r="F8580" t="s">
        <v>1015</v>
      </c>
      <c r="G8580" t="s">
        <v>17</v>
      </c>
      <c r="H8580">
        <v>0</v>
      </c>
      <c r="I8580" t="s">
        <v>18</v>
      </c>
      <c r="J8580" t="s">
        <v>4170</v>
      </c>
      <c r="K8580" s="1">
        <v>43114</v>
      </c>
      <c r="L8580" t="s">
        <v>35</v>
      </c>
      <c r="M8580" t="s">
        <v>35</v>
      </c>
      <c r="N8580" t="str">
        <f t="shared" si="268"/>
        <v>5</v>
      </c>
      <c r="O8580" t="str">
        <f t="shared" si="269"/>
        <v>0</v>
      </c>
    </row>
    <row r="8581" spans="1:15">
      <c r="A8581" t="s">
        <v>10073</v>
      </c>
      <c r="B8581" t="s">
        <v>3167</v>
      </c>
      <c r="C8581" t="s">
        <v>76</v>
      </c>
      <c r="D8581">
        <v>0</v>
      </c>
      <c r="E8581" t="s">
        <v>175</v>
      </c>
      <c r="F8581" t="s">
        <v>969</v>
      </c>
      <c r="G8581" t="s">
        <v>17</v>
      </c>
      <c r="H8581">
        <v>0</v>
      </c>
      <c r="I8581" t="s">
        <v>34</v>
      </c>
      <c r="J8581" t="s">
        <v>3168</v>
      </c>
      <c r="K8581" s="1">
        <v>43166</v>
      </c>
      <c r="L8581">
        <v>1</v>
      </c>
      <c r="M8581" t="s">
        <v>64</v>
      </c>
      <c r="N8581" t="str">
        <f t="shared" si="268"/>
        <v>10</v>
      </c>
      <c r="O8581" t="str">
        <f t="shared" si="269"/>
        <v>0</v>
      </c>
    </row>
    <row r="8582" spans="1:15">
      <c r="A8582" t="s">
        <v>10074</v>
      </c>
      <c r="B8582" t="s">
        <v>2189</v>
      </c>
      <c r="C8582" t="s">
        <v>76</v>
      </c>
      <c r="D8582">
        <v>0</v>
      </c>
      <c r="E8582" t="s">
        <v>114</v>
      </c>
      <c r="F8582" t="s">
        <v>969</v>
      </c>
      <c r="G8582" t="s">
        <v>17</v>
      </c>
      <c r="H8582">
        <v>0</v>
      </c>
      <c r="I8582" t="s">
        <v>18</v>
      </c>
      <c r="J8582" t="s">
        <v>2325</v>
      </c>
      <c r="K8582" s="1">
        <v>43269</v>
      </c>
      <c r="L8582" t="s">
        <v>59</v>
      </c>
      <c r="M8582" t="s">
        <v>45</v>
      </c>
      <c r="N8582" t="str">
        <f t="shared" si="268"/>
        <v>10</v>
      </c>
      <c r="O8582" t="str">
        <f t="shared" si="269"/>
        <v>0</v>
      </c>
    </row>
    <row r="8583" spans="1:15">
      <c r="A8583" t="s">
        <v>10075</v>
      </c>
      <c r="B8583" t="s">
        <v>397</v>
      </c>
      <c r="C8583" t="s">
        <v>76</v>
      </c>
      <c r="D8583">
        <v>1</v>
      </c>
      <c r="E8583" t="s">
        <v>97</v>
      </c>
      <c r="F8583" t="s">
        <v>783</v>
      </c>
      <c r="G8583" t="s">
        <v>17</v>
      </c>
      <c r="H8583">
        <v>0</v>
      </c>
      <c r="I8583" t="s">
        <v>18</v>
      </c>
      <c r="J8583" t="s">
        <v>398</v>
      </c>
      <c r="K8583" s="1">
        <v>43264</v>
      </c>
      <c r="L8583" t="s">
        <v>10076</v>
      </c>
      <c r="M8583" t="s">
        <v>54</v>
      </c>
      <c r="N8583" t="str">
        <f t="shared" si="268"/>
        <v>100</v>
      </c>
      <c r="O8583" t="str">
        <f t="shared" si="269"/>
        <v>0</v>
      </c>
    </row>
    <row r="8584" spans="1:15">
      <c r="A8584" t="s">
        <v>10077</v>
      </c>
      <c r="B8584" t="s">
        <v>2560</v>
      </c>
      <c r="C8584">
        <v>5</v>
      </c>
      <c r="D8584">
        <v>3</v>
      </c>
      <c r="E8584" t="s">
        <v>375</v>
      </c>
      <c r="F8584" t="s">
        <v>783</v>
      </c>
      <c r="G8584" t="s">
        <v>17</v>
      </c>
      <c r="H8584">
        <v>0</v>
      </c>
      <c r="I8584" t="s">
        <v>18</v>
      </c>
      <c r="J8584" t="s">
        <v>1037</v>
      </c>
      <c r="K8584" s="1">
        <v>43313</v>
      </c>
      <c r="L8584" t="s">
        <v>467</v>
      </c>
      <c r="M8584" t="s">
        <v>41</v>
      </c>
      <c r="N8584" t="str">
        <f t="shared" si="268"/>
        <v>100</v>
      </c>
      <c r="O8584" t="str">
        <f t="shared" si="269"/>
        <v>0</v>
      </c>
    </row>
    <row r="8585" spans="1:15">
      <c r="A8585" t="s">
        <v>10078</v>
      </c>
      <c r="B8585" t="s">
        <v>2560</v>
      </c>
      <c r="C8585" t="s">
        <v>76</v>
      </c>
      <c r="D8585">
        <v>0</v>
      </c>
      <c r="E8585" t="s">
        <v>35</v>
      </c>
      <c r="F8585" t="s">
        <v>969</v>
      </c>
      <c r="G8585" t="s">
        <v>17</v>
      </c>
      <c r="H8585">
        <v>0</v>
      </c>
      <c r="I8585" t="s">
        <v>18</v>
      </c>
      <c r="J8585" t="s">
        <v>2379</v>
      </c>
      <c r="K8585" s="1">
        <v>43169</v>
      </c>
      <c r="L8585" t="s">
        <v>35</v>
      </c>
      <c r="M8585" t="s">
        <v>35</v>
      </c>
      <c r="N8585" t="str">
        <f t="shared" si="268"/>
        <v>10</v>
      </c>
      <c r="O8585" t="str">
        <f t="shared" si="269"/>
        <v>0</v>
      </c>
    </row>
    <row r="8586" spans="1:15">
      <c r="A8586" t="s">
        <v>10079</v>
      </c>
      <c r="B8586" t="s">
        <v>4502</v>
      </c>
      <c r="C8586">
        <v>3.3</v>
      </c>
      <c r="D8586">
        <v>78</v>
      </c>
      <c r="E8586" t="s">
        <v>80</v>
      </c>
      <c r="F8586" t="s">
        <v>16</v>
      </c>
      <c r="G8586" t="s">
        <v>17</v>
      </c>
      <c r="H8586">
        <v>0</v>
      </c>
      <c r="I8586" t="s">
        <v>18</v>
      </c>
      <c r="J8586" t="s">
        <v>4503</v>
      </c>
      <c r="K8586" s="1">
        <v>43283</v>
      </c>
      <c r="L8586" t="s">
        <v>10080</v>
      </c>
      <c r="M8586" t="s">
        <v>192</v>
      </c>
      <c r="N8586" t="str">
        <f t="shared" si="268"/>
        <v>10000</v>
      </c>
      <c r="O8586" t="str">
        <f t="shared" si="269"/>
        <v>0</v>
      </c>
    </row>
    <row r="8587" spans="1:15">
      <c r="A8587" t="s">
        <v>10081</v>
      </c>
      <c r="B8587" t="s">
        <v>4502</v>
      </c>
      <c r="C8587">
        <v>2.9</v>
      </c>
      <c r="D8587">
        <v>61</v>
      </c>
      <c r="E8587" t="s">
        <v>3241</v>
      </c>
      <c r="F8587" t="s">
        <v>16</v>
      </c>
      <c r="G8587" t="s">
        <v>17</v>
      </c>
      <c r="H8587">
        <v>0</v>
      </c>
      <c r="I8587" t="s">
        <v>18</v>
      </c>
      <c r="J8587" t="s">
        <v>4503</v>
      </c>
      <c r="K8587" s="1">
        <v>42767</v>
      </c>
      <c r="L8587" t="s">
        <v>26</v>
      </c>
      <c r="M8587" t="s">
        <v>60</v>
      </c>
      <c r="N8587" t="str">
        <f t="shared" si="268"/>
        <v>10000</v>
      </c>
      <c r="O8587" t="str">
        <f t="shared" si="269"/>
        <v>0</v>
      </c>
    </row>
    <row r="8588" spans="1:15">
      <c r="A8588" t="s">
        <v>10082</v>
      </c>
      <c r="B8588" t="s">
        <v>4502</v>
      </c>
      <c r="C8588">
        <v>4.0999999999999996</v>
      </c>
      <c r="D8588">
        <v>56</v>
      </c>
      <c r="E8588" t="s">
        <v>10083</v>
      </c>
      <c r="F8588" t="s">
        <v>586</v>
      </c>
      <c r="G8588" t="s">
        <v>17</v>
      </c>
      <c r="H8588">
        <v>0</v>
      </c>
      <c r="I8588" t="s">
        <v>91</v>
      </c>
      <c r="J8588" t="s">
        <v>4503</v>
      </c>
      <c r="K8588" s="1">
        <v>42534</v>
      </c>
      <c r="L8588">
        <v>1.1499999999999999</v>
      </c>
      <c r="M8588" t="s">
        <v>123</v>
      </c>
      <c r="N8588" t="str">
        <f t="shared" si="268"/>
        <v>1000</v>
      </c>
      <c r="O8588" t="str">
        <f t="shared" si="269"/>
        <v>0</v>
      </c>
    </row>
    <row r="8589" spans="1:15">
      <c r="A8589" t="s">
        <v>10084</v>
      </c>
      <c r="B8589" t="s">
        <v>4502</v>
      </c>
      <c r="C8589">
        <v>4.5999999999999996</v>
      </c>
      <c r="D8589">
        <v>18</v>
      </c>
      <c r="E8589" t="s">
        <v>1119</v>
      </c>
      <c r="F8589" t="s">
        <v>783</v>
      </c>
      <c r="G8589" t="s">
        <v>17</v>
      </c>
      <c r="H8589">
        <v>0</v>
      </c>
      <c r="I8589" t="s">
        <v>18</v>
      </c>
      <c r="J8589" t="s">
        <v>4503</v>
      </c>
      <c r="K8589" s="1">
        <v>41711</v>
      </c>
      <c r="L8589">
        <v>1</v>
      </c>
      <c r="M8589" t="s">
        <v>64</v>
      </c>
      <c r="N8589" t="str">
        <f t="shared" si="268"/>
        <v>100</v>
      </c>
      <c r="O8589" t="str">
        <f t="shared" si="269"/>
        <v>0</v>
      </c>
    </row>
    <row r="8590" spans="1:15">
      <c r="A8590" t="s">
        <v>10085</v>
      </c>
      <c r="B8590" t="s">
        <v>397</v>
      </c>
      <c r="C8590" t="s">
        <v>76</v>
      </c>
      <c r="D8590">
        <v>0</v>
      </c>
      <c r="E8590" t="s">
        <v>196</v>
      </c>
      <c r="F8590" t="s">
        <v>780</v>
      </c>
      <c r="G8590" t="s">
        <v>17</v>
      </c>
      <c r="H8590">
        <v>0</v>
      </c>
      <c r="I8590" t="s">
        <v>18</v>
      </c>
      <c r="J8590" t="s">
        <v>398</v>
      </c>
      <c r="K8590" s="1">
        <v>43294</v>
      </c>
      <c r="L8590" t="s">
        <v>2428</v>
      </c>
      <c r="M8590" t="s">
        <v>192</v>
      </c>
      <c r="N8590" t="str">
        <f t="shared" si="268"/>
        <v>50</v>
      </c>
      <c r="O8590" t="str">
        <f t="shared" si="269"/>
        <v>0</v>
      </c>
    </row>
    <row r="8591" spans="1:15">
      <c r="A8591" t="s">
        <v>10086</v>
      </c>
      <c r="B8591" t="s">
        <v>4502</v>
      </c>
      <c r="C8591">
        <v>2.2000000000000002</v>
      </c>
      <c r="D8591">
        <v>160</v>
      </c>
      <c r="E8591" t="s">
        <v>207</v>
      </c>
      <c r="F8591" t="s">
        <v>44</v>
      </c>
      <c r="G8591" t="s">
        <v>17</v>
      </c>
      <c r="H8591">
        <v>0</v>
      </c>
      <c r="I8591" t="s">
        <v>91</v>
      </c>
      <c r="J8591" t="s">
        <v>4503</v>
      </c>
      <c r="K8591" s="1">
        <v>43244</v>
      </c>
      <c r="L8591" t="s">
        <v>318</v>
      </c>
      <c r="M8591" t="s">
        <v>41</v>
      </c>
      <c r="N8591" t="str">
        <f t="shared" si="268"/>
        <v>50000</v>
      </c>
      <c r="O8591" t="str">
        <f t="shared" si="269"/>
        <v>0</v>
      </c>
    </row>
    <row r="8592" spans="1:15">
      <c r="A8592" t="s">
        <v>10087</v>
      </c>
      <c r="B8592" t="s">
        <v>4045</v>
      </c>
      <c r="C8592">
        <v>4.3</v>
      </c>
      <c r="D8592">
        <v>505</v>
      </c>
      <c r="E8592" t="s">
        <v>10088</v>
      </c>
      <c r="F8592" t="s">
        <v>16</v>
      </c>
      <c r="G8592" t="s">
        <v>477</v>
      </c>
      <c r="H8592" s="2">
        <v>1.99</v>
      </c>
      <c r="I8592" t="s">
        <v>18</v>
      </c>
      <c r="J8592" t="s">
        <v>4046</v>
      </c>
      <c r="K8592" s="1">
        <v>41315</v>
      </c>
      <c r="L8592" t="s">
        <v>10089</v>
      </c>
      <c r="M8592" t="s">
        <v>364</v>
      </c>
      <c r="N8592" t="str">
        <f t="shared" si="268"/>
        <v>10000</v>
      </c>
      <c r="O8592" t="str">
        <f t="shared" si="269"/>
        <v>1.99</v>
      </c>
    </row>
    <row r="8593" spans="1:15">
      <c r="A8593" t="s">
        <v>10090</v>
      </c>
      <c r="B8593" t="s">
        <v>3167</v>
      </c>
      <c r="C8593">
        <v>5</v>
      </c>
      <c r="D8593">
        <v>20</v>
      </c>
      <c r="E8593" t="s">
        <v>90</v>
      </c>
      <c r="F8593" t="s">
        <v>969</v>
      </c>
      <c r="G8593" t="s">
        <v>17</v>
      </c>
      <c r="H8593">
        <v>0</v>
      </c>
      <c r="I8593" t="s">
        <v>34</v>
      </c>
      <c r="J8593" t="s">
        <v>3168</v>
      </c>
      <c r="K8593" s="1">
        <v>43304</v>
      </c>
      <c r="L8593">
        <v>1</v>
      </c>
      <c r="M8593" t="s">
        <v>64</v>
      </c>
      <c r="N8593" t="str">
        <f t="shared" si="268"/>
        <v>10</v>
      </c>
      <c r="O8593" t="str">
        <f t="shared" si="269"/>
        <v>0</v>
      </c>
    </row>
    <row r="8594" spans="1:15">
      <c r="A8594" t="s">
        <v>10091</v>
      </c>
      <c r="B8594" t="s">
        <v>4502</v>
      </c>
      <c r="C8594">
        <v>2.5</v>
      </c>
      <c r="D8594">
        <v>2055</v>
      </c>
      <c r="E8594" t="s">
        <v>80</v>
      </c>
      <c r="F8594" t="s">
        <v>39</v>
      </c>
      <c r="G8594" t="s">
        <v>17</v>
      </c>
      <c r="H8594">
        <v>0</v>
      </c>
      <c r="I8594" t="s">
        <v>18</v>
      </c>
      <c r="J8594" t="s">
        <v>4503</v>
      </c>
      <c r="K8594" s="1">
        <v>43285</v>
      </c>
      <c r="L8594" t="s">
        <v>8016</v>
      </c>
      <c r="M8594" t="s">
        <v>41</v>
      </c>
      <c r="N8594" t="str">
        <f t="shared" si="268"/>
        <v>100000</v>
      </c>
      <c r="O8594" t="str">
        <f t="shared" si="269"/>
        <v>0</v>
      </c>
    </row>
    <row r="8595" spans="1:15">
      <c r="A8595" t="s">
        <v>10092</v>
      </c>
      <c r="B8595" t="s">
        <v>4169</v>
      </c>
      <c r="C8595" t="s">
        <v>76</v>
      </c>
      <c r="D8595">
        <v>4</v>
      </c>
      <c r="E8595" t="s">
        <v>217</v>
      </c>
      <c r="F8595" t="s">
        <v>944</v>
      </c>
      <c r="G8595" t="s">
        <v>17</v>
      </c>
      <c r="H8595">
        <v>0</v>
      </c>
      <c r="I8595" t="s">
        <v>34</v>
      </c>
      <c r="J8595" t="s">
        <v>4170</v>
      </c>
      <c r="K8595" s="1">
        <v>43258</v>
      </c>
      <c r="L8595" t="s">
        <v>8331</v>
      </c>
      <c r="M8595" t="s">
        <v>192</v>
      </c>
      <c r="N8595" t="str">
        <f t="shared" si="268"/>
        <v>500</v>
      </c>
      <c r="O8595" t="str">
        <f t="shared" si="269"/>
        <v>0</v>
      </c>
    </row>
    <row r="8596" spans="1:15">
      <c r="A8596" t="s">
        <v>10093</v>
      </c>
      <c r="B8596" t="s">
        <v>4502</v>
      </c>
      <c r="C8596">
        <v>3</v>
      </c>
      <c r="D8596">
        <v>29</v>
      </c>
      <c r="E8596" t="s">
        <v>71</v>
      </c>
      <c r="F8596" t="s">
        <v>75</v>
      </c>
      <c r="G8596" t="s">
        <v>17</v>
      </c>
      <c r="H8596">
        <v>0</v>
      </c>
      <c r="I8596" t="s">
        <v>91</v>
      </c>
      <c r="J8596" t="s">
        <v>4503</v>
      </c>
      <c r="K8596" s="1">
        <v>43243</v>
      </c>
      <c r="L8596" t="s">
        <v>1293</v>
      </c>
      <c r="M8596" t="s">
        <v>192</v>
      </c>
      <c r="N8596" t="str">
        <f t="shared" si="268"/>
        <v>5000</v>
      </c>
      <c r="O8596" t="str">
        <f t="shared" si="269"/>
        <v>0</v>
      </c>
    </row>
    <row r="8597" spans="1:15">
      <c r="A8597" t="s">
        <v>10094</v>
      </c>
      <c r="B8597" t="s">
        <v>4502</v>
      </c>
      <c r="C8597">
        <v>3.7</v>
      </c>
      <c r="D8597">
        <v>794</v>
      </c>
      <c r="E8597" t="s">
        <v>128</v>
      </c>
      <c r="F8597" t="s">
        <v>39</v>
      </c>
      <c r="G8597" t="s">
        <v>17</v>
      </c>
      <c r="H8597">
        <v>0</v>
      </c>
      <c r="I8597" t="s">
        <v>18</v>
      </c>
      <c r="J8597" t="s">
        <v>4503</v>
      </c>
      <c r="K8597" s="1">
        <v>43307</v>
      </c>
      <c r="L8597" t="s">
        <v>1681</v>
      </c>
      <c r="M8597" t="s">
        <v>60</v>
      </c>
      <c r="N8597" t="str">
        <f t="shared" si="268"/>
        <v>100000</v>
      </c>
      <c r="O8597" t="str">
        <f t="shared" si="269"/>
        <v>0</v>
      </c>
    </row>
    <row r="8598" spans="1:15">
      <c r="A8598" t="s">
        <v>10095</v>
      </c>
      <c r="B8598" t="s">
        <v>2560</v>
      </c>
      <c r="C8598">
        <v>5</v>
      </c>
      <c r="D8598">
        <v>1</v>
      </c>
      <c r="E8598" t="s">
        <v>868</v>
      </c>
      <c r="F8598" t="s">
        <v>969</v>
      </c>
      <c r="G8598" t="s">
        <v>17</v>
      </c>
      <c r="H8598">
        <v>0</v>
      </c>
      <c r="I8598" t="s">
        <v>18</v>
      </c>
      <c r="J8598" t="s">
        <v>1037</v>
      </c>
      <c r="K8598" s="1">
        <v>43276</v>
      </c>
      <c r="L8598">
        <v>1.4</v>
      </c>
      <c r="M8598" t="s">
        <v>41</v>
      </c>
      <c r="N8598" t="str">
        <f t="shared" si="268"/>
        <v>10</v>
      </c>
      <c r="O8598" t="str">
        <f t="shared" si="269"/>
        <v>0</v>
      </c>
    </row>
    <row r="8599" spans="1:15">
      <c r="A8599" t="s">
        <v>10096</v>
      </c>
      <c r="B8599" t="s">
        <v>397</v>
      </c>
      <c r="C8599" t="s">
        <v>76</v>
      </c>
      <c r="D8599">
        <v>0</v>
      </c>
      <c r="E8599" t="s">
        <v>69</v>
      </c>
      <c r="F8599" t="s">
        <v>969</v>
      </c>
      <c r="G8599" t="s">
        <v>17</v>
      </c>
      <c r="H8599">
        <v>0</v>
      </c>
      <c r="I8599" t="s">
        <v>18</v>
      </c>
      <c r="J8599" t="s">
        <v>398</v>
      </c>
      <c r="K8599" s="1">
        <v>43252</v>
      </c>
      <c r="L8599" t="s">
        <v>20</v>
      </c>
      <c r="M8599" t="s">
        <v>64</v>
      </c>
      <c r="N8599" t="str">
        <f t="shared" si="268"/>
        <v>10</v>
      </c>
      <c r="O8599" t="str">
        <f t="shared" si="269"/>
        <v>0</v>
      </c>
    </row>
    <row r="8600" spans="1:15">
      <c r="A8600" t="s">
        <v>10097</v>
      </c>
      <c r="B8600" t="s">
        <v>397</v>
      </c>
      <c r="C8600" t="s">
        <v>76</v>
      </c>
      <c r="D8600">
        <v>1</v>
      </c>
      <c r="E8600" t="s">
        <v>90</v>
      </c>
      <c r="F8600" t="s">
        <v>780</v>
      </c>
      <c r="G8600" t="s">
        <v>17</v>
      </c>
      <c r="H8600">
        <v>0</v>
      </c>
      <c r="I8600" t="s">
        <v>18</v>
      </c>
      <c r="J8600" t="s">
        <v>398</v>
      </c>
      <c r="K8600" s="1">
        <v>42298</v>
      </c>
      <c r="L8600">
        <v>1</v>
      </c>
      <c r="M8600" t="s">
        <v>45</v>
      </c>
      <c r="N8600" t="str">
        <f t="shared" si="268"/>
        <v>50</v>
      </c>
      <c r="O8600" t="str">
        <f t="shared" si="269"/>
        <v>0</v>
      </c>
    </row>
    <row r="8601" spans="1:15">
      <c r="A8601" t="s">
        <v>10098</v>
      </c>
      <c r="B8601" t="s">
        <v>397</v>
      </c>
      <c r="C8601" t="s">
        <v>76</v>
      </c>
      <c r="D8601">
        <v>0</v>
      </c>
      <c r="E8601" t="s">
        <v>58</v>
      </c>
      <c r="F8601" t="s">
        <v>944</v>
      </c>
      <c r="G8601" t="s">
        <v>17</v>
      </c>
      <c r="H8601">
        <v>0</v>
      </c>
      <c r="I8601" t="s">
        <v>18</v>
      </c>
      <c r="J8601" t="s">
        <v>398</v>
      </c>
      <c r="K8601" s="1">
        <v>43198</v>
      </c>
      <c r="L8601" t="s">
        <v>1019</v>
      </c>
      <c r="M8601" t="s">
        <v>60</v>
      </c>
      <c r="N8601" t="str">
        <f t="shared" si="268"/>
        <v>500</v>
      </c>
      <c r="O8601" t="str">
        <f t="shared" si="269"/>
        <v>0</v>
      </c>
    </row>
    <row r="8602" spans="1:15">
      <c r="A8602" t="s">
        <v>10099</v>
      </c>
      <c r="B8602" t="s">
        <v>313</v>
      </c>
      <c r="C8602" t="s">
        <v>76</v>
      </c>
      <c r="D8602">
        <v>7</v>
      </c>
      <c r="E8602" t="s">
        <v>378</v>
      </c>
      <c r="F8602" t="s">
        <v>969</v>
      </c>
      <c r="G8602" t="s">
        <v>477</v>
      </c>
      <c r="H8602" s="2">
        <v>2.99</v>
      </c>
      <c r="I8602" t="s">
        <v>34</v>
      </c>
      <c r="J8602" t="s">
        <v>315</v>
      </c>
      <c r="K8602" s="1">
        <v>43218</v>
      </c>
      <c r="L8602">
        <v>1</v>
      </c>
      <c r="M8602" t="s">
        <v>21</v>
      </c>
      <c r="N8602" t="str">
        <f t="shared" si="268"/>
        <v>10</v>
      </c>
      <c r="O8602" t="str">
        <f t="shared" si="269"/>
        <v>2.99</v>
      </c>
    </row>
    <row r="8603" spans="1:15">
      <c r="A8603" t="s">
        <v>10100</v>
      </c>
      <c r="B8603" t="s">
        <v>1439</v>
      </c>
      <c r="C8603">
        <v>5</v>
      </c>
      <c r="D8603">
        <v>12</v>
      </c>
      <c r="E8603" t="s">
        <v>10101</v>
      </c>
      <c r="F8603" t="s">
        <v>783</v>
      </c>
      <c r="G8603" t="s">
        <v>17</v>
      </c>
      <c r="H8603">
        <v>0</v>
      </c>
      <c r="I8603" t="s">
        <v>18</v>
      </c>
      <c r="J8603" t="s">
        <v>1440</v>
      </c>
      <c r="K8603" s="1">
        <v>41522</v>
      </c>
      <c r="L8603">
        <v>1.1100000000000001</v>
      </c>
      <c r="M8603" t="s">
        <v>54</v>
      </c>
      <c r="N8603" t="str">
        <f t="shared" si="268"/>
        <v>100</v>
      </c>
      <c r="O8603" t="str">
        <f t="shared" si="269"/>
        <v>0</v>
      </c>
    </row>
    <row r="8604" spans="1:15">
      <c r="A8604" t="s">
        <v>10102</v>
      </c>
      <c r="B8604" t="s">
        <v>397</v>
      </c>
      <c r="C8604" t="s">
        <v>76</v>
      </c>
      <c r="D8604">
        <v>4</v>
      </c>
      <c r="E8604" t="s">
        <v>131</v>
      </c>
      <c r="F8604" t="s">
        <v>783</v>
      </c>
      <c r="G8604" t="s">
        <v>17</v>
      </c>
      <c r="H8604">
        <v>0</v>
      </c>
      <c r="I8604" t="s">
        <v>18</v>
      </c>
      <c r="J8604" t="s">
        <v>398</v>
      </c>
      <c r="K8604" s="1">
        <v>43312</v>
      </c>
      <c r="L8604" t="s">
        <v>10103</v>
      </c>
      <c r="M8604" t="s">
        <v>21</v>
      </c>
      <c r="N8604" t="str">
        <f t="shared" si="268"/>
        <v>100</v>
      </c>
      <c r="O8604" t="str">
        <f t="shared" si="269"/>
        <v>0</v>
      </c>
    </row>
    <row r="8605" spans="1:15">
      <c r="A8605" t="s">
        <v>10104</v>
      </c>
      <c r="B8605" t="s">
        <v>1439</v>
      </c>
      <c r="C8605" t="s">
        <v>76</v>
      </c>
      <c r="D8605">
        <v>0</v>
      </c>
      <c r="E8605" t="s">
        <v>338</v>
      </c>
      <c r="F8605" t="s">
        <v>783</v>
      </c>
      <c r="G8605" t="s">
        <v>17</v>
      </c>
      <c r="H8605">
        <v>0</v>
      </c>
      <c r="I8605" t="s">
        <v>18</v>
      </c>
      <c r="J8605" t="s">
        <v>1440</v>
      </c>
      <c r="K8605" s="1">
        <v>43220</v>
      </c>
      <c r="L8605" t="s">
        <v>2621</v>
      </c>
      <c r="M8605" t="s">
        <v>21</v>
      </c>
      <c r="N8605" t="str">
        <f t="shared" si="268"/>
        <v>100</v>
      </c>
      <c r="O8605" t="str">
        <f t="shared" si="269"/>
        <v>0</v>
      </c>
    </row>
    <row r="8606" spans="1:15">
      <c r="A8606" t="s">
        <v>10105</v>
      </c>
      <c r="B8606" t="s">
        <v>2560</v>
      </c>
      <c r="C8606">
        <v>4.0999999999999996</v>
      </c>
      <c r="D8606">
        <v>89</v>
      </c>
      <c r="E8606" t="s">
        <v>52</v>
      </c>
      <c r="F8606" t="s">
        <v>75</v>
      </c>
      <c r="G8606" t="s">
        <v>477</v>
      </c>
      <c r="H8606" s="2">
        <v>4.49</v>
      </c>
      <c r="I8606" t="s">
        <v>18</v>
      </c>
      <c r="J8606" t="s">
        <v>1035</v>
      </c>
      <c r="K8606" s="1">
        <v>43072</v>
      </c>
      <c r="L8606" t="s">
        <v>2344</v>
      </c>
      <c r="M8606" t="s">
        <v>21</v>
      </c>
      <c r="N8606" t="str">
        <f t="shared" si="268"/>
        <v>5000</v>
      </c>
      <c r="O8606" t="str">
        <f t="shared" si="269"/>
        <v>4.49</v>
      </c>
    </row>
    <row r="8607" spans="1:15">
      <c r="A8607" t="s">
        <v>10106</v>
      </c>
      <c r="B8607" t="s">
        <v>2560</v>
      </c>
      <c r="C8607" t="s">
        <v>76</v>
      </c>
      <c r="D8607">
        <v>0</v>
      </c>
      <c r="E8607" t="s">
        <v>461</v>
      </c>
      <c r="F8607" t="s">
        <v>1015</v>
      </c>
      <c r="G8607" t="s">
        <v>17</v>
      </c>
      <c r="H8607">
        <v>0</v>
      </c>
      <c r="I8607" t="s">
        <v>18</v>
      </c>
      <c r="J8607" t="s">
        <v>1037</v>
      </c>
      <c r="K8607" s="1">
        <v>43260</v>
      </c>
      <c r="L8607" t="s">
        <v>1019</v>
      </c>
      <c r="M8607" t="s">
        <v>60</v>
      </c>
      <c r="N8607" t="str">
        <f t="shared" si="268"/>
        <v>5</v>
      </c>
      <c r="O8607" t="str">
        <f t="shared" si="269"/>
        <v>0</v>
      </c>
    </row>
    <row r="8608" spans="1:15">
      <c r="A8608" t="s">
        <v>10107</v>
      </c>
      <c r="B8608" t="s">
        <v>2560</v>
      </c>
      <c r="C8608" t="s">
        <v>76</v>
      </c>
      <c r="D8608">
        <v>0</v>
      </c>
      <c r="E8608" t="s">
        <v>15</v>
      </c>
      <c r="F8608" t="s">
        <v>969</v>
      </c>
      <c r="G8608" t="s">
        <v>17</v>
      </c>
      <c r="H8608">
        <v>0</v>
      </c>
      <c r="I8608" t="s">
        <v>18</v>
      </c>
      <c r="J8608" t="s">
        <v>1037</v>
      </c>
      <c r="K8608" s="1">
        <v>43185</v>
      </c>
      <c r="L8608" t="s">
        <v>20</v>
      </c>
      <c r="M8608" t="s">
        <v>64</v>
      </c>
      <c r="N8608" t="str">
        <f t="shared" si="268"/>
        <v>10</v>
      </c>
      <c r="O8608" t="str">
        <f t="shared" si="269"/>
        <v>0</v>
      </c>
    </row>
    <row r="8609" spans="1:15">
      <c r="A8609" t="s">
        <v>10108</v>
      </c>
      <c r="B8609" t="s">
        <v>4502</v>
      </c>
      <c r="C8609" t="s">
        <v>76</v>
      </c>
      <c r="D8609">
        <v>0</v>
      </c>
      <c r="E8609" t="s">
        <v>868</v>
      </c>
      <c r="F8609" t="s">
        <v>969</v>
      </c>
      <c r="G8609" t="s">
        <v>17</v>
      </c>
      <c r="H8609">
        <v>0</v>
      </c>
      <c r="I8609" t="s">
        <v>34</v>
      </c>
      <c r="J8609" t="s">
        <v>4503</v>
      </c>
      <c r="K8609" s="1">
        <v>42566</v>
      </c>
      <c r="L8609">
        <v>1.1000000000000001</v>
      </c>
      <c r="M8609" t="s">
        <v>45</v>
      </c>
      <c r="N8609" t="str">
        <f t="shared" si="268"/>
        <v>10</v>
      </c>
      <c r="O8609" t="str">
        <f t="shared" si="269"/>
        <v>0</v>
      </c>
    </row>
    <row r="8610" spans="1:15">
      <c r="A8610" t="s">
        <v>10109</v>
      </c>
      <c r="B8610" t="s">
        <v>4502</v>
      </c>
      <c r="C8610">
        <v>4.0999999999999996</v>
      </c>
      <c r="D8610">
        <v>905</v>
      </c>
      <c r="E8610" t="s">
        <v>375</v>
      </c>
      <c r="F8610" t="s">
        <v>44</v>
      </c>
      <c r="G8610" t="s">
        <v>17</v>
      </c>
      <c r="H8610">
        <v>0</v>
      </c>
      <c r="I8610" t="s">
        <v>18</v>
      </c>
      <c r="J8610" t="s">
        <v>4503</v>
      </c>
      <c r="K8610" s="1">
        <v>43311</v>
      </c>
      <c r="L8610" t="s">
        <v>10110</v>
      </c>
      <c r="M8610" t="s">
        <v>64</v>
      </c>
      <c r="N8610" t="str">
        <f t="shared" si="268"/>
        <v>50000</v>
      </c>
      <c r="O8610" t="str">
        <f t="shared" si="269"/>
        <v>0</v>
      </c>
    </row>
    <row r="8611" spans="1:15">
      <c r="A8611" t="s">
        <v>10111</v>
      </c>
      <c r="B8611" t="s">
        <v>4502</v>
      </c>
      <c r="C8611">
        <v>2.6</v>
      </c>
      <c r="D8611">
        <v>820</v>
      </c>
      <c r="E8611" t="s">
        <v>35</v>
      </c>
      <c r="F8611" t="s">
        <v>39</v>
      </c>
      <c r="G8611" t="s">
        <v>17</v>
      </c>
      <c r="H8611">
        <v>0</v>
      </c>
      <c r="I8611" t="s">
        <v>18</v>
      </c>
      <c r="J8611" t="s">
        <v>4503</v>
      </c>
      <c r="K8611" s="1">
        <v>43144</v>
      </c>
      <c r="L8611" t="s">
        <v>35</v>
      </c>
      <c r="M8611" t="s">
        <v>35</v>
      </c>
      <c r="N8611" t="str">
        <f t="shared" si="268"/>
        <v>100000</v>
      </c>
      <c r="O8611" t="str">
        <f t="shared" si="269"/>
        <v>0</v>
      </c>
    </row>
    <row r="8612" spans="1:15">
      <c r="A8612" t="s">
        <v>10112</v>
      </c>
      <c r="B8612" t="s">
        <v>2560</v>
      </c>
      <c r="C8612">
        <v>4.5999999999999996</v>
      </c>
      <c r="D8612">
        <v>11872</v>
      </c>
      <c r="E8612" t="s">
        <v>2211</v>
      </c>
      <c r="F8612" t="s">
        <v>39</v>
      </c>
      <c r="G8612" t="s">
        <v>17</v>
      </c>
      <c r="H8612">
        <v>0</v>
      </c>
      <c r="I8612" t="s">
        <v>34</v>
      </c>
      <c r="J8612" t="s">
        <v>2379</v>
      </c>
      <c r="K8612" s="1">
        <v>43298</v>
      </c>
      <c r="L8612" t="s">
        <v>1065</v>
      </c>
      <c r="M8612" t="s">
        <v>423</v>
      </c>
      <c r="N8612" t="str">
        <f t="shared" si="268"/>
        <v>100000</v>
      </c>
      <c r="O8612" t="str">
        <f t="shared" si="269"/>
        <v>0</v>
      </c>
    </row>
    <row r="8613" spans="1:15">
      <c r="A8613" t="s">
        <v>10113</v>
      </c>
      <c r="B8613" t="s">
        <v>2560</v>
      </c>
      <c r="C8613">
        <v>4.5</v>
      </c>
      <c r="D8613">
        <v>69013</v>
      </c>
      <c r="E8613" t="s">
        <v>35</v>
      </c>
      <c r="F8613" t="s">
        <v>49</v>
      </c>
      <c r="G8613" t="s">
        <v>17</v>
      </c>
      <c r="H8613">
        <v>0</v>
      </c>
      <c r="I8613" t="s">
        <v>34</v>
      </c>
      <c r="J8613" t="s">
        <v>2379</v>
      </c>
      <c r="K8613" s="1">
        <v>42980</v>
      </c>
      <c r="L8613" t="s">
        <v>35</v>
      </c>
      <c r="M8613" t="s">
        <v>35</v>
      </c>
      <c r="N8613" t="str">
        <f t="shared" si="268"/>
        <v>1000000</v>
      </c>
      <c r="O8613" t="str">
        <f t="shared" si="269"/>
        <v>0</v>
      </c>
    </row>
    <row r="8614" spans="1:15">
      <c r="A8614" t="s">
        <v>10114</v>
      </c>
      <c r="B8614" t="s">
        <v>397</v>
      </c>
      <c r="C8614" t="s">
        <v>76</v>
      </c>
      <c r="D8614">
        <v>0</v>
      </c>
      <c r="E8614" t="s">
        <v>1198</v>
      </c>
      <c r="F8614" t="s">
        <v>999</v>
      </c>
      <c r="G8614" t="s">
        <v>17</v>
      </c>
      <c r="H8614">
        <v>0</v>
      </c>
      <c r="I8614" t="s">
        <v>18</v>
      </c>
      <c r="J8614" t="s">
        <v>398</v>
      </c>
      <c r="K8614" s="1">
        <v>43199</v>
      </c>
      <c r="L8614" t="s">
        <v>20</v>
      </c>
      <c r="M8614" t="s">
        <v>64</v>
      </c>
      <c r="N8614" t="str">
        <f t="shared" si="268"/>
        <v>1</v>
      </c>
      <c r="O8614" t="str">
        <f t="shared" si="269"/>
        <v>0</v>
      </c>
    </row>
    <row r="8615" spans="1:15">
      <c r="A8615" t="s">
        <v>10115</v>
      </c>
      <c r="B8615" t="s">
        <v>2560</v>
      </c>
      <c r="C8615">
        <v>4.5</v>
      </c>
      <c r="D8615">
        <v>364013</v>
      </c>
      <c r="E8615" t="s">
        <v>177</v>
      </c>
      <c r="F8615" t="s">
        <v>49</v>
      </c>
      <c r="G8615" t="s">
        <v>17</v>
      </c>
      <c r="H8615">
        <v>0</v>
      </c>
      <c r="I8615" t="s">
        <v>91</v>
      </c>
      <c r="J8615" t="s">
        <v>2379</v>
      </c>
      <c r="K8615" s="1">
        <v>43318</v>
      </c>
      <c r="L8615" t="s">
        <v>10116</v>
      </c>
      <c r="M8615" t="s">
        <v>60</v>
      </c>
      <c r="N8615" t="str">
        <f t="shared" si="268"/>
        <v>1000000</v>
      </c>
      <c r="O8615" t="str">
        <f t="shared" si="269"/>
        <v>0</v>
      </c>
    </row>
    <row r="8616" spans="1:15">
      <c r="A8616" t="s">
        <v>10117</v>
      </c>
      <c r="B8616" t="s">
        <v>4502</v>
      </c>
      <c r="C8616" t="s">
        <v>76</v>
      </c>
      <c r="D8616">
        <v>0</v>
      </c>
      <c r="E8616" t="s">
        <v>387</v>
      </c>
      <c r="F8616" t="s">
        <v>5286</v>
      </c>
      <c r="G8616" t="s">
        <v>17</v>
      </c>
      <c r="H8616">
        <v>0</v>
      </c>
      <c r="I8616" t="s">
        <v>18</v>
      </c>
      <c r="J8616" t="s">
        <v>4503</v>
      </c>
      <c r="K8616" s="1">
        <v>43288</v>
      </c>
      <c r="L8616">
        <v>1.1000000000000001</v>
      </c>
      <c r="M8616" t="s">
        <v>41</v>
      </c>
      <c r="N8616" t="str">
        <f t="shared" si="268"/>
        <v>0</v>
      </c>
      <c r="O8616" t="str">
        <f t="shared" si="269"/>
        <v>0</v>
      </c>
    </row>
    <row r="8617" spans="1:15">
      <c r="A8617" t="s">
        <v>10118</v>
      </c>
      <c r="B8617" t="s">
        <v>2560</v>
      </c>
      <c r="C8617">
        <v>3.3</v>
      </c>
      <c r="D8617">
        <v>707</v>
      </c>
      <c r="E8617" t="s">
        <v>128</v>
      </c>
      <c r="F8617" t="s">
        <v>39</v>
      </c>
      <c r="G8617" t="s">
        <v>17</v>
      </c>
      <c r="H8617">
        <v>0</v>
      </c>
      <c r="I8617" t="s">
        <v>18</v>
      </c>
      <c r="J8617" t="s">
        <v>1225</v>
      </c>
      <c r="K8617" s="1">
        <v>41963</v>
      </c>
      <c r="L8617" t="s">
        <v>1293</v>
      </c>
      <c r="M8617" t="s">
        <v>45</v>
      </c>
      <c r="N8617" t="str">
        <f t="shared" si="268"/>
        <v>100000</v>
      </c>
      <c r="O8617" t="str">
        <f t="shared" si="269"/>
        <v>0</v>
      </c>
    </row>
    <row r="8618" spans="1:15">
      <c r="A8618" t="s">
        <v>10119</v>
      </c>
      <c r="B8618" t="s">
        <v>4169</v>
      </c>
      <c r="C8618" t="s">
        <v>76</v>
      </c>
      <c r="D8618">
        <v>130</v>
      </c>
      <c r="E8618" t="s">
        <v>196</v>
      </c>
      <c r="F8618" t="s">
        <v>586</v>
      </c>
      <c r="G8618" t="s">
        <v>477</v>
      </c>
      <c r="H8618" s="2">
        <v>8.49</v>
      </c>
      <c r="I8618" t="s">
        <v>18</v>
      </c>
      <c r="J8618" t="s">
        <v>4170</v>
      </c>
      <c r="K8618" s="1">
        <v>42858</v>
      </c>
      <c r="L8618">
        <v>12</v>
      </c>
      <c r="M8618" t="s">
        <v>302</v>
      </c>
      <c r="N8618" t="str">
        <f t="shared" si="268"/>
        <v>1000</v>
      </c>
      <c r="O8618" t="str">
        <f t="shared" si="269"/>
        <v>8.49</v>
      </c>
    </row>
    <row r="8619" spans="1:15">
      <c r="A8619" t="s">
        <v>10120</v>
      </c>
      <c r="B8619" t="s">
        <v>2189</v>
      </c>
      <c r="C8619">
        <v>4.4000000000000004</v>
      </c>
      <c r="D8619">
        <v>13079</v>
      </c>
      <c r="E8619" t="s">
        <v>265</v>
      </c>
      <c r="F8619" t="s">
        <v>24</v>
      </c>
      <c r="G8619" t="s">
        <v>17</v>
      </c>
      <c r="H8619">
        <v>0</v>
      </c>
      <c r="I8619" t="s">
        <v>91</v>
      </c>
      <c r="J8619" t="s">
        <v>2325</v>
      </c>
      <c r="K8619" s="1">
        <v>43210</v>
      </c>
      <c r="L8619" t="s">
        <v>2158</v>
      </c>
      <c r="M8619" t="s">
        <v>64</v>
      </c>
      <c r="N8619" t="str">
        <f t="shared" si="268"/>
        <v>500000</v>
      </c>
      <c r="O8619" t="str">
        <f t="shared" si="269"/>
        <v>0</v>
      </c>
    </row>
    <row r="8620" spans="1:15">
      <c r="A8620" t="s">
        <v>10121</v>
      </c>
      <c r="B8620" t="s">
        <v>4045</v>
      </c>
      <c r="C8620">
        <v>4.7</v>
      </c>
      <c r="D8620">
        <v>4856</v>
      </c>
      <c r="E8620" t="s">
        <v>217</v>
      </c>
      <c r="F8620" t="s">
        <v>44</v>
      </c>
      <c r="G8620" t="s">
        <v>477</v>
      </c>
      <c r="H8620" s="2">
        <v>2.4900000000000002</v>
      </c>
      <c r="I8620" t="s">
        <v>18</v>
      </c>
      <c r="J8620" t="s">
        <v>4046</v>
      </c>
      <c r="K8620" s="1">
        <v>43131</v>
      </c>
      <c r="L8620" t="s">
        <v>2118</v>
      </c>
      <c r="M8620" t="s">
        <v>64</v>
      </c>
      <c r="N8620" t="str">
        <f t="shared" si="268"/>
        <v>50000</v>
      </c>
      <c r="O8620" t="str">
        <f t="shared" si="269"/>
        <v>2.49</v>
      </c>
    </row>
    <row r="8621" spans="1:15">
      <c r="A8621" t="s">
        <v>10122</v>
      </c>
      <c r="B8621" t="s">
        <v>2560</v>
      </c>
      <c r="C8621">
        <v>4.7</v>
      </c>
      <c r="D8621">
        <v>2910</v>
      </c>
      <c r="E8621" t="s">
        <v>1124</v>
      </c>
      <c r="F8621" t="s">
        <v>44</v>
      </c>
      <c r="G8621" t="s">
        <v>17</v>
      </c>
      <c r="H8621">
        <v>0</v>
      </c>
      <c r="I8621" t="s">
        <v>18</v>
      </c>
      <c r="J8621" t="s">
        <v>1225</v>
      </c>
      <c r="K8621" s="1">
        <v>42673</v>
      </c>
      <c r="L8621" t="s">
        <v>26</v>
      </c>
      <c r="M8621" t="s">
        <v>60</v>
      </c>
      <c r="N8621" t="str">
        <f t="shared" si="268"/>
        <v>50000</v>
      </c>
      <c r="O8621" t="str">
        <f t="shared" si="269"/>
        <v>0</v>
      </c>
    </row>
    <row r="8622" spans="1:15">
      <c r="A8622" t="s">
        <v>10123</v>
      </c>
      <c r="B8622" t="s">
        <v>2560</v>
      </c>
      <c r="C8622">
        <v>4</v>
      </c>
      <c r="D8622">
        <v>3745</v>
      </c>
      <c r="E8622" t="s">
        <v>85</v>
      </c>
      <c r="F8622" t="s">
        <v>49</v>
      </c>
      <c r="G8622" t="s">
        <v>17</v>
      </c>
      <c r="H8622">
        <v>0</v>
      </c>
      <c r="I8622" t="s">
        <v>18</v>
      </c>
      <c r="J8622" t="s">
        <v>1035</v>
      </c>
      <c r="K8622" s="1">
        <v>43072</v>
      </c>
      <c r="L8622" t="s">
        <v>2344</v>
      </c>
      <c r="M8622" t="s">
        <v>21</v>
      </c>
      <c r="N8622" t="str">
        <f t="shared" si="268"/>
        <v>1000000</v>
      </c>
      <c r="O8622" t="str">
        <f t="shared" si="269"/>
        <v>0</v>
      </c>
    </row>
    <row r="8623" spans="1:15">
      <c r="A8623" t="s">
        <v>10124</v>
      </c>
      <c r="B8623" t="s">
        <v>2189</v>
      </c>
      <c r="C8623">
        <v>4.5</v>
      </c>
      <c r="D8623">
        <v>2032</v>
      </c>
      <c r="E8623" t="s">
        <v>1596</v>
      </c>
      <c r="F8623" t="s">
        <v>44</v>
      </c>
      <c r="G8623" t="s">
        <v>17</v>
      </c>
      <c r="H8623">
        <v>0</v>
      </c>
      <c r="I8623" t="s">
        <v>34</v>
      </c>
      <c r="J8623" t="s">
        <v>2200</v>
      </c>
      <c r="K8623" s="1">
        <v>43256</v>
      </c>
      <c r="L8623" t="s">
        <v>10125</v>
      </c>
      <c r="M8623" t="s">
        <v>60</v>
      </c>
      <c r="N8623" t="str">
        <f t="shared" si="268"/>
        <v>50000</v>
      </c>
      <c r="O8623" t="str">
        <f t="shared" si="269"/>
        <v>0</v>
      </c>
    </row>
    <row r="8624" spans="1:15">
      <c r="A8624" t="s">
        <v>10126</v>
      </c>
      <c r="B8624" t="s">
        <v>4169</v>
      </c>
      <c r="C8624">
        <v>4.3</v>
      </c>
      <c r="D8624">
        <v>596</v>
      </c>
      <c r="E8624" t="s">
        <v>285</v>
      </c>
      <c r="F8624" t="s">
        <v>44</v>
      </c>
      <c r="G8624" t="s">
        <v>17</v>
      </c>
      <c r="H8624">
        <v>0</v>
      </c>
      <c r="I8624" t="s">
        <v>18</v>
      </c>
      <c r="J8624" t="s">
        <v>4170</v>
      </c>
      <c r="K8624" s="1">
        <v>43285</v>
      </c>
      <c r="L8624">
        <v>1.3</v>
      </c>
      <c r="M8624" t="s">
        <v>60</v>
      </c>
      <c r="N8624" t="str">
        <f t="shared" si="268"/>
        <v>50000</v>
      </c>
      <c r="O8624" t="str">
        <f t="shared" si="269"/>
        <v>0</v>
      </c>
    </row>
    <row r="8625" spans="1:15">
      <c r="A8625" t="s">
        <v>10127</v>
      </c>
      <c r="B8625" t="s">
        <v>2560</v>
      </c>
      <c r="C8625">
        <v>4.5999999999999996</v>
      </c>
      <c r="D8625">
        <v>166</v>
      </c>
      <c r="E8625" t="s">
        <v>276</v>
      </c>
      <c r="F8625" t="s">
        <v>16</v>
      </c>
      <c r="G8625" t="s">
        <v>17</v>
      </c>
      <c r="H8625">
        <v>0</v>
      </c>
      <c r="I8625" t="s">
        <v>18</v>
      </c>
      <c r="J8625" t="s">
        <v>1225</v>
      </c>
      <c r="K8625" s="1">
        <v>42879</v>
      </c>
      <c r="L8625" t="s">
        <v>116</v>
      </c>
      <c r="M8625" t="s">
        <v>3564</v>
      </c>
      <c r="N8625" t="str">
        <f t="shared" si="268"/>
        <v>10000</v>
      </c>
      <c r="O8625" t="str">
        <f t="shared" si="269"/>
        <v>0</v>
      </c>
    </row>
    <row r="8626" spans="1:15">
      <c r="A8626" t="s">
        <v>10128</v>
      </c>
      <c r="B8626" t="s">
        <v>2560</v>
      </c>
      <c r="C8626">
        <v>4.7</v>
      </c>
      <c r="D8626">
        <v>456474</v>
      </c>
      <c r="E8626" t="s">
        <v>2369</v>
      </c>
      <c r="F8626" t="s">
        <v>29</v>
      </c>
      <c r="G8626" t="s">
        <v>17</v>
      </c>
      <c r="H8626">
        <v>0</v>
      </c>
      <c r="I8626" t="s">
        <v>34</v>
      </c>
      <c r="J8626" t="s">
        <v>2379</v>
      </c>
      <c r="K8626" s="1">
        <v>43305</v>
      </c>
      <c r="L8626" t="s">
        <v>1065</v>
      </c>
      <c r="M8626" t="s">
        <v>41</v>
      </c>
      <c r="N8626" t="str">
        <f t="shared" si="268"/>
        <v>5000000</v>
      </c>
      <c r="O8626" t="str">
        <f t="shared" si="269"/>
        <v>0</v>
      </c>
    </row>
    <row r="8627" spans="1:15">
      <c r="A8627" t="s">
        <v>10129</v>
      </c>
      <c r="B8627" t="s">
        <v>2189</v>
      </c>
      <c r="C8627">
        <v>4.4000000000000004</v>
      </c>
      <c r="D8627">
        <v>267395</v>
      </c>
      <c r="E8627" t="s">
        <v>2343</v>
      </c>
      <c r="F8627" t="s">
        <v>29</v>
      </c>
      <c r="G8627" t="s">
        <v>17</v>
      </c>
      <c r="H8627">
        <v>0</v>
      </c>
      <c r="I8627" t="s">
        <v>91</v>
      </c>
      <c r="J8627" t="s">
        <v>2207</v>
      </c>
      <c r="K8627" s="1">
        <v>43300</v>
      </c>
      <c r="L8627" t="s">
        <v>2506</v>
      </c>
      <c r="M8627" t="s">
        <v>41</v>
      </c>
      <c r="N8627" t="str">
        <f t="shared" si="268"/>
        <v>5000000</v>
      </c>
      <c r="O8627" t="str">
        <f t="shared" si="269"/>
        <v>0</v>
      </c>
    </row>
    <row r="8628" spans="1:15">
      <c r="A8628" t="s">
        <v>10130</v>
      </c>
      <c r="B8628" t="s">
        <v>2560</v>
      </c>
      <c r="C8628">
        <v>4</v>
      </c>
      <c r="D8628">
        <v>45359</v>
      </c>
      <c r="E8628" t="s">
        <v>207</v>
      </c>
      <c r="F8628" t="s">
        <v>49</v>
      </c>
      <c r="G8628" t="s">
        <v>17</v>
      </c>
      <c r="H8628">
        <v>0</v>
      </c>
      <c r="I8628" t="s">
        <v>91</v>
      </c>
      <c r="J8628" t="s">
        <v>2379</v>
      </c>
      <c r="K8628" s="1">
        <v>43307</v>
      </c>
      <c r="L8628" t="s">
        <v>121</v>
      </c>
      <c r="M8628" t="s">
        <v>41</v>
      </c>
      <c r="N8628" t="str">
        <f t="shared" si="268"/>
        <v>1000000</v>
      </c>
      <c r="O8628" t="str">
        <f t="shared" si="269"/>
        <v>0</v>
      </c>
    </row>
    <row r="8629" spans="1:15">
      <c r="A8629" t="s">
        <v>10131</v>
      </c>
      <c r="B8629" t="s">
        <v>4169</v>
      </c>
      <c r="C8629">
        <v>4.2</v>
      </c>
      <c r="D8629">
        <v>25427</v>
      </c>
      <c r="E8629" t="s">
        <v>109</v>
      </c>
      <c r="F8629" t="s">
        <v>49</v>
      </c>
      <c r="G8629" t="s">
        <v>17</v>
      </c>
      <c r="H8629">
        <v>0</v>
      </c>
      <c r="I8629" t="s">
        <v>18</v>
      </c>
      <c r="J8629" t="s">
        <v>4170</v>
      </c>
      <c r="K8629" s="1">
        <v>43105</v>
      </c>
      <c r="L8629">
        <v>18</v>
      </c>
      <c r="M8629" t="s">
        <v>64</v>
      </c>
      <c r="N8629" t="str">
        <f t="shared" si="268"/>
        <v>1000000</v>
      </c>
      <c r="O8629" t="str">
        <f t="shared" si="269"/>
        <v>0</v>
      </c>
    </row>
    <row r="8630" spans="1:15">
      <c r="A8630" t="s">
        <v>4208</v>
      </c>
      <c r="B8630" t="s">
        <v>4169</v>
      </c>
      <c r="C8630">
        <v>4.3</v>
      </c>
      <c r="D8630">
        <v>815974</v>
      </c>
      <c r="E8630" t="s">
        <v>35</v>
      </c>
      <c r="F8630" t="s">
        <v>314</v>
      </c>
      <c r="G8630" t="s">
        <v>17</v>
      </c>
      <c r="H8630">
        <v>0</v>
      </c>
      <c r="I8630" t="s">
        <v>18</v>
      </c>
      <c r="J8630" t="s">
        <v>4170</v>
      </c>
      <c r="K8630" s="1">
        <v>43318</v>
      </c>
      <c r="L8630" t="s">
        <v>35</v>
      </c>
      <c r="M8630" t="s">
        <v>35</v>
      </c>
      <c r="N8630" t="str">
        <f t="shared" si="268"/>
        <v>100000000</v>
      </c>
      <c r="O8630" t="str">
        <f t="shared" si="269"/>
        <v>0</v>
      </c>
    </row>
    <row r="8631" spans="1:15">
      <c r="A8631" t="s">
        <v>10132</v>
      </c>
      <c r="B8631" t="s">
        <v>4169</v>
      </c>
      <c r="C8631">
        <v>4.0999999999999996</v>
      </c>
      <c r="D8631">
        <v>14432</v>
      </c>
      <c r="E8631" t="s">
        <v>189</v>
      </c>
      <c r="F8631" t="s">
        <v>49</v>
      </c>
      <c r="G8631" t="s">
        <v>17</v>
      </c>
      <c r="H8631">
        <v>0</v>
      </c>
      <c r="I8631" t="s">
        <v>18</v>
      </c>
      <c r="J8631" t="s">
        <v>4170</v>
      </c>
      <c r="K8631" s="1">
        <v>43312</v>
      </c>
      <c r="L8631" t="s">
        <v>10133</v>
      </c>
      <c r="M8631" t="s">
        <v>41</v>
      </c>
      <c r="N8631" t="str">
        <f t="shared" si="268"/>
        <v>1000000</v>
      </c>
      <c r="O8631" t="str">
        <f t="shared" si="269"/>
        <v>0</v>
      </c>
    </row>
    <row r="8632" spans="1:15">
      <c r="A8632" t="s">
        <v>4249</v>
      </c>
      <c r="B8632" t="s">
        <v>4169</v>
      </c>
      <c r="C8632">
        <v>4.5</v>
      </c>
      <c r="D8632">
        <v>298854</v>
      </c>
      <c r="E8632" t="s">
        <v>35</v>
      </c>
      <c r="F8632" t="s">
        <v>67</v>
      </c>
      <c r="G8632" t="s">
        <v>17</v>
      </c>
      <c r="H8632">
        <v>0</v>
      </c>
      <c r="I8632" t="s">
        <v>18</v>
      </c>
      <c r="J8632" t="s">
        <v>4170</v>
      </c>
      <c r="K8632" s="1">
        <v>43317</v>
      </c>
      <c r="L8632" t="s">
        <v>35</v>
      </c>
      <c r="M8632" t="s">
        <v>35</v>
      </c>
      <c r="N8632" t="str">
        <f t="shared" si="268"/>
        <v>10000000</v>
      </c>
      <c r="O8632" t="str">
        <f t="shared" si="269"/>
        <v>0</v>
      </c>
    </row>
    <row r="8633" spans="1:15">
      <c r="A8633" t="s">
        <v>10134</v>
      </c>
      <c r="B8633" t="s">
        <v>397</v>
      </c>
      <c r="C8633">
        <v>4.3</v>
      </c>
      <c r="D8633">
        <v>54520</v>
      </c>
      <c r="E8633" t="s">
        <v>35</v>
      </c>
      <c r="F8633" t="s">
        <v>67</v>
      </c>
      <c r="G8633" t="s">
        <v>17</v>
      </c>
      <c r="H8633">
        <v>0</v>
      </c>
      <c r="I8633" t="s">
        <v>18</v>
      </c>
      <c r="J8633" t="s">
        <v>398</v>
      </c>
      <c r="K8633" s="1">
        <v>43311</v>
      </c>
      <c r="L8633" t="s">
        <v>10135</v>
      </c>
      <c r="M8633" t="s">
        <v>35</v>
      </c>
      <c r="N8633" t="str">
        <f t="shared" si="268"/>
        <v>10000000</v>
      </c>
      <c r="O8633" t="str">
        <f t="shared" si="269"/>
        <v>0</v>
      </c>
    </row>
    <row r="8634" spans="1:15">
      <c r="A8634" t="s">
        <v>4283</v>
      </c>
      <c r="B8634" t="s">
        <v>4169</v>
      </c>
      <c r="C8634">
        <v>4.3</v>
      </c>
      <c r="D8634">
        <v>226295</v>
      </c>
      <c r="E8634" t="s">
        <v>90</v>
      </c>
      <c r="F8634" t="s">
        <v>67</v>
      </c>
      <c r="G8634" t="s">
        <v>17</v>
      </c>
      <c r="H8634">
        <v>0</v>
      </c>
      <c r="I8634" t="s">
        <v>18</v>
      </c>
      <c r="J8634" t="s">
        <v>4170</v>
      </c>
      <c r="K8634" s="1">
        <v>43257</v>
      </c>
      <c r="L8634" t="s">
        <v>4284</v>
      </c>
      <c r="M8634" t="s">
        <v>123</v>
      </c>
      <c r="N8634" t="str">
        <f t="shared" si="268"/>
        <v>10000000</v>
      </c>
      <c r="O8634" t="str">
        <f t="shared" si="269"/>
        <v>0</v>
      </c>
    </row>
    <row r="8635" spans="1:15">
      <c r="A8635" t="s">
        <v>10136</v>
      </c>
      <c r="B8635" t="s">
        <v>4169</v>
      </c>
      <c r="C8635">
        <v>4.7</v>
      </c>
      <c r="D8635">
        <v>253155</v>
      </c>
      <c r="E8635" t="s">
        <v>373</v>
      </c>
      <c r="F8635" t="s">
        <v>29</v>
      </c>
      <c r="G8635" t="s">
        <v>17</v>
      </c>
      <c r="H8635">
        <v>0</v>
      </c>
      <c r="I8635" t="s">
        <v>18</v>
      </c>
      <c r="J8635" t="s">
        <v>4170</v>
      </c>
      <c r="K8635" s="1">
        <v>43178</v>
      </c>
      <c r="L8635" t="s">
        <v>10137</v>
      </c>
      <c r="M8635" t="s">
        <v>64</v>
      </c>
      <c r="N8635" t="str">
        <f t="shared" si="268"/>
        <v>5000000</v>
      </c>
      <c r="O8635" t="str">
        <f t="shared" si="269"/>
        <v>0</v>
      </c>
    </row>
    <row r="8636" spans="1:15">
      <c r="A8636" t="s">
        <v>10138</v>
      </c>
      <c r="B8636" t="s">
        <v>3882</v>
      </c>
      <c r="C8636">
        <v>4.0999999999999996</v>
      </c>
      <c r="D8636">
        <v>7063</v>
      </c>
      <c r="E8636" t="s">
        <v>35</v>
      </c>
      <c r="F8636" t="s">
        <v>49</v>
      </c>
      <c r="G8636" t="s">
        <v>17</v>
      </c>
      <c r="H8636">
        <v>0</v>
      </c>
      <c r="I8636" t="s">
        <v>18</v>
      </c>
      <c r="J8636" t="s">
        <v>3883</v>
      </c>
      <c r="K8636" s="1">
        <v>43125</v>
      </c>
      <c r="L8636" t="s">
        <v>1361</v>
      </c>
      <c r="M8636" t="s">
        <v>192</v>
      </c>
      <c r="N8636" t="str">
        <f t="shared" si="268"/>
        <v>1000000</v>
      </c>
      <c r="O8636" t="str">
        <f t="shared" si="269"/>
        <v>0</v>
      </c>
    </row>
    <row r="8637" spans="1:15">
      <c r="A8637" t="s">
        <v>4266</v>
      </c>
      <c r="B8637" t="s">
        <v>4169</v>
      </c>
      <c r="C8637">
        <v>4.3</v>
      </c>
      <c r="D8637">
        <v>549900</v>
      </c>
      <c r="E8637" t="s">
        <v>1812</v>
      </c>
      <c r="F8637" t="s">
        <v>67</v>
      </c>
      <c r="G8637" t="s">
        <v>17</v>
      </c>
      <c r="H8637">
        <v>0</v>
      </c>
      <c r="I8637" t="s">
        <v>18</v>
      </c>
      <c r="J8637" t="s">
        <v>4170</v>
      </c>
      <c r="K8637" s="1">
        <v>43299</v>
      </c>
      <c r="L8637" t="s">
        <v>4267</v>
      </c>
      <c r="M8637" t="s">
        <v>60</v>
      </c>
      <c r="N8637" t="str">
        <f t="shared" si="268"/>
        <v>10000000</v>
      </c>
      <c r="O8637" t="str">
        <f t="shared" si="269"/>
        <v>0</v>
      </c>
    </row>
    <row r="8638" spans="1:15">
      <c r="A8638" t="s">
        <v>4194</v>
      </c>
      <c r="B8638" t="s">
        <v>4169</v>
      </c>
      <c r="C8638">
        <v>4.4000000000000004</v>
      </c>
      <c r="D8638">
        <v>691474</v>
      </c>
      <c r="E8638" t="s">
        <v>35</v>
      </c>
      <c r="F8638" t="s">
        <v>314</v>
      </c>
      <c r="G8638" t="s">
        <v>17</v>
      </c>
      <c r="H8638">
        <v>0</v>
      </c>
      <c r="I8638" t="s">
        <v>18</v>
      </c>
      <c r="J8638" t="s">
        <v>4170</v>
      </c>
      <c r="K8638" s="1">
        <v>43318</v>
      </c>
      <c r="L8638" t="s">
        <v>35</v>
      </c>
      <c r="M8638" t="s">
        <v>35</v>
      </c>
      <c r="N8638" t="str">
        <f t="shared" si="268"/>
        <v>100000000</v>
      </c>
      <c r="O8638" t="str">
        <f t="shared" si="269"/>
        <v>0</v>
      </c>
    </row>
    <row r="8639" spans="1:15">
      <c r="A8639" t="s">
        <v>10139</v>
      </c>
      <c r="B8639" t="s">
        <v>2560</v>
      </c>
      <c r="C8639">
        <v>3.1</v>
      </c>
      <c r="D8639">
        <v>1073</v>
      </c>
      <c r="E8639" t="s">
        <v>338</v>
      </c>
      <c r="F8639" t="s">
        <v>39</v>
      </c>
      <c r="G8639" t="s">
        <v>17</v>
      </c>
      <c r="H8639">
        <v>0</v>
      </c>
      <c r="I8639" t="s">
        <v>18</v>
      </c>
      <c r="J8639" t="s">
        <v>2209</v>
      </c>
      <c r="K8639" s="1">
        <v>42529</v>
      </c>
      <c r="L8639" t="s">
        <v>59</v>
      </c>
      <c r="M8639" t="s">
        <v>64</v>
      </c>
      <c r="N8639" t="str">
        <f t="shared" si="268"/>
        <v>100000</v>
      </c>
      <c r="O8639" t="str">
        <f t="shared" si="269"/>
        <v>0</v>
      </c>
    </row>
    <row r="8640" spans="1:15">
      <c r="A8640" t="s">
        <v>10140</v>
      </c>
      <c r="B8640" t="s">
        <v>2189</v>
      </c>
      <c r="C8640">
        <v>4</v>
      </c>
      <c r="D8640">
        <v>154108</v>
      </c>
      <c r="E8640" t="s">
        <v>1276</v>
      </c>
      <c r="F8640" t="s">
        <v>29</v>
      </c>
      <c r="G8640" t="s">
        <v>17</v>
      </c>
      <c r="H8640">
        <v>0</v>
      </c>
      <c r="I8640" t="s">
        <v>18</v>
      </c>
      <c r="J8640" t="s">
        <v>2254</v>
      </c>
      <c r="K8640" s="1">
        <v>42290</v>
      </c>
      <c r="L8640" t="s">
        <v>277</v>
      </c>
      <c r="M8640" t="s">
        <v>45</v>
      </c>
      <c r="N8640" t="str">
        <f t="shared" si="268"/>
        <v>5000000</v>
      </c>
      <c r="O8640" t="str">
        <f t="shared" si="269"/>
        <v>0</v>
      </c>
    </row>
    <row r="8641" spans="1:15">
      <c r="A8641" t="s">
        <v>4226</v>
      </c>
      <c r="B8641" t="s">
        <v>4169</v>
      </c>
      <c r="C8641">
        <v>4.5</v>
      </c>
      <c r="D8641">
        <v>123412</v>
      </c>
      <c r="E8641" t="s">
        <v>35</v>
      </c>
      <c r="F8641" t="s">
        <v>33</v>
      </c>
      <c r="G8641" t="s">
        <v>17</v>
      </c>
      <c r="H8641">
        <v>0</v>
      </c>
      <c r="I8641" t="s">
        <v>18</v>
      </c>
      <c r="J8641" t="s">
        <v>4170</v>
      </c>
      <c r="K8641" s="1">
        <v>43203</v>
      </c>
      <c r="L8641" t="s">
        <v>35</v>
      </c>
      <c r="M8641" t="s">
        <v>35</v>
      </c>
      <c r="N8641" t="str">
        <f t="shared" si="268"/>
        <v>50000000</v>
      </c>
      <c r="O8641" t="str">
        <f t="shared" si="269"/>
        <v>0</v>
      </c>
    </row>
    <row r="8642" spans="1:15">
      <c r="A8642" t="s">
        <v>4244</v>
      </c>
      <c r="B8642" t="s">
        <v>4169</v>
      </c>
      <c r="C8642">
        <v>4.5</v>
      </c>
      <c r="D8642">
        <v>155998</v>
      </c>
      <c r="E8642" t="s">
        <v>62</v>
      </c>
      <c r="F8642" t="s">
        <v>67</v>
      </c>
      <c r="G8642" t="s">
        <v>17</v>
      </c>
      <c r="H8642">
        <v>0</v>
      </c>
      <c r="I8642" t="s">
        <v>18</v>
      </c>
      <c r="J8642" t="s">
        <v>4170</v>
      </c>
      <c r="K8642" s="1">
        <v>43317</v>
      </c>
      <c r="L8642" t="s">
        <v>4245</v>
      </c>
      <c r="M8642" t="s">
        <v>41</v>
      </c>
      <c r="N8642" t="str">
        <f t="shared" ref="N8642:N8705" si="270">SUBSTITUTE(SUBSTITUTE(F8642,"+",""),",","")</f>
        <v>10000000</v>
      </c>
      <c r="O8642" t="str">
        <f t="shared" si="269"/>
        <v>0</v>
      </c>
    </row>
    <row r="8643" spans="1:15">
      <c r="A8643" t="s">
        <v>10141</v>
      </c>
      <c r="B8643" t="s">
        <v>4169</v>
      </c>
      <c r="C8643">
        <v>4.4000000000000004</v>
      </c>
      <c r="D8643">
        <v>72161</v>
      </c>
      <c r="E8643" t="s">
        <v>317</v>
      </c>
      <c r="F8643" t="s">
        <v>49</v>
      </c>
      <c r="G8643" t="s">
        <v>17</v>
      </c>
      <c r="H8643">
        <v>0</v>
      </c>
      <c r="I8643" t="s">
        <v>18</v>
      </c>
      <c r="J8643" t="s">
        <v>4170</v>
      </c>
      <c r="K8643" s="1">
        <v>43180</v>
      </c>
      <c r="L8643" t="s">
        <v>10142</v>
      </c>
      <c r="M8643" t="s">
        <v>64</v>
      </c>
      <c r="N8643" t="str">
        <f t="shared" si="270"/>
        <v>1000000</v>
      </c>
      <c r="O8643" t="str">
        <f t="shared" ref="O8643:O8706" si="271">SUBSTITUTE(H8643,"$","")</f>
        <v>0</v>
      </c>
    </row>
    <row r="8644" spans="1:15">
      <c r="A8644" t="s">
        <v>4292</v>
      </c>
      <c r="B8644" t="s">
        <v>4169</v>
      </c>
      <c r="C8644">
        <v>4.2</v>
      </c>
      <c r="D8644">
        <v>30291</v>
      </c>
      <c r="E8644" t="s">
        <v>35</v>
      </c>
      <c r="F8644" t="s">
        <v>49</v>
      </c>
      <c r="G8644" t="s">
        <v>17</v>
      </c>
      <c r="H8644">
        <v>0</v>
      </c>
      <c r="I8644" t="s">
        <v>18</v>
      </c>
      <c r="J8644" t="s">
        <v>4170</v>
      </c>
      <c r="K8644" s="1">
        <v>43249</v>
      </c>
      <c r="L8644" t="s">
        <v>35</v>
      </c>
      <c r="M8644" t="s">
        <v>35</v>
      </c>
      <c r="N8644" t="str">
        <f t="shared" si="270"/>
        <v>1000000</v>
      </c>
      <c r="O8644" t="str">
        <f t="shared" si="271"/>
        <v>0</v>
      </c>
    </row>
    <row r="8645" spans="1:15">
      <c r="A8645" t="s">
        <v>4242</v>
      </c>
      <c r="B8645" t="s">
        <v>4169</v>
      </c>
      <c r="C8645">
        <v>4.5999999999999996</v>
      </c>
      <c r="D8645">
        <v>404610</v>
      </c>
      <c r="E8645" t="s">
        <v>35</v>
      </c>
      <c r="F8645" t="s">
        <v>67</v>
      </c>
      <c r="G8645" t="s">
        <v>17</v>
      </c>
      <c r="H8645">
        <v>0</v>
      </c>
      <c r="I8645" t="s">
        <v>18</v>
      </c>
      <c r="J8645" t="s">
        <v>4170</v>
      </c>
      <c r="K8645" s="1">
        <v>43196</v>
      </c>
      <c r="L8645" t="s">
        <v>35</v>
      </c>
      <c r="M8645" t="s">
        <v>35</v>
      </c>
      <c r="N8645" t="str">
        <f t="shared" si="270"/>
        <v>10000000</v>
      </c>
      <c r="O8645" t="str">
        <f t="shared" si="271"/>
        <v>0</v>
      </c>
    </row>
    <row r="8646" spans="1:15">
      <c r="A8646" t="s">
        <v>10143</v>
      </c>
      <c r="B8646" t="s">
        <v>313</v>
      </c>
      <c r="C8646">
        <v>4.4000000000000004</v>
      </c>
      <c r="D8646">
        <v>43088</v>
      </c>
      <c r="E8646" t="s">
        <v>849</v>
      </c>
      <c r="F8646" t="s">
        <v>49</v>
      </c>
      <c r="G8646" t="s">
        <v>17</v>
      </c>
      <c r="H8646">
        <v>0</v>
      </c>
      <c r="I8646" t="s">
        <v>34</v>
      </c>
      <c r="J8646" t="s">
        <v>315</v>
      </c>
      <c r="K8646" s="1">
        <v>42844</v>
      </c>
      <c r="L8646" t="s">
        <v>2141</v>
      </c>
      <c r="M8646" t="s">
        <v>64</v>
      </c>
      <c r="N8646" t="str">
        <f t="shared" si="270"/>
        <v>1000000</v>
      </c>
      <c r="O8646" t="str">
        <f t="shared" si="271"/>
        <v>0</v>
      </c>
    </row>
    <row r="8647" spans="1:15">
      <c r="A8647" t="s">
        <v>10144</v>
      </c>
      <c r="B8647" t="s">
        <v>4169</v>
      </c>
      <c r="C8647">
        <v>4.5999999999999996</v>
      </c>
      <c r="D8647">
        <v>6320</v>
      </c>
      <c r="E8647" t="s">
        <v>1380</v>
      </c>
      <c r="F8647" t="s">
        <v>39</v>
      </c>
      <c r="G8647" t="s">
        <v>17</v>
      </c>
      <c r="H8647">
        <v>0</v>
      </c>
      <c r="I8647" t="s">
        <v>18</v>
      </c>
      <c r="J8647" t="s">
        <v>4170</v>
      </c>
      <c r="K8647" s="1">
        <v>42714</v>
      </c>
      <c r="L8647">
        <v>2</v>
      </c>
      <c r="M8647" t="s">
        <v>41</v>
      </c>
      <c r="N8647" t="str">
        <f t="shared" si="270"/>
        <v>100000</v>
      </c>
      <c r="O8647" t="str">
        <f t="shared" si="271"/>
        <v>0</v>
      </c>
    </row>
    <row r="8648" spans="1:15">
      <c r="A8648" t="s">
        <v>10145</v>
      </c>
      <c r="B8648" t="s">
        <v>2189</v>
      </c>
      <c r="C8648">
        <v>4</v>
      </c>
      <c r="D8648">
        <v>271214</v>
      </c>
      <c r="E8648" t="s">
        <v>35</v>
      </c>
      <c r="F8648" t="s">
        <v>67</v>
      </c>
      <c r="G8648" t="s">
        <v>17</v>
      </c>
      <c r="H8648">
        <v>0</v>
      </c>
      <c r="I8648" t="s">
        <v>34</v>
      </c>
      <c r="J8648" t="s">
        <v>2193</v>
      </c>
      <c r="K8648" s="1">
        <v>43306</v>
      </c>
      <c r="L8648" t="s">
        <v>35</v>
      </c>
      <c r="M8648" t="s">
        <v>35</v>
      </c>
      <c r="N8648" t="str">
        <f t="shared" si="270"/>
        <v>10000000</v>
      </c>
      <c r="O8648" t="str">
        <f t="shared" si="271"/>
        <v>0</v>
      </c>
    </row>
    <row r="8649" spans="1:15">
      <c r="A8649" t="s">
        <v>10146</v>
      </c>
      <c r="B8649" t="s">
        <v>4169</v>
      </c>
      <c r="C8649">
        <v>4.5999999999999996</v>
      </c>
      <c r="D8649">
        <v>14089</v>
      </c>
      <c r="E8649" t="s">
        <v>695</v>
      </c>
      <c r="F8649" t="s">
        <v>24</v>
      </c>
      <c r="G8649" t="s">
        <v>17</v>
      </c>
      <c r="H8649">
        <v>0</v>
      </c>
      <c r="I8649" t="s">
        <v>18</v>
      </c>
      <c r="J8649" t="s">
        <v>4170</v>
      </c>
      <c r="K8649" s="1">
        <v>43317</v>
      </c>
      <c r="L8649" t="s">
        <v>10147</v>
      </c>
      <c r="M8649" t="s">
        <v>60</v>
      </c>
      <c r="N8649" t="str">
        <f t="shared" si="270"/>
        <v>500000</v>
      </c>
      <c r="O8649" t="str">
        <f t="shared" si="271"/>
        <v>0</v>
      </c>
    </row>
    <row r="8650" spans="1:15">
      <c r="A8650" t="s">
        <v>10148</v>
      </c>
      <c r="B8650" t="s">
        <v>4169</v>
      </c>
      <c r="C8650">
        <v>4.3</v>
      </c>
      <c r="D8650">
        <v>26452</v>
      </c>
      <c r="E8650" t="s">
        <v>375</v>
      </c>
      <c r="F8650" t="s">
        <v>49</v>
      </c>
      <c r="G8650" t="s">
        <v>17</v>
      </c>
      <c r="H8650">
        <v>0</v>
      </c>
      <c r="I8650" t="s">
        <v>18</v>
      </c>
      <c r="J8650" t="s">
        <v>4170</v>
      </c>
      <c r="K8650" s="1">
        <v>41946</v>
      </c>
      <c r="L8650" t="s">
        <v>2453</v>
      </c>
      <c r="M8650" t="s">
        <v>364</v>
      </c>
      <c r="N8650" t="str">
        <f t="shared" si="270"/>
        <v>1000000</v>
      </c>
      <c r="O8650" t="str">
        <f t="shared" si="271"/>
        <v>0</v>
      </c>
    </row>
    <row r="8651" spans="1:15">
      <c r="A8651" t="s">
        <v>10149</v>
      </c>
      <c r="B8651" t="s">
        <v>4169</v>
      </c>
      <c r="C8651">
        <v>4.3</v>
      </c>
      <c r="D8651">
        <v>6120</v>
      </c>
      <c r="E8651" t="s">
        <v>1117</v>
      </c>
      <c r="F8651" t="s">
        <v>39</v>
      </c>
      <c r="G8651" t="s">
        <v>17</v>
      </c>
      <c r="H8651">
        <v>0</v>
      </c>
      <c r="I8651" t="s">
        <v>18</v>
      </c>
      <c r="J8651" t="s">
        <v>4170</v>
      </c>
      <c r="K8651" s="1">
        <v>43061</v>
      </c>
      <c r="L8651" t="s">
        <v>10150</v>
      </c>
      <c r="M8651" t="s">
        <v>209</v>
      </c>
      <c r="N8651" t="str">
        <f t="shared" si="270"/>
        <v>100000</v>
      </c>
      <c r="O8651" t="str">
        <f t="shared" si="271"/>
        <v>0</v>
      </c>
    </row>
    <row r="8652" spans="1:15">
      <c r="A8652" t="s">
        <v>10151</v>
      </c>
      <c r="B8652" t="s">
        <v>4169</v>
      </c>
      <c r="C8652">
        <v>3.9</v>
      </c>
      <c r="D8652">
        <v>7801</v>
      </c>
      <c r="E8652" t="s">
        <v>162</v>
      </c>
      <c r="F8652" t="s">
        <v>49</v>
      </c>
      <c r="G8652" t="s">
        <v>17</v>
      </c>
      <c r="H8652">
        <v>0</v>
      </c>
      <c r="I8652" t="s">
        <v>18</v>
      </c>
      <c r="J8652" t="s">
        <v>4170</v>
      </c>
      <c r="K8652" s="1">
        <v>41545</v>
      </c>
      <c r="L8652">
        <v>2</v>
      </c>
      <c r="M8652" t="s">
        <v>324</v>
      </c>
      <c r="N8652" t="str">
        <f t="shared" si="270"/>
        <v>1000000</v>
      </c>
      <c r="O8652" t="str">
        <f t="shared" si="271"/>
        <v>0</v>
      </c>
    </row>
    <row r="8653" spans="1:15">
      <c r="A8653" t="s">
        <v>10152</v>
      </c>
      <c r="B8653" t="s">
        <v>4169</v>
      </c>
      <c r="C8653">
        <v>4.5</v>
      </c>
      <c r="D8653">
        <v>57449</v>
      </c>
      <c r="E8653" t="s">
        <v>333</v>
      </c>
      <c r="F8653" t="s">
        <v>49</v>
      </c>
      <c r="G8653" t="s">
        <v>17</v>
      </c>
      <c r="H8653">
        <v>0</v>
      </c>
      <c r="I8653" t="s">
        <v>18</v>
      </c>
      <c r="J8653" t="s">
        <v>4170</v>
      </c>
      <c r="K8653" s="1">
        <v>43316</v>
      </c>
      <c r="L8653" t="s">
        <v>10153</v>
      </c>
      <c r="M8653" t="s">
        <v>64</v>
      </c>
      <c r="N8653" t="str">
        <f t="shared" si="270"/>
        <v>1000000</v>
      </c>
      <c r="O8653" t="str">
        <f t="shared" si="271"/>
        <v>0</v>
      </c>
    </row>
    <row r="8654" spans="1:15">
      <c r="A8654" t="s">
        <v>10154</v>
      </c>
      <c r="B8654" t="s">
        <v>4169</v>
      </c>
      <c r="C8654">
        <v>4.7</v>
      </c>
      <c r="D8654">
        <v>7566</v>
      </c>
      <c r="E8654" t="s">
        <v>375</v>
      </c>
      <c r="F8654" t="s">
        <v>24</v>
      </c>
      <c r="G8654" t="s">
        <v>17</v>
      </c>
      <c r="H8654">
        <v>0</v>
      </c>
      <c r="I8654" t="s">
        <v>18</v>
      </c>
      <c r="J8654" t="s">
        <v>4170</v>
      </c>
      <c r="K8654" s="1">
        <v>43302</v>
      </c>
      <c r="L8654">
        <v>67</v>
      </c>
      <c r="M8654" t="s">
        <v>60</v>
      </c>
      <c r="N8654" t="str">
        <f t="shared" si="270"/>
        <v>500000</v>
      </c>
      <c r="O8654" t="str">
        <f t="shared" si="271"/>
        <v>0</v>
      </c>
    </row>
    <row r="8655" spans="1:15">
      <c r="A8655" t="s">
        <v>10155</v>
      </c>
      <c r="B8655" t="s">
        <v>4169</v>
      </c>
      <c r="C8655">
        <v>4.3</v>
      </c>
      <c r="D8655">
        <v>4649</v>
      </c>
      <c r="E8655" t="s">
        <v>265</v>
      </c>
      <c r="F8655" t="s">
        <v>39</v>
      </c>
      <c r="G8655" t="s">
        <v>17</v>
      </c>
      <c r="H8655">
        <v>0</v>
      </c>
      <c r="I8655" t="s">
        <v>18</v>
      </c>
      <c r="J8655" t="s">
        <v>4170</v>
      </c>
      <c r="K8655" s="1">
        <v>43270</v>
      </c>
      <c r="L8655" t="s">
        <v>10156</v>
      </c>
      <c r="M8655" t="s">
        <v>192</v>
      </c>
      <c r="N8655" t="str">
        <f t="shared" si="270"/>
        <v>100000</v>
      </c>
      <c r="O8655" t="str">
        <f t="shared" si="271"/>
        <v>0</v>
      </c>
    </row>
    <row r="8656" spans="1:15">
      <c r="A8656" t="s">
        <v>4238</v>
      </c>
      <c r="B8656" t="s">
        <v>4169</v>
      </c>
      <c r="C8656">
        <v>4.5999999999999996</v>
      </c>
      <c r="D8656">
        <v>25370</v>
      </c>
      <c r="E8656" t="s">
        <v>35</v>
      </c>
      <c r="F8656" t="s">
        <v>49</v>
      </c>
      <c r="G8656" t="s">
        <v>17</v>
      </c>
      <c r="H8656">
        <v>0</v>
      </c>
      <c r="I8656" t="s">
        <v>18</v>
      </c>
      <c r="J8656" t="s">
        <v>4170</v>
      </c>
      <c r="K8656" s="1">
        <v>43318</v>
      </c>
      <c r="L8656" t="s">
        <v>35</v>
      </c>
      <c r="M8656" t="s">
        <v>35</v>
      </c>
      <c r="N8656" t="str">
        <f t="shared" si="270"/>
        <v>1000000</v>
      </c>
      <c r="O8656" t="str">
        <f t="shared" si="271"/>
        <v>0</v>
      </c>
    </row>
    <row r="8657" spans="1:15">
      <c r="A8657" t="s">
        <v>10157</v>
      </c>
      <c r="B8657" t="s">
        <v>2068</v>
      </c>
      <c r="C8657">
        <v>4.5999999999999996</v>
      </c>
      <c r="D8657">
        <v>10484</v>
      </c>
      <c r="E8657" t="s">
        <v>257</v>
      </c>
      <c r="F8657" t="s">
        <v>49</v>
      </c>
      <c r="G8657" t="s">
        <v>17</v>
      </c>
      <c r="H8657">
        <v>0</v>
      </c>
      <c r="I8657" t="s">
        <v>18</v>
      </c>
      <c r="J8657" t="s">
        <v>2069</v>
      </c>
      <c r="K8657" s="1">
        <v>43260</v>
      </c>
      <c r="L8657" t="s">
        <v>3957</v>
      </c>
      <c r="M8657" t="s">
        <v>60</v>
      </c>
      <c r="N8657" t="str">
        <f t="shared" si="270"/>
        <v>1000000</v>
      </c>
      <c r="O8657" t="str">
        <f t="shared" si="271"/>
        <v>0</v>
      </c>
    </row>
    <row r="8658" spans="1:15">
      <c r="A8658" t="s">
        <v>10158</v>
      </c>
      <c r="B8658" t="s">
        <v>4169</v>
      </c>
      <c r="C8658">
        <v>4.2</v>
      </c>
      <c r="D8658">
        <v>2537</v>
      </c>
      <c r="E8658" t="s">
        <v>507</v>
      </c>
      <c r="F8658" t="s">
        <v>24</v>
      </c>
      <c r="G8658" t="s">
        <v>17</v>
      </c>
      <c r="H8658">
        <v>0</v>
      </c>
      <c r="I8658" t="s">
        <v>18</v>
      </c>
      <c r="J8658" t="s">
        <v>4170</v>
      </c>
      <c r="K8658" s="1">
        <v>43110</v>
      </c>
      <c r="L8658" t="s">
        <v>10159</v>
      </c>
      <c r="M8658" t="s">
        <v>64</v>
      </c>
      <c r="N8658" t="str">
        <f t="shared" si="270"/>
        <v>500000</v>
      </c>
      <c r="O8658" t="str">
        <f t="shared" si="271"/>
        <v>0</v>
      </c>
    </row>
    <row r="8659" spans="1:15">
      <c r="A8659" t="s">
        <v>10160</v>
      </c>
      <c r="B8659" t="s">
        <v>4169</v>
      </c>
      <c r="C8659">
        <v>4.3</v>
      </c>
      <c r="D8659">
        <v>4441</v>
      </c>
      <c r="E8659" t="s">
        <v>35</v>
      </c>
      <c r="F8659" t="s">
        <v>39</v>
      </c>
      <c r="G8659" t="s">
        <v>17</v>
      </c>
      <c r="H8659">
        <v>0</v>
      </c>
      <c r="I8659" t="s">
        <v>18</v>
      </c>
      <c r="J8659" t="s">
        <v>4170</v>
      </c>
      <c r="K8659" s="1">
        <v>43269</v>
      </c>
      <c r="L8659" t="s">
        <v>35</v>
      </c>
      <c r="M8659" t="s">
        <v>35</v>
      </c>
      <c r="N8659" t="str">
        <f t="shared" si="270"/>
        <v>100000</v>
      </c>
      <c r="O8659" t="str">
        <f t="shared" si="271"/>
        <v>0</v>
      </c>
    </row>
    <row r="8660" spans="1:15">
      <c r="A8660" t="s">
        <v>4271</v>
      </c>
      <c r="B8660" t="s">
        <v>4169</v>
      </c>
      <c r="C8660">
        <v>4.5999999999999996</v>
      </c>
      <c r="D8660">
        <v>2401017</v>
      </c>
      <c r="E8660" t="s">
        <v>35</v>
      </c>
      <c r="F8660" t="s">
        <v>314</v>
      </c>
      <c r="G8660" t="s">
        <v>17</v>
      </c>
      <c r="H8660">
        <v>0</v>
      </c>
      <c r="I8660" t="s">
        <v>18</v>
      </c>
      <c r="J8660" t="s">
        <v>4170</v>
      </c>
      <c r="K8660" s="1">
        <v>43278</v>
      </c>
      <c r="L8660" t="s">
        <v>35</v>
      </c>
      <c r="M8660" t="s">
        <v>35</v>
      </c>
      <c r="N8660" t="str">
        <f t="shared" si="270"/>
        <v>100000000</v>
      </c>
      <c r="O8660" t="str">
        <f t="shared" si="271"/>
        <v>0</v>
      </c>
    </row>
    <row r="8661" spans="1:15">
      <c r="A8661" t="s">
        <v>10161</v>
      </c>
      <c r="B8661" t="s">
        <v>4169</v>
      </c>
      <c r="C8661">
        <v>4.2</v>
      </c>
      <c r="D8661">
        <v>86172</v>
      </c>
      <c r="E8661" t="s">
        <v>340</v>
      </c>
      <c r="F8661" t="s">
        <v>49</v>
      </c>
      <c r="G8661" t="s">
        <v>17</v>
      </c>
      <c r="H8661">
        <v>0</v>
      </c>
      <c r="I8661" t="s">
        <v>18</v>
      </c>
      <c r="J8661" t="s">
        <v>4170</v>
      </c>
      <c r="K8661" s="1">
        <v>42401</v>
      </c>
      <c r="L8661" t="s">
        <v>2506</v>
      </c>
      <c r="M8661" t="s">
        <v>64</v>
      </c>
      <c r="N8661" t="str">
        <f t="shared" si="270"/>
        <v>1000000</v>
      </c>
      <c r="O8661" t="str">
        <f t="shared" si="271"/>
        <v>0</v>
      </c>
    </row>
    <row r="8662" spans="1:15">
      <c r="A8662" t="s">
        <v>10162</v>
      </c>
      <c r="B8662" t="s">
        <v>4169</v>
      </c>
      <c r="C8662">
        <v>4.0999999999999996</v>
      </c>
      <c r="D8662">
        <v>661</v>
      </c>
      <c r="E8662" t="s">
        <v>196</v>
      </c>
      <c r="F8662" t="s">
        <v>39</v>
      </c>
      <c r="G8662" t="s">
        <v>17</v>
      </c>
      <c r="H8662">
        <v>0</v>
      </c>
      <c r="I8662" t="s">
        <v>18</v>
      </c>
      <c r="J8662" t="s">
        <v>4170</v>
      </c>
      <c r="K8662" s="1">
        <v>43272</v>
      </c>
      <c r="L8662" t="s">
        <v>2428</v>
      </c>
      <c r="M8662" t="s">
        <v>60</v>
      </c>
      <c r="N8662" t="str">
        <f t="shared" si="270"/>
        <v>100000</v>
      </c>
      <c r="O8662" t="str">
        <f t="shared" si="271"/>
        <v>0</v>
      </c>
    </row>
    <row r="8663" spans="1:15">
      <c r="A8663" t="s">
        <v>10163</v>
      </c>
      <c r="B8663" t="s">
        <v>4169</v>
      </c>
      <c r="C8663">
        <v>4.5999999999999996</v>
      </c>
      <c r="D8663">
        <v>7969</v>
      </c>
      <c r="E8663" t="s">
        <v>66</v>
      </c>
      <c r="F8663" t="s">
        <v>39</v>
      </c>
      <c r="G8663" t="s">
        <v>17</v>
      </c>
      <c r="H8663">
        <v>0</v>
      </c>
      <c r="I8663" t="s">
        <v>18</v>
      </c>
      <c r="J8663" t="s">
        <v>4170</v>
      </c>
      <c r="K8663" s="1">
        <v>43137</v>
      </c>
      <c r="L8663" t="s">
        <v>10164</v>
      </c>
      <c r="M8663" t="s">
        <v>41</v>
      </c>
      <c r="N8663" t="str">
        <f t="shared" si="270"/>
        <v>100000</v>
      </c>
      <c r="O8663" t="str">
        <f t="shared" si="271"/>
        <v>0</v>
      </c>
    </row>
    <row r="8664" spans="1:15">
      <c r="A8664" t="s">
        <v>10165</v>
      </c>
      <c r="B8664" t="s">
        <v>4169</v>
      </c>
      <c r="C8664">
        <v>4.4000000000000004</v>
      </c>
      <c r="D8664">
        <v>688</v>
      </c>
      <c r="E8664" t="s">
        <v>952</v>
      </c>
      <c r="F8664" t="s">
        <v>44</v>
      </c>
      <c r="G8664" t="s">
        <v>17</v>
      </c>
      <c r="H8664">
        <v>0</v>
      </c>
      <c r="I8664" t="s">
        <v>18</v>
      </c>
      <c r="J8664" t="s">
        <v>4170</v>
      </c>
      <c r="K8664" s="1">
        <v>43298</v>
      </c>
      <c r="L8664">
        <v>2.2200000000000002</v>
      </c>
      <c r="M8664" t="s">
        <v>64</v>
      </c>
      <c r="N8664" t="str">
        <f t="shared" si="270"/>
        <v>50000</v>
      </c>
      <c r="O8664" t="str">
        <f t="shared" si="271"/>
        <v>0</v>
      </c>
    </row>
    <row r="8665" spans="1:15">
      <c r="A8665" t="s">
        <v>10166</v>
      </c>
      <c r="B8665" t="s">
        <v>2560</v>
      </c>
      <c r="C8665">
        <v>3.7</v>
      </c>
      <c r="D8665">
        <v>56664</v>
      </c>
      <c r="E8665" t="s">
        <v>549</v>
      </c>
      <c r="F8665" t="s">
        <v>49</v>
      </c>
      <c r="G8665" t="s">
        <v>17</v>
      </c>
      <c r="H8665">
        <v>0</v>
      </c>
      <c r="I8665" t="s">
        <v>18</v>
      </c>
      <c r="J8665" t="s">
        <v>2197</v>
      </c>
      <c r="K8665" s="1">
        <v>42040</v>
      </c>
      <c r="L8665">
        <v>1.4</v>
      </c>
      <c r="M8665" t="s">
        <v>45</v>
      </c>
      <c r="N8665" t="str">
        <f t="shared" si="270"/>
        <v>1000000</v>
      </c>
      <c r="O8665" t="str">
        <f t="shared" si="271"/>
        <v>0</v>
      </c>
    </row>
    <row r="8666" spans="1:15">
      <c r="A8666" t="s">
        <v>10167</v>
      </c>
      <c r="B8666" t="s">
        <v>2821</v>
      </c>
      <c r="C8666">
        <v>4.4000000000000004</v>
      </c>
      <c r="D8666">
        <v>2295</v>
      </c>
      <c r="E8666" t="s">
        <v>15</v>
      </c>
      <c r="F8666" t="s">
        <v>39</v>
      </c>
      <c r="G8666" t="s">
        <v>17</v>
      </c>
      <c r="H8666">
        <v>0</v>
      </c>
      <c r="I8666" t="s">
        <v>18</v>
      </c>
      <c r="J8666" t="s">
        <v>2822</v>
      </c>
      <c r="K8666" s="1">
        <v>43290</v>
      </c>
      <c r="L8666" t="s">
        <v>10168</v>
      </c>
      <c r="M8666" t="s">
        <v>192</v>
      </c>
      <c r="N8666" t="str">
        <f t="shared" si="270"/>
        <v>100000</v>
      </c>
      <c r="O8666" t="str">
        <f t="shared" si="271"/>
        <v>0</v>
      </c>
    </row>
    <row r="8667" spans="1:15">
      <c r="A8667" t="s">
        <v>10169</v>
      </c>
      <c r="B8667" t="s">
        <v>2189</v>
      </c>
      <c r="C8667">
        <v>3.9</v>
      </c>
      <c r="D8667">
        <v>1290</v>
      </c>
      <c r="E8667" t="s">
        <v>295</v>
      </c>
      <c r="F8667" t="s">
        <v>39</v>
      </c>
      <c r="G8667" t="s">
        <v>17</v>
      </c>
      <c r="H8667">
        <v>0</v>
      </c>
      <c r="I8667" t="s">
        <v>18</v>
      </c>
      <c r="J8667" t="s">
        <v>2247</v>
      </c>
      <c r="K8667" s="1">
        <v>43307</v>
      </c>
      <c r="L8667" t="s">
        <v>246</v>
      </c>
      <c r="M8667" t="s">
        <v>60</v>
      </c>
      <c r="N8667" t="str">
        <f t="shared" si="270"/>
        <v>100000</v>
      </c>
      <c r="O8667" t="str">
        <f t="shared" si="271"/>
        <v>0</v>
      </c>
    </row>
    <row r="8668" spans="1:15">
      <c r="A8668" t="s">
        <v>10170</v>
      </c>
      <c r="B8668" t="s">
        <v>3882</v>
      </c>
      <c r="C8668">
        <v>4.3</v>
      </c>
      <c r="D8668">
        <v>15618</v>
      </c>
      <c r="E8668" t="s">
        <v>175</v>
      </c>
      <c r="F8668" t="s">
        <v>49</v>
      </c>
      <c r="G8668" t="s">
        <v>17</v>
      </c>
      <c r="H8668">
        <v>0</v>
      </c>
      <c r="I8668" t="s">
        <v>18</v>
      </c>
      <c r="J8668" t="s">
        <v>3883</v>
      </c>
      <c r="K8668" s="1">
        <v>43066</v>
      </c>
      <c r="L8668" t="s">
        <v>478</v>
      </c>
      <c r="M8668" t="s">
        <v>45</v>
      </c>
      <c r="N8668" t="str">
        <f t="shared" si="270"/>
        <v>1000000</v>
      </c>
      <c r="O8668" t="str">
        <f t="shared" si="271"/>
        <v>0</v>
      </c>
    </row>
    <row r="8669" spans="1:15">
      <c r="A8669" t="s">
        <v>4080</v>
      </c>
      <c r="B8669" t="s">
        <v>4045</v>
      </c>
      <c r="C8669">
        <v>4.3</v>
      </c>
      <c r="D8669">
        <v>266434</v>
      </c>
      <c r="E8669" t="s">
        <v>35</v>
      </c>
      <c r="F8669" t="s">
        <v>67</v>
      </c>
      <c r="G8669" t="s">
        <v>17</v>
      </c>
      <c r="H8669">
        <v>0</v>
      </c>
      <c r="I8669" t="s">
        <v>18</v>
      </c>
      <c r="J8669" t="s">
        <v>4046</v>
      </c>
      <c r="K8669" s="1">
        <v>43316</v>
      </c>
      <c r="L8669" t="s">
        <v>35</v>
      </c>
      <c r="M8669" t="s">
        <v>35</v>
      </c>
      <c r="N8669" t="str">
        <f t="shared" si="270"/>
        <v>10000000</v>
      </c>
      <c r="O8669" t="str">
        <f t="shared" si="271"/>
        <v>0</v>
      </c>
    </row>
    <row r="8670" spans="1:15">
      <c r="A8670" t="s">
        <v>10171</v>
      </c>
      <c r="B8670" t="s">
        <v>4169</v>
      </c>
      <c r="C8670">
        <v>4.3</v>
      </c>
      <c r="D8670">
        <v>11402</v>
      </c>
      <c r="E8670" t="s">
        <v>1124</v>
      </c>
      <c r="F8670" t="s">
        <v>49</v>
      </c>
      <c r="G8670" t="s">
        <v>17</v>
      </c>
      <c r="H8670">
        <v>0</v>
      </c>
      <c r="I8670" t="s">
        <v>18</v>
      </c>
      <c r="J8670" t="s">
        <v>4170</v>
      </c>
      <c r="K8670" s="1">
        <v>43046</v>
      </c>
      <c r="L8670" t="s">
        <v>1115</v>
      </c>
      <c r="M8670" t="s">
        <v>192</v>
      </c>
      <c r="N8670" t="str">
        <f t="shared" si="270"/>
        <v>1000000</v>
      </c>
      <c r="O8670" t="str">
        <f t="shared" si="271"/>
        <v>0</v>
      </c>
    </row>
    <row r="8671" spans="1:15">
      <c r="A8671" t="s">
        <v>10172</v>
      </c>
      <c r="B8671" t="s">
        <v>2560</v>
      </c>
      <c r="C8671">
        <v>4.5</v>
      </c>
      <c r="D8671">
        <v>1007</v>
      </c>
      <c r="E8671" t="s">
        <v>112</v>
      </c>
      <c r="F8671" t="s">
        <v>39</v>
      </c>
      <c r="G8671" t="s">
        <v>17</v>
      </c>
      <c r="H8671">
        <v>0</v>
      </c>
      <c r="I8671" t="s">
        <v>18</v>
      </c>
      <c r="J8671" t="s">
        <v>1225</v>
      </c>
      <c r="K8671" s="1">
        <v>43282</v>
      </c>
      <c r="L8671">
        <v>7</v>
      </c>
      <c r="M8671" t="s">
        <v>60</v>
      </c>
      <c r="N8671" t="str">
        <f t="shared" si="270"/>
        <v>100000</v>
      </c>
      <c r="O8671" t="str">
        <f t="shared" si="271"/>
        <v>0</v>
      </c>
    </row>
    <row r="8672" spans="1:15">
      <c r="A8672" t="s">
        <v>2485</v>
      </c>
      <c r="B8672" t="s">
        <v>2189</v>
      </c>
      <c r="C8672">
        <v>4.5</v>
      </c>
      <c r="D8672">
        <v>401648</v>
      </c>
      <c r="E8672" t="s">
        <v>957</v>
      </c>
      <c r="F8672" t="s">
        <v>67</v>
      </c>
      <c r="G8672" t="s">
        <v>17</v>
      </c>
      <c r="H8672">
        <v>0</v>
      </c>
      <c r="I8672" t="s">
        <v>18</v>
      </c>
      <c r="J8672" t="s">
        <v>2207</v>
      </c>
      <c r="K8672" s="1">
        <v>42837</v>
      </c>
      <c r="L8672" t="s">
        <v>137</v>
      </c>
      <c r="M8672" t="s">
        <v>21</v>
      </c>
      <c r="N8672" t="str">
        <f t="shared" si="270"/>
        <v>10000000</v>
      </c>
      <c r="O8672" t="str">
        <f t="shared" si="271"/>
        <v>0</v>
      </c>
    </row>
    <row r="8673" spans="1:15">
      <c r="A8673" t="s">
        <v>10173</v>
      </c>
      <c r="B8673" t="s">
        <v>2189</v>
      </c>
      <c r="C8673">
        <v>4.5</v>
      </c>
      <c r="D8673">
        <v>8193</v>
      </c>
      <c r="E8673" t="s">
        <v>491</v>
      </c>
      <c r="F8673" t="s">
        <v>24</v>
      </c>
      <c r="G8673" t="s">
        <v>17</v>
      </c>
      <c r="H8673">
        <v>0</v>
      </c>
      <c r="I8673" t="s">
        <v>18</v>
      </c>
      <c r="J8673" t="s">
        <v>2193</v>
      </c>
      <c r="K8673" s="1">
        <v>42629</v>
      </c>
      <c r="L8673" t="s">
        <v>992</v>
      </c>
      <c r="M8673" t="s">
        <v>21</v>
      </c>
      <c r="N8673" t="str">
        <f t="shared" si="270"/>
        <v>500000</v>
      </c>
      <c r="O8673" t="str">
        <f t="shared" si="271"/>
        <v>0</v>
      </c>
    </row>
    <row r="8674" spans="1:15">
      <c r="A8674" t="s">
        <v>10174</v>
      </c>
      <c r="B8674" t="s">
        <v>3601</v>
      </c>
      <c r="C8674">
        <v>4.5</v>
      </c>
      <c r="D8674">
        <v>97</v>
      </c>
      <c r="E8674" t="s">
        <v>1117</v>
      </c>
      <c r="F8674" t="s">
        <v>16</v>
      </c>
      <c r="G8674" t="s">
        <v>17</v>
      </c>
      <c r="H8674">
        <v>0</v>
      </c>
      <c r="I8674" t="s">
        <v>18</v>
      </c>
      <c r="J8674" t="s">
        <v>2239</v>
      </c>
      <c r="K8674" s="1">
        <v>42914</v>
      </c>
      <c r="L8674">
        <v>1</v>
      </c>
      <c r="M8674" t="s">
        <v>60</v>
      </c>
      <c r="N8674" t="str">
        <f t="shared" si="270"/>
        <v>10000</v>
      </c>
      <c r="O8674" t="str">
        <f t="shared" si="271"/>
        <v>0</v>
      </c>
    </row>
    <row r="8675" spans="1:15">
      <c r="A8675" t="s">
        <v>10175</v>
      </c>
      <c r="B8675" t="s">
        <v>2189</v>
      </c>
      <c r="C8675">
        <v>4.7</v>
      </c>
      <c r="D8675">
        <v>1115</v>
      </c>
      <c r="E8675" t="s">
        <v>82</v>
      </c>
      <c r="F8675" t="s">
        <v>39</v>
      </c>
      <c r="G8675" t="s">
        <v>17</v>
      </c>
      <c r="H8675">
        <v>0</v>
      </c>
      <c r="I8675" t="s">
        <v>18</v>
      </c>
      <c r="J8675" t="s">
        <v>2193</v>
      </c>
      <c r="K8675" s="1">
        <v>42923</v>
      </c>
      <c r="L8675">
        <v>1</v>
      </c>
      <c r="M8675" t="s">
        <v>423</v>
      </c>
      <c r="N8675" t="str">
        <f t="shared" si="270"/>
        <v>100000</v>
      </c>
      <c r="O8675" t="str">
        <f t="shared" si="271"/>
        <v>0</v>
      </c>
    </row>
    <row r="8676" spans="1:15">
      <c r="A8676" t="s">
        <v>10176</v>
      </c>
      <c r="B8676" t="s">
        <v>2560</v>
      </c>
      <c r="C8676">
        <v>4.3</v>
      </c>
      <c r="D8676">
        <v>1853</v>
      </c>
      <c r="E8676" t="s">
        <v>864</v>
      </c>
      <c r="F8676" t="s">
        <v>24</v>
      </c>
      <c r="G8676" t="s">
        <v>17</v>
      </c>
      <c r="H8676">
        <v>0</v>
      </c>
      <c r="I8676" t="s">
        <v>18</v>
      </c>
      <c r="J8676" t="s">
        <v>1225</v>
      </c>
      <c r="K8676" s="1">
        <v>43230</v>
      </c>
      <c r="L8676">
        <v>1.8</v>
      </c>
      <c r="M8676" t="s">
        <v>64</v>
      </c>
      <c r="N8676" t="str">
        <f t="shared" si="270"/>
        <v>500000</v>
      </c>
      <c r="O8676" t="str">
        <f t="shared" si="271"/>
        <v>0</v>
      </c>
    </row>
    <row r="8677" spans="1:15">
      <c r="A8677" t="s">
        <v>10177</v>
      </c>
      <c r="B8677" t="s">
        <v>4045</v>
      </c>
      <c r="C8677">
        <v>4.4000000000000004</v>
      </c>
      <c r="D8677">
        <v>1623</v>
      </c>
      <c r="E8677" t="s">
        <v>114</v>
      </c>
      <c r="F8677" t="s">
        <v>49</v>
      </c>
      <c r="G8677" t="s">
        <v>17</v>
      </c>
      <c r="H8677">
        <v>0</v>
      </c>
      <c r="I8677" t="s">
        <v>292</v>
      </c>
      <c r="J8677" t="s">
        <v>4046</v>
      </c>
      <c r="K8677" s="1">
        <v>43274</v>
      </c>
      <c r="L8677">
        <v>2.7</v>
      </c>
      <c r="M8677" t="s">
        <v>21</v>
      </c>
      <c r="N8677" t="str">
        <f t="shared" si="270"/>
        <v>1000000</v>
      </c>
      <c r="O8677" t="str">
        <f t="shared" si="271"/>
        <v>0</v>
      </c>
    </row>
    <row r="8678" spans="1:15">
      <c r="A8678" t="s">
        <v>10178</v>
      </c>
      <c r="B8678" t="s">
        <v>3167</v>
      </c>
      <c r="C8678">
        <v>4.5</v>
      </c>
      <c r="D8678">
        <v>787</v>
      </c>
      <c r="E8678" t="s">
        <v>971</v>
      </c>
      <c r="F8678" t="s">
        <v>39</v>
      </c>
      <c r="G8678" t="s">
        <v>17</v>
      </c>
      <c r="H8678">
        <v>0</v>
      </c>
      <c r="I8678" t="s">
        <v>18</v>
      </c>
      <c r="J8678" t="s">
        <v>3168</v>
      </c>
      <c r="K8678" s="1">
        <v>43148</v>
      </c>
      <c r="L8678" t="s">
        <v>1958</v>
      </c>
      <c r="M8678" t="s">
        <v>21</v>
      </c>
      <c r="N8678" t="str">
        <f t="shared" si="270"/>
        <v>100000</v>
      </c>
      <c r="O8678" t="str">
        <f t="shared" si="271"/>
        <v>0</v>
      </c>
    </row>
    <row r="8679" spans="1:15">
      <c r="A8679" t="s">
        <v>10179</v>
      </c>
      <c r="B8679" t="s">
        <v>3427</v>
      </c>
      <c r="C8679">
        <v>4.3</v>
      </c>
      <c r="D8679">
        <v>18</v>
      </c>
      <c r="E8679" t="s">
        <v>128</v>
      </c>
      <c r="F8679" t="s">
        <v>75</v>
      </c>
      <c r="G8679" t="s">
        <v>17</v>
      </c>
      <c r="H8679">
        <v>0</v>
      </c>
      <c r="I8679" t="s">
        <v>34</v>
      </c>
      <c r="J8679" t="s">
        <v>3428</v>
      </c>
      <c r="K8679" s="1">
        <v>43316</v>
      </c>
      <c r="L8679">
        <v>1.5</v>
      </c>
      <c r="M8679" t="s">
        <v>60</v>
      </c>
      <c r="N8679" t="str">
        <f t="shared" si="270"/>
        <v>5000</v>
      </c>
      <c r="O8679" t="str">
        <f t="shared" si="271"/>
        <v>0</v>
      </c>
    </row>
    <row r="8680" spans="1:15">
      <c r="A8680" t="s">
        <v>10180</v>
      </c>
      <c r="B8680" t="s">
        <v>2560</v>
      </c>
      <c r="C8680">
        <v>4.3</v>
      </c>
      <c r="D8680">
        <v>1922</v>
      </c>
      <c r="E8680" t="s">
        <v>553</v>
      </c>
      <c r="F8680" t="s">
        <v>24</v>
      </c>
      <c r="G8680" t="s">
        <v>17</v>
      </c>
      <c r="H8680">
        <v>0</v>
      </c>
      <c r="I8680" t="s">
        <v>18</v>
      </c>
      <c r="J8680" t="s">
        <v>1225</v>
      </c>
      <c r="K8680" s="1">
        <v>43109</v>
      </c>
      <c r="L8680">
        <v>1.1299999999999999</v>
      </c>
      <c r="M8680" t="s">
        <v>60</v>
      </c>
      <c r="N8680" t="str">
        <f t="shared" si="270"/>
        <v>500000</v>
      </c>
      <c r="O8680" t="str">
        <f t="shared" si="271"/>
        <v>0</v>
      </c>
    </row>
    <row r="8681" spans="1:15">
      <c r="A8681" t="s">
        <v>10181</v>
      </c>
      <c r="B8681" t="s">
        <v>14</v>
      </c>
      <c r="C8681">
        <v>4.2</v>
      </c>
      <c r="D8681">
        <v>175</v>
      </c>
      <c r="E8681" t="s">
        <v>300</v>
      </c>
      <c r="F8681" t="s">
        <v>44</v>
      </c>
      <c r="G8681" t="s">
        <v>17</v>
      </c>
      <c r="H8681">
        <v>0</v>
      </c>
      <c r="I8681" t="s">
        <v>18</v>
      </c>
      <c r="J8681" t="s">
        <v>19</v>
      </c>
      <c r="K8681" s="1">
        <v>42881</v>
      </c>
      <c r="L8681">
        <v>1.2</v>
      </c>
      <c r="M8681" t="s">
        <v>21</v>
      </c>
      <c r="N8681" t="str">
        <f t="shared" si="270"/>
        <v>50000</v>
      </c>
      <c r="O8681" t="str">
        <f t="shared" si="271"/>
        <v>0</v>
      </c>
    </row>
    <row r="8682" spans="1:15">
      <c r="A8682" t="s">
        <v>10182</v>
      </c>
      <c r="B8682" t="s">
        <v>3427</v>
      </c>
      <c r="C8682">
        <v>4.2</v>
      </c>
      <c r="D8682">
        <v>784</v>
      </c>
      <c r="E8682" t="s">
        <v>217</v>
      </c>
      <c r="F8682" t="s">
        <v>39</v>
      </c>
      <c r="G8682" t="s">
        <v>17</v>
      </c>
      <c r="H8682">
        <v>0</v>
      </c>
      <c r="I8682" t="s">
        <v>18</v>
      </c>
      <c r="J8682" t="s">
        <v>3428</v>
      </c>
      <c r="K8682" s="1">
        <v>43219</v>
      </c>
      <c r="L8682" t="s">
        <v>10183</v>
      </c>
      <c r="M8682" t="s">
        <v>60</v>
      </c>
      <c r="N8682" t="str">
        <f t="shared" si="270"/>
        <v>100000</v>
      </c>
      <c r="O8682" t="str">
        <f t="shared" si="271"/>
        <v>0</v>
      </c>
    </row>
    <row r="8683" spans="1:15">
      <c r="A8683" t="s">
        <v>10184</v>
      </c>
      <c r="B8683" t="s">
        <v>3882</v>
      </c>
      <c r="C8683">
        <v>4.3</v>
      </c>
      <c r="D8683">
        <v>1283</v>
      </c>
      <c r="E8683" t="s">
        <v>952</v>
      </c>
      <c r="F8683" t="s">
        <v>39</v>
      </c>
      <c r="G8683" t="s">
        <v>17</v>
      </c>
      <c r="H8683">
        <v>0</v>
      </c>
      <c r="I8683" t="s">
        <v>18</v>
      </c>
      <c r="J8683" t="s">
        <v>3883</v>
      </c>
      <c r="K8683" s="1">
        <v>43316</v>
      </c>
      <c r="L8683" t="s">
        <v>569</v>
      </c>
      <c r="M8683" t="s">
        <v>60</v>
      </c>
      <c r="N8683" t="str">
        <f t="shared" si="270"/>
        <v>100000</v>
      </c>
      <c r="O8683" t="str">
        <f t="shared" si="271"/>
        <v>0</v>
      </c>
    </row>
    <row r="8684" spans="1:15">
      <c r="A8684" t="s">
        <v>10185</v>
      </c>
      <c r="B8684" t="s">
        <v>3427</v>
      </c>
      <c r="C8684">
        <v>4.2</v>
      </c>
      <c r="D8684">
        <v>67</v>
      </c>
      <c r="E8684" t="s">
        <v>128</v>
      </c>
      <c r="F8684" t="s">
        <v>16</v>
      </c>
      <c r="G8684" t="s">
        <v>17</v>
      </c>
      <c r="H8684">
        <v>0</v>
      </c>
      <c r="I8684" t="s">
        <v>18</v>
      </c>
      <c r="J8684" t="s">
        <v>3428</v>
      </c>
      <c r="K8684" s="1">
        <v>42823</v>
      </c>
      <c r="L8684">
        <v>1</v>
      </c>
      <c r="M8684" t="s">
        <v>21</v>
      </c>
      <c r="N8684" t="str">
        <f t="shared" si="270"/>
        <v>10000</v>
      </c>
      <c r="O8684" t="str">
        <f t="shared" si="271"/>
        <v>0</v>
      </c>
    </row>
    <row r="8685" spans="1:15">
      <c r="A8685" t="s">
        <v>10186</v>
      </c>
      <c r="B8685" t="s">
        <v>4045</v>
      </c>
      <c r="C8685">
        <v>4.7</v>
      </c>
      <c r="D8685">
        <v>10786</v>
      </c>
      <c r="E8685" t="s">
        <v>126</v>
      </c>
      <c r="F8685" t="s">
        <v>24</v>
      </c>
      <c r="G8685" t="s">
        <v>17</v>
      </c>
      <c r="H8685">
        <v>0</v>
      </c>
      <c r="I8685" t="s">
        <v>292</v>
      </c>
      <c r="J8685" t="s">
        <v>4046</v>
      </c>
      <c r="K8685" s="1">
        <v>43240</v>
      </c>
      <c r="L8685" t="s">
        <v>560</v>
      </c>
      <c r="M8685" t="s">
        <v>423</v>
      </c>
      <c r="N8685" t="str">
        <f t="shared" si="270"/>
        <v>500000</v>
      </c>
      <c r="O8685" t="str">
        <f t="shared" si="271"/>
        <v>0</v>
      </c>
    </row>
    <row r="8686" spans="1:15">
      <c r="A8686" t="s">
        <v>10187</v>
      </c>
      <c r="B8686" t="s">
        <v>2560</v>
      </c>
      <c r="C8686">
        <v>4.0999999999999996</v>
      </c>
      <c r="D8686">
        <v>623</v>
      </c>
      <c r="E8686" t="s">
        <v>849</v>
      </c>
      <c r="F8686" t="s">
        <v>39</v>
      </c>
      <c r="G8686" t="s">
        <v>17</v>
      </c>
      <c r="H8686">
        <v>0</v>
      </c>
      <c r="I8686" t="s">
        <v>18</v>
      </c>
      <c r="J8686" t="s">
        <v>1225</v>
      </c>
      <c r="K8686" s="1">
        <v>42958</v>
      </c>
      <c r="L8686" t="s">
        <v>163</v>
      </c>
      <c r="M8686" t="s">
        <v>54</v>
      </c>
      <c r="N8686" t="str">
        <f t="shared" si="270"/>
        <v>100000</v>
      </c>
      <c r="O8686" t="str">
        <f t="shared" si="271"/>
        <v>0</v>
      </c>
    </row>
    <row r="8687" spans="1:15">
      <c r="A8687" t="s">
        <v>10188</v>
      </c>
      <c r="B8687" t="s">
        <v>3167</v>
      </c>
      <c r="C8687">
        <v>4.3</v>
      </c>
      <c r="D8687">
        <v>39</v>
      </c>
      <c r="E8687" t="s">
        <v>62</v>
      </c>
      <c r="F8687" t="s">
        <v>75</v>
      </c>
      <c r="G8687" t="s">
        <v>17</v>
      </c>
      <c r="H8687">
        <v>0</v>
      </c>
      <c r="I8687" t="s">
        <v>18</v>
      </c>
      <c r="J8687" t="s">
        <v>3168</v>
      </c>
      <c r="K8687" s="1">
        <v>42838</v>
      </c>
      <c r="L8687">
        <v>1</v>
      </c>
      <c r="M8687" t="s">
        <v>21</v>
      </c>
      <c r="N8687" t="str">
        <f t="shared" si="270"/>
        <v>5000</v>
      </c>
      <c r="O8687" t="str">
        <f t="shared" si="271"/>
        <v>0</v>
      </c>
    </row>
    <row r="8688" spans="1:15">
      <c r="A8688" t="s">
        <v>10189</v>
      </c>
      <c r="B8688" t="s">
        <v>4045</v>
      </c>
      <c r="C8688">
        <v>4.0999999999999996</v>
      </c>
      <c r="D8688">
        <v>293</v>
      </c>
      <c r="E8688" t="s">
        <v>196</v>
      </c>
      <c r="F8688" t="s">
        <v>39</v>
      </c>
      <c r="G8688" t="s">
        <v>17</v>
      </c>
      <c r="H8688">
        <v>0</v>
      </c>
      <c r="I8688" t="s">
        <v>18</v>
      </c>
      <c r="J8688" t="s">
        <v>4046</v>
      </c>
      <c r="K8688" s="1">
        <v>43315</v>
      </c>
      <c r="L8688">
        <v>1.4</v>
      </c>
      <c r="M8688" t="s">
        <v>21</v>
      </c>
      <c r="N8688" t="str">
        <f t="shared" si="270"/>
        <v>100000</v>
      </c>
      <c r="O8688" t="str">
        <f t="shared" si="271"/>
        <v>0</v>
      </c>
    </row>
    <row r="8689" spans="1:15">
      <c r="A8689" t="s">
        <v>10190</v>
      </c>
      <c r="B8689" t="s">
        <v>3427</v>
      </c>
      <c r="C8689">
        <v>3.8</v>
      </c>
      <c r="D8689">
        <v>4813</v>
      </c>
      <c r="E8689" t="s">
        <v>633</v>
      </c>
      <c r="F8689" t="s">
        <v>39</v>
      </c>
      <c r="G8689" t="s">
        <v>17</v>
      </c>
      <c r="H8689">
        <v>0</v>
      </c>
      <c r="I8689" t="s">
        <v>18</v>
      </c>
      <c r="J8689" t="s">
        <v>3428</v>
      </c>
      <c r="K8689" s="1">
        <v>42448</v>
      </c>
      <c r="L8689">
        <v>1.5</v>
      </c>
      <c r="M8689" t="s">
        <v>164</v>
      </c>
      <c r="N8689" t="str">
        <f t="shared" si="270"/>
        <v>100000</v>
      </c>
      <c r="O8689" t="str">
        <f t="shared" si="271"/>
        <v>0</v>
      </c>
    </row>
    <row r="8690" spans="1:15">
      <c r="A8690" t="s">
        <v>10191</v>
      </c>
      <c r="B8690" t="s">
        <v>3427</v>
      </c>
      <c r="C8690">
        <v>4.5</v>
      </c>
      <c r="D8690">
        <v>12</v>
      </c>
      <c r="E8690" t="s">
        <v>1114</v>
      </c>
      <c r="F8690" t="s">
        <v>586</v>
      </c>
      <c r="G8690" t="s">
        <v>17</v>
      </c>
      <c r="H8690">
        <v>0</v>
      </c>
      <c r="I8690" t="s">
        <v>34</v>
      </c>
      <c r="J8690" t="s">
        <v>3428</v>
      </c>
      <c r="K8690" s="1">
        <v>43027</v>
      </c>
      <c r="L8690">
        <v>1</v>
      </c>
      <c r="M8690" t="s">
        <v>60</v>
      </c>
      <c r="N8690" t="str">
        <f t="shared" si="270"/>
        <v>1000</v>
      </c>
      <c r="O8690" t="str">
        <f t="shared" si="271"/>
        <v>0</v>
      </c>
    </row>
    <row r="8691" spans="1:15">
      <c r="A8691" t="s">
        <v>10192</v>
      </c>
      <c r="B8691" t="s">
        <v>2560</v>
      </c>
      <c r="C8691">
        <v>4.0999999999999996</v>
      </c>
      <c r="D8691">
        <v>3003</v>
      </c>
      <c r="E8691" t="s">
        <v>297</v>
      </c>
      <c r="F8691" t="s">
        <v>49</v>
      </c>
      <c r="G8691" t="s">
        <v>17</v>
      </c>
      <c r="H8691">
        <v>0</v>
      </c>
      <c r="I8691" t="s">
        <v>18</v>
      </c>
      <c r="J8691" t="s">
        <v>1225</v>
      </c>
      <c r="K8691" s="1">
        <v>43227</v>
      </c>
      <c r="L8691">
        <v>1.8</v>
      </c>
      <c r="M8691" t="s">
        <v>64</v>
      </c>
      <c r="N8691" t="str">
        <f t="shared" si="270"/>
        <v>1000000</v>
      </c>
      <c r="O8691" t="str">
        <f t="shared" si="271"/>
        <v>0</v>
      </c>
    </row>
    <row r="8692" spans="1:15">
      <c r="A8692" t="s">
        <v>10193</v>
      </c>
      <c r="B8692" t="s">
        <v>3427</v>
      </c>
      <c r="C8692" t="s">
        <v>76</v>
      </c>
      <c r="D8692">
        <v>2</v>
      </c>
      <c r="E8692" t="s">
        <v>112</v>
      </c>
      <c r="F8692" t="s">
        <v>586</v>
      </c>
      <c r="G8692" t="s">
        <v>17</v>
      </c>
      <c r="H8692">
        <v>0</v>
      </c>
      <c r="I8692" t="s">
        <v>18</v>
      </c>
      <c r="J8692" t="s">
        <v>3428</v>
      </c>
      <c r="K8692" s="1">
        <v>43279</v>
      </c>
      <c r="L8692">
        <v>1.1000000000000001</v>
      </c>
      <c r="M8692" t="s">
        <v>64</v>
      </c>
      <c r="N8692" t="str">
        <f t="shared" si="270"/>
        <v>1000</v>
      </c>
      <c r="O8692" t="str">
        <f t="shared" si="271"/>
        <v>0</v>
      </c>
    </row>
    <row r="8693" spans="1:15">
      <c r="A8693" t="s">
        <v>10194</v>
      </c>
      <c r="B8693" t="s">
        <v>3167</v>
      </c>
      <c r="C8693">
        <v>4.3</v>
      </c>
      <c r="D8693">
        <v>48</v>
      </c>
      <c r="E8693" t="s">
        <v>114</v>
      </c>
      <c r="F8693" t="s">
        <v>75</v>
      </c>
      <c r="G8693" t="s">
        <v>17</v>
      </c>
      <c r="H8693">
        <v>0</v>
      </c>
      <c r="I8693" t="s">
        <v>18</v>
      </c>
      <c r="J8693" t="s">
        <v>3168</v>
      </c>
      <c r="K8693" s="1">
        <v>42867</v>
      </c>
      <c r="L8693">
        <v>1.3</v>
      </c>
      <c r="M8693" t="s">
        <v>21</v>
      </c>
      <c r="N8693" t="str">
        <f t="shared" si="270"/>
        <v>5000</v>
      </c>
      <c r="O8693" t="str">
        <f t="shared" si="271"/>
        <v>0</v>
      </c>
    </row>
    <row r="8694" spans="1:15">
      <c r="A8694" t="s">
        <v>10195</v>
      </c>
      <c r="B8694" t="s">
        <v>3427</v>
      </c>
      <c r="C8694">
        <v>4.5</v>
      </c>
      <c r="D8694">
        <v>16</v>
      </c>
      <c r="E8694" t="s">
        <v>23</v>
      </c>
      <c r="F8694" t="s">
        <v>586</v>
      </c>
      <c r="G8694" t="s">
        <v>17</v>
      </c>
      <c r="H8694">
        <v>0</v>
      </c>
      <c r="I8694" t="s">
        <v>34</v>
      </c>
      <c r="J8694" t="s">
        <v>3428</v>
      </c>
      <c r="K8694" s="1">
        <v>43293</v>
      </c>
      <c r="L8694" t="s">
        <v>4202</v>
      </c>
      <c r="M8694" t="s">
        <v>21</v>
      </c>
      <c r="N8694" t="str">
        <f t="shared" si="270"/>
        <v>1000</v>
      </c>
      <c r="O8694" t="str">
        <f t="shared" si="271"/>
        <v>0</v>
      </c>
    </row>
    <row r="8695" spans="1:15">
      <c r="A8695" t="s">
        <v>10196</v>
      </c>
      <c r="B8695" t="s">
        <v>3427</v>
      </c>
      <c r="C8695">
        <v>4.0999999999999996</v>
      </c>
      <c r="D8695">
        <v>88</v>
      </c>
      <c r="E8695" t="s">
        <v>1366</v>
      </c>
      <c r="F8695" t="s">
        <v>16</v>
      </c>
      <c r="G8695" t="s">
        <v>17</v>
      </c>
      <c r="H8695">
        <v>0</v>
      </c>
      <c r="I8695" t="s">
        <v>18</v>
      </c>
      <c r="J8695" t="s">
        <v>3428</v>
      </c>
      <c r="K8695" s="1">
        <v>43007</v>
      </c>
      <c r="L8695">
        <v>2.5</v>
      </c>
      <c r="M8695" t="s">
        <v>60</v>
      </c>
      <c r="N8695" t="str">
        <f t="shared" si="270"/>
        <v>10000</v>
      </c>
      <c r="O8695" t="str">
        <f t="shared" si="271"/>
        <v>0</v>
      </c>
    </row>
    <row r="8696" spans="1:15">
      <c r="A8696" t="s">
        <v>10197</v>
      </c>
      <c r="B8696" t="s">
        <v>4045</v>
      </c>
      <c r="C8696">
        <v>4.4000000000000004</v>
      </c>
      <c r="D8696">
        <v>49</v>
      </c>
      <c r="E8696" t="s">
        <v>62</v>
      </c>
      <c r="F8696" t="s">
        <v>16</v>
      </c>
      <c r="G8696" t="s">
        <v>17</v>
      </c>
      <c r="H8696">
        <v>0</v>
      </c>
      <c r="I8696" t="s">
        <v>34</v>
      </c>
      <c r="J8696" t="s">
        <v>4046</v>
      </c>
      <c r="K8696" s="1">
        <v>43251</v>
      </c>
      <c r="L8696">
        <v>1.7</v>
      </c>
      <c r="M8696" t="s">
        <v>60</v>
      </c>
      <c r="N8696" t="str">
        <f t="shared" si="270"/>
        <v>10000</v>
      </c>
      <c r="O8696" t="str">
        <f t="shared" si="271"/>
        <v>0</v>
      </c>
    </row>
    <row r="8697" spans="1:15">
      <c r="A8697" t="s">
        <v>10198</v>
      </c>
      <c r="B8697" t="s">
        <v>2560</v>
      </c>
      <c r="C8697">
        <v>4.3</v>
      </c>
      <c r="D8697">
        <v>694</v>
      </c>
      <c r="E8697" t="s">
        <v>868</v>
      </c>
      <c r="F8697" t="s">
        <v>39</v>
      </c>
      <c r="G8697" t="s">
        <v>17</v>
      </c>
      <c r="H8697">
        <v>0</v>
      </c>
      <c r="I8697" t="s">
        <v>18</v>
      </c>
      <c r="J8697" t="s">
        <v>1225</v>
      </c>
      <c r="K8697" s="1">
        <v>43313</v>
      </c>
      <c r="L8697">
        <v>1.6</v>
      </c>
      <c r="M8697" t="s">
        <v>36</v>
      </c>
      <c r="N8697" t="str">
        <f t="shared" si="270"/>
        <v>100000</v>
      </c>
      <c r="O8697" t="str">
        <f t="shared" si="271"/>
        <v>0</v>
      </c>
    </row>
    <row r="8698" spans="1:15">
      <c r="A8698" t="s">
        <v>10199</v>
      </c>
      <c r="B8698" t="s">
        <v>2560</v>
      </c>
      <c r="C8698">
        <v>4.4000000000000004</v>
      </c>
      <c r="D8698">
        <v>634</v>
      </c>
      <c r="E8698" t="s">
        <v>1021</v>
      </c>
      <c r="F8698" t="s">
        <v>39</v>
      </c>
      <c r="G8698" t="s">
        <v>17</v>
      </c>
      <c r="H8698">
        <v>0</v>
      </c>
      <c r="I8698" t="s">
        <v>34</v>
      </c>
      <c r="J8698" t="s">
        <v>1225</v>
      </c>
      <c r="K8698" s="1">
        <v>42361</v>
      </c>
      <c r="L8698">
        <v>1</v>
      </c>
      <c r="M8698" t="s">
        <v>123</v>
      </c>
      <c r="N8698" t="str">
        <f t="shared" si="270"/>
        <v>100000</v>
      </c>
      <c r="O8698" t="str">
        <f t="shared" si="271"/>
        <v>0</v>
      </c>
    </row>
    <row r="8699" spans="1:15">
      <c r="A8699" t="s">
        <v>10200</v>
      </c>
      <c r="B8699" t="s">
        <v>2560</v>
      </c>
      <c r="C8699">
        <v>4.3</v>
      </c>
      <c r="D8699">
        <v>131</v>
      </c>
      <c r="E8699" t="s">
        <v>215</v>
      </c>
      <c r="F8699" t="s">
        <v>44</v>
      </c>
      <c r="G8699" t="s">
        <v>17</v>
      </c>
      <c r="H8699">
        <v>0</v>
      </c>
      <c r="I8699" t="s">
        <v>18</v>
      </c>
      <c r="J8699" t="s">
        <v>1225</v>
      </c>
      <c r="K8699" s="1">
        <v>43068</v>
      </c>
      <c r="L8699" t="s">
        <v>825</v>
      </c>
      <c r="M8699" t="s">
        <v>60</v>
      </c>
      <c r="N8699" t="str">
        <f t="shared" si="270"/>
        <v>50000</v>
      </c>
      <c r="O8699" t="str">
        <f t="shared" si="271"/>
        <v>0</v>
      </c>
    </row>
    <row r="8700" spans="1:15">
      <c r="A8700" t="s">
        <v>10201</v>
      </c>
      <c r="B8700" t="s">
        <v>2560</v>
      </c>
      <c r="C8700" t="s">
        <v>76</v>
      </c>
      <c r="D8700">
        <v>1</v>
      </c>
      <c r="E8700" t="s">
        <v>168</v>
      </c>
      <c r="F8700" t="s">
        <v>783</v>
      </c>
      <c r="G8700" t="s">
        <v>17</v>
      </c>
      <c r="H8700">
        <v>0</v>
      </c>
      <c r="I8700" t="s">
        <v>18</v>
      </c>
      <c r="J8700" t="s">
        <v>1225</v>
      </c>
      <c r="K8700" s="1">
        <v>43250</v>
      </c>
      <c r="L8700">
        <v>1</v>
      </c>
      <c r="M8700" t="s">
        <v>21</v>
      </c>
      <c r="N8700" t="str">
        <f t="shared" si="270"/>
        <v>100</v>
      </c>
      <c r="O8700" t="str">
        <f t="shared" si="271"/>
        <v>0</v>
      </c>
    </row>
    <row r="8701" spans="1:15">
      <c r="A8701" t="s">
        <v>10202</v>
      </c>
      <c r="B8701" t="s">
        <v>3167</v>
      </c>
      <c r="C8701">
        <v>4.0999999999999996</v>
      </c>
      <c r="D8701">
        <v>56</v>
      </c>
      <c r="E8701" t="s">
        <v>131</v>
      </c>
      <c r="F8701" t="s">
        <v>75</v>
      </c>
      <c r="G8701" t="s">
        <v>17</v>
      </c>
      <c r="H8701">
        <v>0</v>
      </c>
      <c r="I8701" t="s">
        <v>18</v>
      </c>
      <c r="J8701" t="s">
        <v>3168</v>
      </c>
      <c r="K8701" s="1">
        <v>42871</v>
      </c>
      <c r="L8701">
        <v>1</v>
      </c>
      <c r="M8701" t="s">
        <v>21</v>
      </c>
      <c r="N8701" t="str">
        <f t="shared" si="270"/>
        <v>5000</v>
      </c>
      <c r="O8701" t="str">
        <f t="shared" si="271"/>
        <v>0</v>
      </c>
    </row>
    <row r="8702" spans="1:15">
      <c r="A8702" t="s">
        <v>10203</v>
      </c>
      <c r="B8702" t="s">
        <v>3427</v>
      </c>
      <c r="C8702">
        <v>4.5999999999999996</v>
      </c>
      <c r="D8702">
        <v>666</v>
      </c>
      <c r="E8702" t="s">
        <v>28</v>
      </c>
      <c r="F8702" t="s">
        <v>39</v>
      </c>
      <c r="G8702" t="s">
        <v>17</v>
      </c>
      <c r="H8702">
        <v>0</v>
      </c>
      <c r="I8702" t="s">
        <v>18</v>
      </c>
      <c r="J8702" t="s">
        <v>3428</v>
      </c>
      <c r="K8702" s="1">
        <v>43271</v>
      </c>
      <c r="L8702">
        <v>6.1</v>
      </c>
      <c r="M8702" t="s">
        <v>21</v>
      </c>
      <c r="N8702" t="str">
        <f t="shared" si="270"/>
        <v>100000</v>
      </c>
      <c r="O8702" t="str">
        <f t="shared" si="271"/>
        <v>0</v>
      </c>
    </row>
    <row r="8703" spans="1:15">
      <c r="A8703" t="s">
        <v>10204</v>
      </c>
      <c r="B8703" t="s">
        <v>2068</v>
      </c>
      <c r="C8703">
        <v>4.7</v>
      </c>
      <c r="D8703">
        <v>25</v>
      </c>
      <c r="E8703" t="s">
        <v>868</v>
      </c>
      <c r="F8703" t="s">
        <v>16</v>
      </c>
      <c r="G8703" t="s">
        <v>17</v>
      </c>
      <c r="H8703">
        <v>0</v>
      </c>
      <c r="I8703" t="s">
        <v>34</v>
      </c>
      <c r="J8703" t="s">
        <v>2069</v>
      </c>
      <c r="K8703" s="1">
        <v>42938</v>
      </c>
      <c r="L8703">
        <v>1</v>
      </c>
      <c r="M8703" t="s">
        <v>64</v>
      </c>
      <c r="N8703" t="str">
        <f t="shared" si="270"/>
        <v>10000</v>
      </c>
      <c r="O8703" t="str">
        <f t="shared" si="271"/>
        <v>0</v>
      </c>
    </row>
    <row r="8704" spans="1:15">
      <c r="A8704" t="s">
        <v>10205</v>
      </c>
      <c r="B8704" t="s">
        <v>3167</v>
      </c>
      <c r="C8704">
        <v>4.2</v>
      </c>
      <c r="D8704">
        <v>93</v>
      </c>
      <c r="E8704" t="s">
        <v>43</v>
      </c>
      <c r="F8704" t="s">
        <v>16</v>
      </c>
      <c r="G8704" t="s">
        <v>17</v>
      </c>
      <c r="H8704">
        <v>0</v>
      </c>
      <c r="I8704" t="s">
        <v>34</v>
      </c>
      <c r="J8704" t="s">
        <v>3168</v>
      </c>
      <c r="K8704" s="1">
        <v>43068</v>
      </c>
      <c r="L8704" t="s">
        <v>3450</v>
      </c>
      <c r="M8704" t="s">
        <v>60</v>
      </c>
      <c r="N8704" t="str">
        <f t="shared" si="270"/>
        <v>10000</v>
      </c>
      <c r="O8704" t="str">
        <f t="shared" si="271"/>
        <v>0</v>
      </c>
    </row>
    <row r="8705" spans="1:15">
      <c r="A8705" t="s">
        <v>10206</v>
      </c>
      <c r="B8705" t="s">
        <v>2068</v>
      </c>
      <c r="C8705">
        <v>3.7</v>
      </c>
      <c r="D8705">
        <v>121</v>
      </c>
      <c r="E8705" t="s">
        <v>868</v>
      </c>
      <c r="F8705" t="s">
        <v>16</v>
      </c>
      <c r="G8705" t="s">
        <v>17</v>
      </c>
      <c r="H8705">
        <v>0</v>
      </c>
      <c r="I8705" t="s">
        <v>292</v>
      </c>
      <c r="J8705" t="s">
        <v>2069</v>
      </c>
      <c r="K8705" s="1">
        <v>43098</v>
      </c>
      <c r="L8705" t="s">
        <v>10207</v>
      </c>
      <c r="M8705" t="s">
        <v>21</v>
      </c>
      <c r="N8705" t="str">
        <f t="shared" si="270"/>
        <v>10000</v>
      </c>
      <c r="O8705" t="str">
        <f t="shared" si="271"/>
        <v>0</v>
      </c>
    </row>
    <row r="8706" spans="1:15">
      <c r="A8706" t="s">
        <v>10208</v>
      </c>
      <c r="B8706" t="s">
        <v>3167</v>
      </c>
      <c r="C8706">
        <v>4.7</v>
      </c>
      <c r="D8706">
        <v>38</v>
      </c>
      <c r="E8706" t="s">
        <v>3241</v>
      </c>
      <c r="F8706" t="s">
        <v>75</v>
      </c>
      <c r="G8706" t="s">
        <v>17</v>
      </c>
      <c r="H8706">
        <v>0</v>
      </c>
      <c r="I8706" t="s">
        <v>18</v>
      </c>
      <c r="J8706" t="s">
        <v>3168</v>
      </c>
      <c r="K8706" s="1">
        <v>43316</v>
      </c>
      <c r="L8706" t="s">
        <v>59</v>
      </c>
      <c r="M8706" t="s">
        <v>36</v>
      </c>
      <c r="N8706" t="str">
        <f t="shared" ref="N8706:N8769" si="272">SUBSTITUTE(SUBSTITUTE(F8706,"+",""),",","")</f>
        <v>5000</v>
      </c>
      <c r="O8706" t="str">
        <f t="shared" si="271"/>
        <v>0</v>
      </c>
    </row>
    <row r="8707" spans="1:15">
      <c r="A8707" t="s">
        <v>10209</v>
      </c>
      <c r="B8707" t="s">
        <v>3167</v>
      </c>
      <c r="C8707">
        <v>4.4000000000000004</v>
      </c>
      <c r="D8707">
        <v>39</v>
      </c>
      <c r="E8707" t="s">
        <v>114</v>
      </c>
      <c r="F8707" t="s">
        <v>75</v>
      </c>
      <c r="G8707" t="s">
        <v>17</v>
      </c>
      <c r="H8707">
        <v>0</v>
      </c>
      <c r="I8707" t="s">
        <v>18</v>
      </c>
      <c r="J8707" t="s">
        <v>3168</v>
      </c>
      <c r="K8707" s="1">
        <v>43101</v>
      </c>
      <c r="L8707">
        <v>20</v>
      </c>
      <c r="M8707" t="s">
        <v>60</v>
      </c>
      <c r="N8707" t="str">
        <f t="shared" si="272"/>
        <v>5000</v>
      </c>
      <c r="O8707" t="str">
        <f t="shared" ref="O8707:O8770" si="273">SUBSTITUTE(H8707,"$","")</f>
        <v>0</v>
      </c>
    </row>
    <row r="8708" spans="1:15">
      <c r="A8708" t="s">
        <v>10210</v>
      </c>
      <c r="B8708" t="s">
        <v>2560</v>
      </c>
      <c r="C8708">
        <v>4.7</v>
      </c>
      <c r="D8708">
        <v>19</v>
      </c>
      <c r="E8708" t="s">
        <v>168</v>
      </c>
      <c r="F8708" t="s">
        <v>586</v>
      </c>
      <c r="G8708" t="s">
        <v>17</v>
      </c>
      <c r="H8708">
        <v>0</v>
      </c>
      <c r="I8708" t="s">
        <v>18</v>
      </c>
      <c r="J8708" t="s">
        <v>1225</v>
      </c>
      <c r="K8708" s="1">
        <v>43105</v>
      </c>
      <c r="L8708" t="s">
        <v>59</v>
      </c>
      <c r="M8708" t="s">
        <v>21</v>
      </c>
      <c r="N8708" t="str">
        <f t="shared" si="272"/>
        <v>1000</v>
      </c>
      <c r="O8708" t="str">
        <f t="shared" si="273"/>
        <v>0</v>
      </c>
    </row>
    <row r="8709" spans="1:15">
      <c r="A8709" t="s">
        <v>10211</v>
      </c>
      <c r="B8709" t="s">
        <v>2560</v>
      </c>
      <c r="C8709">
        <v>4.2</v>
      </c>
      <c r="D8709">
        <v>91</v>
      </c>
      <c r="E8709" t="s">
        <v>868</v>
      </c>
      <c r="F8709" t="s">
        <v>16</v>
      </c>
      <c r="G8709" t="s">
        <v>17</v>
      </c>
      <c r="H8709">
        <v>0</v>
      </c>
      <c r="I8709" t="s">
        <v>18</v>
      </c>
      <c r="J8709" t="s">
        <v>1225</v>
      </c>
      <c r="K8709" s="1">
        <v>43251</v>
      </c>
      <c r="L8709">
        <v>9</v>
      </c>
      <c r="M8709" t="s">
        <v>60</v>
      </c>
      <c r="N8709" t="str">
        <f t="shared" si="272"/>
        <v>10000</v>
      </c>
      <c r="O8709" t="str">
        <f t="shared" si="273"/>
        <v>0</v>
      </c>
    </row>
    <row r="8710" spans="1:15">
      <c r="A8710" t="s">
        <v>10212</v>
      </c>
      <c r="B8710" t="s">
        <v>3167</v>
      </c>
      <c r="C8710">
        <v>4.5999999999999996</v>
      </c>
      <c r="D8710">
        <v>12111</v>
      </c>
      <c r="E8710" t="s">
        <v>410</v>
      </c>
      <c r="F8710" t="s">
        <v>24</v>
      </c>
      <c r="G8710" t="s">
        <v>17</v>
      </c>
      <c r="H8710">
        <v>0</v>
      </c>
      <c r="I8710" t="s">
        <v>18</v>
      </c>
      <c r="J8710" t="s">
        <v>3168</v>
      </c>
      <c r="K8710" s="1">
        <v>43223</v>
      </c>
      <c r="L8710">
        <v>1.47</v>
      </c>
      <c r="M8710" t="s">
        <v>423</v>
      </c>
      <c r="N8710" t="str">
        <f t="shared" si="272"/>
        <v>500000</v>
      </c>
      <c r="O8710" t="str">
        <f t="shared" si="273"/>
        <v>0</v>
      </c>
    </row>
    <row r="8711" spans="1:15">
      <c r="A8711" t="s">
        <v>10213</v>
      </c>
      <c r="B8711" t="s">
        <v>2560</v>
      </c>
      <c r="C8711">
        <v>4.5</v>
      </c>
      <c r="D8711">
        <v>132</v>
      </c>
      <c r="E8711" t="s">
        <v>181</v>
      </c>
      <c r="F8711" t="s">
        <v>75</v>
      </c>
      <c r="G8711" t="s">
        <v>17</v>
      </c>
      <c r="H8711">
        <v>0</v>
      </c>
      <c r="I8711" t="s">
        <v>18</v>
      </c>
      <c r="J8711" t="s">
        <v>1225</v>
      </c>
      <c r="K8711" s="1">
        <v>42820</v>
      </c>
      <c r="L8711" t="s">
        <v>870</v>
      </c>
      <c r="M8711" t="s">
        <v>21</v>
      </c>
      <c r="N8711" t="str">
        <f t="shared" si="272"/>
        <v>5000</v>
      </c>
      <c r="O8711" t="str">
        <f t="shared" si="273"/>
        <v>0</v>
      </c>
    </row>
    <row r="8712" spans="1:15">
      <c r="A8712" t="s">
        <v>10214</v>
      </c>
      <c r="B8712" t="s">
        <v>2560</v>
      </c>
      <c r="C8712">
        <v>4.8</v>
      </c>
      <c r="D8712">
        <v>38</v>
      </c>
      <c r="E8712" t="s">
        <v>263</v>
      </c>
      <c r="F8712" t="s">
        <v>586</v>
      </c>
      <c r="G8712" t="s">
        <v>17</v>
      </c>
      <c r="H8712">
        <v>0</v>
      </c>
      <c r="I8712" t="s">
        <v>18</v>
      </c>
      <c r="J8712" t="s">
        <v>1225</v>
      </c>
      <c r="K8712" s="1">
        <v>43266</v>
      </c>
      <c r="L8712">
        <v>5.2</v>
      </c>
      <c r="M8712" t="s">
        <v>41</v>
      </c>
      <c r="N8712" t="str">
        <f t="shared" si="272"/>
        <v>1000</v>
      </c>
      <c r="O8712" t="str">
        <f t="shared" si="273"/>
        <v>0</v>
      </c>
    </row>
    <row r="8713" spans="1:15">
      <c r="A8713" t="s">
        <v>10215</v>
      </c>
      <c r="B8713" t="s">
        <v>3427</v>
      </c>
      <c r="C8713">
        <v>3.7</v>
      </c>
      <c r="D8713">
        <v>42</v>
      </c>
      <c r="E8713" t="s">
        <v>114</v>
      </c>
      <c r="F8713" t="s">
        <v>75</v>
      </c>
      <c r="G8713" t="s">
        <v>17</v>
      </c>
      <c r="H8713">
        <v>0</v>
      </c>
      <c r="I8713" t="s">
        <v>18</v>
      </c>
      <c r="J8713" t="s">
        <v>3428</v>
      </c>
      <c r="K8713" s="1">
        <v>42248</v>
      </c>
      <c r="L8713">
        <v>1</v>
      </c>
      <c r="M8713" t="s">
        <v>64</v>
      </c>
      <c r="N8713" t="str">
        <f t="shared" si="272"/>
        <v>5000</v>
      </c>
      <c r="O8713" t="str">
        <f t="shared" si="273"/>
        <v>0</v>
      </c>
    </row>
    <row r="8714" spans="1:15">
      <c r="A8714" t="s">
        <v>10216</v>
      </c>
      <c r="B8714" t="s">
        <v>14</v>
      </c>
      <c r="C8714">
        <v>4.3</v>
      </c>
      <c r="D8714">
        <v>132</v>
      </c>
      <c r="E8714" t="s">
        <v>1366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s="1">
        <v>43104</v>
      </c>
      <c r="L8714">
        <v>1</v>
      </c>
      <c r="M8714" t="s">
        <v>60</v>
      </c>
      <c r="N8714" t="str">
        <f t="shared" si="272"/>
        <v>10000</v>
      </c>
      <c r="O8714" t="str">
        <f t="shared" si="273"/>
        <v>0</v>
      </c>
    </row>
    <row r="8715" spans="1:15">
      <c r="A8715" t="s">
        <v>10217</v>
      </c>
      <c r="B8715" t="s">
        <v>3427</v>
      </c>
      <c r="C8715">
        <v>4.2</v>
      </c>
      <c r="D8715">
        <v>302</v>
      </c>
      <c r="E8715" t="s">
        <v>94</v>
      </c>
      <c r="F8715" t="s">
        <v>44</v>
      </c>
      <c r="G8715" t="s">
        <v>17</v>
      </c>
      <c r="H8715">
        <v>0</v>
      </c>
      <c r="I8715" t="s">
        <v>18</v>
      </c>
      <c r="J8715" t="s">
        <v>3428</v>
      </c>
      <c r="K8715" s="1">
        <v>42901</v>
      </c>
      <c r="L8715" t="s">
        <v>10218</v>
      </c>
      <c r="M8715" t="s">
        <v>60</v>
      </c>
      <c r="N8715" t="str">
        <f t="shared" si="272"/>
        <v>50000</v>
      </c>
      <c r="O8715" t="str">
        <f t="shared" si="273"/>
        <v>0</v>
      </c>
    </row>
    <row r="8716" spans="1:15">
      <c r="A8716" t="s">
        <v>1675</v>
      </c>
      <c r="B8716" t="s">
        <v>1624</v>
      </c>
      <c r="C8716">
        <v>3.6</v>
      </c>
      <c r="D8716">
        <v>742</v>
      </c>
      <c r="E8716" t="s">
        <v>1360</v>
      </c>
      <c r="F8716" t="s">
        <v>39</v>
      </c>
      <c r="G8716" t="s">
        <v>17</v>
      </c>
      <c r="H8716">
        <v>0</v>
      </c>
      <c r="I8716" t="s">
        <v>18</v>
      </c>
      <c r="J8716" t="s">
        <v>1625</v>
      </c>
      <c r="K8716" s="1">
        <v>43306</v>
      </c>
      <c r="L8716" t="s">
        <v>1676</v>
      </c>
      <c r="M8716" t="s">
        <v>60</v>
      </c>
      <c r="N8716" t="str">
        <f t="shared" si="272"/>
        <v>100000</v>
      </c>
      <c r="O8716" t="str">
        <f t="shared" si="273"/>
        <v>0</v>
      </c>
    </row>
    <row r="8717" spans="1:15">
      <c r="A8717" t="s">
        <v>10219</v>
      </c>
      <c r="B8717" t="s">
        <v>1624</v>
      </c>
      <c r="C8717">
        <v>4.0999999999999996</v>
      </c>
      <c r="D8717">
        <v>336</v>
      </c>
      <c r="E8717" t="s">
        <v>340</v>
      </c>
      <c r="F8717" t="s">
        <v>39</v>
      </c>
      <c r="G8717" t="s">
        <v>17</v>
      </c>
      <c r="H8717">
        <v>0</v>
      </c>
      <c r="I8717" t="s">
        <v>18</v>
      </c>
      <c r="J8717" t="s">
        <v>1625</v>
      </c>
      <c r="K8717" s="1">
        <v>43238</v>
      </c>
      <c r="L8717" t="s">
        <v>5500</v>
      </c>
      <c r="M8717" t="s">
        <v>60</v>
      </c>
      <c r="N8717" t="str">
        <f t="shared" si="272"/>
        <v>100000</v>
      </c>
      <c r="O8717" t="str">
        <f t="shared" si="273"/>
        <v>0</v>
      </c>
    </row>
    <row r="8718" spans="1:15">
      <c r="A8718" t="s">
        <v>10220</v>
      </c>
      <c r="B8718" t="s">
        <v>397</v>
      </c>
      <c r="C8718">
        <v>2.2999999999999998</v>
      </c>
      <c r="D8718">
        <v>41</v>
      </c>
      <c r="E8718" t="s">
        <v>66</v>
      </c>
      <c r="F8718" t="s">
        <v>16</v>
      </c>
      <c r="G8718" t="s">
        <v>17</v>
      </c>
      <c r="H8718">
        <v>0</v>
      </c>
      <c r="I8718" t="s">
        <v>18</v>
      </c>
      <c r="J8718" t="s">
        <v>398</v>
      </c>
      <c r="K8718" s="1">
        <v>43089</v>
      </c>
      <c r="L8718">
        <v>1.1000000000000001</v>
      </c>
      <c r="M8718" t="s">
        <v>64</v>
      </c>
      <c r="N8718" t="str">
        <f t="shared" si="272"/>
        <v>10000</v>
      </c>
      <c r="O8718" t="str">
        <f t="shared" si="273"/>
        <v>0</v>
      </c>
    </row>
    <row r="8719" spans="1:15">
      <c r="A8719" t="s">
        <v>10221</v>
      </c>
      <c r="B8719" t="s">
        <v>2189</v>
      </c>
      <c r="C8719">
        <v>4.3</v>
      </c>
      <c r="D8719">
        <v>8432</v>
      </c>
      <c r="E8719" t="s">
        <v>1201</v>
      </c>
      <c r="F8719" t="s">
        <v>24</v>
      </c>
      <c r="G8719" t="s">
        <v>17</v>
      </c>
      <c r="H8719">
        <v>0</v>
      </c>
      <c r="I8719" t="s">
        <v>91</v>
      </c>
      <c r="J8719" t="s">
        <v>2325</v>
      </c>
      <c r="K8719" s="1">
        <v>43297</v>
      </c>
      <c r="L8719" t="s">
        <v>940</v>
      </c>
      <c r="M8719" t="s">
        <v>60</v>
      </c>
      <c r="N8719" t="str">
        <f t="shared" si="272"/>
        <v>500000</v>
      </c>
      <c r="O8719" t="str">
        <f t="shared" si="273"/>
        <v>0</v>
      </c>
    </row>
    <row r="8720" spans="1:15">
      <c r="A8720" t="s">
        <v>10222</v>
      </c>
      <c r="B8720" t="s">
        <v>1624</v>
      </c>
      <c r="C8720">
        <v>4.5999999999999996</v>
      </c>
      <c r="D8720">
        <v>42</v>
      </c>
      <c r="E8720" t="s">
        <v>201</v>
      </c>
      <c r="F8720" t="s">
        <v>783</v>
      </c>
      <c r="G8720" t="s">
        <v>17</v>
      </c>
      <c r="H8720">
        <v>0</v>
      </c>
      <c r="I8720" t="s">
        <v>34</v>
      </c>
      <c r="J8720" t="s">
        <v>1625</v>
      </c>
      <c r="K8720" s="1">
        <v>43299</v>
      </c>
      <c r="L8720">
        <v>1</v>
      </c>
      <c r="M8720" t="s">
        <v>192</v>
      </c>
      <c r="N8720" t="str">
        <f t="shared" si="272"/>
        <v>100</v>
      </c>
      <c r="O8720" t="str">
        <f t="shared" si="273"/>
        <v>0</v>
      </c>
    </row>
    <row r="8721" spans="1:15">
      <c r="A8721" t="s">
        <v>10223</v>
      </c>
      <c r="B8721" t="s">
        <v>2560</v>
      </c>
      <c r="C8721">
        <v>4.5</v>
      </c>
      <c r="D8721">
        <v>7812</v>
      </c>
      <c r="E8721" t="s">
        <v>177</v>
      </c>
      <c r="F8721" t="s">
        <v>44</v>
      </c>
      <c r="G8721" t="s">
        <v>477</v>
      </c>
      <c r="H8721" s="2">
        <v>19.989999999999998</v>
      </c>
      <c r="I8721" t="s">
        <v>91</v>
      </c>
      <c r="J8721" t="s">
        <v>2379</v>
      </c>
      <c r="K8721" s="1">
        <v>42829</v>
      </c>
      <c r="L8721" t="s">
        <v>2371</v>
      </c>
      <c r="M8721" t="s">
        <v>64</v>
      </c>
      <c r="N8721" t="str">
        <f t="shared" si="272"/>
        <v>50000</v>
      </c>
      <c r="O8721" t="str">
        <f t="shared" si="273"/>
        <v>19.99</v>
      </c>
    </row>
    <row r="8722" spans="1:15">
      <c r="A8722" t="s">
        <v>10224</v>
      </c>
      <c r="B8722" t="s">
        <v>397</v>
      </c>
      <c r="C8722">
        <v>4</v>
      </c>
      <c r="D8722">
        <v>3</v>
      </c>
      <c r="E8722" t="s">
        <v>189</v>
      </c>
      <c r="F8722" t="s">
        <v>586</v>
      </c>
      <c r="G8722" t="s">
        <v>17</v>
      </c>
      <c r="H8722">
        <v>0</v>
      </c>
      <c r="I8722" t="s">
        <v>18</v>
      </c>
      <c r="J8722" t="s">
        <v>398</v>
      </c>
      <c r="K8722" s="1">
        <v>43207</v>
      </c>
      <c r="L8722">
        <v>1.1000000000000001</v>
      </c>
      <c r="M8722" t="s">
        <v>60</v>
      </c>
      <c r="N8722" t="str">
        <f t="shared" si="272"/>
        <v>1000</v>
      </c>
      <c r="O8722" t="str">
        <f t="shared" si="273"/>
        <v>0</v>
      </c>
    </row>
    <row r="8723" spans="1:15">
      <c r="A8723" t="s">
        <v>10225</v>
      </c>
      <c r="B8723" t="s">
        <v>2560</v>
      </c>
      <c r="C8723">
        <v>4.2</v>
      </c>
      <c r="D8723">
        <v>1661</v>
      </c>
      <c r="E8723" t="s">
        <v>897</v>
      </c>
      <c r="F8723" t="s">
        <v>16</v>
      </c>
      <c r="G8723" t="s">
        <v>477</v>
      </c>
      <c r="H8723" s="2">
        <v>9.99</v>
      </c>
      <c r="I8723" t="s">
        <v>18</v>
      </c>
      <c r="J8723" t="s">
        <v>2379</v>
      </c>
      <c r="K8723" s="1">
        <v>43168</v>
      </c>
      <c r="L8723" t="s">
        <v>467</v>
      </c>
      <c r="M8723" t="s">
        <v>64</v>
      </c>
      <c r="N8723" t="str">
        <f t="shared" si="272"/>
        <v>10000</v>
      </c>
      <c r="O8723" t="str">
        <f t="shared" si="273"/>
        <v>9.99</v>
      </c>
    </row>
    <row r="8724" spans="1:15">
      <c r="A8724" t="s">
        <v>10226</v>
      </c>
      <c r="B8724" t="s">
        <v>3427</v>
      </c>
      <c r="C8724">
        <v>4.5999999999999996</v>
      </c>
      <c r="D8724">
        <v>617</v>
      </c>
      <c r="E8724" t="s">
        <v>62</v>
      </c>
      <c r="F8724" t="s">
        <v>16</v>
      </c>
      <c r="G8724" t="s">
        <v>477</v>
      </c>
      <c r="H8724" s="2">
        <v>1.99</v>
      </c>
      <c r="I8724" t="s">
        <v>18</v>
      </c>
      <c r="J8724" t="s">
        <v>3428</v>
      </c>
      <c r="K8724" s="1">
        <v>42696</v>
      </c>
      <c r="L8724" t="s">
        <v>10227</v>
      </c>
      <c r="M8724" t="s">
        <v>1196</v>
      </c>
      <c r="N8724" t="str">
        <f t="shared" si="272"/>
        <v>10000</v>
      </c>
      <c r="O8724" t="str">
        <f t="shared" si="273"/>
        <v>1.99</v>
      </c>
    </row>
    <row r="8725" spans="1:15">
      <c r="A8725" t="s">
        <v>10228</v>
      </c>
      <c r="B8725" t="s">
        <v>2560</v>
      </c>
      <c r="C8725">
        <v>4.2</v>
      </c>
      <c r="D8725">
        <v>9659</v>
      </c>
      <c r="E8725" t="s">
        <v>265</v>
      </c>
      <c r="F8725" t="s">
        <v>39</v>
      </c>
      <c r="G8725" t="s">
        <v>477</v>
      </c>
      <c r="H8725" s="2">
        <v>2.99</v>
      </c>
      <c r="I8725" t="s">
        <v>18</v>
      </c>
      <c r="J8725" t="s">
        <v>2379</v>
      </c>
      <c r="K8725" s="1">
        <v>42804</v>
      </c>
      <c r="L8725" t="s">
        <v>992</v>
      </c>
      <c r="M8725" t="s">
        <v>45</v>
      </c>
      <c r="N8725" t="str">
        <f t="shared" si="272"/>
        <v>100000</v>
      </c>
      <c r="O8725" t="str">
        <f t="shared" si="273"/>
        <v>2.99</v>
      </c>
    </row>
    <row r="8726" spans="1:15">
      <c r="A8726" t="s">
        <v>10229</v>
      </c>
      <c r="B8726" t="s">
        <v>2560</v>
      </c>
      <c r="C8726">
        <v>4.5</v>
      </c>
      <c r="D8726">
        <v>2576</v>
      </c>
      <c r="E8726" t="s">
        <v>752</v>
      </c>
      <c r="F8726" t="s">
        <v>16</v>
      </c>
      <c r="G8726" t="s">
        <v>477</v>
      </c>
      <c r="H8726" s="2">
        <v>4.99</v>
      </c>
      <c r="I8726" t="s">
        <v>18</v>
      </c>
      <c r="J8726" t="s">
        <v>2379</v>
      </c>
      <c r="K8726" s="1">
        <v>43168</v>
      </c>
      <c r="L8726" t="s">
        <v>467</v>
      </c>
      <c r="M8726" t="s">
        <v>64</v>
      </c>
      <c r="N8726" t="str">
        <f t="shared" si="272"/>
        <v>10000</v>
      </c>
      <c r="O8726" t="str">
        <f t="shared" si="273"/>
        <v>4.99</v>
      </c>
    </row>
    <row r="8727" spans="1:15">
      <c r="A8727" t="s">
        <v>1670</v>
      </c>
      <c r="B8727" t="s">
        <v>1624</v>
      </c>
      <c r="C8727">
        <v>4.3</v>
      </c>
      <c r="D8727">
        <v>19373</v>
      </c>
      <c r="E8727" t="s">
        <v>1360</v>
      </c>
      <c r="F8727" t="s">
        <v>49</v>
      </c>
      <c r="G8727" t="s">
        <v>17</v>
      </c>
      <c r="H8727">
        <v>0</v>
      </c>
      <c r="I8727" t="s">
        <v>18</v>
      </c>
      <c r="J8727" t="s">
        <v>1625</v>
      </c>
      <c r="K8727" s="1">
        <v>43312</v>
      </c>
      <c r="L8727" t="s">
        <v>1671</v>
      </c>
      <c r="M8727" t="s">
        <v>41</v>
      </c>
      <c r="N8727" t="str">
        <f t="shared" si="272"/>
        <v>1000000</v>
      </c>
      <c r="O8727" t="str">
        <f t="shared" si="273"/>
        <v>0</v>
      </c>
    </row>
    <row r="8728" spans="1:15">
      <c r="A8728" t="s">
        <v>10230</v>
      </c>
      <c r="B8728" t="s">
        <v>2560</v>
      </c>
      <c r="C8728">
        <v>4.4000000000000004</v>
      </c>
      <c r="D8728">
        <v>3358</v>
      </c>
      <c r="E8728" t="s">
        <v>80</v>
      </c>
      <c r="F8728" t="s">
        <v>39</v>
      </c>
      <c r="G8728" t="s">
        <v>477</v>
      </c>
      <c r="H8728" s="2">
        <v>14.99</v>
      </c>
      <c r="I8728" t="s">
        <v>18</v>
      </c>
      <c r="J8728" t="s">
        <v>2379</v>
      </c>
      <c r="K8728" s="1">
        <v>43313</v>
      </c>
      <c r="L8728" t="s">
        <v>59</v>
      </c>
      <c r="M8728" t="s">
        <v>45</v>
      </c>
      <c r="N8728" t="str">
        <f t="shared" si="272"/>
        <v>100000</v>
      </c>
      <c r="O8728" t="str">
        <f t="shared" si="273"/>
        <v>14.99</v>
      </c>
    </row>
    <row r="8729" spans="1:15">
      <c r="A8729" t="s">
        <v>1623</v>
      </c>
      <c r="B8729" t="s">
        <v>1624</v>
      </c>
      <c r="C8729">
        <v>3.6</v>
      </c>
      <c r="D8729">
        <v>145646</v>
      </c>
      <c r="E8729" t="s">
        <v>389</v>
      </c>
      <c r="F8729" t="s">
        <v>67</v>
      </c>
      <c r="G8729" t="s">
        <v>17</v>
      </c>
      <c r="H8729">
        <v>0</v>
      </c>
      <c r="I8729" t="s">
        <v>18</v>
      </c>
      <c r="J8729" t="s">
        <v>1625</v>
      </c>
      <c r="K8729" s="1">
        <v>43312</v>
      </c>
      <c r="L8729" t="s">
        <v>1626</v>
      </c>
      <c r="M8729" t="s">
        <v>41</v>
      </c>
      <c r="N8729" t="str">
        <f t="shared" si="272"/>
        <v>10000000</v>
      </c>
      <c r="O8729" t="str">
        <f t="shared" si="273"/>
        <v>0</v>
      </c>
    </row>
    <row r="8730" spans="1:15">
      <c r="A8730" t="s">
        <v>10231</v>
      </c>
      <c r="B8730" t="s">
        <v>397</v>
      </c>
      <c r="C8730">
        <v>4</v>
      </c>
      <c r="D8730">
        <v>3</v>
      </c>
      <c r="E8730" t="s">
        <v>1380</v>
      </c>
      <c r="F8730" t="s">
        <v>944</v>
      </c>
      <c r="G8730" t="s">
        <v>17</v>
      </c>
      <c r="H8730">
        <v>0</v>
      </c>
      <c r="I8730" t="s">
        <v>18</v>
      </c>
      <c r="J8730" t="s">
        <v>398</v>
      </c>
      <c r="K8730" s="1">
        <v>42282</v>
      </c>
      <c r="L8730">
        <v>1.2</v>
      </c>
      <c r="M8730" t="s">
        <v>36</v>
      </c>
      <c r="N8730" t="str">
        <f t="shared" si="272"/>
        <v>500</v>
      </c>
      <c r="O8730" t="str">
        <f t="shared" si="273"/>
        <v>0</v>
      </c>
    </row>
    <row r="8731" spans="1:15">
      <c r="A8731" t="s">
        <v>10232</v>
      </c>
      <c r="B8731" t="s">
        <v>3882</v>
      </c>
      <c r="C8731" t="s">
        <v>76</v>
      </c>
      <c r="D8731">
        <v>0</v>
      </c>
      <c r="E8731" t="s">
        <v>276</v>
      </c>
      <c r="F8731" t="s">
        <v>999</v>
      </c>
      <c r="G8731" t="s">
        <v>17</v>
      </c>
      <c r="H8731">
        <v>0</v>
      </c>
      <c r="I8731" t="s">
        <v>18</v>
      </c>
      <c r="J8731" t="s">
        <v>3883</v>
      </c>
      <c r="K8731" s="1">
        <v>43287</v>
      </c>
      <c r="L8731">
        <v>1.1000000000000001</v>
      </c>
      <c r="M8731" t="s">
        <v>364</v>
      </c>
      <c r="N8731" t="str">
        <f t="shared" si="272"/>
        <v>1</v>
      </c>
      <c r="O8731" t="str">
        <f t="shared" si="273"/>
        <v>0</v>
      </c>
    </row>
    <row r="8732" spans="1:15">
      <c r="A8732" t="s">
        <v>10233</v>
      </c>
      <c r="B8732" t="s">
        <v>4620</v>
      </c>
      <c r="C8732">
        <v>2.8</v>
      </c>
      <c r="D8732">
        <v>1911</v>
      </c>
      <c r="E8732" t="s">
        <v>66</v>
      </c>
      <c r="F8732" t="s">
        <v>39</v>
      </c>
      <c r="G8732" t="s">
        <v>17</v>
      </c>
      <c r="H8732">
        <v>0</v>
      </c>
      <c r="I8732" t="s">
        <v>18</v>
      </c>
      <c r="J8732" t="s">
        <v>4621</v>
      </c>
      <c r="K8732" s="1">
        <v>43176</v>
      </c>
      <c r="L8732" t="s">
        <v>10234</v>
      </c>
      <c r="M8732" t="s">
        <v>423</v>
      </c>
      <c r="N8732" t="str">
        <f t="shared" si="272"/>
        <v>100000</v>
      </c>
      <c r="O8732" t="str">
        <f t="shared" si="273"/>
        <v>0</v>
      </c>
    </row>
    <row r="8733" spans="1:15">
      <c r="A8733" t="s">
        <v>10235</v>
      </c>
      <c r="B8733" t="s">
        <v>2068</v>
      </c>
      <c r="C8733">
        <v>3.8</v>
      </c>
      <c r="D8733">
        <v>28140</v>
      </c>
      <c r="E8733" t="s">
        <v>189</v>
      </c>
      <c r="F8733" t="s">
        <v>49</v>
      </c>
      <c r="G8733" t="s">
        <v>17</v>
      </c>
      <c r="H8733">
        <v>0</v>
      </c>
      <c r="I8733" t="s">
        <v>18</v>
      </c>
      <c r="J8733" t="s">
        <v>2069</v>
      </c>
      <c r="K8733" s="1">
        <v>43311</v>
      </c>
      <c r="L8733" t="s">
        <v>1098</v>
      </c>
      <c r="M8733" t="s">
        <v>36</v>
      </c>
      <c r="N8733" t="str">
        <f t="shared" si="272"/>
        <v>1000000</v>
      </c>
      <c r="O8733" t="str">
        <f t="shared" si="273"/>
        <v>0</v>
      </c>
    </row>
    <row r="8734" spans="1:15">
      <c r="A8734" t="s">
        <v>10236</v>
      </c>
      <c r="B8734" t="s">
        <v>3427</v>
      </c>
      <c r="C8734">
        <v>4.0999999999999996</v>
      </c>
      <c r="D8734">
        <v>5485</v>
      </c>
      <c r="E8734" t="s">
        <v>340</v>
      </c>
      <c r="F8734" t="s">
        <v>49</v>
      </c>
      <c r="G8734" t="s">
        <v>17</v>
      </c>
      <c r="H8734">
        <v>0</v>
      </c>
      <c r="I8734" t="s">
        <v>18</v>
      </c>
      <c r="J8734" t="s">
        <v>3428</v>
      </c>
      <c r="K8734" s="1">
        <v>42488</v>
      </c>
      <c r="L8734" t="s">
        <v>72</v>
      </c>
      <c r="M8734" t="s">
        <v>1196</v>
      </c>
      <c r="N8734" t="str">
        <f t="shared" si="272"/>
        <v>1000000</v>
      </c>
      <c r="O8734" t="str">
        <f t="shared" si="273"/>
        <v>0</v>
      </c>
    </row>
    <row r="8735" spans="1:15">
      <c r="A8735" t="s">
        <v>10237</v>
      </c>
      <c r="B8735" t="s">
        <v>2560</v>
      </c>
      <c r="C8735">
        <v>3.8</v>
      </c>
      <c r="D8735">
        <v>11250</v>
      </c>
      <c r="E8735" t="s">
        <v>1380</v>
      </c>
      <c r="F8735" t="s">
        <v>39</v>
      </c>
      <c r="G8735" t="s">
        <v>477</v>
      </c>
      <c r="H8735" s="2">
        <v>9.99</v>
      </c>
      <c r="I8735" t="s">
        <v>91</v>
      </c>
      <c r="J8735" t="s">
        <v>2379</v>
      </c>
      <c r="K8735" s="1">
        <v>43263</v>
      </c>
      <c r="L8735" t="s">
        <v>1521</v>
      </c>
      <c r="M8735" t="s">
        <v>36</v>
      </c>
      <c r="N8735" t="str">
        <f t="shared" si="272"/>
        <v>100000</v>
      </c>
      <c r="O8735" t="str">
        <f t="shared" si="273"/>
        <v>9.99</v>
      </c>
    </row>
    <row r="8736" spans="1:15">
      <c r="A8736" t="s">
        <v>10238</v>
      </c>
      <c r="B8736" t="s">
        <v>397</v>
      </c>
      <c r="C8736">
        <v>3.4</v>
      </c>
      <c r="D8736">
        <v>15</v>
      </c>
      <c r="E8736" t="s">
        <v>74</v>
      </c>
      <c r="F8736" t="s">
        <v>16</v>
      </c>
      <c r="G8736" t="s">
        <v>17</v>
      </c>
      <c r="H8736">
        <v>0</v>
      </c>
      <c r="I8736" t="s">
        <v>18</v>
      </c>
      <c r="J8736" t="s">
        <v>398</v>
      </c>
      <c r="K8736" s="1">
        <v>42439</v>
      </c>
      <c r="L8736">
        <v>3.2</v>
      </c>
      <c r="M8736" t="s">
        <v>164</v>
      </c>
      <c r="N8736" t="str">
        <f t="shared" si="272"/>
        <v>10000</v>
      </c>
      <c r="O8736" t="str">
        <f t="shared" si="273"/>
        <v>0</v>
      </c>
    </row>
    <row r="8737" spans="1:15">
      <c r="A8737" t="s">
        <v>10239</v>
      </c>
      <c r="B8737" t="s">
        <v>1624</v>
      </c>
      <c r="C8737">
        <v>4.5</v>
      </c>
      <c r="D8737">
        <v>5093</v>
      </c>
      <c r="E8737" t="s">
        <v>148</v>
      </c>
      <c r="F8737" t="s">
        <v>24</v>
      </c>
      <c r="G8737" t="s">
        <v>17</v>
      </c>
      <c r="H8737">
        <v>0</v>
      </c>
      <c r="I8737" t="s">
        <v>18</v>
      </c>
      <c r="J8737" t="s">
        <v>1625</v>
      </c>
      <c r="K8737" s="1">
        <v>43200</v>
      </c>
      <c r="L8737" t="s">
        <v>4549</v>
      </c>
      <c r="M8737" t="s">
        <v>36</v>
      </c>
      <c r="N8737" t="str">
        <f t="shared" si="272"/>
        <v>500000</v>
      </c>
      <c r="O8737" t="str">
        <f t="shared" si="273"/>
        <v>0</v>
      </c>
    </row>
    <row r="8738" spans="1:15">
      <c r="A8738" t="s">
        <v>10240</v>
      </c>
      <c r="B8738" t="s">
        <v>2560</v>
      </c>
      <c r="C8738">
        <v>4.3</v>
      </c>
      <c r="D8738">
        <v>8450</v>
      </c>
      <c r="E8738" t="s">
        <v>223</v>
      </c>
      <c r="F8738" t="s">
        <v>39</v>
      </c>
      <c r="G8738" t="s">
        <v>477</v>
      </c>
      <c r="H8738" s="2">
        <v>13.99</v>
      </c>
      <c r="I8738" t="s">
        <v>18</v>
      </c>
      <c r="J8738" t="s">
        <v>2379</v>
      </c>
      <c r="K8738" s="1">
        <v>42809</v>
      </c>
      <c r="L8738" t="s">
        <v>98</v>
      </c>
      <c r="M8738" t="s">
        <v>123</v>
      </c>
      <c r="N8738" t="str">
        <f t="shared" si="272"/>
        <v>100000</v>
      </c>
      <c r="O8738" t="str">
        <f t="shared" si="273"/>
        <v>13.99</v>
      </c>
    </row>
    <row r="8739" spans="1:15">
      <c r="A8739" t="s">
        <v>10241</v>
      </c>
      <c r="B8739" t="s">
        <v>1624</v>
      </c>
      <c r="C8739">
        <v>3.1</v>
      </c>
      <c r="D8739">
        <v>194</v>
      </c>
      <c r="E8739" t="s">
        <v>139</v>
      </c>
      <c r="F8739" t="s">
        <v>39</v>
      </c>
      <c r="G8739" t="s">
        <v>17</v>
      </c>
      <c r="H8739">
        <v>0</v>
      </c>
      <c r="I8739" t="s">
        <v>18</v>
      </c>
      <c r="J8739" t="s">
        <v>1625</v>
      </c>
      <c r="K8739" s="1">
        <v>43293</v>
      </c>
      <c r="L8739" t="s">
        <v>2365</v>
      </c>
      <c r="M8739" t="s">
        <v>41</v>
      </c>
      <c r="N8739" t="str">
        <f t="shared" si="272"/>
        <v>100000</v>
      </c>
      <c r="O8739" t="str">
        <f t="shared" si="273"/>
        <v>0</v>
      </c>
    </row>
    <row r="8740" spans="1:15">
      <c r="A8740" t="s">
        <v>10242</v>
      </c>
      <c r="B8740" t="s">
        <v>2560</v>
      </c>
      <c r="C8740">
        <v>4.5999999999999996</v>
      </c>
      <c r="D8740">
        <v>13492</v>
      </c>
      <c r="E8740" t="s">
        <v>148</v>
      </c>
      <c r="F8740" t="s">
        <v>39</v>
      </c>
      <c r="G8740" t="s">
        <v>17</v>
      </c>
      <c r="H8740">
        <v>0</v>
      </c>
      <c r="I8740" t="s">
        <v>34</v>
      </c>
      <c r="J8740" t="s">
        <v>2379</v>
      </c>
      <c r="K8740" s="1">
        <v>43290</v>
      </c>
      <c r="L8740" t="s">
        <v>10243</v>
      </c>
      <c r="M8740" t="s">
        <v>60</v>
      </c>
      <c r="N8740" t="str">
        <f t="shared" si="272"/>
        <v>100000</v>
      </c>
      <c r="O8740" t="str">
        <f t="shared" si="273"/>
        <v>0</v>
      </c>
    </row>
    <row r="8741" spans="1:15">
      <c r="A8741" t="s">
        <v>10244</v>
      </c>
      <c r="B8741" t="s">
        <v>3274</v>
      </c>
      <c r="C8741">
        <v>3.3</v>
      </c>
      <c r="D8741">
        <v>272</v>
      </c>
      <c r="E8741" t="s">
        <v>10245</v>
      </c>
      <c r="F8741" t="s">
        <v>39</v>
      </c>
      <c r="G8741" t="s">
        <v>17</v>
      </c>
      <c r="H8741">
        <v>0</v>
      </c>
      <c r="I8741" t="s">
        <v>18</v>
      </c>
      <c r="J8741" t="s">
        <v>3275</v>
      </c>
      <c r="K8741" s="1">
        <v>41224</v>
      </c>
      <c r="L8741" t="s">
        <v>344</v>
      </c>
      <c r="M8741" t="s">
        <v>164</v>
      </c>
      <c r="N8741" t="str">
        <f t="shared" si="272"/>
        <v>100000</v>
      </c>
      <c r="O8741" t="str">
        <f t="shared" si="273"/>
        <v>0</v>
      </c>
    </row>
    <row r="8742" spans="1:15">
      <c r="A8742" t="s">
        <v>10246</v>
      </c>
      <c r="B8742" t="s">
        <v>2189</v>
      </c>
      <c r="C8742">
        <v>3.9</v>
      </c>
      <c r="D8742">
        <v>2362</v>
      </c>
      <c r="E8742" t="s">
        <v>32</v>
      </c>
      <c r="F8742" t="s">
        <v>39</v>
      </c>
      <c r="G8742" t="s">
        <v>17</v>
      </c>
      <c r="H8742">
        <v>0</v>
      </c>
      <c r="I8742" t="s">
        <v>18</v>
      </c>
      <c r="J8742" t="s">
        <v>2207</v>
      </c>
      <c r="K8742" s="1">
        <v>41472</v>
      </c>
      <c r="L8742">
        <v>1.3</v>
      </c>
      <c r="M8742" t="s">
        <v>45</v>
      </c>
      <c r="N8742" t="str">
        <f t="shared" si="272"/>
        <v>100000</v>
      </c>
      <c r="O8742" t="str">
        <f t="shared" si="273"/>
        <v>0</v>
      </c>
    </row>
    <row r="8743" spans="1:15">
      <c r="A8743" t="s">
        <v>10247</v>
      </c>
      <c r="B8743" t="s">
        <v>2189</v>
      </c>
      <c r="C8743">
        <v>4.2</v>
      </c>
      <c r="D8743">
        <v>139432</v>
      </c>
      <c r="E8743" t="s">
        <v>553</v>
      </c>
      <c r="F8743" t="s">
        <v>67</v>
      </c>
      <c r="G8743" t="s">
        <v>17</v>
      </c>
      <c r="H8743">
        <v>0</v>
      </c>
      <c r="I8743" t="s">
        <v>18</v>
      </c>
      <c r="J8743" t="s">
        <v>2325</v>
      </c>
      <c r="K8743" s="1">
        <v>41598</v>
      </c>
      <c r="L8743">
        <v>1.5</v>
      </c>
      <c r="M8743" t="s">
        <v>364</v>
      </c>
      <c r="N8743" t="str">
        <f t="shared" si="272"/>
        <v>10000000</v>
      </c>
      <c r="O8743" t="str">
        <f t="shared" si="273"/>
        <v>0</v>
      </c>
    </row>
    <row r="8744" spans="1:15">
      <c r="A8744" t="s">
        <v>10248</v>
      </c>
      <c r="B8744" t="s">
        <v>2560</v>
      </c>
      <c r="C8744">
        <v>4.9000000000000004</v>
      </c>
      <c r="D8744">
        <v>707</v>
      </c>
      <c r="E8744" t="s">
        <v>100</v>
      </c>
      <c r="F8744" t="s">
        <v>16</v>
      </c>
      <c r="G8744" t="s">
        <v>17</v>
      </c>
      <c r="H8744">
        <v>0</v>
      </c>
      <c r="I8744" t="s">
        <v>18</v>
      </c>
      <c r="J8744" t="s">
        <v>1225</v>
      </c>
      <c r="K8744" s="1">
        <v>43135</v>
      </c>
      <c r="L8744">
        <v>1.5</v>
      </c>
      <c r="M8744" t="s">
        <v>60</v>
      </c>
      <c r="N8744" t="str">
        <f t="shared" si="272"/>
        <v>10000</v>
      </c>
      <c r="O8744" t="str">
        <f t="shared" si="273"/>
        <v>0</v>
      </c>
    </row>
    <row r="8745" spans="1:15">
      <c r="A8745" t="s">
        <v>10249</v>
      </c>
      <c r="B8745" t="s">
        <v>2068</v>
      </c>
      <c r="C8745">
        <v>3.9</v>
      </c>
      <c r="D8745">
        <v>1638</v>
      </c>
      <c r="E8745" t="s">
        <v>317</v>
      </c>
      <c r="F8745" t="s">
        <v>39</v>
      </c>
      <c r="G8745" t="s">
        <v>17</v>
      </c>
      <c r="H8745">
        <v>0</v>
      </c>
      <c r="I8745" t="s">
        <v>18</v>
      </c>
      <c r="J8745" t="s">
        <v>2069</v>
      </c>
      <c r="K8745" s="1">
        <v>43201</v>
      </c>
      <c r="L8745">
        <v>1.2</v>
      </c>
      <c r="M8745" t="s">
        <v>423</v>
      </c>
      <c r="N8745" t="str">
        <f t="shared" si="272"/>
        <v>100000</v>
      </c>
      <c r="O8745" t="str">
        <f t="shared" si="273"/>
        <v>0</v>
      </c>
    </row>
    <row r="8746" spans="1:15">
      <c r="A8746" t="s">
        <v>1688</v>
      </c>
      <c r="B8746" t="s">
        <v>1624</v>
      </c>
      <c r="C8746">
        <v>3.4</v>
      </c>
      <c r="D8746">
        <v>6512</v>
      </c>
      <c r="E8746" t="s">
        <v>217</v>
      </c>
      <c r="F8746" t="s">
        <v>49</v>
      </c>
      <c r="G8746" t="s">
        <v>17</v>
      </c>
      <c r="H8746">
        <v>0</v>
      </c>
      <c r="I8746" t="s">
        <v>18</v>
      </c>
      <c r="J8746" t="s">
        <v>1625</v>
      </c>
      <c r="K8746" s="1">
        <v>43202</v>
      </c>
      <c r="L8746" t="s">
        <v>1208</v>
      </c>
      <c r="M8746" t="s">
        <v>41</v>
      </c>
      <c r="N8746" t="str">
        <f t="shared" si="272"/>
        <v>1000000</v>
      </c>
      <c r="O8746" t="str">
        <f t="shared" si="273"/>
        <v>0</v>
      </c>
    </row>
    <row r="8747" spans="1:15">
      <c r="A8747" t="s">
        <v>10250</v>
      </c>
      <c r="B8747" t="s">
        <v>4382</v>
      </c>
      <c r="C8747">
        <v>3.7</v>
      </c>
      <c r="D8747">
        <v>7896</v>
      </c>
      <c r="E8747" t="s">
        <v>35</v>
      </c>
      <c r="F8747" t="s">
        <v>49</v>
      </c>
      <c r="G8747" t="s">
        <v>17</v>
      </c>
      <c r="H8747">
        <v>0</v>
      </c>
      <c r="I8747" t="s">
        <v>18</v>
      </c>
      <c r="J8747" t="s">
        <v>4383</v>
      </c>
      <c r="K8747" s="1">
        <v>41603</v>
      </c>
      <c r="L8747">
        <v>1.6</v>
      </c>
      <c r="M8747" t="s">
        <v>35</v>
      </c>
      <c r="N8747" t="str">
        <f t="shared" si="272"/>
        <v>1000000</v>
      </c>
      <c r="O8747" t="str">
        <f t="shared" si="273"/>
        <v>0</v>
      </c>
    </row>
    <row r="8748" spans="1:15">
      <c r="A8748" t="s">
        <v>1645</v>
      </c>
      <c r="B8748" t="s">
        <v>1624</v>
      </c>
      <c r="C8748">
        <v>4.2</v>
      </c>
      <c r="D8748">
        <v>68270</v>
      </c>
      <c r="E8748" t="s">
        <v>674</v>
      </c>
      <c r="F8748" t="s">
        <v>49</v>
      </c>
      <c r="G8748" t="s">
        <v>17</v>
      </c>
      <c r="H8748">
        <v>0</v>
      </c>
      <c r="I8748" t="s">
        <v>18</v>
      </c>
      <c r="J8748" t="s">
        <v>1625</v>
      </c>
      <c r="K8748" s="1">
        <v>43271</v>
      </c>
      <c r="L8748" t="s">
        <v>1041</v>
      </c>
      <c r="M8748" t="s">
        <v>41</v>
      </c>
      <c r="N8748" t="str">
        <f t="shared" si="272"/>
        <v>1000000</v>
      </c>
      <c r="O8748" t="str">
        <f t="shared" si="273"/>
        <v>0</v>
      </c>
    </row>
    <row r="8749" spans="1:15">
      <c r="A8749" t="s">
        <v>1672</v>
      </c>
      <c r="B8749" t="s">
        <v>1624</v>
      </c>
      <c r="C8749">
        <v>3.8</v>
      </c>
      <c r="D8749">
        <v>21381</v>
      </c>
      <c r="E8749" t="s">
        <v>491</v>
      </c>
      <c r="F8749" t="s">
        <v>49</v>
      </c>
      <c r="G8749" t="s">
        <v>17</v>
      </c>
      <c r="H8749">
        <v>0</v>
      </c>
      <c r="I8749" t="s">
        <v>18</v>
      </c>
      <c r="J8749" t="s">
        <v>1625</v>
      </c>
      <c r="K8749" s="1">
        <v>43305</v>
      </c>
      <c r="L8749" t="s">
        <v>1673</v>
      </c>
      <c r="M8749" t="s">
        <v>41</v>
      </c>
      <c r="N8749" t="str">
        <f t="shared" si="272"/>
        <v>1000000</v>
      </c>
      <c r="O8749" t="str">
        <f t="shared" si="273"/>
        <v>0</v>
      </c>
    </row>
    <row r="8750" spans="1:15">
      <c r="A8750" t="s">
        <v>10251</v>
      </c>
      <c r="B8750" t="s">
        <v>2189</v>
      </c>
      <c r="C8750">
        <v>4.5999999999999996</v>
      </c>
      <c r="D8750">
        <v>58575</v>
      </c>
      <c r="E8750" t="s">
        <v>2288</v>
      </c>
      <c r="F8750" t="s">
        <v>49</v>
      </c>
      <c r="G8750" t="s">
        <v>17</v>
      </c>
      <c r="H8750">
        <v>0</v>
      </c>
      <c r="I8750" t="s">
        <v>34</v>
      </c>
      <c r="J8750" t="s">
        <v>2207</v>
      </c>
      <c r="K8750" s="1">
        <v>43152</v>
      </c>
      <c r="L8750">
        <v>2.5499999999999998</v>
      </c>
      <c r="M8750" t="s">
        <v>60</v>
      </c>
      <c r="N8750" t="str">
        <f t="shared" si="272"/>
        <v>1000000</v>
      </c>
      <c r="O8750" t="str">
        <f t="shared" si="273"/>
        <v>0</v>
      </c>
    </row>
    <row r="8751" spans="1:15">
      <c r="A8751" t="s">
        <v>10252</v>
      </c>
      <c r="B8751" t="s">
        <v>3601</v>
      </c>
      <c r="C8751">
        <v>4.4000000000000004</v>
      </c>
      <c r="D8751">
        <v>32881</v>
      </c>
      <c r="E8751" t="s">
        <v>1161</v>
      </c>
      <c r="F8751" t="s">
        <v>49</v>
      </c>
      <c r="G8751" t="s">
        <v>17</v>
      </c>
      <c r="H8751">
        <v>0</v>
      </c>
      <c r="I8751" t="s">
        <v>18</v>
      </c>
      <c r="J8751" t="s">
        <v>2239</v>
      </c>
      <c r="K8751" s="1">
        <v>43319</v>
      </c>
      <c r="L8751" t="s">
        <v>10253</v>
      </c>
      <c r="M8751" t="s">
        <v>60</v>
      </c>
      <c r="N8751" t="str">
        <f t="shared" si="272"/>
        <v>1000000</v>
      </c>
      <c r="O8751" t="str">
        <f t="shared" si="273"/>
        <v>0</v>
      </c>
    </row>
    <row r="8752" spans="1:15">
      <c r="A8752" t="s">
        <v>10254</v>
      </c>
      <c r="B8752" t="s">
        <v>597</v>
      </c>
      <c r="C8752">
        <v>4</v>
      </c>
      <c r="D8752">
        <v>6</v>
      </c>
      <c r="E8752" t="s">
        <v>90</v>
      </c>
      <c r="F8752" t="s">
        <v>586</v>
      </c>
      <c r="G8752" t="s">
        <v>17</v>
      </c>
      <c r="H8752">
        <v>0</v>
      </c>
      <c r="I8752" t="s">
        <v>18</v>
      </c>
      <c r="J8752" t="s">
        <v>598</v>
      </c>
      <c r="K8752" s="1">
        <v>43294</v>
      </c>
      <c r="L8752" t="s">
        <v>562</v>
      </c>
      <c r="M8752" t="s">
        <v>64</v>
      </c>
      <c r="N8752" t="str">
        <f t="shared" si="272"/>
        <v>1000</v>
      </c>
      <c r="O8752" t="str">
        <f t="shared" si="273"/>
        <v>0</v>
      </c>
    </row>
    <row r="8753" spans="1:15">
      <c r="A8753" t="s">
        <v>1651</v>
      </c>
      <c r="B8753" t="s">
        <v>1624</v>
      </c>
      <c r="C8753">
        <v>4.2</v>
      </c>
      <c r="D8753">
        <v>10225</v>
      </c>
      <c r="E8753" t="s">
        <v>1027</v>
      </c>
      <c r="F8753" t="s">
        <v>49</v>
      </c>
      <c r="G8753" t="s">
        <v>17</v>
      </c>
      <c r="H8753">
        <v>0</v>
      </c>
      <c r="I8753" t="s">
        <v>18</v>
      </c>
      <c r="J8753" t="s">
        <v>1625</v>
      </c>
      <c r="K8753" s="1">
        <v>43318</v>
      </c>
      <c r="L8753" t="s">
        <v>2005</v>
      </c>
      <c r="M8753" t="s">
        <v>192</v>
      </c>
      <c r="N8753" t="str">
        <f t="shared" si="272"/>
        <v>1000000</v>
      </c>
      <c r="O8753" t="str">
        <f t="shared" si="273"/>
        <v>0</v>
      </c>
    </row>
    <row r="8754" spans="1:15">
      <c r="A8754" t="s">
        <v>10255</v>
      </c>
      <c r="B8754" t="s">
        <v>4045</v>
      </c>
      <c r="C8754" t="s">
        <v>76</v>
      </c>
      <c r="D8754">
        <v>1</v>
      </c>
      <c r="E8754" t="s">
        <v>201</v>
      </c>
      <c r="F8754" t="s">
        <v>783</v>
      </c>
      <c r="G8754" t="s">
        <v>17</v>
      </c>
      <c r="H8754">
        <v>0</v>
      </c>
      <c r="I8754" t="s">
        <v>18</v>
      </c>
      <c r="J8754" t="s">
        <v>4046</v>
      </c>
      <c r="K8754" s="1">
        <v>43242</v>
      </c>
      <c r="L8754" t="s">
        <v>116</v>
      </c>
      <c r="M8754" t="s">
        <v>64</v>
      </c>
      <c r="N8754" t="str">
        <f t="shared" si="272"/>
        <v>100</v>
      </c>
      <c r="O8754" t="str">
        <f t="shared" si="273"/>
        <v>0</v>
      </c>
    </row>
    <row r="8755" spans="1:15">
      <c r="A8755" t="s">
        <v>10256</v>
      </c>
      <c r="B8755" t="s">
        <v>1624</v>
      </c>
      <c r="C8755">
        <v>4.2</v>
      </c>
      <c r="D8755">
        <v>441</v>
      </c>
      <c r="E8755" t="s">
        <v>120</v>
      </c>
      <c r="F8755" t="s">
        <v>39</v>
      </c>
      <c r="G8755" t="s">
        <v>17</v>
      </c>
      <c r="H8755">
        <v>0</v>
      </c>
      <c r="I8755" t="s">
        <v>18</v>
      </c>
      <c r="J8755" t="s">
        <v>1625</v>
      </c>
      <c r="K8755" s="1">
        <v>43193</v>
      </c>
      <c r="L8755" t="s">
        <v>308</v>
      </c>
      <c r="M8755" t="s">
        <v>60</v>
      </c>
      <c r="N8755" t="str">
        <f t="shared" si="272"/>
        <v>100000</v>
      </c>
      <c r="O8755" t="str">
        <f t="shared" si="273"/>
        <v>0</v>
      </c>
    </row>
    <row r="8756" spans="1:15">
      <c r="A8756" t="s">
        <v>1657</v>
      </c>
      <c r="B8756" t="s">
        <v>1624</v>
      </c>
      <c r="C8756">
        <v>4.5</v>
      </c>
      <c r="D8756">
        <v>455496</v>
      </c>
      <c r="E8756" t="s">
        <v>153</v>
      </c>
      <c r="F8756" t="s">
        <v>67</v>
      </c>
      <c r="G8756" t="s">
        <v>17</v>
      </c>
      <c r="H8756">
        <v>0</v>
      </c>
      <c r="I8756" t="s">
        <v>18</v>
      </c>
      <c r="J8756" t="s">
        <v>1625</v>
      </c>
      <c r="K8756" s="1">
        <v>43313</v>
      </c>
      <c r="L8756" t="s">
        <v>1658</v>
      </c>
      <c r="M8756" t="s">
        <v>41</v>
      </c>
      <c r="N8756" t="str">
        <f t="shared" si="272"/>
        <v>10000000</v>
      </c>
      <c r="O8756" t="str">
        <f t="shared" si="273"/>
        <v>0</v>
      </c>
    </row>
    <row r="8757" spans="1:15">
      <c r="A8757" t="s">
        <v>10257</v>
      </c>
      <c r="B8757" t="s">
        <v>4169</v>
      </c>
      <c r="C8757">
        <v>4.5999999999999996</v>
      </c>
      <c r="D8757">
        <v>84</v>
      </c>
      <c r="E8757" t="s">
        <v>97</v>
      </c>
      <c r="F8757" t="s">
        <v>586</v>
      </c>
      <c r="G8757" t="s">
        <v>477</v>
      </c>
      <c r="H8757" s="2">
        <v>4.29</v>
      </c>
      <c r="I8757" t="s">
        <v>292</v>
      </c>
      <c r="J8757" t="s">
        <v>4170</v>
      </c>
      <c r="K8757" s="1">
        <v>42489</v>
      </c>
      <c r="L8757" t="s">
        <v>1175</v>
      </c>
      <c r="M8757" t="s">
        <v>1196</v>
      </c>
      <c r="N8757" t="str">
        <f t="shared" si="272"/>
        <v>1000</v>
      </c>
      <c r="O8757" t="str">
        <f t="shared" si="273"/>
        <v>4.29</v>
      </c>
    </row>
    <row r="8758" spans="1:15">
      <c r="A8758" t="s">
        <v>10258</v>
      </c>
      <c r="B8758" t="s">
        <v>2189</v>
      </c>
      <c r="C8758">
        <v>4.4000000000000004</v>
      </c>
      <c r="D8758">
        <v>475369</v>
      </c>
      <c r="E8758" t="s">
        <v>340</v>
      </c>
      <c r="F8758" t="s">
        <v>33</v>
      </c>
      <c r="G8758" t="s">
        <v>17</v>
      </c>
      <c r="H8758">
        <v>0</v>
      </c>
      <c r="I8758" t="s">
        <v>18</v>
      </c>
      <c r="J8758" t="s">
        <v>2254</v>
      </c>
      <c r="K8758" s="1">
        <v>43165</v>
      </c>
      <c r="L8758">
        <v>1.1399999999999999</v>
      </c>
      <c r="M8758" t="s">
        <v>21</v>
      </c>
      <c r="N8758" t="str">
        <f t="shared" si="272"/>
        <v>50000000</v>
      </c>
      <c r="O8758" t="str">
        <f t="shared" si="273"/>
        <v>0</v>
      </c>
    </row>
    <row r="8759" spans="1:15">
      <c r="A8759" t="s">
        <v>10259</v>
      </c>
      <c r="B8759" t="s">
        <v>2189</v>
      </c>
      <c r="C8759">
        <v>4.5999999999999996</v>
      </c>
      <c r="D8759">
        <v>358633</v>
      </c>
      <c r="E8759" t="s">
        <v>15</v>
      </c>
      <c r="F8759" t="s">
        <v>67</v>
      </c>
      <c r="G8759" t="s">
        <v>17</v>
      </c>
      <c r="H8759">
        <v>0</v>
      </c>
      <c r="I8759" t="s">
        <v>18</v>
      </c>
      <c r="J8759" t="s">
        <v>2254</v>
      </c>
      <c r="K8759" s="1">
        <v>43223</v>
      </c>
      <c r="L8759">
        <v>1.32</v>
      </c>
      <c r="M8759" t="s">
        <v>21</v>
      </c>
      <c r="N8759" t="str">
        <f t="shared" si="272"/>
        <v>10000000</v>
      </c>
      <c r="O8759" t="str">
        <f t="shared" si="273"/>
        <v>0</v>
      </c>
    </row>
    <row r="8760" spans="1:15">
      <c r="A8760" t="s">
        <v>10260</v>
      </c>
      <c r="B8760" t="s">
        <v>3882</v>
      </c>
      <c r="C8760">
        <v>4.5</v>
      </c>
      <c r="D8760">
        <v>1094094</v>
      </c>
      <c r="E8760" t="s">
        <v>35</v>
      </c>
      <c r="F8760" t="s">
        <v>314</v>
      </c>
      <c r="G8760" t="s">
        <v>17</v>
      </c>
      <c r="H8760">
        <v>0</v>
      </c>
      <c r="I8760" t="s">
        <v>18</v>
      </c>
      <c r="J8760" t="s">
        <v>3883</v>
      </c>
      <c r="K8760" s="1">
        <v>43291</v>
      </c>
      <c r="L8760" t="s">
        <v>35</v>
      </c>
      <c r="M8760" t="s">
        <v>35</v>
      </c>
      <c r="N8760" t="str">
        <f t="shared" si="272"/>
        <v>100000000</v>
      </c>
      <c r="O8760" t="str">
        <f t="shared" si="273"/>
        <v>0</v>
      </c>
    </row>
    <row r="8761" spans="1:15">
      <c r="A8761" t="s">
        <v>10261</v>
      </c>
      <c r="B8761" t="s">
        <v>3882</v>
      </c>
      <c r="C8761">
        <v>3.7</v>
      </c>
      <c r="D8761">
        <v>23347</v>
      </c>
      <c r="E8761" t="s">
        <v>1198</v>
      </c>
      <c r="F8761" t="s">
        <v>29</v>
      </c>
      <c r="G8761" t="s">
        <v>17</v>
      </c>
      <c r="H8761">
        <v>0</v>
      </c>
      <c r="I8761" t="s">
        <v>18</v>
      </c>
      <c r="J8761" t="s">
        <v>3883</v>
      </c>
      <c r="K8761" s="1">
        <v>43248</v>
      </c>
      <c r="L8761" t="s">
        <v>10262</v>
      </c>
      <c r="M8761" t="s">
        <v>45</v>
      </c>
      <c r="N8761" t="str">
        <f t="shared" si="272"/>
        <v>5000000</v>
      </c>
      <c r="O8761" t="str">
        <f t="shared" si="273"/>
        <v>0</v>
      </c>
    </row>
    <row r="8762" spans="1:15">
      <c r="A8762" t="s">
        <v>10263</v>
      </c>
      <c r="B8762" t="s">
        <v>2560</v>
      </c>
      <c r="C8762">
        <v>4.0999999999999996</v>
      </c>
      <c r="D8762">
        <v>1626</v>
      </c>
      <c r="E8762" t="s">
        <v>2288</v>
      </c>
      <c r="F8762" t="s">
        <v>39</v>
      </c>
      <c r="G8762" t="s">
        <v>17</v>
      </c>
      <c r="H8762">
        <v>0</v>
      </c>
      <c r="I8762" t="s">
        <v>91</v>
      </c>
      <c r="J8762" t="s">
        <v>2316</v>
      </c>
      <c r="K8762" s="1">
        <v>43286</v>
      </c>
      <c r="L8762">
        <v>1.8</v>
      </c>
      <c r="M8762" t="s">
        <v>60</v>
      </c>
      <c r="N8762" t="str">
        <f t="shared" si="272"/>
        <v>100000</v>
      </c>
      <c r="O8762" t="str">
        <f t="shared" si="273"/>
        <v>0</v>
      </c>
    </row>
    <row r="8763" spans="1:15">
      <c r="A8763" t="s">
        <v>10264</v>
      </c>
      <c r="B8763" t="s">
        <v>2560</v>
      </c>
      <c r="C8763">
        <v>4.2</v>
      </c>
      <c r="D8763">
        <v>14432</v>
      </c>
      <c r="E8763" t="s">
        <v>153</v>
      </c>
      <c r="F8763" t="s">
        <v>24</v>
      </c>
      <c r="G8763" t="s">
        <v>17</v>
      </c>
      <c r="H8763">
        <v>0</v>
      </c>
      <c r="I8763" t="s">
        <v>18</v>
      </c>
      <c r="J8763" t="s">
        <v>2197</v>
      </c>
      <c r="K8763" s="1">
        <v>42999</v>
      </c>
      <c r="L8763">
        <v>1.5</v>
      </c>
      <c r="M8763" t="s">
        <v>21</v>
      </c>
      <c r="N8763" t="str">
        <f t="shared" si="272"/>
        <v>500000</v>
      </c>
      <c r="O8763" t="str">
        <f t="shared" si="273"/>
        <v>0</v>
      </c>
    </row>
    <row r="8764" spans="1:15">
      <c r="A8764" t="s">
        <v>10265</v>
      </c>
      <c r="B8764" t="s">
        <v>2560</v>
      </c>
      <c r="C8764">
        <v>4</v>
      </c>
      <c r="D8764">
        <v>36578</v>
      </c>
      <c r="E8764" t="s">
        <v>35</v>
      </c>
      <c r="F8764" t="s">
        <v>49</v>
      </c>
      <c r="G8764" t="s">
        <v>17</v>
      </c>
      <c r="H8764">
        <v>0</v>
      </c>
      <c r="I8764" t="s">
        <v>18</v>
      </c>
      <c r="J8764" t="s">
        <v>1084</v>
      </c>
      <c r="K8764" s="1">
        <v>43315</v>
      </c>
      <c r="L8764" t="s">
        <v>35</v>
      </c>
      <c r="M8764" t="s">
        <v>35</v>
      </c>
      <c r="N8764" t="str">
        <f t="shared" si="272"/>
        <v>1000000</v>
      </c>
      <c r="O8764" t="str">
        <f t="shared" si="273"/>
        <v>0</v>
      </c>
    </row>
    <row r="8765" spans="1:15">
      <c r="A8765" t="s">
        <v>10266</v>
      </c>
      <c r="B8765" t="s">
        <v>2189</v>
      </c>
      <c r="C8765">
        <v>4.5</v>
      </c>
      <c r="D8765">
        <v>14253</v>
      </c>
      <c r="E8765" t="s">
        <v>2411</v>
      </c>
      <c r="F8765" t="s">
        <v>49</v>
      </c>
      <c r="G8765" t="s">
        <v>17</v>
      </c>
      <c r="H8765">
        <v>0</v>
      </c>
      <c r="I8765" t="s">
        <v>18</v>
      </c>
      <c r="J8765" t="s">
        <v>2254</v>
      </c>
      <c r="K8765" s="1">
        <v>43118</v>
      </c>
      <c r="L8765">
        <v>3.1</v>
      </c>
      <c r="M8765" t="s">
        <v>64</v>
      </c>
      <c r="N8765" t="str">
        <f t="shared" si="272"/>
        <v>1000000</v>
      </c>
      <c r="O8765" t="str">
        <f t="shared" si="273"/>
        <v>0</v>
      </c>
    </row>
    <row r="8766" spans="1:15">
      <c r="A8766" t="s">
        <v>10267</v>
      </c>
      <c r="B8766" t="s">
        <v>2189</v>
      </c>
      <c r="C8766">
        <v>4.5999999999999996</v>
      </c>
      <c r="D8766">
        <v>15829</v>
      </c>
      <c r="E8766" t="s">
        <v>2027</v>
      </c>
      <c r="F8766" t="s">
        <v>49</v>
      </c>
      <c r="G8766" t="s">
        <v>17</v>
      </c>
      <c r="H8766">
        <v>0</v>
      </c>
      <c r="I8766" t="s">
        <v>18</v>
      </c>
      <c r="J8766" t="s">
        <v>2254</v>
      </c>
      <c r="K8766" s="1">
        <v>43305</v>
      </c>
      <c r="L8766">
        <v>1.29</v>
      </c>
      <c r="M8766" t="s">
        <v>64</v>
      </c>
      <c r="N8766" t="str">
        <f t="shared" si="272"/>
        <v>1000000</v>
      </c>
      <c r="O8766" t="str">
        <f t="shared" si="273"/>
        <v>0</v>
      </c>
    </row>
    <row r="8767" spans="1:15">
      <c r="A8767" t="s">
        <v>10268</v>
      </c>
      <c r="B8767" t="s">
        <v>3882</v>
      </c>
      <c r="C8767">
        <v>4.5</v>
      </c>
      <c r="D8767">
        <v>101738</v>
      </c>
      <c r="E8767" t="s">
        <v>131</v>
      </c>
      <c r="F8767" t="s">
        <v>49</v>
      </c>
      <c r="G8767" t="s">
        <v>17</v>
      </c>
      <c r="H8767">
        <v>0</v>
      </c>
      <c r="I8767" t="s">
        <v>18</v>
      </c>
      <c r="J8767" t="s">
        <v>3883</v>
      </c>
      <c r="K8767" s="1">
        <v>43307</v>
      </c>
      <c r="L8767" t="s">
        <v>10269</v>
      </c>
      <c r="M8767" t="s">
        <v>64</v>
      </c>
      <c r="N8767" t="str">
        <f t="shared" si="272"/>
        <v>1000000</v>
      </c>
      <c r="O8767" t="str">
        <f t="shared" si="273"/>
        <v>0</v>
      </c>
    </row>
    <row r="8768" spans="1:15">
      <c r="A8768" t="s">
        <v>10270</v>
      </c>
      <c r="B8768" t="s">
        <v>3882</v>
      </c>
      <c r="C8768">
        <v>4.4000000000000004</v>
      </c>
      <c r="D8768">
        <v>372553</v>
      </c>
      <c r="E8768" t="s">
        <v>69</v>
      </c>
      <c r="F8768" t="s">
        <v>67</v>
      </c>
      <c r="G8768" t="s">
        <v>17</v>
      </c>
      <c r="H8768">
        <v>0</v>
      </c>
      <c r="I8768" t="s">
        <v>18</v>
      </c>
      <c r="J8768" t="s">
        <v>3883</v>
      </c>
      <c r="K8768" s="1">
        <v>43318</v>
      </c>
      <c r="L8768" t="s">
        <v>10271</v>
      </c>
      <c r="M8768" t="s">
        <v>60</v>
      </c>
      <c r="N8768" t="str">
        <f t="shared" si="272"/>
        <v>10000000</v>
      </c>
      <c r="O8768" t="str">
        <f t="shared" si="273"/>
        <v>0</v>
      </c>
    </row>
    <row r="8769" spans="1:15">
      <c r="A8769" t="s">
        <v>10272</v>
      </c>
      <c r="B8769" t="s">
        <v>4439</v>
      </c>
      <c r="C8769">
        <v>3.3</v>
      </c>
      <c r="D8769">
        <v>6716</v>
      </c>
      <c r="E8769" t="s">
        <v>553</v>
      </c>
      <c r="F8769" t="s">
        <v>24</v>
      </c>
      <c r="G8769" t="s">
        <v>17</v>
      </c>
      <c r="H8769">
        <v>0</v>
      </c>
      <c r="I8769" t="s">
        <v>292</v>
      </c>
      <c r="J8769" t="s">
        <v>4440</v>
      </c>
      <c r="K8769" s="1">
        <v>43276</v>
      </c>
      <c r="L8769" t="s">
        <v>1754</v>
      </c>
      <c r="M8769" t="s">
        <v>41</v>
      </c>
      <c r="N8769" t="str">
        <f t="shared" si="272"/>
        <v>500000</v>
      </c>
      <c r="O8769" t="str">
        <f t="shared" si="273"/>
        <v>0</v>
      </c>
    </row>
    <row r="8770" spans="1:15">
      <c r="A8770" t="s">
        <v>10273</v>
      </c>
      <c r="B8770" t="s">
        <v>2560</v>
      </c>
      <c r="C8770">
        <v>4.2</v>
      </c>
      <c r="D8770">
        <v>3345</v>
      </c>
      <c r="E8770" t="s">
        <v>177</v>
      </c>
      <c r="F8770" t="s">
        <v>49</v>
      </c>
      <c r="G8770" t="s">
        <v>17</v>
      </c>
      <c r="H8770">
        <v>0</v>
      </c>
      <c r="I8770" t="s">
        <v>18</v>
      </c>
      <c r="J8770" t="s">
        <v>2316</v>
      </c>
      <c r="K8770" s="1">
        <v>43232</v>
      </c>
      <c r="L8770">
        <v>1</v>
      </c>
      <c r="M8770" t="s">
        <v>60</v>
      </c>
      <c r="N8770" t="str">
        <f t="shared" ref="N8770:N8833" si="274">SUBSTITUTE(SUBSTITUTE(F8770,"+",""),",","")</f>
        <v>1000000</v>
      </c>
      <c r="O8770" t="str">
        <f t="shared" si="273"/>
        <v>0</v>
      </c>
    </row>
    <row r="8771" spans="1:15">
      <c r="A8771" t="s">
        <v>10274</v>
      </c>
      <c r="B8771" t="s">
        <v>2560</v>
      </c>
      <c r="C8771">
        <v>4.2</v>
      </c>
      <c r="D8771">
        <v>200450</v>
      </c>
      <c r="E8771" t="s">
        <v>32</v>
      </c>
      <c r="F8771" t="s">
        <v>67</v>
      </c>
      <c r="G8771" t="s">
        <v>17</v>
      </c>
      <c r="H8771">
        <v>0</v>
      </c>
      <c r="I8771" t="s">
        <v>18</v>
      </c>
      <c r="J8771" t="s">
        <v>2205</v>
      </c>
      <c r="K8771" s="1">
        <v>43307</v>
      </c>
      <c r="L8771">
        <v>1.39</v>
      </c>
      <c r="M8771" t="s">
        <v>60</v>
      </c>
      <c r="N8771" t="str">
        <f t="shared" si="274"/>
        <v>10000000</v>
      </c>
      <c r="O8771" t="str">
        <f t="shared" ref="O8771:O8834" si="275">SUBSTITUTE(H8771,"$","")</f>
        <v>0</v>
      </c>
    </row>
    <row r="8772" spans="1:15">
      <c r="A8772" t="s">
        <v>10275</v>
      </c>
      <c r="B8772" t="s">
        <v>2189</v>
      </c>
      <c r="C8772">
        <v>4</v>
      </c>
      <c r="D8772">
        <v>42182</v>
      </c>
      <c r="E8772" t="s">
        <v>196</v>
      </c>
      <c r="F8772" t="s">
        <v>49</v>
      </c>
      <c r="G8772" t="s">
        <v>17</v>
      </c>
      <c r="H8772">
        <v>0</v>
      </c>
      <c r="I8772" t="s">
        <v>18</v>
      </c>
      <c r="J8772" t="s">
        <v>2193</v>
      </c>
      <c r="K8772" s="1">
        <v>43106</v>
      </c>
      <c r="L8772">
        <v>1.1100000000000001</v>
      </c>
      <c r="M8772" t="s">
        <v>60</v>
      </c>
      <c r="N8772" t="str">
        <f t="shared" si="274"/>
        <v>1000000</v>
      </c>
      <c r="O8772" t="str">
        <f t="shared" si="275"/>
        <v>0</v>
      </c>
    </row>
    <row r="8773" spans="1:15">
      <c r="A8773" t="s">
        <v>10276</v>
      </c>
      <c r="B8773" t="s">
        <v>1738</v>
      </c>
      <c r="C8773">
        <v>4</v>
      </c>
      <c r="D8773">
        <v>87</v>
      </c>
      <c r="E8773" t="s">
        <v>52</v>
      </c>
      <c r="F8773" t="s">
        <v>16</v>
      </c>
      <c r="G8773" t="s">
        <v>17</v>
      </c>
      <c r="H8773">
        <v>0</v>
      </c>
      <c r="I8773" t="s">
        <v>18</v>
      </c>
      <c r="J8773" t="s">
        <v>1739</v>
      </c>
      <c r="K8773" s="1">
        <v>43309</v>
      </c>
      <c r="L8773">
        <v>2.5</v>
      </c>
      <c r="M8773" t="s">
        <v>21</v>
      </c>
      <c r="N8773" t="str">
        <f t="shared" si="274"/>
        <v>10000</v>
      </c>
      <c r="O8773" t="str">
        <f t="shared" si="275"/>
        <v>0</v>
      </c>
    </row>
    <row r="8774" spans="1:15">
      <c r="A8774" t="s">
        <v>10277</v>
      </c>
      <c r="B8774" t="s">
        <v>2189</v>
      </c>
      <c r="C8774">
        <v>4</v>
      </c>
      <c r="D8774">
        <v>2700</v>
      </c>
      <c r="E8774" t="s">
        <v>168</v>
      </c>
      <c r="F8774" t="s">
        <v>24</v>
      </c>
      <c r="G8774" t="s">
        <v>17</v>
      </c>
      <c r="H8774">
        <v>0</v>
      </c>
      <c r="I8774" t="s">
        <v>18</v>
      </c>
      <c r="J8774" t="s">
        <v>2335</v>
      </c>
      <c r="K8774" s="1">
        <v>43103</v>
      </c>
      <c r="L8774">
        <v>1.06</v>
      </c>
      <c r="M8774" t="s">
        <v>60</v>
      </c>
      <c r="N8774" t="str">
        <f t="shared" si="274"/>
        <v>500000</v>
      </c>
      <c r="O8774" t="str">
        <f t="shared" si="275"/>
        <v>0</v>
      </c>
    </row>
    <row r="8775" spans="1:15">
      <c r="A8775" t="s">
        <v>10278</v>
      </c>
      <c r="B8775" t="s">
        <v>2560</v>
      </c>
      <c r="C8775">
        <v>3.5</v>
      </c>
      <c r="D8775">
        <v>2310</v>
      </c>
      <c r="E8775" t="s">
        <v>56</v>
      </c>
      <c r="F8775" t="s">
        <v>24</v>
      </c>
      <c r="G8775" t="s">
        <v>17</v>
      </c>
      <c r="H8775">
        <v>0</v>
      </c>
      <c r="I8775" t="s">
        <v>18</v>
      </c>
      <c r="J8775" t="s">
        <v>2217</v>
      </c>
      <c r="K8775" s="1">
        <v>43104</v>
      </c>
      <c r="L8775">
        <v>1.06</v>
      </c>
      <c r="M8775" t="s">
        <v>60</v>
      </c>
      <c r="N8775" t="str">
        <f t="shared" si="274"/>
        <v>500000</v>
      </c>
      <c r="O8775" t="str">
        <f t="shared" si="275"/>
        <v>0</v>
      </c>
    </row>
    <row r="8776" spans="1:15">
      <c r="A8776" t="s">
        <v>10279</v>
      </c>
      <c r="B8776" t="s">
        <v>3882</v>
      </c>
      <c r="C8776">
        <v>4.5</v>
      </c>
      <c r="D8776">
        <v>594406</v>
      </c>
      <c r="E8776" t="s">
        <v>35</v>
      </c>
      <c r="F8776" t="s">
        <v>67</v>
      </c>
      <c r="G8776" t="s">
        <v>17</v>
      </c>
      <c r="H8776">
        <v>0</v>
      </c>
      <c r="I8776" t="s">
        <v>18</v>
      </c>
      <c r="J8776" t="s">
        <v>3883</v>
      </c>
      <c r="K8776" s="1">
        <v>43301</v>
      </c>
      <c r="L8776" t="s">
        <v>35</v>
      </c>
      <c r="M8776" t="s">
        <v>35</v>
      </c>
      <c r="N8776" t="str">
        <f t="shared" si="274"/>
        <v>10000000</v>
      </c>
      <c r="O8776" t="str">
        <f t="shared" si="275"/>
        <v>0</v>
      </c>
    </row>
    <row r="8777" spans="1:15">
      <c r="A8777" t="s">
        <v>10280</v>
      </c>
      <c r="B8777" t="s">
        <v>2560</v>
      </c>
      <c r="C8777">
        <v>3.9</v>
      </c>
      <c r="D8777">
        <v>3847</v>
      </c>
      <c r="E8777" t="s">
        <v>551</v>
      </c>
      <c r="F8777" t="s">
        <v>49</v>
      </c>
      <c r="G8777" t="s">
        <v>17</v>
      </c>
      <c r="H8777">
        <v>0</v>
      </c>
      <c r="I8777" t="s">
        <v>18</v>
      </c>
      <c r="J8777" t="s">
        <v>2217</v>
      </c>
      <c r="K8777" s="1">
        <v>43103</v>
      </c>
      <c r="L8777">
        <v>1.05</v>
      </c>
      <c r="M8777" t="s">
        <v>60</v>
      </c>
      <c r="N8777" t="str">
        <f t="shared" si="274"/>
        <v>1000000</v>
      </c>
      <c r="O8777" t="str">
        <f t="shared" si="275"/>
        <v>0</v>
      </c>
    </row>
    <row r="8778" spans="1:15">
      <c r="A8778" t="s">
        <v>10281</v>
      </c>
      <c r="B8778" t="s">
        <v>2189</v>
      </c>
      <c r="C8778">
        <v>3.9</v>
      </c>
      <c r="D8778">
        <v>85317</v>
      </c>
      <c r="E8778" t="s">
        <v>240</v>
      </c>
      <c r="F8778" t="s">
        <v>29</v>
      </c>
      <c r="G8778" t="s">
        <v>17</v>
      </c>
      <c r="H8778">
        <v>0</v>
      </c>
      <c r="I8778" t="s">
        <v>18</v>
      </c>
      <c r="J8778" t="s">
        <v>2335</v>
      </c>
      <c r="K8778" s="1">
        <v>43115</v>
      </c>
      <c r="L8778">
        <v>1.54</v>
      </c>
      <c r="M8778" t="s">
        <v>21</v>
      </c>
      <c r="N8778" t="str">
        <f t="shared" si="274"/>
        <v>5000000</v>
      </c>
      <c r="O8778" t="str">
        <f t="shared" si="275"/>
        <v>0</v>
      </c>
    </row>
    <row r="8779" spans="1:15">
      <c r="A8779" t="s">
        <v>10282</v>
      </c>
      <c r="B8779" t="s">
        <v>2560</v>
      </c>
      <c r="C8779">
        <v>4.0999999999999996</v>
      </c>
      <c r="D8779">
        <v>265</v>
      </c>
      <c r="E8779" t="s">
        <v>519</v>
      </c>
      <c r="F8779" t="s">
        <v>16</v>
      </c>
      <c r="G8779" t="s">
        <v>477</v>
      </c>
      <c r="H8779" s="2">
        <v>2.99</v>
      </c>
      <c r="I8779" t="s">
        <v>18</v>
      </c>
      <c r="J8779" t="s">
        <v>1084</v>
      </c>
      <c r="K8779" s="1">
        <v>42572</v>
      </c>
      <c r="L8779">
        <v>1</v>
      </c>
      <c r="M8779" t="s">
        <v>64</v>
      </c>
      <c r="N8779" t="str">
        <f t="shared" si="274"/>
        <v>10000</v>
      </c>
      <c r="O8779" t="str">
        <f t="shared" si="275"/>
        <v>2.99</v>
      </c>
    </row>
    <row r="8780" spans="1:15">
      <c r="A8780" t="s">
        <v>10283</v>
      </c>
      <c r="B8780" t="s">
        <v>2560</v>
      </c>
      <c r="C8780">
        <v>4.4000000000000004</v>
      </c>
      <c r="D8780">
        <v>54</v>
      </c>
      <c r="E8780" t="s">
        <v>52</v>
      </c>
      <c r="F8780" t="s">
        <v>944</v>
      </c>
      <c r="G8780" t="s">
        <v>477</v>
      </c>
      <c r="H8780" s="2">
        <v>2.99</v>
      </c>
      <c r="I8780" t="s">
        <v>18</v>
      </c>
      <c r="J8780" t="s">
        <v>2217</v>
      </c>
      <c r="K8780" s="1">
        <v>43280</v>
      </c>
      <c r="L8780">
        <v>1.2</v>
      </c>
      <c r="M8780" t="s">
        <v>60</v>
      </c>
      <c r="N8780" t="str">
        <f t="shared" si="274"/>
        <v>500</v>
      </c>
      <c r="O8780" t="str">
        <f t="shared" si="275"/>
        <v>2.99</v>
      </c>
    </row>
    <row r="8781" spans="1:15">
      <c r="A8781" t="s">
        <v>10284</v>
      </c>
      <c r="B8781" t="s">
        <v>2560</v>
      </c>
      <c r="C8781">
        <v>4.2</v>
      </c>
      <c r="D8781">
        <v>1013</v>
      </c>
      <c r="E8781" t="s">
        <v>1574</v>
      </c>
      <c r="F8781" t="s">
        <v>44</v>
      </c>
      <c r="G8781" t="s">
        <v>477</v>
      </c>
      <c r="H8781" s="2">
        <v>2.99</v>
      </c>
      <c r="I8781" t="s">
        <v>18</v>
      </c>
      <c r="J8781" t="s">
        <v>1046</v>
      </c>
      <c r="K8781" s="1">
        <v>42851</v>
      </c>
      <c r="L8781">
        <v>1.7</v>
      </c>
      <c r="M8781" t="s">
        <v>64</v>
      </c>
      <c r="N8781" t="str">
        <f t="shared" si="274"/>
        <v>50000</v>
      </c>
      <c r="O8781" t="str">
        <f t="shared" si="275"/>
        <v>2.99</v>
      </c>
    </row>
    <row r="8782" spans="1:15">
      <c r="A8782" t="s">
        <v>10285</v>
      </c>
      <c r="B8782" t="s">
        <v>2560</v>
      </c>
      <c r="C8782">
        <v>4.4000000000000004</v>
      </c>
      <c r="D8782">
        <v>2311</v>
      </c>
      <c r="E8782" t="s">
        <v>980</v>
      </c>
      <c r="F8782" t="s">
        <v>39</v>
      </c>
      <c r="G8782" t="s">
        <v>477</v>
      </c>
      <c r="H8782" s="2">
        <v>1.99</v>
      </c>
      <c r="I8782" t="s">
        <v>18</v>
      </c>
      <c r="J8782" t="s">
        <v>2205</v>
      </c>
      <c r="K8782" s="1">
        <v>42019</v>
      </c>
      <c r="L8782">
        <v>1.01</v>
      </c>
      <c r="M8782" t="s">
        <v>64</v>
      </c>
      <c r="N8782" t="str">
        <f t="shared" si="274"/>
        <v>100000</v>
      </c>
      <c r="O8782" t="str">
        <f t="shared" si="275"/>
        <v>1.99</v>
      </c>
    </row>
    <row r="8783" spans="1:15">
      <c r="A8783" t="s">
        <v>10286</v>
      </c>
      <c r="B8783" t="s">
        <v>2560</v>
      </c>
      <c r="C8783">
        <v>4.3</v>
      </c>
      <c r="D8783">
        <v>2419</v>
      </c>
      <c r="E8783" t="s">
        <v>778</v>
      </c>
      <c r="F8783" t="s">
        <v>39</v>
      </c>
      <c r="G8783" t="s">
        <v>17</v>
      </c>
      <c r="H8783">
        <v>0</v>
      </c>
      <c r="I8783" t="s">
        <v>18</v>
      </c>
      <c r="J8783" t="s">
        <v>2217</v>
      </c>
      <c r="K8783" s="1">
        <v>43190</v>
      </c>
      <c r="L8783" t="s">
        <v>2320</v>
      </c>
      <c r="M8783" t="s">
        <v>64</v>
      </c>
      <c r="N8783" t="str">
        <f t="shared" si="274"/>
        <v>100000</v>
      </c>
      <c r="O8783" t="str">
        <f t="shared" si="275"/>
        <v>0</v>
      </c>
    </row>
    <row r="8784" spans="1:15">
      <c r="A8784" t="s">
        <v>10287</v>
      </c>
      <c r="B8784" t="s">
        <v>2189</v>
      </c>
      <c r="C8784">
        <v>4.0999999999999996</v>
      </c>
      <c r="D8784">
        <v>97209</v>
      </c>
      <c r="E8784" t="s">
        <v>263</v>
      </c>
      <c r="F8784" t="s">
        <v>49</v>
      </c>
      <c r="G8784" t="s">
        <v>17</v>
      </c>
      <c r="H8784">
        <v>0</v>
      </c>
      <c r="I8784" t="s">
        <v>18</v>
      </c>
      <c r="J8784" t="s">
        <v>2335</v>
      </c>
      <c r="K8784" s="1">
        <v>43114</v>
      </c>
      <c r="L8784">
        <v>1.41</v>
      </c>
      <c r="M8784" t="s">
        <v>21</v>
      </c>
      <c r="N8784" t="str">
        <f t="shared" si="274"/>
        <v>1000000</v>
      </c>
      <c r="O8784" t="str">
        <f t="shared" si="275"/>
        <v>0</v>
      </c>
    </row>
    <row r="8785" spans="1:15">
      <c r="A8785" t="s">
        <v>10288</v>
      </c>
      <c r="B8785" t="s">
        <v>2560</v>
      </c>
      <c r="C8785">
        <v>4</v>
      </c>
      <c r="D8785">
        <v>4518</v>
      </c>
      <c r="E8785" t="s">
        <v>491</v>
      </c>
      <c r="F8785" t="s">
        <v>49</v>
      </c>
      <c r="G8785" t="s">
        <v>17</v>
      </c>
      <c r="H8785">
        <v>0</v>
      </c>
      <c r="I8785" t="s">
        <v>18</v>
      </c>
      <c r="J8785" t="s">
        <v>2316</v>
      </c>
      <c r="K8785" s="1">
        <v>43086</v>
      </c>
      <c r="L8785">
        <v>3.3</v>
      </c>
      <c r="M8785" t="s">
        <v>60</v>
      </c>
      <c r="N8785" t="str">
        <f t="shared" si="274"/>
        <v>1000000</v>
      </c>
      <c r="O8785" t="str">
        <f t="shared" si="275"/>
        <v>0</v>
      </c>
    </row>
    <row r="8786" spans="1:15">
      <c r="A8786" t="s">
        <v>10289</v>
      </c>
      <c r="B8786" t="s">
        <v>2189</v>
      </c>
      <c r="C8786">
        <v>4.3</v>
      </c>
      <c r="D8786">
        <v>146</v>
      </c>
      <c r="E8786" t="s">
        <v>100</v>
      </c>
      <c r="F8786" t="s">
        <v>16</v>
      </c>
      <c r="G8786" t="s">
        <v>17</v>
      </c>
      <c r="H8786">
        <v>0</v>
      </c>
      <c r="I8786" t="s">
        <v>292</v>
      </c>
      <c r="J8786" t="s">
        <v>2242</v>
      </c>
      <c r="K8786" s="1">
        <v>43159</v>
      </c>
      <c r="L8786" t="s">
        <v>1665</v>
      </c>
      <c r="M8786" t="s">
        <v>64</v>
      </c>
      <c r="N8786" t="str">
        <f t="shared" si="274"/>
        <v>10000</v>
      </c>
      <c r="O8786" t="str">
        <f t="shared" si="275"/>
        <v>0</v>
      </c>
    </row>
    <row r="8787" spans="1:15">
      <c r="A8787" t="s">
        <v>2785</v>
      </c>
      <c r="B8787" t="s">
        <v>2560</v>
      </c>
      <c r="C8787">
        <v>4.4000000000000004</v>
      </c>
      <c r="D8787">
        <v>3397</v>
      </c>
      <c r="E8787" t="s">
        <v>320</v>
      </c>
      <c r="F8787" t="s">
        <v>44</v>
      </c>
      <c r="G8787" t="s">
        <v>477</v>
      </c>
      <c r="H8787" s="2">
        <v>3.99</v>
      </c>
      <c r="I8787" t="s">
        <v>18</v>
      </c>
      <c r="J8787" t="s">
        <v>2205</v>
      </c>
      <c r="K8787" s="1">
        <v>41982</v>
      </c>
      <c r="L8787">
        <v>1.8</v>
      </c>
      <c r="M8787" t="s">
        <v>64</v>
      </c>
      <c r="N8787" t="str">
        <f t="shared" si="274"/>
        <v>50000</v>
      </c>
      <c r="O8787" t="str">
        <f t="shared" si="275"/>
        <v>3.99</v>
      </c>
    </row>
    <row r="8788" spans="1:15">
      <c r="A8788" t="s">
        <v>10290</v>
      </c>
      <c r="B8788" t="s">
        <v>2560</v>
      </c>
      <c r="C8788">
        <v>4.5</v>
      </c>
      <c r="D8788">
        <v>3580</v>
      </c>
      <c r="E8788" t="s">
        <v>1812</v>
      </c>
      <c r="F8788" t="s">
        <v>39</v>
      </c>
      <c r="G8788" t="s">
        <v>17</v>
      </c>
      <c r="H8788">
        <v>0</v>
      </c>
      <c r="I8788" t="s">
        <v>18</v>
      </c>
      <c r="J8788" t="s">
        <v>2197</v>
      </c>
      <c r="K8788" s="1">
        <v>43220</v>
      </c>
      <c r="L8788">
        <v>1.8</v>
      </c>
      <c r="M8788" t="s">
        <v>41</v>
      </c>
      <c r="N8788" t="str">
        <f t="shared" si="274"/>
        <v>100000</v>
      </c>
      <c r="O8788" t="str">
        <f t="shared" si="275"/>
        <v>0</v>
      </c>
    </row>
    <row r="8789" spans="1:15">
      <c r="A8789" t="s">
        <v>10291</v>
      </c>
      <c r="B8789" t="s">
        <v>2189</v>
      </c>
      <c r="C8789">
        <v>4.5999999999999996</v>
      </c>
      <c r="D8789">
        <v>18</v>
      </c>
      <c r="E8789" t="s">
        <v>85</v>
      </c>
      <c r="F8789" t="s">
        <v>783</v>
      </c>
      <c r="G8789" t="s">
        <v>477</v>
      </c>
      <c r="H8789" s="2">
        <v>4.99</v>
      </c>
      <c r="I8789" t="s">
        <v>292</v>
      </c>
      <c r="J8789" t="s">
        <v>2325</v>
      </c>
      <c r="K8789" s="1">
        <v>43304</v>
      </c>
      <c r="L8789">
        <v>1</v>
      </c>
      <c r="M8789" t="s">
        <v>370</v>
      </c>
      <c r="N8789" t="str">
        <f t="shared" si="274"/>
        <v>100</v>
      </c>
      <c r="O8789" t="str">
        <f t="shared" si="275"/>
        <v>4.99</v>
      </c>
    </row>
    <row r="8790" spans="1:15">
      <c r="A8790" t="s">
        <v>10292</v>
      </c>
      <c r="B8790" t="s">
        <v>2560</v>
      </c>
      <c r="C8790">
        <v>3.7</v>
      </c>
      <c r="D8790">
        <v>11748</v>
      </c>
      <c r="E8790" t="s">
        <v>1027</v>
      </c>
      <c r="F8790" t="s">
        <v>49</v>
      </c>
      <c r="G8790" t="s">
        <v>17</v>
      </c>
      <c r="H8790">
        <v>0</v>
      </c>
      <c r="I8790" t="s">
        <v>34</v>
      </c>
      <c r="J8790" t="s">
        <v>2197</v>
      </c>
      <c r="K8790" s="1">
        <v>42674</v>
      </c>
      <c r="L8790">
        <v>1.3</v>
      </c>
      <c r="M8790" t="s">
        <v>21</v>
      </c>
      <c r="N8790" t="str">
        <f t="shared" si="274"/>
        <v>1000000</v>
      </c>
      <c r="O8790" t="str">
        <f t="shared" si="275"/>
        <v>0</v>
      </c>
    </row>
    <row r="8791" spans="1:15">
      <c r="A8791" t="s">
        <v>10293</v>
      </c>
      <c r="B8791" t="s">
        <v>4169</v>
      </c>
      <c r="C8791">
        <v>3.8</v>
      </c>
      <c r="D8791">
        <v>1205</v>
      </c>
      <c r="E8791" t="s">
        <v>551</v>
      </c>
      <c r="F8791" t="s">
        <v>39</v>
      </c>
      <c r="G8791" t="s">
        <v>17</v>
      </c>
      <c r="H8791">
        <v>0</v>
      </c>
      <c r="I8791" t="s">
        <v>18</v>
      </c>
      <c r="J8791" t="s">
        <v>4170</v>
      </c>
      <c r="K8791" s="1">
        <v>43261</v>
      </c>
      <c r="L8791">
        <v>2</v>
      </c>
      <c r="M8791" t="s">
        <v>64</v>
      </c>
      <c r="N8791" t="str">
        <f t="shared" si="274"/>
        <v>100000</v>
      </c>
      <c r="O8791" t="str">
        <f t="shared" si="275"/>
        <v>0</v>
      </c>
    </row>
    <row r="8792" spans="1:15">
      <c r="A8792" t="s">
        <v>10294</v>
      </c>
      <c r="B8792" t="s">
        <v>2560</v>
      </c>
      <c r="C8792">
        <v>3.4</v>
      </c>
      <c r="D8792">
        <v>267</v>
      </c>
      <c r="E8792" t="s">
        <v>459</v>
      </c>
      <c r="F8792" t="s">
        <v>16</v>
      </c>
      <c r="G8792" t="s">
        <v>17</v>
      </c>
      <c r="H8792">
        <v>0</v>
      </c>
      <c r="I8792" t="s">
        <v>18</v>
      </c>
      <c r="J8792" t="s">
        <v>1225</v>
      </c>
      <c r="K8792" s="1">
        <v>42802</v>
      </c>
      <c r="L8792" t="s">
        <v>1676</v>
      </c>
      <c r="M8792" t="s">
        <v>21</v>
      </c>
      <c r="N8792" t="str">
        <f t="shared" si="274"/>
        <v>10000</v>
      </c>
      <c r="O8792" t="str">
        <f t="shared" si="275"/>
        <v>0</v>
      </c>
    </row>
    <row r="8793" spans="1:15">
      <c r="A8793" t="s">
        <v>10295</v>
      </c>
      <c r="B8793" t="s">
        <v>2189</v>
      </c>
      <c r="C8793">
        <v>4.3</v>
      </c>
      <c r="D8793">
        <v>183</v>
      </c>
      <c r="E8793" t="s">
        <v>1613</v>
      </c>
      <c r="F8793" t="s">
        <v>16</v>
      </c>
      <c r="G8793" t="s">
        <v>17</v>
      </c>
      <c r="H8793">
        <v>0</v>
      </c>
      <c r="I8793" t="s">
        <v>18</v>
      </c>
      <c r="J8793" t="s">
        <v>2254</v>
      </c>
      <c r="K8793" s="1">
        <v>43265</v>
      </c>
      <c r="L8793">
        <v>2.1</v>
      </c>
      <c r="M8793" t="s">
        <v>60</v>
      </c>
      <c r="N8793" t="str">
        <f t="shared" si="274"/>
        <v>10000</v>
      </c>
      <c r="O8793" t="str">
        <f t="shared" si="275"/>
        <v>0</v>
      </c>
    </row>
    <row r="8794" spans="1:15">
      <c r="A8794" t="s">
        <v>10296</v>
      </c>
      <c r="B8794" t="s">
        <v>1738</v>
      </c>
      <c r="C8794">
        <v>3.8</v>
      </c>
      <c r="D8794">
        <v>76</v>
      </c>
      <c r="E8794" t="s">
        <v>134</v>
      </c>
      <c r="F8794" t="s">
        <v>586</v>
      </c>
      <c r="G8794" t="s">
        <v>477</v>
      </c>
      <c r="H8794" s="2">
        <v>4.99</v>
      </c>
      <c r="I8794" t="s">
        <v>18</v>
      </c>
      <c r="J8794" t="s">
        <v>1739</v>
      </c>
      <c r="K8794" s="1">
        <v>42030</v>
      </c>
      <c r="L8794">
        <v>1.1000000000000001</v>
      </c>
      <c r="M8794" t="s">
        <v>164</v>
      </c>
      <c r="N8794" t="str">
        <f t="shared" si="274"/>
        <v>1000</v>
      </c>
      <c r="O8794" t="str">
        <f t="shared" si="275"/>
        <v>4.99</v>
      </c>
    </row>
    <row r="8795" spans="1:15">
      <c r="A8795" t="s">
        <v>10297</v>
      </c>
      <c r="B8795" t="s">
        <v>2560</v>
      </c>
      <c r="C8795">
        <v>4.7</v>
      </c>
      <c r="D8795">
        <v>429</v>
      </c>
      <c r="E8795" t="s">
        <v>62</v>
      </c>
      <c r="F8795" t="s">
        <v>16</v>
      </c>
      <c r="G8795" t="s">
        <v>477</v>
      </c>
      <c r="H8795" s="2">
        <v>3.99</v>
      </c>
      <c r="I8795" t="s">
        <v>18</v>
      </c>
      <c r="J8795" t="s">
        <v>9944</v>
      </c>
      <c r="K8795" s="1">
        <v>43157</v>
      </c>
      <c r="L8795">
        <v>2.0499999999999998</v>
      </c>
      <c r="M8795" t="s">
        <v>21</v>
      </c>
      <c r="N8795" t="str">
        <f t="shared" si="274"/>
        <v>10000</v>
      </c>
      <c r="O8795" t="str">
        <f t="shared" si="275"/>
        <v>3.99</v>
      </c>
    </row>
    <row r="8796" spans="1:15">
      <c r="A8796" t="s">
        <v>10298</v>
      </c>
      <c r="B8796" t="s">
        <v>3882</v>
      </c>
      <c r="C8796">
        <v>4.4000000000000004</v>
      </c>
      <c r="D8796">
        <v>138872</v>
      </c>
      <c r="E8796" t="s">
        <v>285</v>
      </c>
      <c r="F8796" t="s">
        <v>67</v>
      </c>
      <c r="G8796" t="s">
        <v>17</v>
      </c>
      <c r="H8796">
        <v>0</v>
      </c>
      <c r="I8796" t="s">
        <v>18</v>
      </c>
      <c r="J8796" t="s">
        <v>3883</v>
      </c>
      <c r="K8796" s="1">
        <v>43235</v>
      </c>
      <c r="L8796" t="s">
        <v>10299</v>
      </c>
      <c r="M8796" t="s">
        <v>60</v>
      </c>
      <c r="N8796" t="str">
        <f t="shared" si="274"/>
        <v>10000000</v>
      </c>
      <c r="O8796" t="str">
        <f t="shared" si="275"/>
        <v>0</v>
      </c>
    </row>
    <row r="8797" spans="1:15">
      <c r="A8797" t="s">
        <v>10300</v>
      </c>
      <c r="B8797" t="s">
        <v>2560</v>
      </c>
      <c r="C8797">
        <v>4.4000000000000004</v>
      </c>
      <c r="D8797">
        <v>1091</v>
      </c>
      <c r="E8797" t="s">
        <v>888</v>
      </c>
      <c r="F8797" t="s">
        <v>44</v>
      </c>
      <c r="G8797" t="s">
        <v>477</v>
      </c>
      <c r="H8797" s="2">
        <v>2.99</v>
      </c>
      <c r="I8797" t="s">
        <v>18</v>
      </c>
      <c r="J8797" t="s">
        <v>1084</v>
      </c>
      <c r="K8797" s="1">
        <v>41613</v>
      </c>
      <c r="L8797">
        <v>1.6</v>
      </c>
      <c r="M8797" t="s">
        <v>4863</v>
      </c>
      <c r="N8797" t="str">
        <f t="shared" si="274"/>
        <v>50000</v>
      </c>
      <c r="O8797" t="str">
        <f t="shared" si="275"/>
        <v>2.99</v>
      </c>
    </row>
    <row r="8798" spans="1:15">
      <c r="A8798" t="s">
        <v>10301</v>
      </c>
      <c r="B8798" t="s">
        <v>2560</v>
      </c>
      <c r="C8798">
        <v>4.0999999999999996</v>
      </c>
      <c r="D8798">
        <v>11788</v>
      </c>
      <c r="E8798" t="s">
        <v>2211</v>
      </c>
      <c r="F8798" t="s">
        <v>49</v>
      </c>
      <c r="G8798" t="s">
        <v>17</v>
      </c>
      <c r="H8798">
        <v>0</v>
      </c>
      <c r="I8798" t="s">
        <v>18</v>
      </c>
      <c r="J8798" t="s">
        <v>2587</v>
      </c>
      <c r="K8798" s="1">
        <v>42957</v>
      </c>
      <c r="L8798">
        <v>1.01</v>
      </c>
      <c r="M8798" t="s">
        <v>64</v>
      </c>
      <c r="N8798" t="str">
        <f t="shared" si="274"/>
        <v>1000000</v>
      </c>
      <c r="O8798" t="str">
        <f t="shared" si="275"/>
        <v>0</v>
      </c>
    </row>
    <row r="8799" spans="1:15">
      <c r="A8799" t="s">
        <v>10302</v>
      </c>
      <c r="B8799" t="s">
        <v>2560</v>
      </c>
      <c r="C8799">
        <v>4.4000000000000004</v>
      </c>
      <c r="D8799">
        <v>23022</v>
      </c>
      <c r="E8799" t="s">
        <v>2076</v>
      </c>
      <c r="F8799" t="s">
        <v>49</v>
      </c>
      <c r="G8799" t="s">
        <v>17</v>
      </c>
      <c r="H8799">
        <v>0</v>
      </c>
      <c r="I8799" t="s">
        <v>18</v>
      </c>
      <c r="J8799" t="s">
        <v>2781</v>
      </c>
      <c r="K8799" s="1">
        <v>43314</v>
      </c>
      <c r="L8799">
        <v>2.16</v>
      </c>
      <c r="M8799" t="s">
        <v>60</v>
      </c>
      <c r="N8799" t="str">
        <f t="shared" si="274"/>
        <v>1000000</v>
      </c>
      <c r="O8799" t="str">
        <f t="shared" si="275"/>
        <v>0</v>
      </c>
    </row>
    <row r="8800" spans="1:15">
      <c r="A8800" t="s">
        <v>10303</v>
      </c>
      <c r="B8800" t="s">
        <v>313</v>
      </c>
      <c r="C8800">
        <v>4</v>
      </c>
      <c r="D8800">
        <v>22</v>
      </c>
      <c r="E8800" t="s">
        <v>1436</v>
      </c>
      <c r="F8800" t="s">
        <v>586</v>
      </c>
      <c r="G8800" t="s">
        <v>17</v>
      </c>
      <c r="H8800">
        <v>0</v>
      </c>
      <c r="I8800" t="s">
        <v>18</v>
      </c>
      <c r="J8800" t="s">
        <v>315</v>
      </c>
      <c r="K8800" s="1">
        <v>42614</v>
      </c>
      <c r="L8800">
        <v>1.1000000000000001</v>
      </c>
      <c r="M8800" t="s">
        <v>45</v>
      </c>
      <c r="N8800" t="str">
        <f t="shared" si="274"/>
        <v>1000</v>
      </c>
      <c r="O8800" t="str">
        <f t="shared" si="275"/>
        <v>0</v>
      </c>
    </row>
    <row r="8801" spans="1:15">
      <c r="A8801" t="s">
        <v>10304</v>
      </c>
      <c r="B8801" t="s">
        <v>2560</v>
      </c>
      <c r="C8801">
        <v>3.9</v>
      </c>
      <c r="D8801">
        <v>1985</v>
      </c>
      <c r="E8801" t="s">
        <v>373</v>
      </c>
      <c r="F8801" t="s">
        <v>24</v>
      </c>
      <c r="G8801" t="s">
        <v>17</v>
      </c>
      <c r="H8801">
        <v>0</v>
      </c>
      <c r="I8801" t="s">
        <v>18</v>
      </c>
      <c r="J8801" t="s">
        <v>2217</v>
      </c>
      <c r="K8801" s="1">
        <v>43099</v>
      </c>
      <c r="L8801">
        <v>1.05</v>
      </c>
      <c r="M8801" t="s">
        <v>60</v>
      </c>
      <c r="N8801" t="str">
        <f t="shared" si="274"/>
        <v>500000</v>
      </c>
      <c r="O8801" t="str">
        <f t="shared" si="275"/>
        <v>0</v>
      </c>
    </row>
    <row r="8802" spans="1:15">
      <c r="A8802" t="s">
        <v>10305</v>
      </c>
      <c r="B8802" t="s">
        <v>2560</v>
      </c>
      <c r="C8802">
        <v>4.3</v>
      </c>
      <c r="D8802">
        <v>3725</v>
      </c>
      <c r="E8802" t="s">
        <v>1791</v>
      </c>
      <c r="F8802" t="s">
        <v>39</v>
      </c>
      <c r="G8802" t="s">
        <v>477</v>
      </c>
      <c r="H8802" s="2">
        <v>2.99</v>
      </c>
      <c r="I8802" t="s">
        <v>18</v>
      </c>
      <c r="J8802" t="s">
        <v>2587</v>
      </c>
      <c r="K8802" s="1">
        <v>42417</v>
      </c>
      <c r="L8802">
        <v>1.96</v>
      </c>
      <c r="M8802" t="s">
        <v>64</v>
      </c>
      <c r="N8802" t="str">
        <f t="shared" si="274"/>
        <v>100000</v>
      </c>
      <c r="O8802" t="str">
        <f t="shared" si="275"/>
        <v>2.99</v>
      </c>
    </row>
    <row r="8803" spans="1:15">
      <c r="A8803" t="s">
        <v>10306</v>
      </c>
      <c r="B8803" t="s">
        <v>2560</v>
      </c>
      <c r="C8803">
        <v>4.2</v>
      </c>
      <c r="D8803">
        <v>1357</v>
      </c>
      <c r="E8803" t="s">
        <v>1574</v>
      </c>
      <c r="F8803" t="s">
        <v>44</v>
      </c>
      <c r="G8803" t="s">
        <v>477</v>
      </c>
      <c r="H8803" s="2">
        <v>2.99</v>
      </c>
      <c r="I8803" t="s">
        <v>18</v>
      </c>
      <c r="J8803" t="s">
        <v>2587</v>
      </c>
      <c r="K8803" s="1">
        <v>42416</v>
      </c>
      <c r="L8803">
        <v>1.6</v>
      </c>
      <c r="M8803" t="s">
        <v>64</v>
      </c>
      <c r="N8803" t="str">
        <f t="shared" si="274"/>
        <v>50000</v>
      </c>
      <c r="O8803" t="str">
        <f t="shared" si="275"/>
        <v>2.99</v>
      </c>
    </row>
    <row r="8804" spans="1:15">
      <c r="A8804" t="s">
        <v>10307</v>
      </c>
      <c r="B8804" t="s">
        <v>2189</v>
      </c>
      <c r="C8804">
        <v>3.3</v>
      </c>
      <c r="D8804">
        <v>19291</v>
      </c>
      <c r="E8804" t="s">
        <v>633</v>
      </c>
      <c r="F8804" t="s">
        <v>49</v>
      </c>
      <c r="G8804" t="s">
        <v>17</v>
      </c>
      <c r="H8804">
        <v>0</v>
      </c>
      <c r="I8804" t="s">
        <v>18</v>
      </c>
      <c r="J8804" t="s">
        <v>2335</v>
      </c>
      <c r="K8804" s="1">
        <v>43102</v>
      </c>
      <c r="L8804">
        <v>1.24</v>
      </c>
      <c r="M8804" t="s">
        <v>60</v>
      </c>
      <c r="N8804" t="str">
        <f t="shared" si="274"/>
        <v>1000000</v>
      </c>
      <c r="O8804" t="str">
        <f t="shared" si="275"/>
        <v>0</v>
      </c>
    </row>
    <row r="8805" spans="1:15">
      <c r="A8805" t="s">
        <v>10308</v>
      </c>
      <c r="B8805" t="s">
        <v>2560</v>
      </c>
      <c r="C8805">
        <v>4</v>
      </c>
      <c r="D8805">
        <v>68</v>
      </c>
      <c r="E8805" t="s">
        <v>78</v>
      </c>
      <c r="F8805" t="s">
        <v>75</v>
      </c>
      <c r="G8805" t="s">
        <v>17</v>
      </c>
      <c r="H8805">
        <v>0</v>
      </c>
      <c r="I8805" t="s">
        <v>18</v>
      </c>
      <c r="J8805" t="s">
        <v>1037</v>
      </c>
      <c r="K8805" s="1">
        <v>42830</v>
      </c>
      <c r="L8805">
        <v>0.1</v>
      </c>
      <c r="M8805" t="s">
        <v>45</v>
      </c>
      <c r="N8805" t="str">
        <f t="shared" si="274"/>
        <v>5000</v>
      </c>
      <c r="O8805" t="str">
        <f t="shared" si="275"/>
        <v>0</v>
      </c>
    </row>
    <row r="8806" spans="1:15">
      <c r="A8806" t="s">
        <v>10309</v>
      </c>
      <c r="B8806" t="s">
        <v>2189</v>
      </c>
      <c r="C8806">
        <v>4.5999999999999996</v>
      </c>
      <c r="D8806">
        <v>87766</v>
      </c>
      <c r="E8806" t="s">
        <v>62</v>
      </c>
      <c r="F8806" t="s">
        <v>49</v>
      </c>
      <c r="G8806" t="s">
        <v>477</v>
      </c>
      <c r="H8806" s="2">
        <v>4.99</v>
      </c>
      <c r="I8806" t="s">
        <v>18</v>
      </c>
      <c r="J8806" t="s">
        <v>2207</v>
      </c>
      <c r="K8806" s="1">
        <v>42570</v>
      </c>
      <c r="L8806" t="s">
        <v>10310</v>
      </c>
      <c r="M8806" t="s">
        <v>45</v>
      </c>
      <c r="N8806" t="str">
        <f t="shared" si="274"/>
        <v>1000000</v>
      </c>
      <c r="O8806" t="str">
        <f t="shared" si="275"/>
        <v>4.99</v>
      </c>
    </row>
    <row r="8807" spans="1:15">
      <c r="A8807" t="s">
        <v>10311</v>
      </c>
      <c r="B8807" t="s">
        <v>2189</v>
      </c>
      <c r="C8807">
        <v>4.0999999999999996</v>
      </c>
      <c r="D8807">
        <v>14002</v>
      </c>
      <c r="E8807" t="s">
        <v>15</v>
      </c>
      <c r="F8807" t="s">
        <v>49</v>
      </c>
      <c r="G8807" t="s">
        <v>17</v>
      </c>
      <c r="H8807">
        <v>0</v>
      </c>
      <c r="I8807" t="s">
        <v>18</v>
      </c>
      <c r="J8807" t="s">
        <v>2193</v>
      </c>
      <c r="K8807" s="1">
        <v>43307</v>
      </c>
      <c r="L8807" t="s">
        <v>10312</v>
      </c>
      <c r="M8807" t="s">
        <v>21</v>
      </c>
      <c r="N8807" t="str">
        <f t="shared" si="274"/>
        <v>1000000</v>
      </c>
      <c r="O8807" t="str">
        <f t="shared" si="275"/>
        <v>0</v>
      </c>
    </row>
    <row r="8808" spans="1:15">
      <c r="A8808" t="s">
        <v>10313</v>
      </c>
      <c r="B8808" t="s">
        <v>2189</v>
      </c>
      <c r="C8808">
        <v>4.0999999999999996</v>
      </c>
      <c r="D8808">
        <v>22896</v>
      </c>
      <c r="E8808" t="s">
        <v>15</v>
      </c>
      <c r="F8808" t="s">
        <v>49</v>
      </c>
      <c r="G8808" t="s">
        <v>17</v>
      </c>
      <c r="H8808">
        <v>0</v>
      </c>
      <c r="I8808" t="s">
        <v>18</v>
      </c>
      <c r="J8808" t="s">
        <v>2193</v>
      </c>
      <c r="K8808" s="1">
        <v>43307</v>
      </c>
      <c r="L8808" t="s">
        <v>10312</v>
      </c>
      <c r="M8808" t="s">
        <v>21</v>
      </c>
      <c r="N8808" t="str">
        <f t="shared" si="274"/>
        <v>1000000</v>
      </c>
      <c r="O8808" t="str">
        <f t="shared" si="275"/>
        <v>0</v>
      </c>
    </row>
    <row r="8809" spans="1:15">
      <c r="A8809" t="s">
        <v>10314</v>
      </c>
      <c r="B8809" t="s">
        <v>2189</v>
      </c>
      <c r="C8809">
        <v>3.4</v>
      </c>
      <c r="D8809">
        <v>107778</v>
      </c>
      <c r="E8809" t="s">
        <v>610</v>
      </c>
      <c r="F8809" t="s">
        <v>67</v>
      </c>
      <c r="G8809" t="s">
        <v>17</v>
      </c>
      <c r="H8809">
        <v>0</v>
      </c>
      <c r="I8809" t="s">
        <v>18</v>
      </c>
      <c r="J8809" t="s">
        <v>2193</v>
      </c>
      <c r="K8809" s="1">
        <v>42412</v>
      </c>
      <c r="L8809">
        <v>47</v>
      </c>
      <c r="M8809" t="s">
        <v>123</v>
      </c>
      <c r="N8809" t="str">
        <f t="shared" si="274"/>
        <v>10000000</v>
      </c>
      <c r="O8809" t="str">
        <f t="shared" si="275"/>
        <v>0</v>
      </c>
    </row>
    <row r="8810" spans="1:15">
      <c r="A8810" t="s">
        <v>10315</v>
      </c>
      <c r="B8810" t="s">
        <v>2189</v>
      </c>
      <c r="C8810">
        <v>3.4</v>
      </c>
      <c r="D8810">
        <v>2218</v>
      </c>
      <c r="E8810" t="s">
        <v>114</v>
      </c>
      <c r="F8810" t="s">
        <v>24</v>
      </c>
      <c r="G8810" t="s">
        <v>17</v>
      </c>
      <c r="H8810">
        <v>0</v>
      </c>
      <c r="I8810" t="s">
        <v>18</v>
      </c>
      <c r="J8810" t="s">
        <v>2193</v>
      </c>
      <c r="K8810" s="1">
        <v>43026</v>
      </c>
      <c r="L8810">
        <v>2</v>
      </c>
      <c r="M8810" t="s">
        <v>64</v>
      </c>
      <c r="N8810" t="str">
        <f t="shared" si="274"/>
        <v>500000</v>
      </c>
      <c r="O8810" t="str">
        <f t="shared" si="275"/>
        <v>0</v>
      </c>
    </row>
    <row r="8811" spans="1:15">
      <c r="A8811" t="s">
        <v>10316</v>
      </c>
      <c r="B8811" t="s">
        <v>4169</v>
      </c>
      <c r="C8811">
        <v>4.0999999999999996</v>
      </c>
      <c r="D8811">
        <v>10676</v>
      </c>
      <c r="E8811" t="s">
        <v>62</v>
      </c>
      <c r="F8811" t="s">
        <v>49</v>
      </c>
      <c r="G8811" t="s">
        <v>17</v>
      </c>
      <c r="H8811">
        <v>0</v>
      </c>
      <c r="I8811" t="s">
        <v>18</v>
      </c>
      <c r="J8811" t="s">
        <v>4170</v>
      </c>
      <c r="K8811" s="1">
        <v>43243</v>
      </c>
      <c r="L8811" t="s">
        <v>10317</v>
      </c>
      <c r="M8811" t="s">
        <v>60</v>
      </c>
      <c r="N8811" t="str">
        <f t="shared" si="274"/>
        <v>1000000</v>
      </c>
      <c r="O8811" t="str">
        <f t="shared" si="275"/>
        <v>0</v>
      </c>
    </row>
    <row r="8812" spans="1:15">
      <c r="A8812" t="s">
        <v>10318</v>
      </c>
      <c r="B8812" t="s">
        <v>3882</v>
      </c>
      <c r="C8812">
        <v>4</v>
      </c>
      <c r="D8812">
        <v>2596</v>
      </c>
      <c r="E8812" t="s">
        <v>207</v>
      </c>
      <c r="F8812" t="s">
        <v>24</v>
      </c>
      <c r="G8812" t="s">
        <v>17</v>
      </c>
      <c r="H8812">
        <v>0</v>
      </c>
      <c r="I8812" t="s">
        <v>18</v>
      </c>
      <c r="J8812" t="s">
        <v>3883</v>
      </c>
      <c r="K8812" s="1">
        <v>43300</v>
      </c>
      <c r="L8812" t="s">
        <v>129</v>
      </c>
      <c r="M8812" t="s">
        <v>192</v>
      </c>
      <c r="N8812" t="str">
        <f t="shared" si="274"/>
        <v>500000</v>
      </c>
      <c r="O8812" t="str">
        <f t="shared" si="275"/>
        <v>0</v>
      </c>
    </row>
    <row r="8813" spans="1:15">
      <c r="A8813" t="s">
        <v>10319</v>
      </c>
      <c r="B8813" t="s">
        <v>3882</v>
      </c>
      <c r="C8813">
        <v>3.4</v>
      </c>
      <c r="D8813">
        <v>71852</v>
      </c>
      <c r="E8813" t="s">
        <v>285</v>
      </c>
      <c r="F8813" t="s">
        <v>29</v>
      </c>
      <c r="G8813" t="s">
        <v>17</v>
      </c>
      <c r="H8813">
        <v>0</v>
      </c>
      <c r="I8813" t="s">
        <v>18</v>
      </c>
      <c r="J8813" t="s">
        <v>3883</v>
      </c>
      <c r="K8813" s="1">
        <v>43243</v>
      </c>
      <c r="L8813" t="s">
        <v>483</v>
      </c>
      <c r="M8813" t="s">
        <v>60</v>
      </c>
      <c r="N8813" t="str">
        <f t="shared" si="274"/>
        <v>5000000</v>
      </c>
      <c r="O8813" t="str">
        <f t="shared" si="275"/>
        <v>0</v>
      </c>
    </row>
    <row r="8814" spans="1:15">
      <c r="A8814" t="s">
        <v>10320</v>
      </c>
      <c r="B8814" t="s">
        <v>3882</v>
      </c>
      <c r="C8814">
        <v>3.2</v>
      </c>
      <c r="D8814">
        <v>4908</v>
      </c>
      <c r="E8814" t="s">
        <v>205</v>
      </c>
      <c r="F8814" t="s">
        <v>24</v>
      </c>
      <c r="G8814" t="s">
        <v>17</v>
      </c>
      <c r="H8814">
        <v>0</v>
      </c>
      <c r="I8814" t="s">
        <v>18</v>
      </c>
      <c r="J8814" t="s">
        <v>3883</v>
      </c>
      <c r="K8814" s="1">
        <v>43243</v>
      </c>
      <c r="L8814" t="s">
        <v>895</v>
      </c>
      <c r="M8814" t="s">
        <v>64</v>
      </c>
      <c r="N8814" t="str">
        <f t="shared" si="274"/>
        <v>500000</v>
      </c>
      <c r="O8814" t="str">
        <f t="shared" si="275"/>
        <v>0</v>
      </c>
    </row>
    <row r="8815" spans="1:15">
      <c r="A8815" t="s">
        <v>10321</v>
      </c>
      <c r="B8815" t="s">
        <v>4439</v>
      </c>
      <c r="C8815">
        <v>3.8</v>
      </c>
      <c r="D8815">
        <v>7335</v>
      </c>
      <c r="E8815" t="s">
        <v>35</v>
      </c>
      <c r="F8815" t="s">
        <v>49</v>
      </c>
      <c r="G8815" t="s">
        <v>17</v>
      </c>
      <c r="H8815">
        <v>0</v>
      </c>
      <c r="I8815" t="s">
        <v>18</v>
      </c>
      <c r="J8815" t="s">
        <v>4440</v>
      </c>
      <c r="K8815" s="1">
        <v>43298</v>
      </c>
      <c r="L8815" t="s">
        <v>35</v>
      </c>
      <c r="M8815" t="s">
        <v>35</v>
      </c>
      <c r="N8815" t="str">
        <f t="shared" si="274"/>
        <v>1000000</v>
      </c>
      <c r="O8815" t="str">
        <f t="shared" si="275"/>
        <v>0</v>
      </c>
    </row>
    <row r="8816" spans="1:15">
      <c r="A8816" t="s">
        <v>10322</v>
      </c>
      <c r="B8816" t="s">
        <v>4439</v>
      </c>
      <c r="C8816">
        <v>3.8</v>
      </c>
      <c r="D8816">
        <v>12443</v>
      </c>
      <c r="E8816" t="s">
        <v>35</v>
      </c>
      <c r="F8816" t="s">
        <v>49</v>
      </c>
      <c r="G8816" t="s">
        <v>17</v>
      </c>
      <c r="H8816">
        <v>0</v>
      </c>
      <c r="I8816" t="s">
        <v>18</v>
      </c>
      <c r="J8816" t="s">
        <v>4440</v>
      </c>
      <c r="K8816" s="1">
        <v>43318</v>
      </c>
      <c r="L8816" t="s">
        <v>35</v>
      </c>
      <c r="M8816" t="s">
        <v>35</v>
      </c>
      <c r="N8816" t="str">
        <f t="shared" si="274"/>
        <v>1000000</v>
      </c>
      <c r="O8816" t="str">
        <f t="shared" si="275"/>
        <v>0</v>
      </c>
    </row>
    <row r="8817" spans="1:15">
      <c r="A8817" t="s">
        <v>10323</v>
      </c>
      <c r="B8817" t="s">
        <v>4169</v>
      </c>
      <c r="C8817">
        <v>3.9</v>
      </c>
      <c r="D8817">
        <v>2046</v>
      </c>
      <c r="E8817" t="s">
        <v>1812</v>
      </c>
      <c r="F8817" t="s">
        <v>39</v>
      </c>
      <c r="G8817" t="s">
        <v>17</v>
      </c>
      <c r="H8817">
        <v>0</v>
      </c>
      <c r="I8817" t="s">
        <v>18</v>
      </c>
      <c r="J8817" t="s">
        <v>4170</v>
      </c>
      <c r="K8817" s="1">
        <v>43262</v>
      </c>
      <c r="L8817" t="s">
        <v>6487</v>
      </c>
      <c r="M8817" t="s">
        <v>41</v>
      </c>
      <c r="N8817" t="str">
        <f t="shared" si="274"/>
        <v>100000</v>
      </c>
      <c r="O8817" t="str">
        <f t="shared" si="275"/>
        <v>0</v>
      </c>
    </row>
    <row r="8818" spans="1:15">
      <c r="A8818" t="s">
        <v>10324</v>
      </c>
      <c r="B8818" t="s">
        <v>4169</v>
      </c>
      <c r="C8818">
        <v>3.6</v>
      </c>
      <c r="D8818">
        <v>3227</v>
      </c>
      <c r="E8818" t="s">
        <v>153</v>
      </c>
      <c r="F8818" t="s">
        <v>24</v>
      </c>
      <c r="G8818" t="s">
        <v>17</v>
      </c>
      <c r="H8818">
        <v>0</v>
      </c>
      <c r="I8818" t="s">
        <v>18</v>
      </c>
      <c r="J8818" t="s">
        <v>4170</v>
      </c>
      <c r="K8818" s="1">
        <v>43307</v>
      </c>
      <c r="L8818" t="s">
        <v>266</v>
      </c>
      <c r="M8818" t="s">
        <v>60</v>
      </c>
      <c r="N8818" t="str">
        <f t="shared" si="274"/>
        <v>500000</v>
      </c>
      <c r="O8818" t="str">
        <f t="shared" si="275"/>
        <v>0</v>
      </c>
    </row>
    <row r="8819" spans="1:15">
      <c r="A8819" t="s">
        <v>10325</v>
      </c>
      <c r="B8819" t="s">
        <v>3882</v>
      </c>
      <c r="C8819">
        <v>3.8</v>
      </c>
      <c r="D8819">
        <v>253</v>
      </c>
      <c r="E8819" t="s">
        <v>128</v>
      </c>
      <c r="F8819" t="s">
        <v>44</v>
      </c>
      <c r="G8819" t="s">
        <v>17</v>
      </c>
      <c r="H8819">
        <v>0</v>
      </c>
      <c r="I8819" t="s">
        <v>18</v>
      </c>
      <c r="J8819" t="s">
        <v>3883</v>
      </c>
      <c r="K8819" s="1">
        <v>43264</v>
      </c>
      <c r="L8819" t="s">
        <v>2472</v>
      </c>
      <c r="M8819" t="s">
        <v>60</v>
      </c>
      <c r="N8819" t="str">
        <f t="shared" si="274"/>
        <v>50000</v>
      </c>
      <c r="O8819" t="str">
        <f t="shared" si="275"/>
        <v>0</v>
      </c>
    </row>
    <row r="8820" spans="1:15">
      <c r="A8820" t="s">
        <v>10326</v>
      </c>
      <c r="B8820" t="s">
        <v>2189</v>
      </c>
      <c r="C8820">
        <v>3.9</v>
      </c>
      <c r="D8820">
        <v>1576</v>
      </c>
      <c r="E8820" t="s">
        <v>1360</v>
      </c>
      <c r="F8820" t="s">
        <v>44</v>
      </c>
      <c r="G8820" t="s">
        <v>17</v>
      </c>
      <c r="H8820">
        <v>0</v>
      </c>
      <c r="I8820" t="s">
        <v>18</v>
      </c>
      <c r="J8820" t="s">
        <v>2193</v>
      </c>
      <c r="K8820" s="1">
        <v>43317</v>
      </c>
      <c r="L8820" t="s">
        <v>1293</v>
      </c>
      <c r="M8820" t="s">
        <v>60</v>
      </c>
      <c r="N8820" t="str">
        <f t="shared" si="274"/>
        <v>50000</v>
      </c>
      <c r="O8820" t="str">
        <f t="shared" si="275"/>
        <v>0</v>
      </c>
    </row>
    <row r="8821" spans="1:15">
      <c r="A8821" t="s">
        <v>10327</v>
      </c>
      <c r="B8821" t="s">
        <v>4169</v>
      </c>
      <c r="C8821">
        <v>3.2</v>
      </c>
      <c r="D8821">
        <v>368</v>
      </c>
      <c r="E8821" t="s">
        <v>35</v>
      </c>
      <c r="F8821" t="s">
        <v>39</v>
      </c>
      <c r="G8821" t="s">
        <v>17</v>
      </c>
      <c r="H8821">
        <v>0</v>
      </c>
      <c r="I8821" t="s">
        <v>18</v>
      </c>
      <c r="J8821" t="s">
        <v>4170</v>
      </c>
      <c r="K8821" s="1">
        <v>43314</v>
      </c>
      <c r="L8821" t="s">
        <v>35</v>
      </c>
      <c r="M8821" t="s">
        <v>192</v>
      </c>
      <c r="N8821" t="str">
        <f t="shared" si="274"/>
        <v>100000</v>
      </c>
      <c r="O8821" t="str">
        <f t="shared" si="275"/>
        <v>0</v>
      </c>
    </row>
    <row r="8822" spans="1:15">
      <c r="A8822" t="s">
        <v>10328</v>
      </c>
      <c r="B8822" t="s">
        <v>3882</v>
      </c>
      <c r="C8822">
        <v>1</v>
      </c>
      <c r="D8822">
        <v>2</v>
      </c>
      <c r="E8822" t="s">
        <v>952</v>
      </c>
      <c r="F8822" t="s">
        <v>944</v>
      </c>
      <c r="G8822" t="s">
        <v>17</v>
      </c>
      <c r="H8822">
        <v>0</v>
      </c>
      <c r="I8822" t="s">
        <v>18</v>
      </c>
      <c r="J8822" t="s">
        <v>3883</v>
      </c>
      <c r="K8822" s="1">
        <v>43182</v>
      </c>
      <c r="L8822" t="s">
        <v>10329</v>
      </c>
      <c r="M8822" t="s">
        <v>64</v>
      </c>
      <c r="N8822" t="str">
        <f t="shared" si="274"/>
        <v>500</v>
      </c>
      <c r="O8822" t="str">
        <f t="shared" si="275"/>
        <v>0</v>
      </c>
    </row>
    <row r="8823" spans="1:15">
      <c r="A8823" t="s">
        <v>10330</v>
      </c>
      <c r="B8823" t="s">
        <v>3882</v>
      </c>
      <c r="C8823">
        <v>4.5999999999999996</v>
      </c>
      <c r="D8823">
        <v>14</v>
      </c>
      <c r="E8823" t="s">
        <v>387</v>
      </c>
      <c r="F8823" t="s">
        <v>586</v>
      </c>
      <c r="G8823" t="s">
        <v>17</v>
      </c>
      <c r="H8823">
        <v>0</v>
      </c>
      <c r="I8823" t="s">
        <v>18</v>
      </c>
      <c r="J8823" t="s">
        <v>3883</v>
      </c>
      <c r="K8823" s="1">
        <v>42084</v>
      </c>
      <c r="L8823">
        <v>1</v>
      </c>
      <c r="M8823" t="s">
        <v>45</v>
      </c>
      <c r="N8823" t="str">
        <f t="shared" si="274"/>
        <v>1000</v>
      </c>
      <c r="O8823" t="str">
        <f t="shared" si="275"/>
        <v>0</v>
      </c>
    </row>
    <row r="8824" spans="1:15">
      <c r="A8824" t="s">
        <v>10331</v>
      </c>
      <c r="B8824" t="s">
        <v>2189</v>
      </c>
      <c r="C8824" t="s">
        <v>76</v>
      </c>
      <c r="D8824">
        <v>0</v>
      </c>
      <c r="E8824" t="s">
        <v>35</v>
      </c>
      <c r="F8824" t="s">
        <v>44</v>
      </c>
      <c r="G8824" t="s">
        <v>17</v>
      </c>
      <c r="H8824">
        <v>0</v>
      </c>
      <c r="I8824" t="s">
        <v>18</v>
      </c>
      <c r="J8824" t="s">
        <v>2193</v>
      </c>
      <c r="K8824" s="1">
        <v>43264</v>
      </c>
      <c r="L8824" t="s">
        <v>35</v>
      </c>
      <c r="M8824" t="s">
        <v>35</v>
      </c>
      <c r="N8824" t="str">
        <f t="shared" si="274"/>
        <v>50000</v>
      </c>
      <c r="O8824" t="str">
        <f t="shared" si="275"/>
        <v>0</v>
      </c>
    </row>
    <row r="8825" spans="1:15">
      <c r="A8825" t="s">
        <v>10332</v>
      </c>
      <c r="B8825" t="s">
        <v>397</v>
      </c>
      <c r="C8825">
        <v>3.6</v>
      </c>
      <c r="D8825">
        <v>21</v>
      </c>
      <c r="E8825" t="s">
        <v>35</v>
      </c>
      <c r="F8825" t="s">
        <v>783</v>
      </c>
      <c r="G8825" t="s">
        <v>477</v>
      </c>
      <c r="H8825" s="2">
        <v>12.99</v>
      </c>
      <c r="I8825" t="s">
        <v>18</v>
      </c>
      <c r="J8825" t="s">
        <v>398</v>
      </c>
      <c r="K8825" s="1">
        <v>42765</v>
      </c>
      <c r="L8825" t="s">
        <v>35</v>
      </c>
      <c r="M8825" t="s">
        <v>35</v>
      </c>
      <c r="N8825" t="str">
        <f t="shared" si="274"/>
        <v>100</v>
      </c>
      <c r="O8825" t="str">
        <f t="shared" si="275"/>
        <v>12.99</v>
      </c>
    </row>
    <row r="8826" spans="1:15">
      <c r="A8826" t="s">
        <v>10333</v>
      </c>
      <c r="B8826" t="s">
        <v>2560</v>
      </c>
      <c r="C8826">
        <v>4.9000000000000004</v>
      </c>
      <c r="D8826">
        <v>15</v>
      </c>
      <c r="E8826" t="s">
        <v>97</v>
      </c>
      <c r="F8826" t="s">
        <v>783</v>
      </c>
      <c r="G8826" t="s">
        <v>17</v>
      </c>
      <c r="H8826">
        <v>0</v>
      </c>
      <c r="I8826" t="s">
        <v>18</v>
      </c>
      <c r="J8826" t="s">
        <v>2197</v>
      </c>
      <c r="K8826" s="1">
        <v>42388</v>
      </c>
      <c r="L8826">
        <v>1</v>
      </c>
      <c r="M8826" t="s">
        <v>45</v>
      </c>
      <c r="N8826" t="str">
        <f t="shared" si="274"/>
        <v>100</v>
      </c>
      <c r="O8826" t="str">
        <f t="shared" si="275"/>
        <v>0</v>
      </c>
    </row>
    <row r="8827" spans="1:15">
      <c r="A8827" t="s">
        <v>10334</v>
      </c>
      <c r="B8827" t="s">
        <v>4169</v>
      </c>
      <c r="C8827" t="s">
        <v>76</v>
      </c>
      <c r="D8827">
        <v>3</v>
      </c>
      <c r="E8827" t="s">
        <v>378</v>
      </c>
      <c r="F8827" t="s">
        <v>780</v>
      </c>
      <c r="G8827" t="s">
        <v>477</v>
      </c>
      <c r="H8827" s="2">
        <v>2.6</v>
      </c>
      <c r="I8827" t="s">
        <v>18</v>
      </c>
      <c r="J8827" t="s">
        <v>4170</v>
      </c>
      <c r="K8827" s="1">
        <v>41778</v>
      </c>
      <c r="L8827">
        <v>1</v>
      </c>
      <c r="M8827" t="s">
        <v>324</v>
      </c>
      <c r="N8827" t="str">
        <f t="shared" si="274"/>
        <v>50</v>
      </c>
      <c r="O8827" t="str">
        <f t="shared" si="275"/>
        <v>2.6</v>
      </c>
    </row>
    <row r="8828" spans="1:15">
      <c r="A8828" t="s">
        <v>10335</v>
      </c>
      <c r="B8828" t="s">
        <v>3882</v>
      </c>
      <c r="C8828">
        <v>2.6</v>
      </c>
      <c r="D8828">
        <v>5</v>
      </c>
      <c r="E8828" t="s">
        <v>10336</v>
      </c>
      <c r="F8828" t="s">
        <v>944</v>
      </c>
      <c r="G8828" t="s">
        <v>17</v>
      </c>
      <c r="H8828">
        <v>0</v>
      </c>
      <c r="I8828" t="s">
        <v>18</v>
      </c>
      <c r="J8828" t="s">
        <v>3883</v>
      </c>
      <c r="K8828" s="1">
        <v>43182</v>
      </c>
      <c r="L8828" t="s">
        <v>10329</v>
      </c>
      <c r="M8828" t="s">
        <v>36</v>
      </c>
      <c r="N8828" t="str">
        <f t="shared" si="274"/>
        <v>500</v>
      </c>
      <c r="O8828" t="str">
        <f t="shared" si="275"/>
        <v>0</v>
      </c>
    </row>
    <row r="8829" spans="1:15">
      <c r="A8829" t="s">
        <v>10337</v>
      </c>
      <c r="B8829" t="s">
        <v>4382</v>
      </c>
      <c r="C8829">
        <v>3.9</v>
      </c>
      <c r="D8829">
        <v>2962</v>
      </c>
      <c r="E8829" t="s">
        <v>90</v>
      </c>
      <c r="F8829" t="s">
        <v>39</v>
      </c>
      <c r="G8829" t="s">
        <v>17</v>
      </c>
      <c r="H8829">
        <v>0</v>
      </c>
      <c r="I8829" t="s">
        <v>18</v>
      </c>
      <c r="J8829" t="s">
        <v>4383</v>
      </c>
      <c r="K8829" s="1">
        <v>43290</v>
      </c>
      <c r="L8829">
        <v>3.67</v>
      </c>
      <c r="M8829" t="s">
        <v>123</v>
      </c>
      <c r="N8829" t="str">
        <f t="shared" si="274"/>
        <v>100000</v>
      </c>
      <c r="O8829" t="str">
        <f t="shared" si="275"/>
        <v>0</v>
      </c>
    </row>
    <row r="8830" spans="1:15">
      <c r="A8830" t="s">
        <v>10338</v>
      </c>
      <c r="B8830" t="s">
        <v>1738</v>
      </c>
      <c r="C8830" t="s">
        <v>76</v>
      </c>
      <c r="D8830">
        <v>0</v>
      </c>
      <c r="E8830" t="s">
        <v>106</v>
      </c>
      <c r="F8830" t="s">
        <v>780</v>
      </c>
      <c r="G8830" t="s">
        <v>17</v>
      </c>
      <c r="H8830">
        <v>0</v>
      </c>
      <c r="I8830" t="s">
        <v>18</v>
      </c>
      <c r="J8830" t="s">
        <v>1739</v>
      </c>
      <c r="K8830" s="1">
        <v>43042</v>
      </c>
      <c r="L8830">
        <v>1.7</v>
      </c>
      <c r="M8830" t="s">
        <v>41</v>
      </c>
      <c r="N8830" t="str">
        <f t="shared" si="274"/>
        <v>50</v>
      </c>
      <c r="O8830" t="str">
        <f t="shared" si="275"/>
        <v>0</v>
      </c>
    </row>
    <row r="8831" spans="1:15">
      <c r="A8831" t="s">
        <v>10339</v>
      </c>
      <c r="B8831" t="s">
        <v>3427</v>
      </c>
      <c r="C8831">
        <v>3.5</v>
      </c>
      <c r="D8831">
        <v>13</v>
      </c>
      <c r="E8831" t="s">
        <v>143</v>
      </c>
      <c r="F8831" t="s">
        <v>586</v>
      </c>
      <c r="G8831" t="s">
        <v>17</v>
      </c>
      <c r="H8831">
        <v>0</v>
      </c>
      <c r="I8831" t="s">
        <v>18</v>
      </c>
      <c r="J8831" t="s">
        <v>3428</v>
      </c>
      <c r="K8831" s="1">
        <v>43129</v>
      </c>
      <c r="L8831" t="s">
        <v>10340</v>
      </c>
      <c r="M8831" t="s">
        <v>192</v>
      </c>
      <c r="N8831" t="str">
        <f t="shared" si="274"/>
        <v>1000</v>
      </c>
      <c r="O8831" t="str">
        <f t="shared" si="275"/>
        <v>0</v>
      </c>
    </row>
    <row r="8832" spans="1:15">
      <c r="A8832" t="s">
        <v>10341</v>
      </c>
      <c r="B8832" t="s">
        <v>2189</v>
      </c>
      <c r="C8832">
        <v>3.2</v>
      </c>
      <c r="D8832">
        <v>768</v>
      </c>
      <c r="E8832" t="s">
        <v>836</v>
      </c>
      <c r="F8832" t="s">
        <v>39</v>
      </c>
      <c r="G8832" t="s">
        <v>17</v>
      </c>
      <c r="H8832">
        <v>0</v>
      </c>
      <c r="I8832" t="s">
        <v>18</v>
      </c>
      <c r="J8832" t="s">
        <v>2193</v>
      </c>
      <c r="K8832" s="1">
        <v>41430</v>
      </c>
      <c r="L8832">
        <v>1</v>
      </c>
      <c r="M8832" t="s">
        <v>324</v>
      </c>
      <c r="N8832" t="str">
        <f t="shared" si="274"/>
        <v>100000</v>
      </c>
      <c r="O8832" t="str">
        <f t="shared" si="275"/>
        <v>0</v>
      </c>
    </row>
    <row r="8833" spans="1:15">
      <c r="A8833" t="s">
        <v>10342</v>
      </c>
      <c r="B8833" t="s">
        <v>2560</v>
      </c>
      <c r="C8833" t="s">
        <v>76</v>
      </c>
      <c r="D8833">
        <v>1</v>
      </c>
      <c r="E8833" t="s">
        <v>69</v>
      </c>
      <c r="F8833" t="s">
        <v>969</v>
      </c>
      <c r="G8833" t="s">
        <v>17</v>
      </c>
      <c r="H8833">
        <v>0</v>
      </c>
      <c r="I8833" t="s">
        <v>18</v>
      </c>
      <c r="J8833" t="s">
        <v>1037</v>
      </c>
      <c r="K8833" s="1">
        <v>43164</v>
      </c>
      <c r="L8833">
        <v>2</v>
      </c>
      <c r="M8833" t="s">
        <v>36</v>
      </c>
      <c r="N8833" t="str">
        <f t="shared" si="274"/>
        <v>10</v>
      </c>
      <c r="O8833" t="str">
        <f t="shared" si="275"/>
        <v>0</v>
      </c>
    </row>
    <row r="8834" spans="1:15">
      <c r="A8834" t="s">
        <v>10343</v>
      </c>
      <c r="B8834" t="s">
        <v>3882</v>
      </c>
      <c r="C8834">
        <v>3.3</v>
      </c>
      <c r="D8834">
        <v>35</v>
      </c>
      <c r="E8834" t="s">
        <v>10344</v>
      </c>
      <c r="F8834" t="s">
        <v>586</v>
      </c>
      <c r="G8834" t="s">
        <v>17</v>
      </c>
      <c r="H8834">
        <v>0</v>
      </c>
      <c r="I8834" t="s">
        <v>18</v>
      </c>
      <c r="J8834" t="s">
        <v>3883</v>
      </c>
      <c r="K8834" s="1">
        <v>43031</v>
      </c>
      <c r="L8834">
        <v>0.2</v>
      </c>
      <c r="M8834" t="s">
        <v>164</v>
      </c>
      <c r="N8834" t="str">
        <f t="shared" ref="N8834:N8897" si="276">SUBSTITUTE(SUBSTITUTE(F8834,"+",""),",","")</f>
        <v>1000</v>
      </c>
      <c r="O8834" t="str">
        <f t="shared" si="275"/>
        <v>0</v>
      </c>
    </row>
    <row r="8835" spans="1:15">
      <c r="A8835" t="s">
        <v>10345</v>
      </c>
      <c r="B8835" t="s">
        <v>397</v>
      </c>
      <c r="C8835" t="s">
        <v>76</v>
      </c>
      <c r="D8835">
        <v>3</v>
      </c>
      <c r="E8835" t="s">
        <v>58</v>
      </c>
      <c r="F8835" t="s">
        <v>783</v>
      </c>
      <c r="G8835" t="s">
        <v>17</v>
      </c>
      <c r="H8835">
        <v>0</v>
      </c>
      <c r="I8835" t="s">
        <v>18</v>
      </c>
      <c r="J8835" t="s">
        <v>398</v>
      </c>
      <c r="K8835" s="1">
        <v>43217</v>
      </c>
      <c r="L8835" t="s">
        <v>577</v>
      </c>
      <c r="M8835" t="s">
        <v>60</v>
      </c>
      <c r="N8835" t="str">
        <f t="shared" si="276"/>
        <v>100</v>
      </c>
      <c r="O8835" t="str">
        <f t="shared" ref="O8835:O8898" si="277">SUBSTITUTE(H8835,"$","")</f>
        <v>0</v>
      </c>
    </row>
    <row r="8836" spans="1:15">
      <c r="A8836" t="s">
        <v>10346</v>
      </c>
      <c r="B8836" t="s">
        <v>397</v>
      </c>
      <c r="C8836" t="s">
        <v>76</v>
      </c>
      <c r="D8836">
        <v>2</v>
      </c>
      <c r="E8836" t="s">
        <v>763</v>
      </c>
      <c r="F8836" t="s">
        <v>944</v>
      </c>
      <c r="G8836" t="s">
        <v>17</v>
      </c>
      <c r="H8836">
        <v>0</v>
      </c>
      <c r="I8836" t="s">
        <v>18</v>
      </c>
      <c r="J8836" t="s">
        <v>398</v>
      </c>
      <c r="K8836" s="1">
        <v>43242</v>
      </c>
      <c r="L8836">
        <v>2.9830000000000001</v>
      </c>
      <c r="M8836" t="s">
        <v>192</v>
      </c>
      <c r="N8836" t="str">
        <f t="shared" si="276"/>
        <v>500</v>
      </c>
      <c r="O8836" t="str">
        <f t="shared" si="277"/>
        <v>0</v>
      </c>
    </row>
    <row r="8837" spans="1:15">
      <c r="A8837" t="s">
        <v>10347</v>
      </c>
      <c r="B8837" t="s">
        <v>2189</v>
      </c>
      <c r="C8837">
        <v>3.8</v>
      </c>
      <c r="D8837">
        <v>21423</v>
      </c>
      <c r="E8837" t="s">
        <v>1083</v>
      </c>
      <c r="F8837" t="s">
        <v>49</v>
      </c>
      <c r="G8837" t="s">
        <v>17</v>
      </c>
      <c r="H8837">
        <v>0</v>
      </c>
      <c r="I8837" t="s">
        <v>18</v>
      </c>
      <c r="J8837" t="s">
        <v>2207</v>
      </c>
      <c r="K8837" s="1">
        <v>43224</v>
      </c>
      <c r="L8837" t="s">
        <v>1995</v>
      </c>
      <c r="M8837" t="s">
        <v>45</v>
      </c>
      <c r="N8837" t="str">
        <f t="shared" si="276"/>
        <v>1000000</v>
      </c>
      <c r="O8837" t="str">
        <f t="shared" si="277"/>
        <v>0</v>
      </c>
    </row>
    <row r="8838" spans="1:15">
      <c r="A8838" t="s">
        <v>10348</v>
      </c>
      <c r="B8838" t="s">
        <v>4620</v>
      </c>
      <c r="C8838">
        <v>3.9</v>
      </c>
      <c r="D8838">
        <v>22382</v>
      </c>
      <c r="E8838" t="s">
        <v>624</v>
      </c>
      <c r="F8838" t="s">
        <v>49</v>
      </c>
      <c r="G8838" t="s">
        <v>17</v>
      </c>
      <c r="H8838">
        <v>0</v>
      </c>
      <c r="I8838" t="s">
        <v>18</v>
      </c>
      <c r="J8838" t="s">
        <v>4621</v>
      </c>
      <c r="K8838" s="1">
        <v>43181</v>
      </c>
      <c r="L8838">
        <v>6.93</v>
      </c>
      <c r="M8838" t="s">
        <v>123</v>
      </c>
      <c r="N8838" t="str">
        <f t="shared" si="276"/>
        <v>1000000</v>
      </c>
      <c r="O8838" t="str">
        <f t="shared" si="277"/>
        <v>0</v>
      </c>
    </row>
    <row r="8839" spans="1:15">
      <c r="A8839" t="s">
        <v>10349</v>
      </c>
      <c r="B8839" t="s">
        <v>2560</v>
      </c>
      <c r="C8839">
        <v>4.5999999999999996</v>
      </c>
      <c r="D8839">
        <v>877576</v>
      </c>
      <c r="E8839" t="s">
        <v>62</v>
      </c>
      <c r="F8839" t="s">
        <v>67</v>
      </c>
      <c r="G8839" t="s">
        <v>17</v>
      </c>
      <c r="H8839">
        <v>0</v>
      </c>
      <c r="I8839" t="s">
        <v>18</v>
      </c>
      <c r="J8839" t="s">
        <v>2197</v>
      </c>
      <c r="K8839" s="1">
        <v>42504</v>
      </c>
      <c r="L8839">
        <v>6</v>
      </c>
      <c r="M8839" t="s">
        <v>760</v>
      </c>
      <c r="N8839" t="str">
        <f t="shared" si="276"/>
        <v>10000000</v>
      </c>
      <c r="O8839" t="str">
        <f t="shared" si="277"/>
        <v>0</v>
      </c>
    </row>
    <row r="8840" spans="1:15">
      <c r="A8840" t="s">
        <v>10350</v>
      </c>
      <c r="B8840" t="s">
        <v>4169</v>
      </c>
      <c r="C8840">
        <v>1.8</v>
      </c>
      <c r="D8840">
        <v>12</v>
      </c>
      <c r="E8840" t="s">
        <v>23</v>
      </c>
      <c r="F8840" t="s">
        <v>586</v>
      </c>
      <c r="G8840" t="s">
        <v>17</v>
      </c>
      <c r="H8840">
        <v>0</v>
      </c>
      <c r="I8840" t="s">
        <v>18</v>
      </c>
      <c r="J8840" t="s">
        <v>4170</v>
      </c>
      <c r="K8840" s="1">
        <v>43315</v>
      </c>
      <c r="L8840" t="s">
        <v>1684</v>
      </c>
      <c r="M8840" t="s">
        <v>60</v>
      </c>
      <c r="N8840" t="str">
        <f t="shared" si="276"/>
        <v>1000</v>
      </c>
      <c r="O8840" t="str">
        <f t="shared" si="277"/>
        <v>0</v>
      </c>
    </row>
    <row r="8841" spans="1:15">
      <c r="A8841" t="s">
        <v>10351</v>
      </c>
      <c r="B8841" t="s">
        <v>397</v>
      </c>
      <c r="C8841" t="s">
        <v>76</v>
      </c>
      <c r="D8841">
        <v>0</v>
      </c>
      <c r="E8841" t="s">
        <v>205</v>
      </c>
      <c r="F8841" t="s">
        <v>1015</v>
      </c>
      <c r="G8841" t="s">
        <v>17</v>
      </c>
      <c r="H8841">
        <v>0</v>
      </c>
      <c r="I8841" t="s">
        <v>18</v>
      </c>
      <c r="J8841" t="s">
        <v>398</v>
      </c>
      <c r="K8841" s="1">
        <v>43241</v>
      </c>
      <c r="L8841">
        <v>1.2</v>
      </c>
      <c r="M8841" t="s">
        <v>60</v>
      </c>
      <c r="N8841" t="str">
        <f t="shared" si="276"/>
        <v>5</v>
      </c>
      <c r="O8841" t="str">
        <f t="shared" si="277"/>
        <v>0</v>
      </c>
    </row>
    <row r="8842" spans="1:15">
      <c r="A8842" t="s">
        <v>10352</v>
      </c>
      <c r="B8842" t="s">
        <v>2560</v>
      </c>
      <c r="C8842">
        <v>4.3</v>
      </c>
      <c r="D8842">
        <v>9</v>
      </c>
      <c r="E8842" t="s">
        <v>333</v>
      </c>
      <c r="F8842" t="s">
        <v>944</v>
      </c>
      <c r="G8842" t="s">
        <v>17</v>
      </c>
      <c r="H8842">
        <v>0</v>
      </c>
      <c r="I8842" t="s">
        <v>18</v>
      </c>
      <c r="J8842" t="s">
        <v>1037</v>
      </c>
      <c r="K8842" s="1">
        <v>42778</v>
      </c>
      <c r="L8842">
        <v>0.5</v>
      </c>
      <c r="M8842" t="s">
        <v>64</v>
      </c>
      <c r="N8842" t="str">
        <f t="shared" si="276"/>
        <v>500</v>
      </c>
      <c r="O8842" t="str">
        <f t="shared" si="277"/>
        <v>0</v>
      </c>
    </row>
    <row r="8843" spans="1:15">
      <c r="A8843" t="s">
        <v>10353</v>
      </c>
      <c r="B8843" t="s">
        <v>3882</v>
      </c>
      <c r="C8843">
        <v>3.9</v>
      </c>
      <c r="D8843">
        <v>1417</v>
      </c>
      <c r="E8843" t="s">
        <v>203</v>
      </c>
      <c r="F8843" t="s">
        <v>16</v>
      </c>
      <c r="G8843" t="s">
        <v>477</v>
      </c>
      <c r="H8843" s="2">
        <v>3.28</v>
      </c>
      <c r="I8843" t="s">
        <v>18</v>
      </c>
      <c r="J8843" t="s">
        <v>3883</v>
      </c>
      <c r="K8843" s="1">
        <v>42962</v>
      </c>
      <c r="L8843">
        <v>5.0999999999999996</v>
      </c>
      <c r="M8843" t="s">
        <v>60</v>
      </c>
      <c r="N8843" t="str">
        <f t="shared" si="276"/>
        <v>10000</v>
      </c>
      <c r="O8843" t="str">
        <f t="shared" si="277"/>
        <v>3.28</v>
      </c>
    </row>
    <row r="8844" spans="1:15">
      <c r="A8844" t="s">
        <v>10354</v>
      </c>
      <c r="B8844" t="s">
        <v>397</v>
      </c>
      <c r="C8844" t="s">
        <v>76</v>
      </c>
      <c r="D8844">
        <v>2</v>
      </c>
      <c r="E8844" t="s">
        <v>836</v>
      </c>
      <c r="F8844" t="s">
        <v>969</v>
      </c>
      <c r="G8844" t="s">
        <v>17</v>
      </c>
      <c r="H8844">
        <v>0</v>
      </c>
      <c r="I8844" t="s">
        <v>18</v>
      </c>
      <c r="J8844" t="s">
        <v>398</v>
      </c>
      <c r="K8844" s="1">
        <v>43060</v>
      </c>
      <c r="L8844">
        <v>1</v>
      </c>
      <c r="M8844" t="s">
        <v>41</v>
      </c>
      <c r="N8844" t="str">
        <f t="shared" si="276"/>
        <v>10</v>
      </c>
      <c r="O8844" t="str">
        <f t="shared" si="277"/>
        <v>0</v>
      </c>
    </row>
    <row r="8845" spans="1:15">
      <c r="A8845" t="s">
        <v>10355</v>
      </c>
      <c r="B8845" t="s">
        <v>2560</v>
      </c>
      <c r="C8845">
        <v>4.8</v>
      </c>
      <c r="D8845">
        <v>5</v>
      </c>
      <c r="E8845" t="s">
        <v>695</v>
      </c>
      <c r="F8845" t="s">
        <v>783</v>
      </c>
      <c r="G8845" t="s">
        <v>17</v>
      </c>
      <c r="H8845">
        <v>0</v>
      </c>
      <c r="I8845" t="s">
        <v>18</v>
      </c>
      <c r="J8845" t="s">
        <v>1037</v>
      </c>
      <c r="K8845" s="1">
        <v>43284</v>
      </c>
      <c r="L8845">
        <v>2</v>
      </c>
      <c r="M8845" t="s">
        <v>60</v>
      </c>
      <c r="N8845" t="str">
        <f t="shared" si="276"/>
        <v>100</v>
      </c>
      <c r="O8845" t="str">
        <f t="shared" si="277"/>
        <v>0</v>
      </c>
    </row>
    <row r="8846" spans="1:15">
      <c r="A8846" t="s">
        <v>10356</v>
      </c>
      <c r="B8846" t="s">
        <v>4382</v>
      </c>
      <c r="C8846">
        <v>3.7</v>
      </c>
      <c r="D8846">
        <v>631</v>
      </c>
      <c r="E8846" t="s">
        <v>849</v>
      </c>
      <c r="F8846" t="s">
        <v>39</v>
      </c>
      <c r="G8846" t="s">
        <v>17</v>
      </c>
      <c r="H8846">
        <v>0</v>
      </c>
      <c r="I8846" t="s">
        <v>18</v>
      </c>
      <c r="J8846" t="s">
        <v>4383</v>
      </c>
      <c r="K8846" s="1">
        <v>42154</v>
      </c>
      <c r="L8846">
        <v>2.2000000000000002</v>
      </c>
      <c r="M8846" t="s">
        <v>45</v>
      </c>
      <c r="N8846" t="str">
        <f t="shared" si="276"/>
        <v>100000</v>
      </c>
      <c r="O8846" t="str">
        <f t="shared" si="277"/>
        <v>0</v>
      </c>
    </row>
    <row r="8847" spans="1:15">
      <c r="A8847" t="s">
        <v>10357</v>
      </c>
      <c r="B8847" t="s">
        <v>3427</v>
      </c>
      <c r="C8847">
        <v>4</v>
      </c>
      <c r="D8847">
        <v>1</v>
      </c>
      <c r="E8847" t="s">
        <v>276</v>
      </c>
      <c r="F8847" t="s">
        <v>969</v>
      </c>
      <c r="G8847" t="s">
        <v>477</v>
      </c>
      <c r="H8847" s="2">
        <v>4.99</v>
      </c>
      <c r="I8847" t="s">
        <v>18</v>
      </c>
      <c r="J8847" t="s">
        <v>3428</v>
      </c>
      <c r="K8847" s="1">
        <v>42768</v>
      </c>
      <c r="L8847">
        <v>1.5</v>
      </c>
      <c r="M8847" t="s">
        <v>64</v>
      </c>
      <c r="N8847" t="str">
        <f t="shared" si="276"/>
        <v>10</v>
      </c>
      <c r="O8847" t="str">
        <f t="shared" si="277"/>
        <v>4.99</v>
      </c>
    </row>
    <row r="8848" spans="1:15">
      <c r="A8848" t="s">
        <v>10358</v>
      </c>
      <c r="B8848" t="s">
        <v>3882</v>
      </c>
      <c r="C8848">
        <v>4.0999999999999996</v>
      </c>
      <c r="D8848">
        <v>22032</v>
      </c>
      <c r="E8848" t="s">
        <v>283</v>
      </c>
      <c r="F8848" t="s">
        <v>49</v>
      </c>
      <c r="G8848" t="s">
        <v>17</v>
      </c>
      <c r="H8848">
        <v>0</v>
      </c>
      <c r="I8848" t="s">
        <v>18</v>
      </c>
      <c r="J8848" t="s">
        <v>3883</v>
      </c>
      <c r="K8848" s="1">
        <v>42964</v>
      </c>
      <c r="L8848">
        <v>5.0999999999999996</v>
      </c>
      <c r="M8848" t="s">
        <v>60</v>
      </c>
      <c r="N8848" t="str">
        <f t="shared" si="276"/>
        <v>1000000</v>
      </c>
      <c r="O8848" t="str">
        <f t="shared" si="277"/>
        <v>0</v>
      </c>
    </row>
    <row r="8849" spans="1:15">
      <c r="A8849" t="s">
        <v>10359</v>
      </c>
      <c r="B8849" t="s">
        <v>3601</v>
      </c>
      <c r="C8849">
        <v>4.5999999999999996</v>
      </c>
      <c r="D8849">
        <v>162933</v>
      </c>
      <c r="E8849" t="s">
        <v>1492</v>
      </c>
      <c r="F8849" t="s">
        <v>29</v>
      </c>
      <c r="G8849" t="s">
        <v>17</v>
      </c>
      <c r="H8849">
        <v>0</v>
      </c>
      <c r="I8849" t="s">
        <v>18</v>
      </c>
      <c r="J8849" t="s">
        <v>2239</v>
      </c>
      <c r="K8849" s="1">
        <v>43231</v>
      </c>
      <c r="L8849">
        <v>25.7</v>
      </c>
      <c r="M8849" t="s">
        <v>60</v>
      </c>
      <c r="N8849" t="str">
        <f t="shared" si="276"/>
        <v>5000000</v>
      </c>
      <c r="O8849" t="str">
        <f t="shared" si="277"/>
        <v>0</v>
      </c>
    </row>
    <row r="8850" spans="1:15">
      <c r="A8850" t="s">
        <v>10360</v>
      </c>
      <c r="B8850" t="s">
        <v>3882</v>
      </c>
      <c r="C8850">
        <v>4</v>
      </c>
      <c r="D8850">
        <v>127</v>
      </c>
      <c r="E8850" t="s">
        <v>864</v>
      </c>
      <c r="F8850" t="s">
        <v>16</v>
      </c>
      <c r="G8850" t="s">
        <v>17</v>
      </c>
      <c r="H8850">
        <v>0</v>
      </c>
      <c r="I8850" t="s">
        <v>18</v>
      </c>
      <c r="J8850" t="s">
        <v>3883</v>
      </c>
      <c r="K8850" s="1">
        <v>42154</v>
      </c>
      <c r="L8850">
        <v>1.31</v>
      </c>
      <c r="M8850" t="s">
        <v>164</v>
      </c>
      <c r="N8850" t="str">
        <f t="shared" si="276"/>
        <v>10000</v>
      </c>
      <c r="O8850" t="str">
        <f t="shared" si="277"/>
        <v>0</v>
      </c>
    </row>
    <row r="8851" spans="1:15">
      <c r="A8851" t="s">
        <v>10361</v>
      </c>
      <c r="B8851" t="s">
        <v>397</v>
      </c>
      <c r="C8851" t="s">
        <v>76</v>
      </c>
      <c r="D8851">
        <v>1</v>
      </c>
      <c r="E8851" t="s">
        <v>58</v>
      </c>
      <c r="F8851" t="s">
        <v>783</v>
      </c>
      <c r="G8851" t="s">
        <v>17</v>
      </c>
      <c r="H8851">
        <v>0</v>
      </c>
      <c r="I8851" t="s">
        <v>18</v>
      </c>
      <c r="J8851" t="s">
        <v>398</v>
      </c>
      <c r="K8851" s="1">
        <v>43217</v>
      </c>
      <c r="L8851" t="s">
        <v>577</v>
      </c>
      <c r="M8851" t="s">
        <v>60</v>
      </c>
      <c r="N8851" t="str">
        <f t="shared" si="276"/>
        <v>100</v>
      </c>
      <c r="O8851" t="str">
        <f t="shared" si="277"/>
        <v>0</v>
      </c>
    </row>
    <row r="8852" spans="1:15">
      <c r="A8852" t="s">
        <v>10362</v>
      </c>
      <c r="B8852" t="s">
        <v>1439</v>
      </c>
      <c r="C8852">
        <v>4.8</v>
      </c>
      <c r="D8852">
        <v>4</v>
      </c>
      <c r="E8852" t="s">
        <v>240</v>
      </c>
      <c r="F8852" t="s">
        <v>586</v>
      </c>
      <c r="G8852" t="s">
        <v>17</v>
      </c>
      <c r="H8852">
        <v>0</v>
      </c>
      <c r="I8852" t="s">
        <v>18</v>
      </c>
      <c r="J8852" t="s">
        <v>1440</v>
      </c>
      <c r="K8852" s="1">
        <v>42871</v>
      </c>
      <c r="L8852">
        <v>3.1</v>
      </c>
      <c r="M8852" t="s">
        <v>164</v>
      </c>
      <c r="N8852" t="str">
        <f t="shared" si="276"/>
        <v>1000</v>
      </c>
      <c r="O8852" t="str">
        <f t="shared" si="277"/>
        <v>0</v>
      </c>
    </row>
    <row r="8853" spans="1:15">
      <c r="A8853" t="s">
        <v>10363</v>
      </c>
      <c r="B8853" t="s">
        <v>2068</v>
      </c>
      <c r="C8853" t="s">
        <v>76</v>
      </c>
      <c r="D8853">
        <v>0</v>
      </c>
      <c r="E8853" t="s">
        <v>198</v>
      </c>
      <c r="F8853" t="s">
        <v>783</v>
      </c>
      <c r="G8853" t="s">
        <v>17</v>
      </c>
      <c r="H8853">
        <v>0</v>
      </c>
      <c r="I8853" t="s">
        <v>18</v>
      </c>
      <c r="J8853" t="s">
        <v>2069</v>
      </c>
      <c r="K8853" s="1">
        <v>43305</v>
      </c>
      <c r="L8853" t="s">
        <v>6738</v>
      </c>
      <c r="M8853" t="s">
        <v>60</v>
      </c>
      <c r="N8853" t="str">
        <f t="shared" si="276"/>
        <v>100</v>
      </c>
      <c r="O8853" t="str">
        <f t="shared" si="277"/>
        <v>0</v>
      </c>
    </row>
    <row r="8854" spans="1:15">
      <c r="A8854" t="s">
        <v>10364</v>
      </c>
      <c r="B8854" t="s">
        <v>4169</v>
      </c>
      <c r="C8854">
        <v>4</v>
      </c>
      <c r="D8854">
        <v>9</v>
      </c>
      <c r="E8854" t="s">
        <v>56</v>
      </c>
      <c r="F8854" t="s">
        <v>944</v>
      </c>
      <c r="G8854" t="s">
        <v>17</v>
      </c>
      <c r="H8854">
        <v>0</v>
      </c>
      <c r="I8854" t="s">
        <v>18</v>
      </c>
      <c r="J8854" t="s">
        <v>4170</v>
      </c>
      <c r="K8854" s="1">
        <v>42145</v>
      </c>
      <c r="L8854">
        <v>1.7</v>
      </c>
      <c r="M8854" t="s">
        <v>45</v>
      </c>
      <c r="N8854" t="str">
        <f t="shared" si="276"/>
        <v>500</v>
      </c>
      <c r="O8854" t="str">
        <f t="shared" si="277"/>
        <v>0</v>
      </c>
    </row>
    <row r="8855" spans="1:15">
      <c r="A8855" t="s">
        <v>10365</v>
      </c>
      <c r="B8855" t="s">
        <v>2560</v>
      </c>
      <c r="C8855">
        <v>3.5</v>
      </c>
      <c r="D8855">
        <v>2</v>
      </c>
      <c r="E8855" t="s">
        <v>285</v>
      </c>
      <c r="F8855" t="s">
        <v>780</v>
      </c>
      <c r="G8855" t="s">
        <v>477</v>
      </c>
      <c r="H8855" s="2">
        <v>2.99</v>
      </c>
      <c r="I8855" t="s">
        <v>18</v>
      </c>
      <c r="J8855" t="s">
        <v>2379</v>
      </c>
      <c r="K8855" s="1">
        <v>42814</v>
      </c>
      <c r="L8855">
        <v>1.1000000000000001</v>
      </c>
      <c r="M8855" t="s">
        <v>36</v>
      </c>
      <c r="N8855" t="str">
        <f t="shared" si="276"/>
        <v>50</v>
      </c>
      <c r="O8855" t="str">
        <f t="shared" si="277"/>
        <v>2.99</v>
      </c>
    </row>
    <row r="8856" spans="1:15">
      <c r="A8856" t="s">
        <v>10366</v>
      </c>
      <c r="B8856" t="s">
        <v>2560</v>
      </c>
      <c r="C8856" t="s">
        <v>76</v>
      </c>
      <c r="D8856">
        <v>6</v>
      </c>
      <c r="E8856" t="s">
        <v>304</v>
      </c>
      <c r="F8856" t="s">
        <v>586</v>
      </c>
      <c r="G8856" t="s">
        <v>17</v>
      </c>
      <c r="H8856">
        <v>0</v>
      </c>
      <c r="I8856" t="s">
        <v>18</v>
      </c>
      <c r="J8856" t="s">
        <v>1225</v>
      </c>
      <c r="K8856" s="1">
        <v>42945</v>
      </c>
      <c r="L8856">
        <v>1.3</v>
      </c>
      <c r="M8856" t="s">
        <v>164</v>
      </c>
      <c r="N8856" t="str">
        <f t="shared" si="276"/>
        <v>1000</v>
      </c>
      <c r="O8856" t="str">
        <f t="shared" si="277"/>
        <v>0</v>
      </c>
    </row>
    <row r="8857" spans="1:15">
      <c r="A8857" t="s">
        <v>10367</v>
      </c>
      <c r="B8857" t="s">
        <v>397</v>
      </c>
      <c r="C8857">
        <v>3</v>
      </c>
      <c r="D8857">
        <v>2</v>
      </c>
      <c r="E8857" t="s">
        <v>908</v>
      </c>
      <c r="F8857" t="s">
        <v>944</v>
      </c>
      <c r="G8857" t="s">
        <v>17</v>
      </c>
      <c r="H8857">
        <v>0</v>
      </c>
      <c r="I8857" t="s">
        <v>18</v>
      </c>
      <c r="J8857" t="s">
        <v>398</v>
      </c>
      <c r="K8857" s="1">
        <v>42997</v>
      </c>
      <c r="L8857" t="s">
        <v>1293</v>
      </c>
      <c r="M8857" t="s">
        <v>60</v>
      </c>
      <c r="N8857" t="str">
        <f t="shared" si="276"/>
        <v>500</v>
      </c>
      <c r="O8857" t="str">
        <f t="shared" si="277"/>
        <v>0</v>
      </c>
    </row>
    <row r="8858" spans="1:15">
      <c r="A8858" t="s">
        <v>10368</v>
      </c>
      <c r="B8858" t="s">
        <v>2560</v>
      </c>
      <c r="C8858">
        <v>4.5999999999999996</v>
      </c>
      <c r="D8858">
        <v>477</v>
      </c>
      <c r="E8858" t="s">
        <v>763</v>
      </c>
      <c r="F8858" t="s">
        <v>16</v>
      </c>
      <c r="G8858" t="s">
        <v>17</v>
      </c>
      <c r="H8858">
        <v>0</v>
      </c>
      <c r="I8858" t="s">
        <v>18</v>
      </c>
      <c r="J8858" t="s">
        <v>1037</v>
      </c>
      <c r="K8858" s="1">
        <v>43153</v>
      </c>
      <c r="L8858">
        <v>1.1000000000000001</v>
      </c>
      <c r="M8858" t="s">
        <v>21</v>
      </c>
      <c r="N8858" t="str">
        <f t="shared" si="276"/>
        <v>10000</v>
      </c>
      <c r="O8858" t="str">
        <f t="shared" si="277"/>
        <v>0</v>
      </c>
    </row>
    <row r="8859" spans="1:15">
      <c r="A8859" t="s">
        <v>10369</v>
      </c>
      <c r="B8859" t="s">
        <v>3882</v>
      </c>
      <c r="C8859">
        <v>1.6</v>
      </c>
      <c r="D8859">
        <v>39</v>
      </c>
      <c r="E8859" t="s">
        <v>198</v>
      </c>
      <c r="F8859" t="s">
        <v>586</v>
      </c>
      <c r="G8859" t="s">
        <v>17</v>
      </c>
      <c r="H8859">
        <v>0</v>
      </c>
      <c r="I8859" t="s">
        <v>18</v>
      </c>
      <c r="J8859" t="s">
        <v>3883</v>
      </c>
      <c r="K8859" s="1">
        <v>43076</v>
      </c>
      <c r="L8859" t="s">
        <v>2371</v>
      </c>
      <c r="M8859" t="s">
        <v>60</v>
      </c>
      <c r="N8859" t="str">
        <f t="shared" si="276"/>
        <v>1000</v>
      </c>
      <c r="O8859" t="str">
        <f t="shared" si="277"/>
        <v>0</v>
      </c>
    </row>
    <row r="8860" spans="1:15">
      <c r="A8860" t="s">
        <v>10370</v>
      </c>
      <c r="B8860" t="s">
        <v>2560</v>
      </c>
      <c r="C8860">
        <v>3.8</v>
      </c>
      <c r="D8860">
        <v>110</v>
      </c>
      <c r="E8860" t="s">
        <v>285</v>
      </c>
      <c r="F8860" t="s">
        <v>75</v>
      </c>
      <c r="G8860" t="s">
        <v>17</v>
      </c>
      <c r="H8860">
        <v>0</v>
      </c>
      <c r="I8860" t="s">
        <v>18</v>
      </c>
      <c r="J8860" t="s">
        <v>2316</v>
      </c>
      <c r="K8860" s="1">
        <v>42848</v>
      </c>
      <c r="L8860" t="s">
        <v>250</v>
      </c>
      <c r="M8860" t="s">
        <v>45</v>
      </c>
      <c r="N8860" t="str">
        <f t="shared" si="276"/>
        <v>5000</v>
      </c>
      <c r="O8860" t="str">
        <f t="shared" si="277"/>
        <v>0</v>
      </c>
    </row>
    <row r="8861" spans="1:15">
      <c r="A8861" t="s">
        <v>10371</v>
      </c>
      <c r="B8861" t="s">
        <v>3882</v>
      </c>
      <c r="C8861">
        <v>1.7</v>
      </c>
      <c r="D8861">
        <v>10</v>
      </c>
      <c r="E8861" t="s">
        <v>97</v>
      </c>
      <c r="F8861" t="s">
        <v>944</v>
      </c>
      <c r="G8861" t="s">
        <v>17</v>
      </c>
      <c r="H8861">
        <v>0</v>
      </c>
      <c r="I8861" t="s">
        <v>18</v>
      </c>
      <c r="J8861" t="s">
        <v>3883</v>
      </c>
      <c r="K8861" s="1">
        <v>43074</v>
      </c>
      <c r="L8861">
        <v>3</v>
      </c>
      <c r="M8861" t="s">
        <v>164</v>
      </c>
      <c r="N8861" t="str">
        <f t="shared" si="276"/>
        <v>500</v>
      </c>
      <c r="O8861" t="str">
        <f t="shared" si="277"/>
        <v>0</v>
      </c>
    </row>
    <row r="8862" spans="1:15">
      <c r="A8862" t="s">
        <v>10372</v>
      </c>
      <c r="B8862" t="s">
        <v>2560</v>
      </c>
      <c r="C8862">
        <v>4.5999999999999996</v>
      </c>
      <c r="D8862">
        <v>190086</v>
      </c>
      <c r="E8862" t="s">
        <v>1848</v>
      </c>
      <c r="F8862" t="s">
        <v>49</v>
      </c>
      <c r="G8862" t="s">
        <v>477</v>
      </c>
      <c r="H8862" s="2">
        <v>2.99</v>
      </c>
      <c r="I8862" t="s">
        <v>18</v>
      </c>
      <c r="J8862" t="s">
        <v>2209</v>
      </c>
      <c r="K8862" s="1">
        <v>43294</v>
      </c>
      <c r="L8862">
        <v>3.16</v>
      </c>
      <c r="M8862" t="s">
        <v>123</v>
      </c>
      <c r="N8862" t="str">
        <f t="shared" si="276"/>
        <v>1000000</v>
      </c>
      <c r="O8862" t="str">
        <f t="shared" si="277"/>
        <v>2.99</v>
      </c>
    </row>
    <row r="8863" spans="1:15">
      <c r="A8863" t="s">
        <v>10373</v>
      </c>
      <c r="B8863" t="s">
        <v>2560</v>
      </c>
      <c r="C8863">
        <v>5</v>
      </c>
      <c r="D8863">
        <v>3</v>
      </c>
      <c r="E8863" t="s">
        <v>1380</v>
      </c>
      <c r="F8863" t="s">
        <v>944</v>
      </c>
      <c r="G8863" t="s">
        <v>17</v>
      </c>
      <c r="H8863">
        <v>0</v>
      </c>
      <c r="I8863" t="s">
        <v>18</v>
      </c>
      <c r="J8863" t="s">
        <v>1225</v>
      </c>
      <c r="K8863" s="1">
        <v>42097</v>
      </c>
      <c r="L8863" t="s">
        <v>2527</v>
      </c>
      <c r="M8863" t="s">
        <v>123</v>
      </c>
      <c r="N8863" t="str">
        <f t="shared" si="276"/>
        <v>500</v>
      </c>
      <c r="O8863" t="str">
        <f t="shared" si="277"/>
        <v>0</v>
      </c>
    </row>
    <row r="8864" spans="1:15">
      <c r="A8864" t="s">
        <v>10374</v>
      </c>
      <c r="B8864" t="s">
        <v>597</v>
      </c>
      <c r="C8864">
        <v>4.5999999999999996</v>
      </c>
      <c r="D8864">
        <v>8</v>
      </c>
      <c r="E8864" t="s">
        <v>223</v>
      </c>
      <c r="F8864" t="s">
        <v>586</v>
      </c>
      <c r="G8864" t="s">
        <v>17</v>
      </c>
      <c r="H8864">
        <v>0</v>
      </c>
      <c r="I8864" t="s">
        <v>18</v>
      </c>
      <c r="J8864" t="s">
        <v>598</v>
      </c>
      <c r="K8864" s="1">
        <v>43287</v>
      </c>
      <c r="L8864" t="s">
        <v>10375</v>
      </c>
      <c r="M8864" t="s">
        <v>123</v>
      </c>
      <c r="N8864" t="str">
        <f t="shared" si="276"/>
        <v>1000</v>
      </c>
      <c r="O8864" t="str">
        <f t="shared" si="277"/>
        <v>0</v>
      </c>
    </row>
    <row r="8865" spans="1:15">
      <c r="A8865" t="s">
        <v>10376</v>
      </c>
      <c r="B8865" t="s">
        <v>3601</v>
      </c>
      <c r="C8865">
        <v>4.4000000000000004</v>
      </c>
      <c r="D8865">
        <v>63779</v>
      </c>
      <c r="E8865" t="s">
        <v>2027</v>
      </c>
      <c r="F8865" t="s">
        <v>49</v>
      </c>
      <c r="G8865" t="s">
        <v>17</v>
      </c>
      <c r="H8865">
        <v>0</v>
      </c>
      <c r="I8865" t="s">
        <v>18</v>
      </c>
      <c r="J8865" t="s">
        <v>2239</v>
      </c>
      <c r="K8865" s="1">
        <v>43297</v>
      </c>
      <c r="L8865" t="s">
        <v>6176</v>
      </c>
      <c r="M8865" t="s">
        <v>192</v>
      </c>
      <c r="N8865" t="str">
        <f t="shared" si="276"/>
        <v>1000000</v>
      </c>
      <c r="O8865" t="str">
        <f t="shared" si="277"/>
        <v>0</v>
      </c>
    </row>
    <row r="8866" spans="1:15">
      <c r="A8866" t="s">
        <v>10377</v>
      </c>
      <c r="B8866" t="s">
        <v>3601</v>
      </c>
      <c r="C8866">
        <v>4.5</v>
      </c>
      <c r="D8866">
        <v>1312936</v>
      </c>
      <c r="E8866" t="s">
        <v>69</v>
      </c>
      <c r="F8866" t="s">
        <v>67</v>
      </c>
      <c r="G8866" t="s">
        <v>17</v>
      </c>
      <c r="H8866">
        <v>0</v>
      </c>
      <c r="I8866" t="s">
        <v>18</v>
      </c>
      <c r="J8866" t="s">
        <v>2239</v>
      </c>
      <c r="K8866" s="1">
        <v>43312</v>
      </c>
      <c r="L8866" t="s">
        <v>10378</v>
      </c>
      <c r="M8866" t="s">
        <v>41</v>
      </c>
      <c r="N8866" t="str">
        <f t="shared" si="276"/>
        <v>10000000</v>
      </c>
      <c r="O8866" t="str">
        <f t="shared" si="277"/>
        <v>0</v>
      </c>
    </row>
    <row r="8867" spans="1:15">
      <c r="A8867" t="s">
        <v>10379</v>
      </c>
      <c r="B8867" t="s">
        <v>2560</v>
      </c>
      <c r="C8867">
        <v>3.8</v>
      </c>
      <c r="D8867">
        <v>25</v>
      </c>
      <c r="E8867" t="s">
        <v>320</v>
      </c>
      <c r="F8867" t="s">
        <v>586</v>
      </c>
      <c r="G8867" t="s">
        <v>17</v>
      </c>
      <c r="H8867">
        <v>0</v>
      </c>
      <c r="I8867" t="s">
        <v>18</v>
      </c>
      <c r="J8867" t="s">
        <v>1225</v>
      </c>
      <c r="K8867" s="1">
        <v>42591</v>
      </c>
      <c r="L8867">
        <v>1.2</v>
      </c>
      <c r="M8867" t="s">
        <v>164</v>
      </c>
      <c r="N8867" t="str">
        <f t="shared" si="276"/>
        <v>1000</v>
      </c>
      <c r="O8867" t="str">
        <f t="shared" si="277"/>
        <v>0</v>
      </c>
    </row>
    <row r="8868" spans="1:15">
      <c r="A8868" t="s">
        <v>10380</v>
      </c>
      <c r="B8868" t="s">
        <v>145</v>
      </c>
      <c r="C8868">
        <v>4</v>
      </c>
      <c r="D8868">
        <v>4</v>
      </c>
      <c r="E8868" t="s">
        <v>120</v>
      </c>
      <c r="F8868" t="s">
        <v>783</v>
      </c>
      <c r="G8868" t="s">
        <v>17</v>
      </c>
      <c r="H8868">
        <v>0</v>
      </c>
      <c r="I8868" t="s">
        <v>18</v>
      </c>
      <c r="J8868" t="s">
        <v>146</v>
      </c>
      <c r="K8868" s="1">
        <v>42671</v>
      </c>
      <c r="L8868">
        <v>0.2</v>
      </c>
      <c r="M8868" t="s">
        <v>64</v>
      </c>
      <c r="N8868" t="str">
        <f t="shared" si="276"/>
        <v>100</v>
      </c>
      <c r="O8868" t="str">
        <f t="shared" si="277"/>
        <v>0</v>
      </c>
    </row>
    <row r="8869" spans="1:15">
      <c r="A8869" t="s">
        <v>10381</v>
      </c>
      <c r="B8869" t="s">
        <v>3601</v>
      </c>
      <c r="C8869">
        <v>4.0999999999999996</v>
      </c>
      <c r="D8869">
        <v>10</v>
      </c>
      <c r="E8869" t="s">
        <v>459</v>
      </c>
      <c r="F8869" t="s">
        <v>586</v>
      </c>
      <c r="G8869" t="s">
        <v>17</v>
      </c>
      <c r="H8869">
        <v>0</v>
      </c>
      <c r="I8869" t="s">
        <v>18</v>
      </c>
      <c r="J8869" t="s">
        <v>2239</v>
      </c>
      <c r="K8869" s="1">
        <v>41687</v>
      </c>
      <c r="L8869">
        <v>1.01</v>
      </c>
      <c r="M8869" t="s">
        <v>364</v>
      </c>
      <c r="N8869" t="str">
        <f t="shared" si="276"/>
        <v>1000</v>
      </c>
      <c r="O8869" t="str">
        <f t="shared" si="277"/>
        <v>0</v>
      </c>
    </row>
    <row r="8870" spans="1:15">
      <c r="A8870" t="s">
        <v>10382</v>
      </c>
      <c r="B8870" t="s">
        <v>2821</v>
      </c>
      <c r="C8870" t="s">
        <v>76</v>
      </c>
      <c r="D8870">
        <v>1</v>
      </c>
      <c r="E8870" t="s">
        <v>120</v>
      </c>
      <c r="F8870" t="s">
        <v>969</v>
      </c>
      <c r="G8870" t="s">
        <v>17</v>
      </c>
      <c r="H8870">
        <v>0</v>
      </c>
      <c r="I8870" t="s">
        <v>18</v>
      </c>
      <c r="J8870" t="s">
        <v>2822</v>
      </c>
      <c r="K8870" s="1">
        <v>43059</v>
      </c>
      <c r="L8870" t="s">
        <v>26</v>
      </c>
      <c r="M8870" t="s">
        <v>423</v>
      </c>
      <c r="N8870" t="str">
        <f t="shared" si="276"/>
        <v>10</v>
      </c>
      <c r="O8870" t="str">
        <f t="shared" si="277"/>
        <v>0</v>
      </c>
    </row>
    <row r="8871" spans="1:15">
      <c r="A8871" t="s">
        <v>10383</v>
      </c>
      <c r="B8871" t="s">
        <v>3274</v>
      </c>
      <c r="C8871">
        <v>5</v>
      </c>
      <c r="D8871">
        <v>1</v>
      </c>
      <c r="E8871" t="s">
        <v>143</v>
      </c>
      <c r="F8871" t="s">
        <v>969</v>
      </c>
      <c r="G8871" t="s">
        <v>17</v>
      </c>
      <c r="H8871">
        <v>0</v>
      </c>
      <c r="I8871" t="s">
        <v>18</v>
      </c>
      <c r="J8871" t="s">
        <v>3275</v>
      </c>
      <c r="K8871" s="1">
        <v>43306</v>
      </c>
      <c r="L8871" t="s">
        <v>163</v>
      </c>
      <c r="M8871" t="s">
        <v>60</v>
      </c>
      <c r="N8871" t="str">
        <f t="shared" si="276"/>
        <v>10</v>
      </c>
      <c r="O8871" t="str">
        <f t="shared" si="277"/>
        <v>0</v>
      </c>
    </row>
    <row r="8872" spans="1:15">
      <c r="A8872" t="s">
        <v>10384</v>
      </c>
      <c r="B8872" t="s">
        <v>397</v>
      </c>
      <c r="C8872" t="s">
        <v>76</v>
      </c>
      <c r="D8872">
        <v>0</v>
      </c>
      <c r="E8872" t="s">
        <v>1124</v>
      </c>
      <c r="F8872" t="s">
        <v>999</v>
      </c>
      <c r="G8872" t="s">
        <v>17</v>
      </c>
      <c r="H8872">
        <v>0</v>
      </c>
      <c r="I8872" t="s">
        <v>18</v>
      </c>
      <c r="J8872" t="s">
        <v>398</v>
      </c>
      <c r="K8872" s="1">
        <v>43137</v>
      </c>
      <c r="L8872" t="s">
        <v>116</v>
      </c>
      <c r="M8872" t="s">
        <v>64</v>
      </c>
      <c r="N8872" t="str">
        <f t="shared" si="276"/>
        <v>1</v>
      </c>
      <c r="O8872" t="str">
        <f t="shared" si="277"/>
        <v>0</v>
      </c>
    </row>
    <row r="8873" spans="1:15">
      <c r="A8873" t="s">
        <v>10385</v>
      </c>
      <c r="B8873" t="s">
        <v>14</v>
      </c>
      <c r="C8873" t="s">
        <v>76</v>
      </c>
      <c r="D8873">
        <v>0</v>
      </c>
      <c r="E8873" t="s">
        <v>134</v>
      </c>
      <c r="F8873" t="s">
        <v>5286</v>
      </c>
      <c r="G8873" t="s">
        <v>17</v>
      </c>
      <c r="H8873">
        <v>0</v>
      </c>
      <c r="I8873" t="s">
        <v>18</v>
      </c>
      <c r="J8873" t="s">
        <v>19</v>
      </c>
      <c r="K8873" s="1">
        <v>42808</v>
      </c>
      <c r="L8873">
        <v>4</v>
      </c>
      <c r="M8873" t="s">
        <v>36</v>
      </c>
      <c r="N8873" t="str">
        <f t="shared" si="276"/>
        <v>0</v>
      </c>
      <c r="O8873" t="str">
        <f t="shared" si="277"/>
        <v>0</v>
      </c>
    </row>
    <row r="8874" spans="1:15">
      <c r="A8874" t="s">
        <v>10386</v>
      </c>
      <c r="B8874" t="s">
        <v>1738</v>
      </c>
      <c r="C8874" t="s">
        <v>76</v>
      </c>
      <c r="D8874">
        <v>0</v>
      </c>
      <c r="E8874" t="s">
        <v>62</v>
      </c>
      <c r="F8874" t="s">
        <v>969</v>
      </c>
      <c r="G8874" t="s">
        <v>17</v>
      </c>
      <c r="H8874">
        <v>0</v>
      </c>
      <c r="I8874" t="s">
        <v>18</v>
      </c>
      <c r="J8874" t="s">
        <v>1739</v>
      </c>
      <c r="K8874" s="1">
        <v>43319</v>
      </c>
      <c r="L8874" t="s">
        <v>992</v>
      </c>
      <c r="M8874" t="s">
        <v>192</v>
      </c>
      <c r="N8874" t="str">
        <f t="shared" si="276"/>
        <v>10</v>
      </c>
      <c r="O8874" t="str">
        <f t="shared" si="277"/>
        <v>0</v>
      </c>
    </row>
    <row r="8875" spans="1:15">
      <c r="A8875" t="s">
        <v>10387</v>
      </c>
      <c r="B8875" t="s">
        <v>397</v>
      </c>
      <c r="C8875" t="s">
        <v>76</v>
      </c>
      <c r="D8875">
        <v>6</v>
      </c>
      <c r="E8875" t="s">
        <v>168</v>
      </c>
      <c r="F8875" t="s">
        <v>944</v>
      </c>
      <c r="G8875" t="s">
        <v>17</v>
      </c>
      <c r="H8875">
        <v>0</v>
      </c>
      <c r="I8875" t="s">
        <v>18</v>
      </c>
      <c r="J8875" t="s">
        <v>398</v>
      </c>
      <c r="K8875" s="1">
        <v>43014</v>
      </c>
      <c r="L8875" t="s">
        <v>116</v>
      </c>
      <c r="M8875" t="s">
        <v>41</v>
      </c>
      <c r="N8875" t="str">
        <f t="shared" si="276"/>
        <v>500</v>
      </c>
      <c r="O8875" t="str">
        <f t="shared" si="277"/>
        <v>0</v>
      </c>
    </row>
    <row r="8876" spans="1:15">
      <c r="A8876" t="s">
        <v>10388</v>
      </c>
      <c r="B8876" t="s">
        <v>1738</v>
      </c>
      <c r="C8876">
        <v>5</v>
      </c>
      <c r="D8876">
        <v>18</v>
      </c>
      <c r="E8876" t="s">
        <v>340</v>
      </c>
      <c r="F8876" t="s">
        <v>783</v>
      </c>
      <c r="G8876" t="s">
        <v>17</v>
      </c>
      <c r="H8876">
        <v>0</v>
      </c>
      <c r="I8876" t="s">
        <v>18</v>
      </c>
      <c r="J8876" t="s">
        <v>1739</v>
      </c>
      <c r="K8876" s="1">
        <v>43137</v>
      </c>
      <c r="L8876" t="s">
        <v>250</v>
      </c>
      <c r="M8876" t="s">
        <v>60</v>
      </c>
      <c r="N8876" t="str">
        <f t="shared" si="276"/>
        <v>100</v>
      </c>
      <c r="O8876" t="str">
        <f t="shared" si="277"/>
        <v>0</v>
      </c>
    </row>
    <row r="8877" spans="1:15">
      <c r="A8877" t="s">
        <v>10389</v>
      </c>
      <c r="B8877" t="s">
        <v>3882</v>
      </c>
      <c r="C8877">
        <v>1</v>
      </c>
      <c r="D8877">
        <v>1</v>
      </c>
      <c r="E8877" t="s">
        <v>120</v>
      </c>
      <c r="F8877" t="s">
        <v>780</v>
      </c>
      <c r="G8877" t="s">
        <v>17</v>
      </c>
      <c r="H8877">
        <v>0</v>
      </c>
      <c r="I8877" t="s">
        <v>18</v>
      </c>
      <c r="J8877" t="s">
        <v>3883</v>
      </c>
      <c r="K8877" s="1">
        <v>43186</v>
      </c>
      <c r="L8877">
        <v>3.1</v>
      </c>
      <c r="M8877" t="s">
        <v>164</v>
      </c>
      <c r="N8877" t="str">
        <f t="shared" si="276"/>
        <v>50</v>
      </c>
      <c r="O8877" t="str">
        <f t="shared" si="277"/>
        <v>0</v>
      </c>
    </row>
    <row r="8878" spans="1:15">
      <c r="A8878" t="s">
        <v>10390</v>
      </c>
      <c r="B8878" t="s">
        <v>4169</v>
      </c>
      <c r="C8878" t="s">
        <v>76</v>
      </c>
      <c r="D8878">
        <v>0</v>
      </c>
      <c r="E8878" t="s">
        <v>160</v>
      </c>
      <c r="F8878" t="s">
        <v>999</v>
      </c>
      <c r="G8878" t="s">
        <v>17</v>
      </c>
      <c r="H8878">
        <v>0</v>
      </c>
      <c r="I8878" t="s">
        <v>18</v>
      </c>
      <c r="J8878" t="s">
        <v>4170</v>
      </c>
      <c r="K8878" s="1">
        <v>43068</v>
      </c>
      <c r="L8878">
        <v>8</v>
      </c>
      <c r="M8878" t="s">
        <v>21</v>
      </c>
      <c r="N8878" t="str">
        <f t="shared" si="276"/>
        <v>1</v>
      </c>
      <c r="O8878" t="str">
        <f t="shared" si="277"/>
        <v>0</v>
      </c>
    </row>
    <row r="8879" spans="1:15">
      <c r="A8879" t="s">
        <v>10391</v>
      </c>
      <c r="B8879" t="s">
        <v>4045</v>
      </c>
      <c r="C8879" t="s">
        <v>76</v>
      </c>
      <c r="D8879">
        <v>13</v>
      </c>
      <c r="E8879" t="s">
        <v>201</v>
      </c>
      <c r="F8879" t="s">
        <v>586</v>
      </c>
      <c r="G8879" t="s">
        <v>17</v>
      </c>
      <c r="H8879">
        <v>0</v>
      </c>
      <c r="I8879" t="s">
        <v>18</v>
      </c>
      <c r="J8879" t="s">
        <v>4046</v>
      </c>
      <c r="K8879" s="1">
        <v>43117</v>
      </c>
      <c r="L8879">
        <v>1.1000000000000001</v>
      </c>
      <c r="M8879" t="s">
        <v>21</v>
      </c>
      <c r="N8879" t="str">
        <f t="shared" si="276"/>
        <v>1000</v>
      </c>
      <c r="O8879" t="str">
        <f t="shared" si="277"/>
        <v>0</v>
      </c>
    </row>
    <row r="8880" spans="1:15">
      <c r="A8880" t="s">
        <v>10392</v>
      </c>
      <c r="B8880" t="s">
        <v>3601</v>
      </c>
      <c r="C8880">
        <v>4.4000000000000004</v>
      </c>
      <c r="D8880">
        <v>783025</v>
      </c>
      <c r="E8880" t="s">
        <v>35</v>
      </c>
      <c r="F8880" t="s">
        <v>67</v>
      </c>
      <c r="G8880" t="s">
        <v>17</v>
      </c>
      <c r="H8880">
        <v>0</v>
      </c>
      <c r="I8880" t="s">
        <v>18</v>
      </c>
      <c r="J8880" t="s">
        <v>2239</v>
      </c>
      <c r="K8880" s="1">
        <v>43258</v>
      </c>
      <c r="L8880" t="s">
        <v>2314</v>
      </c>
      <c r="M8880" t="s">
        <v>36</v>
      </c>
      <c r="N8880" t="str">
        <f t="shared" si="276"/>
        <v>10000000</v>
      </c>
      <c r="O8880" t="str">
        <f t="shared" si="277"/>
        <v>0</v>
      </c>
    </row>
    <row r="8881" spans="1:15">
      <c r="A8881" t="s">
        <v>10393</v>
      </c>
      <c r="B8881" t="s">
        <v>2189</v>
      </c>
      <c r="C8881">
        <v>4.7</v>
      </c>
      <c r="D8881">
        <v>4328</v>
      </c>
      <c r="E8881" t="s">
        <v>35</v>
      </c>
      <c r="F8881" t="s">
        <v>39</v>
      </c>
      <c r="G8881" t="s">
        <v>477</v>
      </c>
      <c r="H8881" s="2">
        <v>2.99</v>
      </c>
      <c r="I8881" t="s">
        <v>91</v>
      </c>
      <c r="J8881" t="s">
        <v>2254</v>
      </c>
      <c r="K8881" s="1">
        <v>43252</v>
      </c>
      <c r="L8881" t="s">
        <v>825</v>
      </c>
      <c r="M8881" t="s">
        <v>60</v>
      </c>
      <c r="N8881" t="str">
        <f t="shared" si="276"/>
        <v>100000</v>
      </c>
      <c r="O8881" t="str">
        <f t="shared" si="277"/>
        <v>2.99</v>
      </c>
    </row>
    <row r="8882" spans="1:15">
      <c r="A8882" t="s">
        <v>10394</v>
      </c>
      <c r="B8882" t="s">
        <v>2189</v>
      </c>
      <c r="C8882">
        <v>4.5999999999999996</v>
      </c>
      <c r="D8882">
        <v>137338</v>
      </c>
      <c r="E8882" t="s">
        <v>488</v>
      </c>
      <c r="F8882" t="s">
        <v>29</v>
      </c>
      <c r="G8882" t="s">
        <v>17</v>
      </c>
      <c r="H8882">
        <v>0</v>
      </c>
      <c r="I8882" t="s">
        <v>18</v>
      </c>
      <c r="J8882" t="s">
        <v>2254</v>
      </c>
      <c r="K8882" s="1">
        <v>43294</v>
      </c>
      <c r="L8882">
        <v>1.44</v>
      </c>
      <c r="M8882" t="s">
        <v>60</v>
      </c>
      <c r="N8882" t="str">
        <f t="shared" si="276"/>
        <v>5000000</v>
      </c>
      <c r="O8882" t="str">
        <f t="shared" si="277"/>
        <v>0</v>
      </c>
    </row>
    <row r="8883" spans="1:15">
      <c r="A8883" t="s">
        <v>10395</v>
      </c>
      <c r="B8883" t="s">
        <v>1738</v>
      </c>
      <c r="C8883">
        <v>2.4</v>
      </c>
      <c r="D8883">
        <v>44</v>
      </c>
      <c r="E8883" t="s">
        <v>908</v>
      </c>
      <c r="F8883" t="s">
        <v>586</v>
      </c>
      <c r="G8883" t="s">
        <v>17</v>
      </c>
      <c r="H8883">
        <v>0</v>
      </c>
      <c r="I8883" t="s">
        <v>18</v>
      </c>
      <c r="J8883" t="s">
        <v>1739</v>
      </c>
      <c r="K8883" s="1">
        <v>43313</v>
      </c>
      <c r="L8883" t="s">
        <v>10396</v>
      </c>
      <c r="M8883" t="s">
        <v>423</v>
      </c>
      <c r="N8883" t="str">
        <f t="shared" si="276"/>
        <v>1000</v>
      </c>
      <c r="O8883" t="str">
        <f t="shared" si="277"/>
        <v>0</v>
      </c>
    </row>
    <row r="8884" spans="1:15">
      <c r="A8884" t="s">
        <v>10397</v>
      </c>
      <c r="B8884" t="s">
        <v>3274</v>
      </c>
      <c r="C8884" t="s">
        <v>76</v>
      </c>
      <c r="D8884">
        <v>0</v>
      </c>
      <c r="E8884" t="s">
        <v>3029</v>
      </c>
      <c r="F8884" t="s">
        <v>969</v>
      </c>
      <c r="G8884" t="s">
        <v>17</v>
      </c>
      <c r="H8884">
        <v>0</v>
      </c>
      <c r="I8884" t="s">
        <v>18</v>
      </c>
      <c r="J8884" t="s">
        <v>3275</v>
      </c>
      <c r="K8884" s="1">
        <v>43258</v>
      </c>
      <c r="L8884">
        <v>1.1000000000000001</v>
      </c>
      <c r="M8884" t="s">
        <v>41</v>
      </c>
      <c r="N8884" t="str">
        <f t="shared" si="276"/>
        <v>10</v>
      </c>
      <c r="O8884" t="str">
        <f t="shared" si="277"/>
        <v>0</v>
      </c>
    </row>
    <row r="8885" spans="1:15">
      <c r="A8885" t="s">
        <v>10398</v>
      </c>
      <c r="B8885" t="s">
        <v>3274</v>
      </c>
      <c r="C8885">
        <v>4.5</v>
      </c>
      <c r="D8885">
        <v>18</v>
      </c>
      <c r="E8885" t="s">
        <v>10399</v>
      </c>
      <c r="F8885" t="s">
        <v>586</v>
      </c>
      <c r="G8885" t="s">
        <v>17</v>
      </c>
      <c r="H8885">
        <v>0</v>
      </c>
      <c r="I8885" t="s">
        <v>18</v>
      </c>
      <c r="J8885" t="s">
        <v>3275</v>
      </c>
      <c r="K8885" s="1">
        <v>43292</v>
      </c>
      <c r="L8885" t="s">
        <v>10400</v>
      </c>
      <c r="M8885" t="s">
        <v>64</v>
      </c>
      <c r="N8885" t="str">
        <f t="shared" si="276"/>
        <v>1000</v>
      </c>
      <c r="O8885" t="str">
        <f t="shared" si="277"/>
        <v>0</v>
      </c>
    </row>
    <row r="8886" spans="1:15">
      <c r="A8886" t="s">
        <v>10401</v>
      </c>
      <c r="B8886" t="s">
        <v>3601</v>
      </c>
      <c r="C8886" t="s">
        <v>76</v>
      </c>
      <c r="D8886">
        <v>27</v>
      </c>
      <c r="E8886" t="s">
        <v>166</v>
      </c>
      <c r="F8886" t="s">
        <v>944</v>
      </c>
      <c r="G8886" t="s">
        <v>17</v>
      </c>
      <c r="H8886">
        <v>0</v>
      </c>
      <c r="I8886" t="s">
        <v>18</v>
      </c>
      <c r="J8886" t="s">
        <v>2239</v>
      </c>
      <c r="K8886" s="1">
        <v>43015</v>
      </c>
      <c r="L8886">
        <v>0.22</v>
      </c>
      <c r="M8886" t="s">
        <v>60</v>
      </c>
      <c r="N8886" t="str">
        <f t="shared" si="276"/>
        <v>500</v>
      </c>
      <c r="O8886" t="str">
        <f t="shared" si="277"/>
        <v>0</v>
      </c>
    </row>
    <row r="8887" spans="1:15">
      <c r="A8887" t="s">
        <v>10402</v>
      </c>
      <c r="B8887" t="s">
        <v>3601</v>
      </c>
      <c r="C8887" t="s">
        <v>76</v>
      </c>
      <c r="D8887">
        <v>24</v>
      </c>
      <c r="E8887" t="s">
        <v>3241</v>
      </c>
      <c r="F8887" t="s">
        <v>783</v>
      </c>
      <c r="G8887" t="s">
        <v>17</v>
      </c>
      <c r="H8887">
        <v>0</v>
      </c>
      <c r="I8887" t="s">
        <v>18</v>
      </c>
      <c r="J8887" t="s">
        <v>2239</v>
      </c>
      <c r="K8887" s="1">
        <v>43281</v>
      </c>
      <c r="L8887">
        <v>4.0999999999999996</v>
      </c>
      <c r="M8887" t="s">
        <v>21</v>
      </c>
      <c r="N8887" t="str">
        <f t="shared" si="276"/>
        <v>100</v>
      </c>
      <c r="O8887" t="str">
        <f t="shared" si="277"/>
        <v>0</v>
      </c>
    </row>
    <row r="8888" spans="1:15">
      <c r="A8888" t="s">
        <v>10403</v>
      </c>
      <c r="B8888" t="s">
        <v>3601</v>
      </c>
      <c r="C8888">
        <v>4.4000000000000004</v>
      </c>
      <c r="D8888">
        <v>199739</v>
      </c>
      <c r="E8888" t="s">
        <v>674</v>
      </c>
      <c r="F8888" t="s">
        <v>67</v>
      </c>
      <c r="G8888" t="s">
        <v>17</v>
      </c>
      <c r="H8888">
        <v>0</v>
      </c>
      <c r="I8888" t="s">
        <v>18</v>
      </c>
      <c r="J8888" t="s">
        <v>2239</v>
      </c>
      <c r="K8888" s="1">
        <v>43318</v>
      </c>
      <c r="L8888" t="s">
        <v>10404</v>
      </c>
      <c r="M8888" t="s">
        <v>21</v>
      </c>
      <c r="N8888" t="str">
        <f t="shared" si="276"/>
        <v>10000000</v>
      </c>
      <c r="O8888" t="str">
        <f t="shared" si="277"/>
        <v>0</v>
      </c>
    </row>
    <row r="8889" spans="1:15">
      <c r="A8889" t="s">
        <v>10405</v>
      </c>
      <c r="B8889" t="s">
        <v>2068</v>
      </c>
      <c r="C8889">
        <v>4.3</v>
      </c>
      <c r="D8889">
        <v>206</v>
      </c>
      <c r="E8889" t="s">
        <v>207</v>
      </c>
      <c r="F8889" t="s">
        <v>586</v>
      </c>
      <c r="G8889" t="s">
        <v>477</v>
      </c>
      <c r="H8889" s="2">
        <v>4.99</v>
      </c>
      <c r="I8889" t="s">
        <v>18</v>
      </c>
      <c r="J8889" t="s">
        <v>2069</v>
      </c>
      <c r="K8889" s="1">
        <v>43142</v>
      </c>
      <c r="L8889">
        <v>14</v>
      </c>
      <c r="M8889" t="s">
        <v>21</v>
      </c>
      <c r="N8889" t="str">
        <f t="shared" si="276"/>
        <v>1000</v>
      </c>
      <c r="O8889" t="str">
        <f t="shared" si="277"/>
        <v>4.99</v>
      </c>
    </row>
    <row r="8890" spans="1:15">
      <c r="A8890" t="s">
        <v>10406</v>
      </c>
      <c r="B8890" t="s">
        <v>14</v>
      </c>
      <c r="C8890">
        <v>5</v>
      </c>
      <c r="D8890">
        <v>1</v>
      </c>
      <c r="E8890" t="s">
        <v>203</v>
      </c>
      <c r="F8890" t="s">
        <v>783</v>
      </c>
      <c r="G8890" t="s">
        <v>17</v>
      </c>
      <c r="H8890">
        <v>0</v>
      </c>
      <c r="I8890" t="s">
        <v>18</v>
      </c>
      <c r="J8890" t="s">
        <v>19</v>
      </c>
      <c r="K8890" s="1">
        <v>43208</v>
      </c>
      <c r="L8890" t="s">
        <v>1019</v>
      </c>
      <c r="M8890" t="s">
        <v>64</v>
      </c>
      <c r="N8890" t="str">
        <f t="shared" si="276"/>
        <v>100</v>
      </c>
      <c r="O8890" t="str">
        <f t="shared" si="277"/>
        <v>0</v>
      </c>
    </row>
    <row r="8891" spans="1:15">
      <c r="A8891" t="s">
        <v>10407</v>
      </c>
      <c r="B8891" t="s">
        <v>3601</v>
      </c>
      <c r="C8891">
        <v>4.0999999999999996</v>
      </c>
      <c r="D8891">
        <v>6231</v>
      </c>
      <c r="E8891" t="s">
        <v>198</v>
      </c>
      <c r="F8891" t="s">
        <v>39</v>
      </c>
      <c r="G8891" t="s">
        <v>17</v>
      </c>
      <c r="H8891">
        <v>0</v>
      </c>
      <c r="I8891" t="s">
        <v>18</v>
      </c>
      <c r="J8891" t="s">
        <v>2239</v>
      </c>
      <c r="K8891" s="1">
        <v>43140</v>
      </c>
      <c r="L8891">
        <v>10.36</v>
      </c>
      <c r="M8891" t="s">
        <v>36</v>
      </c>
      <c r="N8891" t="str">
        <f t="shared" si="276"/>
        <v>100000</v>
      </c>
      <c r="O8891" t="str">
        <f t="shared" si="277"/>
        <v>0</v>
      </c>
    </row>
    <row r="8892" spans="1:15">
      <c r="A8892" t="s">
        <v>10408</v>
      </c>
      <c r="B8892" t="s">
        <v>2189</v>
      </c>
      <c r="C8892">
        <v>3.8</v>
      </c>
      <c r="D8892">
        <v>499</v>
      </c>
      <c r="E8892" t="s">
        <v>1141</v>
      </c>
      <c r="F8892" t="s">
        <v>16</v>
      </c>
      <c r="G8892" t="s">
        <v>477</v>
      </c>
      <c r="H8892" s="2">
        <v>3.99</v>
      </c>
      <c r="I8892" t="s">
        <v>18</v>
      </c>
      <c r="J8892" t="s">
        <v>2254</v>
      </c>
      <c r="K8892" s="1">
        <v>43230</v>
      </c>
      <c r="L8892" t="s">
        <v>8998</v>
      </c>
      <c r="M8892" t="s">
        <v>192</v>
      </c>
      <c r="N8892" t="str">
        <f t="shared" si="276"/>
        <v>10000</v>
      </c>
      <c r="O8892" t="str">
        <f t="shared" si="277"/>
        <v>3.99</v>
      </c>
    </row>
    <row r="8893" spans="1:15">
      <c r="A8893" t="s">
        <v>10409</v>
      </c>
      <c r="B8893" t="s">
        <v>4045</v>
      </c>
      <c r="C8893">
        <v>3.9</v>
      </c>
      <c r="D8893">
        <v>168</v>
      </c>
      <c r="E8893" t="s">
        <v>387</v>
      </c>
      <c r="F8893" t="s">
        <v>44</v>
      </c>
      <c r="G8893" t="s">
        <v>17</v>
      </c>
      <c r="H8893">
        <v>0</v>
      </c>
      <c r="I8893" t="s">
        <v>34</v>
      </c>
      <c r="J8893" t="s">
        <v>4046</v>
      </c>
      <c r="K8893" s="1">
        <v>42090</v>
      </c>
      <c r="L8893">
        <v>1</v>
      </c>
      <c r="M8893" t="s">
        <v>45</v>
      </c>
      <c r="N8893" t="str">
        <f t="shared" si="276"/>
        <v>50000</v>
      </c>
      <c r="O8893" t="str">
        <f t="shared" si="277"/>
        <v>0</v>
      </c>
    </row>
    <row r="8894" spans="1:15">
      <c r="A8894" t="s">
        <v>10410</v>
      </c>
      <c r="B8894" t="s">
        <v>4502</v>
      </c>
      <c r="C8894">
        <v>3.1</v>
      </c>
      <c r="D8894">
        <v>124</v>
      </c>
      <c r="E8894" t="s">
        <v>62</v>
      </c>
      <c r="F8894" t="s">
        <v>16</v>
      </c>
      <c r="G8894" t="s">
        <v>17</v>
      </c>
      <c r="H8894">
        <v>0</v>
      </c>
      <c r="I8894" t="s">
        <v>18</v>
      </c>
      <c r="J8894" t="s">
        <v>4503</v>
      </c>
      <c r="K8894" s="1">
        <v>43280</v>
      </c>
      <c r="L8894" t="s">
        <v>5739</v>
      </c>
      <c r="M8894" t="s">
        <v>60</v>
      </c>
      <c r="N8894" t="str">
        <f t="shared" si="276"/>
        <v>10000</v>
      </c>
      <c r="O8894" t="str">
        <f t="shared" si="277"/>
        <v>0</v>
      </c>
    </row>
    <row r="8895" spans="1:15">
      <c r="A8895" t="s">
        <v>10411</v>
      </c>
      <c r="B8895" t="s">
        <v>3882</v>
      </c>
      <c r="C8895">
        <v>4.7</v>
      </c>
      <c r="D8895">
        <v>24985</v>
      </c>
      <c r="E8895" t="s">
        <v>590</v>
      </c>
      <c r="F8895" t="s">
        <v>24</v>
      </c>
      <c r="G8895" t="s">
        <v>17</v>
      </c>
      <c r="H8895">
        <v>0</v>
      </c>
      <c r="I8895" t="s">
        <v>18</v>
      </c>
      <c r="J8895" t="s">
        <v>3883</v>
      </c>
      <c r="K8895" s="1">
        <v>43308</v>
      </c>
      <c r="L8895" t="s">
        <v>10412</v>
      </c>
      <c r="M8895" t="s">
        <v>60</v>
      </c>
      <c r="N8895" t="str">
        <f t="shared" si="276"/>
        <v>500000</v>
      </c>
      <c r="O8895" t="str">
        <f t="shared" si="277"/>
        <v>0</v>
      </c>
    </row>
    <row r="8896" spans="1:15">
      <c r="A8896" t="s">
        <v>3891</v>
      </c>
      <c r="B8896" t="s">
        <v>3882</v>
      </c>
      <c r="C8896">
        <v>4.5</v>
      </c>
      <c r="D8896">
        <v>12759815</v>
      </c>
      <c r="E8896" t="s">
        <v>128</v>
      </c>
      <c r="F8896" t="s">
        <v>314</v>
      </c>
      <c r="G8896" t="s">
        <v>17</v>
      </c>
      <c r="H8896">
        <v>0</v>
      </c>
      <c r="I8896" t="s">
        <v>18</v>
      </c>
      <c r="J8896" t="s">
        <v>3883</v>
      </c>
      <c r="K8896" s="1">
        <v>43306</v>
      </c>
      <c r="L8896" t="s">
        <v>3892</v>
      </c>
      <c r="M8896" t="s">
        <v>64</v>
      </c>
      <c r="N8896" t="str">
        <f t="shared" si="276"/>
        <v>100000000</v>
      </c>
      <c r="O8896" t="str">
        <f t="shared" si="277"/>
        <v>0</v>
      </c>
    </row>
    <row r="8897" spans="1:15">
      <c r="A8897" t="s">
        <v>10413</v>
      </c>
      <c r="B8897" t="s">
        <v>2068</v>
      </c>
      <c r="C8897">
        <v>3.5</v>
      </c>
      <c r="D8897">
        <v>7578</v>
      </c>
      <c r="E8897" t="s">
        <v>32</v>
      </c>
      <c r="F8897" t="s">
        <v>49</v>
      </c>
      <c r="G8897" t="s">
        <v>17</v>
      </c>
      <c r="H8897">
        <v>0</v>
      </c>
      <c r="I8897" t="s">
        <v>18</v>
      </c>
      <c r="J8897" t="s">
        <v>2069</v>
      </c>
      <c r="K8897" s="1">
        <v>43305</v>
      </c>
      <c r="L8897">
        <v>3.98</v>
      </c>
      <c r="M8897" t="s">
        <v>36</v>
      </c>
      <c r="N8897" t="str">
        <f t="shared" si="276"/>
        <v>1000000</v>
      </c>
      <c r="O8897" t="str">
        <f t="shared" si="277"/>
        <v>0</v>
      </c>
    </row>
    <row r="8898" spans="1:15">
      <c r="A8898" t="s">
        <v>10414</v>
      </c>
      <c r="B8898" t="s">
        <v>3882</v>
      </c>
      <c r="C8898">
        <v>4.5</v>
      </c>
      <c r="D8898">
        <v>13479633</v>
      </c>
      <c r="E8898" t="s">
        <v>23</v>
      </c>
      <c r="F8898" t="s">
        <v>314</v>
      </c>
      <c r="G8898" t="s">
        <v>17</v>
      </c>
      <c r="H8898">
        <v>0</v>
      </c>
      <c r="I8898" t="s">
        <v>18</v>
      </c>
      <c r="J8898" t="s">
        <v>3883</v>
      </c>
      <c r="K8898" s="1">
        <v>43256</v>
      </c>
      <c r="L8898" t="s">
        <v>10415</v>
      </c>
      <c r="M8898" t="s">
        <v>64</v>
      </c>
      <c r="N8898" t="str">
        <f t="shared" ref="N8898:N8961" si="278">SUBSTITUTE(SUBSTITUTE(F8898,"+",""),",","")</f>
        <v>100000000</v>
      </c>
      <c r="O8898" t="str">
        <f t="shared" si="277"/>
        <v>0</v>
      </c>
    </row>
    <row r="8899" spans="1:15">
      <c r="A8899" t="s">
        <v>10416</v>
      </c>
      <c r="B8899" t="s">
        <v>3882</v>
      </c>
      <c r="C8899">
        <v>4.5999999999999996</v>
      </c>
      <c r="D8899">
        <v>436615</v>
      </c>
      <c r="E8899" t="s">
        <v>131</v>
      </c>
      <c r="F8899" t="s">
        <v>67</v>
      </c>
      <c r="G8899" t="s">
        <v>17</v>
      </c>
      <c r="H8899">
        <v>0</v>
      </c>
      <c r="I8899" t="s">
        <v>18</v>
      </c>
      <c r="J8899" t="s">
        <v>3883</v>
      </c>
      <c r="K8899" s="1">
        <v>43256</v>
      </c>
      <c r="L8899" t="s">
        <v>2764</v>
      </c>
      <c r="M8899" t="s">
        <v>21</v>
      </c>
      <c r="N8899" t="str">
        <f t="shared" si="278"/>
        <v>10000000</v>
      </c>
      <c r="O8899" t="str">
        <f t="shared" ref="O8899:O8962" si="279">SUBSTITUTE(H8899,"$","")</f>
        <v>0</v>
      </c>
    </row>
    <row r="8900" spans="1:15">
      <c r="A8900" t="s">
        <v>10417</v>
      </c>
      <c r="B8900" t="s">
        <v>3882</v>
      </c>
      <c r="C8900">
        <v>4.5</v>
      </c>
      <c r="D8900">
        <v>465831</v>
      </c>
      <c r="E8900" t="s">
        <v>198</v>
      </c>
      <c r="F8900" t="s">
        <v>67</v>
      </c>
      <c r="G8900" t="s">
        <v>17</v>
      </c>
      <c r="H8900">
        <v>0</v>
      </c>
      <c r="I8900" t="s">
        <v>18</v>
      </c>
      <c r="J8900" t="s">
        <v>3883</v>
      </c>
      <c r="K8900" s="1">
        <v>43304</v>
      </c>
      <c r="L8900" t="s">
        <v>10418</v>
      </c>
      <c r="M8900" t="s">
        <v>64</v>
      </c>
      <c r="N8900" t="str">
        <f t="shared" si="278"/>
        <v>10000000</v>
      </c>
      <c r="O8900" t="str">
        <f t="shared" si="279"/>
        <v>0</v>
      </c>
    </row>
    <row r="8901" spans="1:15">
      <c r="A8901" t="s">
        <v>10419</v>
      </c>
      <c r="B8901" t="s">
        <v>4045</v>
      </c>
      <c r="C8901">
        <v>4.5</v>
      </c>
      <c r="D8901">
        <v>67707</v>
      </c>
      <c r="E8901" t="s">
        <v>954</v>
      </c>
      <c r="F8901" t="s">
        <v>49</v>
      </c>
      <c r="G8901" t="s">
        <v>17</v>
      </c>
      <c r="H8901">
        <v>0</v>
      </c>
      <c r="I8901" t="s">
        <v>18</v>
      </c>
      <c r="J8901" t="s">
        <v>4046</v>
      </c>
      <c r="K8901" s="1">
        <v>42407</v>
      </c>
      <c r="L8901" t="s">
        <v>10420</v>
      </c>
      <c r="M8901" t="s">
        <v>64</v>
      </c>
      <c r="N8901" t="str">
        <f t="shared" si="278"/>
        <v>1000000</v>
      </c>
      <c r="O8901" t="str">
        <f t="shared" si="279"/>
        <v>0</v>
      </c>
    </row>
    <row r="8902" spans="1:15">
      <c r="A8902" t="s">
        <v>10421</v>
      </c>
      <c r="B8902" t="s">
        <v>3882</v>
      </c>
      <c r="C8902">
        <v>4.4000000000000004</v>
      </c>
      <c r="D8902">
        <v>4847</v>
      </c>
      <c r="E8902" t="s">
        <v>297</v>
      </c>
      <c r="F8902" t="s">
        <v>39</v>
      </c>
      <c r="G8902" t="s">
        <v>17</v>
      </c>
      <c r="H8902">
        <v>0</v>
      </c>
      <c r="I8902" t="s">
        <v>18</v>
      </c>
      <c r="J8902" t="s">
        <v>3883</v>
      </c>
      <c r="K8902" s="1">
        <v>42550</v>
      </c>
      <c r="L8902" t="s">
        <v>10422</v>
      </c>
      <c r="M8902" t="s">
        <v>64</v>
      </c>
      <c r="N8902" t="str">
        <f t="shared" si="278"/>
        <v>100000</v>
      </c>
      <c r="O8902" t="str">
        <f t="shared" si="279"/>
        <v>0</v>
      </c>
    </row>
    <row r="8903" spans="1:15">
      <c r="A8903" t="s">
        <v>709</v>
      </c>
      <c r="B8903" t="s">
        <v>597</v>
      </c>
      <c r="C8903">
        <v>4.3</v>
      </c>
      <c r="D8903">
        <v>1133539</v>
      </c>
      <c r="E8903" t="s">
        <v>553</v>
      </c>
      <c r="F8903" t="s">
        <v>67</v>
      </c>
      <c r="G8903" t="s">
        <v>17</v>
      </c>
      <c r="H8903">
        <v>0</v>
      </c>
      <c r="I8903" t="s">
        <v>18</v>
      </c>
      <c r="J8903" t="s">
        <v>598</v>
      </c>
      <c r="K8903" s="1">
        <v>42461</v>
      </c>
      <c r="L8903" t="s">
        <v>710</v>
      </c>
      <c r="M8903" t="s">
        <v>64</v>
      </c>
      <c r="N8903" t="str">
        <f t="shared" si="278"/>
        <v>10000000</v>
      </c>
      <c r="O8903" t="str">
        <f t="shared" si="279"/>
        <v>0</v>
      </c>
    </row>
    <row r="8904" spans="1:15">
      <c r="A8904" t="s">
        <v>10423</v>
      </c>
      <c r="B8904" t="s">
        <v>4439</v>
      </c>
      <c r="C8904">
        <v>4.4000000000000004</v>
      </c>
      <c r="D8904">
        <v>21762</v>
      </c>
      <c r="E8904" t="s">
        <v>35</v>
      </c>
      <c r="F8904" t="s">
        <v>49</v>
      </c>
      <c r="G8904" t="s">
        <v>17</v>
      </c>
      <c r="H8904">
        <v>0</v>
      </c>
      <c r="I8904" t="s">
        <v>18</v>
      </c>
      <c r="J8904" t="s">
        <v>4440</v>
      </c>
      <c r="K8904" s="1">
        <v>42963</v>
      </c>
      <c r="L8904" t="s">
        <v>35</v>
      </c>
      <c r="M8904" t="s">
        <v>21</v>
      </c>
      <c r="N8904" t="str">
        <f t="shared" si="278"/>
        <v>1000000</v>
      </c>
      <c r="O8904" t="str">
        <f t="shared" si="279"/>
        <v>0</v>
      </c>
    </row>
    <row r="8905" spans="1:15">
      <c r="A8905" t="s">
        <v>10424</v>
      </c>
      <c r="B8905" t="s">
        <v>3882</v>
      </c>
      <c r="C8905">
        <v>4.2</v>
      </c>
      <c r="D8905">
        <v>20941</v>
      </c>
      <c r="E8905" t="s">
        <v>1114</v>
      </c>
      <c r="F8905" t="s">
        <v>49</v>
      </c>
      <c r="G8905" t="s">
        <v>17</v>
      </c>
      <c r="H8905">
        <v>0</v>
      </c>
      <c r="I8905" t="s">
        <v>18</v>
      </c>
      <c r="J8905" t="s">
        <v>3883</v>
      </c>
      <c r="K8905" s="1">
        <v>42727</v>
      </c>
      <c r="L8905" t="s">
        <v>10425</v>
      </c>
      <c r="M8905" t="s">
        <v>64</v>
      </c>
      <c r="N8905" t="str">
        <f t="shared" si="278"/>
        <v>1000000</v>
      </c>
      <c r="O8905" t="str">
        <f t="shared" si="279"/>
        <v>0</v>
      </c>
    </row>
    <row r="8906" spans="1:15">
      <c r="A8906" t="s">
        <v>10426</v>
      </c>
      <c r="B8906" t="s">
        <v>597</v>
      </c>
      <c r="C8906">
        <v>4.5999999999999996</v>
      </c>
      <c r="D8906">
        <v>93930</v>
      </c>
      <c r="E8906" t="s">
        <v>23</v>
      </c>
      <c r="F8906" t="s">
        <v>29</v>
      </c>
      <c r="G8906" t="s">
        <v>17</v>
      </c>
      <c r="H8906">
        <v>0</v>
      </c>
      <c r="I8906" t="s">
        <v>18</v>
      </c>
      <c r="J8906" t="s">
        <v>598</v>
      </c>
      <c r="K8906" s="1">
        <v>43313</v>
      </c>
      <c r="L8906" t="s">
        <v>10427</v>
      </c>
      <c r="M8906" t="s">
        <v>36</v>
      </c>
      <c r="N8906" t="str">
        <f t="shared" si="278"/>
        <v>5000000</v>
      </c>
      <c r="O8906" t="str">
        <f t="shared" si="279"/>
        <v>0</v>
      </c>
    </row>
    <row r="8907" spans="1:15">
      <c r="A8907" t="s">
        <v>10428</v>
      </c>
      <c r="B8907" t="s">
        <v>3882</v>
      </c>
      <c r="C8907">
        <v>4.5</v>
      </c>
      <c r="D8907">
        <v>5174</v>
      </c>
      <c r="E8907" t="s">
        <v>553</v>
      </c>
      <c r="F8907" t="s">
        <v>39</v>
      </c>
      <c r="G8907" t="s">
        <v>17</v>
      </c>
      <c r="H8907">
        <v>0</v>
      </c>
      <c r="I8907" t="s">
        <v>18</v>
      </c>
      <c r="J8907" t="s">
        <v>3883</v>
      </c>
      <c r="K8907" s="1">
        <v>43216</v>
      </c>
      <c r="L8907" t="s">
        <v>26</v>
      </c>
      <c r="M8907" t="s">
        <v>64</v>
      </c>
      <c r="N8907" t="str">
        <f t="shared" si="278"/>
        <v>100000</v>
      </c>
      <c r="O8907" t="str">
        <f t="shared" si="279"/>
        <v>0</v>
      </c>
    </row>
    <row r="8908" spans="1:15">
      <c r="A8908" t="s">
        <v>10429</v>
      </c>
      <c r="B8908" t="s">
        <v>2560</v>
      </c>
      <c r="C8908">
        <v>3.8</v>
      </c>
      <c r="D8908">
        <v>935</v>
      </c>
      <c r="E8908" t="s">
        <v>285</v>
      </c>
      <c r="F8908" t="s">
        <v>44</v>
      </c>
      <c r="G8908" t="s">
        <v>17</v>
      </c>
      <c r="H8908">
        <v>0</v>
      </c>
      <c r="I8908" t="s">
        <v>34</v>
      </c>
      <c r="J8908" t="s">
        <v>1225</v>
      </c>
      <c r="K8908" s="1">
        <v>43185</v>
      </c>
      <c r="L8908" t="s">
        <v>886</v>
      </c>
      <c r="M8908" t="s">
        <v>423</v>
      </c>
      <c r="N8908" t="str">
        <f t="shared" si="278"/>
        <v>50000</v>
      </c>
      <c r="O8908" t="str">
        <f t="shared" si="279"/>
        <v>0</v>
      </c>
    </row>
    <row r="8909" spans="1:15">
      <c r="A8909" t="s">
        <v>10430</v>
      </c>
      <c r="B8909" t="s">
        <v>3882</v>
      </c>
      <c r="C8909">
        <v>4.3</v>
      </c>
      <c r="D8909">
        <v>19234</v>
      </c>
      <c r="E8909" t="s">
        <v>23</v>
      </c>
      <c r="F8909" t="s">
        <v>24</v>
      </c>
      <c r="G8909" t="s">
        <v>17</v>
      </c>
      <c r="H8909">
        <v>0</v>
      </c>
      <c r="I8909" t="s">
        <v>18</v>
      </c>
      <c r="J8909" t="s">
        <v>3883</v>
      </c>
      <c r="K8909" s="1">
        <v>42789</v>
      </c>
      <c r="L8909" t="s">
        <v>914</v>
      </c>
      <c r="M8909" t="s">
        <v>21</v>
      </c>
      <c r="N8909" t="str">
        <f t="shared" si="278"/>
        <v>500000</v>
      </c>
      <c r="O8909" t="str">
        <f t="shared" si="279"/>
        <v>0</v>
      </c>
    </row>
    <row r="8910" spans="1:15">
      <c r="A8910" t="s">
        <v>10431</v>
      </c>
      <c r="B8910" t="s">
        <v>3427</v>
      </c>
      <c r="C8910">
        <v>4.5999999999999996</v>
      </c>
      <c r="D8910">
        <v>7605</v>
      </c>
      <c r="E8910" t="s">
        <v>551</v>
      </c>
      <c r="F8910" t="s">
        <v>24</v>
      </c>
      <c r="G8910" t="s">
        <v>17</v>
      </c>
      <c r="H8910">
        <v>0</v>
      </c>
      <c r="I8910" t="s">
        <v>18</v>
      </c>
      <c r="J8910" t="s">
        <v>3428</v>
      </c>
      <c r="K8910" s="1">
        <v>43200</v>
      </c>
      <c r="L8910" t="s">
        <v>10432</v>
      </c>
      <c r="M8910" t="s">
        <v>423</v>
      </c>
      <c r="N8910" t="str">
        <f t="shared" si="278"/>
        <v>500000</v>
      </c>
      <c r="O8910" t="str">
        <f t="shared" si="279"/>
        <v>0</v>
      </c>
    </row>
    <row r="8911" spans="1:15">
      <c r="A8911" t="s">
        <v>10433</v>
      </c>
      <c r="B8911" t="s">
        <v>3882</v>
      </c>
      <c r="C8911">
        <v>4.3</v>
      </c>
      <c r="D8911">
        <v>73821</v>
      </c>
      <c r="E8911" t="s">
        <v>35</v>
      </c>
      <c r="F8911" t="s">
        <v>29</v>
      </c>
      <c r="G8911" t="s">
        <v>17</v>
      </c>
      <c r="H8911">
        <v>0</v>
      </c>
      <c r="I8911" t="s">
        <v>18</v>
      </c>
      <c r="J8911" t="s">
        <v>3883</v>
      </c>
      <c r="K8911" s="1">
        <v>43166</v>
      </c>
      <c r="L8911" t="s">
        <v>35</v>
      </c>
      <c r="M8911" t="s">
        <v>35</v>
      </c>
      <c r="N8911" t="str">
        <f t="shared" si="278"/>
        <v>5000000</v>
      </c>
      <c r="O8911" t="str">
        <f t="shared" si="279"/>
        <v>0</v>
      </c>
    </row>
    <row r="8912" spans="1:15">
      <c r="A8912" t="s">
        <v>10434</v>
      </c>
      <c r="B8912" t="s">
        <v>3882</v>
      </c>
      <c r="C8912">
        <v>3.6</v>
      </c>
      <c r="D8912">
        <v>12993</v>
      </c>
      <c r="E8912" t="s">
        <v>112</v>
      </c>
      <c r="F8912" t="s">
        <v>49</v>
      </c>
      <c r="G8912" t="s">
        <v>17</v>
      </c>
      <c r="H8912">
        <v>0</v>
      </c>
      <c r="I8912" t="s">
        <v>18</v>
      </c>
      <c r="J8912" t="s">
        <v>3883</v>
      </c>
      <c r="K8912" s="1">
        <v>42744</v>
      </c>
      <c r="L8912" t="s">
        <v>1115</v>
      </c>
      <c r="M8912" t="s">
        <v>123</v>
      </c>
      <c r="N8912" t="str">
        <f t="shared" si="278"/>
        <v>1000000</v>
      </c>
      <c r="O8912" t="str">
        <f t="shared" si="279"/>
        <v>0</v>
      </c>
    </row>
    <row r="8913" spans="1:15">
      <c r="A8913" t="s">
        <v>10435</v>
      </c>
      <c r="B8913" t="s">
        <v>4045</v>
      </c>
      <c r="C8913">
        <v>4.2</v>
      </c>
      <c r="D8913">
        <v>868</v>
      </c>
      <c r="E8913" t="s">
        <v>10436</v>
      </c>
      <c r="F8913" t="s">
        <v>44</v>
      </c>
      <c r="G8913" t="s">
        <v>17</v>
      </c>
      <c r="H8913">
        <v>0</v>
      </c>
      <c r="I8913" t="s">
        <v>18</v>
      </c>
      <c r="J8913" t="s">
        <v>4046</v>
      </c>
      <c r="K8913" s="1">
        <v>42292</v>
      </c>
      <c r="L8913">
        <v>1.1000000000000001</v>
      </c>
      <c r="M8913" t="s">
        <v>64</v>
      </c>
      <c r="N8913" t="str">
        <f t="shared" si="278"/>
        <v>50000</v>
      </c>
      <c r="O8913" t="str">
        <f t="shared" si="279"/>
        <v>0</v>
      </c>
    </row>
    <row r="8914" spans="1:15">
      <c r="A8914" t="s">
        <v>10437</v>
      </c>
      <c r="B8914" t="s">
        <v>4382</v>
      </c>
      <c r="C8914">
        <v>4.7</v>
      </c>
      <c r="D8914">
        <v>14051</v>
      </c>
      <c r="E8914" t="s">
        <v>28</v>
      </c>
      <c r="F8914" t="s">
        <v>39</v>
      </c>
      <c r="G8914" t="s">
        <v>477</v>
      </c>
      <c r="H8914" s="2">
        <v>3.99</v>
      </c>
      <c r="I8914" t="s">
        <v>18</v>
      </c>
      <c r="J8914" t="s">
        <v>4383</v>
      </c>
      <c r="K8914" s="1">
        <v>43316</v>
      </c>
      <c r="L8914">
        <v>8.5</v>
      </c>
      <c r="M8914" t="s">
        <v>64</v>
      </c>
      <c r="N8914" t="str">
        <f t="shared" si="278"/>
        <v>100000</v>
      </c>
      <c r="O8914" t="str">
        <f t="shared" si="279"/>
        <v>3.99</v>
      </c>
    </row>
    <row r="8915" spans="1:15">
      <c r="A8915" t="s">
        <v>10438</v>
      </c>
      <c r="B8915" t="s">
        <v>4045</v>
      </c>
      <c r="C8915">
        <v>4.3</v>
      </c>
      <c r="D8915">
        <v>1419</v>
      </c>
      <c r="E8915" t="s">
        <v>10439</v>
      </c>
      <c r="F8915" t="s">
        <v>44</v>
      </c>
      <c r="G8915" t="s">
        <v>17</v>
      </c>
      <c r="H8915">
        <v>0</v>
      </c>
      <c r="I8915" t="s">
        <v>18</v>
      </c>
      <c r="J8915" t="s">
        <v>4046</v>
      </c>
      <c r="K8915" s="1">
        <v>42292</v>
      </c>
      <c r="L8915">
        <v>1.1000000000000001</v>
      </c>
      <c r="M8915" t="s">
        <v>64</v>
      </c>
      <c r="N8915" t="str">
        <f t="shared" si="278"/>
        <v>50000</v>
      </c>
      <c r="O8915" t="str">
        <f t="shared" si="279"/>
        <v>0</v>
      </c>
    </row>
    <row r="8916" spans="1:15">
      <c r="A8916" t="s">
        <v>10440</v>
      </c>
      <c r="B8916" t="s">
        <v>3427</v>
      </c>
      <c r="C8916">
        <v>4.7</v>
      </c>
      <c r="D8916">
        <v>4595</v>
      </c>
      <c r="E8916" t="s">
        <v>181</v>
      </c>
      <c r="F8916" t="s">
        <v>39</v>
      </c>
      <c r="G8916" t="s">
        <v>17</v>
      </c>
      <c r="H8916">
        <v>0</v>
      </c>
      <c r="I8916" t="s">
        <v>18</v>
      </c>
      <c r="J8916" t="s">
        <v>3428</v>
      </c>
      <c r="K8916" s="1">
        <v>42982</v>
      </c>
      <c r="L8916" t="s">
        <v>940</v>
      </c>
      <c r="M8916" t="s">
        <v>64</v>
      </c>
      <c r="N8916" t="str">
        <f t="shared" si="278"/>
        <v>100000</v>
      </c>
      <c r="O8916" t="str">
        <f t="shared" si="279"/>
        <v>0</v>
      </c>
    </row>
    <row r="8917" spans="1:15">
      <c r="A8917" t="s">
        <v>10441</v>
      </c>
      <c r="B8917" t="s">
        <v>2560</v>
      </c>
      <c r="C8917">
        <v>4.8</v>
      </c>
      <c r="D8917">
        <v>3390</v>
      </c>
      <c r="E8917" t="s">
        <v>109</v>
      </c>
      <c r="F8917" t="s">
        <v>39</v>
      </c>
      <c r="G8917" t="s">
        <v>17</v>
      </c>
      <c r="H8917">
        <v>0</v>
      </c>
      <c r="I8917" t="s">
        <v>18</v>
      </c>
      <c r="J8917" t="s">
        <v>1037</v>
      </c>
      <c r="K8917" s="1">
        <v>43011</v>
      </c>
      <c r="L8917" t="s">
        <v>1382</v>
      </c>
      <c r="M8917" t="s">
        <v>60</v>
      </c>
      <c r="N8917" t="str">
        <f t="shared" si="278"/>
        <v>100000</v>
      </c>
      <c r="O8917" t="str">
        <f t="shared" si="279"/>
        <v>0</v>
      </c>
    </row>
    <row r="8918" spans="1:15">
      <c r="A8918" t="s">
        <v>10442</v>
      </c>
      <c r="B8918" t="s">
        <v>3601</v>
      </c>
      <c r="C8918">
        <v>3.1</v>
      </c>
      <c r="D8918">
        <v>500</v>
      </c>
      <c r="E8918" t="s">
        <v>82</v>
      </c>
      <c r="F8918" t="s">
        <v>44</v>
      </c>
      <c r="G8918" t="s">
        <v>17</v>
      </c>
      <c r="H8918">
        <v>0</v>
      </c>
      <c r="I8918" t="s">
        <v>18</v>
      </c>
      <c r="J8918" t="s">
        <v>2239</v>
      </c>
      <c r="K8918" s="1">
        <v>43147</v>
      </c>
      <c r="L8918">
        <v>10.012</v>
      </c>
      <c r="M8918" t="s">
        <v>60</v>
      </c>
      <c r="N8918" t="str">
        <f t="shared" si="278"/>
        <v>50000</v>
      </c>
      <c r="O8918" t="str">
        <f t="shared" si="279"/>
        <v>0</v>
      </c>
    </row>
    <row r="8919" spans="1:15">
      <c r="A8919" t="s">
        <v>10443</v>
      </c>
      <c r="B8919" t="s">
        <v>2189</v>
      </c>
      <c r="C8919">
        <v>4.5</v>
      </c>
      <c r="D8919">
        <v>23599</v>
      </c>
      <c r="E8919" t="s">
        <v>2288</v>
      </c>
      <c r="F8919" t="s">
        <v>39</v>
      </c>
      <c r="G8919" t="s">
        <v>17</v>
      </c>
      <c r="H8919">
        <v>0</v>
      </c>
      <c r="I8919" t="s">
        <v>34</v>
      </c>
      <c r="J8919" t="s">
        <v>2207</v>
      </c>
      <c r="K8919" s="1">
        <v>43252</v>
      </c>
      <c r="L8919" t="s">
        <v>10444</v>
      </c>
      <c r="M8919" t="s">
        <v>64</v>
      </c>
      <c r="N8919" t="str">
        <f t="shared" si="278"/>
        <v>100000</v>
      </c>
      <c r="O8919" t="str">
        <f t="shared" si="279"/>
        <v>0</v>
      </c>
    </row>
    <row r="8920" spans="1:15">
      <c r="A8920" t="s">
        <v>10445</v>
      </c>
      <c r="B8920" t="s">
        <v>2560</v>
      </c>
      <c r="C8920">
        <v>4.4000000000000004</v>
      </c>
      <c r="D8920">
        <v>276</v>
      </c>
      <c r="E8920" t="s">
        <v>35</v>
      </c>
      <c r="F8920" t="s">
        <v>44</v>
      </c>
      <c r="G8920" t="s">
        <v>17</v>
      </c>
      <c r="H8920">
        <v>0</v>
      </c>
      <c r="I8920" t="s">
        <v>18</v>
      </c>
      <c r="J8920" t="s">
        <v>1037</v>
      </c>
      <c r="K8920" s="1">
        <v>42451</v>
      </c>
      <c r="L8920" t="s">
        <v>35</v>
      </c>
      <c r="M8920" t="s">
        <v>35</v>
      </c>
      <c r="N8920" t="str">
        <f t="shared" si="278"/>
        <v>50000</v>
      </c>
      <c r="O8920" t="str">
        <f t="shared" si="279"/>
        <v>0</v>
      </c>
    </row>
    <row r="8921" spans="1:15">
      <c r="A8921" t="s">
        <v>10446</v>
      </c>
      <c r="B8921" t="s">
        <v>313</v>
      </c>
      <c r="C8921">
        <v>4.5</v>
      </c>
      <c r="D8921">
        <v>313</v>
      </c>
      <c r="E8921" t="s">
        <v>971</v>
      </c>
      <c r="F8921" t="s">
        <v>44</v>
      </c>
      <c r="G8921" t="s">
        <v>17</v>
      </c>
      <c r="H8921">
        <v>0</v>
      </c>
      <c r="I8921" t="s">
        <v>18</v>
      </c>
      <c r="J8921" t="s">
        <v>315</v>
      </c>
      <c r="K8921" s="1">
        <v>43316</v>
      </c>
      <c r="L8921">
        <v>0.7</v>
      </c>
      <c r="M8921" t="s">
        <v>10447</v>
      </c>
      <c r="N8921" t="str">
        <f t="shared" si="278"/>
        <v>50000</v>
      </c>
      <c r="O8921" t="str">
        <f t="shared" si="279"/>
        <v>0</v>
      </c>
    </row>
    <row r="8922" spans="1:15">
      <c r="A8922" t="s">
        <v>10448</v>
      </c>
      <c r="B8922" t="s">
        <v>313</v>
      </c>
      <c r="C8922">
        <v>4.5</v>
      </c>
      <c r="D8922">
        <v>314</v>
      </c>
      <c r="E8922" t="s">
        <v>248</v>
      </c>
      <c r="F8922" t="s">
        <v>44</v>
      </c>
      <c r="G8922" t="s">
        <v>17</v>
      </c>
      <c r="H8922">
        <v>0</v>
      </c>
      <c r="I8922" t="s">
        <v>18</v>
      </c>
      <c r="J8922" t="s">
        <v>315</v>
      </c>
      <c r="K8922" s="1">
        <v>42446</v>
      </c>
      <c r="L8922">
        <v>2.1</v>
      </c>
      <c r="M8922" t="s">
        <v>123</v>
      </c>
      <c r="N8922" t="str">
        <f t="shared" si="278"/>
        <v>50000</v>
      </c>
      <c r="O8922" t="str">
        <f t="shared" si="279"/>
        <v>0</v>
      </c>
    </row>
    <row r="8923" spans="1:15">
      <c r="A8923" t="s">
        <v>10449</v>
      </c>
      <c r="B8923" t="s">
        <v>2560</v>
      </c>
      <c r="C8923" t="s">
        <v>76</v>
      </c>
      <c r="D8923">
        <v>22</v>
      </c>
      <c r="E8923" t="s">
        <v>189</v>
      </c>
      <c r="F8923" t="s">
        <v>75</v>
      </c>
      <c r="G8923" t="s">
        <v>17</v>
      </c>
      <c r="H8923">
        <v>0</v>
      </c>
      <c r="I8923" t="s">
        <v>18</v>
      </c>
      <c r="J8923" t="s">
        <v>1225</v>
      </c>
      <c r="K8923" s="1">
        <v>43294</v>
      </c>
      <c r="L8923" t="s">
        <v>221</v>
      </c>
      <c r="M8923" t="s">
        <v>60</v>
      </c>
      <c r="N8923" t="str">
        <f t="shared" si="278"/>
        <v>5000</v>
      </c>
      <c r="O8923" t="str">
        <f t="shared" si="279"/>
        <v>0</v>
      </c>
    </row>
    <row r="8924" spans="1:15">
      <c r="A8924" t="s">
        <v>10450</v>
      </c>
      <c r="B8924" t="s">
        <v>4169</v>
      </c>
      <c r="C8924">
        <v>4.7</v>
      </c>
      <c r="D8924">
        <v>101163</v>
      </c>
      <c r="E8924" t="s">
        <v>778</v>
      </c>
      <c r="F8924" t="s">
        <v>29</v>
      </c>
      <c r="G8924" t="s">
        <v>17</v>
      </c>
      <c r="H8924">
        <v>0</v>
      </c>
      <c r="I8924" t="s">
        <v>18</v>
      </c>
      <c r="J8924" t="s">
        <v>4170</v>
      </c>
      <c r="K8924" s="1">
        <v>43312</v>
      </c>
      <c r="L8924" t="s">
        <v>10451</v>
      </c>
      <c r="M8924" t="s">
        <v>60</v>
      </c>
      <c r="N8924" t="str">
        <f t="shared" si="278"/>
        <v>5000000</v>
      </c>
      <c r="O8924" t="str">
        <f t="shared" si="279"/>
        <v>0</v>
      </c>
    </row>
    <row r="8925" spans="1:15">
      <c r="A8925" t="s">
        <v>10452</v>
      </c>
      <c r="B8925" t="s">
        <v>2560</v>
      </c>
      <c r="C8925">
        <v>4.0999999999999996</v>
      </c>
      <c r="D8925">
        <v>321</v>
      </c>
      <c r="E8925" t="s">
        <v>10453</v>
      </c>
      <c r="F8925" t="s">
        <v>39</v>
      </c>
      <c r="G8925" t="s">
        <v>17</v>
      </c>
      <c r="H8925">
        <v>0</v>
      </c>
      <c r="I8925" t="s">
        <v>18</v>
      </c>
      <c r="J8925" t="s">
        <v>1037</v>
      </c>
      <c r="K8925" s="1">
        <v>42049</v>
      </c>
      <c r="L8925">
        <v>1</v>
      </c>
      <c r="M8925" t="s">
        <v>164</v>
      </c>
      <c r="N8925" t="str">
        <f t="shared" si="278"/>
        <v>100000</v>
      </c>
      <c r="O8925" t="str">
        <f t="shared" si="279"/>
        <v>0</v>
      </c>
    </row>
    <row r="8926" spans="1:15">
      <c r="A8926" t="s">
        <v>10454</v>
      </c>
      <c r="B8926" t="s">
        <v>2560</v>
      </c>
      <c r="C8926">
        <v>4.4000000000000004</v>
      </c>
      <c r="D8926">
        <v>265</v>
      </c>
      <c r="E8926" t="s">
        <v>300</v>
      </c>
      <c r="F8926" t="s">
        <v>44</v>
      </c>
      <c r="G8926" t="s">
        <v>17</v>
      </c>
      <c r="H8926">
        <v>0</v>
      </c>
      <c r="I8926" t="s">
        <v>18</v>
      </c>
      <c r="J8926" t="s">
        <v>1225</v>
      </c>
      <c r="K8926" s="1">
        <v>42741</v>
      </c>
      <c r="L8926" t="s">
        <v>20</v>
      </c>
      <c r="M8926" t="s">
        <v>60</v>
      </c>
      <c r="N8926" t="str">
        <f t="shared" si="278"/>
        <v>50000</v>
      </c>
      <c r="O8926" t="str">
        <f t="shared" si="279"/>
        <v>0</v>
      </c>
    </row>
    <row r="8927" spans="1:15">
      <c r="A8927" t="s">
        <v>10455</v>
      </c>
      <c r="B8927" t="s">
        <v>2560</v>
      </c>
      <c r="C8927">
        <v>4.3</v>
      </c>
      <c r="D8927">
        <v>128808</v>
      </c>
      <c r="E8927" t="s">
        <v>35</v>
      </c>
      <c r="F8927" t="s">
        <v>67</v>
      </c>
      <c r="G8927" t="s">
        <v>17</v>
      </c>
      <c r="H8927">
        <v>0</v>
      </c>
      <c r="I8927" t="s">
        <v>18</v>
      </c>
      <c r="J8927" t="s">
        <v>1035</v>
      </c>
      <c r="K8927" s="1">
        <v>43314</v>
      </c>
      <c r="L8927" t="s">
        <v>35</v>
      </c>
      <c r="M8927" t="s">
        <v>35</v>
      </c>
      <c r="N8927" t="str">
        <f t="shared" si="278"/>
        <v>10000000</v>
      </c>
      <c r="O8927" t="str">
        <f t="shared" si="279"/>
        <v>0</v>
      </c>
    </row>
    <row r="8928" spans="1:15">
      <c r="A8928" t="s">
        <v>10456</v>
      </c>
      <c r="B8928" t="s">
        <v>4169</v>
      </c>
      <c r="C8928">
        <v>4.5999999999999996</v>
      </c>
      <c r="D8928">
        <v>1048766</v>
      </c>
      <c r="E8928" t="s">
        <v>340</v>
      </c>
      <c r="F8928" t="s">
        <v>67</v>
      </c>
      <c r="G8928" t="s">
        <v>17</v>
      </c>
      <c r="H8928">
        <v>0</v>
      </c>
      <c r="I8928" t="s">
        <v>18</v>
      </c>
      <c r="J8928" t="s">
        <v>4170</v>
      </c>
      <c r="K8928" s="1">
        <v>43315</v>
      </c>
      <c r="L8928" t="s">
        <v>10457</v>
      </c>
      <c r="M8928" t="s">
        <v>21</v>
      </c>
      <c r="N8928" t="str">
        <f t="shared" si="278"/>
        <v>10000000</v>
      </c>
      <c r="O8928" t="str">
        <f t="shared" si="279"/>
        <v>0</v>
      </c>
    </row>
    <row r="8929" spans="1:15">
      <c r="A8929" t="s">
        <v>10458</v>
      </c>
      <c r="B8929" t="s">
        <v>313</v>
      </c>
      <c r="C8929">
        <v>3.4</v>
      </c>
      <c r="D8929">
        <v>116</v>
      </c>
      <c r="E8929" t="s">
        <v>498</v>
      </c>
      <c r="F8929" t="s">
        <v>75</v>
      </c>
      <c r="G8929" t="s">
        <v>477</v>
      </c>
      <c r="H8929" s="2">
        <v>4.5999999999999996</v>
      </c>
      <c r="I8929" t="s">
        <v>18</v>
      </c>
      <c r="J8929" t="s">
        <v>315</v>
      </c>
      <c r="K8929" s="1">
        <v>42656</v>
      </c>
      <c r="L8929">
        <v>1.4</v>
      </c>
      <c r="M8929" t="s">
        <v>45</v>
      </c>
      <c r="N8929" t="str">
        <f t="shared" si="278"/>
        <v>5000</v>
      </c>
      <c r="O8929" t="str">
        <f t="shared" si="279"/>
        <v>4.6</v>
      </c>
    </row>
    <row r="8930" spans="1:15">
      <c r="A8930" t="s">
        <v>10459</v>
      </c>
      <c r="B8930" t="s">
        <v>2560</v>
      </c>
      <c r="C8930" t="s">
        <v>76</v>
      </c>
      <c r="D8930">
        <v>38</v>
      </c>
      <c r="E8930" t="s">
        <v>38</v>
      </c>
      <c r="F8930" t="s">
        <v>16</v>
      </c>
      <c r="G8930" t="s">
        <v>17</v>
      </c>
      <c r="H8930">
        <v>0</v>
      </c>
      <c r="I8930" t="s">
        <v>18</v>
      </c>
      <c r="J8930" t="s">
        <v>1225</v>
      </c>
      <c r="K8930" s="1">
        <v>43171</v>
      </c>
      <c r="L8930" t="s">
        <v>10460</v>
      </c>
      <c r="M8930" t="s">
        <v>302</v>
      </c>
      <c r="N8930" t="str">
        <f t="shared" si="278"/>
        <v>10000</v>
      </c>
      <c r="O8930" t="str">
        <f t="shared" si="279"/>
        <v>0</v>
      </c>
    </row>
    <row r="8931" spans="1:15">
      <c r="A8931" t="s">
        <v>10461</v>
      </c>
      <c r="B8931" t="s">
        <v>3882</v>
      </c>
      <c r="C8931">
        <v>4.7</v>
      </c>
      <c r="D8931">
        <v>1251479</v>
      </c>
      <c r="E8931" t="s">
        <v>35</v>
      </c>
      <c r="F8931" t="s">
        <v>67</v>
      </c>
      <c r="G8931" t="s">
        <v>17</v>
      </c>
      <c r="H8931">
        <v>0</v>
      </c>
      <c r="I8931" t="s">
        <v>18</v>
      </c>
      <c r="J8931" t="s">
        <v>3883</v>
      </c>
      <c r="K8931" s="1">
        <v>43305</v>
      </c>
      <c r="L8931" t="s">
        <v>35</v>
      </c>
      <c r="M8931" t="s">
        <v>35</v>
      </c>
      <c r="N8931" t="str">
        <f t="shared" si="278"/>
        <v>10000000</v>
      </c>
      <c r="O8931" t="str">
        <f t="shared" si="279"/>
        <v>0</v>
      </c>
    </row>
    <row r="8932" spans="1:15">
      <c r="A8932" t="s">
        <v>10462</v>
      </c>
      <c r="B8932" t="s">
        <v>4439</v>
      </c>
      <c r="C8932">
        <v>3.6</v>
      </c>
      <c r="D8932">
        <v>5692</v>
      </c>
      <c r="E8932" t="s">
        <v>85</v>
      </c>
      <c r="F8932" t="s">
        <v>49</v>
      </c>
      <c r="G8932" t="s">
        <v>17</v>
      </c>
      <c r="H8932">
        <v>0</v>
      </c>
      <c r="I8932" t="s">
        <v>18</v>
      </c>
      <c r="J8932" t="s">
        <v>4440</v>
      </c>
      <c r="K8932" s="1">
        <v>43308</v>
      </c>
      <c r="L8932" t="s">
        <v>10463</v>
      </c>
      <c r="M8932" t="s">
        <v>60</v>
      </c>
      <c r="N8932" t="str">
        <f t="shared" si="278"/>
        <v>1000000</v>
      </c>
      <c r="O8932" t="str">
        <f t="shared" si="279"/>
        <v>0</v>
      </c>
    </row>
    <row r="8933" spans="1:15">
      <c r="A8933" t="s">
        <v>10464</v>
      </c>
      <c r="B8933" t="s">
        <v>4439</v>
      </c>
      <c r="C8933">
        <v>3.7</v>
      </c>
      <c r="D8933">
        <v>321</v>
      </c>
      <c r="E8933" t="s">
        <v>3029</v>
      </c>
      <c r="F8933" t="s">
        <v>44</v>
      </c>
      <c r="G8933" t="s">
        <v>17</v>
      </c>
      <c r="H8933">
        <v>0</v>
      </c>
      <c r="I8933" t="s">
        <v>18</v>
      </c>
      <c r="J8933" t="s">
        <v>4440</v>
      </c>
      <c r="K8933" s="1">
        <v>42808</v>
      </c>
      <c r="L8933" t="s">
        <v>1007</v>
      </c>
      <c r="M8933" t="s">
        <v>36</v>
      </c>
      <c r="N8933" t="str">
        <f t="shared" si="278"/>
        <v>50000</v>
      </c>
      <c r="O8933" t="str">
        <f t="shared" si="279"/>
        <v>0</v>
      </c>
    </row>
    <row r="8934" spans="1:15">
      <c r="A8934" t="s">
        <v>10465</v>
      </c>
      <c r="B8934" t="s">
        <v>2068</v>
      </c>
      <c r="C8934">
        <v>2.1</v>
      </c>
      <c r="D8934">
        <v>86</v>
      </c>
      <c r="E8934" t="s">
        <v>48</v>
      </c>
      <c r="F8934" t="s">
        <v>16</v>
      </c>
      <c r="G8934" t="s">
        <v>17</v>
      </c>
      <c r="H8934">
        <v>0</v>
      </c>
      <c r="I8934" t="s">
        <v>18</v>
      </c>
      <c r="J8934" t="s">
        <v>2069</v>
      </c>
      <c r="K8934" s="1">
        <v>43298</v>
      </c>
      <c r="L8934" t="s">
        <v>3353</v>
      </c>
      <c r="M8934" t="s">
        <v>423</v>
      </c>
      <c r="N8934" t="str">
        <f t="shared" si="278"/>
        <v>10000</v>
      </c>
      <c r="O8934" t="str">
        <f t="shared" si="279"/>
        <v>0</v>
      </c>
    </row>
    <row r="8935" spans="1:15">
      <c r="A8935" t="s">
        <v>10466</v>
      </c>
      <c r="B8935" t="s">
        <v>3427</v>
      </c>
      <c r="C8935">
        <v>2</v>
      </c>
      <c r="D8935">
        <v>16</v>
      </c>
      <c r="E8935" t="s">
        <v>80</v>
      </c>
      <c r="F8935" t="s">
        <v>586</v>
      </c>
      <c r="G8935" t="s">
        <v>17</v>
      </c>
      <c r="H8935">
        <v>0</v>
      </c>
      <c r="I8935" t="s">
        <v>18</v>
      </c>
      <c r="J8935" t="s">
        <v>3428</v>
      </c>
      <c r="K8935" s="1">
        <v>43229</v>
      </c>
      <c r="L8935" t="s">
        <v>250</v>
      </c>
      <c r="M8935" t="s">
        <v>41</v>
      </c>
      <c r="N8935" t="str">
        <f t="shared" si="278"/>
        <v>1000</v>
      </c>
      <c r="O8935" t="str">
        <f t="shared" si="279"/>
        <v>0</v>
      </c>
    </row>
    <row r="8936" spans="1:15">
      <c r="A8936" t="s">
        <v>10467</v>
      </c>
      <c r="B8936" t="s">
        <v>145</v>
      </c>
      <c r="C8936">
        <v>3.5</v>
      </c>
      <c r="D8936">
        <v>12</v>
      </c>
      <c r="E8936" t="s">
        <v>15</v>
      </c>
      <c r="F8936" t="s">
        <v>75</v>
      </c>
      <c r="G8936" t="s">
        <v>17</v>
      </c>
      <c r="H8936">
        <v>0</v>
      </c>
      <c r="I8936" t="s">
        <v>18</v>
      </c>
      <c r="J8936" t="s">
        <v>146</v>
      </c>
      <c r="K8936" s="1">
        <v>43249</v>
      </c>
      <c r="L8936">
        <v>1.27</v>
      </c>
      <c r="M8936" t="s">
        <v>64</v>
      </c>
      <c r="N8936" t="str">
        <f t="shared" si="278"/>
        <v>5000</v>
      </c>
      <c r="O8936" t="str">
        <f t="shared" si="279"/>
        <v>0</v>
      </c>
    </row>
    <row r="8937" spans="1:15">
      <c r="A8937" t="s">
        <v>10468</v>
      </c>
      <c r="B8937" t="s">
        <v>2560</v>
      </c>
      <c r="C8937">
        <v>4.3</v>
      </c>
      <c r="D8937">
        <v>158</v>
      </c>
      <c r="E8937" t="s">
        <v>276</v>
      </c>
      <c r="F8937" t="s">
        <v>16</v>
      </c>
      <c r="G8937" t="s">
        <v>17</v>
      </c>
      <c r="H8937">
        <v>0</v>
      </c>
      <c r="I8937" t="s">
        <v>18</v>
      </c>
      <c r="J8937" t="s">
        <v>1225</v>
      </c>
      <c r="K8937" s="1">
        <v>43265</v>
      </c>
      <c r="L8937">
        <v>17</v>
      </c>
      <c r="M8937" t="s">
        <v>64</v>
      </c>
      <c r="N8937" t="str">
        <f t="shared" si="278"/>
        <v>10000</v>
      </c>
      <c r="O8937" t="str">
        <f t="shared" si="279"/>
        <v>0</v>
      </c>
    </row>
    <row r="8938" spans="1:15">
      <c r="A8938" t="s">
        <v>10469</v>
      </c>
      <c r="B8938" t="s">
        <v>3882</v>
      </c>
      <c r="C8938">
        <v>2.4</v>
      </c>
      <c r="D8938">
        <v>99</v>
      </c>
      <c r="E8938" t="s">
        <v>2343</v>
      </c>
      <c r="F8938" t="s">
        <v>16</v>
      </c>
      <c r="G8938" t="s">
        <v>17</v>
      </c>
      <c r="H8938">
        <v>0</v>
      </c>
      <c r="I8938" t="s">
        <v>18</v>
      </c>
      <c r="J8938" t="s">
        <v>3883</v>
      </c>
      <c r="K8938" s="1">
        <v>43307</v>
      </c>
      <c r="L8938" t="s">
        <v>10470</v>
      </c>
      <c r="M8938" t="s">
        <v>64</v>
      </c>
      <c r="N8938" t="str">
        <f t="shared" si="278"/>
        <v>10000</v>
      </c>
      <c r="O8938" t="str">
        <f t="shared" si="279"/>
        <v>0</v>
      </c>
    </row>
    <row r="8939" spans="1:15">
      <c r="A8939" t="s">
        <v>10471</v>
      </c>
      <c r="B8939" t="s">
        <v>2560</v>
      </c>
      <c r="C8939">
        <v>4.5</v>
      </c>
      <c r="D8939">
        <v>97</v>
      </c>
      <c r="E8939" t="s">
        <v>276</v>
      </c>
      <c r="F8939" t="s">
        <v>16</v>
      </c>
      <c r="G8939" t="s">
        <v>17</v>
      </c>
      <c r="H8939">
        <v>0</v>
      </c>
      <c r="I8939" t="s">
        <v>18</v>
      </c>
      <c r="J8939" t="s">
        <v>1225</v>
      </c>
      <c r="K8939" s="1">
        <v>43120</v>
      </c>
      <c r="L8939">
        <v>3</v>
      </c>
      <c r="M8939" t="s">
        <v>64</v>
      </c>
      <c r="N8939" t="str">
        <f t="shared" si="278"/>
        <v>10000</v>
      </c>
      <c r="O8939" t="str">
        <f t="shared" si="279"/>
        <v>0</v>
      </c>
    </row>
    <row r="8940" spans="1:15">
      <c r="A8940" t="s">
        <v>10472</v>
      </c>
      <c r="B8940" t="s">
        <v>3882</v>
      </c>
      <c r="C8940">
        <v>2.8</v>
      </c>
      <c r="D8940">
        <v>29</v>
      </c>
      <c r="E8940" t="s">
        <v>23</v>
      </c>
      <c r="F8940" t="s">
        <v>586</v>
      </c>
      <c r="G8940" t="s">
        <v>17</v>
      </c>
      <c r="H8940">
        <v>0</v>
      </c>
      <c r="I8940" t="s">
        <v>18</v>
      </c>
      <c r="J8940" t="s">
        <v>3883</v>
      </c>
      <c r="K8940" s="1">
        <v>42849</v>
      </c>
      <c r="L8940" t="s">
        <v>10473</v>
      </c>
      <c r="M8940" t="s">
        <v>21</v>
      </c>
      <c r="N8940" t="str">
        <f t="shared" si="278"/>
        <v>1000</v>
      </c>
      <c r="O8940" t="str">
        <f t="shared" si="279"/>
        <v>0</v>
      </c>
    </row>
    <row r="8941" spans="1:15">
      <c r="A8941" t="s">
        <v>10474</v>
      </c>
      <c r="B8941" t="s">
        <v>3427</v>
      </c>
      <c r="C8941" t="s">
        <v>76</v>
      </c>
      <c r="D8941">
        <v>17</v>
      </c>
      <c r="E8941" t="s">
        <v>752</v>
      </c>
      <c r="F8941" t="s">
        <v>586</v>
      </c>
      <c r="G8941" t="s">
        <v>17</v>
      </c>
      <c r="H8941">
        <v>0</v>
      </c>
      <c r="I8941" t="s">
        <v>18</v>
      </c>
      <c r="J8941" t="s">
        <v>3428</v>
      </c>
      <c r="K8941" s="1">
        <v>42754</v>
      </c>
      <c r="L8941" t="s">
        <v>7096</v>
      </c>
      <c r="M8941" t="s">
        <v>423</v>
      </c>
      <c r="N8941" t="str">
        <f t="shared" si="278"/>
        <v>1000</v>
      </c>
      <c r="O8941" t="str">
        <f t="shared" si="279"/>
        <v>0</v>
      </c>
    </row>
    <row r="8942" spans="1:15">
      <c r="A8942" t="s">
        <v>10475</v>
      </c>
      <c r="B8942" t="s">
        <v>313</v>
      </c>
      <c r="C8942">
        <v>4.5</v>
      </c>
      <c r="D8942">
        <v>92</v>
      </c>
      <c r="E8942" t="s">
        <v>633</v>
      </c>
      <c r="F8942" t="s">
        <v>16</v>
      </c>
      <c r="G8942" t="s">
        <v>17</v>
      </c>
      <c r="H8942">
        <v>0</v>
      </c>
      <c r="I8942" t="s">
        <v>18</v>
      </c>
      <c r="J8942" t="s">
        <v>315</v>
      </c>
      <c r="K8942" s="1">
        <v>43026</v>
      </c>
      <c r="L8942" t="s">
        <v>26</v>
      </c>
      <c r="M8942" t="s">
        <v>60</v>
      </c>
      <c r="N8942" t="str">
        <f t="shared" si="278"/>
        <v>10000</v>
      </c>
      <c r="O8942" t="str">
        <f t="shared" si="279"/>
        <v>0</v>
      </c>
    </row>
    <row r="8943" spans="1:15">
      <c r="A8943" t="s">
        <v>10476</v>
      </c>
      <c r="B8943" t="s">
        <v>3427</v>
      </c>
      <c r="C8943" t="s">
        <v>76</v>
      </c>
      <c r="D8943">
        <v>1</v>
      </c>
      <c r="E8943" t="s">
        <v>114</v>
      </c>
      <c r="F8943" t="s">
        <v>780</v>
      </c>
      <c r="G8943" t="s">
        <v>17</v>
      </c>
      <c r="H8943">
        <v>0</v>
      </c>
      <c r="I8943" t="s">
        <v>18</v>
      </c>
      <c r="J8943" t="s">
        <v>3428</v>
      </c>
      <c r="K8943" s="1">
        <v>42923</v>
      </c>
      <c r="L8943">
        <v>10.4</v>
      </c>
      <c r="M8943" t="s">
        <v>36</v>
      </c>
      <c r="N8943" t="str">
        <f t="shared" si="278"/>
        <v>50</v>
      </c>
      <c r="O8943" t="str">
        <f t="shared" si="279"/>
        <v>0</v>
      </c>
    </row>
    <row r="8944" spans="1:15">
      <c r="A8944" t="s">
        <v>10477</v>
      </c>
      <c r="B8944" t="s">
        <v>1924</v>
      </c>
      <c r="C8944">
        <v>2.8</v>
      </c>
      <c r="D8944">
        <v>5</v>
      </c>
      <c r="E8944" t="s">
        <v>340</v>
      </c>
      <c r="F8944" t="s">
        <v>586</v>
      </c>
      <c r="G8944" t="s">
        <v>17</v>
      </c>
      <c r="H8944">
        <v>0</v>
      </c>
      <c r="I8944" t="s">
        <v>18</v>
      </c>
      <c r="J8944" t="s">
        <v>1925</v>
      </c>
      <c r="K8944" s="1">
        <v>43253</v>
      </c>
      <c r="L8944">
        <v>1</v>
      </c>
      <c r="M8944" t="s">
        <v>60</v>
      </c>
      <c r="N8944" t="str">
        <f t="shared" si="278"/>
        <v>1000</v>
      </c>
      <c r="O8944" t="str">
        <f t="shared" si="279"/>
        <v>0</v>
      </c>
    </row>
    <row r="8945" spans="1:15">
      <c r="A8945" t="s">
        <v>10478</v>
      </c>
      <c r="B8945" t="s">
        <v>313</v>
      </c>
      <c r="C8945">
        <v>3.9</v>
      </c>
      <c r="D8945">
        <v>314</v>
      </c>
      <c r="E8945" t="s">
        <v>276</v>
      </c>
      <c r="F8945" t="s">
        <v>44</v>
      </c>
      <c r="G8945" t="s">
        <v>17</v>
      </c>
      <c r="H8945">
        <v>0</v>
      </c>
      <c r="I8945" t="s">
        <v>18</v>
      </c>
      <c r="J8945" t="s">
        <v>315</v>
      </c>
      <c r="K8945" s="1">
        <v>42667</v>
      </c>
      <c r="L8945" t="s">
        <v>2024</v>
      </c>
      <c r="M8945" t="s">
        <v>21</v>
      </c>
      <c r="N8945" t="str">
        <f t="shared" si="278"/>
        <v>50000</v>
      </c>
      <c r="O8945" t="str">
        <f t="shared" si="279"/>
        <v>0</v>
      </c>
    </row>
    <row r="8946" spans="1:15">
      <c r="A8946" t="s">
        <v>10479</v>
      </c>
      <c r="B8946" t="s">
        <v>3882</v>
      </c>
      <c r="C8946">
        <v>3.2</v>
      </c>
      <c r="D8946">
        <v>67</v>
      </c>
      <c r="E8946" t="s">
        <v>1477</v>
      </c>
      <c r="F8946" t="s">
        <v>16</v>
      </c>
      <c r="G8946" t="s">
        <v>17</v>
      </c>
      <c r="H8946">
        <v>0</v>
      </c>
      <c r="I8946" t="s">
        <v>18</v>
      </c>
      <c r="J8946" t="s">
        <v>3883</v>
      </c>
      <c r="K8946" s="1">
        <v>42888</v>
      </c>
      <c r="L8946" t="s">
        <v>102</v>
      </c>
      <c r="M8946" t="s">
        <v>21</v>
      </c>
      <c r="N8946" t="str">
        <f t="shared" si="278"/>
        <v>10000</v>
      </c>
      <c r="O8946" t="str">
        <f t="shared" si="279"/>
        <v>0</v>
      </c>
    </row>
    <row r="8947" spans="1:15">
      <c r="A8947" t="s">
        <v>10480</v>
      </c>
      <c r="B8947" t="s">
        <v>3427</v>
      </c>
      <c r="C8947">
        <v>3.1</v>
      </c>
      <c r="D8947">
        <v>6827</v>
      </c>
      <c r="E8947" t="s">
        <v>28</v>
      </c>
      <c r="F8947" t="s">
        <v>49</v>
      </c>
      <c r="G8947" t="s">
        <v>17</v>
      </c>
      <c r="H8947">
        <v>0</v>
      </c>
      <c r="I8947" t="s">
        <v>18</v>
      </c>
      <c r="J8947" t="s">
        <v>3428</v>
      </c>
      <c r="K8947" s="1">
        <v>43210</v>
      </c>
      <c r="L8947" t="s">
        <v>10481</v>
      </c>
      <c r="M8947" t="s">
        <v>45</v>
      </c>
      <c r="N8947" t="str">
        <f t="shared" si="278"/>
        <v>1000000</v>
      </c>
      <c r="O8947" t="str">
        <f t="shared" si="279"/>
        <v>0</v>
      </c>
    </row>
    <row r="8948" spans="1:15">
      <c r="A8948" t="s">
        <v>10482</v>
      </c>
      <c r="B8948" t="s">
        <v>3601</v>
      </c>
      <c r="C8948">
        <v>2.4</v>
      </c>
      <c r="D8948">
        <v>551</v>
      </c>
      <c r="E8948" t="s">
        <v>10483</v>
      </c>
      <c r="F8948" t="s">
        <v>39</v>
      </c>
      <c r="G8948" t="s">
        <v>17</v>
      </c>
      <c r="H8948">
        <v>0</v>
      </c>
      <c r="I8948" t="s">
        <v>18</v>
      </c>
      <c r="J8948" t="s">
        <v>2239</v>
      </c>
      <c r="K8948" s="1">
        <v>41711</v>
      </c>
      <c r="L8948">
        <v>1.4</v>
      </c>
      <c r="M8948" t="s">
        <v>64</v>
      </c>
      <c r="N8948" t="str">
        <f t="shared" si="278"/>
        <v>100000</v>
      </c>
      <c r="O8948" t="str">
        <f t="shared" si="279"/>
        <v>0</v>
      </c>
    </row>
    <row r="8949" spans="1:15">
      <c r="A8949" t="s">
        <v>10484</v>
      </c>
      <c r="B8949" t="s">
        <v>4620</v>
      </c>
      <c r="C8949">
        <v>4.5999999999999996</v>
      </c>
      <c r="D8949">
        <v>10</v>
      </c>
      <c r="E8949" t="s">
        <v>32</v>
      </c>
      <c r="F8949" t="s">
        <v>783</v>
      </c>
      <c r="G8949" t="s">
        <v>17</v>
      </c>
      <c r="H8949">
        <v>0</v>
      </c>
      <c r="I8949" t="s">
        <v>18</v>
      </c>
      <c r="J8949" t="s">
        <v>4621</v>
      </c>
      <c r="K8949" s="1">
        <v>42956</v>
      </c>
      <c r="L8949">
        <v>1.002</v>
      </c>
      <c r="M8949" t="s">
        <v>21</v>
      </c>
      <c r="N8949" t="str">
        <f t="shared" si="278"/>
        <v>100</v>
      </c>
      <c r="O8949" t="str">
        <f t="shared" si="279"/>
        <v>0</v>
      </c>
    </row>
    <row r="8950" spans="1:15">
      <c r="A8950" t="s">
        <v>10485</v>
      </c>
      <c r="B8950" t="s">
        <v>4439</v>
      </c>
      <c r="C8950">
        <v>2.9</v>
      </c>
      <c r="D8950">
        <v>23</v>
      </c>
      <c r="E8950" t="s">
        <v>375</v>
      </c>
      <c r="F8950" t="s">
        <v>75</v>
      </c>
      <c r="G8950" t="s">
        <v>17</v>
      </c>
      <c r="H8950">
        <v>0</v>
      </c>
      <c r="I8950" t="s">
        <v>18</v>
      </c>
      <c r="J8950" t="s">
        <v>4440</v>
      </c>
      <c r="K8950" s="1">
        <v>42720</v>
      </c>
      <c r="L8950">
        <v>1.1000000000000001</v>
      </c>
      <c r="M8950" t="s">
        <v>54</v>
      </c>
      <c r="N8950" t="str">
        <f t="shared" si="278"/>
        <v>5000</v>
      </c>
      <c r="O8950" t="str">
        <f t="shared" si="279"/>
        <v>0</v>
      </c>
    </row>
    <row r="8951" spans="1:15">
      <c r="A8951" t="s">
        <v>10486</v>
      </c>
      <c r="B8951" t="s">
        <v>3427</v>
      </c>
      <c r="C8951">
        <v>4</v>
      </c>
      <c r="D8951">
        <v>223</v>
      </c>
      <c r="E8951" t="s">
        <v>2111</v>
      </c>
      <c r="F8951" t="s">
        <v>44</v>
      </c>
      <c r="G8951" t="s">
        <v>17</v>
      </c>
      <c r="H8951">
        <v>0</v>
      </c>
      <c r="I8951" t="s">
        <v>18</v>
      </c>
      <c r="J8951" t="s">
        <v>3428</v>
      </c>
      <c r="K8951" s="1">
        <v>43036</v>
      </c>
      <c r="L8951">
        <v>1.06</v>
      </c>
      <c r="M8951" t="s">
        <v>36</v>
      </c>
      <c r="N8951" t="str">
        <f t="shared" si="278"/>
        <v>50000</v>
      </c>
      <c r="O8951" t="str">
        <f t="shared" si="279"/>
        <v>0</v>
      </c>
    </row>
    <row r="8952" spans="1:15">
      <c r="A8952" t="s">
        <v>10487</v>
      </c>
      <c r="B8952" t="s">
        <v>3882</v>
      </c>
      <c r="C8952">
        <v>3.7</v>
      </c>
      <c r="D8952">
        <v>770</v>
      </c>
      <c r="E8952" t="s">
        <v>175</v>
      </c>
      <c r="F8952" t="s">
        <v>16</v>
      </c>
      <c r="G8952" t="s">
        <v>477</v>
      </c>
      <c r="H8952" s="2">
        <v>4.99</v>
      </c>
      <c r="I8952" t="s">
        <v>18</v>
      </c>
      <c r="J8952" t="s">
        <v>3883</v>
      </c>
      <c r="K8952" s="1">
        <v>42650</v>
      </c>
      <c r="L8952" t="s">
        <v>9889</v>
      </c>
      <c r="M8952" t="s">
        <v>45</v>
      </c>
      <c r="N8952" t="str">
        <f t="shared" si="278"/>
        <v>10000</v>
      </c>
      <c r="O8952" t="str">
        <f t="shared" si="279"/>
        <v>4.99</v>
      </c>
    </row>
    <row r="8953" spans="1:15">
      <c r="A8953" t="s">
        <v>10488</v>
      </c>
      <c r="B8953" t="s">
        <v>3427</v>
      </c>
      <c r="C8953">
        <v>2.2999999999999998</v>
      </c>
      <c r="D8953">
        <v>3</v>
      </c>
      <c r="E8953" t="s">
        <v>507</v>
      </c>
      <c r="F8953" t="s">
        <v>783</v>
      </c>
      <c r="G8953" t="s">
        <v>17</v>
      </c>
      <c r="H8953">
        <v>0</v>
      </c>
      <c r="I8953" t="s">
        <v>18</v>
      </c>
      <c r="J8953" t="s">
        <v>3428</v>
      </c>
      <c r="K8953" s="1">
        <v>43298</v>
      </c>
      <c r="L8953" t="s">
        <v>3055</v>
      </c>
      <c r="M8953" t="s">
        <v>64</v>
      </c>
      <c r="N8953" t="str">
        <f t="shared" si="278"/>
        <v>100</v>
      </c>
      <c r="O8953" t="str">
        <f t="shared" si="279"/>
        <v>0</v>
      </c>
    </row>
    <row r="8954" spans="1:15">
      <c r="A8954" t="s">
        <v>10489</v>
      </c>
      <c r="B8954" t="s">
        <v>3427</v>
      </c>
      <c r="C8954">
        <v>2.9</v>
      </c>
      <c r="D8954">
        <v>118</v>
      </c>
      <c r="E8954" t="s">
        <v>139</v>
      </c>
      <c r="F8954" t="s">
        <v>44</v>
      </c>
      <c r="G8954" t="s">
        <v>17</v>
      </c>
      <c r="H8954">
        <v>0</v>
      </c>
      <c r="I8954" t="s">
        <v>18</v>
      </c>
      <c r="J8954" t="s">
        <v>3428</v>
      </c>
      <c r="K8954" s="1">
        <v>43305</v>
      </c>
      <c r="L8954" t="s">
        <v>3045</v>
      </c>
      <c r="M8954" t="s">
        <v>64</v>
      </c>
      <c r="N8954" t="str">
        <f t="shared" si="278"/>
        <v>50000</v>
      </c>
      <c r="O8954" t="str">
        <f t="shared" si="279"/>
        <v>0</v>
      </c>
    </row>
    <row r="8955" spans="1:15">
      <c r="A8955" t="s">
        <v>10490</v>
      </c>
      <c r="B8955" t="s">
        <v>3738</v>
      </c>
      <c r="C8955">
        <v>4.5999999999999996</v>
      </c>
      <c r="D8955">
        <v>41</v>
      </c>
      <c r="E8955" t="s">
        <v>1114</v>
      </c>
      <c r="F8955" t="s">
        <v>16</v>
      </c>
      <c r="G8955" t="s">
        <v>17</v>
      </c>
      <c r="H8955">
        <v>0</v>
      </c>
      <c r="I8955" t="s">
        <v>18</v>
      </c>
      <c r="J8955" t="s">
        <v>3739</v>
      </c>
      <c r="K8955" s="1">
        <v>43114</v>
      </c>
      <c r="L8955">
        <v>1.02</v>
      </c>
      <c r="M8955" t="s">
        <v>64</v>
      </c>
      <c r="N8955" t="str">
        <f t="shared" si="278"/>
        <v>10000</v>
      </c>
      <c r="O8955" t="str">
        <f t="shared" si="279"/>
        <v>0</v>
      </c>
    </row>
    <row r="8956" spans="1:15">
      <c r="A8956" t="s">
        <v>10491</v>
      </c>
      <c r="B8956" t="s">
        <v>2560</v>
      </c>
      <c r="C8956">
        <v>4.3</v>
      </c>
      <c r="D8956">
        <v>21</v>
      </c>
      <c r="E8956" t="s">
        <v>181</v>
      </c>
      <c r="F8956" t="s">
        <v>586</v>
      </c>
      <c r="G8956" t="s">
        <v>17</v>
      </c>
      <c r="H8956">
        <v>0</v>
      </c>
      <c r="I8956" t="s">
        <v>18</v>
      </c>
      <c r="J8956" t="s">
        <v>1225</v>
      </c>
      <c r="K8956" s="1">
        <v>43120</v>
      </c>
      <c r="L8956">
        <v>5</v>
      </c>
      <c r="M8956" t="s">
        <v>64</v>
      </c>
      <c r="N8956" t="str">
        <f t="shared" si="278"/>
        <v>1000</v>
      </c>
      <c r="O8956" t="str">
        <f t="shared" si="279"/>
        <v>0</v>
      </c>
    </row>
    <row r="8957" spans="1:15">
      <c r="A8957" t="s">
        <v>10492</v>
      </c>
      <c r="B8957" t="s">
        <v>2560</v>
      </c>
      <c r="C8957">
        <v>5</v>
      </c>
      <c r="D8957">
        <v>1</v>
      </c>
      <c r="E8957" t="s">
        <v>217</v>
      </c>
      <c r="F8957" t="s">
        <v>783</v>
      </c>
      <c r="G8957" t="s">
        <v>17</v>
      </c>
      <c r="H8957">
        <v>0</v>
      </c>
      <c r="I8957" t="s">
        <v>18</v>
      </c>
      <c r="J8957" t="s">
        <v>1037</v>
      </c>
      <c r="K8957" s="1">
        <v>43314</v>
      </c>
      <c r="L8957">
        <v>1</v>
      </c>
      <c r="M8957" t="s">
        <v>41</v>
      </c>
      <c r="N8957" t="str">
        <f t="shared" si="278"/>
        <v>100</v>
      </c>
      <c r="O8957" t="str">
        <f t="shared" si="279"/>
        <v>0</v>
      </c>
    </row>
    <row r="8958" spans="1:15">
      <c r="A8958" t="s">
        <v>10493</v>
      </c>
      <c r="B8958" t="s">
        <v>3427</v>
      </c>
      <c r="C8958">
        <v>4.2</v>
      </c>
      <c r="D8958">
        <v>382</v>
      </c>
      <c r="E8958" t="s">
        <v>203</v>
      </c>
      <c r="F8958" t="s">
        <v>39</v>
      </c>
      <c r="G8958" t="s">
        <v>17</v>
      </c>
      <c r="H8958">
        <v>0</v>
      </c>
      <c r="I8958" t="s">
        <v>18</v>
      </c>
      <c r="J8958" t="s">
        <v>3428</v>
      </c>
      <c r="K8958" s="1">
        <v>43311</v>
      </c>
      <c r="L8958" t="s">
        <v>10494</v>
      </c>
      <c r="M8958" t="s">
        <v>164</v>
      </c>
      <c r="N8958" t="str">
        <f t="shared" si="278"/>
        <v>100000</v>
      </c>
      <c r="O8958" t="str">
        <f t="shared" si="279"/>
        <v>0</v>
      </c>
    </row>
    <row r="8959" spans="1:15">
      <c r="A8959" t="s">
        <v>10495</v>
      </c>
      <c r="B8959" t="s">
        <v>2560</v>
      </c>
      <c r="C8959">
        <v>4.5999999999999996</v>
      </c>
      <c r="D8959">
        <v>13</v>
      </c>
      <c r="E8959" t="s">
        <v>3029</v>
      </c>
      <c r="F8959" t="s">
        <v>586</v>
      </c>
      <c r="G8959" t="s">
        <v>17</v>
      </c>
      <c r="H8959">
        <v>0</v>
      </c>
      <c r="I8959" t="s">
        <v>18</v>
      </c>
      <c r="J8959" t="s">
        <v>1225</v>
      </c>
      <c r="K8959" s="1">
        <v>42663</v>
      </c>
      <c r="L8959">
        <v>1.1000000000000001</v>
      </c>
      <c r="M8959" t="s">
        <v>60</v>
      </c>
      <c r="N8959" t="str">
        <f t="shared" si="278"/>
        <v>1000</v>
      </c>
      <c r="O8959" t="str">
        <f t="shared" si="279"/>
        <v>0</v>
      </c>
    </row>
    <row r="8960" spans="1:15">
      <c r="A8960" t="s">
        <v>10496</v>
      </c>
      <c r="B8960" t="s">
        <v>2560</v>
      </c>
      <c r="C8960">
        <v>4.5</v>
      </c>
      <c r="D8960">
        <v>8</v>
      </c>
      <c r="E8960" t="s">
        <v>2111</v>
      </c>
      <c r="F8960" t="s">
        <v>586</v>
      </c>
      <c r="G8960" t="s">
        <v>17</v>
      </c>
      <c r="H8960">
        <v>0</v>
      </c>
      <c r="I8960" t="s">
        <v>18</v>
      </c>
      <c r="J8960" t="s">
        <v>1037</v>
      </c>
      <c r="K8960" s="1">
        <v>42806</v>
      </c>
      <c r="L8960">
        <v>1</v>
      </c>
      <c r="M8960" t="s">
        <v>60</v>
      </c>
      <c r="N8960" t="str">
        <f t="shared" si="278"/>
        <v>1000</v>
      </c>
      <c r="O8960" t="str">
        <f t="shared" si="279"/>
        <v>0</v>
      </c>
    </row>
    <row r="8961" spans="1:15">
      <c r="A8961" t="s">
        <v>10497</v>
      </c>
      <c r="B8961" t="s">
        <v>3167</v>
      </c>
      <c r="C8961">
        <v>4.2</v>
      </c>
      <c r="D8961">
        <v>6</v>
      </c>
      <c r="E8961" t="s">
        <v>74</v>
      </c>
      <c r="F8961" t="s">
        <v>783</v>
      </c>
      <c r="G8961" t="s">
        <v>17</v>
      </c>
      <c r="H8961">
        <v>0</v>
      </c>
      <c r="I8961" t="s">
        <v>18</v>
      </c>
      <c r="J8961" t="s">
        <v>3168</v>
      </c>
      <c r="K8961" s="1">
        <v>42285</v>
      </c>
      <c r="L8961">
        <v>1.2</v>
      </c>
      <c r="M8961" t="s">
        <v>21</v>
      </c>
      <c r="N8961" t="str">
        <f t="shared" si="278"/>
        <v>100</v>
      </c>
      <c r="O8961" t="str">
        <f t="shared" si="279"/>
        <v>0</v>
      </c>
    </row>
    <row r="8962" spans="1:15">
      <c r="A8962" t="s">
        <v>10498</v>
      </c>
      <c r="B8962" t="s">
        <v>313</v>
      </c>
      <c r="C8962">
        <v>4.8</v>
      </c>
      <c r="D8962">
        <v>11</v>
      </c>
      <c r="E8962" t="s">
        <v>10499</v>
      </c>
      <c r="F8962" t="s">
        <v>586</v>
      </c>
      <c r="G8962" t="s">
        <v>17</v>
      </c>
      <c r="H8962">
        <v>0</v>
      </c>
      <c r="I8962" t="s">
        <v>18</v>
      </c>
      <c r="J8962" t="s">
        <v>315</v>
      </c>
      <c r="K8962" s="1">
        <v>42939</v>
      </c>
      <c r="L8962">
        <v>1.0900000000000001</v>
      </c>
      <c r="M8962" t="s">
        <v>36</v>
      </c>
      <c r="N8962" t="str">
        <f t="shared" ref="N8962:N9025" si="280">SUBSTITUTE(SUBSTITUTE(F8962,"+",""),",","")</f>
        <v>1000</v>
      </c>
      <c r="O8962" t="str">
        <f t="shared" si="279"/>
        <v>0</v>
      </c>
    </row>
    <row r="8963" spans="1:15">
      <c r="A8963" t="s">
        <v>10500</v>
      </c>
      <c r="B8963" t="s">
        <v>4439</v>
      </c>
      <c r="C8963">
        <v>3.5</v>
      </c>
      <c r="D8963">
        <v>81</v>
      </c>
      <c r="E8963" t="s">
        <v>285</v>
      </c>
      <c r="F8963" t="s">
        <v>16</v>
      </c>
      <c r="G8963" t="s">
        <v>17</v>
      </c>
      <c r="H8963">
        <v>0</v>
      </c>
      <c r="I8963" t="s">
        <v>18</v>
      </c>
      <c r="J8963" t="s">
        <v>4440</v>
      </c>
      <c r="K8963" s="1">
        <v>42572</v>
      </c>
      <c r="L8963" t="s">
        <v>10501</v>
      </c>
      <c r="M8963" t="s">
        <v>60</v>
      </c>
      <c r="N8963" t="str">
        <f t="shared" si="280"/>
        <v>10000</v>
      </c>
      <c r="O8963" t="str">
        <f t="shared" ref="O8963:O9026" si="281">SUBSTITUTE(H8963,"$","")</f>
        <v>0</v>
      </c>
    </row>
    <row r="8964" spans="1:15">
      <c r="A8964" t="s">
        <v>10502</v>
      </c>
      <c r="B8964" t="s">
        <v>2560</v>
      </c>
      <c r="C8964">
        <v>4.5999999999999996</v>
      </c>
      <c r="D8964">
        <v>166</v>
      </c>
      <c r="E8964" t="s">
        <v>90</v>
      </c>
      <c r="F8964" t="s">
        <v>75</v>
      </c>
      <c r="G8964" t="s">
        <v>17</v>
      </c>
      <c r="H8964">
        <v>0</v>
      </c>
      <c r="I8964" t="s">
        <v>18</v>
      </c>
      <c r="J8964" t="s">
        <v>1225</v>
      </c>
      <c r="K8964" s="1">
        <v>43170</v>
      </c>
      <c r="L8964">
        <v>3</v>
      </c>
      <c r="M8964" t="s">
        <v>64</v>
      </c>
      <c r="N8964" t="str">
        <f t="shared" si="280"/>
        <v>5000</v>
      </c>
      <c r="O8964" t="str">
        <f t="shared" si="281"/>
        <v>0</v>
      </c>
    </row>
    <row r="8965" spans="1:15">
      <c r="A8965" t="s">
        <v>10503</v>
      </c>
      <c r="B8965" t="s">
        <v>4439</v>
      </c>
      <c r="C8965">
        <v>3.5</v>
      </c>
      <c r="D8965">
        <v>3484</v>
      </c>
      <c r="E8965" t="s">
        <v>491</v>
      </c>
      <c r="F8965" t="s">
        <v>24</v>
      </c>
      <c r="G8965" t="s">
        <v>17</v>
      </c>
      <c r="H8965">
        <v>0</v>
      </c>
      <c r="I8965" t="s">
        <v>18</v>
      </c>
      <c r="J8965" t="s">
        <v>4440</v>
      </c>
      <c r="K8965" s="1">
        <v>43087</v>
      </c>
      <c r="L8965" t="s">
        <v>266</v>
      </c>
      <c r="M8965" t="s">
        <v>21</v>
      </c>
      <c r="N8965" t="str">
        <f t="shared" si="280"/>
        <v>500000</v>
      </c>
      <c r="O8965" t="str">
        <f t="shared" si="281"/>
        <v>0</v>
      </c>
    </row>
    <row r="8966" spans="1:15">
      <c r="A8966" t="s">
        <v>10504</v>
      </c>
      <c r="B8966" t="s">
        <v>4439</v>
      </c>
      <c r="C8966">
        <v>3.6</v>
      </c>
      <c r="D8966">
        <v>1522</v>
      </c>
      <c r="E8966" t="s">
        <v>1477</v>
      </c>
      <c r="F8966" t="s">
        <v>39</v>
      </c>
      <c r="G8966" t="s">
        <v>17</v>
      </c>
      <c r="H8966">
        <v>0</v>
      </c>
      <c r="I8966" t="s">
        <v>18</v>
      </c>
      <c r="J8966" t="s">
        <v>4440</v>
      </c>
      <c r="K8966" s="1">
        <v>43298</v>
      </c>
      <c r="L8966" t="s">
        <v>10505</v>
      </c>
      <c r="M8966" t="s">
        <v>41</v>
      </c>
      <c r="N8966" t="str">
        <f t="shared" si="280"/>
        <v>100000</v>
      </c>
      <c r="O8966" t="str">
        <f t="shared" si="281"/>
        <v>0</v>
      </c>
    </row>
    <row r="8967" spans="1:15">
      <c r="A8967" t="s">
        <v>10506</v>
      </c>
      <c r="B8967" t="s">
        <v>3882</v>
      </c>
      <c r="C8967" t="s">
        <v>76</v>
      </c>
      <c r="D8967">
        <v>0</v>
      </c>
      <c r="E8967" t="s">
        <v>189</v>
      </c>
      <c r="F8967" t="s">
        <v>780</v>
      </c>
      <c r="G8967" t="s">
        <v>17</v>
      </c>
      <c r="H8967">
        <v>0</v>
      </c>
      <c r="I8967" t="s">
        <v>18</v>
      </c>
      <c r="J8967" t="s">
        <v>3883</v>
      </c>
      <c r="K8967" s="1">
        <v>43031</v>
      </c>
      <c r="L8967">
        <v>1</v>
      </c>
      <c r="M8967" t="s">
        <v>60</v>
      </c>
      <c r="N8967" t="str">
        <f t="shared" si="280"/>
        <v>50</v>
      </c>
      <c r="O8967" t="str">
        <f t="shared" si="281"/>
        <v>0</v>
      </c>
    </row>
    <row r="8968" spans="1:15">
      <c r="A8968" t="s">
        <v>10507</v>
      </c>
      <c r="B8968" t="s">
        <v>2068</v>
      </c>
      <c r="C8968">
        <v>5</v>
      </c>
      <c r="D8968">
        <v>5</v>
      </c>
      <c r="E8968" t="s">
        <v>128</v>
      </c>
      <c r="F8968" t="s">
        <v>783</v>
      </c>
      <c r="G8968" t="s">
        <v>17</v>
      </c>
      <c r="H8968">
        <v>0</v>
      </c>
      <c r="I8968" t="s">
        <v>18</v>
      </c>
      <c r="J8968" t="s">
        <v>2069</v>
      </c>
      <c r="K8968" s="1">
        <v>42485</v>
      </c>
      <c r="L8968">
        <v>1.2</v>
      </c>
      <c r="M8968" t="s">
        <v>21</v>
      </c>
      <c r="N8968" t="str">
        <f t="shared" si="280"/>
        <v>100</v>
      </c>
      <c r="O8968" t="str">
        <f t="shared" si="281"/>
        <v>0</v>
      </c>
    </row>
    <row r="8969" spans="1:15">
      <c r="A8969" t="s">
        <v>10508</v>
      </c>
      <c r="B8969" t="s">
        <v>3427</v>
      </c>
      <c r="C8969">
        <v>3</v>
      </c>
      <c r="D8969">
        <v>2</v>
      </c>
      <c r="E8969" t="s">
        <v>980</v>
      </c>
      <c r="F8969" t="s">
        <v>783</v>
      </c>
      <c r="G8969" t="s">
        <v>17</v>
      </c>
      <c r="H8969">
        <v>0</v>
      </c>
      <c r="I8969" t="s">
        <v>18</v>
      </c>
      <c r="J8969" t="s">
        <v>3428</v>
      </c>
      <c r="K8969" s="1">
        <v>42997</v>
      </c>
      <c r="L8969" t="s">
        <v>20</v>
      </c>
      <c r="M8969" t="s">
        <v>164</v>
      </c>
      <c r="N8969" t="str">
        <f t="shared" si="280"/>
        <v>100</v>
      </c>
      <c r="O8969" t="str">
        <f t="shared" si="281"/>
        <v>0</v>
      </c>
    </row>
    <row r="8970" spans="1:15">
      <c r="A8970" t="s">
        <v>10509</v>
      </c>
      <c r="B8970" t="s">
        <v>3882</v>
      </c>
      <c r="C8970" t="s">
        <v>76</v>
      </c>
      <c r="D8970">
        <v>2</v>
      </c>
      <c r="E8970" t="s">
        <v>90</v>
      </c>
      <c r="F8970" t="s">
        <v>944</v>
      </c>
      <c r="G8970" t="s">
        <v>17</v>
      </c>
      <c r="H8970">
        <v>0</v>
      </c>
      <c r="I8970" t="s">
        <v>18</v>
      </c>
      <c r="J8970" t="s">
        <v>3883</v>
      </c>
      <c r="K8970" s="1">
        <v>42796</v>
      </c>
      <c r="L8970">
        <v>1</v>
      </c>
      <c r="M8970" t="s">
        <v>64</v>
      </c>
      <c r="N8970" t="str">
        <f t="shared" si="280"/>
        <v>500</v>
      </c>
      <c r="O8970" t="str">
        <f t="shared" si="281"/>
        <v>0</v>
      </c>
    </row>
    <row r="8971" spans="1:15">
      <c r="A8971" t="s">
        <v>10510</v>
      </c>
      <c r="B8971" t="s">
        <v>4169</v>
      </c>
      <c r="C8971" t="s">
        <v>76</v>
      </c>
      <c r="D8971">
        <v>1</v>
      </c>
      <c r="E8971" t="s">
        <v>633</v>
      </c>
      <c r="F8971" t="s">
        <v>969</v>
      </c>
      <c r="G8971" t="s">
        <v>17</v>
      </c>
      <c r="H8971">
        <v>0</v>
      </c>
      <c r="I8971" t="s">
        <v>34</v>
      </c>
      <c r="J8971" t="s">
        <v>4170</v>
      </c>
      <c r="K8971" s="1">
        <v>43034</v>
      </c>
      <c r="L8971" t="s">
        <v>20</v>
      </c>
      <c r="M8971" t="s">
        <v>60</v>
      </c>
      <c r="N8971" t="str">
        <f t="shared" si="280"/>
        <v>10</v>
      </c>
      <c r="O8971" t="str">
        <f t="shared" si="281"/>
        <v>0</v>
      </c>
    </row>
    <row r="8972" spans="1:15">
      <c r="A8972" t="s">
        <v>10511</v>
      </c>
      <c r="B8972" t="s">
        <v>3427</v>
      </c>
      <c r="C8972">
        <v>2.9</v>
      </c>
      <c r="D8972">
        <v>66</v>
      </c>
      <c r="E8972" t="s">
        <v>198</v>
      </c>
      <c r="F8972" t="s">
        <v>16</v>
      </c>
      <c r="G8972" t="s">
        <v>17</v>
      </c>
      <c r="H8972">
        <v>0</v>
      </c>
      <c r="I8972" t="s">
        <v>18</v>
      </c>
      <c r="J8972" t="s">
        <v>3428</v>
      </c>
      <c r="K8972" s="1">
        <v>42690</v>
      </c>
      <c r="L8972" t="s">
        <v>1019</v>
      </c>
      <c r="M8972" t="s">
        <v>164</v>
      </c>
      <c r="N8972" t="str">
        <f t="shared" si="280"/>
        <v>10000</v>
      </c>
      <c r="O8972" t="str">
        <f t="shared" si="281"/>
        <v>0</v>
      </c>
    </row>
    <row r="8973" spans="1:15">
      <c r="A8973" t="s">
        <v>10512</v>
      </c>
      <c r="B8973" t="s">
        <v>4439</v>
      </c>
      <c r="C8973">
        <v>3.7</v>
      </c>
      <c r="D8973">
        <v>20</v>
      </c>
      <c r="E8973" t="s">
        <v>120</v>
      </c>
      <c r="F8973" t="s">
        <v>75</v>
      </c>
      <c r="G8973" t="s">
        <v>17</v>
      </c>
      <c r="H8973">
        <v>0</v>
      </c>
      <c r="I8973" t="s">
        <v>18</v>
      </c>
      <c r="J8973" t="s">
        <v>4440</v>
      </c>
      <c r="K8973" s="1">
        <v>42856</v>
      </c>
      <c r="L8973">
        <v>7</v>
      </c>
      <c r="M8973" t="s">
        <v>123</v>
      </c>
      <c r="N8973" t="str">
        <f t="shared" si="280"/>
        <v>5000</v>
      </c>
      <c r="O8973" t="str">
        <f t="shared" si="281"/>
        <v>0</v>
      </c>
    </row>
    <row r="8974" spans="1:15">
      <c r="A8974" t="s">
        <v>10513</v>
      </c>
      <c r="B8974" t="s">
        <v>3738</v>
      </c>
      <c r="C8974">
        <v>4.5999999999999996</v>
      </c>
      <c r="D8974">
        <v>14</v>
      </c>
      <c r="E8974" t="s">
        <v>375</v>
      </c>
      <c r="F8974" t="s">
        <v>586</v>
      </c>
      <c r="G8974" t="s">
        <v>17</v>
      </c>
      <c r="H8974">
        <v>0</v>
      </c>
      <c r="I8974" t="s">
        <v>18</v>
      </c>
      <c r="J8974" t="s">
        <v>3739</v>
      </c>
      <c r="K8974" s="1">
        <v>43202</v>
      </c>
      <c r="L8974">
        <v>1</v>
      </c>
      <c r="M8974" t="s">
        <v>64</v>
      </c>
      <c r="N8974" t="str">
        <f t="shared" si="280"/>
        <v>1000</v>
      </c>
      <c r="O8974" t="str">
        <f t="shared" si="281"/>
        <v>0</v>
      </c>
    </row>
    <row r="8975" spans="1:15">
      <c r="A8975" t="s">
        <v>10514</v>
      </c>
      <c r="B8975" t="s">
        <v>597</v>
      </c>
      <c r="C8975" t="s">
        <v>76</v>
      </c>
      <c r="D8975">
        <v>0</v>
      </c>
      <c r="E8975" t="s">
        <v>35</v>
      </c>
      <c r="F8975" t="s">
        <v>586</v>
      </c>
      <c r="G8975" t="s">
        <v>17</v>
      </c>
      <c r="H8975">
        <v>0</v>
      </c>
      <c r="I8975" t="s">
        <v>18</v>
      </c>
      <c r="J8975" t="s">
        <v>598</v>
      </c>
      <c r="K8975" s="1">
        <v>43243</v>
      </c>
      <c r="L8975" t="s">
        <v>35</v>
      </c>
      <c r="M8975" t="s">
        <v>35</v>
      </c>
      <c r="N8975" t="str">
        <f t="shared" si="280"/>
        <v>1000</v>
      </c>
      <c r="O8975" t="str">
        <f t="shared" si="281"/>
        <v>0</v>
      </c>
    </row>
    <row r="8976" spans="1:15">
      <c r="A8976" t="s">
        <v>10515</v>
      </c>
      <c r="B8976" t="s">
        <v>2189</v>
      </c>
      <c r="C8976">
        <v>4.2</v>
      </c>
      <c r="D8976">
        <v>3816</v>
      </c>
      <c r="E8976" t="s">
        <v>85</v>
      </c>
      <c r="F8976" t="s">
        <v>39</v>
      </c>
      <c r="G8976" t="s">
        <v>17</v>
      </c>
      <c r="H8976">
        <v>0</v>
      </c>
      <c r="I8976" t="s">
        <v>34</v>
      </c>
      <c r="J8976" t="s">
        <v>2193</v>
      </c>
      <c r="K8976" s="1">
        <v>42558</v>
      </c>
      <c r="L8976">
        <v>1</v>
      </c>
      <c r="M8976" t="s">
        <v>54</v>
      </c>
      <c r="N8976" t="str">
        <f t="shared" si="280"/>
        <v>100000</v>
      </c>
      <c r="O8976" t="str">
        <f t="shared" si="281"/>
        <v>0</v>
      </c>
    </row>
    <row r="8977" spans="1:15">
      <c r="A8977" t="s">
        <v>10516</v>
      </c>
      <c r="B8977" t="s">
        <v>3882</v>
      </c>
      <c r="C8977">
        <v>3.2</v>
      </c>
      <c r="D8977">
        <v>427</v>
      </c>
      <c r="E8977" t="s">
        <v>320</v>
      </c>
      <c r="F8977" t="s">
        <v>39</v>
      </c>
      <c r="G8977" t="s">
        <v>17</v>
      </c>
      <c r="H8977">
        <v>0</v>
      </c>
      <c r="I8977" t="s">
        <v>18</v>
      </c>
      <c r="J8977" t="s">
        <v>3883</v>
      </c>
      <c r="K8977" s="1">
        <v>43224</v>
      </c>
      <c r="L8977" t="s">
        <v>5694</v>
      </c>
      <c r="M8977" t="s">
        <v>164</v>
      </c>
      <c r="N8977" t="str">
        <f t="shared" si="280"/>
        <v>100000</v>
      </c>
      <c r="O8977" t="str">
        <f t="shared" si="281"/>
        <v>0</v>
      </c>
    </row>
    <row r="8978" spans="1:15">
      <c r="A8978" t="s">
        <v>10517</v>
      </c>
      <c r="B8978" t="s">
        <v>3427</v>
      </c>
      <c r="C8978">
        <v>2.5</v>
      </c>
      <c r="D8978">
        <v>1283</v>
      </c>
      <c r="E8978" t="s">
        <v>300</v>
      </c>
      <c r="F8978" t="s">
        <v>39</v>
      </c>
      <c r="G8978" t="s">
        <v>17</v>
      </c>
      <c r="H8978">
        <v>0</v>
      </c>
      <c r="I8978" t="s">
        <v>18</v>
      </c>
      <c r="J8978" t="s">
        <v>3428</v>
      </c>
      <c r="K8978" s="1">
        <v>43272</v>
      </c>
      <c r="L8978" t="s">
        <v>2320</v>
      </c>
      <c r="M8978" t="s">
        <v>60</v>
      </c>
      <c r="N8978" t="str">
        <f t="shared" si="280"/>
        <v>100000</v>
      </c>
      <c r="O8978" t="str">
        <f t="shared" si="281"/>
        <v>0</v>
      </c>
    </row>
    <row r="8979" spans="1:15">
      <c r="A8979" t="s">
        <v>10518</v>
      </c>
      <c r="B8979" t="s">
        <v>4502</v>
      </c>
      <c r="C8979">
        <v>4.4000000000000004</v>
      </c>
      <c r="D8979">
        <v>17671</v>
      </c>
      <c r="E8979" t="s">
        <v>80</v>
      </c>
      <c r="F8979" t="s">
        <v>49</v>
      </c>
      <c r="G8979" t="s">
        <v>17</v>
      </c>
      <c r="H8979">
        <v>0</v>
      </c>
      <c r="I8979" t="s">
        <v>91</v>
      </c>
      <c r="J8979" t="s">
        <v>4503</v>
      </c>
      <c r="K8979" s="1">
        <v>43318</v>
      </c>
      <c r="L8979" t="s">
        <v>10519</v>
      </c>
      <c r="M8979" t="s">
        <v>36</v>
      </c>
      <c r="N8979" t="str">
        <f t="shared" si="280"/>
        <v>1000000</v>
      </c>
      <c r="O8979" t="str">
        <f t="shared" si="281"/>
        <v>0</v>
      </c>
    </row>
    <row r="8980" spans="1:15">
      <c r="A8980" t="s">
        <v>10520</v>
      </c>
      <c r="B8980" t="s">
        <v>2560</v>
      </c>
      <c r="C8980">
        <v>4.3</v>
      </c>
      <c r="D8980">
        <v>902</v>
      </c>
      <c r="E8980" t="s">
        <v>1119</v>
      </c>
      <c r="F8980" t="s">
        <v>39</v>
      </c>
      <c r="G8980" t="s">
        <v>17</v>
      </c>
      <c r="H8980">
        <v>0</v>
      </c>
      <c r="I8980" t="s">
        <v>18</v>
      </c>
      <c r="J8980" t="s">
        <v>1037</v>
      </c>
      <c r="K8980" s="1">
        <v>43006</v>
      </c>
      <c r="L8980">
        <v>1</v>
      </c>
      <c r="M8980" t="s">
        <v>41</v>
      </c>
      <c r="N8980" t="str">
        <f t="shared" si="280"/>
        <v>100000</v>
      </c>
      <c r="O8980" t="str">
        <f t="shared" si="281"/>
        <v>0</v>
      </c>
    </row>
    <row r="8981" spans="1:15">
      <c r="A8981" t="s">
        <v>10521</v>
      </c>
      <c r="B8981" t="s">
        <v>397</v>
      </c>
      <c r="C8981">
        <v>2.7</v>
      </c>
      <c r="D8981">
        <v>33</v>
      </c>
      <c r="E8981" t="s">
        <v>35</v>
      </c>
      <c r="F8981" t="s">
        <v>16</v>
      </c>
      <c r="G8981" t="s">
        <v>17</v>
      </c>
      <c r="H8981">
        <v>0</v>
      </c>
      <c r="I8981" t="s">
        <v>18</v>
      </c>
      <c r="J8981" t="s">
        <v>398</v>
      </c>
      <c r="K8981" s="1">
        <v>43123</v>
      </c>
      <c r="L8981" t="s">
        <v>35</v>
      </c>
      <c r="M8981" t="s">
        <v>35</v>
      </c>
      <c r="N8981" t="str">
        <f t="shared" si="280"/>
        <v>10000</v>
      </c>
      <c r="O8981" t="str">
        <f t="shared" si="281"/>
        <v>0</v>
      </c>
    </row>
    <row r="8982" spans="1:15">
      <c r="A8982" t="s">
        <v>10522</v>
      </c>
      <c r="B8982" t="s">
        <v>397</v>
      </c>
      <c r="C8982">
        <v>4</v>
      </c>
      <c r="D8982">
        <v>44</v>
      </c>
      <c r="E8982" t="s">
        <v>265</v>
      </c>
      <c r="F8982" t="s">
        <v>16</v>
      </c>
      <c r="G8982" t="s">
        <v>17</v>
      </c>
      <c r="H8982">
        <v>0</v>
      </c>
      <c r="I8982" t="s">
        <v>18</v>
      </c>
      <c r="J8982" t="s">
        <v>398</v>
      </c>
      <c r="K8982" s="1">
        <v>43270</v>
      </c>
      <c r="L8982" t="s">
        <v>10523</v>
      </c>
      <c r="M8982" t="s">
        <v>60</v>
      </c>
      <c r="N8982" t="str">
        <f t="shared" si="280"/>
        <v>10000</v>
      </c>
      <c r="O8982" t="str">
        <f t="shared" si="281"/>
        <v>0</v>
      </c>
    </row>
    <row r="8983" spans="1:15">
      <c r="A8983" t="s">
        <v>10524</v>
      </c>
      <c r="B8983" t="s">
        <v>4502</v>
      </c>
      <c r="C8983">
        <v>4.5</v>
      </c>
      <c r="D8983">
        <v>322</v>
      </c>
      <c r="E8983" t="s">
        <v>85</v>
      </c>
      <c r="F8983" t="s">
        <v>16</v>
      </c>
      <c r="G8983" t="s">
        <v>17</v>
      </c>
      <c r="H8983">
        <v>0</v>
      </c>
      <c r="I8983" t="s">
        <v>18</v>
      </c>
      <c r="J8983" t="s">
        <v>4503</v>
      </c>
      <c r="K8983" s="1">
        <v>43277</v>
      </c>
      <c r="L8983" t="s">
        <v>3131</v>
      </c>
      <c r="M8983" t="s">
        <v>60</v>
      </c>
      <c r="N8983" t="str">
        <f t="shared" si="280"/>
        <v>10000</v>
      </c>
      <c r="O8983" t="str">
        <f t="shared" si="281"/>
        <v>0</v>
      </c>
    </row>
    <row r="8984" spans="1:15">
      <c r="A8984" t="s">
        <v>10525</v>
      </c>
      <c r="B8984" t="s">
        <v>3882</v>
      </c>
      <c r="C8984">
        <v>3.4</v>
      </c>
      <c r="D8984">
        <v>843</v>
      </c>
      <c r="E8984" t="s">
        <v>507</v>
      </c>
      <c r="F8984" t="s">
        <v>39</v>
      </c>
      <c r="G8984" t="s">
        <v>17</v>
      </c>
      <c r="H8984">
        <v>0</v>
      </c>
      <c r="I8984" t="s">
        <v>18</v>
      </c>
      <c r="J8984" t="s">
        <v>3883</v>
      </c>
      <c r="K8984" s="1">
        <v>42859</v>
      </c>
      <c r="L8984" t="s">
        <v>4356</v>
      </c>
      <c r="M8984" t="s">
        <v>164</v>
      </c>
      <c r="N8984" t="str">
        <f t="shared" si="280"/>
        <v>100000</v>
      </c>
      <c r="O8984" t="str">
        <f t="shared" si="281"/>
        <v>0</v>
      </c>
    </row>
    <row r="8985" spans="1:15">
      <c r="A8985" t="s">
        <v>10526</v>
      </c>
      <c r="B8985" t="s">
        <v>4502</v>
      </c>
      <c r="C8985">
        <v>4.3</v>
      </c>
      <c r="D8985">
        <v>25</v>
      </c>
      <c r="E8985" t="s">
        <v>1380</v>
      </c>
      <c r="F8985" t="s">
        <v>586</v>
      </c>
      <c r="G8985" t="s">
        <v>17</v>
      </c>
      <c r="H8985">
        <v>0</v>
      </c>
      <c r="I8985" t="s">
        <v>18</v>
      </c>
      <c r="J8985" t="s">
        <v>4503</v>
      </c>
      <c r="K8985" s="1">
        <v>43216</v>
      </c>
      <c r="L8985">
        <v>1</v>
      </c>
      <c r="M8985" t="s">
        <v>60</v>
      </c>
      <c r="N8985" t="str">
        <f t="shared" si="280"/>
        <v>1000</v>
      </c>
      <c r="O8985" t="str">
        <f t="shared" si="281"/>
        <v>0</v>
      </c>
    </row>
    <row r="8986" spans="1:15">
      <c r="A8986" t="s">
        <v>10527</v>
      </c>
      <c r="B8986" t="s">
        <v>597</v>
      </c>
      <c r="C8986">
        <v>4.3</v>
      </c>
      <c r="D8986">
        <v>21186</v>
      </c>
      <c r="E8986" t="s">
        <v>131</v>
      </c>
      <c r="F8986" t="s">
        <v>49</v>
      </c>
      <c r="G8986" t="s">
        <v>17</v>
      </c>
      <c r="H8986">
        <v>0</v>
      </c>
      <c r="I8986" t="s">
        <v>18</v>
      </c>
      <c r="J8986" t="s">
        <v>598</v>
      </c>
      <c r="K8986" s="1">
        <v>43316</v>
      </c>
      <c r="L8986" t="s">
        <v>35</v>
      </c>
      <c r="M8986" t="s">
        <v>35</v>
      </c>
      <c r="N8986" t="str">
        <f t="shared" si="280"/>
        <v>1000000</v>
      </c>
      <c r="O8986" t="str">
        <f t="shared" si="281"/>
        <v>0</v>
      </c>
    </row>
    <row r="8987" spans="1:15">
      <c r="A8987" t="s">
        <v>10528</v>
      </c>
      <c r="B8987" t="s">
        <v>4502</v>
      </c>
      <c r="C8987" t="s">
        <v>76</v>
      </c>
      <c r="D8987">
        <v>0</v>
      </c>
      <c r="E8987" t="s">
        <v>954</v>
      </c>
      <c r="F8987" t="s">
        <v>16</v>
      </c>
      <c r="G8987" t="s">
        <v>17</v>
      </c>
      <c r="H8987">
        <v>0</v>
      </c>
      <c r="I8987" t="s">
        <v>91</v>
      </c>
      <c r="J8987" t="s">
        <v>4503</v>
      </c>
      <c r="K8987" s="1">
        <v>43294</v>
      </c>
      <c r="L8987" t="s">
        <v>467</v>
      </c>
      <c r="M8987" t="s">
        <v>192</v>
      </c>
      <c r="N8987" t="str">
        <f t="shared" si="280"/>
        <v>10000</v>
      </c>
      <c r="O8987" t="str">
        <f t="shared" si="281"/>
        <v>0</v>
      </c>
    </row>
    <row r="8988" spans="1:15">
      <c r="A8988" t="s">
        <v>10529</v>
      </c>
      <c r="B8988" t="s">
        <v>4502</v>
      </c>
      <c r="C8988">
        <v>4.3</v>
      </c>
      <c r="D8988">
        <v>386</v>
      </c>
      <c r="E8988" t="s">
        <v>100</v>
      </c>
      <c r="F8988" t="s">
        <v>44</v>
      </c>
      <c r="G8988" t="s">
        <v>17</v>
      </c>
      <c r="H8988">
        <v>0</v>
      </c>
      <c r="I8988" t="s">
        <v>18</v>
      </c>
      <c r="J8988" t="s">
        <v>4503</v>
      </c>
      <c r="K8988" s="1">
        <v>43035</v>
      </c>
      <c r="L8988">
        <v>3.2</v>
      </c>
      <c r="M8988" t="s">
        <v>60</v>
      </c>
      <c r="N8988" t="str">
        <f t="shared" si="280"/>
        <v>50000</v>
      </c>
      <c r="O8988" t="str">
        <f t="shared" si="281"/>
        <v>0</v>
      </c>
    </row>
    <row r="8989" spans="1:15">
      <c r="A8989" t="s">
        <v>10530</v>
      </c>
      <c r="B8989" t="s">
        <v>4502</v>
      </c>
      <c r="C8989" t="s">
        <v>76</v>
      </c>
      <c r="D8989">
        <v>0</v>
      </c>
      <c r="E8989" t="s">
        <v>864</v>
      </c>
      <c r="F8989" t="s">
        <v>783</v>
      </c>
      <c r="G8989" t="s">
        <v>17</v>
      </c>
      <c r="H8989">
        <v>0</v>
      </c>
      <c r="I8989" t="s">
        <v>18</v>
      </c>
      <c r="J8989" t="s">
        <v>4503</v>
      </c>
      <c r="K8989" s="1">
        <v>43256</v>
      </c>
      <c r="L8989">
        <v>1</v>
      </c>
      <c r="M8989" t="s">
        <v>36</v>
      </c>
      <c r="N8989" t="str">
        <f t="shared" si="280"/>
        <v>100</v>
      </c>
      <c r="O8989" t="str">
        <f t="shared" si="281"/>
        <v>0</v>
      </c>
    </row>
    <row r="8990" spans="1:15">
      <c r="A8990" t="s">
        <v>10531</v>
      </c>
      <c r="B8990" t="s">
        <v>4502</v>
      </c>
      <c r="C8990" t="s">
        <v>76</v>
      </c>
      <c r="D8990">
        <v>1</v>
      </c>
      <c r="E8990" t="s">
        <v>1380</v>
      </c>
      <c r="F8990" t="s">
        <v>969</v>
      </c>
      <c r="G8990" t="s">
        <v>17</v>
      </c>
      <c r="H8990">
        <v>0</v>
      </c>
      <c r="I8990" t="s">
        <v>18</v>
      </c>
      <c r="J8990" t="s">
        <v>4503</v>
      </c>
      <c r="K8990" s="1">
        <v>43283</v>
      </c>
      <c r="L8990">
        <v>1</v>
      </c>
      <c r="M8990" t="s">
        <v>60</v>
      </c>
      <c r="N8990" t="str">
        <f t="shared" si="280"/>
        <v>10</v>
      </c>
      <c r="O8990" t="str">
        <f t="shared" si="281"/>
        <v>0</v>
      </c>
    </row>
    <row r="8991" spans="1:15">
      <c r="A8991" t="s">
        <v>10532</v>
      </c>
      <c r="B8991" t="s">
        <v>2560</v>
      </c>
      <c r="C8991">
        <v>4</v>
      </c>
      <c r="D8991">
        <v>25</v>
      </c>
      <c r="E8991" t="s">
        <v>1486</v>
      </c>
      <c r="F8991" t="s">
        <v>75</v>
      </c>
      <c r="G8991" t="s">
        <v>17</v>
      </c>
      <c r="H8991">
        <v>0</v>
      </c>
      <c r="I8991" t="s">
        <v>18</v>
      </c>
      <c r="J8991" t="s">
        <v>2569</v>
      </c>
      <c r="K8991" s="1">
        <v>42942</v>
      </c>
      <c r="L8991" t="s">
        <v>467</v>
      </c>
      <c r="M8991" t="s">
        <v>45</v>
      </c>
      <c r="N8991" t="str">
        <f t="shared" si="280"/>
        <v>5000</v>
      </c>
      <c r="O8991" t="str">
        <f t="shared" si="281"/>
        <v>0</v>
      </c>
    </row>
    <row r="8992" spans="1:15">
      <c r="A8992" t="s">
        <v>10533</v>
      </c>
      <c r="B8992" t="s">
        <v>4502</v>
      </c>
      <c r="C8992">
        <v>4.9000000000000004</v>
      </c>
      <c r="D8992">
        <v>9</v>
      </c>
      <c r="E8992" t="s">
        <v>1380</v>
      </c>
      <c r="F8992" t="s">
        <v>586</v>
      </c>
      <c r="G8992" t="s">
        <v>17</v>
      </c>
      <c r="H8992">
        <v>0</v>
      </c>
      <c r="I8992" t="s">
        <v>18</v>
      </c>
      <c r="J8992" t="s">
        <v>4503</v>
      </c>
      <c r="K8992" s="1">
        <v>43216</v>
      </c>
      <c r="L8992">
        <v>1</v>
      </c>
      <c r="M8992" t="s">
        <v>60</v>
      </c>
      <c r="N8992" t="str">
        <f t="shared" si="280"/>
        <v>1000</v>
      </c>
      <c r="O8992" t="str">
        <f t="shared" si="281"/>
        <v>0</v>
      </c>
    </row>
    <row r="8993" spans="1:15">
      <c r="A8993" t="s">
        <v>10534</v>
      </c>
      <c r="B8993" t="s">
        <v>397</v>
      </c>
      <c r="C8993">
        <v>3.4</v>
      </c>
      <c r="D8993">
        <v>102</v>
      </c>
      <c r="E8993" t="s">
        <v>175</v>
      </c>
      <c r="F8993" t="s">
        <v>16</v>
      </c>
      <c r="G8993" t="s">
        <v>17</v>
      </c>
      <c r="H8993">
        <v>0</v>
      </c>
      <c r="I8993" t="s">
        <v>18</v>
      </c>
      <c r="J8993" t="s">
        <v>398</v>
      </c>
      <c r="K8993" s="1">
        <v>42474</v>
      </c>
      <c r="L8993" t="s">
        <v>10535</v>
      </c>
      <c r="M8993" t="s">
        <v>164</v>
      </c>
      <c r="N8993" t="str">
        <f t="shared" si="280"/>
        <v>10000</v>
      </c>
      <c r="O8993" t="str">
        <f t="shared" si="281"/>
        <v>0</v>
      </c>
    </row>
    <row r="8994" spans="1:15">
      <c r="A8994" t="s">
        <v>10536</v>
      </c>
      <c r="B8994" t="s">
        <v>2560</v>
      </c>
      <c r="C8994">
        <v>4.9000000000000004</v>
      </c>
      <c r="D8994">
        <v>38</v>
      </c>
      <c r="E8994" t="s">
        <v>333</v>
      </c>
      <c r="F8994" t="s">
        <v>586</v>
      </c>
      <c r="G8994" t="s">
        <v>17</v>
      </c>
      <c r="H8994">
        <v>0</v>
      </c>
      <c r="I8994" t="s">
        <v>18</v>
      </c>
      <c r="J8994" t="s">
        <v>1037</v>
      </c>
      <c r="K8994" s="1">
        <v>42902</v>
      </c>
      <c r="L8994" t="s">
        <v>8404</v>
      </c>
      <c r="M8994" t="s">
        <v>60</v>
      </c>
      <c r="N8994" t="str">
        <f t="shared" si="280"/>
        <v>1000</v>
      </c>
      <c r="O8994" t="str">
        <f t="shared" si="281"/>
        <v>0</v>
      </c>
    </row>
    <row r="8995" spans="1:15">
      <c r="A8995" t="s">
        <v>10537</v>
      </c>
      <c r="B8995" t="s">
        <v>3882</v>
      </c>
      <c r="C8995">
        <v>4.3</v>
      </c>
      <c r="D8995">
        <v>56</v>
      </c>
      <c r="E8995" t="s">
        <v>1114</v>
      </c>
      <c r="F8995" t="s">
        <v>586</v>
      </c>
      <c r="G8995" t="s">
        <v>477</v>
      </c>
      <c r="H8995" s="2">
        <v>0.99</v>
      </c>
      <c r="I8995" t="s">
        <v>18</v>
      </c>
      <c r="J8995" t="s">
        <v>3883</v>
      </c>
      <c r="K8995" s="1">
        <v>41795</v>
      </c>
      <c r="L8995" t="s">
        <v>5743</v>
      </c>
      <c r="M8995" t="s">
        <v>364</v>
      </c>
      <c r="N8995" t="str">
        <f t="shared" si="280"/>
        <v>1000</v>
      </c>
      <c r="O8995" t="str">
        <f t="shared" si="281"/>
        <v>0.99</v>
      </c>
    </row>
    <row r="8996" spans="1:15">
      <c r="A8996" t="s">
        <v>10538</v>
      </c>
      <c r="B8996" t="s">
        <v>4502</v>
      </c>
      <c r="C8996">
        <v>4.7</v>
      </c>
      <c r="D8996">
        <v>11</v>
      </c>
      <c r="E8996" t="s">
        <v>952</v>
      </c>
      <c r="F8996" t="s">
        <v>586</v>
      </c>
      <c r="G8996" t="s">
        <v>17</v>
      </c>
      <c r="H8996">
        <v>0</v>
      </c>
      <c r="I8996" t="s">
        <v>18</v>
      </c>
      <c r="J8996" t="s">
        <v>4503</v>
      </c>
      <c r="K8996" s="1">
        <v>42820</v>
      </c>
      <c r="L8996" t="s">
        <v>20</v>
      </c>
      <c r="M8996" t="s">
        <v>60</v>
      </c>
      <c r="N8996" t="str">
        <f t="shared" si="280"/>
        <v>1000</v>
      </c>
      <c r="O8996" t="str">
        <f t="shared" si="281"/>
        <v>0</v>
      </c>
    </row>
    <row r="8997" spans="1:15">
      <c r="A8997" t="s">
        <v>10539</v>
      </c>
      <c r="B8997" t="s">
        <v>2560</v>
      </c>
      <c r="C8997">
        <v>4.8</v>
      </c>
      <c r="D8997">
        <v>18298</v>
      </c>
      <c r="E8997" t="s">
        <v>141</v>
      </c>
      <c r="F8997" t="s">
        <v>24</v>
      </c>
      <c r="G8997" t="s">
        <v>17</v>
      </c>
      <c r="H8997">
        <v>0</v>
      </c>
      <c r="I8997" t="s">
        <v>18</v>
      </c>
      <c r="J8997" t="s">
        <v>1037</v>
      </c>
      <c r="K8997" s="1">
        <v>43304</v>
      </c>
      <c r="L8997">
        <v>2.94</v>
      </c>
      <c r="M8997" t="s">
        <v>123</v>
      </c>
      <c r="N8997" t="str">
        <f t="shared" si="280"/>
        <v>500000</v>
      </c>
      <c r="O8997" t="str">
        <f t="shared" si="281"/>
        <v>0</v>
      </c>
    </row>
    <row r="8998" spans="1:15">
      <c r="A8998" t="s">
        <v>10540</v>
      </c>
      <c r="B8998" t="s">
        <v>597</v>
      </c>
      <c r="C8998">
        <v>4.3</v>
      </c>
      <c r="D8998">
        <v>298</v>
      </c>
      <c r="E8998" t="s">
        <v>35</v>
      </c>
      <c r="F8998" t="s">
        <v>16</v>
      </c>
      <c r="G8998" t="s">
        <v>17</v>
      </c>
      <c r="H8998">
        <v>0</v>
      </c>
      <c r="I8998" t="s">
        <v>34</v>
      </c>
      <c r="J8998" t="s">
        <v>598</v>
      </c>
      <c r="K8998" s="1">
        <v>43067</v>
      </c>
      <c r="L8998" t="s">
        <v>35</v>
      </c>
      <c r="M8998" t="s">
        <v>60</v>
      </c>
      <c r="N8998" t="str">
        <f t="shared" si="280"/>
        <v>10000</v>
      </c>
      <c r="O8998" t="str">
        <f t="shared" si="281"/>
        <v>0</v>
      </c>
    </row>
    <row r="8999" spans="1:15">
      <c r="A8999" t="s">
        <v>10541</v>
      </c>
      <c r="B8999" t="s">
        <v>1376</v>
      </c>
      <c r="C8999">
        <v>4.3</v>
      </c>
      <c r="D8999">
        <v>9</v>
      </c>
      <c r="E8999" t="s">
        <v>82</v>
      </c>
      <c r="F8999" t="s">
        <v>586</v>
      </c>
      <c r="G8999" t="s">
        <v>17</v>
      </c>
      <c r="H8999">
        <v>0</v>
      </c>
      <c r="I8999" t="s">
        <v>18</v>
      </c>
      <c r="J8999" t="s">
        <v>1377</v>
      </c>
      <c r="K8999" s="1">
        <v>43249</v>
      </c>
      <c r="L8999" t="s">
        <v>3845</v>
      </c>
      <c r="M8999" t="s">
        <v>60</v>
      </c>
      <c r="N8999" t="str">
        <f t="shared" si="280"/>
        <v>1000</v>
      </c>
      <c r="O8999" t="str">
        <f t="shared" si="281"/>
        <v>0</v>
      </c>
    </row>
    <row r="9000" spans="1:15">
      <c r="A9000" t="s">
        <v>10542</v>
      </c>
      <c r="B9000" t="s">
        <v>397</v>
      </c>
      <c r="C9000">
        <v>4</v>
      </c>
      <c r="D9000">
        <v>6</v>
      </c>
      <c r="E9000" t="s">
        <v>373</v>
      </c>
      <c r="F9000" t="s">
        <v>944</v>
      </c>
      <c r="G9000" t="s">
        <v>17</v>
      </c>
      <c r="H9000">
        <v>0</v>
      </c>
      <c r="I9000" t="s">
        <v>18</v>
      </c>
      <c r="J9000" t="s">
        <v>398</v>
      </c>
      <c r="K9000" s="1">
        <v>43234</v>
      </c>
      <c r="L9000" t="s">
        <v>2621</v>
      </c>
      <c r="M9000" t="s">
        <v>192</v>
      </c>
      <c r="N9000" t="str">
        <f t="shared" si="280"/>
        <v>500</v>
      </c>
      <c r="O9000" t="str">
        <f t="shared" si="281"/>
        <v>0</v>
      </c>
    </row>
    <row r="9001" spans="1:15">
      <c r="A9001" t="s">
        <v>10543</v>
      </c>
      <c r="B9001" t="s">
        <v>2560</v>
      </c>
      <c r="C9001" t="s">
        <v>76</v>
      </c>
      <c r="D9001">
        <v>5</v>
      </c>
      <c r="E9001" t="s">
        <v>201</v>
      </c>
      <c r="F9001" t="s">
        <v>586</v>
      </c>
      <c r="G9001" t="s">
        <v>17</v>
      </c>
      <c r="H9001">
        <v>0</v>
      </c>
      <c r="I9001" t="s">
        <v>18</v>
      </c>
      <c r="J9001" t="s">
        <v>1037</v>
      </c>
      <c r="K9001" s="1">
        <v>42479</v>
      </c>
      <c r="L9001">
        <v>1.2</v>
      </c>
      <c r="M9001" t="s">
        <v>164</v>
      </c>
      <c r="N9001" t="str">
        <f t="shared" si="280"/>
        <v>1000</v>
      </c>
      <c r="O9001" t="str">
        <f t="shared" si="281"/>
        <v>0</v>
      </c>
    </row>
    <row r="9002" spans="1:15">
      <c r="A9002" t="s">
        <v>10544</v>
      </c>
      <c r="B9002" t="s">
        <v>4439</v>
      </c>
      <c r="C9002">
        <v>3.5</v>
      </c>
      <c r="D9002">
        <v>197</v>
      </c>
      <c r="E9002" t="s">
        <v>248</v>
      </c>
      <c r="F9002" t="s">
        <v>16</v>
      </c>
      <c r="G9002" t="s">
        <v>17</v>
      </c>
      <c r="H9002">
        <v>0</v>
      </c>
      <c r="I9002" t="s">
        <v>18</v>
      </c>
      <c r="J9002" t="s">
        <v>4440</v>
      </c>
      <c r="K9002" s="1">
        <v>42771</v>
      </c>
      <c r="L9002">
        <v>1</v>
      </c>
      <c r="M9002" t="s">
        <v>21</v>
      </c>
      <c r="N9002" t="str">
        <f t="shared" si="280"/>
        <v>10000</v>
      </c>
      <c r="O9002" t="str">
        <f t="shared" si="281"/>
        <v>0</v>
      </c>
    </row>
    <row r="9003" spans="1:15">
      <c r="A9003" t="s">
        <v>10545</v>
      </c>
      <c r="B9003" t="s">
        <v>397</v>
      </c>
      <c r="C9003" t="s">
        <v>76</v>
      </c>
      <c r="D9003">
        <v>1</v>
      </c>
      <c r="E9003" t="s">
        <v>338</v>
      </c>
      <c r="F9003" t="s">
        <v>783</v>
      </c>
      <c r="G9003" t="s">
        <v>17</v>
      </c>
      <c r="H9003">
        <v>0</v>
      </c>
      <c r="I9003" t="s">
        <v>18</v>
      </c>
      <c r="J9003" t="s">
        <v>398</v>
      </c>
      <c r="K9003" s="1">
        <v>43305</v>
      </c>
      <c r="L9003">
        <v>26.1</v>
      </c>
      <c r="M9003" t="s">
        <v>60</v>
      </c>
      <c r="N9003" t="str">
        <f t="shared" si="280"/>
        <v>100</v>
      </c>
      <c r="O9003" t="str">
        <f t="shared" si="281"/>
        <v>0</v>
      </c>
    </row>
    <row r="9004" spans="1:15">
      <c r="A9004" t="s">
        <v>10546</v>
      </c>
      <c r="B9004" t="s">
        <v>397</v>
      </c>
      <c r="C9004">
        <v>5</v>
      </c>
      <c r="D9004">
        <v>6</v>
      </c>
      <c r="E9004" t="s">
        <v>128</v>
      </c>
      <c r="F9004" t="s">
        <v>783</v>
      </c>
      <c r="G9004" t="s">
        <v>17</v>
      </c>
      <c r="H9004">
        <v>0</v>
      </c>
      <c r="I9004" t="s">
        <v>18</v>
      </c>
      <c r="J9004" t="s">
        <v>398</v>
      </c>
      <c r="K9004" s="1">
        <v>43306</v>
      </c>
      <c r="L9004">
        <v>69.099999999999994</v>
      </c>
      <c r="M9004" t="s">
        <v>60</v>
      </c>
      <c r="N9004" t="str">
        <f t="shared" si="280"/>
        <v>100</v>
      </c>
      <c r="O9004" t="str">
        <f t="shared" si="281"/>
        <v>0</v>
      </c>
    </row>
    <row r="9005" spans="1:15">
      <c r="A9005" t="s">
        <v>10547</v>
      </c>
      <c r="B9005" t="s">
        <v>4502</v>
      </c>
      <c r="C9005">
        <v>4.7</v>
      </c>
      <c r="D9005">
        <v>10</v>
      </c>
      <c r="E9005" t="s">
        <v>1380</v>
      </c>
      <c r="F9005" t="s">
        <v>586</v>
      </c>
      <c r="G9005" t="s">
        <v>17</v>
      </c>
      <c r="H9005">
        <v>0</v>
      </c>
      <c r="I9005" t="s">
        <v>18</v>
      </c>
      <c r="J9005" t="s">
        <v>4503</v>
      </c>
      <c r="K9005" s="1">
        <v>43218</v>
      </c>
      <c r="L9005">
        <v>1</v>
      </c>
      <c r="M9005" t="s">
        <v>60</v>
      </c>
      <c r="N9005" t="str">
        <f t="shared" si="280"/>
        <v>1000</v>
      </c>
      <c r="O9005" t="str">
        <f t="shared" si="281"/>
        <v>0</v>
      </c>
    </row>
    <row r="9006" spans="1:15">
      <c r="A9006" t="s">
        <v>10548</v>
      </c>
      <c r="B9006" t="s">
        <v>397</v>
      </c>
      <c r="C9006" t="s">
        <v>76</v>
      </c>
      <c r="D9006">
        <v>0</v>
      </c>
      <c r="E9006" t="s">
        <v>849</v>
      </c>
      <c r="F9006" t="s">
        <v>969</v>
      </c>
      <c r="G9006" t="s">
        <v>17</v>
      </c>
      <c r="H9006">
        <v>0</v>
      </c>
      <c r="I9006" t="s">
        <v>34</v>
      </c>
      <c r="J9006" t="s">
        <v>398</v>
      </c>
      <c r="K9006" s="1">
        <v>42321</v>
      </c>
      <c r="L9006">
        <v>1</v>
      </c>
      <c r="M9006" t="s">
        <v>60</v>
      </c>
      <c r="N9006" t="str">
        <f t="shared" si="280"/>
        <v>10</v>
      </c>
      <c r="O9006" t="str">
        <f t="shared" si="281"/>
        <v>0</v>
      </c>
    </row>
    <row r="9007" spans="1:15">
      <c r="A9007" t="s">
        <v>10549</v>
      </c>
      <c r="B9007" t="s">
        <v>3882</v>
      </c>
      <c r="C9007">
        <v>4.2</v>
      </c>
      <c r="D9007">
        <v>37</v>
      </c>
      <c r="E9007" t="s">
        <v>238</v>
      </c>
      <c r="F9007" t="s">
        <v>75</v>
      </c>
      <c r="G9007" t="s">
        <v>17</v>
      </c>
      <c r="H9007">
        <v>0</v>
      </c>
      <c r="I9007" t="s">
        <v>18</v>
      </c>
      <c r="J9007" t="s">
        <v>3883</v>
      </c>
      <c r="K9007" s="1">
        <v>42072</v>
      </c>
      <c r="L9007" t="s">
        <v>10550</v>
      </c>
      <c r="M9007" t="s">
        <v>64</v>
      </c>
      <c r="N9007" t="str">
        <f t="shared" si="280"/>
        <v>5000</v>
      </c>
      <c r="O9007" t="str">
        <f t="shared" si="281"/>
        <v>0</v>
      </c>
    </row>
    <row r="9008" spans="1:15">
      <c r="A9008" t="s">
        <v>10551</v>
      </c>
      <c r="B9008" t="s">
        <v>4502</v>
      </c>
      <c r="C9008">
        <v>4.4000000000000004</v>
      </c>
      <c r="D9008">
        <v>3375</v>
      </c>
      <c r="E9008" t="s">
        <v>90</v>
      </c>
      <c r="F9008" t="s">
        <v>39</v>
      </c>
      <c r="G9008" t="s">
        <v>17</v>
      </c>
      <c r="H9008">
        <v>0</v>
      </c>
      <c r="I9008" t="s">
        <v>18</v>
      </c>
      <c r="J9008" t="s">
        <v>4503</v>
      </c>
      <c r="K9008" s="1">
        <v>43312</v>
      </c>
      <c r="L9008">
        <v>4.0999999999999996</v>
      </c>
      <c r="M9008" t="s">
        <v>60</v>
      </c>
      <c r="N9008" t="str">
        <f t="shared" si="280"/>
        <v>100000</v>
      </c>
      <c r="O9008" t="str">
        <f t="shared" si="281"/>
        <v>0</v>
      </c>
    </row>
    <row r="9009" spans="1:15">
      <c r="A9009" t="s">
        <v>10552</v>
      </c>
      <c r="B9009" t="s">
        <v>3882</v>
      </c>
      <c r="C9009">
        <v>4.2</v>
      </c>
      <c r="D9009">
        <v>155</v>
      </c>
      <c r="E9009" t="s">
        <v>189</v>
      </c>
      <c r="F9009" t="s">
        <v>16</v>
      </c>
      <c r="G9009" t="s">
        <v>17</v>
      </c>
      <c r="H9009">
        <v>0</v>
      </c>
      <c r="I9009" t="s">
        <v>18</v>
      </c>
      <c r="J9009" t="s">
        <v>3883</v>
      </c>
      <c r="K9009" s="1">
        <v>43155</v>
      </c>
      <c r="L9009">
        <v>1.3</v>
      </c>
      <c r="M9009" t="s">
        <v>192</v>
      </c>
      <c r="N9009" t="str">
        <f t="shared" si="280"/>
        <v>10000</v>
      </c>
      <c r="O9009" t="str">
        <f t="shared" si="281"/>
        <v>0</v>
      </c>
    </row>
    <row r="9010" spans="1:15">
      <c r="A9010" t="s">
        <v>10553</v>
      </c>
      <c r="B9010" t="s">
        <v>3882</v>
      </c>
      <c r="C9010">
        <v>5</v>
      </c>
      <c r="D9010">
        <v>9</v>
      </c>
      <c r="E9010" t="s">
        <v>459</v>
      </c>
      <c r="F9010" t="s">
        <v>783</v>
      </c>
      <c r="G9010" t="s">
        <v>17</v>
      </c>
      <c r="H9010">
        <v>0</v>
      </c>
      <c r="I9010" t="s">
        <v>18</v>
      </c>
      <c r="J9010" t="s">
        <v>3883</v>
      </c>
      <c r="K9010" s="1">
        <v>42830</v>
      </c>
      <c r="L9010">
        <v>1</v>
      </c>
      <c r="M9010" t="s">
        <v>302</v>
      </c>
      <c r="N9010" t="str">
        <f t="shared" si="280"/>
        <v>100</v>
      </c>
      <c r="O9010" t="str">
        <f t="shared" si="281"/>
        <v>0</v>
      </c>
    </row>
    <row r="9011" spans="1:15">
      <c r="A9011" t="s">
        <v>10554</v>
      </c>
      <c r="B9011" t="s">
        <v>3167</v>
      </c>
      <c r="C9011" t="s">
        <v>76</v>
      </c>
      <c r="D9011">
        <v>0</v>
      </c>
      <c r="E9011" t="s">
        <v>35</v>
      </c>
      <c r="F9011" t="s">
        <v>586</v>
      </c>
      <c r="G9011" t="s">
        <v>17</v>
      </c>
      <c r="H9011">
        <v>0</v>
      </c>
      <c r="I9011" t="s">
        <v>18</v>
      </c>
      <c r="J9011" t="s">
        <v>3168</v>
      </c>
      <c r="K9011" s="1">
        <v>42882</v>
      </c>
      <c r="L9011" t="s">
        <v>35</v>
      </c>
      <c r="M9011" t="s">
        <v>35</v>
      </c>
      <c r="N9011" t="str">
        <f t="shared" si="280"/>
        <v>1000</v>
      </c>
      <c r="O9011" t="str">
        <f t="shared" si="281"/>
        <v>0</v>
      </c>
    </row>
    <row r="9012" spans="1:15">
      <c r="A9012" t="s">
        <v>10555</v>
      </c>
      <c r="B9012" t="s">
        <v>4045</v>
      </c>
      <c r="C9012">
        <v>5</v>
      </c>
      <c r="D9012">
        <v>13</v>
      </c>
      <c r="E9012" t="s">
        <v>10556</v>
      </c>
      <c r="F9012" t="s">
        <v>783</v>
      </c>
      <c r="G9012" t="s">
        <v>477</v>
      </c>
      <c r="H9012" s="2">
        <v>1.49</v>
      </c>
      <c r="I9012" t="s">
        <v>18</v>
      </c>
      <c r="J9012" t="s">
        <v>4046</v>
      </c>
      <c r="K9012" s="1">
        <v>42829</v>
      </c>
      <c r="L9012">
        <v>1.2</v>
      </c>
      <c r="M9012" t="s">
        <v>45</v>
      </c>
      <c r="N9012" t="str">
        <f t="shared" si="280"/>
        <v>100</v>
      </c>
      <c r="O9012" t="str">
        <f t="shared" si="281"/>
        <v>1.49</v>
      </c>
    </row>
    <row r="9013" spans="1:15">
      <c r="A9013" t="s">
        <v>10557</v>
      </c>
      <c r="B9013" t="s">
        <v>397</v>
      </c>
      <c r="C9013">
        <v>2</v>
      </c>
      <c r="D9013">
        <v>9</v>
      </c>
      <c r="E9013" t="s">
        <v>196</v>
      </c>
      <c r="F9013" t="s">
        <v>586</v>
      </c>
      <c r="G9013" t="s">
        <v>17</v>
      </c>
      <c r="H9013">
        <v>0</v>
      </c>
      <c r="I9013" t="s">
        <v>18</v>
      </c>
      <c r="J9013" t="s">
        <v>398</v>
      </c>
      <c r="K9013" s="1">
        <v>42895</v>
      </c>
      <c r="L9013" t="s">
        <v>7450</v>
      </c>
      <c r="M9013" t="s">
        <v>45</v>
      </c>
      <c r="N9013" t="str">
        <f t="shared" si="280"/>
        <v>1000</v>
      </c>
      <c r="O9013" t="str">
        <f t="shared" si="281"/>
        <v>0</v>
      </c>
    </row>
    <row r="9014" spans="1:15">
      <c r="A9014" t="s">
        <v>10558</v>
      </c>
      <c r="B9014" t="s">
        <v>4045</v>
      </c>
      <c r="C9014" t="s">
        <v>76</v>
      </c>
      <c r="D9014">
        <v>1</v>
      </c>
      <c r="E9014" t="s">
        <v>571</v>
      </c>
      <c r="F9014" t="s">
        <v>783</v>
      </c>
      <c r="G9014" t="s">
        <v>17</v>
      </c>
      <c r="H9014">
        <v>0</v>
      </c>
      <c r="I9014" t="s">
        <v>18</v>
      </c>
      <c r="J9014" t="s">
        <v>4046</v>
      </c>
      <c r="K9014" s="1">
        <v>43306</v>
      </c>
      <c r="L9014" t="s">
        <v>1004</v>
      </c>
      <c r="M9014" t="s">
        <v>64</v>
      </c>
      <c r="N9014" t="str">
        <f t="shared" si="280"/>
        <v>100</v>
      </c>
      <c r="O9014" t="str">
        <f t="shared" si="281"/>
        <v>0</v>
      </c>
    </row>
    <row r="9015" spans="1:15">
      <c r="A9015" t="s">
        <v>10559</v>
      </c>
      <c r="B9015" t="s">
        <v>3738</v>
      </c>
      <c r="C9015">
        <v>3.7</v>
      </c>
      <c r="D9015">
        <v>35</v>
      </c>
      <c r="E9015" t="s">
        <v>340</v>
      </c>
      <c r="F9015" t="s">
        <v>16</v>
      </c>
      <c r="G9015" t="s">
        <v>17</v>
      </c>
      <c r="H9015">
        <v>0</v>
      </c>
      <c r="I9015" t="s">
        <v>18</v>
      </c>
      <c r="J9015" t="s">
        <v>3739</v>
      </c>
      <c r="K9015" s="1">
        <v>42892</v>
      </c>
      <c r="L9015">
        <v>1.9</v>
      </c>
      <c r="M9015" t="s">
        <v>123</v>
      </c>
      <c r="N9015" t="str">
        <f t="shared" si="280"/>
        <v>10000</v>
      </c>
      <c r="O9015" t="str">
        <f t="shared" si="281"/>
        <v>0</v>
      </c>
    </row>
    <row r="9016" spans="1:15">
      <c r="A9016" t="s">
        <v>10560</v>
      </c>
      <c r="B9016" t="s">
        <v>3882</v>
      </c>
      <c r="C9016" t="s">
        <v>76</v>
      </c>
      <c r="D9016">
        <v>0</v>
      </c>
      <c r="E9016" t="s">
        <v>181</v>
      </c>
      <c r="F9016" t="s">
        <v>969</v>
      </c>
      <c r="G9016" t="s">
        <v>17</v>
      </c>
      <c r="H9016">
        <v>0</v>
      </c>
      <c r="I9016" t="s">
        <v>18</v>
      </c>
      <c r="J9016" t="s">
        <v>3883</v>
      </c>
      <c r="K9016" s="1">
        <v>42771</v>
      </c>
      <c r="L9016">
        <v>1</v>
      </c>
      <c r="M9016" t="s">
        <v>45</v>
      </c>
      <c r="N9016" t="str">
        <f t="shared" si="280"/>
        <v>10</v>
      </c>
      <c r="O9016" t="str">
        <f t="shared" si="281"/>
        <v>0</v>
      </c>
    </row>
    <row r="9017" spans="1:15">
      <c r="A9017" t="s">
        <v>10561</v>
      </c>
      <c r="B9017" t="s">
        <v>1738</v>
      </c>
      <c r="C9017" t="s">
        <v>76</v>
      </c>
      <c r="D9017">
        <v>0</v>
      </c>
      <c r="E9017" t="s">
        <v>131</v>
      </c>
      <c r="F9017" t="s">
        <v>969</v>
      </c>
      <c r="G9017" t="s">
        <v>17</v>
      </c>
      <c r="H9017">
        <v>0</v>
      </c>
      <c r="I9017" t="s">
        <v>18</v>
      </c>
      <c r="J9017" t="s">
        <v>1739</v>
      </c>
      <c r="K9017" s="1">
        <v>43290</v>
      </c>
      <c r="L9017" t="s">
        <v>2062</v>
      </c>
      <c r="M9017" t="s">
        <v>60</v>
      </c>
      <c r="N9017" t="str">
        <f t="shared" si="280"/>
        <v>10</v>
      </c>
      <c r="O9017" t="str">
        <f t="shared" si="281"/>
        <v>0</v>
      </c>
    </row>
    <row r="9018" spans="1:15">
      <c r="A9018" t="s">
        <v>10562</v>
      </c>
      <c r="B9018" t="s">
        <v>3882</v>
      </c>
      <c r="C9018" t="s">
        <v>76</v>
      </c>
      <c r="D9018">
        <v>7</v>
      </c>
      <c r="E9018" t="s">
        <v>849</v>
      </c>
      <c r="F9018" t="s">
        <v>944</v>
      </c>
      <c r="G9018" t="s">
        <v>17</v>
      </c>
      <c r="H9018">
        <v>0</v>
      </c>
      <c r="I9018" t="s">
        <v>18</v>
      </c>
      <c r="J9018" t="s">
        <v>3883</v>
      </c>
      <c r="K9018" s="1">
        <v>43317</v>
      </c>
      <c r="L9018">
        <v>1.7</v>
      </c>
      <c r="M9018" t="s">
        <v>64</v>
      </c>
      <c r="N9018" t="str">
        <f t="shared" si="280"/>
        <v>500</v>
      </c>
      <c r="O9018" t="str">
        <f t="shared" si="281"/>
        <v>0</v>
      </c>
    </row>
    <row r="9019" spans="1:15">
      <c r="A9019" t="s">
        <v>10563</v>
      </c>
      <c r="B9019" t="s">
        <v>3882</v>
      </c>
      <c r="C9019">
        <v>3.9</v>
      </c>
      <c r="D9019">
        <v>65</v>
      </c>
      <c r="E9019" t="s">
        <v>10564</v>
      </c>
      <c r="F9019" t="s">
        <v>75</v>
      </c>
      <c r="G9019" t="s">
        <v>17</v>
      </c>
      <c r="H9019">
        <v>0</v>
      </c>
      <c r="I9019" t="s">
        <v>18</v>
      </c>
      <c r="J9019" t="s">
        <v>3883</v>
      </c>
      <c r="K9019" s="1">
        <v>41970</v>
      </c>
      <c r="L9019">
        <v>1.4</v>
      </c>
      <c r="M9019" t="s">
        <v>760</v>
      </c>
      <c r="N9019" t="str">
        <f t="shared" si="280"/>
        <v>5000</v>
      </c>
      <c r="O9019" t="str">
        <f t="shared" si="281"/>
        <v>0</v>
      </c>
    </row>
    <row r="9020" spans="1:15">
      <c r="A9020" t="s">
        <v>10565</v>
      </c>
      <c r="B9020" t="s">
        <v>4502</v>
      </c>
      <c r="C9020">
        <v>4.5</v>
      </c>
      <c r="D9020">
        <v>171</v>
      </c>
      <c r="E9020" t="s">
        <v>954</v>
      </c>
      <c r="F9020" t="s">
        <v>16</v>
      </c>
      <c r="G9020" t="s">
        <v>17</v>
      </c>
      <c r="H9020">
        <v>0</v>
      </c>
      <c r="I9020" t="s">
        <v>18</v>
      </c>
      <c r="J9020" t="s">
        <v>4503</v>
      </c>
      <c r="K9020" s="1">
        <v>43250</v>
      </c>
      <c r="L9020">
        <v>3</v>
      </c>
      <c r="M9020" t="s">
        <v>64</v>
      </c>
      <c r="N9020" t="str">
        <f t="shared" si="280"/>
        <v>10000</v>
      </c>
      <c r="O9020" t="str">
        <f t="shared" si="281"/>
        <v>0</v>
      </c>
    </row>
    <row r="9021" spans="1:15">
      <c r="A9021" t="s">
        <v>10566</v>
      </c>
      <c r="B9021" t="s">
        <v>4045</v>
      </c>
      <c r="C9021" t="s">
        <v>76</v>
      </c>
      <c r="D9021">
        <v>1</v>
      </c>
      <c r="E9021" t="s">
        <v>203</v>
      </c>
      <c r="F9021" t="s">
        <v>783</v>
      </c>
      <c r="G9021" t="s">
        <v>17</v>
      </c>
      <c r="H9021">
        <v>0</v>
      </c>
      <c r="I9021" t="s">
        <v>18</v>
      </c>
      <c r="J9021" t="s">
        <v>4046</v>
      </c>
      <c r="K9021" s="1">
        <v>43306</v>
      </c>
      <c r="L9021" t="s">
        <v>1004</v>
      </c>
      <c r="M9021" t="s">
        <v>64</v>
      </c>
      <c r="N9021" t="str">
        <f t="shared" si="280"/>
        <v>100</v>
      </c>
      <c r="O9021" t="str">
        <f t="shared" si="281"/>
        <v>0</v>
      </c>
    </row>
    <row r="9022" spans="1:15">
      <c r="A9022" t="s">
        <v>10567</v>
      </c>
      <c r="B9022" t="s">
        <v>2068</v>
      </c>
      <c r="C9022" t="s">
        <v>76</v>
      </c>
      <c r="D9022">
        <v>2</v>
      </c>
      <c r="E9022" t="s">
        <v>849</v>
      </c>
      <c r="F9022" t="s">
        <v>944</v>
      </c>
      <c r="G9022" t="s">
        <v>17</v>
      </c>
      <c r="H9022">
        <v>0</v>
      </c>
      <c r="I9022" t="s">
        <v>18</v>
      </c>
      <c r="J9022" t="s">
        <v>2069</v>
      </c>
      <c r="K9022" s="1">
        <v>43305</v>
      </c>
      <c r="L9022" t="s">
        <v>1004</v>
      </c>
      <c r="M9022" t="s">
        <v>64</v>
      </c>
      <c r="N9022" t="str">
        <f t="shared" si="280"/>
        <v>500</v>
      </c>
      <c r="O9022" t="str">
        <f t="shared" si="281"/>
        <v>0</v>
      </c>
    </row>
    <row r="9023" spans="1:15">
      <c r="A9023" t="s">
        <v>10568</v>
      </c>
      <c r="B9023" t="s">
        <v>1738</v>
      </c>
      <c r="C9023" t="s">
        <v>76</v>
      </c>
      <c r="D9023">
        <v>0</v>
      </c>
      <c r="E9023" t="s">
        <v>576</v>
      </c>
      <c r="F9023" t="s">
        <v>969</v>
      </c>
      <c r="G9023" t="s">
        <v>17</v>
      </c>
      <c r="H9023">
        <v>0</v>
      </c>
      <c r="I9023" t="s">
        <v>18</v>
      </c>
      <c r="J9023" t="s">
        <v>1739</v>
      </c>
      <c r="K9023" s="1">
        <v>42466</v>
      </c>
      <c r="L9023">
        <v>1</v>
      </c>
      <c r="M9023" t="s">
        <v>45</v>
      </c>
      <c r="N9023" t="str">
        <f t="shared" si="280"/>
        <v>10</v>
      </c>
      <c r="O9023" t="str">
        <f t="shared" si="281"/>
        <v>0</v>
      </c>
    </row>
    <row r="9024" spans="1:15">
      <c r="A9024" t="s">
        <v>10569</v>
      </c>
      <c r="B9024" t="s">
        <v>3274</v>
      </c>
      <c r="C9024">
        <v>3.1</v>
      </c>
      <c r="D9024">
        <v>6697</v>
      </c>
      <c r="E9024" t="s">
        <v>114</v>
      </c>
      <c r="F9024" t="s">
        <v>24</v>
      </c>
      <c r="G9024" t="s">
        <v>17</v>
      </c>
      <c r="H9024">
        <v>0</v>
      </c>
      <c r="I9024" t="s">
        <v>18</v>
      </c>
      <c r="J9024" t="s">
        <v>3275</v>
      </c>
      <c r="K9024" s="1">
        <v>43132</v>
      </c>
      <c r="L9024" t="s">
        <v>1384</v>
      </c>
      <c r="M9024" t="s">
        <v>64</v>
      </c>
      <c r="N9024" t="str">
        <f t="shared" si="280"/>
        <v>500000</v>
      </c>
      <c r="O9024" t="str">
        <f t="shared" si="281"/>
        <v>0</v>
      </c>
    </row>
    <row r="9025" spans="1:15">
      <c r="A9025" t="s">
        <v>10570</v>
      </c>
      <c r="B9025" t="s">
        <v>1439</v>
      </c>
      <c r="C9025">
        <v>4.5</v>
      </c>
      <c r="D9025">
        <v>6156</v>
      </c>
      <c r="E9025" t="s">
        <v>624</v>
      </c>
      <c r="F9025" t="s">
        <v>24</v>
      </c>
      <c r="G9025" t="s">
        <v>17</v>
      </c>
      <c r="H9025">
        <v>0</v>
      </c>
      <c r="I9025" t="s">
        <v>18</v>
      </c>
      <c r="J9025" t="s">
        <v>1440</v>
      </c>
      <c r="K9025" s="1">
        <v>42864</v>
      </c>
      <c r="L9025" t="s">
        <v>3055</v>
      </c>
      <c r="M9025" t="s">
        <v>64</v>
      </c>
      <c r="N9025" t="str">
        <f t="shared" si="280"/>
        <v>500000</v>
      </c>
      <c r="O9025" t="str">
        <f t="shared" si="281"/>
        <v>0</v>
      </c>
    </row>
    <row r="9026" spans="1:15">
      <c r="A9026" t="s">
        <v>10571</v>
      </c>
      <c r="B9026" t="s">
        <v>2189</v>
      </c>
      <c r="C9026">
        <v>4.7</v>
      </c>
      <c r="D9026">
        <v>416</v>
      </c>
      <c r="E9026" t="s">
        <v>189</v>
      </c>
      <c r="F9026" t="s">
        <v>16</v>
      </c>
      <c r="G9026" t="s">
        <v>477</v>
      </c>
      <c r="H9026" s="2">
        <v>2.99</v>
      </c>
      <c r="I9026" t="s">
        <v>34</v>
      </c>
      <c r="J9026" t="s">
        <v>2207</v>
      </c>
      <c r="K9026" s="1">
        <v>42747</v>
      </c>
      <c r="L9026" t="s">
        <v>467</v>
      </c>
      <c r="M9026" t="s">
        <v>64</v>
      </c>
      <c r="N9026" t="str">
        <f t="shared" ref="N9026:N9089" si="282">SUBSTITUTE(SUBSTITUTE(F9026,"+",""),",","")</f>
        <v>10000</v>
      </c>
      <c r="O9026" t="str">
        <f t="shared" si="281"/>
        <v>2.99</v>
      </c>
    </row>
    <row r="9027" spans="1:15">
      <c r="A9027" t="s">
        <v>10572</v>
      </c>
      <c r="B9027" t="s">
        <v>3882</v>
      </c>
      <c r="C9027" t="s">
        <v>76</v>
      </c>
      <c r="D9027">
        <v>0</v>
      </c>
      <c r="E9027" t="s">
        <v>35</v>
      </c>
      <c r="F9027" t="s">
        <v>75</v>
      </c>
      <c r="G9027" t="s">
        <v>17</v>
      </c>
      <c r="H9027">
        <v>0</v>
      </c>
      <c r="I9027" t="s">
        <v>18</v>
      </c>
      <c r="J9027" t="s">
        <v>3883</v>
      </c>
      <c r="K9027" s="1">
        <v>43314</v>
      </c>
      <c r="L9027" t="s">
        <v>35</v>
      </c>
      <c r="M9027" t="s">
        <v>35</v>
      </c>
      <c r="N9027" t="str">
        <f t="shared" si="282"/>
        <v>5000</v>
      </c>
      <c r="O9027" t="str">
        <f t="shared" ref="O9027:O9090" si="283">SUBSTITUTE(H9027,"$","")</f>
        <v>0</v>
      </c>
    </row>
    <row r="9028" spans="1:15">
      <c r="A9028" t="s">
        <v>10573</v>
      </c>
      <c r="B9028" t="s">
        <v>3601</v>
      </c>
      <c r="C9028">
        <v>4.4000000000000004</v>
      </c>
      <c r="D9028">
        <v>552</v>
      </c>
      <c r="E9028" t="s">
        <v>763</v>
      </c>
      <c r="F9028" t="s">
        <v>75</v>
      </c>
      <c r="G9028" t="s">
        <v>477</v>
      </c>
      <c r="H9028" s="2">
        <v>1</v>
      </c>
      <c r="I9028" t="s">
        <v>18</v>
      </c>
      <c r="J9028" t="s">
        <v>2239</v>
      </c>
      <c r="K9028" s="1">
        <v>43270</v>
      </c>
      <c r="L9028">
        <v>3.4</v>
      </c>
      <c r="M9028" t="s">
        <v>164</v>
      </c>
      <c r="N9028" t="str">
        <f t="shared" si="282"/>
        <v>5000</v>
      </c>
      <c r="O9028" t="str">
        <f t="shared" si="283"/>
        <v>1</v>
      </c>
    </row>
    <row r="9029" spans="1:15">
      <c r="A9029" t="s">
        <v>10574</v>
      </c>
      <c r="B9029" t="s">
        <v>2560</v>
      </c>
      <c r="C9029">
        <v>3.8</v>
      </c>
      <c r="D9029">
        <v>5964</v>
      </c>
      <c r="E9029" t="s">
        <v>498</v>
      </c>
      <c r="F9029" t="s">
        <v>24</v>
      </c>
      <c r="G9029" t="s">
        <v>17</v>
      </c>
      <c r="H9029">
        <v>0</v>
      </c>
      <c r="I9029" t="s">
        <v>34</v>
      </c>
      <c r="J9029" t="s">
        <v>2379</v>
      </c>
      <c r="K9029" s="1">
        <v>42013</v>
      </c>
      <c r="L9029" t="s">
        <v>116</v>
      </c>
      <c r="M9029" t="s">
        <v>164</v>
      </c>
      <c r="N9029" t="str">
        <f t="shared" si="282"/>
        <v>500000</v>
      </c>
      <c r="O9029" t="str">
        <f t="shared" si="283"/>
        <v>0</v>
      </c>
    </row>
    <row r="9030" spans="1:15">
      <c r="A9030" t="s">
        <v>10575</v>
      </c>
      <c r="B9030" t="s">
        <v>2560</v>
      </c>
      <c r="C9030">
        <v>4.2</v>
      </c>
      <c r="D9030">
        <v>3195</v>
      </c>
      <c r="E9030" t="s">
        <v>106</v>
      </c>
      <c r="F9030" t="s">
        <v>39</v>
      </c>
      <c r="G9030" t="s">
        <v>477</v>
      </c>
      <c r="H9030" s="2">
        <v>0.99</v>
      </c>
      <c r="I9030" t="s">
        <v>18</v>
      </c>
      <c r="J9030" t="s">
        <v>2217</v>
      </c>
      <c r="K9030" s="1">
        <v>42334</v>
      </c>
      <c r="L9030" t="s">
        <v>2320</v>
      </c>
      <c r="M9030" t="s">
        <v>364</v>
      </c>
      <c r="N9030" t="str">
        <f t="shared" si="282"/>
        <v>100000</v>
      </c>
      <c r="O9030" t="str">
        <f t="shared" si="283"/>
        <v>0.99</v>
      </c>
    </row>
    <row r="9031" spans="1:15">
      <c r="A9031" t="s">
        <v>10576</v>
      </c>
      <c r="B9031" t="s">
        <v>597</v>
      </c>
      <c r="C9031">
        <v>4.5</v>
      </c>
      <c r="D9031">
        <v>115</v>
      </c>
      <c r="E9031" t="s">
        <v>38</v>
      </c>
      <c r="F9031" t="s">
        <v>75</v>
      </c>
      <c r="G9031" t="s">
        <v>17</v>
      </c>
      <c r="H9031">
        <v>0</v>
      </c>
      <c r="I9031" t="s">
        <v>18</v>
      </c>
      <c r="J9031" t="s">
        <v>598</v>
      </c>
      <c r="K9031" s="1">
        <v>42566</v>
      </c>
      <c r="L9031" t="s">
        <v>1703</v>
      </c>
      <c r="M9031" t="s">
        <v>60</v>
      </c>
      <c r="N9031" t="str">
        <f t="shared" si="282"/>
        <v>5000</v>
      </c>
      <c r="O9031" t="str">
        <f t="shared" si="283"/>
        <v>0</v>
      </c>
    </row>
    <row r="9032" spans="1:15">
      <c r="A9032" t="s">
        <v>10577</v>
      </c>
      <c r="B9032" t="s">
        <v>3882</v>
      </c>
      <c r="C9032" t="s">
        <v>76</v>
      </c>
      <c r="D9032">
        <v>0</v>
      </c>
      <c r="E9032" t="s">
        <v>35</v>
      </c>
      <c r="F9032" t="s">
        <v>783</v>
      </c>
      <c r="G9032" t="s">
        <v>477</v>
      </c>
      <c r="H9032" s="2">
        <v>5.99</v>
      </c>
      <c r="I9032" t="s">
        <v>18</v>
      </c>
      <c r="J9032" t="s">
        <v>3883</v>
      </c>
      <c r="K9032" s="1">
        <v>43314</v>
      </c>
      <c r="L9032" t="s">
        <v>35</v>
      </c>
      <c r="M9032" t="s">
        <v>35</v>
      </c>
      <c r="N9032" t="str">
        <f t="shared" si="282"/>
        <v>100</v>
      </c>
      <c r="O9032" t="str">
        <f t="shared" si="283"/>
        <v>5.99</v>
      </c>
    </row>
    <row r="9033" spans="1:15">
      <c r="A9033" t="s">
        <v>10578</v>
      </c>
      <c r="B9033" t="s">
        <v>2068</v>
      </c>
      <c r="C9033">
        <v>4.5</v>
      </c>
      <c r="D9033">
        <v>22</v>
      </c>
      <c r="E9033" t="s">
        <v>97</v>
      </c>
      <c r="F9033" t="s">
        <v>586</v>
      </c>
      <c r="G9033" t="s">
        <v>17</v>
      </c>
      <c r="H9033">
        <v>0</v>
      </c>
      <c r="I9033" t="s">
        <v>18</v>
      </c>
      <c r="J9033" t="s">
        <v>2069</v>
      </c>
      <c r="K9033" s="1">
        <v>42570</v>
      </c>
      <c r="L9033">
        <v>2</v>
      </c>
      <c r="M9033" t="s">
        <v>21</v>
      </c>
      <c r="N9033" t="str">
        <f t="shared" si="282"/>
        <v>1000</v>
      </c>
      <c r="O9033" t="str">
        <f t="shared" si="283"/>
        <v>0</v>
      </c>
    </row>
    <row r="9034" spans="1:15">
      <c r="A9034" t="s">
        <v>10579</v>
      </c>
      <c r="B9034" t="s">
        <v>2560</v>
      </c>
      <c r="C9034">
        <v>4.5999999999999996</v>
      </c>
      <c r="D9034">
        <v>281</v>
      </c>
      <c r="E9034" t="s">
        <v>139</v>
      </c>
      <c r="F9034" t="s">
        <v>75</v>
      </c>
      <c r="G9034" t="s">
        <v>17</v>
      </c>
      <c r="H9034">
        <v>0</v>
      </c>
      <c r="I9034" t="s">
        <v>18</v>
      </c>
      <c r="J9034" t="s">
        <v>2217</v>
      </c>
      <c r="K9034" s="1">
        <v>43205</v>
      </c>
      <c r="L9034" t="s">
        <v>2333</v>
      </c>
      <c r="M9034" t="s">
        <v>64</v>
      </c>
      <c r="N9034" t="str">
        <f t="shared" si="282"/>
        <v>5000</v>
      </c>
      <c r="O9034" t="str">
        <f t="shared" si="283"/>
        <v>0</v>
      </c>
    </row>
    <row r="9035" spans="1:15">
      <c r="A9035" t="s">
        <v>10580</v>
      </c>
      <c r="B9035" t="s">
        <v>3601</v>
      </c>
      <c r="C9035">
        <v>4.2</v>
      </c>
      <c r="D9035">
        <v>15068</v>
      </c>
      <c r="E9035" t="s">
        <v>181</v>
      </c>
      <c r="F9035" t="s">
        <v>49</v>
      </c>
      <c r="G9035" t="s">
        <v>17</v>
      </c>
      <c r="H9035">
        <v>0</v>
      </c>
      <c r="I9035" t="s">
        <v>18</v>
      </c>
      <c r="J9035" t="s">
        <v>2239</v>
      </c>
      <c r="K9035" s="1">
        <v>43270</v>
      </c>
      <c r="L9035">
        <v>3.4</v>
      </c>
      <c r="M9035" t="s">
        <v>45</v>
      </c>
      <c r="N9035" t="str">
        <f t="shared" si="282"/>
        <v>1000000</v>
      </c>
      <c r="O9035" t="str">
        <f t="shared" si="283"/>
        <v>0</v>
      </c>
    </row>
    <row r="9036" spans="1:15">
      <c r="A9036" t="s">
        <v>10581</v>
      </c>
      <c r="B9036" t="s">
        <v>3882</v>
      </c>
      <c r="C9036">
        <v>4.5</v>
      </c>
      <c r="D9036">
        <v>46</v>
      </c>
      <c r="E9036" t="s">
        <v>120</v>
      </c>
      <c r="F9036" t="s">
        <v>586</v>
      </c>
      <c r="G9036" t="s">
        <v>17</v>
      </c>
      <c r="H9036">
        <v>0</v>
      </c>
      <c r="I9036" t="s">
        <v>18</v>
      </c>
      <c r="J9036" t="s">
        <v>3883</v>
      </c>
      <c r="K9036" s="1">
        <v>43238</v>
      </c>
      <c r="L9036" t="s">
        <v>10582</v>
      </c>
      <c r="M9036" t="s">
        <v>60</v>
      </c>
      <c r="N9036" t="str">
        <f t="shared" si="282"/>
        <v>1000</v>
      </c>
      <c r="O9036" t="str">
        <f t="shared" si="283"/>
        <v>0</v>
      </c>
    </row>
    <row r="9037" spans="1:15">
      <c r="A9037" t="s">
        <v>10583</v>
      </c>
      <c r="B9037" t="s">
        <v>2560</v>
      </c>
      <c r="C9037">
        <v>4.2</v>
      </c>
      <c r="D9037">
        <v>449</v>
      </c>
      <c r="E9037" t="s">
        <v>148</v>
      </c>
      <c r="F9037" t="s">
        <v>16</v>
      </c>
      <c r="G9037" t="s">
        <v>17</v>
      </c>
      <c r="H9037">
        <v>0</v>
      </c>
      <c r="I9037" t="s">
        <v>34</v>
      </c>
      <c r="J9037" t="s">
        <v>2197</v>
      </c>
      <c r="K9037" s="1">
        <v>43147</v>
      </c>
      <c r="L9037">
        <v>1.5</v>
      </c>
      <c r="M9037" t="s">
        <v>64</v>
      </c>
      <c r="N9037" t="str">
        <f t="shared" si="282"/>
        <v>10000</v>
      </c>
      <c r="O9037" t="str">
        <f t="shared" si="283"/>
        <v>0</v>
      </c>
    </row>
    <row r="9038" spans="1:15">
      <c r="A9038" t="s">
        <v>10584</v>
      </c>
      <c r="B9038" t="s">
        <v>2560</v>
      </c>
      <c r="C9038">
        <v>4.2</v>
      </c>
      <c r="D9038">
        <v>636</v>
      </c>
      <c r="E9038" t="s">
        <v>375</v>
      </c>
      <c r="F9038" t="s">
        <v>39</v>
      </c>
      <c r="G9038" t="s">
        <v>17</v>
      </c>
      <c r="H9038">
        <v>0</v>
      </c>
      <c r="I9038" t="s">
        <v>18</v>
      </c>
      <c r="J9038" t="s">
        <v>2197</v>
      </c>
      <c r="K9038" s="1">
        <v>43272</v>
      </c>
      <c r="L9038">
        <v>1.21</v>
      </c>
      <c r="M9038" t="s">
        <v>21</v>
      </c>
      <c r="N9038" t="str">
        <f t="shared" si="282"/>
        <v>100000</v>
      </c>
      <c r="O9038" t="str">
        <f t="shared" si="283"/>
        <v>0</v>
      </c>
    </row>
    <row r="9039" spans="1:15">
      <c r="A9039" t="s">
        <v>10585</v>
      </c>
      <c r="B9039" t="s">
        <v>3882</v>
      </c>
      <c r="C9039">
        <v>4.0999999999999996</v>
      </c>
      <c r="D9039">
        <v>27</v>
      </c>
      <c r="E9039" t="s">
        <v>181</v>
      </c>
      <c r="F9039" t="s">
        <v>586</v>
      </c>
      <c r="G9039" t="s">
        <v>17</v>
      </c>
      <c r="H9039">
        <v>0</v>
      </c>
      <c r="I9039" t="s">
        <v>18</v>
      </c>
      <c r="J9039" t="s">
        <v>3883</v>
      </c>
      <c r="K9039" s="1">
        <v>42488</v>
      </c>
      <c r="L9039">
        <v>1.131</v>
      </c>
      <c r="M9039" t="s">
        <v>1196</v>
      </c>
      <c r="N9039" t="str">
        <f t="shared" si="282"/>
        <v>1000</v>
      </c>
      <c r="O9039" t="str">
        <f t="shared" si="283"/>
        <v>0</v>
      </c>
    </row>
    <row r="9040" spans="1:15">
      <c r="A9040" t="s">
        <v>10586</v>
      </c>
      <c r="B9040" t="s">
        <v>2560</v>
      </c>
      <c r="C9040">
        <v>4.3</v>
      </c>
      <c r="D9040">
        <v>1894</v>
      </c>
      <c r="E9040" t="s">
        <v>576</v>
      </c>
      <c r="F9040" t="s">
        <v>39</v>
      </c>
      <c r="G9040" t="s">
        <v>17</v>
      </c>
      <c r="H9040">
        <v>0</v>
      </c>
      <c r="I9040" t="s">
        <v>292</v>
      </c>
      <c r="J9040" t="s">
        <v>2316</v>
      </c>
      <c r="K9040" s="1">
        <v>42482</v>
      </c>
      <c r="L9040">
        <v>1.4410000000000001</v>
      </c>
      <c r="M9040" t="s">
        <v>45</v>
      </c>
      <c r="N9040" t="str">
        <f t="shared" si="282"/>
        <v>100000</v>
      </c>
      <c r="O9040" t="str">
        <f t="shared" si="283"/>
        <v>0</v>
      </c>
    </row>
    <row r="9041" spans="1:15">
      <c r="A9041" t="s">
        <v>10587</v>
      </c>
      <c r="B9041" t="s">
        <v>2560</v>
      </c>
      <c r="C9041">
        <v>5</v>
      </c>
      <c r="D9041">
        <v>7</v>
      </c>
      <c r="E9041" t="s">
        <v>361</v>
      </c>
      <c r="F9041" t="s">
        <v>969</v>
      </c>
      <c r="G9041" t="s">
        <v>477</v>
      </c>
      <c r="H9041" s="2">
        <v>0.99</v>
      </c>
      <c r="I9041" t="s">
        <v>18</v>
      </c>
      <c r="J9041" t="s">
        <v>2217</v>
      </c>
      <c r="K9041" s="1">
        <v>42922</v>
      </c>
      <c r="L9041">
        <v>1.2</v>
      </c>
      <c r="M9041" t="s">
        <v>60</v>
      </c>
      <c r="N9041" t="str">
        <f t="shared" si="282"/>
        <v>10</v>
      </c>
      <c r="O9041" t="str">
        <f t="shared" si="283"/>
        <v>0.99</v>
      </c>
    </row>
    <row r="9042" spans="1:15">
      <c r="A9042" t="s">
        <v>10588</v>
      </c>
      <c r="B9042" t="s">
        <v>2560</v>
      </c>
      <c r="C9042">
        <v>4.5999999999999996</v>
      </c>
      <c r="D9042">
        <v>67</v>
      </c>
      <c r="E9042" t="s">
        <v>85</v>
      </c>
      <c r="F9042" t="s">
        <v>16</v>
      </c>
      <c r="G9042" t="s">
        <v>17</v>
      </c>
      <c r="H9042">
        <v>0</v>
      </c>
      <c r="I9042" t="s">
        <v>18</v>
      </c>
      <c r="J9042" t="s">
        <v>2316</v>
      </c>
      <c r="K9042" s="1">
        <v>43316</v>
      </c>
      <c r="L9042">
        <v>1.7</v>
      </c>
      <c r="M9042" t="s">
        <v>60</v>
      </c>
      <c r="N9042" t="str">
        <f t="shared" si="282"/>
        <v>10000</v>
      </c>
      <c r="O9042" t="str">
        <f t="shared" si="283"/>
        <v>0</v>
      </c>
    </row>
    <row r="9043" spans="1:15">
      <c r="A9043" t="s">
        <v>10589</v>
      </c>
      <c r="B9043" t="s">
        <v>2821</v>
      </c>
      <c r="C9043">
        <v>4</v>
      </c>
      <c r="D9043">
        <v>238</v>
      </c>
      <c r="E9043" t="s">
        <v>35</v>
      </c>
      <c r="F9043" t="s">
        <v>44</v>
      </c>
      <c r="G9043" t="s">
        <v>17</v>
      </c>
      <c r="H9043">
        <v>0</v>
      </c>
      <c r="I9043" t="s">
        <v>91</v>
      </c>
      <c r="J9043" t="s">
        <v>2822</v>
      </c>
      <c r="K9043" s="1">
        <v>43107</v>
      </c>
      <c r="L9043" t="s">
        <v>35</v>
      </c>
      <c r="M9043" t="s">
        <v>35</v>
      </c>
      <c r="N9043" t="str">
        <f t="shared" si="282"/>
        <v>50000</v>
      </c>
      <c r="O9043" t="str">
        <f t="shared" si="283"/>
        <v>0</v>
      </c>
    </row>
    <row r="9044" spans="1:15">
      <c r="A9044" t="s">
        <v>10590</v>
      </c>
      <c r="B9044" t="s">
        <v>2560</v>
      </c>
      <c r="C9044">
        <v>4.4000000000000004</v>
      </c>
      <c r="D9044">
        <v>16</v>
      </c>
      <c r="E9044" t="s">
        <v>888</v>
      </c>
      <c r="F9044" t="s">
        <v>944</v>
      </c>
      <c r="G9044" t="s">
        <v>17</v>
      </c>
      <c r="H9044">
        <v>0</v>
      </c>
      <c r="I9044" t="s">
        <v>18</v>
      </c>
      <c r="J9044" t="s">
        <v>2433</v>
      </c>
      <c r="K9044" s="1">
        <v>43310</v>
      </c>
      <c r="L9044" t="s">
        <v>1004</v>
      </c>
      <c r="M9044" t="s">
        <v>64</v>
      </c>
      <c r="N9044" t="str">
        <f t="shared" si="282"/>
        <v>500</v>
      </c>
      <c r="O9044" t="str">
        <f t="shared" si="283"/>
        <v>0</v>
      </c>
    </row>
    <row r="9045" spans="1:15">
      <c r="A9045" t="s">
        <v>10591</v>
      </c>
      <c r="B9045" t="s">
        <v>2560</v>
      </c>
      <c r="C9045" t="s">
        <v>76</v>
      </c>
      <c r="D9045">
        <v>17</v>
      </c>
      <c r="E9045" t="s">
        <v>389</v>
      </c>
      <c r="F9045" t="s">
        <v>586</v>
      </c>
      <c r="G9045" t="s">
        <v>17</v>
      </c>
      <c r="H9045">
        <v>0</v>
      </c>
      <c r="I9045" t="s">
        <v>18</v>
      </c>
      <c r="J9045" t="s">
        <v>2316</v>
      </c>
      <c r="K9045" s="1">
        <v>43295</v>
      </c>
      <c r="L9045">
        <v>1</v>
      </c>
      <c r="M9045" t="s">
        <v>60</v>
      </c>
      <c r="N9045" t="str">
        <f t="shared" si="282"/>
        <v>1000</v>
      </c>
      <c r="O9045" t="str">
        <f t="shared" si="283"/>
        <v>0</v>
      </c>
    </row>
    <row r="9046" spans="1:15">
      <c r="A9046" t="s">
        <v>10592</v>
      </c>
      <c r="B9046" t="s">
        <v>2560</v>
      </c>
      <c r="C9046">
        <v>4.5</v>
      </c>
      <c r="D9046">
        <v>182</v>
      </c>
      <c r="E9046" t="s">
        <v>82</v>
      </c>
      <c r="F9046" t="s">
        <v>16</v>
      </c>
      <c r="G9046" t="s">
        <v>17</v>
      </c>
      <c r="H9046">
        <v>0</v>
      </c>
      <c r="I9046" t="s">
        <v>18</v>
      </c>
      <c r="J9046" t="s">
        <v>2316</v>
      </c>
      <c r="K9046" s="1">
        <v>43292</v>
      </c>
      <c r="L9046">
        <v>2</v>
      </c>
      <c r="M9046" t="s">
        <v>60</v>
      </c>
      <c r="N9046" t="str">
        <f t="shared" si="282"/>
        <v>10000</v>
      </c>
      <c r="O9046" t="str">
        <f t="shared" si="283"/>
        <v>0</v>
      </c>
    </row>
    <row r="9047" spans="1:15">
      <c r="A9047" t="s">
        <v>10593</v>
      </c>
      <c r="B9047" t="s">
        <v>3601</v>
      </c>
      <c r="C9047">
        <v>3.6</v>
      </c>
      <c r="D9047">
        <v>28</v>
      </c>
      <c r="E9047" t="s">
        <v>498</v>
      </c>
      <c r="F9047" t="s">
        <v>944</v>
      </c>
      <c r="G9047" t="s">
        <v>477</v>
      </c>
      <c r="H9047" s="2">
        <v>2.99</v>
      </c>
      <c r="I9047" t="s">
        <v>18</v>
      </c>
      <c r="J9047" t="s">
        <v>2239</v>
      </c>
      <c r="K9047" s="1">
        <v>42822</v>
      </c>
      <c r="L9047" t="s">
        <v>221</v>
      </c>
      <c r="M9047" t="s">
        <v>324</v>
      </c>
      <c r="N9047" t="str">
        <f t="shared" si="282"/>
        <v>500</v>
      </c>
      <c r="O9047" t="str">
        <f t="shared" si="283"/>
        <v>2.99</v>
      </c>
    </row>
    <row r="9048" spans="1:15">
      <c r="A9048" t="s">
        <v>10594</v>
      </c>
      <c r="B9048" t="s">
        <v>2560</v>
      </c>
      <c r="C9048">
        <v>4.5999999999999996</v>
      </c>
      <c r="D9048">
        <v>14</v>
      </c>
      <c r="E9048" t="s">
        <v>381</v>
      </c>
      <c r="F9048" t="s">
        <v>75</v>
      </c>
      <c r="G9048" t="s">
        <v>17</v>
      </c>
      <c r="H9048">
        <v>0</v>
      </c>
      <c r="I9048" t="s">
        <v>18</v>
      </c>
      <c r="J9048" t="s">
        <v>2316</v>
      </c>
      <c r="K9048" s="1">
        <v>43318</v>
      </c>
      <c r="L9048">
        <v>1.5</v>
      </c>
      <c r="M9048" t="s">
        <v>21</v>
      </c>
      <c r="N9048" t="str">
        <f t="shared" si="282"/>
        <v>5000</v>
      </c>
      <c r="O9048" t="str">
        <f t="shared" si="283"/>
        <v>0</v>
      </c>
    </row>
    <row r="9049" spans="1:15">
      <c r="A9049" t="s">
        <v>10595</v>
      </c>
      <c r="B9049" t="s">
        <v>2560</v>
      </c>
      <c r="C9049" t="s">
        <v>76</v>
      </c>
      <c r="D9049">
        <v>23</v>
      </c>
      <c r="E9049" t="s">
        <v>131</v>
      </c>
      <c r="F9049" t="s">
        <v>75</v>
      </c>
      <c r="G9049" t="s">
        <v>17</v>
      </c>
      <c r="H9049">
        <v>0</v>
      </c>
      <c r="I9049" t="s">
        <v>18</v>
      </c>
      <c r="J9049" t="s">
        <v>2316</v>
      </c>
      <c r="K9049" s="1">
        <v>43318</v>
      </c>
      <c r="L9049">
        <v>1.6</v>
      </c>
      <c r="M9049" t="s">
        <v>64</v>
      </c>
      <c r="N9049" t="str">
        <f t="shared" si="282"/>
        <v>5000</v>
      </c>
      <c r="O9049" t="str">
        <f t="shared" si="283"/>
        <v>0</v>
      </c>
    </row>
    <row r="9050" spans="1:15">
      <c r="A9050" t="s">
        <v>10596</v>
      </c>
      <c r="B9050" t="s">
        <v>2560</v>
      </c>
      <c r="C9050">
        <v>4</v>
      </c>
      <c r="D9050">
        <v>127</v>
      </c>
      <c r="E9050" t="s">
        <v>23</v>
      </c>
      <c r="F9050" t="s">
        <v>16</v>
      </c>
      <c r="G9050" t="s">
        <v>17</v>
      </c>
      <c r="H9050">
        <v>0</v>
      </c>
      <c r="I9050" t="s">
        <v>18</v>
      </c>
      <c r="J9050" t="s">
        <v>2217</v>
      </c>
      <c r="K9050" s="1">
        <v>41709</v>
      </c>
      <c r="L9050" t="s">
        <v>121</v>
      </c>
      <c r="M9050" t="s">
        <v>164</v>
      </c>
      <c r="N9050" t="str">
        <f t="shared" si="282"/>
        <v>10000</v>
      </c>
      <c r="O9050" t="str">
        <f t="shared" si="283"/>
        <v>0</v>
      </c>
    </row>
    <row r="9051" spans="1:15">
      <c r="A9051" t="s">
        <v>10597</v>
      </c>
      <c r="B9051" t="s">
        <v>2560</v>
      </c>
      <c r="C9051">
        <v>4.5999999999999996</v>
      </c>
      <c r="D9051">
        <v>33</v>
      </c>
      <c r="E9051" t="s">
        <v>114</v>
      </c>
      <c r="F9051" t="s">
        <v>75</v>
      </c>
      <c r="G9051" t="s">
        <v>17</v>
      </c>
      <c r="H9051">
        <v>0</v>
      </c>
      <c r="I9051" t="s">
        <v>18</v>
      </c>
      <c r="J9051" t="s">
        <v>2316</v>
      </c>
      <c r="K9051" s="1">
        <v>43318</v>
      </c>
      <c r="L9051">
        <v>1.5</v>
      </c>
      <c r="M9051" t="s">
        <v>21</v>
      </c>
      <c r="N9051" t="str">
        <f t="shared" si="282"/>
        <v>5000</v>
      </c>
      <c r="O9051" t="str">
        <f t="shared" si="283"/>
        <v>0</v>
      </c>
    </row>
    <row r="9052" spans="1:15">
      <c r="A9052" t="s">
        <v>10598</v>
      </c>
      <c r="B9052" t="s">
        <v>597</v>
      </c>
      <c r="C9052">
        <v>4.5</v>
      </c>
      <c r="D9052">
        <v>51</v>
      </c>
      <c r="E9052" t="s">
        <v>69</v>
      </c>
      <c r="F9052" t="s">
        <v>75</v>
      </c>
      <c r="G9052" t="s">
        <v>17</v>
      </c>
      <c r="H9052">
        <v>0</v>
      </c>
      <c r="I9052" t="s">
        <v>18</v>
      </c>
      <c r="J9052" t="s">
        <v>598</v>
      </c>
      <c r="K9052" s="1">
        <v>42500</v>
      </c>
      <c r="L9052">
        <v>3</v>
      </c>
      <c r="M9052" t="s">
        <v>60</v>
      </c>
      <c r="N9052" t="str">
        <f t="shared" si="282"/>
        <v>5000</v>
      </c>
      <c r="O9052" t="str">
        <f t="shared" si="283"/>
        <v>0</v>
      </c>
    </row>
    <row r="9053" spans="1:15">
      <c r="A9053" t="s">
        <v>10599</v>
      </c>
      <c r="B9053" t="s">
        <v>2560</v>
      </c>
      <c r="C9053">
        <v>4.5</v>
      </c>
      <c r="D9053">
        <v>64</v>
      </c>
      <c r="E9053" t="s">
        <v>207</v>
      </c>
      <c r="F9053" t="s">
        <v>75</v>
      </c>
      <c r="G9053" t="s">
        <v>17</v>
      </c>
      <c r="H9053">
        <v>0</v>
      </c>
      <c r="I9053" t="s">
        <v>18</v>
      </c>
      <c r="J9053" t="s">
        <v>2316</v>
      </c>
      <c r="K9053" s="1">
        <v>43308</v>
      </c>
      <c r="L9053">
        <v>3</v>
      </c>
      <c r="M9053" t="s">
        <v>60</v>
      </c>
      <c r="N9053" t="str">
        <f t="shared" si="282"/>
        <v>5000</v>
      </c>
      <c r="O9053" t="str">
        <f t="shared" si="283"/>
        <v>0</v>
      </c>
    </row>
    <row r="9054" spans="1:15">
      <c r="A9054" t="s">
        <v>10600</v>
      </c>
      <c r="B9054" t="s">
        <v>2560</v>
      </c>
      <c r="C9054" t="s">
        <v>76</v>
      </c>
      <c r="D9054">
        <v>2</v>
      </c>
      <c r="E9054" t="s">
        <v>1141</v>
      </c>
      <c r="F9054" t="s">
        <v>969</v>
      </c>
      <c r="G9054" t="s">
        <v>17</v>
      </c>
      <c r="H9054">
        <v>0</v>
      </c>
      <c r="I9054" t="s">
        <v>18</v>
      </c>
      <c r="J9054" t="s">
        <v>2217</v>
      </c>
      <c r="K9054" s="1">
        <v>43017</v>
      </c>
      <c r="L9054">
        <v>1</v>
      </c>
      <c r="M9054" t="s">
        <v>60</v>
      </c>
      <c r="N9054" t="str">
        <f t="shared" si="282"/>
        <v>10</v>
      </c>
      <c r="O9054" t="str">
        <f t="shared" si="283"/>
        <v>0</v>
      </c>
    </row>
    <row r="9055" spans="1:15">
      <c r="A9055" t="s">
        <v>10601</v>
      </c>
      <c r="B9055" t="s">
        <v>2189</v>
      </c>
      <c r="C9055" t="s">
        <v>76</v>
      </c>
      <c r="D9055">
        <v>4</v>
      </c>
      <c r="E9055" t="s">
        <v>35</v>
      </c>
      <c r="F9055" t="s">
        <v>783</v>
      </c>
      <c r="G9055" t="s">
        <v>17</v>
      </c>
      <c r="H9055">
        <v>0</v>
      </c>
      <c r="I9055" t="s">
        <v>18</v>
      </c>
      <c r="J9055" t="s">
        <v>2207</v>
      </c>
      <c r="K9055" s="1">
        <v>43274</v>
      </c>
      <c r="L9055" t="s">
        <v>35</v>
      </c>
      <c r="M9055" t="s">
        <v>35</v>
      </c>
      <c r="N9055" t="str">
        <f t="shared" si="282"/>
        <v>100</v>
      </c>
      <c r="O9055" t="str">
        <f t="shared" si="283"/>
        <v>0</v>
      </c>
    </row>
    <row r="9056" spans="1:15">
      <c r="A9056" t="s">
        <v>10602</v>
      </c>
      <c r="B9056" t="s">
        <v>2560</v>
      </c>
      <c r="C9056" t="s">
        <v>76</v>
      </c>
      <c r="D9056">
        <v>1</v>
      </c>
      <c r="E9056" t="s">
        <v>387</v>
      </c>
      <c r="F9056" t="s">
        <v>780</v>
      </c>
      <c r="G9056" t="s">
        <v>477</v>
      </c>
      <c r="H9056" s="2">
        <v>2.99</v>
      </c>
      <c r="I9056" t="s">
        <v>18</v>
      </c>
      <c r="J9056" t="s">
        <v>2197</v>
      </c>
      <c r="K9056" s="1">
        <v>42521</v>
      </c>
      <c r="L9056">
        <v>1.02</v>
      </c>
      <c r="M9056" t="s">
        <v>45</v>
      </c>
      <c r="N9056" t="str">
        <f t="shared" si="282"/>
        <v>50</v>
      </c>
      <c r="O9056" t="str">
        <f t="shared" si="283"/>
        <v>2.99</v>
      </c>
    </row>
    <row r="9057" spans="1:15">
      <c r="A9057" t="s">
        <v>10603</v>
      </c>
      <c r="B9057" t="s">
        <v>2821</v>
      </c>
      <c r="C9057">
        <v>4.8</v>
      </c>
      <c r="D9057">
        <v>6</v>
      </c>
      <c r="E9057" t="s">
        <v>189</v>
      </c>
      <c r="F9057" t="s">
        <v>944</v>
      </c>
      <c r="G9057" t="s">
        <v>17</v>
      </c>
      <c r="H9057">
        <v>0</v>
      </c>
      <c r="I9057" t="s">
        <v>18</v>
      </c>
      <c r="J9057" t="s">
        <v>2822</v>
      </c>
      <c r="K9057" s="1">
        <v>43316</v>
      </c>
      <c r="L9057" t="s">
        <v>10603</v>
      </c>
      <c r="M9057" t="s">
        <v>209</v>
      </c>
      <c r="N9057" t="str">
        <f t="shared" si="282"/>
        <v>500</v>
      </c>
      <c r="O9057" t="str">
        <f t="shared" si="283"/>
        <v>0</v>
      </c>
    </row>
    <row r="9058" spans="1:15">
      <c r="A9058" t="s">
        <v>10604</v>
      </c>
      <c r="B9058" t="s">
        <v>2189</v>
      </c>
      <c r="C9058">
        <v>5</v>
      </c>
      <c r="D9058">
        <v>4</v>
      </c>
      <c r="E9058" t="s">
        <v>52</v>
      </c>
      <c r="F9058" t="s">
        <v>780</v>
      </c>
      <c r="G9058" t="s">
        <v>477</v>
      </c>
      <c r="H9058" s="2">
        <v>1.99</v>
      </c>
      <c r="I9058" t="s">
        <v>34</v>
      </c>
      <c r="J9058" t="s">
        <v>2207</v>
      </c>
      <c r="K9058" s="1">
        <v>41501</v>
      </c>
      <c r="L9058">
        <v>1.05</v>
      </c>
      <c r="M9058" t="s">
        <v>164</v>
      </c>
      <c r="N9058" t="str">
        <f t="shared" si="282"/>
        <v>50</v>
      </c>
      <c r="O9058" t="str">
        <f t="shared" si="283"/>
        <v>1.99</v>
      </c>
    </row>
    <row r="9059" spans="1:15">
      <c r="A9059" t="s">
        <v>10605</v>
      </c>
      <c r="B9059" t="s">
        <v>4045</v>
      </c>
      <c r="C9059">
        <v>4.4000000000000004</v>
      </c>
      <c r="D9059">
        <v>5</v>
      </c>
      <c r="E9059" t="s">
        <v>196</v>
      </c>
      <c r="F9059" t="s">
        <v>780</v>
      </c>
      <c r="G9059" t="s">
        <v>477</v>
      </c>
      <c r="H9059" s="2">
        <v>0.99</v>
      </c>
      <c r="I9059" t="s">
        <v>18</v>
      </c>
      <c r="J9059" t="s">
        <v>4046</v>
      </c>
      <c r="K9059" s="1">
        <v>42083</v>
      </c>
      <c r="L9059">
        <v>2</v>
      </c>
      <c r="M9059" t="s">
        <v>54</v>
      </c>
      <c r="N9059" t="str">
        <f t="shared" si="282"/>
        <v>50</v>
      </c>
      <c r="O9059" t="str">
        <f t="shared" si="283"/>
        <v>0.99</v>
      </c>
    </row>
    <row r="9060" spans="1:15">
      <c r="A9060" t="s">
        <v>10606</v>
      </c>
      <c r="B9060" t="s">
        <v>597</v>
      </c>
      <c r="C9060" t="s">
        <v>76</v>
      </c>
      <c r="D9060">
        <v>0</v>
      </c>
      <c r="E9060" t="s">
        <v>80</v>
      </c>
      <c r="F9060" t="s">
        <v>969</v>
      </c>
      <c r="G9060" t="s">
        <v>477</v>
      </c>
      <c r="H9060" s="2">
        <v>0.99</v>
      </c>
      <c r="I9060" t="s">
        <v>18</v>
      </c>
      <c r="J9060" t="s">
        <v>598</v>
      </c>
      <c r="K9060" s="1">
        <v>43307</v>
      </c>
      <c r="L9060">
        <v>1.7</v>
      </c>
      <c r="M9060" t="s">
        <v>209</v>
      </c>
      <c r="N9060" t="str">
        <f t="shared" si="282"/>
        <v>10</v>
      </c>
      <c r="O9060" t="str">
        <f t="shared" si="283"/>
        <v>0.99</v>
      </c>
    </row>
    <row r="9061" spans="1:15">
      <c r="A9061" t="s">
        <v>10607</v>
      </c>
      <c r="B9061" t="s">
        <v>3882</v>
      </c>
      <c r="C9061">
        <v>4</v>
      </c>
      <c r="D9061">
        <v>5</v>
      </c>
      <c r="E9061" t="s">
        <v>763</v>
      </c>
      <c r="F9061" t="s">
        <v>944</v>
      </c>
      <c r="G9061" t="s">
        <v>17</v>
      </c>
      <c r="H9061">
        <v>0</v>
      </c>
      <c r="I9061" t="s">
        <v>18</v>
      </c>
      <c r="J9061" t="s">
        <v>3883</v>
      </c>
      <c r="K9061" s="1">
        <v>42171</v>
      </c>
      <c r="L9061" t="s">
        <v>3156</v>
      </c>
      <c r="M9061" t="s">
        <v>123</v>
      </c>
      <c r="N9061" t="str">
        <f t="shared" si="282"/>
        <v>500</v>
      </c>
      <c r="O9061" t="str">
        <f t="shared" si="283"/>
        <v>0</v>
      </c>
    </row>
    <row r="9062" spans="1:15">
      <c r="A9062" t="s">
        <v>10608</v>
      </c>
      <c r="B9062" t="s">
        <v>2560</v>
      </c>
      <c r="C9062">
        <v>3.5</v>
      </c>
      <c r="D9062">
        <v>13</v>
      </c>
      <c r="E9062" t="s">
        <v>389</v>
      </c>
      <c r="F9062" t="s">
        <v>783</v>
      </c>
      <c r="G9062" t="s">
        <v>477</v>
      </c>
      <c r="H9062" s="2">
        <v>0.99</v>
      </c>
      <c r="I9062" t="s">
        <v>18</v>
      </c>
      <c r="J9062" t="s">
        <v>2316</v>
      </c>
      <c r="K9062" s="1">
        <v>42629</v>
      </c>
      <c r="L9062" t="s">
        <v>467</v>
      </c>
      <c r="M9062" t="s">
        <v>21</v>
      </c>
      <c r="N9062" t="str">
        <f t="shared" si="282"/>
        <v>100</v>
      </c>
      <c r="O9062" t="str">
        <f t="shared" si="283"/>
        <v>0.99</v>
      </c>
    </row>
    <row r="9063" spans="1:15">
      <c r="A9063" t="s">
        <v>10609</v>
      </c>
      <c r="B9063" t="s">
        <v>1738</v>
      </c>
      <c r="C9063">
        <v>5</v>
      </c>
      <c r="D9063">
        <v>6</v>
      </c>
      <c r="E9063" t="s">
        <v>114</v>
      </c>
      <c r="F9063" t="s">
        <v>783</v>
      </c>
      <c r="G9063" t="s">
        <v>17</v>
      </c>
      <c r="H9063">
        <v>0</v>
      </c>
      <c r="I9063" t="s">
        <v>18</v>
      </c>
      <c r="J9063" t="s">
        <v>1739</v>
      </c>
      <c r="K9063" s="1">
        <v>42935</v>
      </c>
      <c r="L9063" t="s">
        <v>10610</v>
      </c>
      <c r="M9063" t="s">
        <v>41</v>
      </c>
      <c r="N9063" t="str">
        <f t="shared" si="282"/>
        <v>100</v>
      </c>
      <c r="O9063" t="str">
        <f t="shared" si="283"/>
        <v>0</v>
      </c>
    </row>
    <row r="9064" spans="1:15">
      <c r="A9064" t="s">
        <v>10611</v>
      </c>
      <c r="B9064" t="s">
        <v>2560</v>
      </c>
      <c r="C9064">
        <v>4</v>
      </c>
      <c r="D9064">
        <v>35</v>
      </c>
      <c r="E9064" t="s">
        <v>498</v>
      </c>
      <c r="F9064" t="s">
        <v>75</v>
      </c>
      <c r="G9064" t="s">
        <v>17</v>
      </c>
      <c r="H9064">
        <v>0</v>
      </c>
      <c r="I9064" t="s">
        <v>18</v>
      </c>
      <c r="J9064" t="s">
        <v>2316</v>
      </c>
      <c r="K9064" s="1">
        <v>43316</v>
      </c>
      <c r="L9064">
        <v>1.6</v>
      </c>
      <c r="M9064" t="s">
        <v>60</v>
      </c>
      <c r="N9064" t="str">
        <f t="shared" si="282"/>
        <v>5000</v>
      </c>
      <c r="O9064" t="str">
        <f t="shared" si="283"/>
        <v>0</v>
      </c>
    </row>
    <row r="9065" spans="1:15">
      <c r="A9065" t="s">
        <v>10612</v>
      </c>
      <c r="B9065" t="s">
        <v>2560</v>
      </c>
      <c r="C9065">
        <v>4.2</v>
      </c>
      <c r="D9065">
        <v>5</v>
      </c>
      <c r="E9065" t="s">
        <v>576</v>
      </c>
      <c r="F9065" t="s">
        <v>780</v>
      </c>
      <c r="G9065" t="s">
        <v>477</v>
      </c>
      <c r="H9065" s="2">
        <v>1.49</v>
      </c>
      <c r="I9065" t="s">
        <v>18</v>
      </c>
      <c r="J9065" t="s">
        <v>2217</v>
      </c>
      <c r="K9065" s="1">
        <v>41779</v>
      </c>
      <c r="L9065">
        <v>1.7</v>
      </c>
      <c r="M9065" t="s">
        <v>4863</v>
      </c>
      <c r="N9065" t="str">
        <f t="shared" si="282"/>
        <v>50</v>
      </c>
      <c r="O9065" t="str">
        <f t="shared" si="283"/>
        <v>1.49</v>
      </c>
    </row>
    <row r="9066" spans="1:15">
      <c r="A9066" t="s">
        <v>10613</v>
      </c>
      <c r="B9066" t="s">
        <v>2821</v>
      </c>
      <c r="C9066">
        <v>4</v>
      </c>
      <c r="D9066">
        <v>8</v>
      </c>
      <c r="E9066" t="s">
        <v>35</v>
      </c>
      <c r="F9066" t="s">
        <v>944</v>
      </c>
      <c r="G9066" t="s">
        <v>477</v>
      </c>
      <c r="H9066" s="2">
        <v>3.99</v>
      </c>
      <c r="I9066" t="s">
        <v>18</v>
      </c>
      <c r="J9066" t="s">
        <v>2822</v>
      </c>
      <c r="K9066" s="1">
        <v>43119</v>
      </c>
      <c r="L9066" t="s">
        <v>35</v>
      </c>
      <c r="M9066" t="s">
        <v>35</v>
      </c>
      <c r="N9066" t="str">
        <f t="shared" si="282"/>
        <v>500</v>
      </c>
      <c r="O9066" t="str">
        <f t="shared" si="283"/>
        <v>3.99</v>
      </c>
    </row>
    <row r="9067" spans="1:15">
      <c r="A9067" t="s">
        <v>10614</v>
      </c>
      <c r="B9067" t="s">
        <v>2560</v>
      </c>
      <c r="C9067">
        <v>3.9</v>
      </c>
      <c r="D9067">
        <v>46</v>
      </c>
      <c r="E9067" t="s">
        <v>66</v>
      </c>
      <c r="F9067" t="s">
        <v>16</v>
      </c>
      <c r="G9067" t="s">
        <v>477</v>
      </c>
      <c r="H9067" s="2">
        <v>2.99</v>
      </c>
      <c r="I9067" t="s">
        <v>18</v>
      </c>
      <c r="J9067" t="s">
        <v>2217</v>
      </c>
      <c r="K9067" s="1">
        <v>43129</v>
      </c>
      <c r="L9067" t="s">
        <v>250</v>
      </c>
      <c r="M9067" t="s">
        <v>45</v>
      </c>
      <c r="N9067" t="str">
        <f t="shared" si="282"/>
        <v>10000</v>
      </c>
      <c r="O9067" t="str">
        <f t="shared" si="283"/>
        <v>2.99</v>
      </c>
    </row>
    <row r="9068" spans="1:15">
      <c r="A9068" t="s">
        <v>10615</v>
      </c>
      <c r="B9068" t="s">
        <v>2821</v>
      </c>
      <c r="C9068">
        <v>4.5</v>
      </c>
      <c r="D9068">
        <v>131</v>
      </c>
      <c r="E9068" t="s">
        <v>1812</v>
      </c>
      <c r="F9068" t="s">
        <v>16</v>
      </c>
      <c r="G9068" t="s">
        <v>17</v>
      </c>
      <c r="H9068">
        <v>0</v>
      </c>
      <c r="I9068" t="s">
        <v>18</v>
      </c>
      <c r="J9068" t="s">
        <v>2822</v>
      </c>
      <c r="K9068" s="1">
        <v>43003</v>
      </c>
      <c r="L9068">
        <v>5</v>
      </c>
      <c r="M9068" t="s">
        <v>41</v>
      </c>
      <c r="N9068" t="str">
        <f t="shared" si="282"/>
        <v>10000</v>
      </c>
      <c r="O9068" t="str">
        <f t="shared" si="283"/>
        <v>0</v>
      </c>
    </row>
    <row r="9069" spans="1:15">
      <c r="A9069" t="s">
        <v>10616</v>
      </c>
      <c r="B9069" t="s">
        <v>2560</v>
      </c>
      <c r="C9069">
        <v>3.6</v>
      </c>
      <c r="D9069">
        <v>215</v>
      </c>
      <c r="E9069" t="s">
        <v>276</v>
      </c>
      <c r="F9069" t="s">
        <v>44</v>
      </c>
      <c r="G9069" t="s">
        <v>17</v>
      </c>
      <c r="H9069">
        <v>0</v>
      </c>
      <c r="I9069" t="s">
        <v>18</v>
      </c>
      <c r="J9069" t="s">
        <v>2217</v>
      </c>
      <c r="K9069" s="1">
        <v>40651</v>
      </c>
      <c r="L9069">
        <v>1</v>
      </c>
      <c r="M9069" t="s">
        <v>364</v>
      </c>
      <c r="N9069" t="str">
        <f t="shared" si="282"/>
        <v>50000</v>
      </c>
      <c r="O9069" t="str">
        <f t="shared" si="283"/>
        <v>0</v>
      </c>
    </row>
    <row r="9070" spans="1:15">
      <c r="A9070" t="s">
        <v>10617</v>
      </c>
      <c r="B9070" t="s">
        <v>2068</v>
      </c>
      <c r="C9070">
        <v>4.2</v>
      </c>
      <c r="D9070">
        <v>9</v>
      </c>
      <c r="E9070" t="s">
        <v>285</v>
      </c>
      <c r="F9070" t="s">
        <v>783</v>
      </c>
      <c r="G9070" t="s">
        <v>17</v>
      </c>
      <c r="H9070">
        <v>0</v>
      </c>
      <c r="I9070" t="s">
        <v>18</v>
      </c>
      <c r="J9070" t="s">
        <v>2069</v>
      </c>
      <c r="K9070" s="1">
        <v>42633</v>
      </c>
      <c r="L9070">
        <v>1.01</v>
      </c>
      <c r="M9070" t="s">
        <v>60</v>
      </c>
      <c r="N9070" t="str">
        <f t="shared" si="282"/>
        <v>100</v>
      </c>
      <c r="O9070" t="str">
        <f t="shared" si="283"/>
        <v>0</v>
      </c>
    </row>
    <row r="9071" spans="1:15">
      <c r="A9071" t="s">
        <v>10618</v>
      </c>
      <c r="B9071" t="s">
        <v>2560</v>
      </c>
      <c r="C9071">
        <v>3</v>
      </c>
      <c r="D9071">
        <v>6</v>
      </c>
      <c r="E9071" t="s">
        <v>297</v>
      </c>
      <c r="F9071" t="s">
        <v>586</v>
      </c>
      <c r="G9071" t="s">
        <v>17</v>
      </c>
      <c r="H9071">
        <v>0</v>
      </c>
      <c r="I9071" t="s">
        <v>18</v>
      </c>
      <c r="J9071" t="s">
        <v>1037</v>
      </c>
      <c r="K9071" s="1">
        <v>42919</v>
      </c>
      <c r="L9071">
        <v>1</v>
      </c>
      <c r="M9071" t="s">
        <v>45</v>
      </c>
      <c r="N9071" t="str">
        <f t="shared" si="282"/>
        <v>1000</v>
      </c>
      <c r="O9071" t="str">
        <f t="shared" si="283"/>
        <v>0</v>
      </c>
    </row>
    <row r="9072" spans="1:15">
      <c r="A9072" t="s">
        <v>10619</v>
      </c>
      <c r="B9072" t="s">
        <v>3882</v>
      </c>
      <c r="C9072">
        <v>3</v>
      </c>
      <c r="D9072">
        <v>172</v>
      </c>
      <c r="E9072" t="s">
        <v>35</v>
      </c>
      <c r="F9072" t="s">
        <v>16</v>
      </c>
      <c r="G9072" t="s">
        <v>17</v>
      </c>
      <c r="H9072">
        <v>0</v>
      </c>
      <c r="I9072" t="s">
        <v>18</v>
      </c>
      <c r="J9072" t="s">
        <v>3883</v>
      </c>
      <c r="K9072" s="1">
        <v>43271</v>
      </c>
      <c r="L9072" t="s">
        <v>35</v>
      </c>
      <c r="M9072" t="s">
        <v>35</v>
      </c>
      <c r="N9072" t="str">
        <f t="shared" si="282"/>
        <v>10000</v>
      </c>
      <c r="O9072" t="str">
        <f t="shared" si="283"/>
        <v>0</v>
      </c>
    </row>
    <row r="9073" spans="1:15">
      <c r="A9073" t="s">
        <v>10620</v>
      </c>
      <c r="B9073" t="s">
        <v>2560</v>
      </c>
      <c r="C9073">
        <v>4</v>
      </c>
      <c r="D9073">
        <v>3</v>
      </c>
      <c r="E9073" t="s">
        <v>1124</v>
      </c>
      <c r="F9073" t="s">
        <v>783</v>
      </c>
      <c r="G9073" t="s">
        <v>17</v>
      </c>
      <c r="H9073">
        <v>0</v>
      </c>
      <c r="I9073" t="s">
        <v>18</v>
      </c>
      <c r="J9073" t="s">
        <v>1037</v>
      </c>
      <c r="K9073" s="1">
        <v>42780</v>
      </c>
      <c r="L9073" t="s">
        <v>10621</v>
      </c>
      <c r="M9073" t="s">
        <v>60</v>
      </c>
      <c r="N9073" t="str">
        <f t="shared" si="282"/>
        <v>100</v>
      </c>
      <c r="O9073" t="str">
        <f t="shared" si="283"/>
        <v>0</v>
      </c>
    </row>
    <row r="9074" spans="1:15">
      <c r="A9074" t="s">
        <v>10622</v>
      </c>
      <c r="B9074" t="s">
        <v>3882</v>
      </c>
      <c r="C9074">
        <v>3.4</v>
      </c>
      <c r="D9074">
        <v>30</v>
      </c>
      <c r="E9074" t="s">
        <v>285</v>
      </c>
      <c r="F9074" t="s">
        <v>75</v>
      </c>
      <c r="G9074" t="s">
        <v>17</v>
      </c>
      <c r="H9074">
        <v>0</v>
      </c>
      <c r="I9074" t="s">
        <v>18</v>
      </c>
      <c r="J9074" t="s">
        <v>3883</v>
      </c>
      <c r="K9074" s="1">
        <v>42893</v>
      </c>
      <c r="L9074" t="s">
        <v>1684</v>
      </c>
      <c r="M9074" t="s">
        <v>60</v>
      </c>
      <c r="N9074" t="str">
        <f t="shared" si="282"/>
        <v>5000</v>
      </c>
      <c r="O9074" t="str">
        <f t="shared" si="283"/>
        <v>0</v>
      </c>
    </row>
    <row r="9075" spans="1:15">
      <c r="A9075" t="s">
        <v>10623</v>
      </c>
      <c r="B9075" t="s">
        <v>2560</v>
      </c>
      <c r="C9075">
        <v>4.9000000000000004</v>
      </c>
      <c r="D9075">
        <v>37</v>
      </c>
      <c r="E9075" t="s">
        <v>131</v>
      </c>
      <c r="F9075" t="s">
        <v>783</v>
      </c>
      <c r="G9075" t="s">
        <v>17</v>
      </c>
      <c r="H9075">
        <v>0</v>
      </c>
      <c r="I9075" t="s">
        <v>18</v>
      </c>
      <c r="J9075" t="s">
        <v>1037</v>
      </c>
      <c r="K9075" s="1">
        <v>43309</v>
      </c>
      <c r="L9075" t="s">
        <v>10624</v>
      </c>
      <c r="M9075" t="s">
        <v>60</v>
      </c>
      <c r="N9075" t="str">
        <f t="shared" si="282"/>
        <v>100</v>
      </c>
      <c r="O9075" t="str">
        <f t="shared" si="283"/>
        <v>0</v>
      </c>
    </row>
    <row r="9076" spans="1:15">
      <c r="A9076" t="s">
        <v>10625</v>
      </c>
      <c r="B9076" t="s">
        <v>1738</v>
      </c>
      <c r="C9076" t="s">
        <v>76</v>
      </c>
      <c r="D9076">
        <v>0</v>
      </c>
      <c r="E9076" t="s">
        <v>1360</v>
      </c>
      <c r="F9076" t="s">
        <v>969</v>
      </c>
      <c r="G9076" t="s">
        <v>17</v>
      </c>
      <c r="H9076">
        <v>0</v>
      </c>
      <c r="I9076" t="s">
        <v>18</v>
      </c>
      <c r="J9076" t="s">
        <v>1739</v>
      </c>
      <c r="K9076" s="1">
        <v>43318</v>
      </c>
      <c r="L9076" t="s">
        <v>927</v>
      </c>
      <c r="M9076" t="s">
        <v>60</v>
      </c>
      <c r="N9076" t="str">
        <f t="shared" si="282"/>
        <v>10</v>
      </c>
      <c r="O9076" t="str">
        <f t="shared" si="283"/>
        <v>0</v>
      </c>
    </row>
    <row r="9077" spans="1:15">
      <c r="A9077" t="s">
        <v>10626</v>
      </c>
      <c r="B9077" t="s">
        <v>2068</v>
      </c>
      <c r="C9077" t="s">
        <v>76</v>
      </c>
      <c r="D9077">
        <v>1</v>
      </c>
      <c r="E9077" t="s">
        <v>954</v>
      </c>
      <c r="F9077" t="s">
        <v>780</v>
      </c>
      <c r="G9077" t="s">
        <v>17</v>
      </c>
      <c r="H9077">
        <v>0</v>
      </c>
      <c r="I9077" t="s">
        <v>18</v>
      </c>
      <c r="J9077" t="s">
        <v>2069</v>
      </c>
      <c r="K9077" s="1">
        <v>43164</v>
      </c>
      <c r="L9077" t="s">
        <v>221</v>
      </c>
      <c r="M9077" t="s">
        <v>64</v>
      </c>
      <c r="N9077" t="str">
        <f t="shared" si="282"/>
        <v>50</v>
      </c>
      <c r="O9077" t="str">
        <f t="shared" si="283"/>
        <v>0</v>
      </c>
    </row>
    <row r="9078" spans="1:15">
      <c r="A9078" t="s">
        <v>10627</v>
      </c>
      <c r="B9078" t="s">
        <v>4045</v>
      </c>
      <c r="C9078" t="s">
        <v>76</v>
      </c>
      <c r="D9078">
        <v>8</v>
      </c>
      <c r="E9078" t="s">
        <v>66</v>
      </c>
      <c r="F9078" t="s">
        <v>586</v>
      </c>
      <c r="G9078" t="s">
        <v>17</v>
      </c>
      <c r="H9078">
        <v>0</v>
      </c>
      <c r="I9078" t="s">
        <v>18</v>
      </c>
      <c r="J9078" t="s">
        <v>4046</v>
      </c>
      <c r="K9078" s="1">
        <v>43106</v>
      </c>
      <c r="L9078">
        <v>2.6</v>
      </c>
      <c r="M9078" t="s">
        <v>60</v>
      </c>
      <c r="N9078" t="str">
        <f t="shared" si="282"/>
        <v>1000</v>
      </c>
      <c r="O9078" t="str">
        <f t="shared" si="283"/>
        <v>0</v>
      </c>
    </row>
    <row r="9079" spans="1:15">
      <c r="A9079" t="s">
        <v>10628</v>
      </c>
      <c r="B9079" t="s">
        <v>3738</v>
      </c>
      <c r="C9079" t="s">
        <v>76</v>
      </c>
      <c r="D9079">
        <v>8</v>
      </c>
      <c r="E9079" t="s">
        <v>1117</v>
      </c>
      <c r="F9079" t="s">
        <v>783</v>
      </c>
      <c r="G9079" t="s">
        <v>17</v>
      </c>
      <c r="H9079">
        <v>0</v>
      </c>
      <c r="I9079" t="s">
        <v>18</v>
      </c>
      <c r="J9079" t="s">
        <v>3739</v>
      </c>
      <c r="K9079" s="1">
        <v>42298</v>
      </c>
      <c r="L9079" t="s">
        <v>7198</v>
      </c>
      <c r="M9079" t="s">
        <v>64</v>
      </c>
      <c r="N9079" t="str">
        <f t="shared" si="282"/>
        <v>100</v>
      </c>
      <c r="O9079" t="str">
        <f t="shared" si="283"/>
        <v>0</v>
      </c>
    </row>
    <row r="9080" spans="1:15">
      <c r="A9080" t="s">
        <v>10629</v>
      </c>
      <c r="B9080" t="s">
        <v>397</v>
      </c>
      <c r="C9080">
        <v>4</v>
      </c>
      <c r="D9080">
        <v>2</v>
      </c>
      <c r="E9080" t="s">
        <v>571</v>
      </c>
      <c r="F9080" t="s">
        <v>969</v>
      </c>
      <c r="G9080" t="s">
        <v>17</v>
      </c>
      <c r="H9080">
        <v>0</v>
      </c>
      <c r="I9080" t="s">
        <v>18</v>
      </c>
      <c r="J9080" t="s">
        <v>398</v>
      </c>
      <c r="K9080" s="1">
        <v>43117</v>
      </c>
      <c r="L9080" t="s">
        <v>116</v>
      </c>
      <c r="M9080" t="s">
        <v>64</v>
      </c>
      <c r="N9080" t="str">
        <f t="shared" si="282"/>
        <v>10</v>
      </c>
      <c r="O9080" t="str">
        <f t="shared" si="283"/>
        <v>0</v>
      </c>
    </row>
    <row r="9081" spans="1:15">
      <c r="A9081" t="s">
        <v>10630</v>
      </c>
      <c r="B9081" t="s">
        <v>2560</v>
      </c>
      <c r="C9081">
        <v>4.4000000000000004</v>
      </c>
      <c r="D9081">
        <v>152</v>
      </c>
      <c r="E9081" t="s">
        <v>134</v>
      </c>
      <c r="F9081" t="s">
        <v>16</v>
      </c>
      <c r="G9081" t="s">
        <v>17</v>
      </c>
      <c r="H9081">
        <v>0</v>
      </c>
      <c r="I9081" t="s">
        <v>18</v>
      </c>
      <c r="J9081" t="s">
        <v>1225</v>
      </c>
      <c r="K9081" s="1">
        <v>42336</v>
      </c>
      <c r="L9081">
        <v>1</v>
      </c>
      <c r="M9081" t="s">
        <v>164</v>
      </c>
      <c r="N9081" t="str">
        <f t="shared" si="282"/>
        <v>10000</v>
      </c>
      <c r="O9081" t="str">
        <f t="shared" si="283"/>
        <v>0</v>
      </c>
    </row>
    <row r="9082" spans="1:15">
      <c r="A9082" t="s">
        <v>10631</v>
      </c>
      <c r="B9082" t="s">
        <v>2189</v>
      </c>
      <c r="C9082">
        <v>4.0999999999999996</v>
      </c>
      <c r="D9082">
        <v>395</v>
      </c>
      <c r="E9082" t="s">
        <v>160</v>
      </c>
      <c r="F9082" t="s">
        <v>44</v>
      </c>
      <c r="G9082" t="s">
        <v>17</v>
      </c>
      <c r="H9082">
        <v>0</v>
      </c>
      <c r="I9082" t="s">
        <v>34</v>
      </c>
      <c r="J9082" t="s">
        <v>2207</v>
      </c>
      <c r="K9082" s="1">
        <v>43063</v>
      </c>
      <c r="L9082">
        <v>1.4</v>
      </c>
      <c r="M9082" t="s">
        <v>45</v>
      </c>
      <c r="N9082" t="str">
        <f t="shared" si="282"/>
        <v>50000</v>
      </c>
      <c r="O9082" t="str">
        <f t="shared" si="283"/>
        <v>0</v>
      </c>
    </row>
    <row r="9083" spans="1:15">
      <c r="A9083" t="s">
        <v>10632</v>
      </c>
      <c r="B9083" t="s">
        <v>2560</v>
      </c>
      <c r="C9083">
        <v>4.4000000000000004</v>
      </c>
      <c r="D9083">
        <v>969</v>
      </c>
      <c r="E9083" t="s">
        <v>139</v>
      </c>
      <c r="F9083" t="s">
        <v>44</v>
      </c>
      <c r="G9083" t="s">
        <v>17</v>
      </c>
      <c r="H9083">
        <v>0</v>
      </c>
      <c r="I9083" t="s">
        <v>18</v>
      </c>
      <c r="J9083" t="s">
        <v>2667</v>
      </c>
      <c r="K9083" s="1">
        <v>43301</v>
      </c>
      <c r="L9083" t="s">
        <v>6302</v>
      </c>
      <c r="M9083" t="s">
        <v>123</v>
      </c>
      <c r="N9083" t="str">
        <f t="shared" si="282"/>
        <v>50000</v>
      </c>
      <c r="O9083" t="str">
        <f t="shared" si="283"/>
        <v>0</v>
      </c>
    </row>
    <row r="9084" spans="1:15">
      <c r="A9084" t="s">
        <v>10633</v>
      </c>
      <c r="B9084" t="s">
        <v>2560</v>
      </c>
      <c r="C9084">
        <v>4</v>
      </c>
      <c r="D9084">
        <v>1763</v>
      </c>
      <c r="E9084" t="s">
        <v>35</v>
      </c>
      <c r="F9084" t="s">
        <v>16</v>
      </c>
      <c r="G9084" t="s">
        <v>477</v>
      </c>
      <c r="H9084" s="2">
        <v>1.49</v>
      </c>
      <c r="I9084" t="s">
        <v>18</v>
      </c>
      <c r="J9084" t="s">
        <v>2649</v>
      </c>
      <c r="K9084" s="1">
        <v>43276</v>
      </c>
      <c r="L9084" t="s">
        <v>10634</v>
      </c>
      <c r="M9084" t="s">
        <v>60</v>
      </c>
      <c r="N9084" t="str">
        <f t="shared" si="282"/>
        <v>10000</v>
      </c>
      <c r="O9084" t="str">
        <f t="shared" si="283"/>
        <v>1.49</v>
      </c>
    </row>
    <row r="9085" spans="1:15">
      <c r="A9085" t="s">
        <v>10635</v>
      </c>
      <c r="B9085" t="s">
        <v>3427</v>
      </c>
      <c r="C9085" t="s">
        <v>76</v>
      </c>
      <c r="D9085">
        <v>1</v>
      </c>
      <c r="E9085" t="s">
        <v>1791</v>
      </c>
      <c r="F9085" t="s">
        <v>780</v>
      </c>
      <c r="G9085" t="s">
        <v>17</v>
      </c>
      <c r="H9085">
        <v>0</v>
      </c>
      <c r="I9085" t="s">
        <v>18</v>
      </c>
      <c r="J9085" t="s">
        <v>3428</v>
      </c>
      <c r="K9085" s="1">
        <v>42662</v>
      </c>
      <c r="L9085" t="s">
        <v>10636</v>
      </c>
      <c r="M9085" t="s">
        <v>64</v>
      </c>
      <c r="N9085" t="str">
        <f t="shared" si="282"/>
        <v>50</v>
      </c>
      <c r="O9085" t="str">
        <f t="shared" si="283"/>
        <v>0</v>
      </c>
    </row>
    <row r="9086" spans="1:15">
      <c r="A9086" t="s">
        <v>10637</v>
      </c>
      <c r="B9086" t="s">
        <v>4045</v>
      </c>
      <c r="C9086">
        <v>4.5</v>
      </c>
      <c r="D9086">
        <v>237</v>
      </c>
      <c r="E9086" t="s">
        <v>295</v>
      </c>
      <c r="F9086" t="s">
        <v>16</v>
      </c>
      <c r="G9086" t="s">
        <v>17</v>
      </c>
      <c r="H9086">
        <v>0</v>
      </c>
      <c r="I9086" t="s">
        <v>18</v>
      </c>
      <c r="J9086" t="s">
        <v>4046</v>
      </c>
      <c r="K9086" s="1">
        <v>43311</v>
      </c>
      <c r="L9086" t="s">
        <v>10638</v>
      </c>
      <c r="M9086" t="s">
        <v>21</v>
      </c>
      <c r="N9086" t="str">
        <f t="shared" si="282"/>
        <v>10000</v>
      </c>
      <c r="O9086" t="str">
        <f t="shared" si="283"/>
        <v>0</v>
      </c>
    </row>
    <row r="9087" spans="1:15">
      <c r="A9087" t="s">
        <v>10639</v>
      </c>
      <c r="B9087" t="s">
        <v>2560</v>
      </c>
      <c r="C9087">
        <v>4.2</v>
      </c>
      <c r="D9087">
        <v>632</v>
      </c>
      <c r="E9087" t="s">
        <v>1596</v>
      </c>
      <c r="F9087" t="s">
        <v>39</v>
      </c>
      <c r="G9087" t="s">
        <v>17</v>
      </c>
      <c r="H9087">
        <v>0</v>
      </c>
      <c r="I9087" t="s">
        <v>18</v>
      </c>
      <c r="J9087" t="s">
        <v>2316</v>
      </c>
      <c r="K9087" s="1">
        <v>43301</v>
      </c>
      <c r="L9087">
        <v>1.4</v>
      </c>
      <c r="M9087" t="s">
        <v>60</v>
      </c>
      <c r="N9087" t="str">
        <f t="shared" si="282"/>
        <v>100000</v>
      </c>
      <c r="O9087" t="str">
        <f t="shared" si="283"/>
        <v>0</v>
      </c>
    </row>
    <row r="9088" spans="1:15">
      <c r="A9088" t="s">
        <v>10640</v>
      </c>
      <c r="B9088" t="s">
        <v>3882</v>
      </c>
      <c r="C9088">
        <v>3.9</v>
      </c>
      <c r="D9088">
        <v>167</v>
      </c>
      <c r="E9088" t="s">
        <v>181</v>
      </c>
      <c r="F9088" t="s">
        <v>16</v>
      </c>
      <c r="G9088" t="s">
        <v>17</v>
      </c>
      <c r="H9088">
        <v>0</v>
      </c>
      <c r="I9088" t="s">
        <v>18</v>
      </c>
      <c r="J9088" t="s">
        <v>3883</v>
      </c>
      <c r="K9088" s="1">
        <v>43047</v>
      </c>
      <c r="L9088">
        <v>1</v>
      </c>
      <c r="M9088" t="s">
        <v>21</v>
      </c>
      <c r="N9088" t="str">
        <f t="shared" si="282"/>
        <v>10000</v>
      </c>
      <c r="O9088" t="str">
        <f t="shared" si="283"/>
        <v>0</v>
      </c>
    </row>
    <row r="9089" spans="1:15">
      <c r="A9089" t="s">
        <v>10641</v>
      </c>
      <c r="B9089" t="s">
        <v>2560</v>
      </c>
      <c r="C9089" t="s">
        <v>76</v>
      </c>
      <c r="D9089">
        <v>4</v>
      </c>
      <c r="E9089" t="s">
        <v>3029</v>
      </c>
      <c r="F9089" t="s">
        <v>783</v>
      </c>
      <c r="G9089" t="s">
        <v>17</v>
      </c>
      <c r="H9089">
        <v>0</v>
      </c>
      <c r="I9089" t="s">
        <v>18</v>
      </c>
      <c r="J9089" t="s">
        <v>1037</v>
      </c>
      <c r="K9089" s="1">
        <v>42969</v>
      </c>
      <c r="L9089">
        <v>1.1000000000000001</v>
      </c>
      <c r="M9089" t="s">
        <v>60</v>
      </c>
      <c r="N9089" t="str">
        <f t="shared" si="282"/>
        <v>100</v>
      </c>
      <c r="O9089" t="str">
        <f t="shared" si="283"/>
        <v>0</v>
      </c>
    </row>
    <row r="9090" spans="1:15">
      <c r="A9090" t="s">
        <v>10642</v>
      </c>
      <c r="B9090" t="s">
        <v>2189</v>
      </c>
      <c r="C9090">
        <v>3.6</v>
      </c>
      <c r="D9090">
        <v>120852</v>
      </c>
      <c r="E9090" t="s">
        <v>69</v>
      </c>
      <c r="F9090" t="s">
        <v>67</v>
      </c>
      <c r="G9090" t="s">
        <v>17</v>
      </c>
      <c r="H9090">
        <v>0</v>
      </c>
      <c r="I9090" t="s">
        <v>34</v>
      </c>
      <c r="J9090" t="s">
        <v>2207</v>
      </c>
      <c r="K9090" s="1">
        <v>43032</v>
      </c>
      <c r="L9090">
        <v>1.1000000000000001</v>
      </c>
      <c r="M9090" t="s">
        <v>21</v>
      </c>
      <c r="N9090" t="str">
        <f t="shared" ref="N9090:N9153" si="284">SUBSTITUTE(SUBSTITUTE(F9090,"+",""),",","")</f>
        <v>10000000</v>
      </c>
      <c r="O9090" t="str">
        <f t="shared" si="283"/>
        <v>0</v>
      </c>
    </row>
    <row r="9091" spans="1:15">
      <c r="A9091" t="s">
        <v>10643</v>
      </c>
      <c r="B9091" t="s">
        <v>2560</v>
      </c>
      <c r="C9091">
        <v>5</v>
      </c>
      <c r="D9091">
        <v>8</v>
      </c>
      <c r="E9091" t="s">
        <v>288</v>
      </c>
      <c r="F9091" t="s">
        <v>780</v>
      </c>
      <c r="G9091" t="s">
        <v>17</v>
      </c>
      <c r="H9091">
        <v>0</v>
      </c>
      <c r="I9091" t="s">
        <v>18</v>
      </c>
      <c r="J9091" t="s">
        <v>1037</v>
      </c>
      <c r="K9091" s="1">
        <v>43319</v>
      </c>
      <c r="L9091" t="s">
        <v>1019</v>
      </c>
      <c r="M9091" t="s">
        <v>60</v>
      </c>
      <c r="N9091" t="str">
        <f t="shared" si="284"/>
        <v>50</v>
      </c>
      <c r="O9091" t="str">
        <f t="shared" ref="O9091:O9154" si="285">SUBSTITUTE(H9091,"$","")</f>
        <v>0</v>
      </c>
    </row>
    <row r="9092" spans="1:15">
      <c r="A9092" t="s">
        <v>10644</v>
      </c>
      <c r="B9092" t="s">
        <v>2560</v>
      </c>
      <c r="C9092">
        <v>4.4000000000000004</v>
      </c>
      <c r="D9092">
        <v>3032</v>
      </c>
      <c r="E9092" t="s">
        <v>265</v>
      </c>
      <c r="F9092" t="s">
        <v>49</v>
      </c>
      <c r="G9092" t="s">
        <v>17</v>
      </c>
      <c r="H9092">
        <v>0</v>
      </c>
      <c r="I9092" t="s">
        <v>18</v>
      </c>
      <c r="J9092" t="s">
        <v>2197</v>
      </c>
      <c r="K9092" s="1">
        <v>43087</v>
      </c>
      <c r="L9092" t="s">
        <v>72</v>
      </c>
      <c r="M9092" t="s">
        <v>64</v>
      </c>
      <c r="N9092" t="str">
        <f t="shared" si="284"/>
        <v>1000000</v>
      </c>
      <c r="O9092" t="str">
        <f t="shared" si="285"/>
        <v>0</v>
      </c>
    </row>
    <row r="9093" spans="1:15">
      <c r="A9093" t="s">
        <v>10645</v>
      </c>
      <c r="B9093" t="s">
        <v>2560</v>
      </c>
      <c r="C9093">
        <v>3.6</v>
      </c>
      <c r="D9093">
        <v>1185</v>
      </c>
      <c r="E9093" t="s">
        <v>201</v>
      </c>
      <c r="F9093" t="s">
        <v>39</v>
      </c>
      <c r="G9093" t="s">
        <v>17</v>
      </c>
      <c r="H9093">
        <v>0</v>
      </c>
      <c r="I9093" t="s">
        <v>18</v>
      </c>
      <c r="J9093" t="s">
        <v>1037</v>
      </c>
      <c r="K9093" s="1">
        <v>42836</v>
      </c>
      <c r="L9093" t="s">
        <v>3337</v>
      </c>
      <c r="M9093" t="s">
        <v>21</v>
      </c>
      <c r="N9093" t="str">
        <f t="shared" si="284"/>
        <v>100000</v>
      </c>
      <c r="O9093" t="str">
        <f t="shared" si="285"/>
        <v>0</v>
      </c>
    </row>
    <row r="9094" spans="1:15">
      <c r="A9094" t="s">
        <v>10646</v>
      </c>
      <c r="B9094" t="s">
        <v>4169</v>
      </c>
      <c r="C9094">
        <v>4.7</v>
      </c>
      <c r="D9094">
        <v>2807</v>
      </c>
      <c r="E9094" t="s">
        <v>248</v>
      </c>
      <c r="F9094" t="s">
        <v>39</v>
      </c>
      <c r="G9094" t="s">
        <v>17</v>
      </c>
      <c r="H9094">
        <v>0</v>
      </c>
      <c r="I9094" t="s">
        <v>18</v>
      </c>
      <c r="J9094" t="s">
        <v>4170</v>
      </c>
      <c r="K9094" s="1">
        <v>42719</v>
      </c>
      <c r="L9094" t="s">
        <v>10647</v>
      </c>
      <c r="M9094" t="s">
        <v>21</v>
      </c>
      <c r="N9094" t="str">
        <f t="shared" si="284"/>
        <v>100000</v>
      </c>
      <c r="O9094" t="str">
        <f t="shared" si="285"/>
        <v>0</v>
      </c>
    </row>
    <row r="9095" spans="1:15">
      <c r="A9095" t="s">
        <v>10648</v>
      </c>
      <c r="B9095" t="s">
        <v>4502</v>
      </c>
      <c r="C9095">
        <v>4.2</v>
      </c>
      <c r="D9095">
        <v>2318</v>
      </c>
      <c r="E9095" t="s">
        <v>240</v>
      </c>
      <c r="F9095" t="s">
        <v>39</v>
      </c>
      <c r="G9095" t="s">
        <v>17</v>
      </c>
      <c r="H9095">
        <v>0</v>
      </c>
      <c r="I9095" t="s">
        <v>18</v>
      </c>
      <c r="J9095" t="s">
        <v>4503</v>
      </c>
      <c r="K9095" s="1">
        <v>41986</v>
      </c>
      <c r="L9095">
        <v>2.2999999999999998</v>
      </c>
      <c r="M9095" t="s">
        <v>45</v>
      </c>
      <c r="N9095" t="str">
        <f t="shared" si="284"/>
        <v>100000</v>
      </c>
      <c r="O9095" t="str">
        <f t="shared" si="285"/>
        <v>0</v>
      </c>
    </row>
    <row r="9096" spans="1:15">
      <c r="A9096" t="s">
        <v>10649</v>
      </c>
      <c r="B9096" t="s">
        <v>3738</v>
      </c>
      <c r="C9096">
        <v>4.5</v>
      </c>
      <c r="D9096">
        <v>289</v>
      </c>
      <c r="E9096" t="s">
        <v>248</v>
      </c>
      <c r="F9096" t="s">
        <v>16</v>
      </c>
      <c r="G9096" t="s">
        <v>17</v>
      </c>
      <c r="H9096">
        <v>0</v>
      </c>
      <c r="I9096" t="s">
        <v>18</v>
      </c>
      <c r="J9096" t="s">
        <v>3739</v>
      </c>
      <c r="K9096" s="1">
        <v>43172</v>
      </c>
      <c r="L9096" t="s">
        <v>3674</v>
      </c>
      <c r="M9096" t="s">
        <v>36</v>
      </c>
      <c r="N9096" t="str">
        <f t="shared" si="284"/>
        <v>10000</v>
      </c>
      <c r="O9096" t="str">
        <f t="shared" si="285"/>
        <v>0</v>
      </c>
    </row>
    <row r="9097" spans="1:15">
      <c r="A9097" t="s">
        <v>10650</v>
      </c>
      <c r="B9097" t="s">
        <v>1439</v>
      </c>
      <c r="C9097">
        <v>4.7</v>
      </c>
      <c r="D9097">
        <v>642</v>
      </c>
      <c r="E9097" t="s">
        <v>297</v>
      </c>
      <c r="F9097" t="s">
        <v>16</v>
      </c>
      <c r="G9097" t="s">
        <v>17</v>
      </c>
      <c r="H9097">
        <v>0</v>
      </c>
      <c r="I9097" t="s">
        <v>18</v>
      </c>
      <c r="J9097" t="s">
        <v>1440</v>
      </c>
      <c r="K9097" s="1">
        <v>43217</v>
      </c>
      <c r="L9097" s="3">
        <v>43217</v>
      </c>
      <c r="M9097" t="s">
        <v>64</v>
      </c>
      <c r="N9097" t="str">
        <f t="shared" si="284"/>
        <v>10000</v>
      </c>
      <c r="O9097" t="str">
        <f t="shared" si="285"/>
        <v>0</v>
      </c>
    </row>
    <row r="9098" spans="1:15">
      <c r="A9098" t="s">
        <v>10651</v>
      </c>
      <c r="B9098" t="s">
        <v>2560</v>
      </c>
      <c r="C9098" t="s">
        <v>76</v>
      </c>
      <c r="D9098">
        <v>14</v>
      </c>
      <c r="E9098" t="s">
        <v>1141</v>
      </c>
      <c r="F9098" t="s">
        <v>969</v>
      </c>
      <c r="G9098" t="s">
        <v>477</v>
      </c>
      <c r="H9098" s="2">
        <v>0.99</v>
      </c>
      <c r="I9098" t="s">
        <v>18</v>
      </c>
      <c r="J9098" t="s">
        <v>2217</v>
      </c>
      <c r="K9098" s="1">
        <v>42847</v>
      </c>
      <c r="L9098">
        <v>1.2</v>
      </c>
      <c r="M9098" t="s">
        <v>45</v>
      </c>
      <c r="N9098" t="str">
        <f t="shared" si="284"/>
        <v>10</v>
      </c>
      <c r="O9098" t="str">
        <f t="shared" si="285"/>
        <v>0.99</v>
      </c>
    </row>
    <row r="9099" spans="1:15">
      <c r="A9099" t="s">
        <v>10652</v>
      </c>
      <c r="B9099" t="s">
        <v>3274</v>
      </c>
      <c r="C9099" t="s">
        <v>76</v>
      </c>
      <c r="D9099">
        <v>59</v>
      </c>
      <c r="E9099" t="s">
        <v>100</v>
      </c>
      <c r="F9099" t="s">
        <v>16</v>
      </c>
      <c r="G9099" t="s">
        <v>17</v>
      </c>
      <c r="H9099">
        <v>0</v>
      </c>
      <c r="I9099" t="s">
        <v>18</v>
      </c>
      <c r="J9099" t="s">
        <v>3275</v>
      </c>
      <c r="K9099" s="1">
        <v>43132</v>
      </c>
      <c r="L9099" t="s">
        <v>10653</v>
      </c>
      <c r="M9099" t="s">
        <v>21</v>
      </c>
      <c r="N9099" t="str">
        <f t="shared" si="284"/>
        <v>10000</v>
      </c>
      <c r="O9099" t="str">
        <f t="shared" si="285"/>
        <v>0</v>
      </c>
    </row>
    <row r="9100" spans="1:15">
      <c r="A9100" t="s">
        <v>10654</v>
      </c>
      <c r="B9100" t="s">
        <v>597</v>
      </c>
      <c r="C9100">
        <v>4.3</v>
      </c>
      <c r="D9100">
        <v>488</v>
      </c>
      <c r="E9100" t="s">
        <v>181</v>
      </c>
      <c r="F9100" t="s">
        <v>44</v>
      </c>
      <c r="G9100" t="s">
        <v>17</v>
      </c>
      <c r="H9100">
        <v>0</v>
      </c>
      <c r="I9100" t="s">
        <v>18</v>
      </c>
      <c r="J9100" t="s">
        <v>598</v>
      </c>
      <c r="K9100" s="1">
        <v>42327</v>
      </c>
      <c r="L9100" t="s">
        <v>3810</v>
      </c>
      <c r="M9100" t="s">
        <v>54</v>
      </c>
      <c r="N9100" t="str">
        <f t="shared" si="284"/>
        <v>50000</v>
      </c>
      <c r="O9100" t="str">
        <f t="shared" si="285"/>
        <v>0</v>
      </c>
    </row>
    <row r="9101" spans="1:15">
      <c r="A9101" t="s">
        <v>10655</v>
      </c>
      <c r="B9101" t="s">
        <v>3882</v>
      </c>
      <c r="C9101">
        <v>4.2</v>
      </c>
      <c r="D9101">
        <v>2058</v>
      </c>
      <c r="E9101" t="s">
        <v>378</v>
      </c>
      <c r="F9101" t="s">
        <v>39</v>
      </c>
      <c r="G9101" t="s">
        <v>17</v>
      </c>
      <c r="H9101">
        <v>0</v>
      </c>
      <c r="I9101" t="s">
        <v>18</v>
      </c>
      <c r="J9101" t="s">
        <v>3883</v>
      </c>
      <c r="K9101" s="1">
        <v>42870</v>
      </c>
      <c r="L9101" t="s">
        <v>2466</v>
      </c>
      <c r="M9101" t="s">
        <v>64</v>
      </c>
      <c r="N9101" t="str">
        <f t="shared" si="284"/>
        <v>100000</v>
      </c>
      <c r="O9101" t="str">
        <f t="shared" si="285"/>
        <v>0</v>
      </c>
    </row>
    <row r="9102" spans="1:15">
      <c r="A9102" t="s">
        <v>10656</v>
      </c>
      <c r="B9102" t="s">
        <v>2821</v>
      </c>
      <c r="C9102">
        <v>4.4000000000000004</v>
      </c>
      <c r="D9102">
        <v>187</v>
      </c>
      <c r="E9102" t="s">
        <v>35</v>
      </c>
      <c r="F9102" t="s">
        <v>16</v>
      </c>
      <c r="G9102" t="s">
        <v>17</v>
      </c>
      <c r="H9102">
        <v>0</v>
      </c>
      <c r="I9102" t="s">
        <v>18</v>
      </c>
      <c r="J9102" t="s">
        <v>2822</v>
      </c>
      <c r="K9102" s="1">
        <v>42945</v>
      </c>
      <c r="L9102" t="s">
        <v>7024</v>
      </c>
      <c r="M9102" t="s">
        <v>35</v>
      </c>
      <c r="N9102" t="str">
        <f t="shared" si="284"/>
        <v>10000</v>
      </c>
      <c r="O9102" t="str">
        <f t="shared" si="285"/>
        <v>0</v>
      </c>
    </row>
    <row r="9103" spans="1:15">
      <c r="A9103" t="s">
        <v>10657</v>
      </c>
      <c r="B9103" t="s">
        <v>1439</v>
      </c>
      <c r="C9103" t="s">
        <v>76</v>
      </c>
      <c r="D9103">
        <v>0</v>
      </c>
      <c r="E9103" t="s">
        <v>23</v>
      </c>
      <c r="F9103" t="s">
        <v>999</v>
      </c>
      <c r="G9103" t="s">
        <v>477</v>
      </c>
      <c r="H9103" s="2">
        <v>5.99</v>
      </c>
      <c r="I9103" t="s">
        <v>18</v>
      </c>
      <c r="J9103" t="s">
        <v>1440</v>
      </c>
      <c r="K9103" s="1">
        <v>43289</v>
      </c>
      <c r="L9103">
        <v>1</v>
      </c>
      <c r="M9103" t="s">
        <v>36</v>
      </c>
      <c r="N9103" t="str">
        <f t="shared" si="284"/>
        <v>1</v>
      </c>
      <c r="O9103" t="str">
        <f t="shared" si="285"/>
        <v>5.99</v>
      </c>
    </row>
    <row r="9104" spans="1:15">
      <c r="A9104" t="s">
        <v>10658</v>
      </c>
      <c r="B9104" t="s">
        <v>3738</v>
      </c>
      <c r="C9104">
        <v>4.7</v>
      </c>
      <c r="D9104">
        <v>57</v>
      </c>
      <c r="E9104" t="s">
        <v>94</v>
      </c>
      <c r="F9104" t="s">
        <v>586</v>
      </c>
      <c r="G9104" t="s">
        <v>17</v>
      </c>
      <c r="H9104">
        <v>0</v>
      </c>
      <c r="I9104" t="s">
        <v>18</v>
      </c>
      <c r="J9104" t="s">
        <v>3739</v>
      </c>
      <c r="K9104" s="1">
        <v>43169</v>
      </c>
      <c r="L9104" t="s">
        <v>10659</v>
      </c>
      <c r="M9104" t="s">
        <v>64</v>
      </c>
      <c r="N9104" t="str">
        <f t="shared" si="284"/>
        <v>1000</v>
      </c>
      <c r="O9104" t="str">
        <f t="shared" si="285"/>
        <v>0</v>
      </c>
    </row>
    <row r="9105" spans="1:15">
      <c r="A9105" t="s">
        <v>10660</v>
      </c>
      <c r="B9105" t="s">
        <v>4169</v>
      </c>
      <c r="C9105">
        <v>4.4000000000000004</v>
      </c>
      <c r="D9105">
        <v>457</v>
      </c>
      <c r="E9105" t="s">
        <v>10661</v>
      </c>
      <c r="F9105" t="s">
        <v>44</v>
      </c>
      <c r="G9105" t="s">
        <v>17</v>
      </c>
      <c r="H9105">
        <v>0</v>
      </c>
      <c r="I9105" t="s">
        <v>18</v>
      </c>
      <c r="J9105" t="s">
        <v>4170</v>
      </c>
      <c r="K9105" s="1">
        <v>41765</v>
      </c>
      <c r="L9105">
        <v>1.2</v>
      </c>
      <c r="M9105" t="s">
        <v>364</v>
      </c>
      <c r="N9105" t="str">
        <f t="shared" si="284"/>
        <v>50000</v>
      </c>
      <c r="O9105" t="str">
        <f t="shared" si="285"/>
        <v>0</v>
      </c>
    </row>
    <row r="9106" spans="1:15">
      <c r="A9106" t="s">
        <v>10662</v>
      </c>
      <c r="B9106" t="s">
        <v>1439</v>
      </c>
      <c r="C9106" t="s">
        <v>76</v>
      </c>
      <c r="D9106">
        <v>0</v>
      </c>
      <c r="E9106" t="s">
        <v>23</v>
      </c>
      <c r="F9106" t="s">
        <v>999</v>
      </c>
      <c r="G9106" t="s">
        <v>477</v>
      </c>
      <c r="H9106" s="2">
        <v>28.99</v>
      </c>
      <c r="I9106" t="s">
        <v>18</v>
      </c>
      <c r="J9106" t="s">
        <v>1440</v>
      </c>
      <c r="K9106" s="1">
        <v>43293</v>
      </c>
      <c r="L9106">
        <v>1</v>
      </c>
      <c r="M9106" t="s">
        <v>36</v>
      </c>
      <c r="N9106" t="str">
        <f t="shared" si="284"/>
        <v>1</v>
      </c>
      <c r="O9106" t="str">
        <f t="shared" si="285"/>
        <v>28.99</v>
      </c>
    </row>
    <row r="9107" spans="1:15">
      <c r="A9107" t="s">
        <v>10663</v>
      </c>
      <c r="B9107" t="s">
        <v>4382</v>
      </c>
      <c r="C9107">
        <v>4.0999999999999996</v>
      </c>
      <c r="D9107">
        <v>1238</v>
      </c>
      <c r="E9107" t="s">
        <v>553</v>
      </c>
      <c r="F9107" t="s">
        <v>39</v>
      </c>
      <c r="G9107" t="s">
        <v>17</v>
      </c>
      <c r="H9107">
        <v>0</v>
      </c>
      <c r="I9107" t="s">
        <v>18</v>
      </c>
      <c r="J9107" t="s">
        <v>4383</v>
      </c>
      <c r="K9107" s="1">
        <v>41990</v>
      </c>
      <c r="L9107" t="s">
        <v>344</v>
      </c>
      <c r="M9107" t="s">
        <v>45</v>
      </c>
      <c r="N9107" t="str">
        <f t="shared" si="284"/>
        <v>100000</v>
      </c>
      <c r="O9107" t="str">
        <f t="shared" si="285"/>
        <v>0</v>
      </c>
    </row>
    <row r="9108" spans="1:15">
      <c r="A9108" t="s">
        <v>10664</v>
      </c>
      <c r="B9108" t="s">
        <v>4439</v>
      </c>
      <c r="C9108">
        <v>4.5</v>
      </c>
      <c r="D9108">
        <v>83</v>
      </c>
      <c r="E9108" t="s">
        <v>240</v>
      </c>
      <c r="F9108" t="s">
        <v>75</v>
      </c>
      <c r="G9108" t="s">
        <v>17</v>
      </c>
      <c r="H9108">
        <v>0</v>
      </c>
      <c r="I9108" t="s">
        <v>18</v>
      </c>
      <c r="J9108" t="s">
        <v>4440</v>
      </c>
      <c r="K9108" s="1">
        <v>43236</v>
      </c>
      <c r="L9108">
        <v>4.5999999999999996</v>
      </c>
      <c r="M9108" t="s">
        <v>60</v>
      </c>
      <c r="N9108" t="str">
        <f t="shared" si="284"/>
        <v>5000</v>
      </c>
      <c r="O9108" t="str">
        <f t="shared" si="285"/>
        <v>0</v>
      </c>
    </row>
    <row r="9109" spans="1:15">
      <c r="A9109" t="s">
        <v>10665</v>
      </c>
      <c r="B9109" t="s">
        <v>3274</v>
      </c>
      <c r="C9109">
        <v>4.0999999999999996</v>
      </c>
      <c r="D9109">
        <v>331</v>
      </c>
      <c r="E9109" t="s">
        <v>131</v>
      </c>
      <c r="F9109" t="s">
        <v>44</v>
      </c>
      <c r="G9109" t="s">
        <v>17</v>
      </c>
      <c r="H9109">
        <v>0</v>
      </c>
      <c r="I9109" t="s">
        <v>18</v>
      </c>
      <c r="J9109" t="s">
        <v>3275</v>
      </c>
      <c r="K9109" s="1">
        <v>42957</v>
      </c>
      <c r="L9109">
        <v>2.5099999999999998</v>
      </c>
      <c r="M9109" t="s">
        <v>21</v>
      </c>
      <c r="N9109" t="str">
        <f t="shared" si="284"/>
        <v>50000</v>
      </c>
      <c r="O9109" t="str">
        <f t="shared" si="285"/>
        <v>0</v>
      </c>
    </row>
    <row r="9110" spans="1:15">
      <c r="A9110" t="s">
        <v>10666</v>
      </c>
      <c r="B9110" t="s">
        <v>4502</v>
      </c>
      <c r="C9110">
        <v>4</v>
      </c>
      <c r="D9110">
        <v>146</v>
      </c>
      <c r="E9110" t="s">
        <v>849</v>
      </c>
      <c r="F9110" t="s">
        <v>16</v>
      </c>
      <c r="G9110" t="s">
        <v>17</v>
      </c>
      <c r="H9110">
        <v>0</v>
      </c>
      <c r="I9110" t="s">
        <v>18</v>
      </c>
      <c r="J9110" t="s">
        <v>4503</v>
      </c>
      <c r="K9110" s="1">
        <v>42567</v>
      </c>
      <c r="L9110">
        <v>2.4</v>
      </c>
      <c r="M9110" t="s">
        <v>45</v>
      </c>
      <c r="N9110" t="str">
        <f t="shared" si="284"/>
        <v>10000</v>
      </c>
      <c r="O9110" t="str">
        <f t="shared" si="285"/>
        <v>0</v>
      </c>
    </row>
    <row r="9111" spans="1:15">
      <c r="A9111" t="s">
        <v>10667</v>
      </c>
      <c r="B9111" t="s">
        <v>2189</v>
      </c>
      <c r="C9111" t="s">
        <v>76</v>
      </c>
      <c r="D9111">
        <v>6</v>
      </c>
      <c r="E9111" t="s">
        <v>217</v>
      </c>
      <c r="F9111" t="s">
        <v>783</v>
      </c>
      <c r="G9111" t="s">
        <v>17</v>
      </c>
      <c r="H9111">
        <v>0</v>
      </c>
      <c r="I9111" t="s">
        <v>18</v>
      </c>
      <c r="J9111" t="s">
        <v>2193</v>
      </c>
      <c r="K9111" s="1">
        <v>42859</v>
      </c>
      <c r="L9111">
        <v>1</v>
      </c>
      <c r="M9111" t="s">
        <v>45</v>
      </c>
      <c r="N9111" t="str">
        <f t="shared" si="284"/>
        <v>100</v>
      </c>
      <c r="O9111" t="str">
        <f t="shared" si="285"/>
        <v>0</v>
      </c>
    </row>
    <row r="9112" spans="1:15">
      <c r="A9112" t="s">
        <v>10668</v>
      </c>
      <c r="B9112" t="s">
        <v>2189</v>
      </c>
      <c r="C9112" t="s">
        <v>76</v>
      </c>
      <c r="D9112">
        <v>24</v>
      </c>
      <c r="E9112" t="s">
        <v>207</v>
      </c>
      <c r="F9112" t="s">
        <v>586</v>
      </c>
      <c r="G9112" t="s">
        <v>17</v>
      </c>
      <c r="H9112">
        <v>0</v>
      </c>
      <c r="I9112" t="s">
        <v>34</v>
      </c>
      <c r="J9112" t="s">
        <v>2207</v>
      </c>
      <c r="K9112" s="1">
        <v>42999</v>
      </c>
      <c r="L9112" t="s">
        <v>59</v>
      </c>
      <c r="M9112" t="s">
        <v>60</v>
      </c>
      <c r="N9112" t="str">
        <f t="shared" si="284"/>
        <v>1000</v>
      </c>
      <c r="O9112" t="str">
        <f t="shared" si="285"/>
        <v>0</v>
      </c>
    </row>
    <row r="9113" spans="1:15">
      <c r="A9113" t="s">
        <v>10669</v>
      </c>
      <c r="B9113" t="s">
        <v>3274</v>
      </c>
      <c r="C9113">
        <v>4.3</v>
      </c>
      <c r="D9113">
        <v>10355</v>
      </c>
      <c r="E9113" t="s">
        <v>10670</v>
      </c>
      <c r="F9113" t="s">
        <v>49</v>
      </c>
      <c r="G9113" t="s">
        <v>17</v>
      </c>
      <c r="H9113">
        <v>0</v>
      </c>
      <c r="I9113" t="s">
        <v>34</v>
      </c>
      <c r="J9113" t="s">
        <v>3275</v>
      </c>
      <c r="K9113" s="1">
        <v>43270</v>
      </c>
      <c r="L9113" t="s">
        <v>2112</v>
      </c>
      <c r="M9113" t="s">
        <v>64</v>
      </c>
      <c r="N9113" t="str">
        <f t="shared" si="284"/>
        <v>1000000</v>
      </c>
      <c r="O9113" t="str">
        <f t="shared" si="285"/>
        <v>0</v>
      </c>
    </row>
    <row r="9114" spans="1:15">
      <c r="A9114" t="s">
        <v>10671</v>
      </c>
      <c r="B9114" t="s">
        <v>3882</v>
      </c>
      <c r="C9114">
        <v>4.2</v>
      </c>
      <c r="D9114">
        <v>994</v>
      </c>
      <c r="E9114" t="s">
        <v>38</v>
      </c>
      <c r="F9114" t="s">
        <v>39</v>
      </c>
      <c r="G9114" t="s">
        <v>17</v>
      </c>
      <c r="H9114">
        <v>0</v>
      </c>
      <c r="I9114" t="s">
        <v>18</v>
      </c>
      <c r="J9114" t="s">
        <v>3883</v>
      </c>
      <c r="K9114" s="1">
        <v>43238</v>
      </c>
      <c r="L9114" t="s">
        <v>2024</v>
      </c>
      <c r="M9114" t="s">
        <v>192</v>
      </c>
      <c r="N9114" t="str">
        <f t="shared" si="284"/>
        <v>100000</v>
      </c>
      <c r="O9114" t="str">
        <f t="shared" si="285"/>
        <v>0</v>
      </c>
    </row>
    <row r="9115" spans="1:15">
      <c r="A9115" t="s">
        <v>10672</v>
      </c>
      <c r="B9115" t="s">
        <v>3167</v>
      </c>
      <c r="C9115" t="s">
        <v>76</v>
      </c>
      <c r="D9115">
        <v>3</v>
      </c>
      <c r="E9115" t="s">
        <v>304</v>
      </c>
      <c r="F9115" t="s">
        <v>969</v>
      </c>
      <c r="G9115" t="s">
        <v>17</v>
      </c>
      <c r="H9115">
        <v>0</v>
      </c>
      <c r="I9115" t="s">
        <v>18</v>
      </c>
      <c r="J9115" t="s">
        <v>3168</v>
      </c>
      <c r="K9115" s="1">
        <v>42935</v>
      </c>
      <c r="L9115">
        <v>1</v>
      </c>
      <c r="M9115" t="s">
        <v>64</v>
      </c>
      <c r="N9115" t="str">
        <f t="shared" si="284"/>
        <v>10</v>
      </c>
      <c r="O9115" t="str">
        <f t="shared" si="285"/>
        <v>0</v>
      </c>
    </row>
    <row r="9116" spans="1:15">
      <c r="A9116" t="s">
        <v>10673</v>
      </c>
      <c r="B9116" t="s">
        <v>3882</v>
      </c>
      <c r="C9116">
        <v>4.2</v>
      </c>
      <c r="D9116">
        <v>3606</v>
      </c>
      <c r="E9116" t="s">
        <v>80</v>
      </c>
      <c r="F9116" t="s">
        <v>39</v>
      </c>
      <c r="G9116" t="s">
        <v>17</v>
      </c>
      <c r="H9116">
        <v>0</v>
      </c>
      <c r="I9116" t="s">
        <v>18</v>
      </c>
      <c r="J9116" t="s">
        <v>3883</v>
      </c>
      <c r="K9116" s="1">
        <v>43275</v>
      </c>
      <c r="L9116" t="s">
        <v>10674</v>
      </c>
      <c r="M9116" t="s">
        <v>41</v>
      </c>
      <c r="N9116" t="str">
        <f t="shared" si="284"/>
        <v>100000</v>
      </c>
      <c r="O9116" t="str">
        <f t="shared" si="285"/>
        <v>0</v>
      </c>
    </row>
    <row r="9117" spans="1:15">
      <c r="A9117" t="s">
        <v>10675</v>
      </c>
      <c r="B9117" t="s">
        <v>1439</v>
      </c>
      <c r="C9117" t="s">
        <v>76</v>
      </c>
      <c r="D9117">
        <v>4</v>
      </c>
      <c r="E9117" t="s">
        <v>181</v>
      </c>
      <c r="F9117" t="s">
        <v>586</v>
      </c>
      <c r="G9117" t="s">
        <v>17</v>
      </c>
      <c r="H9117">
        <v>0</v>
      </c>
      <c r="I9117" t="s">
        <v>18</v>
      </c>
      <c r="J9117" t="s">
        <v>1440</v>
      </c>
      <c r="K9117" s="1">
        <v>42684</v>
      </c>
      <c r="L9117">
        <v>1</v>
      </c>
      <c r="M9117" t="s">
        <v>45</v>
      </c>
      <c r="N9117" t="str">
        <f t="shared" si="284"/>
        <v>1000</v>
      </c>
      <c r="O9117" t="str">
        <f t="shared" si="285"/>
        <v>0</v>
      </c>
    </row>
    <row r="9118" spans="1:15">
      <c r="A9118" t="s">
        <v>10676</v>
      </c>
      <c r="B9118" t="s">
        <v>1738</v>
      </c>
      <c r="C9118">
        <v>4.0999999999999996</v>
      </c>
      <c r="D9118">
        <v>131</v>
      </c>
      <c r="E9118" t="s">
        <v>196</v>
      </c>
      <c r="F9118" t="s">
        <v>75</v>
      </c>
      <c r="G9118" t="s">
        <v>17</v>
      </c>
      <c r="H9118">
        <v>0</v>
      </c>
      <c r="I9118" t="s">
        <v>18</v>
      </c>
      <c r="J9118" t="s">
        <v>1739</v>
      </c>
      <c r="K9118" s="1">
        <v>42461</v>
      </c>
      <c r="L9118">
        <v>1.06</v>
      </c>
      <c r="M9118" t="s">
        <v>302</v>
      </c>
      <c r="N9118" t="str">
        <f t="shared" si="284"/>
        <v>5000</v>
      </c>
      <c r="O9118" t="str">
        <f t="shared" si="285"/>
        <v>0</v>
      </c>
    </row>
    <row r="9119" spans="1:15">
      <c r="A9119" t="s">
        <v>10677</v>
      </c>
      <c r="B9119" t="s">
        <v>2560</v>
      </c>
      <c r="C9119">
        <v>4.2</v>
      </c>
      <c r="D9119">
        <v>238</v>
      </c>
      <c r="E9119" t="s">
        <v>366</v>
      </c>
      <c r="F9119" t="s">
        <v>16</v>
      </c>
      <c r="G9119" t="s">
        <v>17</v>
      </c>
      <c r="H9119">
        <v>0</v>
      </c>
      <c r="I9119" t="s">
        <v>18</v>
      </c>
      <c r="J9119" t="s">
        <v>1037</v>
      </c>
      <c r="K9119" s="1">
        <v>42692</v>
      </c>
      <c r="L9119" t="s">
        <v>10678</v>
      </c>
      <c r="M9119" t="s">
        <v>60</v>
      </c>
      <c r="N9119" t="str">
        <f t="shared" si="284"/>
        <v>10000</v>
      </c>
      <c r="O9119" t="str">
        <f t="shared" si="285"/>
        <v>0</v>
      </c>
    </row>
    <row r="9120" spans="1:15">
      <c r="A9120" t="s">
        <v>10679</v>
      </c>
      <c r="B9120" t="s">
        <v>1738</v>
      </c>
      <c r="C9120" t="s">
        <v>76</v>
      </c>
      <c r="D9120">
        <v>2</v>
      </c>
      <c r="E9120" t="s">
        <v>10680</v>
      </c>
      <c r="F9120" t="s">
        <v>783</v>
      </c>
      <c r="G9120" t="s">
        <v>17</v>
      </c>
      <c r="H9120">
        <v>0</v>
      </c>
      <c r="I9120" t="s">
        <v>34</v>
      </c>
      <c r="J9120" t="s">
        <v>1739</v>
      </c>
      <c r="K9120" s="1">
        <v>43052</v>
      </c>
      <c r="L9120">
        <v>1</v>
      </c>
      <c r="M9120" t="s">
        <v>123</v>
      </c>
      <c r="N9120" t="str">
        <f t="shared" si="284"/>
        <v>100</v>
      </c>
      <c r="O9120" t="str">
        <f t="shared" si="285"/>
        <v>0</v>
      </c>
    </row>
    <row r="9121" spans="1:15">
      <c r="A9121" t="s">
        <v>10681</v>
      </c>
      <c r="B9121" t="s">
        <v>597</v>
      </c>
      <c r="C9121">
        <v>5</v>
      </c>
      <c r="D9121">
        <v>8</v>
      </c>
      <c r="E9121" t="s">
        <v>48</v>
      </c>
      <c r="F9121" t="s">
        <v>783</v>
      </c>
      <c r="G9121" t="s">
        <v>17</v>
      </c>
      <c r="H9121">
        <v>0</v>
      </c>
      <c r="I9121" t="s">
        <v>34</v>
      </c>
      <c r="J9121" t="s">
        <v>598</v>
      </c>
      <c r="K9121" s="1">
        <v>43173</v>
      </c>
      <c r="L9121">
        <v>1</v>
      </c>
      <c r="M9121" t="s">
        <v>60</v>
      </c>
      <c r="N9121" t="str">
        <f t="shared" si="284"/>
        <v>100</v>
      </c>
      <c r="O9121" t="str">
        <f t="shared" si="285"/>
        <v>0</v>
      </c>
    </row>
    <row r="9122" spans="1:15">
      <c r="A9122" t="s">
        <v>10682</v>
      </c>
      <c r="B9122" t="s">
        <v>1439</v>
      </c>
      <c r="C9122">
        <v>4</v>
      </c>
      <c r="D9122">
        <v>26</v>
      </c>
      <c r="E9122" t="s">
        <v>166</v>
      </c>
      <c r="F9122" t="s">
        <v>586</v>
      </c>
      <c r="G9122" t="s">
        <v>17</v>
      </c>
      <c r="H9122">
        <v>0</v>
      </c>
      <c r="I9122" t="s">
        <v>18</v>
      </c>
      <c r="J9122" t="s">
        <v>1440</v>
      </c>
      <c r="K9122" s="1">
        <v>42884</v>
      </c>
      <c r="L9122" t="s">
        <v>20</v>
      </c>
      <c r="M9122" t="s">
        <v>64</v>
      </c>
      <c r="N9122" t="str">
        <f t="shared" si="284"/>
        <v>1000</v>
      </c>
      <c r="O9122" t="str">
        <f t="shared" si="285"/>
        <v>0</v>
      </c>
    </row>
    <row r="9123" spans="1:15">
      <c r="A9123" t="s">
        <v>10683</v>
      </c>
      <c r="B9123" t="s">
        <v>2560</v>
      </c>
      <c r="C9123">
        <v>4</v>
      </c>
      <c r="D9123">
        <v>38</v>
      </c>
      <c r="E9123" t="s">
        <v>35</v>
      </c>
      <c r="F9123" t="s">
        <v>75</v>
      </c>
      <c r="G9123" t="s">
        <v>17</v>
      </c>
      <c r="H9123">
        <v>0</v>
      </c>
      <c r="I9123" t="s">
        <v>18</v>
      </c>
      <c r="J9123" t="s">
        <v>1037</v>
      </c>
      <c r="K9123" s="1">
        <v>43245</v>
      </c>
      <c r="L9123" t="s">
        <v>35</v>
      </c>
      <c r="M9123" t="s">
        <v>35</v>
      </c>
      <c r="N9123" t="str">
        <f t="shared" si="284"/>
        <v>5000</v>
      </c>
      <c r="O9123" t="str">
        <f t="shared" si="285"/>
        <v>0</v>
      </c>
    </row>
    <row r="9124" spans="1:15">
      <c r="A9124" t="s">
        <v>10684</v>
      </c>
      <c r="B9124" t="s">
        <v>2189</v>
      </c>
      <c r="C9124">
        <v>4.5</v>
      </c>
      <c r="D9124">
        <v>17</v>
      </c>
      <c r="E9124" t="s">
        <v>58</v>
      </c>
      <c r="F9124" t="s">
        <v>944</v>
      </c>
      <c r="G9124" t="s">
        <v>17</v>
      </c>
      <c r="H9124">
        <v>0</v>
      </c>
      <c r="I9124" t="s">
        <v>18</v>
      </c>
      <c r="J9124" t="s">
        <v>2335</v>
      </c>
      <c r="K9124" s="1">
        <v>42974</v>
      </c>
      <c r="L9124">
        <v>1</v>
      </c>
      <c r="M9124" t="s">
        <v>60</v>
      </c>
      <c r="N9124" t="str">
        <f t="shared" si="284"/>
        <v>500</v>
      </c>
      <c r="O9124" t="str">
        <f t="shared" si="285"/>
        <v>0</v>
      </c>
    </row>
    <row r="9125" spans="1:15">
      <c r="A9125" t="s">
        <v>10685</v>
      </c>
      <c r="B9125" t="s">
        <v>2560</v>
      </c>
      <c r="C9125" t="s">
        <v>76</v>
      </c>
      <c r="D9125">
        <v>40</v>
      </c>
      <c r="E9125" t="s">
        <v>56</v>
      </c>
      <c r="F9125" t="s">
        <v>586</v>
      </c>
      <c r="G9125" t="s">
        <v>17</v>
      </c>
      <c r="H9125">
        <v>0</v>
      </c>
      <c r="I9125" t="s">
        <v>18</v>
      </c>
      <c r="J9125" t="s">
        <v>1037</v>
      </c>
      <c r="K9125" s="1">
        <v>43264</v>
      </c>
      <c r="L9125">
        <v>4</v>
      </c>
      <c r="M9125" t="s">
        <v>21</v>
      </c>
      <c r="N9125" t="str">
        <f t="shared" si="284"/>
        <v>1000</v>
      </c>
      <c r="O9125" t="str">
        <f t="shared" si="285"/>
        <v>0</v>
      </c>
    </row>
    <row r="9126" spans="1:15">
      <c r="A9126" t="s">
        <v>10686</v>
      </c>
      <c r="B9126" t="s">
        <v>2560</v>
      </c>
      <c r="C9126">
        <v>4.0999999999999996</v>
      </c>
      <c r="D9126">
        <v>1060</v>
      </c>
      <c r="E9126" t="s">
        <v>181</v>
      </c>
      <c r="F9126" t="s">
        <v>39</v>
      </c>
      <c r="G9126" t="s">
        <v>17</v>
      </c>
      <c r="H9126">
        <v>0</v>
      </c>
      <c r="I9126" t="s">
        <v>18</v>
      </c>
      <c r="J9126" t="s">
        <v>1225</v>
      </c>
      <c r="K9126" s="1">
        <v>43148</v>
      </c>
      <c r="L9126">
        <v>0.35</v>
      </c>
      <c r="M9126" t="s">
        <v>21</v>
      </c>
      <c r="N9126" t="str">
        <f t="shared" si="284"/>
        <v>100000</v>
      </c>
      <c r="O9126" t="str">
        <f t="shared" si="285"/>
        <v>0</v>
      </c>
    </row>
    <row r="9127" spans="1:15">
      <c r="A9127" t="s">
        <v>10687</v>
      </c>
      <c r="B9127" t="s">
        <v>2560</v>
      </c>
      <c r="C9127" t="s">
        <v>76</v>
      </c>
      <c r="D9127">
        <v>16</v>
      </c>
      <c r="E9127" t="s">
        <v>763</v>
      </c>
      <c r="F9127" t="s">
        <v>944</v>
      </c>
      <c r="G9127" t="s">
        <v>17</v>
      </c>
      <c r="H9127">
        <v>0</v>
      </c>
      <c r="I9127" t="s">
        <v>18</v>
      </c>
      <c r="J9127" t="s">
        <v>1037</v>
      </c>
      <c r="K9127" s="1">
        <v>42725</v>
      </c>
      <c r="L9127">
        <v>2</v>
      </c>
      <c r="M9127" t="s">
        <v>64</v>
      </c>
      <c r="N9127" t="str">
        <f t="shared" si="284"/>
        <v>500</v>
      </c>
      <c r="O9127" t="str">
        <f t="shared" si="285"/>
        <v>0</v>
      </c>
    </row>
    <row r="9128" spans="1:15">
      <c r="A9128" t="s">
        <v>10688</v>
      </c>
      <c r="B9128" t="s">
        <v>2821</v>
      </c>
      <c r="C9128">
        <v>4.7</v>
      </c>
      <c r="D9128">
        <v>125</v>
      </c>
      <c r="E9128" t="s">
        <v>97</v>
      </c>
      <c r="F9128" t="s">
        <v>16</v>
      </c>
      <c r="G9128" t="s">
        <v>17</v>
      </c>
      <c r="H9128">
        <v>0</v>
      </c>
      <c r="I9128" t="s">
        <v>18</v>
      </c>
      <c r="J9128" t="s">
        <v>2822</v>
      </c>
      <c r="K9128" s="1">
        <v>43258</v>
      </c>
      <c r="L9128">
        <v>12</v>
      </c>
      <c r="M9128" t="s">
        <v>21</v>
      </c>
      <c r="N9128" t="str">
        <f t="shared" si="284"/>
        <v>10000</v>
      </c>
      <c r="O9128" t="str">
        <f t="shared" si="285"/>
        <v>0</v>
      </c>
    </row>
    <row r="9129" spans="1:15">
      <c r="A9129" t="s">
        <v>10689</v>
      </c>
      <c r="B9129" t="s">
        <v>3882</v>
      </c>
      <c r="C9129">
        <v>4.4000000000000004</v>
      </c>
      <c r="D9129">
        <v>417</v>
      </c>
      <c r="E9129" t="s">
        <v>128</v>
      </c>
      <c r="F9129" t="s">
        <v>16</v>
      </c>
      <c r="G9129" t="s">
        <v>17</v>
      </c>
      <c r="H9129">
        <v>0</v>
      </c>
      <c r="I9129" t="s">
        <v>18</v>
      </c>
      <c r="J9129" t="s">
        <v>3883</v>
      </c>
      <c r="K9129" s="1">
        <v>43216</v>
      </c>
      <c r="L9129">
        <v>3</v>
      </c>
      <c r="M9129" t="s">
        <v>36</v>
      </c>
      <c r="N9129" t="str">
        <f t="shared" si="284"/>
        <v>10000</v>
      </c>
      <c r="O9129" t="str">
        <f t="shared" si="285"/>
        <v>0</v>
      </c>
    </row>
    <row r="9130" spans="1:15">
      <c r="A9130" t="s">
        <v>10690</v>
      </c>
      <c r="B9130" t="s">
        <v>2821</v>
      </c>
      <c r="C9130">
        <v>4.9000000000000004</v>
      </c>
      <c r="D9130">
        <v>26</v>
      </c>
      <c r="E9130" t="s">
        <v>104</v>
      </c>
      <c r="F9130" t="s">
        <v>586</v>
      </c>
      <c r="G9130" t="s">
        <v>17</v>
      </c>
      <c r="H9130">
        <v>0</v>
      </c>
      <c r="I9130" t="s">
        <v>18</v>
      </c>
      <c r="J9130" t="s">
        <v>2822</v>
      </c>
      <c r="K9130" s="1">
        <v>42680</v>
      </c>
      <c r="L9130" t="s">
        <v>992</v>
      </c>
      <c r="M9130" t="s">
        <v>60</v>
      </c>
      <c r="N9130" t="str">
        <f t="shared" si="284"/>
        <v>1000</v>
      </c>
      <c r="O9130" t="str">
        <f t="shared" si="285"/>
        <v>0</v>
      </c>
    </row>
    <row r="9131" spans="1:15">
      <c r="A9131" t="s">
        <v>10691</v>
      </c>
      <c r="B9131" t="s">
        <v>3738</v>
      </c>
      <c r="C9131">
        <v>3.6</v>
      </c>
      <c r="D9131">
        <v>114</v>
      </c>
      <c r="E9131" t="s">
        <v>131</v>
      </c>
      <c r="F9131" t="s">
        <v>16</v>
      </c>
      <c r="G9131" t="s">
        <v>17</v>
      </c>
      <c r="H9131">
        <v>0</v>
      </c>
      <c r="I9131" t="s">
        <v>18</v>
      </c>
      <c r="J9131" t="s">
        <v>3739</v>
      </c>
      <c r="K9131" s="1">
        <v>42674</v>
      </c>
      <c r="L9131">
        <v>2</v>
      </c>
      <c r="M9131" t="s">
        <v>64</v>
      </c>
      <c r="N9131" t="str">
        <f t="shared" si="284"/>
        <v>10000</v>
      </c>
      <c r="O9131" t="str">
        <f t="shared" si="285"/>
        <v>0</v>
      </c>
    </row>
    <row r="9132" spans="1:15">
      <c r="A9132" t="s">
        <v>10692</v>
      </c>
      <c r="B9132" t="s">
        <v>3882</v>
      </c>
      <c r="C9132">
        <v>4.2</v>
      </c>
      <c r="D9132">
        <v>268</v>
      </c>
      <c r="E9132" t="s">
        <v>175</v>
      </c>
      <c r="F9132" t="s">
        <v>16</v>
      </c>
      <c r="G9132" t="s">
        <v>17</v>
      </c>
      <c r="H9132">
        <v>0</v>
      </c>
      <c r="I9132" t="s">
        <v>18</v>
      </c>
      <c r="J9132" t="s">
        <v>3883</v>
      </c>
      <c r="K9132" s="1">
        <v>43152</v>
      </c>
      <c r="L9132" t="s">
        <v>858</v>
      </c>
      <c r="M9132" t="s">
        <v>60</v>
      </c>
      <c r="N9132" t="str">
        <f t="shared" si="284"/>
        <v>10000</v>
      </c>
      <c r="O9132" t="str">
        <f t="shared" si="285"/>
        <v>0</v>
      </c>
    </row>
    <row r="9133" spans="1:15">
      <c r="A9133" t="s">
        <v>10693</v>
      </c>
      <c r="B9133" t="s">
        <v>3274</v>
      </c>
      <c r="C9133" t="s">
        <v>76</v>
      </c>
      <c r="D9133">
        <v>16</v>
      </c>
      <c r="E9133" t="s">
        <v>106</v>
      </c>
      <c r="F9133" t="s">
        <v>944</v>
      </c>
      <c r="G9133" t="s">
        <v>17</v>
      </c>
      <c r="H9133">
        <v>0</v>
      </c>
      <c r="I9133" t="s">
        <v>18</v>
      </c>
      <c r="J9133" t="s">
        <v>3275</v>
      </c>
      <c r="K9133" s="1">
        <v>43162</v>
      </c>
      <c r="L9133" t="s">
        <v>20</v>
      </c>
      <c r="M9133" t="s">
        <v>21</v>
      </c>
      <c r="N9133" t="str">
        <f t="shared" si="284"/>
        <v>500</v>
      </c>
      <c r="O9133" t="str">
        <f t="shared" si="285"/>
        <v>0</v>
      </c>
    </row>
    <row r="9134" spans="1:15">
      <c r="A9134" t="s">
        <v>10694</v>
      </c>
      <c r="B9134" t="s">
        <v>1439</v>
      </c>
      <c r="C9134">
        <v>4.4000000000000004</v>
      </c>
      <c r="D9134">
        <v>188</v>
      </c>
      <c r="E9134" t="s">
        <v>571</v>
      </c>
      <c r="F9134" t="s">
        <v>16</v>
      </c>
      <c r="G9134" t="s">
        <v>17</v>
      </c>
      <c r="H9134">
        <v>0</v>
      </c>
      <c r="I9134" t="s">
        <v>18</v>
      </c>
      <c r="J9134" t="s">
        <v>1440</v>
      </c>
      <c r="K9134" s="1">
        <v>43309</v>
      </c>
      <c r="L9134">
        <v>2.5</v>
      </c>
      <c r="M9134" t="s">
        <v>36</v>
      </c>
      <c r="N9134" t="str">
        <f t="shared" si="284"/>
        <v>10000</v>
      </c>
      <c r="O9134" t="str">
        <f t="shared" si="285"/>
        <v>0</v>
      </c>
    </row>
    <row r="9135" spans="1:15">
      <c r="A9135" t="s">
        <v>10695</v>
      </c>
      <c r="B9135" t="s">
        <v>4502</v>
      </c>
      <c r="C9135" t="s">
        <v>76</v>
      </c>
      <c r="D9135">
        <v>30</v>
      </c>
      <c r="E9135" t="s">
        <v>131</v>
      </c>
      <c r="F9135" t="s">
        <v>586</v>
      </c>
      <c r="G9135" t="s">
        <v>17</v>
      </c>
      <c r="H9135">
        <v>0</v>
      </c>
      <c r="I9135" t="s">
        <v>18</v>
      </c>
      <c r="J9135" t="s">
        <v>4503</v>
      </c>
      <c r="K9135" s="1">
        <v>42215</v>
      </c>
      <c r="L9135">
        <v>1.8</v>
      </c>
      <c r="M9135" t="s">
        <v>64</v>
      </c>
      <c r="N9135" t="str">
        <f t="shared" si="284"/>
        <v>1000</v>
      </c>
      <c r="O9135" t="str">
        <f t="shared" si="285"/>
        <v>0</v>
      </c>
    </row>
    <row r="9136" spans="1:15">
      <c r="A9136" t="s">
        <v>10696</v>
      </c>
      <c r="B9136" t="s">
        <v>1439</v>
      </c>
      <c r="C9136">
        <v>4.5</v>
      </c>
      <c r="D9136">
        <v>625</v>
      </c>
      <c r="E9136" t="s">
        <v>868</v>
      </c>
      <c r="F9136" t="s">
        <v>16</v>
      </c>
      <c r="G9136" t="s">
        <v>17</v>
      </c>
      <c r="H9136">
        <v>0</v>
      </c>
      <c r="I9136" t="s">
        <v>18</v>
      </c>
      <c r="J9136" t="s">
        <v>1440</v>
      </c>
      <c r="K9136" s="1">
        <v>43189</v>
      </c>
      <c r="L9136">
        <v>2.1</v>
      </c>
      <c r="M9136" t="s">
        <v>64</v>
      </c>
      <c r="N9136" t="str">
        <f t="shared" si="284"/>
        <v>10000</v>
      </c>
      <c r="O9136" t="str">
        <f t="shared" si="285"/>
        <v>0</v>
      </c>
    </row>
    <row r="9137" spans="1:15">
      <c r="A9137" t="s">
        <v>10697</v>
      </c>
      <c r="B9137" t="s">
        <v>597</v>
      </c>
      <c r="C9137">
        <v>4.2</v>
      </c>
      <c r="D9137">
        <v>10</v>
      </c>
      <c r="E9137" t="s">
        <v>56</v>
      </c>
      <c r="F9137" t="s">
        <v>75</v>
      </c>
      <c r="G9137" t="s">
        <v>17</v>
      </c>
      <c r="H9137">
        <v>0</v>
      </c>
      <c r="I9137" t="s">
        <v>18</v>
      </c>
      <c r="J9137" t="s">
        <v>598</v>
      </c>
      <c r="K9137" s="1">
        <v>42488</v>
      </c>
      <c r="L9137">
        <v>1</v>
      </c>
      <c r="M9137" t="s">
        <v>45</v>
      </c>
      <c r="N9137" t="str">
        <f t="shared" si="284"/>
        <v>5000</v>
      </c>
      <c r="O9137" t="str">
        <f t="shared" si="285"/>
        <v>0</v>
      </c>
    </row>
    <row r="9138" spans="1:15">
      <c r="A9138" t="s">
        <v>10698</v>
      </c>
      <c r="B9138" t="s">
        <v>3882</v>
      </c>
      <c r="C9138" t="s">
        <v>76</v>
      </c>
      <c r="D9138">
        <v>1</v>
      </c>
      <c r="E9138" t="s">
        <v>52</v>
      </c>
      <c r="F9138" t="s">
        <v>969</v>
      </c>
      <c r="G9138" t="s">
        <v>17</v>
      </c>
      <c r="H9138">
        <v>0</v>
      </c>
      <c r="I9138" t="s">
        <v>18</v>
      </c>
      <c r="J9138" t="s">
        <v>3883</v>
      </c>
      <c r="K9138" s="1">
        <v>43058</v>
      </c>
      <c r="L9138">
        <v>1</v>
      </c>
      <c r="M9138" t="s">
        <v>423</v>
      </c>
      <c r="N9138" t="str">
        <f t="shared" si="284"/>
        <v>10</v>
      </c>
      <c r="O9138" t="str">
        <f t="shared" si="285"/>
        <v>0</v>
      </c>
    </row>
    <row r="9139" spans="1:15">
      <c r="A9139" t="s">
        <v>10699</v>
      </c>
      <c r="B9139" t="s">
        <v>3167</v>
      </c>
      <c r="C9139" t="s">
        <v>76</v>
      </c>
      <c r="D9139">
        <v>0</v>
      </c>
      <c r="E9139" t="s">
        <v>778</v>
      </c>
      <c r="F9139" t="s">
        <v>969</v>
      </c>
      <c r="G9139" t="s">
        <v>17</v>
      </c>
      <c r="H9139">
        <v>0</v>
      </c>
      <c r="I9139" t="s">
        <v>34</v>
      </c>
      <c r="J9139" t="s">
        <v>3168</v>
      </c>
      <c r="K9139" s="1">
        <v>43264</v>
      </c>
      <c r="L9139">
        <v>1.1000000000000001</v>
      </c>
      <c r="M9139" t="s">
        <v>36</v>
      </c>
      <c r="N9139" t="str">
        <f t="shared" si="284"/>
        <v>10</v>
      </c>
      <c r="O9139" t="str">
        <f t="shared" si="285"/>
        <v>0</v>
      </c>
    </row>
    <row r="9140" spans="1:15">
      <c r="A9140" t="s">
        <v>10700</v>
      </c>
      <c r="B9140" t="s">
        <v>2560</v>
      </c>
      <c r="C9140">
        <v>4.2</v>
      </c>
      <c r="D9140">
        <v>580</v>
      </c>
      <c r="E9140" t="s">
        <v>387</v>
      </c>
      <c r="F9140" t="s">
        <v>16</v>
      </c>
      <c r="G9140" t="s">
        <v>17</v>
      </c>
      <c r="H9140">
        <v>0</v>
      </c>
      <c r="I9140" t="s">
        <v>18</v>
      </c>
      <c r="J9140" t="s">
        <v>1225</v>
      </c>
      <c r="K9140" s="1">
        <v>41262</v>
      </c>
      <c r="L9140">
        <v>1.3</v>
      </c>
      <c r="M9140" t="s">
        <v>364</v>
      </c>
      <c r="N9140" t="str">
        <f t="shared" si="284"/>
        <v>10000</v>
      </c>
      <c r="O9140" t="str">
        <f t="shared" si="285"/>
        <v>0</v>
      </c>
    </row>
    <row r="9141" spans="1:15">
      <c r="A9141" t="s">
        <v>10701</v>
      </c>
      <c r="B9141" t="s">
        <v>4169</v>
      </c>
      <c r="C9141" t="s">
        <v>76</v>
      </c>
      <c r="D9141">
        <v>0</v>
      </c>
      <c r="E9141" t="s">
        <v>217</v>
      </c>
      <c r="F9141" t="s">
        <v>999</v>
      </c>
      <c r="G9141" t="s">
        <v>17</v>
      </c>
      <c r="H9141">
        <v>0</v>
      </c>
      <c r="I9141" t="s">
        <v>18</v>
      </c>
      <c r="J9141" t="s">
        <v>4170</v>
      </c>
      <c r="K9141" s="1">
        <v>43312</v>
      </c>
      <c r="L9141" t="s">
        <v>250</v>
      </c>
      <c r="M9141" t="s">
        <v>60</v>
      </c>
      <c r="N9141" t="str">
        <f t="shared" si="284"/>
        <v>1</v>
      </c>
      <c r="O9141" t="str">
        <f t="shared" si="285"/>
        <v>0</v>
      </c>
    </row>
    <row r="9142" spans="1:15">
      <c r="A9142" t="s">
        <v>10702</v>
      </c>
      <c r="B9142" t="s">
        <v>3601</v>
      </c>
      <c r="C9142">
        <v>4.5</v>
      </c>
      <c r="D9142">
        <v>2371338</v>
      </c>
      <c r="E9142" t="s">
        <v>71</v>
      </c>
      <c r="F9142" t="s">
        <v>33</v>
      </c>
      <c r="G9142" t="s">
        <v>17</v>
      </c>
      <c r="H9142">
        <v>0</v>
      </c>
      <c r="I9142" t="s">
        <v>34</v>
      </c>
      <c r="J9142" t="s">
        <v>2239</v>
      </c>
      <c r="K9142" s="1">
        <v>42940</v>
      </c>
      <c r="L9142" t="s">
        <v>10703</v>
      </c>
      <c r="M9142" t="s">
        <v>123</v>
      </c>
      <c r="N9142" t="str">
        <f t="shared" si="284"/>
        <v>50000000</v>
      </c>
      <c r="O9142" t="str">
        <f t="shared" si="285"/>
        <v>0</v>
      </c>
    </row>
    <row r="9143" spans="1:15">
      <c r="A9143" t="s">
        <v>10704</v>
      </c>
      <c r="B9143" t="s">
        <v>3601</v>
      </c>
      <c r="C9143">
        <v>4.4000000000000004</v>
      </c>
      <c r="D9143">
        <v>1690802</v>
      </c>
      <c r="E9143" t="s">
        <v>1574</v>
      </c>
      <c r="F9143" t="s">
        <v>33</v>
      </c>
      <c r="G9143" t="s">
        <v>17</v>
      </c>
      <c r="H9143">
        <v>0</v>
      </c>
      <c r="I9143" t="s">
        <v>18</v>
      </c>
      <c r="J9143" t="s">
        <v>2239</v>
      </c>
      <c r="K9143" s="1">
        <v>43241</v>
      </c>
      <c r="L9143" t="s">
        <v>560</v>
      </c>
      <c r="M9143" t="s">
        <v>64</v>
      </c>
      <c r="N9143" t="str">
        <f t="shared" si="284"/>
        <v>50000000</v>
      </c>
      <c r="O9143" t="str">
        <f t="shared" si="285"/>
        <v>0</v>
      </c>
    </row>
    <row r="9144" spans="1:15">
      <c r="A9144" t="s">
        <v>10705</v>
      </c>
      <c r="B9144" t="s">
        <v>2189</v>
      </c>
      <c r="C9144">
        <v>4.4000000000000004</v>
      </c>
      <c r="D9144">
        <v>3344300</v>
      </c>
      <c r="E9144" t="s">
        <v>285</v>
      </c>
      <c r="F9144" t="s">
        <v>33</v>
      </c>
      <c r="G9144" t="s">
        <v>17</v>
      </c>
      <c r="H9144">
        <v>0</v>
      </c>
      <c r="I9144" t="s">
        <v>91</v>
      </c>
      <c r="J9144" t="s">
        <v>2254</v>
      </c>
      <c r="K9144" s="1">
        <v>43305</v>
      </c>
      <c r="L9144" t="s">
        <v>7525</v>
      </c>
      <c r="M9144" t="s">
        <v>60</v>
      </c>
      <c r="N9144" t="str">
        <f t="shared" si="284"/>
        <v>50000000</v>
      </c>
      <c r="O9144" t="str">
        <f t="shared" si="285"/>
        <v>0</v>
      </c>
    </row>
    <row r="9145" spans="1:15">
      <c r="A9145" t="s">
        <v>2814</v>
      </c>
      <c r="B9145" t="s">
        <v>2560</v>
      </c>
      <c r="C9145">
        <v>4.5</v>
      </c>
      <c r="D9145">
        <v>354454</v>
      </c>
      <c r="E9145" t="s">
        <v>2343</v>
      </c>
      <c r="F9145" t="s">
        <v>67</v>
      </c>
      <c r="G9145" t="s">
        <v>17</v>
      </c>
      <c r="H9145">
        <v>0</v>
      </c>
      <c r="I9145" t="s">
        <v>18</v>
      </c>
      <c r="J9145" t="s">
        <v>2615</v>
      </c>
      <c r="K9145" s="1">
        <v>43283</v>
      </c>
      <c r="L9145" t="s">
        <v>2815</v>
      </c>
      <c r="M9145" t="s">
        <v>60</v>
      </c>
      <c r="N9145" t="str">
        <f t="shared" si="284"/>
        <v>10000000</v>
      </c>
      <c r="O9145" t="str">
        <f t="shared" si="285"/>
        <v>0</v>
      </c>
    </row>
    <row r="9146" spans="1:15">
      <c r="A9146" t="s">
        <v>10706</v>
      </c>
      <c r="B9146" t="s">
        <v>2560</v>
      </c>
      <c r="C9146">
        <v>4.5</v>
      </c>
      <c r="D9146">
        <v>1455952</v>
      </c>
      <c r="E9146" t="s">
        <v>35</v>
      </c>
      <c r="F9146" t="s">
        <v>67</v>
      </c>
      <c r="G9146" t="s">
        <v>17</v>
      </c>
      <c r="H9146">
        <v>0</v>
      </c>
      <c r="I9146" t="s">
        <v>18</v>
      </c>
      <c r="J9146" t="s">
        <v>2661</v>
      </c>
      <c r="K9146" s="1">
        <v>43235</v>
      </c>
      <c r="L9146" t="s">
        <v>1386</v>
      </c>
      <c r="M9146" t="s">
        <v>64</v>
      </c>
      <c r="N9146" t="str">
        <f t="shared" si="284"/>
        <v>10000000</v>
      </c>
      <c r="O9146" t="str">
        <f t="shared" si="285"/>
        <v>0</v>
      </c>
    </row>
    <row r="9147" spans="1:15">
      <c r="A9147" t="s">
        <v>10707</v>
      </c>
      <c r="B9147" t="s">
        <v>3601</v>
      </c>
      <c r="C9147">
        <v>3.9</v>
      </c>
      <c r="D9147">
        <v>282727</v>
      </c>
      <c r="E9147" t="s">
        <v>897</v>
      </c>
      <c r="F9147" t="s">
        <v>67</v>
      </c>
      <c r="G9147" t="s">
        <v>17</v>
      </c>
      <c r="H9147">
        <v>0</v>
      </c>
      <c r="I9147" t="s">
        <v>18</v>
      </c>
      <c r="J9147" t="s">
        <v>2239</v>
      </c>
      <c r="K9147" s="1">
        <v>43076</v>
      </c>
      <c r="L9147" t="s">
        <v>10708</v>
      </c>
      <c r="M9147" t="s">
        <v>41</v>
      </c>
      <c r="N9147" t="str">
        <f t="shared" si="284"/>
        <v>10000000</v>
      </c>
      <c r="O9147" t="str">
        <f t="shared" si="285"/>
        <v>0</v>
      </c>
    </row>
    <row r="9148" spans="1:15">
      <c r="A9148" t="s">
        <v>10709</v>
      </c>
      <c r="B9148" t="s">
        <v>2560</v>
      </c>
      <c r="C9148">
        <v>4.3</v>
      </c>
      <c r="D9148">
        <v>636995</v>
      </c>
      <c r="E9148" t="s">
        <v>908</v>
      </c>
      <c r="F9148" t="s">
        <v>67</v>
      </c>
      <c r="G9148" t="s">
        <v>17</v>
      </c>
      <c r="H9148">
        <v>0</v>
      </c>
      <c r="I9148" t="s">
        <v>34</v>
      </c>
      <c r="J9148" t="s">
        <v>2197</v>
      </c>
      <c r="K9148" s="1">
        <v>43312</v>
      </c>
      <c r="L9148" t="s">
        <v>5850</v>
      </c>
      <c r="M9148" t="s">
        <v>21</v>
      </c>
      <c r="N9148" t="str">
        <f t="shared" si="284"/>
        <v>10000000</v>
      </c>
      <c r="O9148" t="str">
        <f t="shared" si="285"/>
        <v>0</v>
      </c>
    </row>
    <row r="9149" spans="1:15">
      <c r="A9149" t="s">
        <v>10710</v>
      </c>
      <c r="B9149" t="s">
        <v>2560</v>
      </c>
      <c r="C9149">
        <v>4.4000000000000004</v>
      </c>
      <c r="D9149">
        <v>567632</v>
      </c>
      <c r="E9149" t="s">
        <v>128</v>
      </c>
      <c r="F9149" t="s">
        <v>67</v>
      </c>
      <c r="G9149" t="s">
        <v>17</v>
      </c>
      <c r="H9149">
        <v>0</v>
      </c>
      <c r="I9149" t="s">
        <v>91</v>
      </c>
      <c r="J9149" t="s">
        <v>2197</v>
      </c>
      <c r="K9149" s="1">
        <v>43263</v>
      </c>
      <c r="L9149" t="s">
        <v>10711</v>
      </c>
      <c r="M9149" t="s">
        <v>60</v>
      </c>
      <c r="N9149" t="str">
        <f t="shared" si="284"/>
        <v>10000000</v>
      </c>
      <c r="O9149" t="str">
        <f t="shared" si="285"/>
        <v>0</v>
      </c>
    </row>
    <row r="9150" spans="1:15">
      <c r="A9150" t="s">
        <v>10712</v>
      </c>
      <c r="B9150" t="s">
        <v>2560</v>
      </c>
      <c r="C9150" t="s">
        <v>76</v>
      </c>
      <c r="D9150">
        <v>0</v>
      </c>
      <c r="E9150" t="s">
        <v>35</v>
      </c>
      <c r="F9150">
        <v>0</v>
      </c>
      <c r="G9150" t="s">
        <v>76</v>
      </c>
      <c r="H9150">
        <v>0</v>
      </c>
      <c r="I9150" t="s">
        <v>91</v>
      </c>
      <c r="J9150" t="s">
        <v>2209</v>
      </c>
      <c r="K9150" s="1">
        <v>43279</v>
      </c>
      <c r="L9150" t="s">
        <v>35</v>
      </c>
      <c r="M9150" t="s">
        <v>35</v>
      </c>
      <c r="N9150" t="str">
        <f t="shared" si="284"/>
        <v>0</v>
      </c>
      <c r="O9150" t="str">
        <f t="shared" si="285"/>
        <v>0</v>
      </c>
    </row>
    <row r="9151" spans="1:15">
      <c r="A9151" t="s">
        <v>10713</v>
      </c>
      <c r="B9151" t="s">
        <v>2560</v>
      </c>
      <c r="C9151">
        <v>4.5</v>
      </c>
      <c r="D9151">
        <v>1461698</v>
      </c>
      <c r="E9151" t="s">
        <v>1791</v>
      </c>
      <c r="F9151" t="s">
        <v>67</v>
      </c>
      <c r="G9151" t="s">
        <v>17</v>
      </c>
      <c r="H9151">
        <v>0</v>
      </c>
      <c r="I9151" t="s">
        <v>91</v>
      </c>
      <c r="J9151" t="s">
        <v>2379</v>
      </c>
      <c r="K9151" s="1">
        <v>43241</v>
      </c>
      <c r="L9151" t="s">
        <v>10714</v>
      </c>
      <c r="M9151" t="s">
        <v>60</v>
      </c>
      <c r="N9151" t="str">
        <f t="shared" si="284"/>
        <v>10000000</v>
      </c>
      <c r="O9151" t="str">
        <f t="shared" si="285"/>
        <v>0</v>
      </c>
    </row>
    <row r="9152" spans="1:15">
      <c r="A9152" t="s">
        <v>10715</v>
      </c>
      <c r="B9152" t="s">
        <v>2560</v>
      </c>
      <c r="C9152">
        <v>4</v>
      </c>
      <c r="D9152">
        <v>69574</v>
      </c>
      <c r="E9152" t="s">
        <v>888</v>
      </c>
      <c r="F9152" t="s">
        <v>24</v>
      </c>
      <c r="G9152" t="s">
        <v>17</v>
      </c>
      <c r="H9152">
        <v>0</v>
      </c>
      <c r="I9152" t="s">
        <v>91</v>
      </c>
      <c r="J9152" t="s">
        <v>2209</v>
      </c>
      <c r="K9152" s="1">
        <v>43244</v>
      </c>
      <c r="L9152" t="s">
        <v>10716</v>
      </c>
      <c r="M9152" t="s">
        <v>60</v>
      </c>
      <c r="N9152" t="str">
        <f t="shared" si="284"/>
        <v>500000</v>
      </c>
      <c r="O9152" t="str">
        <f t="shared" si="285"/>
        <v>0</v>
      </c>
    </row>
    <row r="9153" spans="1:15">
      <c r="A9153" t="s">
        <v>10717</v>
      </c>
      <c r="B9153" t="s">
        <v>2189</v>
      </c>
      <c r="C9153">
        <v>4.5</v>
      </c>
      <c r="D9153">
        <v>32344</v>
      </c>
      <c r="E9153" t="s">
        <v>48</v>
      </c>
      <c r="F9153" t="s">
        <v>49</v>
      </c>
      <c r="G9153" t="s">
        <v>477</v>
      </c>
      <c r="H9153" s="2">
        <v>0.99</v>
      </c>
      <c r="I9153" t="s">
        <v>18</v>
      </c>
      <c r="J9153" t="s">
        <v>2325</v>
      </c>
      <c r="K9153" s="1">
        <v>42664</v>
      </c>
      <c r="L9153" t="s">
        <v>10718</v>
      </c>
      <c r="M9153" t="s">
        <v>54</v>
      </c>
      <c r="N9153" t="str">
        <f t="shared" si="284"/>
        <v>1000000</v>
      </c>
      <c r="O9153" t="str">
        <f t="shared" si="285"/>
        <v>0.99</v>
      </c>
    </row>
    <row r="9154" spans="1:15">
      <c r="A9154" t="s">
        <v>10719</v>
      </c>
      <c r="B9154" t="s">
        <v>2560</v>
      </c>
      <c r="C9154">
        <v>4</v>
      </c>
      <c r="D9154">
        <v>199808</v>
      </c>
      <c r="E9154" t="s">
        <v>150</v>
      </c>
      <c r="F9154" t="s">
        <v>67</v>
      </c>
      <c r="G9154" t="s">
        <v>17</v>
      </c>
      <c r="H9154">
        <v>0</v>
      </c>
      <c r="I9154" t="s">
        <v>18</v>
      </c>
      <c r="J9154" t="s">
        <v>2217</v>
      </c>
      <c r="K9154" s="1">
        <v>43265</v>
      </c>
      <c r="L9154" t="s">
        <v>6780</v>
      </c>
      <c r="M9154" t="s">
        <v>54</v>
      </c>
      <c r="N9154" t="str">
        <f t="shared" ref="N9154:N9217" si="286">SUBSTITUTE(SUBSTITUTE(F9154,"+",""),",","")</f>
        <v>10000000</v>
      </c>
      <c r="O9154" t="str">
        <f t="shared" si="285"/>
        <v>0</v>
      </c>
    </row>
    <row r="9155" spans="1:15">
      <c r="A9155" t="s">
        <v>10720</v>
      </c>
      <c r="B9155" t="s">
        <v>2560</v>
      </c>
      <c r="C9155">
        <v>4.4000000000000004</v>
      </c>
      <c r="D9155">
        <v>203101</v>
      </c>
      <c r="E9155" t="s">
        <v>35</v>
      </c>
      <c r="F9155" t="s">
        <v>29</v>
      </c>
      <c r="G9155" t="s">
        <v>17</v>
      </c>
      <c r="H9155">
        <v>0</v>
      </c>
      <c r="I9155" t="s">
        <v>18</v>
      </c>
      <c r="J9155" t="s">
        <v>2197</v>
      </c>
      <c r="K9155" s="1">
        <v>43251</v>
      </c>
      <c r="L9155" t="s">
        <v>35</v>
      </c>
      <c r="M9155" t="s">
        <v>60</v>
      </c>
      <c r="N9155" t="str">
        <f t="shared" si="286"/>
        <v>5000000</v>
      </c>
      <c r="O9155" t="str">
        <f t="shared" ref="O9155:O9218" si="287">SUBSTITUTE(H9155,"$","")</f>
        <v>0</v>
      </c>
    </row>
    <row r="9156" spans="1:15">
      <c r="A9156" t="s">
        <v>10721</v>
      </c>
      <c r="B9156" t="s">
        <v>2560</v>
      </c>
      <c r="C9156">
        <v>4.3</v>
      </c>
      <c r="D9156">
        <v>56444</v>
      </c>
      <c r="E9156" t="s">
        <v>1360</v>
      </c>
      <c r="F9156" t="s">
        <v>24</v>
      </c>
      <c r="G9156" t="s">
        <v>477</v>
      </c>
      <c r="H9156" s="2">
        <v>4.99</v>
      </c>
      <c r="I9156" t="s">
        <v>18</v>
      </c>
      <c r="J9156" t="s">
        <v>2661</v>
      </c>
      <c r="K9156" s="1">
        <v>42774</v>
      </c>
      <c r="L9156" t="s">
        <v>10722</v>
      </c>
      <c r="M9156" t="s">
        <v>45</v>
      </c>
      <c r="N9156" t="str">
        <f t="shared" si="286"/>
        <v>500000</v>
      </c>
      <c r="O9156" t="str">
        <f t="shared" si="287"/>
        <v>4.99</v>
      </c>
    </row>
    <row r="9157" spans="1:15">
      <c r="A9157" t="s">
        <v>10723</v>
      </c>
      <c r="B9157" t="s">
        <v>3738</v>
      </c>
      <c r="C9157">
        <v>2.5</v>
      </c>
      <c r="D9157">
        <v>12</v>
      </c>
      <c r="E9157" t="s">
        <v>62</v>
      </c>
      <c r="F9157" t="s">
        <v>586</v>
      </c>
      <c r="G9157" t="s">
        <v>17</v>
      </c>
      <c r="H9157">
        <v>0</v>
      </c>
      <c r="I9157" t="s">
        <v>18</v>
      </c>
      <c r="J9157" t="s">
        <v>3739</v>
      </c>
      <c r="K9157" s="1">
        <v>43042</v>
      </c>
      <c r="L9157">
        <v>1.4</v>
      </c>
      <c r="M9157" t="s">
        <v>21</v>
      </c>
      <c r="N9157" t="str">
        <f t="shared" si="286"/>
        <v>1000</v>
      </c>
      <c r="O9157" t="str">
        <f t="shared" si="287"/>
        <v>0</v>
      </c>
    </row>
    <row r="9158" spans="1:15">
      <c r="A9158" t="s">
        <v>10724</v>
      </c>
      <c r="B9158" t="s">
        <v>2560</v>
      </c>
      <c r="C9158">
        <v>4.4000000000000004</v>
      </c>
      <c r="D9158">
        <v>201631</v>
      </c>
      <c r="E9158" t="s">
        <v>2288</v>
      </c>
      <c r="F9158" t="s">
        <v>29</v>
      </c>
      <c r="G9158" t="s">
        <v>17</v>
      </c>
      <c r="H9158">
        <v>0</v>
      </c>
      <c r="I9158" t="s">
        <v>18</v>
      </c>
      <c r="J9158" t="s">
        <v>2217</v>
      </c>
      <c r="K9158" s="1">
        <v>43252</v>
      </c>
      <c r="L9158" t="s">
        <v>3425</v>
      </c>
      <c r="M9158" t="s">
        <v>60</v>
      </c>
      <c r="N9158" t="str">
        <f t="shared" si="286"/>
        <v>5000000</v>
      </c>
      <c r="O9158" t="str">
        <f t="shared" si="287"/>
        <v>0</v>
      </c>
    </row>
    <row r="9159" spans="1:15">
      <c r="A9159" t="s">
        <v>10725</v>
      </c>
      <c r="B9159" t="s">
        <v>2560</v>
      </c>
      <c r="C9159">
        <v>3.8</v>
      </c>
      <c r="D9159">
        <v>32600</v>
      </c>
      <c r="E9159" t="s">
        <v>139</v>
      </c>
      <c r="F9159" t="s">
        <v>49</v>
      </c>
      <c r="G9159" t="s">
        <v>17</v>
      </c>
      <c r="H9159">
        <v>0</v>
      </c>
      <c r="I9159" t="s">
        <v>18</v>
      </c>
      <c r="J9159" t="s">
        <v>2197</v>
      </c>
      <c r="K9159" s="1">
        <v>42788</v>
      </c>
      <c r="L9159" t="s">
        <v>10726</v>
      </c>
      <c r="M9159" t="s">
        <v>60</v>
      </c>
      <c r="N9159" t="str">
        <f t="shared" si="286"/>
        <v>1000000</v>
      </c>
      <c r="O9159" t="str">
        <f t="shared" si="287"/>
        <v>0</v>
      </c>
    </row>
    <row r="9160" spans="1:15">
      <c r="A9160" t="s">
        <v>10727</v>
      </c>
      <c r="B9160" t="s">
        <v>2560</v>
      </c>
      <c r="C9160">
        <v>4.4000000000000004</v>
      </c>
      <c r="D9160">
        <v>93870</v>
      </c>
      <c r="E9160" t="s">
        <v>1486</v>
      </c>
      <c r="F9160" t="s">
        <v>49</v>
      </c>
      <c r="G9160" t="s">
        <v>17</v>
      </c>
      <c r="H9160">
        <v>0</v>
      </c>
      <c r="I9160" t="s">
        <v>18</v>
      </c>
      <c r="J9160" t="s">
        <v>2209</v>
      </c>
      <c r="K9160" s="1">
        <v>42403</v>
      </c>
      <c r="L9160" t="s">
        <v>250</v>
      </c>
      <c r="M9160" t="s">
        <v>64</v>
      </c>
      <c r="N9160" t="str">
        <f t="shared" si="286"/>
        <v>1000000</v>
      </c>
      <c r="O9160" t="str">
        <f t="shared" si="287"/>
        <v>0</v>
      </c>
    </row>
    <row r="9161" spans="1:15">
      <c r="A9161" t="s">
        <v>10728</v>
      </c>
      <c r="B9161" t="s">
        <v>2560</v>
      </c>
      <c r="C9161">
        <v>4.2</v>
      </c>
      <c r="D9161">
        <v>222664</v>
      </c>
      <c r="E9161" t="s">
        <v>2230</v>
      </c>
      <c r="F9161" t="s">
        <v>67</v>
      </c>
      <c r="G9161" t="s">
        <v>17</v>
      </c>
      <c r="H9161">
        <v>0</v>
      </c>
      <c r="I9161" t="s">
        <v>18</v>
      </c>
      <c r="J9161" t="s">
        <v>2217</v>
      </c>
      <c r="K9161" s="1">
        <v>43313</v>
      </c>
      <c r="L9161" t="s">
        <v>10729</v>
      </c>
      <c r="M9161" t="s">
        <v>21</v>
      </c>
      <c r="N9161" t="str">
        <f t="shared" si="286"/>
        <v>10000000</v>
      </c>
      <c r="O9161" t="str">
        <f t="shared" si="287"/>
        <v>0</v>
      </c>
    </row>
    <row r="9162" spans="1:15">
      <c r="A9162" t="s">
        <v>10730</v>
      </c>
      <c r="B9162" t="s">
        <v>2189</v>
      </c>
      <c r="C9162">
        <v>4.0999999999999996</v>
      </c>
      <c r="D9162">
        <v>166251</v>
      </c>
      <c r="E9162" t="s">
        <v>15</v>
      </c>
      <c r="F9162" t="s">
        <v>29</v>
      </c>
      <c r="G9162" t="s">
        <v>17</v>
      </c>
      <c r="H9162">
        <v>0</v>
      </c>
      <c r="I9162" t="s">
        <v>18</v>
      </c>
      <c r="J9162" t="s">
        <v>2200</v>
      </c>
      <c r="K9162" s="1">
        <v>43080</v>
      </c>
      <c r="L9162" t="s">
        <v>10731</v>
      </c>
      <c r="M9162" t="s">
        <v>21</v>
      </c>
      <c r="N9162" t="str">
        <f t="shared" si="286"/>
        <v>5000000</v>
      </c>
      <c r="O9162" t="str">
        <f t="shared" si="287"/>
        <v>0</v>
      </c>
    </row>
    <row r="9163" spans="1:15">
      <c r="A9163" t="s">
        <v>10732</v>
      </c>
      <c r="B9163" t="s">
        <v>2189</v>
      </c>
      <c r="C9163">
        <v>4.2</v>
      </c>
      <c r="D9163">
        <v>70389</v>
      </c>
      <c r="E9163" t="s">
        <v>58</v>
      </c>
      <c r="F9163" t="s">
        <v>49</v>
      </c>
      <c r="G9163" t="s">
        <v>17</v>
      </c>
      <c r="H9163">
        <v>0</v>
      </c>
      <c r="I9163" t="s">
        <v>34</v>
      </c>
      <c r="J9163" t="s">
        <v>2207</v>
      </c>
      <c r="K9163" s="1">
        <v>43229</v>
      </c>
      <c r="L9163" t="s">
        <v>3410</v>
      </c>
      <c r="M9163" t="s">
        <v>123</v>
      </c>
      <c r="N9163" t="str">
        <f t="shared" si="286"/>
        <v>1000000</v>
      </c>
      <c r="O9163" t="str">
        <f t="shared" si="287"/>
        <v>0</v>
      </c>
    </row>
    <row r="9164" spans="1:15">
      <c r="A9164" t="s">
        <v>10733</v>
      </c>
      <c r="B9164" t="s">
        <v>2189</v>
      </c>
      <c r="C9164">
        <v>3.9</v>
      </c>
      <c r="D9164">
        <v>172281</v>
      </c>
      <c r="E9164" t="s">
        <v>1596</v>
      </c>
      <c r="F9164" t="s">
        <v>29</v>
      </c>
      <c r="G9164" t="s">
        <v>17</v>
      </c>
      <c r="H9164">
        <v>0</v>
      </c>
      <c r="I9164" t="s">
        <v>18</v>
      </c>
      <c r="J9164" t="s">
        <v>2247</v>
      </c>
      <c r="K9164" s="1">
        <v>43313</v>
      </c>
      <c r="L9164" t="s">
        <v>10734</v>
      </c>
      <c r="M9164" t="s">
        <v>60</v>
      </c>
      <c r="N9164" t="str">
        <f t="shared" si="286"/>
        <v>5000000</v>
      </c>
      <c r="O9164" t="str">
        <f t="shared" si="287"/>
        <v>0</v>
      </c>
    </row>
    <row r="9165" spans="1:15">
      <c r="A9165" t="s">
        <v>10735</v>
      </c>
      <c r="B9165" t="s">
        <v>2189</v>
      </c>
      <c r="C9165">
        <v>4.5</v>
      </c>
      <c r="D9165">
        <v>567984</v>
      </c>
      <c r="E9165" t="s">
        <v>82</v>
      </c>
      <c r="F9165" t="s">
        <v>67</v>
      </c>
      <c r="G9165" t="s">
        <v>17</v>
      </c>
      <c r="H9165">
        <v>0</v>
      </c>
      <c r="I9165" t="s">
        <v>18</v>
      </c>
      <c r="J9165" t="s">
        <v>2254</v>
      </c>
      <c r="K9165" s="1">
        <v>43297</v>
      </c>
      <c r="L9165" t="s">
        <v>10736</v>
      </c>
      <c r="M9165" t="s">
        <v>21</v>
      </c>
      <c r="N9165" t="str">
        <f t="shared" si="286"/>
        <v>10000000</v>
      </c>
      <c r="O9165" t="str">
        <f t="shared" si="287"/>
        <v>0</v>
      </c>
    </row>
    <row r="9166" spans="1:15">
      <c r="A9166" t="s">
        <v>10737</v>
      </c>
      <c r="B9166" t="s">
        <v>3601</v>
      </c>
      <c r="C9166">
        <v>4.0999999999999996</v>
      </c>
      <c r="D9166">
        <v>820577</v>
      </c>
      <c r="E9166" t="s">
        <v>265</v>
      </c>
      <c r="F9166" t="s">
        <v>67</v>
      </c>
      <c r="G9166" t="s">
        <v>17</v>
      </c>
      <c r="H9166">
        <v>0</v>
      </c>
      <c r="I9166" t="s">
        <v>18</v>
      </c>
      <c r="J9166" t="s">
        <v>2239</v>
      </c>
      <c r="K9166" s="1">
        <v>42760</v>
      </c>
      <c r="L9166" t="s">
        <v>10738</v>
      </c>
      <c r="M9166" t="s">
        <v>41</v>
      </c>
      <c r="N9166" t="str">
        <f t="shared" si="286"/>
        <v>10000000</v>
      </c>
      <c r="O9166" t="str">
        <f t="shared" si="287"/>
        <v>0</v>
      </c>
    </row>
    <row r="9167" spans="1:15">
      <c r="A9167" t="s">
        <v>10739</v>
      </c>
      <c r="B9167" t="s">
        <v>2189</v>
      </c>
      <c r="C9167">
        <v>4.4000000000000004</v>
      </c>
      <c r="D9167">
        <v>32496</v>
      </c>
      <c r="E9167" t="s">
        <v>2012</v>
      </c>
      <c r="F9167" t="s">
        <v>49</v>
      </c>
      <c r="G9167" t="s">
        <v>477</v>
      </c>
      <c r="H9167" s="2">
        <v>0.99</v>
      </c>
      <c r="I9167" t="s">
        <v>34</v>
      </c>
      <c r="J9167" t="s">
        <v>2207</v>
      </c>
      <c r="K9167" s="1">
        <v>43284</v>
      </c>
      <c r="L9167" t="s">
        <v>10740</v>
      </c>
      <c r="M9167" t="s">
        <v>45</v>
      </c>
      <c r="N9167" t="str">
        <f t="shared" si="286"/>
        <v>1000000</v>
      </c>
      <c r="O9167" t="str">
        <f t="shared" si="287"/>
        <v>0.99</v>
      </c>
    </row>
    <row r="9168" spans="1:15">
      <c r="A9168" t="s">
        <v>10741</v>
      </c>
      <c r="B9168" t="s">
        <v>2189</v>
      </c>
      <c r="C9168">
        <v>4.3</v>
      </c>
      <c r="D9168">
        <v>2903386</v>
      </c>
      <c r="E9168" t="s">
        <v>1574</v>
      </c>
      <c r="F9168" t="s">
        <v>314</v>
      </c>
      <c r="G9168" t="s">
        <v>17</v>
      </c>
      <c r="H9168">
        <v>0</v>
      </c>
      <c r="I9168" t="s">
        <v>292</v>
      </c>
      <c r="J9168" t="s">
        <v>2207</v>
      </c>
      <c r="K9168" s="1">
        <v>43305</v>
      </c>
      <c r="L9168" t="s">
        <v>10742</v>
      </c>
      <c r="M9168" t="s">
        <v>64</v>
      </c>
      <c r="N9168" t="str">
        <f t="shared" si="286"/>
        <v>100000000</v>
      </c>
      <c r="O9168" t="str">
        <f t="shared" si="287"/>
        <v>0</v>
      </c>
    </row>
    <row r="9169" spans="1:15">
      <c r="A9169" t="s">
        <v>10743</v>
      </c>
      <c r="B9169" t="s">
        <v>2560</v>
      </c>
      <c r="C9169">
        <v>4.5</v>
      </c>
      <c r="D9169">
        <v>85484</v>
      </c>
      <c r="E9169" t="s">
        <v>35</v>
      </c>
      <c r="F9169" t="s">
        <v>49</v>
      </c>
      <c r="G9169" t="s">
        <v>17</v>
      </c>
      <c r="H9169">
        <v>0</v>
      </c>
      <c r="I9169" t="s">
        <v>18</v>
      </c>
      <c r="J9169" t="s">
        <v>2566</v>
      </c>
      <c r="K9169" s="1">
        <v>43314</v>
      </c>
      <c r="L9169" t="s">
        <v>10744</v>
      </c>
      <c r="M9169" t="s">
        <v>60</v>
      </c>
      <c r="N9169" t="str">
        <f t="shared" si="286"/>
        <v>1000000</v>
      </c>
      <c r="O9169" t="str">
        <f t="shared" si="287"/>
        <v>0</v>
      </c>
    </row>
    <row r="9170" spans="1:15">
      <c r="A9170" t="s">
        <v>10745</v>
      </c>
      <c r="B9170" t="s">
        <v>2189</v>
      </c>
      <c r="C9170">
        <v>3.4</v>
      </c>
      <c r="D9170">
        <v>4490</v>
      </c>
      <c r="E9170" t="s">
        <v>2448</v>
      </c>
      <c r="F9170" t="s">
        <v>39</v>
      </c>
      <c r="G9170" t="s">
        <v>17</v>
      </c>
      <c r="H9170">
        <v>0</v>
      </c>
      <c r="I9170" t="s">
        <v>91</v>
      </c>
      <c r="J9170" t="s">
        <v>2207</v>
      </c>
      <c r="K9170" s="1">
        <v>42999</v>
      </c>
      <c r="L9170" t="s">
        <v>10746</v>
      </c>
      <c r="M9170" t="s">
        <v>60</v>
      </c>
      <c r="N9170" t="str">
        <f t="shared" si="286"/>
        <v>100000</v>
      </c>
      <c r="O9170" t="str">
        <f t="shared" si="287"/>
        <v>0</v>
      </c>
    </row>
    <row r="9171" spans="1:15">
      <c r="A9171" t="s">
        <v>10747</v>
      </c>
      <c r="B9171" t="s">
        <v>2189</v>
      </c>
      <c r="C9171">
        <v>3.4</v>
      </c>
      <c r="D9171">
        <v>1995</v>
      </c>
      <c r="E9171" t="s">
        <v>1360</v>
      </c>
      <c r="F9171" t="s">
        <v>39</v>
      </c>
      <c r="G9171" t="s">
        <v>17</v>
      </c>
      <c r="H9171">
        <v>0</v>
      </c>
      <c r="I9171" t="s">
        <v>18</v>
      </c>
      <c r="J9171" t="s">
        <v>2207</v>
      </c>
      <c r="K9171" s="1">
        <v>42549</v>
      </c>
      <c r="L9171" t="s">
        <v>1684</v>
      </c>
      <c r="M9171" t="s">
        <v>41</v>
      </c>
      <c r="N9171" t="str">
        <f t="shared" si="286"/>
        <v>100000</v>
      </c>
      <c r="O9171" t="str">
        <f t="shared" si="287"/>
        <v>0</v>
      </c>
    </row>
    <row r="9172" spans="1:15">
      <c r="A9172" t="s">
        <v>10748</v>
      </c>
      <c r="B9172" t="s">
        <v>2189</v>
      </c>
      <c r="C9172">
        <v>4.4000000000000004</v>
      </c>
      <c r="D9172">
        <v>38419</v>
      </c>
      <c r="E9172" t="s">
        <v>1492</v>
      </c>
      <c r="F9172" t="s">
        <v>49</v>
      </c>
      <c r="G9172" t="s">
        <v>477</v>
      </c>
      <c r="H9172" s="2">
        <v>0.99</v>
      </c>
      <c r="I9172" t="s">
        <v>91</v>
      </c>
      <c r="J9172" t="s">
        <v>2207</v>
      </c>
      <c r="K9172" s="1">
        <v>43315</v>
      </c>
      <c r="L9172" t="s">
        <v>10749</v>
      </c>
      <c r="M9172" t="s">
        <v>60</v>
      </c>
      <c r="N9172" t="str">
        <f t="shared" si="286"/>
        <v>1000000</v>
      </c>
      <c r="O9172" t="str">
        <f t="shared" si="287"/>
        <v>0.99</v>
      </c>
    </row>
    <row r="9173" spans="1:15">
      <c r="A9173" t="s">
        <v>10750</v>
      </c>
      <c r="B9173" t="s">
        <v>3601</v>
      </c>
      <c r="C9173">
        <v>4.2</v>
      </c>
      <c r="D9173">
        <v>42767</v>
      </c>
      <c r="E9173" t="s">
        <v>1295</v>
      </c>
      <c r="F9173" t="s">
        <v>49</v>
      </c>
      <c r="G9173" t="s">
        <v>17</v>
      </c>
      <c r="H9173">
        <v>0</v>
      </c>
      <c r="I9173" t="s">
        <v>18</v>
      </c>
      <c r="J9173" t="s">
        <v>2239</v>
      </c>
      <c r="K9173" s="1">
        <v>43307</v>
      </c>
      <c r="L9173" t="s">
        <v>870</v>
      </c>
      <c r="M9173" t="s">
        <v>423</v>
      </c>
      <c r="N9173" t="str">
        <f t="shared" si="286"/>
        <v>1000000</v>
      </c>
      <c r="O9173" t="str">
        <f t="shared" si="287"/>
        <v>0</v>
      </c>
    </row>
    <row r="9174" spans="1:15">
      <c r="A9174" t="s">
        <v>10751</v>
      </c>
      <c r="B9174" t="s">
        <v>2189</v>
      </c>
      <c r="C9174">
        <v>4.4000000000000004</v>
      </c>
      <c r="D9174">
        <v>140658</v>
      </c>
      <c r="E9174" t="s">
        <v>71</v>
      </c>
      <c r="F9174" t="s">
        <v>49</v>
      </c>
      <c r="G9174" t="s">
        <v>17</v>
      </c>
      <c r="H9174">
        <v>0</v>
      </c>
      <c r="I9174" t="s">
        <v>18</v>
      </c>
      <c r="J9174" t="s">
        <v>2254</v>
      </c>
      <c r="K9174" s="1">
        <v>43313</v>
      </c>
      <c r="L9174" t="s">
        <v>9686</v>
      </c>
      <c r="M9174" t="s">
        <v>423</v>
      </c>
      <c r="N9174" t="str">
        <f t="shared" si="286"/>
        <v>1000000</v>
      </c>
      <c r="O9174" t="str">
        <f t="shared" si="287"/>
        <v>0</v>
      </c>
    </row>
    <row r="9175" spans="1:15">
      <c r="A9175" t="s">
        <v>10752</v>
      </c>
      <c r="B9175" t="s">
        <v>2560</v>
      </c>
      <c r="C9175">
        <v>3.5</v>
      </c>
      <c r="D9175">
        <v>33178</v>
      </c>
      <c r="E9175" t="s">
        <v>56</v>
      </c>
      <c r="F9175" t="s">
        <v>49</v>
      </c>
      <c r="G9175" t="s">
        <v>17</v>
      </c>
      <c r="H9175">
        <v>0</v>
      </c>
      <c r="I9175" t="s">
        <v>18</v>
      </c>
      <c r="J9175" t="s">
        <v>2197</v>
      </c>
      <c r="K9175" s="1">
        <v>42037</v>
      </c>
      <c r="L9175" t="s">
        <v>467</v>
      </c>
      <c r="M9175" t="s">
        <v>423</v>
      </c>
      <c r="N9175" t="str">
        <f t="shared" si="286"/>
        <v>1000000</v>
      </c>
      <c r="O9175" t="str">
        <f t="shared" si="287"/>
        <v>0</v>
      </c>
    </row>
    <row r="9176" spans="1:15">
      <c r="A9176" t="s">
        <v>10753</v>
      </c>
      <c r="B9176" t="s">
        <v>3601</v>
      </c>
      <c r="C9176">
        <v>4.0999999999999996</v>
      </c>
      <c r="D9176">
        <v>585564</v>
      </c>
      <c r="E9176" t="s">
        <v>52</v>
      </c>
      <c r="F9176" t="s">
        <v>67</v>
      </c>
      <c r="G9176" t="s">
        <v>17</v>
      </c>
      <c r="H9176">
        <v>0</v>
      </c>
      <c r="I9176" t="s">
        <v>18</v>
      </c>
      <c r="J9176" t="s">
        <v>2239</v>
      </c>
      <c r="K9176" s="1">
        <v>43252</v>
      </c>
      <c r="L9176" t="s">
        <v>1382</v>
      </c>
      <c r="M9176" t="s">
        <v>21</v>
      </c>
      <c r="N9176" t="str">
        <f t="shared" si="286"/>
        <v>10000000</v>
      </c>
      <c r="O9176" t="str">
        <f t="shared" si="287"/>
        <v>0</v>
      </c>
    </row>
    <row r="9177" spans="1:15">
      <c r="A9177" t="s">
        <v>10754</v>
      </c>
      <c r="B9177" t="s">
        <v>2560</v>
      </c>
      <c r="C9177">
        <v>4.5999999999999996</v>
      </c>
      <c r="D9177">
        <v>33</v>
      </c>
      <c r="E9177" t="s">
        <v>571</v>
      </c>
      <c r="F9177" t="s">
        <v>783</v>
      </c>
      <c r="G9177" t="s">
        <v>17</v>
      </c>
      <c r="H9177">
        <v>0</v>
      </c>
      <c r="I9177" t="s">
        <v>18</v>
      </c>
      <c r="J9177" t="s">
        <v>2197</v>
      </c>
      <c r="K9177" s="1">
        <v>43057</v>
      </c>
      <c r="L9177">
        <v>1</v>
      </c>
      <c r="M9177" t="s">
        <v>64</v>
      </c>
      <c r="N9177" t="str">
        <f t="shared" si="286"/>
        <v>100</v>
      </c>
      <c r="O9177" t="str">
        <f t="shared" si="287"/>
        <v>0</v>
      </c>
    </row>
    <row r="9178" spans="1:15">
      <c r="A9178" t="s">
        <v>10755</v>
      </c>
      <c r="B9178" t="s">
        <v>2560</v>
      </c>
      <c r="C9178">
        <v>1.7</v>
      </c>
      <c r="D9178">
        <v>1172</v>
      </c>
      <c r="E9178" t="s">
        <v>43</v>
      </c>
      <c r="F9178" t="s">
        <v>16</v>
      </c>
      <c r="G9178" t="s">
        <v>17</v>
      </c>
      <c r="H9178">
        <v>0</v>
      </c>
      <c r="I9178" t="s">
        <v>18</v>
      </c>
      <c r="J9178" t="s">
        <v>1037</v>
      </c>
      <c r="K9178" s="1">
        <v>43017</v>
      </c>
      <c r="L9178" t="s">
        <v>2621</v>
      </c>
      <c r="M9178" t="s">
        <v>60</v>
      </c>
      <c r="N9178" t="str">
        <f t="shared" si="286"/>
        <v>10000</v>
      </c>
      <c r="O9178" t="str">
        <f t="shared" si="287"/>
        <v>0</v>
      </c>
    </row>
    <row r="9179" spans="1:15">
      <c r="A9179" t="s">
        <v>10756</v>
      </c>
      <c r="B9179" t="s">
        <v>3738</v>
      </c>
      <c r="C9179">
        <v>3.3</v>
      </c>
      <c r="D9179">
        <v>97</v>
      </c>
      <c r="E9179" t="s">
        <v>189</v>
      </c>
      <c r="F9179" t="s">
        <v>16</v>
      </c>
      <c r="G9179" t="s">
        <v>17</v>
      </c>
      <c r="H9179">
        <v>0</v>
      </c>
      <c r="I9179" t="s">
        <v>18</v>
      </c>
      <c r="J9179" t="s">
        <v>3739</v>
      </c>
      <c r="K9179" s="1">
        <v>42396</v>
      </c>
      <c r="L9179">
        <v>1.6</v>
      </c>
      <c r="M9179" t="s">
        <v>64</v>
      </c>
      <c r="N9179" t="str">
        <f t="shared" si="286"/>
        <v>10000</v>
      </c>
      <c r="O9179" t="str">
        <f t="shared" si="287"/>
        <v>0</v>
      </c>
    </row>
    <row r="9180" spans="1:15">
      <c r="A9180" t="s">
        <v>10757</v>
      </c>
      <c r="B9180" t="s">
        <v>3427</v>
      </c>
      <c r="C9180">
        <v>5</v>
      </c>
      <c r="D9180">
        <v>1</v>
      </c>
      <c r="E9180" t="s">
        <v>215</v>
      </c>
      <c r="F9180" t="s">
        <v>969</v>
      </c>
      <c r="G9180" t="s">
        <v>17</v>
      </c>
      <c r="H9180">
        <v>0</v>
      </c>
      <c r="I9180" t="s">
        <v>34</v>
      </c>
      <c r="J9180" t="s">
        <v>3428</v>
      </c>
      <c r="K9180" s="1">
        <v>42767</v>
      </c>
      <c r="L9180">
        <v>1</v>
      </c>
      <c r="M9180" t="s">
        <v>60</v>
      </c>
      <c r="N9180" t="str">
        <f t="shared" si="286"/>
        <v>10</v>
      </c>
      <c r="O9180" t="str">
        <f t="shared" si="287"/>
        <v>0</v>
      </c>
    </row>
    <row r="9181" spans="1:15">
      <c r="A9181" t="s">
        <v>10758</v>
      </c>
      <c r="B9181" t="s">
        <v>397</v>
      </c>
      <c r="C9181">
        <v>4.8</v>
      </c>
      <c r="D9181">
        <v>6</v>
      </c>
      <c r="E9181" t="s">
        <v>114</v>
      </c>
      <c r="F9181" t="s">
        <v>783</v>
      </c>
      <c r="G9181" t="s">
        <v>17</v>
      </c>
      <c r="H9181">
        <v>0</v>
      </c>
      <c r="I9181" t="s">
        <v>18</v>
      </c>
      <c r="J9181" t="s">
        <v>398</v>
      </c>
      <c r="K9181" s="1">
        <v>43258</v>
      </c>
      <c r="L9181" t="s">
        <v>2320</v>
      </c>
      <c r="M9181" t="s">
        <v>36</v>
      </c>
      <c r="N9181" t="str">
        <f t="shared" si="286"/>
        <v>100</v>
      </c>
      <c r="O9181" t="str">
        <f t="shared" si="287"/>
        <v>0</v>
      </c>
    </row>
    <row r="9182" spans="1:15">
      <c r="A9182" t="s">
        <v>10759</v>
      </c>
      <c r="B9182" t="s">
        <v>397</v>
      </c>
      <c r="C9182" t="s">
        <v>76</v>
      </c>
      <c r="D9182">
        <v>0</v>
      </c>
      <c r="E9182" t="s">
        <v>265</v>
      </c>
      <c r="F9182" t="s">
        <v>780</v>
      </c>
      <c r="G9182" t="s">
        <v>17</v>
      </c>
      <c r="H9182">
        <v>0</v>
      </c>
      <c r="I9182" t="s">
        <v>18</v>
      </c>
      <c r="J9182" t="s">
        <v>398</v>
      </c>
      <c r="K9182" s="1">
        <v>43266</v>
      </c>
      <c r="L9182" t="s">
        <v>10760</v>
      </c>
      <c r="M9182" t="s">
        <v>192</v>
      </c>
      <c r="N9182" t="str">
        <f t="shared" si="286"/>
        <v>50</v>
      </c>
      <c r="O9182" t="str">
        <f t="shared" si="287"/>
        <v>0</v>
      </c>
    </row>
    <row r="9183" spans="1:15">
      <c r="A9183" t="s">
        <v>10761</v>
      </c>
      <c r="B9183" t="s">
        <v>1439</v>
      </c>
      <c r="C9183">
        <v>4.5999999999999996</v>
      </c>
      <c r="D9183">
        <v>8</v>
      </c>
      <c r="E9183" t="s">
        <v>85</v>
      </c>
      <c r="F9183" t="s">
        <v>586</v>
      </c>
      <c r="G9183" t="s">
        <v>17</v>
      </c>
      <c r="H9183">
        <v>0</v>
      </c>
      <c r="I9183" t="s">
        <v>18</v>
      </c>
      <c r="J9183" t="s">
        <v>1440</v>
      </c>
      <c r="K9183" s="1">
        <v>43222</v>
      </c>
      <c r="L9183" t="s">
        <v>8972</v>
      </c>
      <c r="M9183" t="s">
        <v>192</v>
      </c>
      <c r="N9183" t="str">
        <f t="shared" si="286"/>
        <v>1000</v>
      </c>
      <c r="O9183" t="str">
        <f t="shared" si="287"/>
        <v>0</v>
      </c>
    </row>
    <row r="9184" spans="1:15">
      <c r="A9184" t="s">
        <v>10762</v>
      </c>
      <c r="B9184" t="s">
        <v>397</v>
      </c>
      <c r="C9184">
        <v>3.3</v>
      </c>
      <c r="D9184">
        <v>2915</v>
      </c>
      <c r="E9184" t="s">
        <v>571</v>
      </c>
      <c r="F9184" t="s">
        <v>24</v>
      </c>
      <c r="G9184" t="s">
        <v>17</v>
      </c>
      <c r="H9184">
        <v>0</v>
      </c>
      <c r="I9184" t="s">
        <v>18</v>
      </c>
      <c r="J9184" t="s">
        <v>398</v>
      </c>
      <c r="K9184" s="1">
        <v>43042</v>
      </c>
      <c r="L9184" t="s">
        <v>1019</v>
      </c>
      <c r="M9184" t="s">
        <v>41</v>
      </c>
      <c r="N9184" t="str">
        <f t="shared" si="286"/>
        <v>500000</v>
      </c>
      <c r="O9184" t="str">
        <f t="shared" si="287"/>
        <v>0</v>
      </c>
    </row>
    <row r="9185" spans="1:15">
      <c r="A9185" t="s">
        <v>10763</v>
      </c>
      <c r="B9185" t="s">
        <v>3601</v>
      </c>
      <c r="C9185" t="s">
        <v>76</v>
      </c>
      <c r="D9185">
        <v>6</v>
      </c>
      <c r="E9185" t="s">
        <v>265</v>
      </c>
      <c r="F9185" t="s">
        <v>586</v>
      </c>
      <c r="G9185" t="s">
        <v>17</v>
      </c>
      <c r="H9185">
        <v>0</v>
      </c>
      <c r="I9185" t="s">
        <v>18</v>
      </c>
      <c r="J9185" t="s">
        <v>2239</v>
      </c>
      <c r="K9185" s="1">
        <v>43245</v>
      </c>
      <c r="L9185" t="s">
        <v>2425</v>
      </c>
      <c r="M9185" t="s">
        <v>41</v>
      </c>
      <c r="N9185" t="str">
        <f t="shared" si="286"/>
        <v>1000</v>
      </c>
      <c r="O9185" t="str">
        <f t="shared" si="287"/>
        <v>0</v>
      </c>
    </row>
    <row r="9186" spans="1:15">
      <c r="A9186" t="s">
        <v>10764</v>
      </c>
      <c r="B9186" t="s">
        <v>4045</v>
      </c>
      <c r="C9186">
        <v>4.2</v>
      </c>
      <c r="D9186">
        <v>410</v>
      </c>
      <c r="E9186" t="s">
        <v>104</v>
      </c>
      <c r="F9186" t="s">
        <v>39</v>
      </c>
      <c r="G9186" t="s">
        <v>17</v>
      </c>
      <c r="H9186">
        <v>0</v>
      </c>
      <c r="I9186" t="s">
        <v>18</v>
      </c>
      <c r="J9186" t="s">
        <v>4046</v>
      </c>
      <c r="K9186" s="1">
        <v>43210</v>
      </c>
      <c r="L9186">
        <v>33</v>
      </c>
      <c r="M9186" t="s">
        <v>21</v>
      </c>
      <c r="N9186" t="str">
        <f t="shared" si="286"/>
        <v>100000</v>
      </c>
      <c r="O9186" t="str">
        <f t="shared" si="287"/>
        <v>0</v>
      </c>
    </row>
    <row r="9187" spans="1:15">
      <c r="A9187" t="s">
        <v>10765</v>
      </c>
      <c r="B9187" t="s">
        <v>397</v>
      </c>
      <c r="C9187" t="s">
        <v>76</v>
      </c>
      <c r="D9187">
        <v>4</v>
      </c>
      <c r="E9187" t="s">
        <v>112</v>
      </c>
      <c r="F9187" t="s">
        <v>783</v>
      </c>
      <c r="G9187" t="s">
        <v>17</v>
      </c>
      <c r="H9187">
        <v>0</v>
      </c>
      <c r="I9187" t="s">
        <v>18</v>
      </c>
      <c r="J9187" t="s">
        <v>398</v>
      </c>
      <c r="K9187" s="1">
        <v>43235</v>
      </c>
      <c r="L9187">
        <v>1.2</v>
      </c>
      <c r="M9187" t="s">
        <v>60</v>
      </c>
      <c r="N9187" t="str">
        <f t="shared" si="286"/>
        <v>100</v>
      </c>
      <c r="O9187" t="str">
        <f t="shared" si="287"/>
        <v>0</v>
      </c>
    </row>
    <row r="9188" spans="1:15">
      <c r="A9188" t="s">
        <v>10766</v>
      </c>
      <c r="B9188" t="s">
        <v>4169</v>
      </c>
      <c r="C9188">
        <v>3.5</v>
      </c>
      <c r="D9188">
        <v>3930</v>
      </c>
      <c r="E9188" t="s">
        <v>217</v>
      </c>
      <c r="F9188" t="s">
        <v>49</v>
      </c>
      <c r="G9188" t="s">
        <v>17</v>
      </c>
      <c r="H9188">
        <v>0</v>
      </c>
      <c r="I9188" t="s">
        <v>18</v>
      </c>
      <c r="J9188" t="s">
        <v>4170</v>
      </c>
      <c r="K9188" s="1">
        <v>43181</v>
      </c>
      <c r="L9188" t="s">
        <v>858</v>
      </c>
      <c r="M9188" t="s">
        <v>64</v>
      </c>
      <c r="N9188" t="str">
        <f t="shared" si="286"/>
        <v>1000000</v>
      </c>
      <c r="O9188" t="str">
        <f t="shared" si="287"/>
        <v>0</v>
      </c>
    </row>
    <row r="9189" spans="1:15">
      <c r="A9189" t="s">
        <v>10767</v>
      </c>
      <c r="B9189" t="s">
        <v>3167</v>
      </c>
      <c r="C9189">
        <v>3.7</v>
      </c>
      <c r="D9189">
        <v>23</v>
      </c>
      <c r="E9189" t="s">
        <v>189</v>
      </c>
      <c r="F9189" t="s">
        <v>75</v>
      </c>
      <c r="G9189" t="s">
        <v>17</v>
      </c>
      <c r="H9189">
        <v>0</v>
      </c>
      <c r="I9189" t="s">
        <v>18</v>
      </c>
      <c r="J9189" t="s">
        <v>3168</v>
      </c>
      <c r="K9189" s="1">
        <v>43216</v>
      </c>
      <c r="L9189">
        <v>1</v>
      </c>
      <c r="M9189" t="s">
        <v>60</v>
      </c>
      <c r="N9189" t="str">
        <f t="shared" si="286"/>
        <v>5000</v>
      </c>
      <c r="O9189" t="str">
        <f t="shared" si="287"/>
        <v>0</v>
      </c>
    </row>
    <row r="9190" spans="1:15">
      <c r="A9190" t="s">
        <v>10768</v>
      </c>
      <c r="B9190" t="s">
        <v>4169</v>
      </c>
      <c r="C9190">
        <v>5</v>
      </c>
      <c r="D9190">
        <v>9</v>
      </c>
      <c r="E9190" t="s">
        <v>32</v>
      </c>
      <c r="F9190" t="s">
        <v>780</v>
      </c>
      <c r="G9190" t="s">
        <v>17</v>
      </c>
      <c r="H9190">
        <v>0</v>
      </c>
      <c r="I9190" t="s">
        <v>18</v>
      </c>
      <c r="J9190" t="s">
        <v>4170</v>
      </c>
      <c r="K9190" s="1">
        <v>43142</v>
      </c>
      <c r="L9190" t="s">
        <v>10769</v>
      </c>
      <c r="M9190" t="s">
        <v>21</v>
      </c>
      <c r="N9190" t="str">
        <f t="shared" si="286"/>
        <v>50</v>
      </c>
      <c r="O9190" t="str">
        <f t="shared" si="287"/>
        <v>0</v>
      </c>
    </row>
    <row r="9191" spans="1:15">
      <c r="A9191" t="s">
        <v>10770</v>
      </c>
      <c r="B9191" t="s">
        <v>3167</v>
      </c>
      <c r="C9191" t="s">
        <v>76</v>
      </c>
      <c r="D9191">
        <v>7</v>
      </c>
      <c r="E9191" t="s">
        <v>378</v>
      </c>
      <c r="F9191" t="s">
        <v>75</v>
      </c>
      <c r="G9191" t="s">
        <v>17</v>
      </c>
      <c r="H9191">
        <v>0</v>
      </c>
      <c r="I9191" t="s">
        <v>34</v>
      </c>
      <c r="J9191" t="s">
        <v>3168</v>
      </c>
      <c r="K9191" s="1">
        <v>43294</v>
      </c>
      <c r="L9191">
        <v>2</v>
      </c>
      <c r="M9191" t="s">
        <v>21</v>
      </c>
      <c r="N9191" t="str">
        <f t="shared" si="286"/>
        <v>5000</v>
      </c>
      <c r="O9191" t="str">
        <f t="shared" si="287"/>
        <v>0</v>
      </c>
    </row>
    <row r="9192" spans="1:15">
      <c r="A9192" t="s">
        <v>10771</v>
      </c>
      <c r="B9192" t="s">
        <v>2560</v>
      </c>
      <c r="C9192" t="s">
        <v>76</v>
      </c>
      <c r="D9192">
        <v>0</v>
      </c>
      <c r="E9192" t="s">
        <v>340</v>
      </c>
      <c r="F9192" t="s">
        <v>969</v>
      </c>
      <c r="G9192" t="s">
        <v>17</v>
      </c>
      <c r="H9192">
        <v>0</v>
      </c>
      <c r="I9192" t="s">
        <v>34</v>
      </c>
      <c r="J9192" t="s">
        <v>1225</v>
      </c>
      <c r="K9192" s="1">
        <v>42872</v>
      </c>
      <c r="L9192">
        <v>1</v>
      </c>
      <c r="M9192" t="s">
        <v>60</v>
      </c>
      <c r="N9192" t="str">
        <f t="shared" si="286"/>
        <v>10</v>
      </c>
      <c r="O9192" t="str">
        <f t="shared" si="287"/>
        <v>0</v>
      </c>
    </row>
    <row r="9193" spans="1:15">
      <c r="A9193" t="s">
        <v>10772</v>
      </c>
      <c r="B9193" t="s">
        <v>3274</v>
      </c>
      <c r="C9193">
        <v>4.5999999999999996</v>
      </c>
      <c r="D9193">
        <v>318142</v>
      </c>
      <c r="E9193" t="s">
        <v>35</v>
      </c>
      <c r="F9193" t="s">
        <v>67</v>
      </c>
      <c r="G9193" t="s">
        <v>17</v>
      </c>
      <c r="H9193">
        <v>0</v>
      </c>
      <c r="I9193" t="s">
        <v>34</v>
      </c>
      <c r="J9193" t="s">
        <v>3275</v>
      </c>
      <c r="K9193" s="1">
        <v>43315</v>
      </c>
      <c r="L9193" t="s">
        <v>35</v>
      </c>
      <c r="M9193" t="s">
        <v>35</v>
      </c>
      <c r="N9193" t="str">
        <f t="shared" si="286"/>
        <v>10000000</v>
      </c>
      <c r="O9193" t="str">
        <f t="shared" si="287"/>
        <v>0</v>
      </c>
    </row>
    <row r="9194" spans="1:15">
      <c r="A9194" t="s">
        <v>10773</v>
      </c>
      <c r="B9194" t="s">
        <v>2189</v>
      </c>
      <c r="C9194">
        <v>4.0999999999999996</v>
      </c>
      <c r="D9194">
        <v>5341</v>
      </c>
      <c r="E9194" t="s">
        <v>610</v>
      </c>
      <c r="F9194" t="s">
        <v>39</v>
      </c>
      <c r="G9194" t="s">
        <v>17</v>
      </c>
      <c r="H9194">
        <v>0</v>
      </c>
      <c r="I9194" t="s">
        <v>34</v>
      </c>
      <c r="J9194" t="s">
        <v>2207</v>
      </c>
      <c r="K9194" s="1">
        <v>41759</v>
      </c>
      <c r="L9194">
        <v>1</v>
      </c>
      <c r="M9194" t="s">
        <v>64</v>
      </c>
      <c r="N9194" t="str">
        <f t="shared" si="286"/>
        <v>100000</v>
      </c>
      <c r="O9194" t="str">
        <f t="shared" si="287"/>
        <v>0</v>
      </c>
    </row>
    <row r="9195" spans="1:15">
      <c r="A9195" t="s">
        <v>10774</v>
      </c>
      <c r="B9195" t="s">
        <v>313</v>
      </c>
      <c r="C9195">
        <v>3.5</v>
      </c>
      <c r="D9195">
        <v>11</v>
      </c>
      <c r="E9195" t="s">
        <v>128</v>
      </c>
      <c r="F9195" t="s">
        <v>586</v>
      </c>
      <c r="G9195" t="s">
        <v>17</v>
      </c>
      <c r="H9195">
        <v>0</v>
      </c>
      <c r="I9195" t="s">
        <v>18</v>
      </c>
      <c r="J9195" t="s">
        <v>315</v>
      </c>
      <c r="K9195" s="1">
        <v>43203</v>
      </c>
      <c r="L9195" t="s">
        <v>10775</v>
      </c>
      <c r="M9195" t="s">
        <v>64</v>
      </c>
      <c r="N9195" t="str">
        <f t="shared" si="286"/>
        <v>1000</v>
      </c>
      <c r="O9195" t="str">
        <f t="shared" si="287"/>
        <v>0</v>
      </c>
    </row>
    <row r="9196" spans="1:15">
      <c r="A9196" t="s">
        <v>10776</v>
      </c>
      <c r="B9196" t="s">
        <v>3167</v>
      </c>
      <c r="C9196">
        <v>5</v>
      </c>
      <c r="D9196">
        <v>3</v>
      </c>
      <c r="E9196" t="s">
        <v>175</v>
      </c>
      <c r="F9196" t="s">
        <v>780</v>
      </c>
      <c r="G9196" t="s">
        <v>17</v>
      </c>
      <c r="H9196">
        <v>0</v>
      </c>
      <c r="I9196" t="s">
        <v>34</v>
      </c>
      <c r="J9196" t="s">
        <v>3168</v>
      </c>
      <c r="K9196" s="1">
        <v>43292</v>
      </c>
      <c r="L9196">
        <v>2</v>
      </c>
      <c r="M9196" t="s">
        <v>64</v>
      </c>
      <c r="N9196" t="str">
        <f t="shared" si="286"/>
        <v>50</v>
      </c>
      <c r="O9196" t="str">
        <f t="shared" si="287"/>
        <v>0</v>
      </c>
    </row>
    <row r="9197" spans="1:15">
      <c r="A9197" t="s">
        <v>10777</v>
      </c>
      <c r="B9197" t="s">
        <v>1439</v>
      </c>
      <c r="C9197" t="s">
        <v>76</v>
      </c>
      <c r="D9197">
        <v>24</v>
      </c>
      <c r="E9197" t="s">
        <v>957</v>
      </c>
      <c r="F9197" t="s">
        <v>586</v>
      </c>
      <c r="G9197" t="s">
        <v>17</v>
      </c>
      <c r="H9197">
        <v>0</v>
      </c>
      <c r="I9197" t="s">
        <v>18</v>
      </c>
      <c r="J9197" t="s">
        <v>1440</v>
      </c>
      <c r="K9197" s="1">
        <v>43208</v>
      </c>
      <c r="L9197" t="s">
        <v>10778</v>
      </c>
      <c r="M9197" t="s">
        <v>60</v>
      </c>
      <c r="N9197" t="str">
        <f t="shared" si="286"/>
        <v>1000</v>
      </c>
      <c r="O9197" t="str">
        <f t="shared" si="287"/>
        <v>0</v>
      </c>
    </row>
    <row r="9198" spans="1:15">
      <c r="A9198" t="s">
        <v>10779</v>
      </c>
      <c r="B9198" t="s">
        <v>1439</v>
      </c>
      <c r="C9198">
        <v>3.7</v>
      </c>
      <c r="D9198">
        <v>155</v>
      </c>
      <c r="E9198" t="s">
        <v>201</v>
      </c>
      <c r="F9198" t="s">
        <v>39</v>
      </c>
      <c r="G9198" t="s">
        <v>17</v>
      </c>
      <c r="H9198">
        <v>0</v>
      </c>
      <c r="I9198" t="s">
        <v>18</v>
      </c>
      <c r="J9198" t="s">
        <v>1440</v>
      </c>
      <c r="K9198" s="1">
        <v>43311</v>
      </c>
      <c r="L9198" t="s">
        <v>20</v>
      </c>
      <c r="M9198" t="s">
        <v>21</v>
      </c>
      <c r="N9198" t="str">
        <f t="shared" si="286"/>
        <v>100000</v>
      </c>
      <c r="O9198" t="str">
        <f t="shared" si="287"/>
        <v>0</v>
      </c>
    </row>
    <row r="9199" spans="1:15">
      <c r="A9199" t="s">
        <v>10780</v>
      </c>
      <c r="B9199" t="s">
        <v>1439</v>
      </c>
      <c r="C9199">
        <v>4</v>
      </c>
      <c r="D9199">
        <v>37</v>
      </c>
      <c r="E9199" t="s">
        <v>201</v>
      </c>
      <c r="F9199" t="s">
        <v>75</v>
      </c>
      <c r="G9199" t="s">
        <v>17</v>
      </c>
      <c r="H9199">
        <v>0</v>
      </c>
      <c r="I9199" t="s">
        <v>18</v>
      </c>
      <c r="J9199" t="s">
        <v>1440</v>
      </c>
      <c r="K9199" s="1">
        <v>43055</v>
      </c>
      <c r="L9199" t="s">
        <v>20</v>
      </c>
      <c r="M9199" t="s">
        <v>21</v>
      </c>
      <c r="N9199" t="str">
        <f t="shared" si="286"/>
        <v>5000</v>
      </c>
      <c r="O9199" t="str">
        <f t="shared" si="287"/>
        <v>0</v>
      </c>
    </row>
    <row r="9200" spans="1:15">
      <c r="A9200" t="s">
        <v>10781</v>
      </c>
      <c r="B9200" t="s">
        <v>397</v>
      </c>
      <c r="C9200" t="s">
        <v>76</v>
      </c>
      <c r="D9200">
        <v>0</v>
      </c>
      <c r="E9200" t="s">
        <v>257</v>
      </c>
      <c r="F9200" t="s">
        <v>969</v>
      </c>
      <c r="G9200" t="s">
        <v>17</v>
      </c>
      <c r="H9200">
        <v>0</v>
      </c>
      <c r="I9200" t="s">
        <v>18</v>
      </c>
      <c r="J9200" t="s">
        <v>398</v>
      </c>
      <c r="K9200" s="1">
        <v>43230</v>
      </c>
      <c r="L9200">
        <v>5.0999999999999996</v>
      </c>
      <c r="M9200" t="s">
        <v>60</v>
      </c>
      <c r="N9200" t="str">
        <f t="shared" si="286"/>
        <v>10</v>
      </c>
      <c r="O9200" t="str">
        <f t="shared" si="287"/>
        <v>0</v>
      </c>
    </row>
    <row r="9201" spans="1:15">
      <c r="A9201" t="s">
        <v>10782</v>
      </c>
      <c r="B9201" t="s">
        <v>1376</v>
      </c>
      <c r="C9201" t="s">
        <v>76</v>
      </c>
      <c r="D9201">
        <v>2</v>
      </c>
      <c r="E9201" t="s">
        <v>69</v>
      </c>
      <c r="F9201" t="s">
        <v>969</v>
      </c>
      <c r="G9201" t="s">
        <v>17</v>
      </c>
      <c r="H9201">
        <v>0</v>
      </c>
      <c r="I9201" t="s">
        <v>34</v>
      </c>
      <c r="J9201" t="s">
        <v>1377</v>
      </c>
      <c r="K9201" s="1">
        <v>43055</v>
      </c>
      <c r="L9201">
        <v>1.4</v>
      </c>
      <c r="M9201" t="s">
        <v>54</v>
      </c>
      <c r="N9201" t="str">
        <f t="shared" si="286"/>
        <v>10</v>
      </c>
      <c r="O9201" t="str">
        <f t="shared" si="287"/>
        <v>0</v>
      </c>
    </row>
    <row r="9202" spans="1:15">
      <c r="A9202" t="s">
        <v>10783</v>
      </c>
      <c r="B9202" t="s">
        <v>2560</v>
      </c>
      <c r="C9202">
        <v>4.2</v>
      </c>
      <c r="D9202">
        <v>1111</v>
      </c>
      <c r="E9202" t="s">
        <v>392</v>
      </c>
      <c r="F9202" t="s">
        <v>39</v>
      </c>
      <c r="G9202" t="s">
        <v>17</v>
      </c>
      <c r="H9202">
        <v>0</v>
      </c>
      <c r="I9202" t="s">
        <v>18</v>
      </c>
      <c r="J9202" t="s">
        <v>1225</v>
      </c>
      <c r="K9202" s="1">
        <v>43256</v>
      </c>
      <c r="L9202" t="s">
        <v>2715</v>
      </c>
      <c r="M9202" t="s">
        <v>60</v>
      </c>
      <c r="N9202" t="str">
        <f t="shared" si="286"/>
        <v>100000</v>
      </c>
      <c r="O9202" t="str">
        <f t="shared" si="287"/>
        <v>0</v>
      </c>
    </row>
    <row r="9203" spans="1:15">
      <c r="A9203" t="s">
        <v>10784</v>
      </c>
      <c r="B9203" t="s">
        <v>2068</v>
      </c>
      <c r="C9203" t="s">
        <v>76</v>
      </c>
      <c r="D9203">
        <v>0</v>
      </c>
      <c r="E9203" t="s">
        <v>1119</v>
      </c>
      <c r="F9203" t="s">
        <v>999</v>
      </c>
      <c r="G9203" t="s">
        <v>17</v>
      </c>
      <c r="H9203">
        <v>0</v>
      </c>
      <c r="I9203" t="s">
        <v>18</v>
      </c>
      <c r="J9203" t="s">
        <v>2069</v>
      </c>
      <c r="K9203" s="1">
        <v>43027</v>
      </c>
      <c r="L9203">
        <v>1</v>
      </c>
      <c r="M9203" t="s">
        <v>21</v>
      </c>
      <c r="N9203" t="str">
        <f t="shared" si="286"/>
        <v>1</v>
      </c>
      <c r="O9203" t="str">
        <f t="shared" si="287"/>
        <v>0</v>
      </c>
    </row>
    <row r="9204" spans="1:15">
      <c r="A9204" t="s">
        <v>10785</v>
      </c>
      <c r="B9204" t="s">
        <v>1439</v>
      </c>
      <c r="C9204">
        <v>4.5</v>
      </c>
      <c r="D9204">
        <v>28</v>
      </c>
      <c r="E9204" t="s">
        <v>836</v>
      </c>
      <c r="F9204" t="s">
        <v>16</v>
      </c>
      <c r="G9204" t="s">
        <v>17</v>
      </c>
      <c r="H9204">
        <v>0</v>
      </c>
      <c r="I9204" t="s">
        <v>34</v>
      </c>
      <c r="J9204" t="s">
        <v>1440</v>
      </c>
      <c r="K9204" s="1">
        <v>43129</v>
      </c>
      <c r="L9204">
        <v>1</v>
      </c>
      <c r="M9204" t="s">
        <v>54</v>
      </c>
      <c r="N9204" t="str">
        <f t="shared" si="286"/>
        <v>10000</v>
      </c>
      <c r="O9204" t="str">
        <f t="shared" si="287"/>
        <v>0</v>
      </c>
    </row>
    <row r="9205" spans="1:15">
      <c r="A9205" t="s">
        <v>10786</v>
      </c>
      <c r="B9205" t="s">
        <v>397</v>
      </c>
      <c r="C9205">
        <v>3.8</v>
      </c>
      <c r="D9205">
        <v>1777</v>
      </c>
      <c r="E9205" t="s">
        <v>8000</v>
      </c>
      <c r="F9205" t="s">
        <v>39</v>
      </c>
      <c r="G9205" t="s">
        <v>17</v>
      </c>
      <c r="H9205">
        <v>0</v>
      </c>
      <c r="I9205" t="s">
        <v>18</v>
      </c>
      <c r="J9205" t="s">
        <v>398</v>
      </c>
      <c r="K9205" s="1">
        <v>41777</v>
      </c>
      <c r="L9205">
        <v>1</v>
      </c>
      <c r="M9205" t="s">
        <v>164</v>
      </c>
      <c r="N9205" t="str">
        <f t="shared" si="286"/>
        <v>100000</v>
      </c>
      <c r="O9205" t="str">
        <f t="shared" si="287"/>
        <v>0</v>
      </c>
    </row>
    <row r="9206" spans="1:15">
      <c r="A9206" t="s">
        <v>10787</v>
      </c>
      <c r="B9206" t="s">
        <v>1439</v>
      </c>
      <c r="C9206">
        <v>2.5</v>
      </c>
      <c r="D9206">
        <v>2</v>
      </c>
      <c r="E9206" t="s">
        <v>333</v>
      </c>
      <c r="F9206" t="s">
        <v>586</v>
      </c>
      <c r="G9206" t="s">
        <v>17</v>
      </c>
      <c r="H9206">
        <v>0</v>
      </c>
      <c r="I9206" t="s">
        <v>18</v>
      </c>
      <c r="J9206" t="s">
        <v>1440</v>
      </c>
      <c r="K9206" s="1">
        <v>43162</v>
      </c>
      <c r="L9206">
        <v>2</v>
      </c>
      <c r="M9206" t="s">
        <v>21</v>
      </c>
      <c r="N9206" t="str">
        <f t="shared" si="286"/>
        <v>1000</v>
      </c>
      <c r="O9206" t="str">
        <f t="shared" si="287"/>
        <v>0</v>
      </c>
    </row>
    <row r="9207" spans="1:15">
      <c r="A9207" t="s">
        <v>10788</v>
      </c>
      <c r="B9207" t="s">
        <v>242</v>
      </c>
      <c r="C9207">
        <v>4</v>
      </c>
      <c r="D9207">
        <v>1</v>
      </c>
      <c r="E9207" t="s">
        <v>238</v>
      </c>
      <c r="F9207" t="s">
        <v>783</v>
      </c>
      <c r="G9207" t="s">
        <v>17</v>
      </c>
      <c r="H9207">
        <v>0</v>
      </c>
      <c r="I9207" t="s">
        <v>18</v>
      </c>
      <c r="J9207" t="s">
        <v>243</v>
      </c>
      <c r="K9207" s="1">
        <v>42977</v>
      </c>
      <c r="L9207">
        <v>1</v>
      </c>
      <c r="M9207" t="s">
        <v>164</v>
      </c>
      <c r="N9207" t="str">
        <f t="shared" si="286"/>
        <v>100</v>
      </c>
      <c r="O9207" t="str">
        <f t="shared" si="287"/>
        <v>0</v>
      </c>
    </row>
    <row r="9208" spans="1:15">
      <c r="A9208" t="s">
        <v>10789</v>
      </c>
      <c r="B9208" t="s">
        <v>313</v>
      </c>
      <c r="C9208" t="s">
        <v>76</v>
      </c>
      <c r="D9208">
        <v>0</v>
      </c>
      <c r="E9208" t="s">
        <v>10790</v>
      </c>
      <c r="F9208" t="s">
        <v>1015</v>
      </c>
      <c r="G9208" t="s">
        <v>477</v>
      </c>
      <c r="H9208" s="2">
        <v>0.99</v>
      </c>
      <c r="I9208" t="s">
        <v>18</v>
      </c>
      <c r="J9208" t="s">
        <v>315</v>
      </c>
      <c r="K9208" s="1">
        <v>42172</v>
      </c>
      <c r="L9208">
        <v>0.1</v>
      </c>
      <c r="M9208" t="s">
        <v>45</v>
      </c>
      <c r="N9208" t="str">
        <f t="shared" si="286"/>
        <v>5</v>
      </c>
      <c r="O9208" t="str">
        <f t="shared" si="287"/>
        <v>0.99</v>
      </c>
    </row>
    <row r="9209" spans="1:15">
      <c r="A9209" t="s">
        <v>10791</v>
      </c>
      <c r="B9209" t="s">
        <v>3882</v>
      </c>
      <c r="C9209">
        <v>4</v>
      </c>
      <c r="D9209">
        <v>8</v>
      </c>
      <c r="E9209" t="s">
        <v>238</v>
      </c>
      <c r="F9209" t="s">
        <v>586</v>
      </c>
      <c r="G9209" t="s">
        <v>17</v>
      </c>
      <c r="H9209">
        <v>0</v>
      </c>
      <c r="I9209" t="s">
        <v>18</v>
      </c>
      <c r="J9209" t="s">
        <v>3883</v>
      </c>
      <c r="K9209" s="1">
        <v>43319</v>
      </c>
      <c r="L9209" t="s">
        <v>163</v>
      </c>
      <c r="M9209" t="s">
        <v>192</v>
      </c>
      <c r="N9209" t="str">
        <f t="shared" si="286"/>
        <v>1000</v>
      </c>
      <c r="O9209" t="str">
        <f t="shared" si="287"/>
        <v>0</v>
      </c>
    </row>
    <row r="9210" spans="1:15">
      <c r="A9210" t="s">
        <v>10792</v>
      </c>
      <c r="B9210" t="s">
        <v>3882</v>
      </c>
      <c r="C9210">
        <v>4.0999999999999996</v>
      </c>
      <c r="D9210">
        <v>28</v>
      </c>
      <c r="E9210" t="s">
        <v>181</v>
      </c>
      <c r="F9210" t="s">
        <v>16</v>
      </c>
      <c r="G9210" t="s">
        <v>17</v>
      </c>
      <c r="H9210">
        <v>0</v>
      </c>
      <c r="I9210" t="s">
        <v>18</v>
      </c>
      <c r="J9210" t="s">
        <v>3883</v>
      </c>
      <c r="K9210" s="1">
        <v>43027</v>
      </c>
      <c r="L9210">
        <v>1.3</v>
      </c>
      <c r="M9210" t="s">
        <v>60</v>
      </c>
      <c r="N9210" t="str">
        <f t="shared" si="286"/>
        <v>10000</v>
      </c>
      <c r="O9210" t="str">
        <f t="shared" si="287"/>
        <v>0</v>
      </c>
    </row>
    <row r="9211" spans="1:15">
      <c r="A9211" t="s">
        <v>10793</v>
      </c>
      <c r="B9211" t="s">
        <v>1738</v>
      </c>
      <c r="C9211" t="s">
        <v>76</v>
      </c>
      <c r="D9211">
        <v>0</v>
      </c>
      <c r="E9211" t="s">
        <v>392</v>
      </c>
      <c r="F9211" t="s">
        <v>969</v>
      </c>
      <c r="G9211" t="s">
        <v>17</v>
      </c>
      <c r="H9211">
        <v>0</v>
      </c>
      <c r="I9211" t="s">
        <v>18</v>
      </c>
      <c r="J9211" t="s">
        <v>1739</v>
      </c>
      <c r="K9211" s="1">
        <v>43290</v>
      </c>
      <c r="L9211" t="s">
        <v>2062</v>
      </c>
      <c r="M9211" t="s">
        <v>60</v>
      </c>
      <c r="N9211" t="str">
        <f t="shared" si="286"/>
        <v>10</v>
      </c>
      <c r="O9211" t="str">
        <f t="shared" si="287"/>
        <v>0</v>
      </c>
    </row>
    <row r="9212" spans="1:15">
      <c r="A9212" t="s">
        <v>10794</v>
      </c>
      <c r="B9212" t="s">
        <v>3738</v>
      </c>
      <c r="C9212" t="s">
        <v>76</v>
      </c>
      <c r="D9212">
        <v>0</v>
      </c>
      <c r="E9212" t="s">
        <v>6411</v>
      </c>
      <c r="F9212" t="s">
        <v>969</v>
      </c>
      <c r="G9212" t="s">
        <v>17</v>
      </c>
      <c r="H9212">
        <v>0</v>
      </c>
      <c r="I9212" t="s">
        <v>18</v>
      </c>
      <c r="J9212" t="s">
        <v>3739</v>
      </c>
      <c r="K9212" s="1">
        <v>43281</v>
      </c>
      <c r="L9212" t="s">
        <v>163</v>
      </c>
      <c r="M9212" t="s">
        <v>36</v>
      </c>
      <c r="N9212" t="str">
        <f t="shared" si="286"/>
        <v>10</v>
      </c>
      <c r="O9212" t="str">
        <f t="shared" si="287"/>
        <v>0</v>
      </c>
    </row>
    <row r="9213" spans="1:15">
      <c r="A9213" t="s">
        <v>10795</v>
      </c>
      <c r="B9213" t="s">
        <v>2560</v>
      </c>
      <c r="C9213">
        <v>3.4</v>
      </c>
      <c r="D9213">
        <v>159</v>
      </c>
      <c r="E9213" t="s">
        <v>56</v>
      </c>
      <c r="F9213" t="s">
        <v>586</v>
      </c>
      <c r="G9213" t="s">
        <v>477</v>
      </c>
      <c r="H9213" s="2">
        <v>10.99</v>
      </c>
      <c r="I9213" t="s">
        <v>34</v>
      </c>
      <c r="J9213" t="s">
        <v>2379</v>
      </c>
      <c r="K9213" s="1">
        <v>43216</v>
      </c>
      <c r="L9213">
        <v>2.12</v>
      </c>
      <c r="M9213" t="s">
        <v>45</v>
      </c>
      <c r="N9213" t="str">
        <f t="shared" si="286"/>
        <v>1000</v>
      </c>
      <c r="O9213" t="str">
        <f t="shared" si="287"/>
        <v>10.99</v>
      </c>
    </row>
    <row r="9214" spans="1:15">
      <c r="A9214" t="s">
        <v>10796</v>
      </c>
      <c r="B9214" t="s">
        <v>3882</v>
      </c>
      <c r="C9214">
        <v>3.6</v>
      </c>
      <c r="D9214">
        <v>216</v>
      </c>
      <c r="E9214" t="s">
        <v>10797</v>
      </c>
      <c r="F9214" t="s">
        <v>16</v>
      </c>
      <c r="G9214" t="s">
        <v>17</v>
      </c>
      <c r="H9214">
        <v>0</v>
      </c>
      <c r="I9214" t="s">
        <v>18</v>
      </c>
      <c r="J9214" t="s">
        <v>3883</v>
      </c>
      <c r="K9214" s="1">
        <v>41952</v>
      </c>
      <c r="L9214">
        <v>2</v>
      </c>
      <c r="M9214" t="s">
        <v>10447</v>
      </c>
      <c r="N9214" t="str">
        <f t="shared" si="286"/>
        <v>10000</v>
      </c>
      <c r="O9214" t="str">
        <f t="shared" si="287"/>
        <v>0</v>
      </c>
    </row>
    <row r="9215" spans="1:15">
      <c r="A9215" t="s">
        <v>10798</v>
      </c>
      <c r="B9215" t="s">
        <v>3882</v>
      </c>
      <c r="C9215">
        <v>3.4</v>
      </c>
      <c r="D9215">
        <v>16</v>
      </c>
      <c r="E9215" t="s">
        <v>375</v>
      </c>
      <c r="F9215" t="s">
        <v>75</v>
      </c>
      <c r="G9215" t="s">
        <v>17</v>
      </c>
      <c r="H9215">
        <v>0</v>
      </c>
      <c r="I9215" t="s">
        <v>18</v>
      </c>
      <c r="J9215" t="s">
        <v>3883</v>
      </c>
      <c r="K9215" s="1">
        <v>43319</v>
      </c>
      <c r="L9215">
        <v>1</v>
      </c>
      <c r="M9215" t="s">
        <v>192</v>
      </c>
      <c r="N9215" t="str">
        <f t="shared" si="286"/>
        <v>5000</v>
      </c>
      <c r="O9215" t="str">
        <f t="shared" si="287"/>
        <v>0</v>
      </c>
    </row>
    <row r="9216" spans="1:15">
      <c r="A9216" t="s">
        <v>10799</v>
      </c>
      <c r="B9216" t="s">
        <v>3882</v>
      </c>
      <c r="C9216">
        <v>3.9</v>
      </c>
      <c r="D9216">
        <v>627</v>
      </c>
      <c r="E9216" t="s">
        <v>3241</v>
      </c>
      <c r="F9216" t="s">
        <v>16</v>
      </c>
      <c r="G9216" t="s">
        <v>17</v>
      </c>
      <c r="H9216">
        <v>0</v>
      </c>
      <c r="I9216" t="s">
        <v>18</v>
      </c>
      <c r="J9216" t="s">
        <v>3883</v>
      </c>
      <c r="K9216" s="1">
        <v>42787</v>
      </c>
      <c r="L9216">
        <v>6</v>
      </c>
      <c r="M9216" t="s">
        <v>64</v>
      </c>
      <c r="N9216" t="str">
        <f t="shared" si="286"/>
        <v>10000</v>
      </c>
      <c r="O9216" t="str">
        <f t="shared" si="287"/>
        <v>0</v>
      </c>
    </row>
    <row r="9217" spans="1:15">
      <c r="A9217" t="s">
        <v>10800</v>
      </c>
      <c r="B9217" t="s">
        <v>3601</v>
      </c>
      <c r="C9217">
        <v>4.5999999999999996</v>
      </c>
      <c r="D9217">
        <v>549</v>
      </c>
      <c r="E9217" t="s">
        <v>38</v>
      </c>
      <c r="F9217" t="s">
        <v>44</v>
      </c>
      <c r="G9217" t="s">
        <v>17</v>
      </c>
      <c r="H9217">
        <v>0</v>
      </c>
      <c r="I9217" t="s">
        <v>18</v>
      </c>
      <c r="J9217" t="s">
        <v>2239</v>
      </c>
      <c r="K9217" s="1">
        <v>43162</v>
      </c>
      <c r="L9217" t="s">
        <v>1537</v>
      </c>
      <c r="M9217" t="s">
        <v>64</v>
      </c>
      <c r="N9217" t="str">
        <f t="shared" si="286"/>
        <v>50000</v>
      </c>
      <c r="O9217" t="str">
        <f t="shared" si="287"/>
        <v>0</v>
      </c>
    </row>
    <row r="9218" spans="1:15">
      <c r="A9218" t="s">
        <v>10801</v>
      </c>
      <c r="B9218" t="s">
        <v>597</v>
      </c>
      <c r="C9218">
        <v>4.3</v>
      </c>
      <c r="D9218">
        <v>3429</v>
      </c>
      <c r="E9218" t="s">
        <v>35</v>
      </c>
      <c r="F9218" t="s">
        <v>39</v>
      </c>
      <c r="G9218" t="s">
        <v>17</v>
      </c>
      <c r="H9218">
        <v>0</v>
      </c>
      <c r="I9218" t="s">
        <v>18</v>
      </c>
      <c r="J9218" t="s">
        <v>598</v>
      </c>
      <c r="K9218" s="1">
        <v>43167</v>
      </c>
      <c r="L9218" t="s">
        <v>10802</v>
      </c>
      <c r="M9218" t="s">
        <v>36</v>
      </c>
      <c r="N9218" t="str">
        <f t="shared" ref="N9218:N9281" si="288">SUBSTITUTE(SUBSTITUTE(F9218,"+",""),",","")</f>
        <v>100000</v>
      </c>
      <c r="O9218" t="str">
        <f t="shared" si="287"/>
        <v>0</v>
      </c>
    </row>
    <row r="9219" spans="1:15">
      <c r="A9219" t="s">
        <v>10803</v>
      </c>
      <c r="B9219" t="s">
        <v>4169</v>
      </c>
      <c r="C9219">
        <v>4.7</v>
      </c>
      <c r="D9219">
        <v>1730</v>
      </c>
      <c r="E9219" t="s">
        <v>189</v>
      </c>
      <c r="F9219" t="s">
        <v>39</v>
      </c>
      <c r="G9219" t="s">
        <v>17</v>
      </c>
      <c r="H9219">
        <v>0</v>
      </c>
      <c r="I9219" t="s">
        <v>18</v>
      </c>
      <c r="J9219" t="s">
        <v>4170</v>
      </c>
      <c r="K9219" s="1">
        <v>43132</v>
      </c>
      <c r="L9219">
        <v>1.5</v>
      </c>
      <c r="M9219" t="s">
        <v>60</v>
      </c>
      <c r="N9219" t="str">
        <f t="shared" si="288"/>
        <v>100000</v>
      </c>
      <c r="O9219" t="str">
        <f t="shared" ref="O9219:O9282" si="289">SUBSTITUTE(H9219,"$","")</f>
        <v>0</v>
      </c>
    </row>
    <row r="9220" spans="1:15">
      <c r="A9220" t="s">
        <v>10804</v>
      </c>
      <c r="B9220" t="s">
        <v>397</v>
      </c>
      <c r="C9220">
        <v>5</v>
      </c>
      <c r="D9220">
        <v>1</v>
      </c>
      <c r="E9220" t="s">
        <v>551</v>
      </c>
      <c r="F9220" t="s">
        <v>1015</v>
      </c>
      <c r="G9220" t="s">
        <v>17</v>
      </c>
      <c r="H9220">
        <v>0</v>
      </c>
      <c r="I9220" t="s">
        <v>18</v>
      </c>
      <c r="J9220" t="s">
        <v>398</v>
      </c>
      <c r="K9220" s="1">
        <v>43312</v>
      </c>
      <c r="L9220">
        <v>1.1000000000000001</v>
      </c>
      <c r="M9220" t="s">
        <v>41</v>
      </c>
      <c r="N9220" t="str">
        <f t="shared" si="288"/>
        <v>5</v>
      </c>
      <c r="O9220" t="str">
        <f t="shared" si="289"/>
        <v>0</v>
      </c>
    </row>
    <row r="9221" spans="1:15">
      <c r="A9221" t="s">
        <v>10805</v>
      </c>
      <c r="B9221" t="s">
        <v>2068</v>
      </c>
      <c r="C9221">
        <v>3.9</v>
      </c>
      <c r="D9221">
        <v>73</v>
      </c>
      <c r="E9221" t="s">
        <v>868</v>
      </c>
      <c r="F9221" t="s">
        <v>16</v>
      </c>
      <c r="G9221" t="s">
        <v>17</v>
      </c>
      <c r="H9221">
        <v>0</v>
      </c>
      <c r="I9221" t="s">
        <v>18</v>
      </c>
      <c r="J9221" t="s">
        <v>2069</v>
      </c>
      <c r="K9221" s="1">
        <v>42725</v>
      </c>
      <c r="L9221">
        <v>8</v>
      </c>
      <c r="M9221" t="s">
        <v>45</v>
      </c>
      <c r="N9221" t="str">
        <f t="shared" si="288"/>
        <v>10000</v>
      </c>
      <c r="O9221" t="str">
        <f t="shared" si="289"/>
        <v>0</v>
      </c>
    </row>
    <row r="9222" spans="1:15">
      <c r="A9222" t="s">
        <v>10806</v>
      </c>
      <c r="B9222" t="s">
        <v>3882</v>
      </c>
      <c r="C9222">
        <v>3.9</v>
      </c>
      <c r="D9222">
        <v>47</v>
      </c>
      <c r="E9222" t="s">
        <v>10807</v>
      </c>
      <c r="F9222" t="s">
        <v>586</v>
      </c>
      <c r="G9222" t="s">
        <v>477</v>
      </c>
      <c r="H9222" s="2">
        <v>14.99</v>
      </c>
      <c r="I9222" t="s">
        <v>18</v>
      </c>
      <c r="J9222" t="s">
        <v>3883</v>
      </c>
      <c r="K9222" s="1">
        <v>41793</v>
      </c>
      <c r="L9222">
        <v>3.1</v>
      </c>
      <c r="M9222" t="s">
        <v>302</v>
      </c>
      <c r="N9222" t="str">
        <f t="shared" si="288"/>
        <v>1000</v>
      </c>
      <c r="O9222" t="str">
        <f t="shared" si="289"/>
        <v>14.99</v>
      </c>
    </row>
    <row r="9223" spans="1:15">
      <c r="A9223" t="s">
        <v>10808</v>
      </c>
      <c r="B9223" t="s">
        <v>597</v>
      </c>
      <c r="C9223">
        <v>4.2</v>
      </c>
      <c r="D9223">
        <v>30350</v>
      </c>
      <c r="E9223" t="s">
        <v>283</v>
      </c>
      <c r="F9223" t="s">
        <v>49</v>
      </c>
      <c r="G9223" t="s">
        <v>17</v>
      </c>
      <c r="H9223">
        <v>0</v>
      </c>
      <c r="I9223" t="s">
        <v>18</v>
      </c>
      <c r="J9223" t="s">
        <v>598</v>
      </c>
      <c r="K9223" s="1">
        <v>43116</v>
      </c>
      <c r="L9223" t="s">
        <v>10809</v>
      </c>
      <c r="M9223" t="s">
        <v>60</v>
      </c>
      <c r="N9223" t="str">
        <f t="shared" si="288"/>
        <v>1000000</v>
      </c>
      <c r="O9223" t="str">
        <f t="shared" si="289"/>
        <v>0</v>
      </c>
    </row>
    <row r="9224" spans="1:15">
      <c r="A9224" t="s">
        <v>10810</v>
      </c>
      <c r="B9224" t="s">
        <v>2560</v>
      </c>
      <c r="C9224">
        <v>4.3</v>
      </c>
      <c r="D9224">
        <v>55408</v>
      </c>
      <c r="E9224" t="s">
        <v>35</v>
      </c>
      <c r="F9224" t="s">
        <v>49</v>
      </c>
      <c r="G9224" t="s">
        <v>17</v>
      </c>
      <c r="H9224">
        <v>0</v>
      </c>
      <c r="I9224" t="s">
        <v>18</v>
      </c>
      <c r="J9224" t="s">
        <v>1037</v>
      </c>
      <c r="K9224" s="1">
        <v>43108</v>
      </c>
      <c r="L9224" t="s">
        <v>35</v>
      </c>
      <c r="M9224" t="s">
        <v>35</v>
      </c>
      <c r="N9224" t="str">
        <f t="shared" si="288"/>
        <v>1000000</v>
      </c>
      <c r="O9224" t="str">
        <f t="shared" si="289"/>
        <v>0</v>
      </c>
    </row>
    <row r="9225" spans="1:15">
      <c r="A9225" t="s">
        <v>10811</v>
      </c>
      <c r="B9225" t="s">
        <v>313</v>
      </c>
      <c r="C9225">
        <v>3.5</v>
      </c>
      <c r="D9225">
        <v>10</v>
      </c>
      <c r="E9225" t="s">
        <v>849</v>
      </c>
      <c r="F9225" t="s">
        <v>75</v>
      </c>
      <c r="G9225" t="s">
        <v>17</v>
      </c>
      <c r="H9225">
        <v>0</v>
      </c>
      <c r="I9225" t="s">
        <v>18</v>
      </c>
      <c r="J9225" t="s">
        <v>315</v>
      </c>
      <c r="K9225" s="1">
        <v>43049</v>
      </c>
      <c r="L9225">
        <v>1</v>
      </c>
      <c r="M9225" t="s">
        <v>21</v>
      </c>
      <c r="N9225" t="str">
        <f t="shared" si="288"/>
        <v>5000</v>
      </c>
      <c r="O9225" t="str">
        <f t="shared" si="289"/>
        <v>0</v>
      </c>
    </row>
    <row r="9226" spans="1:15">
      <c r="A9226" t="s">
        <v>10812</v>
      </c>
      <c r="B9226" t="s">
        <v>3167</v>
      </c>
      <c r="C9226" t="s">
        <v>76</v>
      </c>
      <c r="D9226">
        <v>7</v>
      </c>
      <c r="E9226" t="s">
        <v>378</v>
      </c>
      <c r="F9226" t="s">
        <v>586</v>
      </c>
      <c r="G9226" t="s">
        <v>17</v>
      </c>
      <c r="H9226">
        <v>0</v>
      </c>
      <c r="I9226" t="s">
        <v>34</v>
      </c>
      <c r="J9226" t="s">
        <v>3168</v>
      </c>
      <c r="K9226" s="1">
        <v>43302</v>
      </c>
      <c r="L9226">
        <v>2.1</v>
      </c>
      <c r="M9226" t="s">
        <v>64</v>
      </c>
      <c r="N9226" t="str">
        <f t="shared" si="288"/>
        <v>1000</v>
      </c>
      <c r="O9226" t="str">
        <f t="shared" si="289"/>
        <v>0</v>
      </c>
    </row>
    <row r="9227" spans="1:15">
      <c r="A9227" t="s">
        <v>10813</v>
      </c>
      <c r="B9227" t="s">
        <v>3882</v>
      </c>
      <c r="C9227">
        <v>4.0999999999999996</v>
      </c>
      <c r="D9227">
        <v>633</v>
      </c>
      <c r="E9227" t="s">
        <v>868</v>
      </c>
      <c r="F9227" t="s">
        <v>39</v>
      </c>
      <c r="G9227" t="s">
        <v>17</v>
      </c>
      <c r="H9227">
        <v>0</v>
      </c>
      <c r="I9227" t="s">
        <v>18</v>
      </c>
      <c r="J9227" t="s">
        <v>3883</v>
      </c>
      <c r="K9227" s="1">
        <v>42664</v>
      </c>
      <c r="L9227">
        <v>6.7</v>
      </c>
      <c r="M9227" t="s">
        <v>45</v>
      </c>
      <c r="N9227" t="str">
        <f t="shared" si="288"/>
        <v>100000</v>
      </c>
      <c r="O9227" t="str">
        <f t="shared" si="289"/>
        <v>0</v>
      </c>
    </row>
    <row r="9228" spans="1:15">
      <c r="A9228" t="s">
        <v>10814</v>
      </c>
      <c r="B9228" t="s">
        <v>3882</v>
      </c>
      <c r="C9228">
        <v>4.2</v>
      </c>
      <c r="D9228">
        <v>1611</v>
      </c>
      <c r="E9228" t="s">
        <v>74</v>
      </c>
      <c r="F9228" t="s">
        <v>39</v>
      </c>
      <c r="G9228" t="s">
        <v>17</v>
      </c>
      <c r="H9228">
        <v>0</v>
      </c>
      <c r="I9228" t="s">
        <v>18</v>
      </c>
      <c r="J9228" t="s">
        <v>3883</v>
      </c>
      <c r="K9228" s="1">
        <v>43318</v>
      </c>
      <c r="L9228">
        <v>5</v>
      </c>
      <c r="M9228" t="s">
        <v>41</v>
      </c>
      <c r="N9228" t="str">
        <f t="shared" si="288"/>
        <v>100000</v>
      </c>
      <c r="O9228" t="str">
        <f t="shared" si="289"/>
        <v>0</v>
      </c>
    </row>
    <row r="9229" spans="1:15">
      <c r="A9229" t="s">
        <v>10815</v>
      </c>
      <c r="B9229" t="s">
        <v>3882</v>
      </c>
      <c r="C9229">
        <v>4.4000000000000004</v>
      </c>
      <c r="D9229">
        <v>20</v>
      </c>
      <c r="E9229" t="s">
        <v>238</v>
      </c>
      <c r="F9229" t="s">
        <v>944</v>
      </c>
      <c r="G9229" t="s">
        <v>477</v>
      </c>
      <c r="H9229" s="2">
        <v>1.99</v>
      </c>
      <c r="I9229" t="s">
        <v>18</v>
      </c>
      <c r="J9229" t="s">
        <v>3883</v>
      </c>
      <c r="K9229" s="1">
        <v>42002</v>
      </c>
      <c r="L9229">
        <v>2.1</v>
      </c>
      <c r="M9229" t="s">
        <v>54</v>
      </c>
      <c r="N9229" t="str">
        <f t="shared" si="288"/>
        <v>500</v>
      </c>
      <c r="O9229" t="str">
        <f t="shared" si="289"/>
        <v>1.99</v>
      </c>
    </row>
    <row r="9230" spans="1:15">
      <c r="A9230" t="s">
        <v>10816</v>
      </c>
      <c r="B9230" t="s">
        <v>2068</v>
      </c>
      <c r="C9230">
        <v>4.5</v>
      </c>
      <c r="D9230">
        <v>13</v>
      </c>
      <c r="E9230" t="s">
        <v>58</v>
      </c>
      <c r="F9230" t="s">
        <v>586</v>
      </c>
      <c r="G9230" t="s">
        <v>17</v>
      </c>
      <c r="H9230">
        <v>0</v>
      </c>
      <c r="I9230" t="s">
        <v>18</v>
      </c>
      <c r="J9230" t="s">
        <v>2069</v>
      </c>
      <c r="K9230" s="1">
        <v>42864</v>
      </c>
      <c r="L9230" t="s">
        <v>10817</v>
      </c>
      <c r="M9230" t="s">
        <v>123</v>
      </c>
      <c r="N9230" t="str">
        <f t="shared" si="288"/>
        <v>1000</v>
      </c>
      <c r="O9230" t="str">
        <f t="shared" si="289"/>
        <v>0</v>
      </c>
    </row>
    <row r="9231" spans="1:15">
      <c r="A9231" t="s">
        <v>10818</v>
      </c>
      <c r="B9231" t="s">
        <v>313</v>
      </c>
      <c r="C9231">
        <v>3.8</v>
      </c>
      <c r="D9231">
        <v>48</v>
      </c>
      <c r="E9231" t="s">
        <v>459</v>
      </c>
      <c r="F9231" t="s">
        <v>16</v>
      </c>
      <c r="G9231" t="s">
        <v>17</v>
      </c>
      <c r="H9231">
        <v>0</v>
      </c>
      <c r="I9231" t="s">
        <v>18</v>
      </c>
      <c r="J9231" t="s">
        <v>315</v>
      </c>
      <c r="K9231" s="1">
        <v>43186</v>
      </c>
      <c r="L9231">
        <v>1</v>
      </c>
      <c r="M9231" t="s">
        <v>54</v>
      </c>
      <c r="N9231" t="str">
        <f t="shared" si="288"/>
        <v>10000</v>
      </c>
      <c r="O9231" t="str">
        <f t="shared" si="289"/>
        <v>0</v>
      </c>
    </row>
    <row r="9232" spans="1:15">
      <c r="A9232" t="s">
        <v>10819</v>
      </c>
      <c r="B9232" t="s">
        <v>397</v>
      </c>
      <c r="C9232">
        <v>3.4</v>
      </c>
      <c r="D9232">
        <v>45</v>
      </c>
      <c r="E9232" t="s">
        <v>78</v>
      </c>
      <c r="F9232" t="s">
        <v>16</v>
      </c>
      <c r="G9232" t="s">
        <v>17</v>
      </c>
      <c r="H9232">
        <v>0</v>
      </c>
      <c r="I9232" t="s">
        <v>18</v>
      </c>
      <c r="J9232" t="s">
        <v>398</v>
      </c>
      <c r="K9232" s="1">
        <v>42904</v>
      </c>
      <c r="L9232">
        <v>1</v>
      </c>
      <c r="M9232" t="s">
        <v>45</v>
      </c>
      <c r="N9232" t="str">
        <f t="shared" si="288"/>
        <v>10000</v>
      </c>
      <c r="O9232" t="str">
        <f t="shared" si="289"/>
        <v>0</v>
      </c>
    </row>
    <row r="9233" spans="1:15">
      <c r="A9233" t="s">
        <v>10820</v>
      </c>
      <c r="B9233" t="s">
        <v>397</v>
      </c>
      <c r="C9233" t="s">
        <v>76</v>
      </c>
      <c r="D9233">
        <v>0</v>
      </c>
      <c r="E9233" t="s">
        <v>375</v>
      </c>
      <c r="F9233" t="s">
        <v>969</v>
      </c>
      <c r="G9233" t="s">
        <v>17</v>
      </c>
      <c r="H9233">
        <v>0</v>
      </c>
      <c r="I9233" t="s">
        <v>18</v>
      </c>
      <c r="J9233" t="s">
        <v>398</v>
      </c>
      <c r="K9233" s="1">
        <v>42694</v>
      </c>
      <c r="L9233">
        <v>1.02</v>
      </c>
      <c r="M9233" t="s">
        <v>60</v>
      </c>
      <c r="N9233" t="str">
        <f t="shared" si="288"/>
        <v>10</v>
      </c>
      <c r="O9233" t="str">
        <f t="shared" si="289"/>
        <v>0</v>
      </c>
    </row>
    <row r="9234" spans="1:15">
      <c r="A9234" t="s">
        <v>10821</v>
      </c>
      <c r="B9234" t="s">
        <v>397</v>
      </c>
      <c r="C9234">
        <v>3.9</v>
      </c>
      <c r="D9234">
        <v>184</v>
      </c>
      <c r="E9234" t="s">
        <v>10822</v>
      </c>
      <c r="F9234" t="s">
        <v>44</v>
      </c>
      <c r="G9234" t="s">
        <v>17</v>
      </c>
      <c r="H9234">
        <v>0</v>
      </c>
      <c r="I9234" t="s">
        <v>18</v>
      </c>
      <c r="J9234" t="s">
        <v>398</v>
      </c>
      <c r="K9234" s="1">
        <v>41863</v>
      </c>
      <c r="L9234">
        <v>1.1000000000000001</v>
      </c>
      <c r="M9234" t="s">
        <v>45</v>
      </c>
      <c r="N9234" t="str">
        <f t="shared" si="288"/>
        <v>50000</v>
      </c>
      <c r="O9234" t="str">
        <f t="shared" si="289"/>
        <v>0</v>
      </c>
    </row>
    <row r="9235" spans="1:15">
      <c r="A9235" t="s">
        <v>10823</v>
      </c>
      <c r="B9235" t="s">
        <v>2560</v>
      </c>
      <c r="C9235">
        <v>4.5</v>
      </c>
      <c r="D9235">
        <v>3776</v>
      </c>
      <c r="E9235" t="s">
        <v>1366</v>
      </c>
      <c r="F9235" t="s">
        <v>39</v>
      </c>
      <c r="G9235" t="s">
        <v>17</v>
      </c>
      <c r="H9235">
        <v>0</v>
      </c>
      <c r="I9235" t="s">
        <v>18</v>
      </c>
      <c r="J9235" t="s">
        <v>1037</v>
      </c>
      <c r="K9235" s="1">
        <v>42940</v>
      </c>
      <c r="L9235" t="s">
        <v>10824</v>
      </c>
      <c r="M9235" t="s">
        <v>64</v>
      </c>
      <c r="N9235" t="str">
        <f t="shared" si="288"/>
        <v>100000</v>
      </c>
      <c r="O9235" t="str">
        <f t="shared" si="289"/>
        <v>0</v>
      </c>
    </row>
    <row r="9236" spans="1:15">
      <c r="A9236" t="s">
        <v>10825</v>
      </c>
      <c r="B9236" t="s">
        <v>4169</v>
      </c>
      <c r="C9236" t="s">
        <v>76</v>
      </c>
      <c r="D9236">
        <v>3</v>
      </c>
      <c r="E9236" t="s">
        <v>139</v>
      </c>
      <c r="F9236" t="s">
        <v>783</v>
      </c>
      <c r="G9236" t="s">
        <v>17</v>
      </c>
      <c r="H9236">
        <v>0</v>
      </c>
      <c r="I9236" t="s">
        <v>18</v>
      </c>
      <c r="J9236" t="s">
        <v>4170</v>
      </c>
      <c r="K9236" s="1">
        <v>43290</v>
      </c>
      <c r="L9236">
        <v>1.1200000000000001</v>
      </c>
      <c r="M9236" t="s">
        <v>192</v>
      </c>
      <c r="N9236" t="str">
        <f t="shared" si="288"/>
        <v>100</v>
      </c>
      <c r="O9236" t="str">
        <f t="shared" si="289"/>
        <v>0</v>
      </c>
    </row>
    <row r="9237" spans="1:15">
      <c r="A9237" t="s">
        <v>10826</v>
      </c>
      <c r="B9237" t="s">
        <v>2068</v>
      </c>
      <c r="C9237" t="s">
        <v>76</v>
      </c>
      <c r="D9237">
        <v>0</v>
      </c>
      <c r="E9237" t="s">
        <v>172</v>
      </c>
      <c r="F9237" t="s">
        <v>780</v>
      </c>
      <c r="G9237" t="s">
        <v>17</v>
      </c>
      <c r="H9237">
        <v>0</v>
      </c>
      <c r="I9237" t="s">
        <v>18</v>
      </c>
      <c r="J9237" t="s">
        <v>2069</v>
      </c>
      <c r="K9237" s="1">
        <v>42685</v>
      </c>
      <c r="L9237">
        <v>1</v>
      </c>
      <c r="M9237" t="s">
        <v>60</v>
      </c>
      <c r="N9237" t="str">
        <f t="shared" si="288"/>
        <v>50</v>
      </c>
      <c r="O9237" t="str">
        <f t="shared" si="289"/>
        <v>0</v>
      </c>
    </row>
    <row r="9238" spans="1:15">
      <c r="A9238" t="s">
        <v>10827</v>
      </c>
      <c r="B9238" t="s">
        <v>3601</v>
      </c>
      <c r="C9238">
        <v>3</v>
      </c>
      <c r="D9238">
        <v>9</v>
      </c>
      <c r="E9238" t="s">
        <v>551</v>
      </c>
      <c r="F9238" t="s">
        <v>586</v>
      </c>
      <c r="G9238" t="s">
        <v>17</v>
      </c>
      <c r="H9238">
        <v>0</v>
      </c>
      <c r="I9238" t="s">
        <v>18</v>
      </c>
      <c r="J9238" t="s">
        <v>2239</v>
      </c>
      <c r="K9238" s="1">
        <v>43307</v>
      </c>
      <c r="L9238" t="s">
        <v>10828</v>
      </c>
      <c r="M9238" t="s">
        <v>41</v>
      </c>
      <c r="N9238" t="str">
        <f t="shared" si="288"/>
        <v>1000</v>
      </c>
      <c r="O9238" t="str">
        <f t="shared" si="289"/>
        <v>0</v>
      </c>
    </row>
    <row r="9239" spans="1:15">
      <c r="A9239" t="s">
        <v>10829</v>
      </c>
      <c r="B9239" t="s">
        <v>4439</v>
      </c>
      <c r="C9239" t="s">
        <v>76</v>
      </c>
      <c r="D9239">
        <v>2</v>
      </c>
      <c r="E9239" t="s">
        <v>80</v>
      </c>
      <c r="F9239" t="s">
        <v>783</v>
      </c>
      <c r="G9239" t="s">
        <v>17</v>
      </c>
      <c r="H9239">
        <v>0</v>
      </c>
      <c r="I9239" t="s">
        <v>18</v>
      </c>
      <c r="J9239" t="s">
        <v>4440</v>
      </c>
      <c r="K9239" s="1">
        <v>43264</v>
      </c>
      <c r="L9239" t="s">
        <v>10830</v>
      </c>
      <c r="M9239" t="s">
        <v>60</v>
      </c>
      <c r="N9239" t="str">
        <f t="shared" si="288"/>
        <v>100</v>
      </c>
      <c r="O9239" t="str">
        <f t="shared" si="289"/>
        <v>0</v>
      </c>
    </row>
    <row r="9240" spans="1:15">
      <c r="A9240" t="s">
        <v>10831</v>
      </c>
      <c r="B9240" t="s">
        <v>3882</v>
      </c>
      <c r="C9240">
        <v>4.0999999999999996</v>
      </c>
      <c r="D9240">
        <v>14</v>
      </c>
      <c r="E9240" t="s">
        <v>868</v>
      </c>
      <c r="F9240" t="s">
        <v>586</v>
      </c>
      <c r="G9240" t="s">
        <v>17</v>
      </c>
      <c r="H9240">
        <v>0</v>
      </c>
      <c r="I9240" t="s">
        <v>18</v>
      </c>
      <c r="J9240" t="s">
        <v>3883</v>
      </c>
      <c r="K9240" s="1">
        <v>43087</v>
      </c>
      <c r="L9240" t="s">
        <v>10832</v>
      </c>
      <c r="M9240" t="s">
        <v>123</v>
      </c>
      <c r="N9240" t="str">
        <f t="shared" si="288"/>
        <v>1000</v>
      </c>
      <c r="O9240" t="str">
        <f t="shared" si="289"/>
        <v>0</v>
      </c>
    </row>
    <row r="9241" spans="1:15">
      <c r="A9241" t="s">
        <v>10833</v>
      </c>
      <c r="B9241" t="s">
        <v>4169</v>
      </c>
      <c r="C9241">
        <v>4.5999999999999996</v>
      </c>
      <c r="D9241">
        <v>12</v>
      </c>
      <c r="E9241" t="s">
        <v>128</v>
      </c>
      <c r="F9241" t="s">
        <v>586</v>
      </c>
      <c r="G9241" t="s">
        <v>17</v>
      </c>
      <c r="H9241">
        <v>0</v>
      </c>
      <c r="I9241" t="s">
        <v>18</v>
      </c>
      <c r="J9241" t="s">
        <v>4170</v>
      </c>
      <c r="K9241" s="1">
        <v>42790</v>
      </c>
      <c r="L9241">
        <v>1.2</v>
      </c>
      <c r="M9241" t="s">
        <v>21</v>
      </c>
      <c r="N9241" t="str">
        <f t="shared" si="288"/>
        <v>1000</v>
      </c>
      <c r="O9241" t="str">
        <f t="shared" si="289"/>
        <v>0</v>
      </c>
    </row>
    <row r="9242" spans="1:15">
      <c r="A9242" t="s">
        <v>10834</v>
      </c>
      <c r="B9242" t="s">
        <v>2560</v>
      </c>
      <c r="C9242" t="s">
        <v>76</v>
      </c>
      <c r="D9242">
        <v>1</v>
      </c>
      <c r="E9242" t="s">
        <v>196</v>
      </c>
      <c r="F9242" t="s">
        <v>780</v>
      </c>
      <c r="G9242" t="s">
        <v>17</v>
      </c>
      <c r="H9242">
        <v>0</v>
      </c>
      <c r="I9242" t="s">
        <v>18</v>
      </c>
      <c r="J9242" t="s">
        <v>1225</v>
      </c>
      <c r="K9242" s="1">
        <v>43197</v>
      </c>
      <c r="L9242">
        <v>8.1</v>
      </c>
      <c r="M9242" t="s">
        <v>21</v>
      </c>
      <c r="N9242" t="str">
        <f t="shared" si="288"/>
        <v>50</v>
      </c>
      <c r="O9242" t="str">
        <f t="shared" si="289"/>
        <v>0</v>
      </c>
    </row>
    <row r="9243" spans="1:15">
      <c r="A9243" t="s">
        <v>10835</v>
      </c>
      <c r="B9243" t="s">
        <v>4169</v>
      </c>
      <c r="C9243">
        <v>3.9</v>
      </c>
      <c r="D9243">
        <v>162</v>
      </c>
      <c r="E9243" t="s">
        <v>333</v>
      </c>
      <c r="F9243" t="s">
        <v>16</v>
      </c>
      <c r="G9243" t="s">
        <v>17</v>
      </c>
      <c r="H9243">
        <v>0</v>
      </c>
      <c r="I9243" t="s">
        <v>18</v>
      </c>
      <c r="J9243" t="s">
        <v>4170</v>
      </c>
      <c r="K9243" s="1">
        <v>43234</v>
      </c>
      <c r="L9243" t="s">
        <v>9295</v>
      </c>
      <c r="M9243" t="s">
        <v>64</v>
      </c>
      <c r="N9243" t="str">
        <f t="shared" si="288"/>
        <v>10000</v>
      </c>
      <c r="O9243" t="str">
        <f t="shared" si="289"/>
        <v>0</v>
      </c>
    </row>
    <row r="9244" spans="1:15">
      <c r="A9244" t="s">
        <v>10836</v>
      </c>
      <c r="B9244" t="s">
        <v>3882</v>
      </c>
      <c r="C9244">
        <v>4.7</v>
      </c>
      <c r="D9244">
        <v>62</v>
      </c>
      <c r="E9244" t="s">
        <v>378</v>
      </c>
      <c r="F9244" t="s">
        <v>586</v>
      </c>
      <c r="G9244" t="s">
        <v>17</v>
      </c>
      <c r="H9244">
        <v>0</v>
      </c>
      <c r="I9244" t="s">
        <v>18</v>
      </c>
      <c r="J9244" t="s">
        <v>3883</v>
      </c>
      <c r="K9244" s="1">
        <v>43052</v>
      </c>
      <c r="L9244" t="s">
        <v>98</v>
      </c>
      <c r="M9244" t="s">
        <v>60</v>
      </c>
      <c r="N9244" t="str">
        <f t="shared" si="288"/>
        <v>1000</v>
      </c>
      <c r="O9244" t="str">
        <f t="shared" si="289"/>
        <v>0</v>
      </c>
    </row>
    <row r="9245" spans="1:15">
      <c r="A9245" t="s">
        <v>10837</v>
      </c>
      <c r="B9245" t="s">
        <v>3882</v>
      </c>
      <c r="C9245">
        <v>4.5</v>
      </c>
      <c r="D9245">
        <v>2</v>
      </c>
      <c r="E9245" t="s">
        <v>763</v>
      </c>
      <c r="F9245" t="s">
        <v>783</v>
      </c>
      <c r="G9245" t="s">
        <v>17</v>
      </c>
      <c r="H9245">
        <v>0</v>
      </c>
      <c r="I9245" t="s">
        <v>18</v>
      </c>
      <c r="J9245" t="s">
        <v>3883</v>
      </c>
      <c r="K9245" s="1">
        <v>42047</v>
      </c>
      <c r="L9245">
        <v>1.3</v>
      </c>
      <c r="M9245" t="s">
        <v>64</v>
      </c>
      <c r="N9245" t="str">
        <f t="shared" si="288"/>
        <v>100</v>
      </c>
      <c r="O9245" t="str">
        <f t="shared" si="289"/>
        <v>0</v>
      </c>
    </row>
    <row r="9246" spans="1:15">
      <c r="A9246" t="s">
        <v>10838</v>
      </c>
      <c r="B9246" t="s">
        <v>313</v>
      </c>
      <c r="C9246">
        <v>3.4</v>
      </c>
      <c r="D9246">
        <v>82</v>
      </c>
      <c r="E9246" t="s">
        <v>74</v>
      </c>
      <c r="F9246" t="s">
        <v>16</v>
      </c>
      <c r="G9246" t="s">
        <v>17</v>
      </c>
      <c r="H9246">
        <v>0</v>
      </c>
      <c r="I9246" t="s">
        <v>18</v>
      </c>
      <c r="J9246" t="s">
        <v>315</v>
      </c>
      <c r="K9246" s="1">
        <v>43186</v>
      </c>
      <c r="L9246">
        <v>2</v>
      </c>
      <c r="M9246" t="s">
        <v>54</v>
      </c>
      <c r="N9246" t="str">
        <f t="shared" si="288"/>
        <v>10000</v>
      </c>
      <c r="O9246" t="str">
        <f t="shared" si="289"/>
        <v>0</v>
      </c>
    </row>
    <row r="9247" spans="1:15">
      <c r="A9247" t="s">
        <v>10839</v>
      </c>
      <c r="B9247" t="s">
        <v>2560</v>
      </c>
      <c r="C9247">
        <v>5</v>
      </c>
      <c r="D9247">
        <v>6</v>
      </c>
      <c r="E9247" t="s">
        <v>1021</v>
      </c>
      <c r="F9247" t="s">
        <v>783</v>
      </c>
      <c r="G9247" t="s">
        <v>17</v>
      </c>
      <c r="H9247">
        <v>0</v>
      </c>
      <c r="I9247" t="s">
        <v>34</v>
      </c>
      <c r="J9247" t="s">
        <v>1037</v>
      </c>
      <c r="K9247" s="1">
        <v>43277</v>
      </c>
      <c r="L9247" t="s">
        <v>2975</v>
      </c>
      <c r="M9247" t="s">
        <v>60</v>
      </c>
      <c r="N9247" t="str">
        <f t="shared" si="288"/>
        <v>100</v>
      </c>
      <c r="O9247" t="str">
        <f t="shared" si="289"/>
        <v>0</v>
      </c>
    </row>
    <row r="9248" spans="1:15">
      <c r="A9248" t="s">
        <v>10840</v>
      </c>
      <c r="B9248" t="s">
        <v>3882</v>
      </c>
      <c r="C9248">
        <v>5</v>
      </c>
      <c r="D9248">
        <v>5</v>
      </c>
      <c r="E9248" t="s">
        <v>868</v>
      </c>
      <c r="F9248" t="s">
        <v>944</v>
      </c>
      <c r="G9248" t="s">
        <v>17</v>
      </c>
      <c r="H9248">
        <v>0</v>
      </c>
      <c r="I9248" t="s">
        <v>18</v>
      </c>
      <c r="J9248" t="s">
        <v>3883</v>
      </c>
      <c r="K9248" s="1">
        <v>43189</v>
      </c>
      <c r="L9248" t="s">
        <v>8449</v>
      </c>
      <c r="M9248" t="s">
        <v>123</v>
      </c>
      <c r="N9248" t="str">
        <f t="shared" si="288"/>
        <v>500</v>
      </c>
      <c r="O9248" t="str">
        <f t="shared" si="289"/>
        <v>0</v>
      </c>
    </row>
    <row r="9249" spans="1:15">
      <c r="A9249" t="s">
        <v>10841</v>
      </c>
      <c r="B9249" t="s">
        <v>3601</v>
      </c>
      <c r="C9249">
        <v>5</v>
      </c>
      <c r="D9249">
        <v>1</v>
      </c>
      <c r="E9249" t="s">
        <v>1380</v>
      </c>
      <c r="F9249" t="s">
        <v>969</v>
      </c>
      <c r="G9249" t="s">
        <v>17</v>
      </c>
      <c r="H9249">
        <v>0</v>
      </c>
      <c r="I9249" t="s">
        <v>18</v>
      </c>
      <c r="J9249" t="s">
        <v>2239</v>
      </c>
      <c r="K9249" s="1">
        <v>42150</v>
      </c>
      <c r="L9249" t="s">
        <v>2527</v>
      </c>
      <c r="M9249" t="s">
        <v>123</v>
      </c>
      <c r="N9249" t="str">
        <f t="shared" si="288"/>
        <v>10</v>
      </c>
      <c r="O9249" t="str">
        <f t="shared" si="289"/>
        <v>0</v>
      </c>
    </row>
    <row r="9250" spans="1:15">
      <c r="A9250" t="s">
        <v>10842</v>
      </c>
      <c r="B9250" t="s">
        <v>2068</v>
      </c>
      <c r="C9250">
        <v>4</v>
      </c>
      <c r="D9250">
        <v>576</v>
      </c>
      <c r="E9250" t="s">
        <v>288</v>
      </c>
      <c r="F9250" t="s">
        <v>44</v>
      </c>
      <c r="G9250" t="s">
        <v>17</v>
      </c>
      <c r="H9250">
        <v>0</v>
      </c>
      <c r="I9250" t="s">
        <v>18</v>
      </c>
      <c r="J9250" t="s">
        <v>2069</v>
      </c>
      <c r="K9250" s="1">
        <v>43258</v>
      </c>
      <c r="L9250" t="s">
        <v>1019</v>
      </c>
      <c r="M9250" t="s">
        <v>64</v>
      </c>
      <c r="N9250" t="str">
        <f t="shared" si="288"/>
        <v>50000</v>
      </c>
      <c r="O9250" t="str">
        <f t="shared" si="289"/>
        <v>0</v>
      </c>
    </row>
    <row r="9251" spans="1:15">
      <c r="A9251" t="s">
        <v>10843</v>
      </c>
      <c r="B9251" t="s">
        <v>3882</v>
      </c>
      <c r="C9251" t="s">
        <v>76</v>
      </c>
      <c r="D9251">
        <v>0</v>
      </c>
      <c r="E9251" t="s">
        <v>62</v>
      </c>
      <c r="F9251" t="s">
        <v>780</v>
      </c>
      <c r="G9251" t="s">
        <v>17</v>
      </c>
      <c r="H9251">
        <v>0</v>
      </c>
      <c r="I9251" t="s">
        <v>18</v>
      </c>
      <c r="J9251" t="s">
        <v>3883</v>
      </c>
      <c r="K9251" s="1">
        <v>43290</v>
      </c>
      <c r="L9251" t="s">
        <v>10844</v>
      </c>
      <c r="M9251" t="s">
        <v>64</v>
      </c>
      <c r="N9251" t="str">
        <f t="shared" si="288"/>
        <v>50</v>
      </c>
      <c r="O9251" t="str">
        <f t="shared" si="289"/>
        <v>0</v>
      </c>
    </row>
    <row r="9252" spans="1:15">
      <c r="A9252" t="s">
        <v>10845</v>
      </c>
      <c r="B9252" t="s">
        <v>2068</v>
      </c>
      <c r="C9252" t="s">
        <v>76</v>
      </c>
      <c r="D9252">
        <v>2</v>
      </c>
      <c r="E9252" t="s">
        <v>143</v>
      </c>
      <c r="F9252" t="s">
        <v>783</v>
      </c>
      <c r="G9252" t="s">
        <v>17</v>
      </c>
      <c r="H9252">
        <v>0</v>
      </c>
      <c r="I9252" t="s">
        <v>18</v>
      </c>
      <c r="J9252" t="s">
        <v>2069</v>
      </c>
      <c r="K9252" s="1">
        <v>43278</v>
      </c>
      <c r="L9252">
        <v>3.5</v>
      </c>
      <c r="M9252" t="s">
        <v>41</v>
      </c>
      <c r="N9252" t="str">
        <f t="shared" si="288"/>
        <v>100</v>
      </c>
      <c r="O9252" t="str">
        <f t="shared" si="289"/>
        <v>0</v>
      </c>
    </row>
    <row r="9253" spans="1:15">
      <c r="A9253" t="s">
        <v>10846</v>
      </c>
      <c r="B9253" t="s">
        <v>397</v>
      </c>
      <c r="C9253">
        <v>4</v>
      </c>
      <c r="D9253">
        <v>1</v>
      </c>
      <c r="E9253" t="s">
        <v>215</v>
      </c>
      <c r="F9253" t="s">
        <v>783</v>
      </c>
      <c r="G9253" t="s">
        <v>17</v>
      </c>
      <c r="H9253">
        <v>0</v>
      </c>
      <c r="I9253" t="s">
        <v>18</v>
      </c>
      <c r="J9253" t="s">
        <v>398</v>
      </c>
      <c r="K9253" s="1">
        <v>42809</v>
      </c>
      <c r="L9253">
        <v>1.1000000000000001</v>
      </c>
      <c r="M9253" t="s">
        <v>64</v>
      </c>
      <c r="N9253" t="str">
        <f t="shared" si="288"/>
        <v>100</v>
      </c>
      <c r="O9253" t="str">
        <f t="shared" si="289"/>
        <v>0</v>
      </c>
    </row>
    <row r="9254" spans="1:15">
      <c r="A9254" t="s">
        <v>10847</v>
      </c>
      <c r="B9254" t="s">
        <v>4169</v>
      </c>
      <c r="C9254" t="s">
        <v>76</v>
      </c>
      <c r="D9254">
        <v>0</v>
      </c>
      <c r="E9254" t="s">
        <v>375</v>
      </c>
      <c r="F9254" t="s">
        <v>969</v>
      </c>
      <c r="G9254" t="s">
        <v>17</v>
      </c>
      <c r="H9254">
        <v>0</v>
      </c>
      <c r="I9254" t="s">
        <v>18</v>
      </c>
      <c r="J9254" t="s">
        <v>4170</v>
      </c>
      <c r="K9254" s="1">
        <v>43305</v>
      </c>
      <c r="L9254" t="s">
        <v>1019</v>
      </c>
      <c r="M9254" t="s">
        <v>60</v>
      </c>
      <c r="N9254" t="str">
        <f t="shared" si="288"/>
        <v>10</v>
      </c>
      <c r="O9254" t="str">
        <f t="shared" si="289"/>
        <v>0</v>
      </c>
    </row>
    <row r="9255" spans="1:15">
      <c r="A9255" t="s">
        <v>10848</v>
      </c>
      <c r="B9255" t="s">
        <v>1439</v>
      </c>
      <c r="C9255">
        <v>4.9000000000000004</v>
      </c>
      <c r="D9255">
        <v>8</v>
      </c>
      <c r="E9255" t="s">
        <v>56</v>
      </c>
      <c r="F9255" t="s">
        <v>944</v>
      </c>
      <c r="G9255" t="s">
        <v>17</v>
      </c>
      <c r="H9255">
        <v>0</v>
      </c>
      <c r="I9255" t="s">
        <v>18</v>
      </c>
      <c r="J9255" t="s">
        <v>1440</v>
      </c>
      <c r="K9255" s="1">
        <v>43140</v>
      </c>
      <c r="L9255">
        <v>1.2</v>
      </c>
      <c r="M9255" t="s">
        <v>21</v>
      </c>
      <c r="N9255" t="str">
        <f t="shared" si="288"/>
        <v>500</v>
      </c>
      <c r="O9255" t="str">
        <f t="shared" si="289"/>
        <v>0</v>
      </c>
    </row>
    <row r="9256" spans="1:15">
      <c r="A9256" t="s">
        <v>10849</v>
      </c>
      <c r="B9256" t="s">
        <v>2560</v>
      </c>
      <c r="C9256">
        <v>5</v>
      </c>
      <c r="D9256">
        <v>3</v>
      </c>
      <c r="E9256" t="s">
        <v>78</v>
      </c>
      <c r="F9256" t="s">
        <v>944</v>
      </c>
      <c r="G9256" t="s">
        <v>17</v>
      </c>
      <c r="H9256">
        <v>0</v>
      </c>
      <c r="I9256" t="s">
        <v>18</v>
      </c>
      <c r="J9256" t="s">
        <v>1225</v>
      </c>
      <c r="K9256" s="1">
        <v>43294</v>
      </c>
      <c r="L9256" t="s">
        <v>10850</v>
      </c>
      <c r="M9256" t="s">
        <v>41</v>
      </c>
      <c r="N9256" t="str">
        <f t="shared" si="288"/>
        <v>500</v>
      </c>
      <c r="O9256" t="str">
        <f t="shared" si="289"/>
        <v>0</v>
      </c>
    </row>
    <row r="9257" spans="1:15">
      <c r="A9257" t="s">
        <v>10851</v>
      </c>
      <c r="B9257" t="s">
        <v>313</v>
      </c>
      <c r="C9257" t="s">
        <v>76</v>
      </c>
      <c r="D9257">
        <v>0</v>
      </c>
      <c r="E9257" t="s">
        <v>695</v>
      </c>
      <c r="F9257" t="s">
        <v>783</v>
      </c>
      <c r="G9257" t="s">
        <v>17</v>
      </c>
      <c r="H9257">
        <v>0</v>
      </c>
      <c r="I9257" t="s">
        <v>18</v>
      </c>
      <c r="J9257" t="s">
        <v>315</v>
      </c>
      <c r="K9257" s="1">
        <v>42726</v>
      </c>
      <c r="L9257" t="s">
        <v>2621</v>
      </c>
      <c r="M9257" t="s">
        <v>60</v>
      </c>
      <c r="N9257" t="str">
        <f t="shared" si="288"/>
        <v>100</v>
      </c>
      <c r="O9257" t="str">
        <f t="shared" si="289"/>
        <v>0</v>
      </c>
    </row>
    <row r="9258" spans="1:15">
      <c r="A9258" t="s">
        <v>10852</v>
      </c>
      <c r="B9258" t="s">
        <v>3882</v>
      </c>
      <c r="C9258">
        <v>4.5999999999999996</v>
      </c>
      <c r="D9258">
        <v>7</v>
      </c>
      <c r="E9258" t="s">
        <v>201</v>
      </c>
      <c r="F9258" t="s">
        <v>586</v>
      </c>
      <c r="G9258" t="s">
        <v>17</v>
      </c>
      <c r="H9258">
        <v>0</v>
      </c>
      <c r="I9258" t="s">
        <v>18</v>
      </c>
      <c r="J9258" t="s">
        <v>3883</v>
      </c>
      <c r="K9258" s="1">
        <v>43154</v>
      </c>
      <c r="L9258" t="s">
        <v>8449</v>
      </c>
      <c r="M9258" t="s">
        <v>123</v>
      </c>
      <c r="N9258" t="str">
        <f t="shared" si="288"/>
        <v>1000</v>
      </c>
      <c r="O9258" t="str">
        <f t="shared" si="289"/>
        <v>0</v>
      </c>
    </row>
    <row r="9259" spans="1:15">
      <c r="A9259" t="s">
        <v>10853</v>
      </c>
      <c r="B9259" t="s">
        <v>3601</v>
      </c>
      <c r="C9259" t="s">
        <v>76</v>
      </c>
      <c r="D9259">
        <v>76</v>
      </c>
      <c r="E9259" t="s">
        <v>10854</v>
      </c>
      <c r="F9259" t="s">
        <v>16</v>
      </c>
      <c r="G9259" t="s">
        <v>17</v>
      </c>
      <c r="H9259">
        <v>0</v>
      </c>
      <c r="I9259" t="s">
        <v>18</v>
      </c>
      <c r="J9259" t="s">
        <v>2239</v>
      </c>
      <c r="K9259" s="1">
        <v>42412</v>
      </c>
      <c r="L9259">
        <v>4.4000000000000004</v>
      </c>
      <c r="M9259" t="s">
        <v>364</v>
      </c>
      <c r="N9259" t="str">
        <f t="shared" si="288"/>
        <v>10000</v>
      </c>
      <c r="O9259" t="str">
        <f t="shared" si="289"/>
        <v>0</v>
      </c>
    </row>
    <row r="9260" spans="1:15">
      <c r="A9260" t="s">
        <v>10855</v>
      </c>
      <c r="B9260" t="s">
        <v>3167</v>
      </c>
      <c r="C9260">
        <v>4.8</v>
      </c>
      <c r="D9260">
        <v>5</v>
      </c>
      <c r="E9260" t="s">
        <v>849</v>
      </c>
      <c r="F9260" t="s">
        <v>783</v>
      </c>
      <c r="G9260" t="s">
        <v>17</v>
      </c>
      <c r="H9260">
        <v>0</v>
      </c>
      <c r="I9260" t="s">
        <v>34</v>
      </c>
      <c r="J9260" t="s">
        <v>3168</v>
      </c>
      <c r="K9260" s="1">
        <v>43301</v>
      </c>
      <c r="L9260">
        <v>1</v>
      </c>
      <c r="M9260" t="s">
        <v>64</v>
      </c>
      <c r="N9260" t="str">
        <f t="shared" si="288"/>
        <v>100</v>
      </c>
      <c r="O9260" t="str">
        <f t="shared" si="289"/>
        <v>0</v>
      </c>
    </row>
    <row r="9261" spans="1:15">
      <c r="A9261" t="s">
        <v>10856</v>
      </c>
      <c r="B9261" t="s">
        <v>3882</v>
      </c>
      <c r="C9261">
        <v>4.0999999999999996</v>
      </c>
      <c r="D9261">
        <v>7</v>
      </c>
      <c r="E9261" t="s">
        <v>90</v>
      </c>
      <c r="F9261" t="s">
        <v>586</v>
      </c>
      <c r="G9261" t="s">
        <v>17</v>
      </c>
      <c r="H9261">
        <v>0</v>
      </c>
      <c r="I9261" t="s">
        <v>18</v>
      </c>
      <c r="J9261" t="s">
        <v>3883</v>
      </c>
      <c r="K9261" s="1">
        <v>43123</v>
      </c>
      <c r="L9261" t="s">
        <v>10832</v>
      </c>
      <c r="M9261" t="s">
        <v>123</v>
      </c>
      <c r="N9261" t="str">
        <f t="shared" si="288"/>
        <v>1000</v>
      </c>
      <c r="O9261" t="str">
        <f t="shared" si="289"/>
        <v>0</v>
      </c>
    </row>
    <row r="9262" spans="1:15">
      <c r="A9262" t="s">
        <v>10857</v>
      </c>
      <c r="B9262" t="s">
        <v>397</v>
      </c>
      <c r="C9262">
        <v>4.0999999999999996</v>
      </c>
      <c r="D9262">
        <v>13</v>
      </c>
      <c r="E9262" t="s">
        <v>868</v>
      </c>
      <c r="F9262" t="s">
        <v>783</v>
      </c>
      <c r="G9262" t="s">
        <v>17</v>
      </c>
      <c r="H9262">
        <v>0</v>
      </c>
      <c r="I9262" t="s">
        <v>18</v>
      </c>
      <c r="J9262" t="s">
        <v>398</v>
      </c>
      <c r="K9262" s="1">
        <v>43213</v>
      </c>
      <c r="L9262">
        <v>1</v>
      </c>
      <c r="M9262" t="s">
        <v>21</v>
      </c>
      <c r="N9262" t="str">
        <f t="shared" si="288"/>
        <v>100</v>
      </c>
      <c r="O9262" t="str">
        <f t="shared" si="289"/>
        <v>0</v>
      </c>
    </row>
    <row r="9263" spans="1:15">
      <c r="A9263" t="s">
        <v>10858</v>
      </c>
      <c r="B9263" t="s">
        <v>3882</v>
      </c>
      <c r="C9263" t="s">
        <v>76</v>
      </c>
      <c r="D9263">
        <v>1</v>
      </c>
      <c r="E9263" t="s">
        <v>1124</v>
      </c>
      <c r="F9263" t="s">
        <v>969</v>
      </c>
      <c r="G9263" t="s">
        <v>17</v>
      </c>
      <c r="H9263">
        <v>0</v>
      </c>
      <c r="I9263" t="s">
        <v>18</v>
      </c>
      <c r="J9263" t="s">
        <v>3883</v>
      </c>
      <c r="K9263" s="1">
        <v>43145</v>
      </c>
      <c r="L9263" t="s">
        <v>10859</v>
      </c>
      <c r="M9263" t="s">
        <v>64</v>
      </c>
      <c r="N9263" t="str">
        <f t="shared" si="288"/>
        <v>10</v>
      </c>
      <c r="O9263" t="str">
        <f t="shared" si="289"/>
        <v>0</v>
      </c>
    </row>
    <row r="9264" spans="1:15">
      <c r="A9264" t="s">
        <v>10860</v>
      </c>
      <c r="B9264" t="s">
        <v>1924</v>
      </c>
      <c r="C9264" t="s">
        <v>76</v>
      </c>
      <c r="D9264">
        <v>0</v>
      </c>
      <c r="E9264" t="s">
        <v>100</v>
      </c>
      <c r="F9264" t="s">
        <v>999</v>
      </c>
      <c r="G9264" t="s">
        <v>17</v>
      </c>
      <c r="H9264">
        <v>0</v>
      </c>
      <c r="I9264" t="s">
        <v>18</v>
      </c>
      <c r="J9264" t="s">
        <v>1925</v>
      </c>
      <c r="K9264" s="1">
        <v>43215</v>
      </c>
      <c r="L9264">
        <v>14.01</v>
      </c>
      <c r="M9264" t="s">
        <v>21</v>
      </c>
      <c r="N9264" t="str">
        <f t="shared" si="288"/>
        <v>1</v>
      </c>
      <c r="O9264" t="str">
        <f t="shared" si="289"/>
        <v>0</v>
      </c>
    </row>
    <row r="9265" spans="1:15">
      <c r="A9265" t="s">
        <v>10861</v>
      </c>
      <c r="B9265" t="s">
        <v>2560</v>
      </c>
      <c r="C9265">
        <v>4.7</v>
      </c>
      <c r="D9265">
        <v>23</v>
      </c>
      <c r="E9265" t="s">
        <v>551</v>
      </c>
      <c r="F9265" t="s">
        <v>586</v>
      </c>
      <c r="G9265" t="s">
        <v>17</v>
      </c>
      <c r="H9265">
        <v>0</v>
      </c>
      <c r="I9265" t="s">
        <v>18</v>
      </c>
      <c r="J9265" t="s">
        <v>1037</v>
      </c>
      <c r="K9265" s="1">
        <v>42975</v>
      </c>
      <c r="L9265">
        <v>1.3</v>
      </c>
      <c r="M9265" t="s">
        <v>41</v>
      </c>
      <c r="N9265" t="str">
        <f t="shared" si="288"/>
        <v>1000</v>
      </c>
      <c r="O9265" t="str">
        <f t="shared" si="289"/>
        <v>0</v>
      </c>
    </row>
    <row r="9266" spans="1:15">
      <c r="A9266" t="s">
        <v>10862</v>
      </c>
      <c r="B9266" t="s">
        <v>4169</v>
      </c>
      <c r="C9266" t="s">
        <v>76</v>
      </c>
      <c r="D9266">
        <v>0</v>
      </c>
      <c r="E9266" t="s">
        <v>265</v>
      </c>
      <c r="F9266" t="s">
        <v>999</v>
      </c>
      <c r="G9266" t="s">
        <v>17</v>
      </c>
      <c r="H9266">
        <v>0</v>
      </c>
      <c r="I9266" t="s">
        <v>18</v>
      </c>
      <c r="J9266" t="s">
        <v>4170</v>
      </c>
      <c r="K9266" s="1">
        <v>43312</v>
      </c>
      <c r="L9266">
        <v>1.4</v>
      </c>
      <c r="M9266" t="s">
        <v>21</v>
      </c>
      <c r="N9266" t="str">
        <f t="shared" si="288"/>
        <v>1</v>
      </c>
      <c r="O9266" t="str">
        <f t="shared" si="289"/>
        <v>0</v>
      </c>
    </row>
    <row r="9267" spans="1:15">
      <c r="A9267" t="s">
        <v>10863</v>
      </c>
      <c r="B9267" t="s">
        <v>2189</v>
      </c>
      <c r="C9267">
        <v>5</v>
      </c>
      <c r="D9267">
        <v>5</v>
      </c>
      <c r="E9267" t="s">
        <v>106</v>
      </c>
      <c r="F9267" t="s">
        <v>969</v>
      </c>
      <c r="G9267" t="s">
        <v>17</v>
      </c>
      <c r="H9267">
        <v>0</v>
      </c>
      <c r="I9267" t="s">
        <v>18</v>
      </c>
      <c r="J9267" t="s">
        <v>2254</v>
      </c>
      <c r="K9267" s="1">
        <v>43313</v>
      </c>
      <c r="L9267">
        <v>1.1100000000000001</v>
      </c>
      <c r="M9267" t="s">
        <v>21</v>
      </c>
      <c r="N9267" t="str">
        <f t="shared" si="288"/>
        <v>10</v>
      </c>
      <c r="O9267" t="str">
        <f t="shared" si="289"/>
        <v>0</v>
      </c>
    </row>
    <row r="9268" spans="1:15">
      <c r="A9268" t="s">
        <v>10864</v>
      </c>
      <c r="B9268" t="s">
        <v>4169</v>
      </c>
      <c r="C9268">
        <v>4.4000000000000004</v>
      </c>
      <c r="D9268">
        <v>7</v>
      </c>
      <c r="E9268" t="s">
        <v>80</v>
      </c>
      <c r="F9268" t="s">
        <v>783</v>
      </c>
      <c r="G9268" t="s">
        <v>17</v>
      </c>
      <c r="H9268">
        <v>0</v>
      </c>
      <c r="I9268" t="s">
        <v>18</v>
      </c>
      <c r="J9268" t="s">
        <v>4170</v>
      </c>
      <c r="K9268" s="1">
        <v>42664</v>
      </c>
      <c r="L9268" t="s">
        <v>163</v>
      </c>
      <c r="M9268" t="s">
        <v>60</v>
      </c>
      <c r="N9268" t="str">
        <f t="shared" si="288"/>
        <v>100</v>
      </c>
      <c r="O9268" t="str">
        <f t="shared" si="289"/>
        <v>0</v>
      </c>
    </row>
    <row r="9269" spans="1:15">
      <c r="A9269" t="s">
        <v>10865</v>
      </c>
      <c r="B9269" t="s">
        <v>2560</v>
      </c>
      <c r="C9269">
        <v>3.3</v>
      </c>
      <c r="D9269">
        <v>4114</v>
      </c>
      <c r="E9269" t="s">
        <v>23</v>
      </c>
      <c r="F9269" t="s">
        <v>39</v>
      </c>
      <c r="G9269" t="s">
        <v>17</v>
      </c>
      <c r="H9269">
        <v>0</v>
      </c>
      <c r="I9269" t="s">
        <v>18</v>
      </c>
      <c r="J9269" t="s">
        <v>1037</v>
      </c>
      <c r="K9269" s="1">
        <v>43291</v>
      </c>
      <c r="L9269">
        <v>3.29</v>
      </c>
      <c r="M9269" t="s">
        <v>36</v>
      </c>
      <c r="N9269" t="str">
        <f t="shared" si="288"/>
        <v>100000</v>
      </c>
      <c r="O9269" t="str">
        <f t="shared" si="289"/>
        <v>0</v>
      </c>
    </row>
    <row r="9270" spans="1:15">
      <c r="A9270" t="s">
        <v>10866</v>
      </c>
      <c r="B9270" t="s">
        <v>2560</v>
      </c>
      <c r="C9270">
        <v>4</v>
      </c>
      <c r="D9270">
        <v>403</v>
      </c>
      <c r="E9270" t="s">
        <v>82</v>
      </c>
      <c r="F9270" t="s">
        <v>44</v>
      </c>
      <c r="G9270" t="s">
        <v>17</v>
      </c>
      <c r="H9270">
        <v>0</v>
      </c>
      <c r="I9270" t="s">
        <v>34</v>
      </c>
      <c r="J9270" t="s">
        <v>1037</v>
      </c>
      <c r="K9270" s="1">
        <v>43311</v>
      </c>
      <c r="L9270" t="s">
        <v>10867</v>
      </c>
      <c r="M9270" t="s">
        <v>60</v>
      </c>
      <c r="N9270" t="str">
        <f t="shared" si="288"/>
        <v>50000</v>
      </c>
      <c r="O9270" t="str">
        <f t="shared" si="289"/>
        <v>0</v>
      </c>
    </row>
    <row r="9271" spans="1:15">
      <c r="A9271" t="s">
        <v>10868</v>
      </c>
      <c r="B9271" t="s">
        <v>2560</v>
      </c>
      <c r="C9271">
        <v>3.5</v>
      </c>
      <c r="D9271">
        <v>208</v>
      </c>
      <c r="E9271" t="s">
        <v>340</v>
      </c>
      <c r="F9271" t="s">
        <v>16</v>
      </c>
      <c r="G9271" t="s">
        <v>17</v>
      </c>
      <c r="H9271">
        <v>0</v>
      </c>
      <c r="I9271" t="s">
        <v>18</v>
      </c>
      <c r="J9271" t="s">
        <v>1037</v>
      </c>
      <c r="K9271" s="1">
        <v>43280</v>
      </c>
      <c r="L9271" t="s">
        <v>825</v>
      </c>
      <c r="M9271" t="s">
        <v>41</v>
      </c>
      <c r="N9271" t="str">
        <f t="shared" si="288"/>
        <v>10000</v>
      </c>
      <c r="O9271" t="str">
        <f t="shared" si="289"/>
        <v>0</v>
      </c>
    </row>
    <row r="9272" spans="1:15">
      <c r="A9272" t="s">
        <v>10869</v>
      </c>
      <c r="B9272" t="s">
        <v>2560</v>
      </c>
      <c r="C9272">
        <v>2.8</v>
      </c>
      <c r="D9272">
        <v>89</v>
      </c>
      <c r="E9272" t="s">
        <v>153</v>
      </c>
      <c r="F9272" t="s">
        <v>16</v>
      </c>
      <c r="G9272" t="s">
        <v>17</v>
      </c>
      <c r="H9272">
        <v>0</v>
      </c>
      <c r="I9272" t="s">
        <v>18</v>
      </c>
      <c r="J9272" t="s">
        <v>1037</v>
      </c>
      <c r="K9272" s="1">
        <v>43304</v>
      </c>
      <c r="L9272" t="s">
        <v>1109</v>
      </c>
      <c r="M9272" t="s">
        <v>41</v>
      </c>
      <c r="N9272" t="str">
        <f t="shared" si="288"/>
        <v>10000</v>
      </c>
      <c r="O9272" t="str">
        <f t="shared" si="289"/>
        <v>0</v>
      </c>
    </row>
    <row r="9273" spans="1:15">
      <c r="A9273" t="s">
        <v>10870</v>
      </c>
      <c r="B9273" t="s">
        <v>2560</v>
      </c>
      <c r="C9273" t="s">
        <v>76</v>
      </c>
      <c r="D9273">
        <v>19</v>
      </c>
      <c r="E9273" t="s">
        <v>971</v>
      </c>
      <c r="F9273" t="s">
        <v>75</v>
      </c>
      <c r="G9273" t="s">
        <v>17</v>
      </c>
      <c r="H9273">
        <v>0</v>
      </c>
      <c r="I9273" t="s">
        <v>18</v>
      </c>
      <c r="J9273" t="s">
        <v>1037</v>
      </c>
      <c r="K9273" s="1">
        <v>42963</v>
      </c>
      <c r="L9273" t="s">
        <v>10871</v>
      </c>
      <c r="M9273" t="s">
        <v>60</v>
      </c>
      <c r="N9273" t="str">
        <f t="shared" si="288"/>
        <v>5000</v>
      </c>
      <c r="O9273" t="str">
        <f t="shared" si="289"/>
        <v>0</v>
      </c>
    </row>
    <row r="9274" spans="1:15">
      <c r="A9274" t="s">
        <v>10872</v>
      </c>
      <c r="B9274" t="s">
        <v>2560</v>
      </c>
      <c r="C9274">
        <v>3.6</v>
      </c>
      <c r="D9274">
        <v>496</v>
      </c>
      <c r="E9274" t="s">
        <v>23</v>
      </c>
      <c r="F9274" t="s">
        <v>39</v>
      </c>
      <c r="G9274" t="s">
        <v>17</v>
      </c>
      <c r="H9274">
        <v>0</v>
      </c>
      <c r="I9274" t="s">
        <v>18</v>
      </c>
      <c r="J9274" t="s">
        <v>1037</v>
      </c>
      <c r="K9274" s="1">
        <v>43224</v>
      </c>
      <c r="L9274" t="s">
        <v>129</v>
      </c>
      <c r="M9274" t="s">
        <v>41</v>
      </c>
      <c r="N9274" t="str">
        <f t="shared" si="288"/>
        <v>100000</v>
      </c>
      <c r="O9274" t="str">
        <f t="shared" si="289"/>
        <v>0</v>
      </c>
    </row>
    <row r="9275" spans="1:15">
      <c r="A9275" t="s">
        <v>10873</v>
      </c>
      <c r="B9275" t="s">
        <v>2560</v>
      </c>
      <c r="C9275">
        <v>3.2</v>
      </c>
      <c r="D9275">
        <v>190</v>
      </c>
      <c r="E9275" t="s">
        <v>97</v>
      </c>
      <c r="F9275" t="s">
        <v>44</v>
      </c>
      <c r="G9275" t="s">
        <v>17</v>
      </c>
      <c r="H9275">
        <v>0</v>
      </c>
      <c r="I9275" t="s">
        <v>18</v>
      </c>
      <c r="J9275" t="s">
        <v>1037</v>
      </c>
      <c r="K9275" s="1">
        <v>43304</v>
      </c>
      <c r="L9275" t="s">
        <v>10874</v>
      </c>
      <c r="M9275" t="s">
        <v>192</v>
      </c>
      <c r="N9275" t="str">
        <f t="shared" si="288"/>
        <v>50000</v>
      </c>
      <c r="O9275" t="str">
        <f t="shared" si="289"/>
        <v>0</v>
      </c>
    </row>
    <row r="9276" spans="1:15">
      <c r="A9276" t="s">
        <v>10875</v>
      </c>
      <c r="B9276" t="s">
        <v>2560</v>
      </c>
      <c r="C9276">
        <v>3.6</v>
      </c>
      <c r="D9276">
        <v>2210</v>
      </c>
      <c r="E9276" t="s">
        <v>128</v>
      </c>
      <c r="F9276" t="s">
        <v>39</v>
      </c>
      <c r="G9276" t="s">
        <v>17</v>
      </c>
      <c r="H9276">
        <v>0</v>
      </c>
      <c r="I9276" t="s">
        <v>18</v>
      </c>
      <c r="J9276" t="s">
        <v>1037</v>
      </c>
      <c r="K9276" s="1">
        <v>43305</v>
      </c>
      <c r="L9276" t="s">
        <v>562</v>
      </c>
      <c r="M9276" t="s">
        <v>192</v>
      </c>
      <c r="N9276" t="str">
        <f t="shared" si="288"/>
        <v>100000</v>
      </c>
      <c r="O9276" t="str">
        <f t="shared" si="289"/>
        <v>0</v>
      </c>
    </row>
    <row r="9277" spans="1:15">
      <c r="A9277" t="s">
        <v>10876</v>
      </c>
      <c r="B9277" t="s">
        <v>2560</v>
      </c>
      <c r="C9277">
        <v>3.7</v>
      </c>
      <c r="D9277">
        <v>150</v>
      </c>
      <c r="E9277" t="s">
        <v>114</v>
      </c>
      <c r="F9277" t="s">
        <v>75</v>
      </c>
      <c r="G9277" t="s">
        <v>17</v>
      </c>
      <c r="H9277">
        <v>0</v>
      </c>
      <c r="I9277" t="s">
        <v>18</v>
      </c>
      <c r="J9277" t="s">
        <v>1037</v>
      </c>
      <c r="K9277" s="1">
        <v>43262</v>
      </c>
      <c r="L9277" t="s">
        <v>3452</v>
      </c>
      <c r="M9277" t="s">
        <v>41</v>
      </c>
      <c r="N9277" t="str">
        <f t="shared" si="288"/>
        <v>5000</v>
      </c>
      <c r="O9277" t="str">
        <f t="shared" si="289"/>
        <v>0</v>
      </c>
    </row>
    <row r="9278" spans="1:15">
      <c r="A9278" t="s">
        <v>10877</v>
      </c>
      <c r="B9278" t="s">
        <v>2560</v>
      </c>
      <c r="C9278">
        <v>3.3</v>
      </c>
      <c r="D9278">
        <v>279</v>
      </c>
      <c r="E9278" t="s">
        <v>23</v>
      </c>
      <c r="F9278" t="s">
        <v>16</v>
      </c>
      <c r="G9278" t="s">
        <v>17</v>
      </c>
      <c r="H9278">
        <v>0</v>
      </c>
      <c r="I9278" t="s">
        <v>18</v>
      </c>
      <c r="J9278" t="s">
        <v>1037</v>
      </c>
      <c r="K9278" s="1">
        <v>43094</v>
      </c>
      <c r="L9278" t="s">
        <v>865</v>
      </c>
      <c r="M9278" t="s">
        <v>41</v>
      </c>
      <c r="N9278" t="str">
        <f t="shared" si="288"/>
        <v>10000</v>
      </c>
      <c r="O9278" t="str">
        <f t="shared" si="289"/>
        <v>0</v>
      </c>
    </row>
    <row r="9279" spans="1:15">
      <c r="A9279" t="s">
        <v>10878</v>
      </c>
      <c r="B9279" t="s">
        <v>2560</v>
      </c>
      <c r="C9279">
        <v>3.1</v>
      </c>
      <c r="D9279">
        <v>1242</v>
      </c>
      <c r="E9279" t="s">
        <v>23</v>
      </c>
      <c r="F9279" t="s">
        <v>44</v>
      </c>
      <c r="G9279" t="s">
        <v>17</v>
      </c>
      <c r="H9279">
        <v>0</v>
      </c>
      <c r="I9279" t="s">
        <v>18</v>
      </c>
      <c r="J9279" t="s">
        <v>1037</v>
      </c>
      <c r="K9279" s="1">
        <v>43214</v>
      </c>
      <c r="L9279" t="s">
        <v>2330</v>
      </c>
      <c r="M9279" t="s">
        <v>41</v>
      </c>
      <c r="N9279" t="str">
        <f t="shared" si="288"/>
        <v>50000</v>
      </c>
      <c r="O9279" t="str">
        <f t="shared" si="289"/>
        <v>0</v>
      </c>
    </row>
    <row r="9280" spans="1:15">
      <c r="A9280" t="s">
        <v>10879</v>
      </c>
      <c r="B9280" t="s">
        <v>2560</v>
      </c>
      <c r="C9280">
        <v>4.0999999999999996</v>
      </c>
      <c r="D9280">
        <v>435</v>
      </c>
      <c r="E9280" t="s">
        <v>80</v>
      </c>
      <c r="F9280" t="s">
        <v>44</v>
      </c>
      <c r="G9280" t="s">
        <v>17</v>
      </c>
      <c r="H9280">
        <v>0</v>
      </c>
      <c r="I9280" t="s">
        <v>18</v>
      </c>
      <c r="J9280" t="s">
        <v>1037</v>
      </c>
      <c r="K9280" s="1">
        <v>43272</v>
      </c>
      <c r="L9280" t="s">
        <v>562</v>
      </c>
      <c r="M9280" t="s">
        <v>60</v>
      </c>
      <c r="N9280" t="str">
        <f t="shared" si="288"/>
        <v>50000</v>
      </c>
      <c r="O9280" t="str">
        <f t="shared" si="289"/>
        <v>0</v>
      </c>
    </row>
    <row r="9281" spans="1:15">
      <c r="A9281" t="s">
        <v>10880</v>
      </c>
      <c r="B9281" t="s">
        <v>2560</v>
      </c>
      <c r="C9281">
        <v>3.1</v>
      </c>
      <c r="D9281">
        <v>16</v>
      </c>
      <c r="E9281" t="s">
        <v>80</v>
      </c>
      <c r="F9281" t="s">
        <v>586</v>
      </c>
      <c r="G9281" t="s">
        <v>17</v>
      </c>
      <c r="H9281">
        <v>0</v>
      </c>
      <c r="I9281" t="s">
        <v>18</v>
      </c>
      <c r="J9281" t="s">
        <v>1037</v>
      </c>
      <c r="K9281" s="1">
        <v>43209</v>
      </c>
      <c r="L9281">
        <v>1.6</v>
      </c>
      <c r="M9281" t="s">
        <v>60</v>
      </c>
      <c r="N9281" t="str">
        <f t="shared" si="288"/>
        <v>1000</v>
      </c>
      <c r="O9281" t="str">
        <f t="shared" si="289"/>
        <v>0</v>
      </c>
    </row>
    <row r="9282" spans="1:15">
      <c r="A9282" t="s">
        <v>10881</v>
      </c>
      <c r="B9282" t="s">
        <v>2560</v>
      </c>
      <c r="C9282">
        <v>3.5</v>
      </c>
      <c r="D9282">
        <v>268</v>
      </c>
      <c r="E9282" t="s">
        <v>248</v>
      </c>
      <c r="F9282" t="s">
        <v>16</v>
      </c>
      <c r="G9282" t="s">
        <v>17</v>
      </c>
      <c r="H9282">
        <v>0</v>
      </c>
      <c r="I9282" t="s">
        <v>18</v>
      </c>
      <c r="J9282" t="s">
        <v>1037</v>
      </c>
      <c r="K9282" s="1">
        <v>42394</v>
      </c>
      <c r="L9282" t="s">
        <v>1115</v>
      </c>
      <c r="M9282" t="s">
        <v>64</v>
      </c>
      <c r="N9282" t="str">
        <f t="shared" ref="N9282:N9345" si="290">SUBSTITUTE(SUBSTITUTE(F9282,"+",""),",","")</f>
        <v>10000</v>
      </c>
      <c r="O9282" t="str">
        <f t="shared" si="289"/>
        <v>0</v>
      </c>
    </row>
    <row r="9283" spans="1:15">
      <c r="A9283" t="s">
        <v>10882</v>
      </c>
      <c r="B9283" t="s">
        <v>2560</v>
      </c>
      <c r="C9283">
        <v>3.6</v>
      </c>
      <c r="D9283">
        <v>17</v>
      </c>
      <c r="E9283" t="s">
        <v>128</v>
      </c>
      <c r="F9283" t="s">
        <v>586</v>
      </c>
      <c r="G9283" t="s">
        <v>17</v>
      </c>
      <c r="H9283">
        <v>0</v>
      </c>
      <c r="I9283" t="s">
        <v>34</v>
      </c>
      <c r="J9283" t="s">
        <v>1037</v>
      </c>
      <c r="K9283" s="1">
        <v>42262</v>
      </c>
      <c r="L9283" t="s">
        <v>10883</v>
      </c>
      <c r="M9283" t="s">
        <v>64</v>
      </c>
      <c r="N9283" t="str">
        <f t="shared" si="290"/>
        <v>1000</v>
      </c>
      <c r="O9283" t="str">
        <f t="shared" ref="O9283:O9346" si="291">SUBSTITUTE(H9283,"$","")</f>
        <v>0</v>
      </c>
    </row>
    <row r="9284" spans="1:15">
      <c r="A9284" t="s">
        <v>10884</v>
      </c>
      <c r="B9284" t="s">
        <v>1376</v>
      </c>
      <c r="C9284">
        <v>5</v>
      </c>
      <c r="D9284">
        <v>7</v>
      </c>
      <c r="E9284" t="s">
        <v>952</v>
      </c>
      <c r="F9284" t="s">
        <v>783</v>
      </c>
      <c r="G9284" t="s">
        <v>17</v>
      </c>
      <c r="H9284">
        <v>0</v>
      </c>
      <c r="I9284" t="s">
        <v>34</v>
      </c>
      <c r="J9284" t="s">
        <v>1377</v>
      </c>
      <c r="K9284" s="1">
        <v>43013</v>
      </c>
      <c r="L9284" t="s">
        <v>35</v>
      </c>
      <c r="M9284" t="s">
        <v>35</v>
      </c>
      <c r="N9284" t="str">
        <f t="shared" si="290"/>
        <v>100</v>
      </c>
      <c r="O9284" t="str">
        <f t="shared" si="291"/>
        <v>0</v>
      </c>
    </row>
    <row r="9285" spans="1:15">
      <c r="A9285" t="s">
        <v>10885</v>
      </c>
      <c r="B9285" t="s">
        <v>3738</v>
      </c>
      <c r="C9285">
        <v>2.2999999999999998</v>
      </c>
      <c r="D9285">
        <v>23</v>
      </c>
      <c r="E9285" t="s">
        <v>1360</v>
      </c>
      <c r="F9285" t="s">
        <v>586</v>
      </c>
      <c r="G9285" t="s">
        <v>17</v>
      </c>
      <c r="H9285">
        <v>0</v>
      </c>
      <c r="I9285" t="s">
        <v>18</v>
      </c>
      <c r="J9285" t="s">
        <v>3739</v>
      </c>
      <c r="K9285" s="1">
        <v>43269</v>
      </c>
      <c r="L9285" t="s">
        <v>719</v>
      </c>
      <c r="M9285" t="s">
        <v>41</v>
      </c>
      <c r="N9285" t="str">
        <f t="shared" si="290"/>
        <v>1000</v>
      </c>
      <c r="O9285" t="str">
        <f t="shared" si="291"/>
        <v>0</v>
      </c>
    </row>
    <row r="9286" spans="1:15">
      <c r="A9286" t="s">
        <v>10886</v>
      </c>
      <c r="B9286" t="s">
        <v>3738</v>
      </c>
      <c r="C9286" t="s">
        <v>76</v>
      </c>
      <c r="D9286">
        <v>0</v>
      </c>
      <c r="E9286" t="s">
        <v>15</v>
      </c>
      <c r="F9286" t="s">
        <v>783</v>
      </c>
      <c r="G9286" t="s">
        <v>17</v>
      </c>
      <c r="H9286">
        <v>0</v>
      </c>
      <c r="I9286" t="s">
        <v>18</v>
      </c>
      <c r="J9286" t="s">
        <v>3739</v>
      </c>
      <c r="K9286" s="1">
        <v>43240</v>
      </c>
      <c r="L9286" t="s">
        <v>98</v>
      </c>
      <c r="M9286" t="s">
        <v>41</v>
      </c>
      <c r="N9286" t="str">
        <f t="shared" si="290"/>
        <v>100</v>
      </c>
      <c r="O9286" t="str">
        <f t="shared" si="291"/>
        <v>0</v>
      </c>
    </row>
    <row r="9287" spans="1:15">
      <c r="A9287" t="s">
        <v>10887</v>
      </c>
      <c r="B9287" t="s">
        <v>4439</v>
      </c>
      <c r="C9287">
        <v>3.1</v>
      </c>
      <c r="D9287">
        <v>36</v>
      </c>
      <c r="E9287" t="s">
        <v>35</v>
      </c>
      <c r="F9287" t="s">
        <v>75</v>
      </c>
      <c r="G9287" t="s">
        <v>17</v>
      </c>
      <c r="H9287">
        <v>0</v>
      </c>
      <c r="I9287" t="s">
        <v>18</v>
      </c>
      <c r="J9287" t="s">
        <v>4440</v>
      </c>
      <c r="K9287" s="1">
        <v>42814</v>
      </c>
      <c r="L9287" t="s">
        <v>35</v>
      </c>
      <c r="M9287" t="s">
        <v>35</v>
      </c>
      <c r="N9287" t="str">
        <f t="shared" si="290"/>
        <v>5000</v>
      </c>
      <c r="O9287" t="str">
        <f t="shared" si="291"/>
        <v>0</v>
      </c>
    </row>
    <row r="9288" spans="1:15">
      <c r="A9288" t="s">
        <v>10888</v>
      </c>
      <c r="B9288" t="s">
        <v>1439</v>
      </c>
      <c r="C9288">
        <v>2.9</v>
      </c>
      <c r="D9288">
        <v>26</v>
      </c>
      <c r="E9288" t="s">
        <v>1027</v>
      </c>
      <c r="F9288" t="s">
        <v>586</v>
      </c>
      <c r="G9288" t="s">
        <v>17</v>
      </c>
      <c r="H9288">
        <v>0</v>
      </c>
      <c r="I9288" t="s">
        <v>18</v>
      </c>
      <c r="J9288" t="s">
        <v>1440</v>
      </c>
      <c r="K9288" s="1">
        <v>43152</v>
      </c>
      <c r="L9288" t="s">
        <v>10889</v>
      </c>
      <c r="M9288" t="s">
        <v>64</v>
      </c>
      <c r="N9288" t="str">
        <f t="shared" si="290"/>
        <v>1000</v>
      </c>
      <c r="O9288" t="str">
        <f t="shared" si="291"/>
        <v>0</v>
      </c>
    </row>
    <row r="9289" spans="1:15">
      <c r="A9289" t="s">
        <v>10890</v>
      </c>
      <c r="B9289" t="s">
        <v>2560</v>
      </c>
      <c r="C9289">
        <v>3</v>
      </c>
      <c r="D9289">
        <v>2</v>
      </c>
      <c r="E9289" t="s">
        <v>126</v>
      </c>
      <c r="F9289" t="s">
        <v>944</v>
      </c>
      <c r="G9289" t="s">
        <v>17</v>
      </c>
      <c r="H9289">
        <v>0</v>
      </c>
      <c r="I9289" t="s">
        <v>18</v>
      </c>
      <c r="J9289" t="s">
        <v>1035</v>
      </c>
      <c r="K9289" s="1">
        <v>43020</v>
      </c>
      <c r="L9289" t="s">
        <v>1684</v>
      </c>
      <c r="M9289" t="s">
        <v>423</v>
      </c>
      <c r="N9289" t="str">
        <f t="shared" si="290"/>
        <v>500</v>
      </c>
      <c r="O9289" t="str">
        <f t="shared" si="291"/>
        <v>0</v>
      </c>
    </row>
    <row r="9290" spans="1:15">
      <c r="A9290" t="s">
        <v>10891</v>
      </c>
      <c r="B9290" t="s">
        <v>1439</v>
      </c>
      <c r="C9290">
        <v>2.9</v>
      </c>
      <c r="D9290">
        <v>204</v>
      </c>
      <c r="E9290" t="s">
        <v>48</v>
      </c>
      <c r="F9290" t="s">
        <v>16</v>
      </c>
      <c r="G9290" t="s">
        <v>17</v>
      </c>
      <c r="H9290">
        <v>0</v>
      </c>
      <c r="I9290" t="s">
        <v>18</v>
      </c>
      <c r="J9290" t="s">
        <v>1440</v>
      </c>
      <c r="K9290" s="1">
        <v>43229</v>
      </c>
      <c r="L9290" t="s">
        <v>8972</v>
      </c>
      <c r="M9290" t="s">
        <v>192</v>
      </c>
      <c r="N9290" t="str">
        <f t="shared" si="290"/>
        <v>10000</v>
      </c>
      <c r="O9290" t="str">
        <f t="shared" si="291"/>
        <v>0</v>
      </c>
    </row>
    <row r="9291" spans="1:15">
      <c r="A9291" t="s">
        <v>10892</v>
      </c>
      <c r="B9291" t="s">
        <v>2560</v>
      </c>
      <c r="C9291">
        <v>3.9</v>
      </c>
      <c r="D9291">
        <v>13</v>
      </c>
      <c r="E9291" t="s">
        <v>131</v>
      </c>
      <c r="F9291" t="s">
        <v>944</v>
      </c>
      <c r="G9291" t="s">
        <v>17</v>
      </c>
      <c r="H9291">
        <v>0</v>
      </c>
      <c r="I9291" t="s">
        <v>18</v>
      </c>
      <c r="J9291" t="s">
        <v>1037</v>
      </c>
      <c r="K9291" s="1">
        <v>42545</v>
      </c>
      <c r="L9291">
        <v>2</v>
      </c>
      <c r="M9291" t="s">
        <v>423</v>
      </c>
      <c r="N9291" t="str">
        <f t="shared" si="290"/>
        <v>500</v>
      </c>
      <c r="O9291" t="str">
        <f t="shared" si="291"/>
        <v>0</v>
      </c>
    </row>
    <row r="9292" spans="1:15">
      <c r="A9292" t="s">
        <v>10893</v>
      </c>
      <c r="B9292" t="s">
        <v>397</v>
      </c>
      <c r="C9292">
        <v>5</v>
      </c>
      <c r="D9292">
        <v>2</v>
      </c>
      <c r="E9292" t="s">
        <v>97</v>
      </c>
      <c r="F9292" t="s">
        <v>780</v>
      </c>
      <c r="G9292" t="s">
        <v>17</v>
      </c>
      <c r="H9292">
        <v>0</v>
      </c>
      <c r="I9292" t="s">
        <v>18</v>
      </c>
      <c r="J9292" t="s">
        <v>398</v>
      </c>
      <c r="K9292" s="1">
        <v>43305</v>
      </c>
      <c r="L9292">
        <v>1.29</v>
      </c>
      <c r="M9292" t="s">
        <v>41</v>
      </c>
      <c r="N9292" t="str">
        <f t="shared" si="290"/>
        <v>50</v>
      </c>
      <c r="O9292" t="str">
        <f t="shared" si="291"/>
        <v>0</v>
      </c>
    </row>
    <row r="9293" spans="1:15">
      <c r="A9293" t="s">
        <v>10894</v>
      </c>
      <c r="B9293" t="s">
        <v>2560</v>
      </c>
      <c r="C9293" t="s">
        <v>76</v>
      </c>
      <c r="D9293">
        <v>5</v>
      </c>
      <c r="E9293" t="s">
        <v>131</v>
      </c>
      <c r="F9293" t="s">
        <v>783</v>
      </c>
      <c r="G9293" t="s">
        <v>17</v>
      </c>
      <c r="H9293">
        <v>0</v>
      </c>
      <c r="I9293" t="s">
        <v>18</v>
      </c>
      <c r="J9293" t="s">
        <v>1037</v>
      </c>
      <c r="K9293" s="1">
        <v>43291</v>
      </c>
      <c r="L9293">
        <v>1.2</v>
      </c>
      <c r="M9293" t="s">
        <v>192</v>
      </c>
      <c r="N9293" t="str">
        <f t="shared" si="290"/>
        <v>100</v>
      </c>
      <c r="O9293" t="str">
        <f t="shared" si="291"/>
        <v>0</v>
      </c>
    </row>
    <row r="9294" spans="1:15">
      <c r="A9294" t="s">
        <v>10895</v>
      </c>
      <c r="B9294" t="s">
        <v>2560</v>
      </c>
      <c r="C9294">
        <v>3.4</v>
      </c>
      <c r="D9294">
        <v>79</v>
      </c>
      <c r="E9294" t="s">
        <v>52</v>
      </c>
      <c r="F9294" t="s">
        <v>75</v>
      </c>
      <c r="G9294" t="s">
        <v>17</v>
      </c>
      <c r="H9294">
        <v>0</v>
      </c>
      <c r="I9294" t="s">
        <v>18</v>
      </c>
      <c r="J9294" t="s">
        <v>1037</v>
      </c>
      <c r="K9294" s="1">
        <v>42151</v>
      </c>
      <c r="L9294">
        <v>1.03</v>
      </c>
      <c r="M9294" t="s">
        <v>54</v>
      </c>
      <c r="N9294" t="str">
        <f t="shared" si="290"/>
        <v>5000</v>
      </c>
      <c r="O9294" t="str">
        <f t="shared" si="291"/>
        <v>0</v>
      </c>
    </row>
    <row r="9295" spans="1:15">
      <c r="A9295" t="s">
        <v>10896</v>
      </c>
      <c r="B9295" t="s">
        <v>397</v>
      </c>
      <c r="C9295">
        <v>5</v>
      </c>
      <c r="D9295">
        <v>8</v>
      </c>
      <c r="E9295" t="s">
        <v>66</v>
      </c>
      <c r="F9295" t="s">
        <v>783</v>
      </c>
      <c r="G9295" t="s">
        <v>17</v>
      </c>
      <c r="H9295">
        <v>0</v>
      </c>
      <c r="I9295" t="s">
        <v>18</v>
      </c>
      <c r="J9295" t="s">
        <v>398</v>
      </c>
      <c r="K9295" s="1">
        <v>42758</v>
      </c>
      <c r="L9295" t="s">
        <v>467</v>
      </c>
      <c r="M9295" t="s">
        <v>41</v>
      </c>
      <c r="N9295" t="str">
        <f t="shared" si="290"/>
        <v>100</v>
      </c>
      <c r="O9295" t="str">
        <f t="shared" si="291"/>
        <v>0</v>
      </c>
    </row>
    <row r="9296" spans="1:15">
      <c r="A9296" t="s">
        <v>10897</v>
      </c>
      <c r="B9296" t="s">
        <v>3427</v>
      </c>
      <c r="C9296" t="s">
        <v>76</v>
      </c>
      <c r="D9296">
        <v>2</v>
      </c>
      <c r="E9296" t="s">
        <v>52</v>
      </c>
      <c r="F9296" t="s">
        <v>783</v>
      </c>
      <c r="G9296" t="s">
        <v>477</v>
      </c>
      <c r="H9296" s="2">
        <v>9.99</v>
      </c>
      <c r="I9296" t="s">
        <v>18</v>
      </c>
      <c r="J9296" t="s">
        <v>3428</v>
      </c>
      <c r="K9296" s="1">
        <v>42793</v>
      </c>
      <c r="L9296" t="s">
        <v>10898</v>
      </c>
      <c r="M9296" t="s">
        <v>164</v>
      </c>
      <c r="N9296" t="str">
        <f t="shared" si="290"/>
        <v>100</v>
      </c>
      <c r="O9296" t="str">
        <f t="shared" si="291"/>
        <v>9.99</v>
      </c>
    </row>
    <row r="9297" spans="1:15">
      <c r="A9297" t="s">
        <v>10899</v>
      </c>
      <c r="B9297" t="s">
        <v>1738</v>
      </c>
      <c r="C9297">
        <v>4.8</v>
      </c>
      <c r="D9297">
        <v>17</v>
      </c>
      <c r="E9297" t="s">
        <v>23</v>
      </c>
      <c r="F9297" t="s">
        <v>944</v>
      </c>
      <c r="G9297" t="s">
        <v>17</v>
      </c>
      <c r="H9297">
        <v>0</v>
      </c>
      <c r="I9297" t="s">
        <v>18</v>
      </c>
      <c r="J9297" t="s">
        <v>1739</v>
      </c>
      <c r="K9297" s="1">
        <v>43171</v>
      </c>
      <c r="L9297" t="s">
        <v>1004</v>
      </c>
      <c r="M9297" t="s">
        <v>41</v>
      </c>
      <c r="N9297" t="str">
        <f t="shared" si="290"/>
        <v>500</v>
      </c>
      <c r="O9297" t="str">
        <f t="shared" si="291"/>
        <v>0</v>
      </c>
    </row>
    <row r="9298" spans="1:15">
      <c r="A9298" t="s">
        <v>10900</v>
      </c>
      <c r="B9298" t="s">
        <v>2560</v>
      </c>
      <c r="C9298" t="s">
        <v>76</v>
      </c>
      <c r="D9298">
        <v>2</v>
      </c>
      <c r="E9298" t="s">
        <v>378</v>
      </c>
      <c r="F9298" t="s">
        <v>586</v>
      </c>
      <c r="G9298" t="s">
        <v>17</v>
      </c>
      <c r="H9298">
        <v>0</v>
      </c>
      <c r="I9298" t="s">
        <v>18</v>
      </c>
      <c r="J9298" t="s">
        <v>1037</v>
      </c>
      <c r="K9298" s="1">
        <v>43242</v>
      </c>
      <c r="L9298" t="s">
        <v>20</v>
      </c>
      <c r="M9298" t="s">
        <v>60</v>
      </c>
      <c r="N9298" t="str">
        <f t="shared" si="290"/>
        <v>1000</v>
      </c>
      <c r="O9298" t="str">
        <f t="shared" si="291"/>
        <v>0</v>
      </c>
    </row>
    <row r="9299" spans="1:15">
      <c r="A9299" t="s">
        <v>10901</v>
      </c>
      <c r="B9299" t="s">
        <v>2560</v>
      </c>
      <c r="C9299">
        <v>4.2</v>
      </c>
      <c r="D9299">
        <v>5</v>
      </c>
      <c r="E9299" t="s">
        <v>160</v>
      </c>
      <c r="F9299" t="s">
        <v>780</v>
      </c>
      <c r="G9299" t="s">
        <v>17</v>
      </c>
      <c r="H9299">
        <v>0</v>
      </c>
      <c r="I9299" t="s">
        <v>34</v>
      </c>
      <c r="J9299" t="s">
        <v>2379</v>
      </c>
      <c r="K9299" s="1">
        <v>43312</v>
      </c>
      <c r="L9299" t="s">
        <v>10902</v>
      </c>
      <c r="M9299" t="s">
        <v>60</v>
      </c>
      <c r="N9299" t="str">
        <f t="shared" si="290"/>
        <v>50</v>
      </c>
      <c r="O9299" t="str">
        <f t="shared" si="291"/>
        <v>0</v>
      </c>
    </row>
    <row r="9300" spans="1:15">
      <c r="A9300" t="s">
        <v>10903</v>
      </c>
      <c r="B9300" t="s">
        <v>597</v>
      </c>
      <c r="C9300" t="s">
        <v>76</v>
      </c>
      <c r="D9300">
        <v>3</v>
      </c>
      <c r="E9300" t="s">
        <v>181</v>
      </c>
      <c r="F9300" t="s">
        <v>783</v>
      </c>
      <c r="G9300" t="s">
        <v>17</v>
      </c>
      <c r="H9300">
        <v>0</v>
      </c>
      <c r="I9300" t="s">
        <v>34</v>
      </c>
      <c r="J9300" t="s">
        <v>598</v>
      </c>
      <c r="K9300" s="1">
        <v>43319</v>
      </c>
      <c r="L9300" t="s">
        <v>10904</v>
      </c>
      <c r="M9300" t="s">
        <v>21</v>
      </c>
      <c r="N9300" t="str">
        <f t="shared" si="290"/>
        <v>100</v>
      </c>
      <c r="O9300" t="str">
        <f t="shared" si="291"/>
        <v>0</v>
      </c>
    </row>
    <row r="9301" spans="1:15">
      <c r="A9301" t="s">
        <v>10905</v>
      </c>
      <c r="B9301" t="s">
        <v>397</v>
      </c>
      <c r="C9301" t="s">
        <v>76</v>
      </c>
      <c r="D9301">
        <v>15</v>
      </c>
      <c r="E9301" t="s">
        <v>551</v>
      </c>
      <c r="F9301" t="s">
        <v>944</v>
      </c>
      <c r="G9301" t="s">
        <v>17</v>
      </c>
      <c r="H9301">
        <v>0</v>
      </c>
      <c r="I9301" t="s">
        <v>18</v>
      </c>
      <c r="J9301" t="s">
        <v>398</v>
      </c>
      <c r="K9301" s="1">
        <v>42634</v>
      </c>
      <c r="L9301" t="s">
        <v>10906</v>
      </c>
      <c r="M9301" t="s">
        <v>64</v>
      </c>
      <c r="N9301" t="str">
        <f t="shared" si="290"/>
        <v>500</v>
      </c>
      <c r="O9301" t="str">
        <f t="shared" si="291"/>
        <v>0</v>
      </c>
    </row>
    <row r="9302" spans="1:15">
      <c r="A9302" t="s">
        <v>10907</v>
      </c>
      <c r="B9302" t="s">
        <v>4169</v>
      </c>
      <c r="C9302" t="s">
        <v>76</v>
      </c>
      <c r="D9302">
        <v>0</v>
      </c>
      <c r="E9302" t="s">
        <v>114</v>
      </c>
      <c r="F9302" t="s">
        <v>783</v>
      </c>
      <c r="G9302" t="s">
        <v>17</v>
      </c>
      <c r="H9302">
        <v>0</v>
      </c>
      <c r="I9302" t="s">
        <v>18</v>
      </c>
      <c r="J9302" t="s">
        <v>4170</v>
      </c>
      <c r="K9302" s="1">
        <v>43228</v>
      </c>
      <c r="L9302">
        <v>1.2</v>
      </c>
      <c r="M9302" t="s">
        <v>36</v>
      </c>
      <c r="N9302" t="str">
        <f t="shared" si="290"/>
        <v>100</v>
      </c>
      <c r="O9302" t="str">
        <f t="shared" si="291"/>
        <v>0</v>
      </c>
    </row>
    <row r="9303" spans="1:15">
      <c r="A9303" t="s">
        <v>10908</v>
      </c>
      <c r="B9303" t="s">
        <v>1738</v>
      </c>
      <c r="C9303">
        <v>5</v>
      </c>
      <c r="D9303">
        <v>4</v>
      </c>
      <c r="E9303" t="s">
        <v>128</v>
      </c>
      <c r="F9303" t="s">
        <v>780</v>
      </c>
      <c r="G9303" t="s">
        <v>17</v>
      </c>
      <c r="H9303">
        <v>0</v>
      </c>
      <c r="I9303" t="s">
        <v>18</v>
      </c>
      <c r="J9303" t="s">
        <v>1739</v>
      </c>
      <c r="K9303" s="1">
        <v>43182</v>
      </c>
      <c r="L9303" t="s">
        <v>9840</v>
      </c>
      <c r="M9303" t="s">
        <v>60</v>
      </c>
      <c r="N9303" t="str">
        <f t="shared" si="290"/>
        <v>50</v>
      </c>
      <c r="O9303" t="str">
        <f t="shared" si="291"/>
        <v>0</v>
      </c>
    </row>
    <row r="9304" spans="1:15">
      <c r="A9304" t="s">
        <v>10909</v>
      </c>
      <c r="B9304" t="s">
        <v>2560</v>
      </c>
      <c r="C9304" t="s">
        <v>76</v>
      </c>
      <c r="D9304">
        <v>0</v>
      </c>
      <c r="E9304" t="s">
        <v>763</v>
      </c>
      <c r="F9304" t="s">
        <v>999</v>
      </c>
      <c r="G9304" t="s">
        <v>17</v>
      </c>
      <c r="H9304">
        <v>0</v>
      </c>
      <c r="I9304" t="s">
        <v>18</v>
      </c>
      <c r="J9304" t="s">
        <v>1225</v>
      </c>
      <c r="K9304" s="1">
        <v>43140</v>
      </c>
      <c r="L9304">
        <v>1</v>
      </c>
      <c r="M9304" t="s">
        <v>21</v>
      </c>
      <c r="N9304" t="str">
        <f t="shared" si="290"/>
        <v>1</v>
      </c>
      <c r="O9304" t="str">
        <f t="shared" si="291"/>
        <v>0</v>
      </c>
    </row>
    <row r="9305" spans="1:15">
      <c r="A9305" t="s">
        <v>10910</v>
      </c>
      <c r="B9305" t="s">
        <v>1439</v>
      </c>
      <c r="C9305">
        <v>4.3</v>
      </c>
      <c r="D9305">
        <v>634</v>
      </c>
      <c r="E9305" t="s">
        <v>1114</v>
      </c>
      <c r="F9305" t="s">
        <v>44</v>
      </c>
      <c r="G9305" t="s">
        <v>17</v>
      </c>
      <c r="H9305">
        <v>0</v>
      </c>
      <c r="I9305" t="s">
        <v>18</v>
      </c>
      <c r="J9305" t="s">
        <v>1440</v>
      </c>
      <c r="K9305" s="1">
        <v>41551</v>
      </c>
      <c r="L9305" t="s">
        <v>10911</v>
      </c>
      <c r="M9305" t="s">
        <v>364</v>
      </c>
      <c r="N9305" t="str">
        <f t="shared" si="290"/>
        <v>50000</v>
      </c>
      <c r="O9305" t="str">
        <f t="shared" si="291"/>
        <v>0</v>
      </c>
    </row>
    <row r="9306" spans="1:15">
      <c r="A9306" t="s">
        <v>10912</v>
      </c>
      <c r="B9306" t="s">
        <v>2560</v>
      </c>
      <c r="C9306">
        <v>4.5999999999999996</v>
      </c>
      <c r="D9306">
        <v>5969</v>
      </c>
      <c r="E9306" t="s">
        <v>85</v>
      </c>
      <c r="F9306" t="s">
        <v>16</v>
      </c>
      <c r="G9306" t="s">
        <v>477</v>
      </c>
      <c r="H9306" s="2">
        <v>12.99</v>
      </c>
      <c r="I9306" t="s">
        <v>18</v>
      </c>
      <c r="J9306" t="s">
        <v>2316</v>
      </c>
      <c r="K9306" s="1">
        <v>43280</v>
      </c>
      <c r="L9306" t="s">
        <v>3208</v>
      </c>
      <c r="M9306" t="s">
        <v>60</v>
      </c>
      <c r="N9306" t="str">
        <f t="shared" si="290"/>
        <v>10000</v>
      </c>
      <c r="O9306" t="str">
        <f t="shared" si="291"/>
        <v>12.99</v>
      </c>
    </row>
    <row r="9307" spans="1:15">
      <c r="A9307" t="s">
        <v>10913</v>
      </c>
      <c r="B9307" t="s">
        <v>4169</v>
      </c>
      <c r="C9307">
        <v>4.7</v>
      </c>
      <c r="D9307">
        <v>19</v>
      </c>
      <c r="E9307" t="s">
        <v>35</v>
      </c>
      <c r="F9307" t="s">
        <v>586</v>
      </c>
      <c r="G9307" t="s">
        <v>17</v>
      </c>
      <c r="H9307">
        <v>0</v>
      </c>
      <c r="I9307" t="s">
        <v>18</v>
      </c>
      <c r="J9307" t="s">
        <v>4170</v>
      </c>
      <c r="K9307" s="1">
        <v>42998</v>
      </c>
      <c r="L9307" t="s">
        <v>137</v>
      </c>
      <c r="M9307" t="s">
        <v>35</v>
      </c>
      <c r="N9307" t="str">
        <f t="shared" si="290"/>
        <v>1000</v>
      </c>
      <c r="O9307" t="str">
        <f t="shared" si="291"/>
        <v>0</v>
      </c>
    </row>
    <row r="9308" spans="1:15">
      <c r="A9308" t="s">
        <v>10914</v>
      </c>
      <c r="B9308" t="s">
        <v>3882</v>
      </c>
      <c r="C9308" t="s">
        <v>76</v>
      </c>
      <c r="D9308">
        <v>0</v>
      </c>
      <c r="E9308" t="s">
        <v>166</v>
      </c>
      <c r="F9308" t="s">
        <v>1015</v>
      </c>
      <c r="G9308" t="s">
        <v>17</v>
      </c>
      <c r="H9308">
        <v>0</v>
      </c>
      <c r="I9308" t="s">
        <v>18</v>
      </c>
      <c r="J9308" t="s">
        <v>3883</v>
      </c>
      <c r="K9308" s="1">
        <v>43258</v>
      </c>
      <c r="L9308" t="s">
        <v>116</v>
      </c>
      <c r="M9308" t="s">
        <v>423</v>
      </c>
      <c r="N9308" t="str">
        <f t="shared" si="290"/>
        <v>5</v>
      </c>
      <c r="O9308" t="str">
        <f t="shared" si="291"/>
        <v>0</v>
      </c>
    </row>
    <row r="9309" spans="1:15">
      <c r="A9309" t="s">
        <v>10915</v>
      </c>
      <c r="B9309" t="s">
        <v>1439</v>
      </c>
      <c r="C9309">
        <v>4.4000000000000004</v>
      </c>
      <c r="D9309">
        <v>58</v>
      </c>
      <c r="E9309" t="s">
        <v>283</v>
      </c>
      <c r="F9309" t="s">
        <v>16</v>
      </c>
      <c r="G9309" t="s">
        <v>17</v>
      </c>
      <c r="H9309">
        <v>0</v>
      </c>
      <c r="I9309" t="s">
        <v>18</v>
      </c>
      <c r="J9309" t="s">
        <v>1440</v>
      </c>
      <c r="K9309" s="1">
        <v>43226</v>
      </c>
      <c r="L9309" t="s">
        <v>4549</v>
      </c>
      <c r="M9309" t="s">
        <v>21</v>
      </c>
      <c r="N9309" t="str">
        <f t="shared" si="290"/>
        <v>10000</v>
      </c>
      <c r="O9309" t="str">
        <f t="shared" si="291"/>
        <v>0</v>
      </c>
    </row>
    <row r="9310" spans="1:15">
      <c r="A9310" t="s">
        <v>10916</v>
      </c>
      <c r="B9310" t="s">
        <v>4502</v>
      </c>
      <c r="C9310">
        <v>4.8</v>
      </c>
      <c r="D9310">
        <v>311</v>
      </c>
      <c r="E9310" t="s">
        <v>23</v>
      </c>
      <c r="F9310" t="s">
        <v>75</v>
      </c>
      <c r="G9310" t="s">
        <v>17</v>
      </c>
      <c r="H9310">
        <v>0</v>
      </c>
      <c r="I9310" t="s">
        <v>91</v>
      </c>
      <c r="J9310" t="s">
        <v>4503</v>
      </c>
      <c r="K9310" s="1">
        <v>43296</v>
      </c>
      <c r="L9310" t="s">
        <v>10917</v>
      </c>
      <c r="M9310" t="s">
        <v>36</v>
      </c>
      <c r="N9310" t="str">
        <f t="shared" si="290"/>
        <v>5000</v>
      </c>
      <c r="O9310" t="str">
        <f t="shared" si="291"/>
        <v>0</v>
      </c>
    </row>
    <row r="9311" spans="1:15">
      <c r="A9311" t="s">
        <v>10918</v>
      </c>
      <c r="B9311" t="s">
        <v>2560</v>
      </c>
      <c r="C9311" t="s">
        <v>76</v>
      </c>
      <c r="D9311">
        <v>11</v>
      </c>
      <c r="E9311" t="s">
        <v>624</v>
      </c>
      <c r="F9311" t="s">
        <v>586</v>
      </c>
      <c r="G9311" t="s">
        <v>17</v>
      </c>
      <c r="H9311">
        <v>0</v>
      </c>
      <c r="I9311" t="s">
        <v>18</v>
      </c>
      <c r="J9311" t="s">
        <v>1037</v>
      </c>
      <c r="K9311" s="1">
        <v>43312</v>
      </c>
      <c r="L9311" t="s">
        <v>10919</v>
      </c>
      <c r="M9311" t="s">
        <v>64</v>
      </c>
      <c r="N9311" t="str">
        <f t="shared" si="290"/>
        <v>1000</v>
      </c>
      <c r="O9311" t="str">
        <f t="shared" si="291"/>
        <v>0</v>
      </c>
    </row>
    <row r="9312" spans="1:15">
      <c r="A9312" t="s">
        <v>10920</v>
      </c>
      <c r="B9312" t="s">
        <v>2189</v>
      </c>
      <c r="C9312" t="s">
        <v>76</v>
      </c>
      <c r="D9312">
        <v>4</v>
      </c>
      <c r="E9312" t="s">
        <v>633</v>
      </c>
      <c r="F9312" t="s">
        <v>783</v>
      </c>
      <c r="G9312" t="s">
        <v>17</v>
      </c>
      <c r="H9312">
        <v>0</v>
      </c>
      <c r="I9312" t="s">
        <v>18</v>
      </c>
      <c r="J9312" t="s">
        <v>2193</v>
      </c>
      <c r="K9312" s="1">
        <v>42929</v>
      </c>
      <c r="L9312" t="s">
        <v>10921</v>
      </c>
      <c r="M9312" t="s">
        <v>10922</v>
      </c>
      <c r="N9312" t="str">
        <f t="shared" si="290"/>
        <v>100</v>
      </c>
      <c r="O9312" t="str">
        <f t="shared" si="291"/>
        <v>0</v>
      </c>
    </row>
    <row r="9313" spans="1:15">
      <c r="A9313" t="s">
        <v>10923</v>
      </c>
      <c r="B9313" t="s">
        <v>4315</v>
      </c>
      <c r="C9313">
        <v>4.0999999999999996</v>
      </c>
      <c r="D9313">
        <v>27</v>
      </c>
      <c r="E9313" t="s">
        <v>106</v>
      </c>
      <c r="F9313" t="s">
        <v>586</v>
      </c>
      <c r="G9313" t="s">
        <v>17</v>
      </c>
      <c r="H9313">
        <v>0</v>
      </c>
      <c r="I9313" t="s">
        <v>18</v>
      </c>
      <c r="J9313" t="s">
        <v>4316</v>
      </c>
      <c r="K9313" s="1">
        <v>43020</v>
      </c>
      <c r="L9313">
        <v>1.1299999999999999</v>
      </c>
      <c r="M9313" t="s">
        <v>60</v>
      </c>
      <c r="N9313" t="str">
        <f t="shared" si="290"/>
        <v>1000</v>
      </c>
      <c r="O9313" t="str">
        <f t="shared" si="291"/>
        <v>0</v>
      </c>
    </row>
    <row r="9314" spans="1:15">
      <c r="A9314" t="s">
        <v>10924</v>
      </c>
      <c r="B9314" t="s">
        <v>3601</v>
      </c>
      <c r="C9314" t="s">
        <v>76</v>
      </c>
      <c r="D9314">
        <v>3</v>
      </c>
      <c r="E9314" t="s">
        <v>1124</v>
      </c>
      <c r="F9314" t="s">
        <v>783</v>
      </c>
      <c r="G9314" t="s">
        <v>17</v>
      </c>
      <c r="H9314">
        <v>0</v>
      </c>
      <c r="I9314" t="s">
        <v>18</v>
      </c>
      <c r="J9314" t="s">
        <v>2239</v>
      </c>
      <c r="K9314" s="1">
        <v>42929</v>
      </c>
      <c r="L9314">
        <v>1.1000000000000001</v>
      </c>
      <c r="M9314" t="s">
        <v>21</v>
      </c>
      <c r="N9314" t="str">
        <f t="shared" si="290"/>
        <v>100</v>
      </c>
      <c r="O9314" t="str">
        <f t="shared" si="291"/>
        <v>0</v>
      </c>
    </row>
    <row r="9315" spans="1:15">
      <c r="A9315" t="s">
        <v>10925</v>
      </c>
      <c r="B9315" t="s">
        <v>2560</v>
      </c>
      <c r="C9315">
        <v>4.5999999999999996</v>
      </c>
      <c r="D9315">
        <v>22165</v>
      </c>
      <c r="E9315" t="s">
        <v>366</v>
      </c>
      <c r="F9315" t="s">
        <v>49</v>
      </c>
      <c r="G9315" t="s">
        <v>17</v>
      </c>
      <c r="H9315">
        <v>0</v>
      </c>
      <c r="I9315" t="s">
        <v>18</v>
      </c>
      <c r="J9315" t="s">
        <v>1037</v>
      </c>
      <c r="K9315" s="1">
        <v>43279</v>
      </c>
      <c r="L9315" t="s">
        <v>10926</v>
      </c>
      <c r="M9315" t="s">
        <v>64</v>
      </c>
      <c r="N9315" t="str">
        <f t="shared" si="290"/>
        <v>1000000</v>
      </c>
      <c r="O9315" t="str">
        <f t="shared" si="291"/>
        <v>0</v>
      </c>
    </row>
    <row r="9316" spans="1:15">
      <c r="A9316" t="s">
        <v>2698</v>
      </c>
      <c r="B9316" t="s">
        <v>2560</v>
      </c>
      <c r="C9316">
        <v>4.3</v>
      </c>
      <c r="D9316">
        <v>392819</v>
      </c>
      <c r="E9316" t="s">
        <v>804</v>
      </c>
      <c r="F9316" t="s">
        <v>67</v>
      </c>
      <c r="G9316" t="s">
        <v>17</v>
      </c>
      <c r="H9316">
        <v>0</v>
      </c>
      <c r="I9316" t="s">
        <v>18</v>
      </c>
      <c r="J9316" t="s">
        <v>2647</v>
      </c>
      <c r="K9316" s="1">
        <v>42573</v>
      </c>
      <c r="L9316">
        <v>37893</v>
      </c>
      <c r="M9316" t="s">
        <v>64</v>
      </c>
      <c r="N9316" t="str">
        <f t="shared" si="290"/>
        <v>10000000</v>
      </c>
      <c r="O9316" t="str">
        <f t="shared" si="291"/>
        <v>0</v>
      </c>
    </row>
    <row r="9317" spans="1:15">
      <c r="A9317" t="s">
        <v>10927</v>
      </c>
      <c r="B9317" t="s">
        <v>4169</v>
      </c>
      <c r="C9317">
        <v>4.5999999999999996</v>
      </c>
      <c r="D9317">
        <v>8</v>
      </c>
      <c r="E9317" t="s">
        <v>461</v>
      </c>
      <c r="F9317" t="s">
        <v>783</v>
      </c>
      <c r="G9317" t="s">
        <v>17</v>
      </c>
      <c r="H9317">
        <v>0</v>
      </c>
      <c r="I9317" t="s">
        <v>18</v>
      </c>
      <c r="J9317" t="s">
        <v>4170</v>
      </c>
      <c r="K9317" s="1">
        <v>43308</v>
      </c>
      <c r="L9317" t="s">
        <v>2775</v>
      </c>
      <c r="M9317" t="s">
        <v>60</v>
      </c>
      <c r="N9317" t="str">
        <f t="shared" si="290"/>
        <v>100</v>
      </c>
      <c r="O9317" t="str">
        <f t="shared" si="291"/>
        <v>0</v>
      </c>
    </row>
    <row r="9318" spans="1:15">
      <c r="A9318" t="s">
        <v>10928</v>
      </c>
      <c r="B9318" t="s">
        <v>2189</v>
      </c>
      <c r="C9318">
        <v>4</v>
      </c>
      <c r="D9318">
        <v>505</v>
      </c>
      <c r="E9318" t="s">
        <v>97</v>
      </c>
      <c r="F9318" t="s">
        <v>16</v>
      </c>
      <c r="G9318" t="s">
        <v>17</v>
      </c>
      <c r="H9318">
        <v>0</v>
      </c>
      <c r="I9318" t="s">
        <v>18</v>
      </c>
      <c r="J9318" t="s">
        <v>2335</v>
      </c>
      <c r="K9318" s="1">
        <v>41979</v>
      </c>
      <c r="L9318" t="s">
        <v>5218</v>
      </c>
      <c r="M9318" t="s">
        <v>45</v>
      </c>
      <c r="N9318" t="str">
        <f t="shared" si="290"/>
        <v>10000</v>
      </c>
      <c r="O9318" t="str">
        <f t="shared" si="291"/>
        <v>0</v>
      </c>
    </row>
    <row r="9319" spans="1:15">
      <c r="A9319" t="s">
        <v>10929</v>
      </c>
      <c r="B9319" t="s">
        <v>397</v>
      </c>
      <c r="C9319">
        <v>2.9</v>
      </c>
      <c r="D9319">
        <v>322</v>
      </c>
      <c r="E9319" t="s">
        <v>459</v>
      </c>
      <c r="F9319" t="s">
        <v>44</v>
      </c>
      <c r="G9319" t="s">
        <v>17</v>
      </c>
      <c r="H9319">
        <v>0</v>
      </c>
      <c r="I9319" t="s">
        <v>18</v>
      </c>
      <c r="J9319" t="s">
        <v>398</v>
      </c>
      <c r="K9319" s="1">
        <v>42822</v>
      </c>
      <c r="L9319">
        <v>2.13</v>
      </c>
      <c r="M9319" t="s">
        <v>164</v>
      </c>
      <c r="N9319" t="str">
        <f t="shared" si="290"/>
        <v>50000</v>
      </c>
      <c r="O9319" t="str">
        <f t="shared" si="291"/>
        <v>0</v>
      </c>
    </row>
    <row r="9320" spans="1:15">
      <c r="A9320" t="s">
        <v>10930</v>
      </c>
      <c r="B9320" t="s">
        <v>397</v>
      </c>
      <c r="C9320">
        <v>4.0999999999999996</v>
      </c>
      <c r="D9320">
        <v>25</v>
      </c>
      <c r="E9320" t="s">
        <v>175</v>
      </c>
      <c r="F9320" t="s">
        <v>586</v>
      </c>
      <c r="G9320" t="s">
        <v>17</v>
      </c>
      <c r="H9320">
        <v>0</v>
      </c>
      <c r="I9320" t="s">
        <v>18</v>
      </c>
      <c r="J9320" t="s">
        <v>398</v>
      </c>
      <c r="K9320" s="1">
        <v>43066</v>
      </c>
      <c r="L9320">
        <v>7</v>
      </c>
      <c r="M9320" t="s">
        <v>123</v>
      </c>
      <c r="N9320" t="str">
        <f t="shared" si="290"/>
        <v>1000</v>
      </c>
      <c r="O9320" t="str">
        <f t="shared" si="291"/>
        <v>0</v>
      </c>
    </row>
    <row r="9321" spans="1:15">
      <c r="A9321" t="s">
        <v>10931</v>
      </c>
      <c r="B9321" t="s">
        <v>397</v>
      </c>
      <c r="C9321" t="s">
        <v>76</v>
      </c>
      <c r="D9321">
        <v>1</v>
      </c>
      <c r="E9321" t="s">
        <v>32</v>
      </c>
      <c r="F9321" t="s">
        <v>780</v>
      </c>
      <c r="G9321" t="s">
        <v>17</v>
      </c>
      <c r="H9321">
        <v>0</v>
      </c>
      <c r="I9321" t="s">
        <v>34</v>
      </c>
      <c r="J9321" t="s">
        <v>398</v>
      </c>
      <c r="K9321" s="1">
        <v>43250</v>
      </c>
      <c r="L9321" t="s">
        <v>5932</v>
      </c>
      <c r="M9321" t="s">
        <v>60</v>
      </c>
      <c r="N9321" t="str">
        <f t="shared" si="290"/>
        <v>50</v>
      </c>
      <c r="O9321" t="str">
        <f t="shared" si="291"/>
        <v>0</v>
      </c>
    </row>
    <row r="9322" spans="1:15">
      <c r="A9322" t="s">
        <v>10932</v>
      </c>
      <c r="B9322" t="s">
        <v>397</v>
      </c>
      <c r="C9322" t="s">
        <v>76</v>
      </c>
      <c r="D9322">
        <v>4</v>
      </c>
      <c r="E9322" t="s">
        <v>265</v>
      </c>
      <c r="F9322" t="s">
        <v>586</v>
      </c>
      <c r="G9322" t="s">
        <v>17</v>
      </c>
      <c r="H9322">
        <v>0</v>
      </c>
      <c r="I9322" t="s">
        <v>18</v>
      </c>
      <c r="J9322" t="s">
        <v>398</v>
      </c>
      <c r="K9322" s="1">
        <v>43284</v>
      </c>
      <c r="L9322" t="s">
        <v>10933</v>
      </c>
      <c r="M9322" t="s">
        <v>60</v>
      </c>
      <c r="N9322" t="str">
        <f t="shared" si="290"/>
        <v>1000</v>
      </c>
      <c r="O9322" t="str">
        <f t="shared" si="291"/>
        <v>0</v>
      </c>
    </row>
    <row r="9323" spans="1:15">
      <c r="A9323" t="s">
        <v>10934</v>
      </c>
      <c r="B9323" t="s">
        <v>397</v>
      </c>
      <c r="C9323" t="s">
        <v>76</v>
      </c>
      <c r="D9323">
        <v>3</v>
      </c>
      <c r="E9323" t="s">
        <v>35</v>
      </c>
      <c r="F9323" t="s">
        <v>586</v>
      </c>
      <c r="G9323" t="s">
        <v>17</v>
      </c>
      <c r="H9323">
        <v>0</v>
      </c>
      <c r="I9323" t="s">
        <v>18</v>
      </c>
      <c r="J9323" t="s">
        <v>398</v>
      </c>
      <c r="K9323" s="1">
        <v>42723</v>
      </c>
      <c r="L9323" t="s">
        <v>35</v>
      </c>
      <c r="M9323" t="s">
        <v>35</v>
      </c>
      <c r="N9323" t="str">
        <f t="shared" si="290"/>
        <v>1000</v>
      </c>
      <c r="O9323" t="str">
        <f t="shared" si="291"/>
        <v>0</v>
      </c>
    </row>
    <row r="9324" spans="1:15">
      <c r="A9324" t="s">
        <v>10935</v>
      </c>
      <c r="B9324" t="s">
        <v>2560</v>
      </c>
      <c r="C9324" t="s">
        <v>76</v>
      </c>
      <c r="D9324">
        <v>1</v>
      </c>
      <c r="E9324" t="s">
        <v>340</v>
      </c>
      <c r="F9324" t="s">
        <v>783</v>
      </c>
      <c r="G9324" t="s">
        <v>17</v>
      </c>
      <c r="H9324">
        <v>0</v>
      </c>
      <c r="I9324" t="s">
        <v>18</v>
      </c>
      <c r="J9324" t="s">
        <v>1225</v>
      </c>
      <c r="K9324" s="1">
        <v>43089</v>
      </c>
      <c r="L9324" t="s">
        <v>7044</v>
      </c>
      <c r="M9324" t="s">
        <v>64</v>
      </c>
      <c r="N9324" t="str">
        <f t="shared" si="290"/>
        <v>100</v>
      </c>
      <c r="O9324" t="str">
        <f t="shared" si="291"/>
        <v>0</v>
      </c>
    </row>
    <row r="9325" spans="1:15">
      <c r="A9325" t="s">
        <v>10936</v>
      </c>
      <c r="B9325" t="s">
        <v>1439</v>
      </c>
      <c r="C9325">
        <v>4.2</v>
      </c>
      <c r="D9325">
        <v>883</v>
      </c>
      <c r="E9325" t="s">
        <v>452</v>
      </c>
      <c r="F9325" t="s">
        <v>39</v>
      </c>
      <c r="G9325" t="s">
        <v>17</v>
      </c>
      <c r="H9325">
        <v>0</v>
      </c>
      <c r="I9325" t="s">
        <v>18</v>
      </c>
      <c r="J9325" t="s">
        <v>1440</v>
      </c>
      <c r="K9325" s="1">
        <v>43225</v>
      </c>
      <c r="L9325" t="s">
        <v>1833</v>
      </c>
      <c r="M9325" t="s">
        <v>64</v>
      </c>
      <c r="N9325" t="str">
        <f t="shared" si="290"/>
        <v>100000</v>
      </c>
      <c r="O9325" t="str">
        <f t="shared" si="291"/>
        <v>0</v>
      </c>
    </row>
    <row r="9326" spans="1:15">
      <c r="A9326" t="s">
        <v>10937</v>
      </c>
      <c r="B9326" t="s">
        <v>4169</v>
      </c>
      <c r="C9326" t="s">
        <v>76</v>
      </c>
      <c r="D9326">
        <v>3</v>
      </c>
      <c r="E9326" t="s">
        <v>952</v>
      </c>
      <c r="F9326" t="s">
        <v>783</v>
      </c>
      <c r="G9326" t="s">
        <v>17</v>
      </c>
      <c r="H9326">
        <v>0</v>
      </c>
      <c r="I9326" t="s">
        <v>18</v>
      </c>
      <c r="J9326" t="s">
        <v>4170</v>
      </c>
      <c r="K9326" s="1">
        <v>42552</v>
      </c>
      <c r="L9326">
        <v>4.2</v>
      </c>
      <c r="M9326" t="s">
        <v>21</v>
      </c>
      <c r="N9326" t="str">
        <f t="shared" si="290"/>
        <v>100</v>
      </c>
      <c r="O9326" t="str">
        <f t="shared" si="291"/>
        <v>0</v>
      </c>
    </row>
    <row r="9327" spans="1:15">
      <c r="A9327" t="s">
        <v>10938</v>
      </c>
      <c r="B9327" t="s">
        <v>2189</v>
      </c>
      <c r="C9327">
        <v>4.3</v>
      </c>
      <c r="D9327">
        <v>56</v>
      </c>
      <c r="E9327" t="s">
        <v>97</v>
      </c>
      <c r="F9327" t="s">
        <v>586</v>
      </c>
      <c r="G9327" t="s">
        <v>477</v>
      </c>
      <c r="H9327" s="2">
        <v>0.99</v>
      </c>
      <c r="I9327" t="s">
        <v>18</v>
      </c>
      <c r="J9327" t="s">
        <v>2335</v>
      </c>
      <c r="K9327" s="1">
        <v>41979</v>
      </c>
      <c r="L9327" t="s">
        <v>5218</v>
      </c>
      <c r="M9327" t="s">
        <v>45</v>
      </c>
      <c r="N9327" t="str">
        <f t="shared" si="290"/>
        <v>1000</v>
      </c>
      <c r="O9327" t="str">
        <f t="shared" si="291"/>
        <v>0.99</v>
      </c>
    </row>
    <row r="9328" spans="1:15">
      <c r="A9328" t="s">
        <v>10939</v>
      </c>
      <c r="B9328" t="s">
        <v>3738</v>
      </c>
      <c r="C9328">
        <v>4.4000000000000004</v>
      </c>
      <c r="D9328">
        <v>105</v>
      </c>
      <c r="E9328" t="s">
        <v>333</v>
      </c>
      <c r="F9328" t="s">
        <v>16</v>
      </c>
      <c r="G9328" t="s">
        <v>17</v>
      </c>
      <c r="H9328">
        <v>0</v>
      </c>
      <c r="I9328" t="s">
        <v>18</v>
      </c>
      <c r="J9328" t="s">
        <v>3739</v>
      </c>
      <c r="K9328" s="1">
        <v>43222</v>
      </c>
      <c r="L9328">
        <v>2.5</v>
      </c>
      <c r="M9328" t="s">
        <v>45</v>
      </c>
      <c r="N9328" t="str">
        <f t="shared" si="290"/>
        <v>10000</v>
      </c>
      <c r="O9328" t="str">
        <f t="shared" si="291"/>
        <v>0</v>
      </c>
    </row>
    <row r="9329" spans="1:15">
      <c r="A9329" t="s">
        <v>10940</v>
      </c>
      <c r="B9329" t="s">
        <v>397</v>
      </c>
      <c r="C9329">
        <v>2.4</v>
      </c>
      <c r="D9329">
        <v>29</v>
      </c>
      <c r="E9329" t="s">
        <v>189</v>
      </c>
      <c r="F9329" t="s">
        <v>944</v>
      </c>
      <c r="G9329" t="s">
        <v>17</v>
      </c>
      <c r="H9329">
        <v>0</v>
      </c>
      <c r="I9329" t="s">
        <v>18</v>
      </c>
      <c r="J9329" t="s">
        <v>398</v>
      </c>
      <c r="K9329" s="1">
        <v>43286</v>
      </c>
      <c r="L9329" t="s">
        <v>10941</v>
      </c>
      <c r="M9329" t="s">
        <v>60</v>
      </c>
      <c r="N9329" t="str">
        <f t="shared" si="290"/>
        <v>500</v>
      </c>
      <c r="O9329" t="str">
        <f t="shared" si="291"/>
        <v>0</v>
      </c>
    </row>
    <row r="9330" spans="1:15">
      <c r="A9330" t="s">
        <v>10942</v>
      </c>
      <c r="B9330" t="s">
        <v>3882</v>
      </c>
      <c r="C9330">
        <v>4.2</v>
      </c>
      <c r="D9330">
        <v>40</v>
      </c>
      <c r="E9330" t="s">
        <v>288</v>
      </c>
      <c r="F9330" t="s">
        <v>586</v>
      </c>
      <c r="G9330" t="s">
        <v>17</v>
      </c>
      <c r="H9330">
        <v>0</v>
      </c>
      <c r="I9330" t="s">
        <v>18</v>
      </c>
      <c r="J9330" t="s">
        <v>3883</v>
      </c>
      <c r="K9330" s="1">
        <v>42867</v>
      </c>
      <c r="L9330" t="s">
        <v>10943</v>
      </c>
      <c r="M9330" t="s">
        <v>1196</v>
      </c>
      <c r="N9330" t="str">
        <f t="shared" si="290"/>
        <v>1000</v>
      </c>
      <c r="O9330" t="str">
        <f t="shared" si="291"/>
        <v>0</v>
      </c>
    </row>
    <row r="9331" spans="1:15">
      <c r="A9331" t="s">
        <v>10944</v>
      </c>
      <c r="B9331" t="s">
        <v>1376</v>
      </c>
      <c r="C9331" t="s">
        <v>76</v>
      </c>
      <c r="D9331">
        <v>0</v>
      </c>
      <c r="E9331" t="s">
        <v>223</v>
      </c>
      <c r="F9331" t="s">
        <v>969</v>
      </c>
      <c r="G9331" t="s">
        <v>17</v>
      </c>
      <c r="H9331">
        <v>0</v>
      </c>
      <c r="I9331" t="s">
        <v>18</v>
      </c>
      <c r="J9331" t="s">
        <v>1377</v>
      </c>
      <c r="K9331" s="1">
        <v>43023</v>
      </c>
      <c r="L9331" t="s">
        <v>20</v>
      </c>
      <c r="M9331" t="s">
        <v>64</v>
      </c>
      <c r="N9331" t="str">
        <f t="shared" si="290"/>
        <v>10</v>
      </c>
      <c r="O9331" t="str">
        <f t="shared" si="291"/>
        <v>0</v>
      </c>
    </row>
    <row r="9332" spans="1:15">
      <c r="A9332" t="s">
        <v>10945</v>
      </c>
      <c r="B9332" t="s">
        <v>3167</v>
      </c>
      <c r="C9332" t="s">
        <v>76</v>
      </c>
      <c r="D9332">
        <v>0</v>
      </c>
      <c r="E9332" t="s">
        <v>223</v>
      </c>
      <c r="F9332" t="s">
        <v>780</v>
      </c>
      <c r="G9332" t="s">
        <v>17</v>
      </c>
      <c r="H9332">
        <v>0</v>
      </c>
      <c r="I9332" t="s">
        <v>18</v>
      </c>
      <c r="J9332" t="s">
        <v>3168</v>
      </c>
      <c r="K9332" s="1">
        <v>42487</v>
      </c>
      <c r="L9332">
        <v>1</v>
      </c>
      <c r="M9332" t="s">
        <v>60</v>
      </c>
      <c r="N9332" t="str">
        <f t="shared" si="290"/>
        <v>50</v>
      </c>
      <c r="O9332" t="str">
        <f t="shared" si="291"/>
        <v>0</v>
      </c>
    </row>
    <row r="9333" spans="1:15">
      <c r="A9333" t="s">
        <v>10946</v>
      </c>
      <c r="B9333" t="s">
        <v>1439</v>
      </c>
      <c r="C9333" t="s">
        <v>76</v>
      </c>
      <c r="D9333">
        <v>1</v>
      </c>
      <c r="E9333" t="s">
        <v>205</v>
      </c>
      <c r="F9333" t="s">
        <v>783</v>
      </c>
      <c r="G9333" t="s">
        <v>17</v>
      </c>
      <c r="H9333">
        <v>0</v>
      </c>
      <c r="I9333" t="s">
        <v>18</v>
      </c>
      <c r="J9333" t="s">
        <v>1440</v>
      </c>
      <c r="K9333" s="1">
        <v>43213</v>
      </c>
      <c r="L9333" t="s">
        <v>20</v>
      </c>
      <c r="M9333" t="s">
        <v>60</v>
      </c>
      <c r="N9333" t="str">
        <f t="shared" si="290"/>
        <v>100</v>
      </c>
      <c r="O9333" t="str">
        <f t="shared" si="291"/>
        <v>0</v>
      </c>
    </row>
    <row r="9334" spans="1:15">
      <c r="A9334" t="s">
        <v>10947</v>
      </c>
      <c r="B9334" t="s">
        <v>3882</v>
      </c>
      <c r="C9334">
        <v>3.1</v>
      </c>
      <c r="D9334">
        <v>17</v>
      </c>
      <c r="E9334" t="s">
        <v>10948</v>
      </c>
      <c r="F9334" t="s">
        <v>586</v>
      </c>
      <c r="G9334" t="s">
        <v>17</v>
      </c>
      <c r="H9334">
        <v>0</v>
      </c>
      <c r="I9334" t="s">
        <v>18</v>
      </c>
      <c r="J9334" t="s">
        <v>3883</v>
      </c>
      <c r="K9334" s="1">
        <v>41922</v>
      </c>
      <c r="L9334" t="s">
        <v>10949</v>
      </c>
      <c r="M9334" t="s">
        <v>164</v>
      </c>
      <c r="N9334" t="str">
        <f t="shared" si="290"/>
        <v>1000</v>
      </c>
      <c r="O9334" t="str">
        <f t="shared" si="291"/>
        <v>0</v>
      </c>
    </row>
    <row r="9335" spans="1:15">
      <c r="A9335" t="s">
        <v>10950</v>
      </c>
      <c r="B9335" t="s">
        <v>3882</v>
      </c>
      <c r="C9335" t="s">
        <v>76</v>
      </c>
      <c r="D9335">
        <v>0</v>
      </c>
      <c r="E9335" t="s">
        <v>747</v>
      </c>
      <c r="F9335" t="s">
        <v>969</v>
      </c>
      <c r="G9335" t="s">
        <v>17</v>
      </c>
      <c r="H9335">
        <v>0</v>
      </c>
      <c r="I9335" t="s">
        <v>18</v>
      </c>
      <c r="J9335" t="s">
        <v>3883</v>
      </c>
      <c r="K9335" s="1">
        <v>43305</v>
      </c>
      <c r="L9335">
        <v>1</v>
      </c>
      <c r="M9335" t="s">
        <v>64</v>
      </c>
      <c r="N9335" t="str">
        <f t="shared" si="290"/>
        <v>10</v>
      </c>
      <c r="O9335" t="str">
        <f t="shared" si="291"/>
        <v>0</v>
      </c>
    </row>
    <row r="9336" spans="1:15">
      <c r="A9336" t="s">
        <v>10951</v>
      </c>
      <c r="B9336" t="s">
        <v>2560</v>
      </c>
      <c r="C9336">
        <v>3</v>
      </c>
      <c r="D9336">
        <v>2</v>
      </c>
      <c r="E9336" t="s">
        <v>217</v>
      </c>
      <c r="F9336" t="s">
        <v>780</v>
      </c>
      <c r="G9336" t="s">
        <v>477</v>
      </c>
      <c r="H9336" s="2">
        <v>2.99</v>
      </c>
      <c r="I9336" t="s">
        <v>18</v>
      </c>
      <c r="J9336" t="s">
        <v>1035</v>
      </c>
      <c r="K9336" s="1">
        <v>42898</v>
      </c>
      <c r="L9336" t="s">
        <v>1422</v>
      </c>
      <c r="M9336" t="s">
        <v>164</v>
      </c>
      <c r="N9336" t="str">
        <f t="shared" si="290"/>
        <v>50</v>
      </c>
      <c r="O9336" t="str">
        <f t="shared" si="291"/>
        <v>2.99</v>
      </c>
    </row>
    <row r="9337" spans="1:15">
      <c r="A9337" t="s">
        <v>10952</v>
      </c>
      <c r="B9337" t="s">
        <v>313</v>
      </c>
      <c r="C9337">
        <v>4.7</v>
      </c>
      <c r="D9337">
        <v>6547</v>
      </c>
      <c r="E9337" t="s">
        <v>189</v>
      </c>
      <c r="F9337" t="s">
        <v>39</v>
      </c>
      <c r="G9337" t="s">
        <v>17</v>
      </c>
      <c r="H9337">
        <v>0</v>
      </c>
      <c r="I9337" t="s">
        <v>18</v>
      </c>
      <c r="J9337" t="s">
        <v>315</v>
      </c>
      <c r="K9337" s="1">
        <v>43077</v>
      </c>
      <c r="L9337" t="s">
        <v>230</v>
      </c>
      <c r="M9337" t="s">
        <v>21</v>
      </c>
      <c r="N9337" t="str">
        <f t="shared" si="290"/>
        <v>100000</v>
      </c>
      <c r="O9337" t="str">
        <f t="shared" si="291"/>
        <v>0</v>
      </c>
    </row>
    <row r="9338" spans="1:15">
      <c r="A9338" t="s">
        <v>10953</v>
      </c>
      <c r="B9338" t="s">
        <v>1439</v>
      </c>
      <c r="C9338">
        <v>3.4</v>
      </c>
      <c r="D9338">
        <v>42497</v>
      </c>
      <c r="E9338" t="s">
        <v>671</v>
      </c>
      <c r="F9338" t="s">
        <v>49</v>
      </c>
      <c r="G9338" t="s">
        <v>17</v>
      </c>
      <c r="H9338">
        <v>0</v>
      </c>
      <c r="I9338" t="s">
        <v>34</v>
      </c>
      <c r="J9338" t="s">
        <v>1440</v>
      </c>
      <c r="K9338" s="1">
        <v>43283</v>
      </c>
      <c r="L9338" t="s">
        <v>10954</v>
      </c>
      <c r="M9338" t="s">
        <v>423</v>
      </c>
      <c r="N9338" t="str">
        <f t="shared" si="290"/>
        <v>1000000</v>
      </c>
      <c r="O9338" t="str">
        <f t="shared" si="291"/>
        <v>0</v>
      </c>
    </row>
    <row r="9339" spans="1:15">
      <c r="A9339" t="s">
        <v>10955</v>
      </c>
      <c r="B9339" t="s">
        <v>3738</v>
      </c>
      <c r="C9339" t="s">
        <v>76</v>
      </c>
      <c r="D9339">
        <v>0</v>
      </c>
      <c r="E9339" t="s">
        <v>148</v>
      </c>
      <c r="F9339" t="s">
        <v>5286</v>
      </c>
      <c r="G9339" t="s">
        <v>477</v>
      </c>
      <c r="H9339" s="2">
        <v>3.99</v>
      </c>
      <c r="I9339" t="s">
        <v>18</v>
      </c>
      <c r="J9339" t="s">
        <v>3739</v>
      </c>
      <c r="K9339" s="1">
        <v>42757</v>
      </c>
      <c r="L9339" t="s">
        <v>1004</v>
      </c>
      <c r="M9339" t="s">
        <v>60</v>
      </c>
      <c r="N9339" t="str">
        <f t="shared" si="290"/>
        <v>0</v>
      </c>
      <c r="O9339" t="str">
        <f t="shared" si="291"/>
        <v>3.99</v>
      </c>
    </row>
    <row r="9340" spans="1:15">
      <c r="A9340" t="s">
        <v>10956</v>
      </c>
      <c r="B9340" t="s">
        <v>313</v>
      </c>
      <c r="C9340">
        <v>4.7</v>
      </c>
      <c r="D9340">
        <v>24278</v>
      </c>
      <c r="E9340" t="s">
        <v>56</v>
      </c>
      <c r="F9340" t="s">
        <v>49</v>
      </c>
      <c r="G9340" t="s">
        <v>17</v>
      </c>
      <c r="H9340">
        <v>0</v>
      </c>
      <c r="I9340" t="s">
        <v>18</v>
      </c>
      <c r="J9340" t="s">
        <v>315</v>
      </c>
      <c r="K9340" s="1">
        <v>43096</v>
      </c>
      <c r="L9340" t="s">
        <v>2428</v>
      </c>
      <c r="M9340" t="s">
        <v>164</v>
      </c>
      <c r="N9340" t="str">
        <f t="shared" si="290"/>
        <v>1000000</v>
      </c>
      <c r="O9340" t="str">
        <f t="shared" si="291"/>
        <v>0</v>
      </c>
    </row>
    <row r="9341" spans="1:15">
      <c r="A9341" t="s">
        <v>10957</v>
      </c>
      <c r="B9341" t="s">
        <v>313</v>
      </c>
      <c r="C9341">
        <v>4.7</v>
      </c>
      <c r="D9341">
        <v>3776</v>
      </c>
      <c r="E9341" t="s">
        <v>62</v>
      </c>
      <c r="F9341" t="s">
        <v>39</v>
      </c>
      <c r="G9341" t="s">
        <v>17</v>
      </c>
      <c r="H9341">
        <v>0</v>
      </c>
      <c r="I9341" t="s">
        <v>18</v>
      </c>
      <c r="J9341" t="s">
        <v>315</v>
      </c>
      <c r="K9341" s="1">
        <v>43138</v>
      </c>
      <c r="L9341" t="s">
        <v>5934</v>
      </c>
      <c r="M9341" t="s">
        <v>60</v>
      </c>
      <c r="N9341" t="str">
        <f t="shared" si="290"/>
        <v>100000</v>
      </c>
      <c r="O9341" t="str">
        <f t="shared" si="291"/>
        <v>0</v>
      </c>
    </row>
    <row r="9342" spans="1:15">
      <c r="A9342" t="s">
        <v>10958</v>
      </c>
      <c r="B9342" t="s">
        <v>597</v>
      </c>
      <c r="C9342">
        <v>4.2</v>
      </c>
      <c r="D9342">
        <v>91</v>
      </c>
      <c r="E9342" t="s">
        <v>100</v>
      </c>
      <c r="F9342" t="s">
        <v>16</v>
      </c>
      <c r="G9342" t="s">
        <v>17</v>
      </c>
      <c r="H9342">
        <v>0</v>
      </c>
      <c r="I9342" t="s">
        <v>18</v>
      </c>
      <c r="J9342" t="s">
        <v>598</v>
      </c>
      <c r="K9342" s="1">
        <v>42792</v>
      </c>
      <c r="L9342" t="s">
        <v>10959</v>
      </c>
      <c r="M9342" t="s">
        <v>164</v>
      </c>
      <c r="N9342" t="str">
        <f t="shared" si="290"/>
        <v>10000</v>
      </c>
      <c r="O9342" t="str">
        <f t="shared" si="291"/>
        <v>0</v>
      </c>
    </row>
    <row r="9343" spans="1:15">
      <c r="A9343" t="s">
        <v>10960</v>
      </c>
      <c r="B9343" t="s">
        <v>2068</v>
      </c>
      <c r="C9343">
        <v>5</v>
      </c>
      <c r="D9343">
        <v>3</v>
      </c>
      <c r="E9343" t="s">
        <v>375</v>
      </c>
      <c r="F9343" t="s">
        <v>783</v>
      </c>
      <c r="G9343" t="s">
        <v>17</v>
      </c>
      <c r="H9343">
        <v>0</v>
      </c>
      <c r="I9343" t="s">
        <v>18</v>
      </c>
      <c r="J9343" t="s">
        <v>2069</v>
      </c>
      <c r="K9343" s="1">
        <v>43310</v>
      </c>
      <c r="L9343" t="s">
        <v>98</v>
      </c>
      <c r="M9343" t="s">
        <v>21</v>
      </c>
      <c r="N9343" t="str">
        <f t="shared" si="290"/>
        <v>100</v>
      </c>
      <c r="O9343" t="str">
        <f t="shared" si="291"/>
        <v>0</v>
      </c>
    </row>
    <row r="9344" spans="1:15">
      <c r="A9344" t="s">
        <v>10961</v>
      </c>
      <c r="B9344" t="s">
        <v>2560</v>
      </c>
      <c r="C9344">
        <v>4.5</v>
      </c>
      <c r="D9344">
        <v>256</v>
      </c>
      <c r="E9344" t="s">
        <v>265</v>
      </c>
      <c r="F9344" t="s">
        <v>16</v>
      </c>
      <c r="G9344" t="s">
        <v>17</v>
      </c>
      <c r="H9344">
        <v>0</v>
      </c>
      <c r="I9344" t="s">
        <v>18</v>
      </c>
      <c r="J9344" t="s">
        <v>2316</v>
      </c>
      <c r="K9344" s="1">
        <v>43294</v>
      </c>
      <c r="L9344">
        <v>1.7</v>
      </c>
      <c r="M9344" t="s">
        <v>64</v>
      </c>
      <c r="N9344" t="str">
        <f t="shared" si="290"/>
        <v>10000</v>
      </c>
      <c r="O9344" t="str">
        <f t="shared" si="291"/>
        <v>0</v>
      </c>
    </row>
    <row r="9345" spans="1:15">
      <c r="A9345" t="s">
        <v>2804</v>
      </c>
      <c r="B9345" t="s">
        <v>2560</v>
      </c>
      <c r="C9345">
        <v>4.3</v>
      </c>
      <c r="D9345">
        <v>63192</v>
      </c>
      <c r="E9345" t="s">
        <v>80</v>
      </c>
      <c r="F9345" t="s">
        <v>49</v>
      </c>
      <c r="G9345" t="s">
        <v>17</v>
      </c>
      <c r="H9345">
        <v>0</v>
      </c>
      <c r="I9345" t="s">
        <v>18</v>
      </c>
      <c r="J9345" t="s">
        <v>2649</v>
      </c>
      <c r="K9345" s="1">
        <v>42573</v>
      </c>
      <c r="L9345" t="s">
        <v>20</v>
      </c>
      <c r="M9345" t="s">
        <v>45</v>
      </c>
      <c r="N9345" t="str">
        <f t="shared" si="290"/>
        <v>1000000</v>
      </c>
      <c r="O9345" t="str">
        <f t="shared" si="291"/>
        <v>0</v>
      </c>
    </row>
    <row r="9346" spans="1:15">
      <c r="A9346" t="s">
        <v>10962</v>
      </c>
      <c r="B9346" t="s">
        <v>313</v>
      </c>
      <c r="C9346">
        <v>3.3</v>
      </c>
      <c r="D9346">
        <v>7993</v>
      </c>
      <c r="E9346" t="s">
        <v>488</v>
      </c>
      <c r="F9346" t="s">
        <v>49</v>
      </c>
      <c r="G9346" t="s">
        <v>17</v>
      </c>
      <c r="H9346">
        <v>0</v>
      </c>
      <c r="I9346" t="s">
        <v>18</v>
      </c>
      <c r="J9346" t="s">
        <v>315</v>
      </c>
      <c r="K9346" s="1">
        <v>43042</v>
      </c>
      <c r="L9346" t="s">
        <v>250</v>
      </c>
      <c r="M9346" t="s">
        <v>64</v>
      </c>
      <c r="N9346" t="str">
        <f t="shared" ref="N9346:N9409" si="292">SUBSTITUTE(SUBSTITUTE(F9346,"+",""),",","")</f>
        <v>1000000</v>
      </c>
      <c r="O9346" t="str">
        <f t="shared" si="291"/>
        <v>0</v>
      </c>
    </row>
    <row r="9347" spans="1:15">
      <c r="A9347" t="s">
        <v>10963</v>
      </c>
      <c r="B9347" t="s">
        <v>2560</v>
      </c>
      <c r="C9347">
        <v>4.4000000000000004</v>
      </c>
      <c r="D9347">
        <v>1309728</v>
      </c>
      <c r="E9347" t="s">
        <v>35</v>
      </c>
      <c r="F9347" t="s">
        <v>33</v>
      </c>
      <c r="G9347" t="s">
        <v>17</v>
      </c>
      <c r="H9347">
        <v>0</v>
      </c>
      <c r="I9347" t="s">
        <v>18</v>
      </c>
      <c r="J9347" t="s">
        <v>2197</v>
      </c>
      <c r="K9347" s="1">
        <v>43292</v>
      </c>
      <c r="L9347" t="s">
        <v>35</v>
      </c>
      <c r="M9347" t="s">
        <v>35</v>
      </c>
      <c r="N9347" t="str">
        <f t="shared" si="292"/>
        <v>50000000</v>
      </c>
      <c r="O9347" t="str">
        <f t="shared" ref="O9347:O9410" si="293">SUBSTITUTE(H9347,"$","")</f>
        <v>0</v>
      </c>
    </row>
    <row r="9348" spans="1:15">
      <c r="A9348" t="s">
        <v>10964</v>
      </c>
      <c r="B9348" t="s">
        <v>2560</v>
      </c>
      <c r="C9348" t="s">
        <v>76</v>
      </c>
      <c r="D9348">
        <v>20</v>
      </c>
      <c r="E9348" t="s">
        <v>85</v>
      </c>
      <c r="F9348" t="s">
        <v>586</v>
      </c>
      <c r="G9348" t="s">
        <v>17</v>
      </c>
      <c r="H9348">
        <v>0</v>
      </c>
      <c r="I9348" t="s">
        <v>18</v>
      </c>
      <c r="J9348" t="s">
        <v>5197</v>
      </c>
      <c r="K9348" s="1">
        <v>43209</v>
      </c>
      <c r="L9348" t="s">
        <v>20</v>
      </c>
      <c r="M9348" t="s">
        <v>64</v>
      </c>
      <c r="N9348" t="str">
        <f t="shared" si="292"/>
        <v>1000</v>
      </c>
      <c r="O9348" t="str">
        <f t="shared" si="293"/>
        <v>0</v>
      </c>
    </row>
    <row r="9349" spans="1:15">
      <c r="A9349" t="s">
        <v>10965</v>
      </c>
      <c r="B9349" t="s">
        <v>2189</v>
      </c>
      <c r="C9349">
        <v>4.2</v>
      </c>
      <c r="D9349">
        <v>3946</v>
      </c>
      <c r="E9349" t="s">
        <v>389</v>
      </c>
      <c r="F9349" t="s">
        <v>39</v>
      </c>
      <c r="G9349" t="s">
        <v>17</v>
      </c>
      <c r="H9349">
        <v>0</v>
      </c>
      <c r="I9349" t="s">
        <v>34</v>
      </c>
      <c r="J9349" t="s">
        <v>2254</v>
      </c>
      <c r="K9349" s="1">
        <v>42824</v>
      </c>
      <c r="L9349">
        <v>1.04</v>
      </c>
      <c r="M9349" t="s">
        <v>45</v>
      </c>
      <c r="N9349" t="str">
        <f t="shared" si="292"/>
        <v>100000</v>
      </c>
      <c r="O9349" t="str">
        <f t="shared" si="293"/>
        <v>0</v>
      </c>
    </row>
    <row r="9350" spans="1:15">
      <c r="A9350" t="s">
        <v>10966</v>
      </c>
      <c r="B9350" t="s">
        <v>2189</v>
      </c>
      <c r="C9350">
        <v>4.2</v>
      </c>
      <c r="D9350">
        <v>17453</v>
      </c>
      <c r="E9350" t="s">
        <v>2012</v>
      </c>
      <c r="F9350" t="s">
        <v>49</v>
      </c>
      <c r="G9350" t="s">
        <v>17</v>
      </c>
      <c r="H9350">
        <v>0</v>
      </c>
      <c r="I9350" t="s">
        <v>292</v>
      </c>
      <c r="J9350" t="s">
        <v>2254</v>
      </c>
      <c r="K9350" s="1">
        <v>43252</v>
      </c>
      <c r="L9350">
        <v>1.06</v>
      </c>
      <c r="M9350" t="s">
        <v>45</v>
      </c>
      <c r="N9350" t="str">
        <f t="shared" si="292"/>
        <v>1000000</v>
      </c>
      <c r="O9350" t="str">
        <f t="shared" si="293"/>
        <v>0</v>
      </c>
    </row>
    <row r="9351" spans="1:15">
      <c r="A9351" t="s">
        <v>10967</v>
      </c>
      <c r="B9351" t="s">
        <v>313</v>
      </c>
      <c r="C9351">
        <v>4.7</v>
      </c>
      <c r="D9351">
        <v>14773</v>
      </c>
      <c r="E9351" t="s">
        <v>295</v>
      </c>
      <c r="F9351" t="s">
        <v>24</v>
      </c>
      <c r="G9351" t="s">
        <v>17</v>
      </c>
      <c r="H9351">
        <v>0</v>
      </c>
      <c r="I9351" t="s">
        <v>18</v>
      </c>
      <c r="J9351" t="s">
        <v>315</v>
      </c>
      <c r="K9351" s="1">
        <v>43017</v>
      </c>
      <c r="L9351" t="s">
        <v>10968</v>
      </c>
      <c r="M9351" t="s">
        <v>54</v>
      </c>
      <c r="N9351" t="str">
        <f t="shared" si="292"/>
        <v>500000</v>
      </c>
      <c r="O9351" t="str">
        <f t="shared" si="293"/>
        <v>0</v>
      </c>
    </row>
    <row r="9352" spans="1:15">
      <c r="A9352" t="s">
        <v>10969</v>
      </c>
      <c r="B9352" t="s">
        <v>2560</v>
      </c>
      <c r="C9352">
        <v>4.3</v>
      </c>
      <c r="D9352">
        <v>2282</v>
      </c>
      <c r="E9352" t="s">
        <v>285</v>
      </c>
      <c r="F9352" t="s">
        <v>24</v>
      </c>
      <c r="G9352" t="s">
        <v>17</v>
      </c>
      <c r="H9352">
        <v>0</v>
      </c>
      <c r="I9352" t="s">
        <v>18</v>
      </c>
      <c r="J9352" t="s">
        <v>2316</v>
      </c>
      <c r="K9352" s="1">
        <v>43151</v>
      </c>
      <c r="L9352">
        <v>1</v>
      </c>
      <c r="M9352" t="s">
        <v>64</v>
      </c>
      <c r="N9352" t="str">
        <f t="shared" si="292"/>
        <v>500000</v>
      </c>
      <c r="O9352" t="str">
        <f t="shared" si="293"/>
        <v>0</v>
      </c>
    </row>
    <row r="9353" spans="1:15">
      <c r="A9353" t="s">
        <v>10970</v>
      </c>
      <c r="B9353" t="s">
        <v>3167</v>
      </c>
      <c r="C9353">
        <v>4.8</v>
      </c>
      <c r="D9353">
        <v>8369</v>
      </c>
      <c r="E9353" t="s">
        <v>897</v>
      </c>
      <c r="F9353" t="s">
        <v>44</v>
      </c>
      <c r="G9353" t="s">
        <v>17</v>
      </c>
      <c r="H9353">
        <v>0</v>
      </c>
      <c r="I9353" t="s">
        <v>34</v>
      </c>
      <c r="J9353" t="s">
        <v>3168</v>
      </c>
      <c r="K9353" s="1">
        <v>43294</v>
      </c>
      <c r="L9353" t="s">
        <v>5085</v>
      </c>
      <c r="M9353" t="s">
        <v>21</v>
      </c>
      <c r="N9353" t="str">
        <f t="shared" si="292"/>
        <v>50000</v>
      </c>
      <c r="O9353" t="str">
        <f t="shared" si="293"/>
        <v>0</v>
      </c>
    </row>
    <row r="9354" spans="1:15">
      <c r="A9354" t="s">
        <v>10971</v>
      </c>
      <c r="B9354" t="s">
        <v>2068</v>
      </c>
      <c r="C9354">
        <v>4.2</v>
      </c>
      <c r="D9354">
        <v>1506</v>
      </c>
      <c r="E9354" t="s">
        <v>114</v>
      </c>
      <c r="F9354" t="s">
        <v>39</v>
      </c>
      <c r="G9354" t="s">
        <v>17</v>
      </c>
      <c r="H9354">
        <v>0</v>
      </c>
      <c r="I9354" t="s">
        <v>18</v>
      </c>
      <c r="J9354" t="s">
        <v>2069</v>
      </c>
      <c r="K9354" s="1">
        <v>43319</v>
      </c>
      <c r="L9354" t="s">
        <v>4692</v>
      </c>
      <c r="M9354" t="s">
        <v>41</v>
      </c>
      <c r="N9354" t="str">
        <f t="shared" si="292"/>
        <v>100000</v>
      </c>
      <c r="O9354" t="str">
        <f t="shared" si="293"/>
        <v>0</v>
      </c>
    </row>
    <row r="9355" spans="1:15">
      <c r="A9355" t="s">
        <v>10972</v>
      </c>
      <c r="B9355" t="s">
        <v>2189</v>
      </c>
      <c r="C9355">
        <v>4</v>
      </c>
      <c r="D9355">
        <v>30008</v>
      </c>
      <c r="E9355" t="s">
        <v>2012</v>
      </c>
      <c r="F9355" t="s">
        <v>49</v>
      </c>
      <c r="G9355" t="s">
        <v>17</v>
      </c>
      <c r="H9355">
        <v>0</v>
      </c>
      <c r="I9355" t="s">
        <v>292</v>
      </c>
      <c r="J9355" t="s">
        <v>2254</v>
      </c>
      <c r="K9355" s="1">
        <v>42824</v>
      </c>
      <c r="L9355">
        <v>1.26</v>
      </c>
      <c r="M9355" t="s">
        <v>45</v>
      </c>
      <c r="N9355" t="str">
        <f t="shared" si="292"/>
        <v>1000000</v>
      </c>
      <c r="O9355" t="str">
        <f t="shared" si="293"/>
        <v>0</v>
      </c>
    </row>
    <row r="9356" spans="1:15">
      <c r="A9356" t="s">
        <v>10973</v>
      </c>
      <c r="B9356" t="s">
        <v>2560</v>
      </c>
      <c r="C9356">
        <v>4.2</v>
      </c>
      <c r="D9356">
        <v>11002</v>
      </c>
      <c r="E9356" t="s">
        <v>69</v>
      </c>
      <c r="F9356" t="s">
        <v>49</v>
      </c>
      <c r="G9356" t="s">
        <v>17</v>
      </c>
      <c r="H9356">
        <v>0</v>
      </c>
      <c r="I9356" t="s">
        <v>18</v>
      </c>
      <c r="J9356" t="s">
        <v>1070</v>
      </c>
      <c r="K9356" s="1">
        <v>42866</v>
      </c>
      <c r="L9356">
        <v>1</v>
      </c>
      <c r="M9356" t="s">
        <v>21</v>
      </c>
      <c r="N9356" t="str">
        <f t="shared" si="292"/>
        <v>1000000</v>
      </c>
      <c r="O9356" t="str">
        <f t="shared" si="293"/>
        <v>0</v>
      </c>
    </row>
    <row r="9357" spans="1:15">
      <c r="A9357" t="s">
        <v>10974</v>
      </c>
      <c r="B9357" t="s">
        <v>2560</v>
      </c>
      <c r="C9357">
        <v>4.0999999999999996</v>
      </c>
      <c r="D9357">
        <v>47576</v>
      </c>
      <c r="E9357" t="s">
        <v>23</v>
      </c>
      <c r="F9357" t="s">
        <v>49</v>
      </c>
      <c r="G9357" t="s">
        <v>17</v>
      </c>
      <c r="H9357">
        <v>0</v>
      </c>
      <c r="I9357" t="s">
        <v>91</v>
      </c>
      <c r="J9357" t="s">
        <v>2316</v>
      </c>
      <c r="K9357" s="1">
        <v>42795</v>
      </c>
      <c r="L9357">
        <v>1.95</v>
      </c>
      <c r="M9357" t="s">
        <v>64</v>
      </c>
      <c r="N9357" t="str">
        <f t="shared" si="292"/>
        <v>1000000</v>
      </c>
      <c r="O9357" t="str">
        <f t="shared" si="293"/>
        <v>0</v>
      </c>
    </row>
    <row r="9358" spans="1:15">
      <c r="A9358" t="s">
        <v>10975</v>
      </c>
      <c r="B9358" t="s">
        <v>2560</v>
      </c>
      <c r="C9358">
        <v>4.5999999999999996</v>
      </c>
      <c r="D9358">
        <v>2533</v>
      </c>
      <c r="E9358" t="s">
        <v>519</v>
      </c>
      <c r="F9358" t="s">
        <v>39</v>
      </c>
      <c r="G9358" t="s">
        <v>17</v>
      </c>
      <c r="H9358">
        <v>0</v>
      </c>
      <c r="I9358" t="s">
        <v>18</v>
      </c>
      <c r="J9358" t="s">
        <v>2316</v>
      </c>
      <c r="K9358" s="1">
        <v>43158</v>
      </c>
      <c r="L9358">
        <v>1</v>
      </c>
      <c r="M9358" t="s">
        <v>64</v>
      </c>
      <c r="N9358" t="str">
        <f t="shared" si="292"/>
        <v>100000</v>
      </c>
      <c r="O9358" t="str">
        <f t="shared" si="293"/>
        <v>0</v>
      </c>
    </row>
    <row r="9359" spans="1:15">
      <c r="A9359" t="s">
        <v>10976</v>
      </c>
      <c r="B9359" t="s">
        <v>4169</v>
      </c>
      <c r="C9359">
        <v>4.5999999999999996</v>
      </c>
      <c r="D9359">
        <v>1880</v>
      </c>
      <c r="E9359" t="s">
        <v>217</v>
      </c>
      <c r="F9359" t="s">
        <v>44</v>
      </c>
      <c r="G9359" t="s">
        <v>477</v>
      </c>
      <c r="H9359" s="2">
        <v>1.49</v>
      </c>
      <c r="I9359" t="s">
        <v>18</v>
      </c>
      <c r="J9359" t="s">
        <v>4170</v>
      </c>
      <c r="K9359" s="1">
        <v>43282</v>
      </c>
      <c r="L9359">
        <v>6.08</v>
      </c>
      <c r="M9359" t="s">
        <v>423</v>
      </c>
      <c r="N9359" t="str">
        <f t="shared" si="292"/>
        <v>50000</v>
      </c>
      <c r="O9359" t="str">
        <f t="shared" si="293"/>
        <v>1.49</v>
      </c>
    </row>
    <row r="9360" spans="1:15">
      <c r="A9360" t="s">
        <v>10977</v>
      </c>
      <c r="B9360" t="s">
        <v>2560</v>
      </c>
      <c r="C9360">
        <v>3.8</v>
      </c>
      <c r="D9360">
        <v>7379</v>
      </c>
      <c r="E9360" t="s">
        <v>671</v>
      </c>
      <c r="F9360" t="s">
        <v>49</v>
      </c>
      <c r="G9360" t="s">
        <v>17</v>
      </c>
      <c r="H9360">
        <v>0</v>
      </c>
      <c r="I9360" t="s">
        <v>18</v>
      </c>
      <c r="J9360" t="s">
        <v>1225</v>
      </c>
      <c r="K9360" s="1">
        <v>42822</v>
      </c>
      <c r="L9360">
        <v>1</v>
      </c>
      <c r="M9360" t="s">
        <v>41</v>
      </c>
      <c r="N9360" t="str">
        <f t="shared" si="292"/>
        <v>1000000</v>
      </c>
      <c r="O9360" t="str">
        <f t="shared" si="293"/>
        <v>0</v>
      </c>
    </row>
    <row r="9361" spans="1:15">
      <c r="A9361" t="s">
        <v>2290</v>
      </c>
      <c r="B9361" t="s">
        <v>2189</v>
      </c>
      <c r="C9361">
        <v>4.5</v>
      </c>
      <c r="D9361">
        <v>185382</v>
      </c>
      <c r="E9361" t="s">
        <v>2012</v>
      </c>
      <c r="F9361" t="s">
        <v>67</v>
      </c>
      <c r="G9361" t="s">
        <v>17</v>
      </c>
      <c r="H9361">
        <v>0</v>
      </c>
      <c r="I9361" t="s">
        <v>18</v>
      </c>
      <c r="J9361" t="s">
        <v>2207</v>
      </c>
      <c r="K9361" s="1">
        <v>43311</v>
      </c>
      <c r="L9361" t="s">
        <v>250</v>
      </c>
      <c r="M9361" t="s">
        <v>41</v>
      </c>
      <c r="N9361" t="str">
        <f t="shared" si="292"/>
        <v>10000000</v>
      </c>
      <c r="O9361" t="str">
        <f t="shared" si="293"/>
        <v>0</v>
      </c>
    </row>
    <row r="9362" spans="1:15">
      <c r="A9362" t="s">
        <v>10978</v>
      </c>
      <c r="B9362" t="s">
        <v>2560</v>
      </c>
      <c r="C9362">
        <v>4.4000000000000004</v>
      </c>
      <c r="D9362">
        <v>115</v>
      </c>
      <c r="E9362" t="s">
        <v>85</v>
      </c>
      <c r="F9362" t="s">
        <v>16</v>
      </c>
      <c r="G9362" t="s">
        <v>17</v>
      </c>
      <c r="H9362">
        <v>0</v>
      </c>
      <c r="I9362" t="s">
        <v>18</v>
      </c>
      <c r="J9362" t="s">
        <v>2316</v>
      </c>
      <c r="K9362" s="1">
        <v>43294</v>
      </c>
      <c r="L9362">
        <v>1</v>
      </c>
      <c r="M9362" t="s">
        <v>64</v>
      </c>
      <c r="N9362" t="str">
        <f t="shared" si="292"/>
        <v>10000</v>
      </c>
      <c r="O9362" t="str">
        <f t="shared" si="293"/>
        <v>0</v>
      </c>
    </row>
    <row r="9363" spans="1:15">
      <c r="A9363" t="s">
        <v>2695</v>
      </c>
      <c r="B9363" t="s">
        <v>2560</v>
      </c>
      <c r="C9363">
        <v>4.0999999999999996</v>
      </c>
      <c r="D9363">
        <v>148405</v>
      </c>
      <c r="E9363" t="s">
        <v>139</v>
      </c>
      <c r="F9363" t="s">
        <v>67</v>
      </c>
      <c r="G9363" t="s">
        <v>17</v>
      </c>
      <c r="H9363">
        <v>0</v>
      </c>
      <c r="I9363" t="s">
        <v>18</v>
      </c>
      <c r="J9363" t="s">
        <v>2275</v>
      </c>
      <c r="K9363" s="1">
        <v>43164</v>
      </c>
      <c r="L9363">
        <v>1.6</v>
      </c>
      <c r="M9363" t="s">
        <v>60</v>
      </c>
      <c r="N9363" t="str">
        <f t="shared" si="292"/>
        <v>10000000</v>
      </c>
      <c r="O9363" t="str">
        <f t="shared" si="293"/>
        <v>0</v>
      </c>
    </row>
    <row r="9364" spans="1:15">
      <c r="A9364" t="s">
        <v>10979</v>
      </c>
      <c r="B9364" t="s">
        <v>2560</v>
      </c>
      <c r="C9364">
        <v>4</v>
      </c>
      <c r="D9364">
        <v>20977</v>
      </c>
      <c r="E9364" t="s">
        <v>139</v>
      </c>
      <c r="F9364" t="s">
        <v>49</v>
      </c>
      <c r="G9364" t="s">
        <v>17</v>
      </c>
      <c r="H9364">
        <v>0</v>
      </c>
      <c r="I9364" t="s">
        <v>18</v>
      </c>
      <c r="J9364" t="s">
        <v>2316</v>
      </c>
      <c r="K9364" s="1">
        <v>43269</v>
      </c>
      <c r="L9364" t="s">
        <v>6316</v>
      </c>
      <c r="M9364" t="s">
        <v>64</v>
      </c>
      <c r="N9364" t="str">
        <f t="shared" si="292"/>
        <v>1000000</v>
      </c>
      <c r="O9364" t="str">
        <f t="shared" si="293"/>
        <v>0</v>
      </c>
    </row>
    <row r="9365" spans="1:15">
      <c r="A9365" t="s">
        <v>10980</v>
      </c>
      <c r="B9365" t="s">
        <v>2560</v>
      </c>
      <c r="C9365">
        <v>3.9</v>
      </c>
      <c r="D9365">
        <v>1619</v>
      </c>
      <c r="E9365" t="s">
        <v>94</v>
      </c>
      <c r="F9365" t="s">
        <v>39</v>
      </c>
      <c r="G9365" t="s">
        <v>17</v>
      </c>
      <c r="H9365">
        <v>0</v>
      </c>
      <c r="I9365" t="s">
        <v>18</v>
      </c>
      <c r="J9365" t="s">
        <v>1225</v>
      </c>
      <c r="K9365" s="1">
        <v>43015</v>
      </c>
      <c r="L9365" t="s">
        <v>825</v>
      </c>
      <c r="M9365" t="s">
        <v>64</v>
      </c>
      <c r="N9365" t="str">
        <f t="shared" si="292"/>
        <v>100000</v>
      </c>
      <c r="O9365" t="str">
        <f t="shared" si="293"/>
        <v>0</v>
      </c>
    </row>
    <row r="9366" spans="1:15">
      <c r="A9366" t="s">
        <v>10981</v>
      </c>
      <c r="B9366" t="s">
        <v>3882</v>
      </c>
      <c r="C9366">
        <v>3.5</v>
      </c>
      <c r="D9366">
        <v>78</v>
      </c>
      <c r="E9366" t="s">
        <v>571</v>
      </c>
      <c r="F9366" t="s">
        <v>16</v>
      </c>
      <c r="G9366" t="s">
        <v>17</v>
      </c>
      <c r="H9366">
        <v>0</v>
      </c>
      <c r="I9366" t="s">
        <v>18</v>
      </c>
      <c r="J9366" t="s">
        <v>3883</v>
      </c>
      <c r="K9366" s="1">
        <v>41558</v>
      </c>
      <c r="L9366" t="s">
        <v>10982</v>
      </c>
      <c r="M9366" t="s">
        <v>164</v>
      </c>
      <c r="N9366" t="str">
        <f t="shared" si="292"/>
        <v>10000</v>
      </c>
      <c r="O9366" t="str">
        <f t="shared" si="293"/>
        <v>0</v>
      </c>
    </row>
    <row r="9367" spans="1:15">
      <c r="A9367" t="s">
        <v>10983</v>
      </c>
      <c r="B9367" t="s">
        <v>4045</v>
      </c>
      <c r="C9367">
        <v>5</v>
      </c>
      <c r="D9367">
        <v>4</v>
      </c>
      <c r="E9367" t="s">
        <v>201</v>
      </c>
      <c r="F9367" t="s">
        <v>783</v>
      </c>
      <c r="G9367" t="s">
        <v>17</v>
      </c>
      <c r="H9367">
        <v>0</v>
      </c>
      <c r="I9367" t="s">
        <v>18</v>
      </c>
      <c r="J9367" t="s">
        <v>4046</v>
      </c>
      <c r="K9367" s="1">
        <v>43214</v>
      </c>
      <c r="L9367">
        <v>1</v>
      </c>
      <c r="M9367" t="s">
        <v>60</v>
      </c>
      <c r="N9367" t="str">
        <f t="shared" si="292"/>
        <v>100</v>
      </c>
      <c r="O9367" t="str">
        <f t="shared" si="293"/>
        <v>0</v>
      </c>
    </row>
    <row r="9368" spans="1:15">
      <c r="A9368" t="s">
        <v>10984</v>
      </c>
      <c r="B9368" t="s">
        <v>2068</v>
      </c>
      <c r="C9368">
        <v>4.5999999999999996</v>
      </c>
      <c r="D9368">
        <v>10</v>
      </c>
      <c r="E9368" t="s">
        <v>28</v>
      </c>
      <c r="F9368" t="s">
        <v>586</v>
      </c>
      <c r="G9368" t="s">
        <v>17</v>
      </c>
      <c r="H9368">
        <v>0</v>
      </c>
      <c r="I9368" t="s">
        <v>18</v>
      </c>
      <c r="J9368" t="s">
        <v>2069</v>
      </c>
      <c r="K9368" s="1">
        <v>43299</v>
      </c>
      <c r="L9368" t="s">
        <v>6738</v>
      </c>
      <c r="M9368" t="s">
        <v>60</v>
      </c>
      <c r="N9368" t="str">
        <f t="shared" si="292"/>
        <v>1000</v>
      </c>
      <c r="O9368" t="str">
        <f t="shared" si="293"/>
        <v>0</v>
      </c>
    </row>
    <row r="9369" spans="1:15">
      <c r="A9369" t="s">
        <v>10985</v>
      </c>
      <c r="B9369" t="s">
        <v>2560</v>
      </c>
      <c r="C9369" t="s">
        <v>76</v>
      </c>
      <c r="D9369">
        <v>13</v>
      </c>
      <c r="E9369" t="s">
        <v>2211</v>
      </c>
      <c r="F9369" t="s">
        <v>783</v>
      </c>
      <c r="G9369" t="s">
        <v>17</v>
      </c>
      <c r="H9369">
        <v>0</v>
      </c>
      <c r="I9369" t="s">
        <v>18</v>
      </c>
      <c r="J9369" t="s">
        <v>2217</v>
      </c>
      <c r="K9369" s="1">
        <v>43196</v>
      </c>
      <c r="L9369">
        <v>3.33</v>
      </c>
      <c r="M9369" t="s">
        <v>60</v>
      </c>
      <c r="N9369" t="str">
        <f t="shared" si="292"/>
        <v>100</v>
      </c>
      <c r="O9369" t="str">
        <f t="shared" si="293"/>
        <v>0</v>
      </c>
    </row>
    <row r="9370" spans="1:15">
      <c r="A9370" t="s">
        <v>10986</v>
      </c>
      <c r="B9370" t="s">
        <v>2821</v>
      </c>
      <c r="C9370">
        <v>3.6</v>
      </c>
      <c r="D9370">
        <v>18</v>
      </c>
      <c r="E9370" t="s">
        <v>373</v>
      </c>
      <c r="F9370" t="s">
        <v>586</v>
      </c>
      <c r="G9370" t="s">
        <v>17</v>
      </c>
      <c r="H9370">
        <v>0</v>
      </c>
      <c r="I9370" t="s">
        <v>18</v>
      </c>
      <c r="J9370" t="s">
        <v>2822</v>
      </c>
      <c r="K9370" s="1">
        <v>43232</v>
      </c>
      <c r="L9370">
        <v>1.9</v>
      </c>
      <c r="M9370" t="s">
        <v>21</v>
      </c>
      <c r="N9370" t="str">
        <f t="shared" si="292"/>
        <v>1000</v>
      </c>
      <c r="O9370" t="str">
        <f t="shared" si="293"/>
        <v>0</v>
      </c>
    </row>
    <row r="9371" spans="1:15">
      <c r="A9371" t="s">
        <v>10987</v>
      </c>
      <c r="B9371" t="s">
        <v>2189</v>
      </c>
      <c r="C9371">
        <v>4.2</v>
      </c>
      <c r="D9371">
        <v>601</v>
      </c>
      <c r="E9371" t="s">
        <v>295</v>
      </c>
      <c r="F9371" t="s">
        <v>39</v>
      </c>
      <c r="G9371" t="s">
        <v>17</v>
      </c>
      <c r="H9371">
        <v>0</v>
      </c>
      <c r="I9371" t="s">
        <v>18</v>
      </c>
      <c r="J9371" t="s">
        <v>2349</v>
      </c>
      <c r="K9371" s="1">
        <v>42097</v>
      </c>
      <c r="L9371" t="s">
        <v>163</v>
      </c>
      <c r="M9371" t="s">
        <v>45</v>
      </c>
      <c r="N9371" t="str">
        <f t="shared" si="292"/>
        <v>100000</v>
      </c>
      <c r="O9371" t="str">
        <f t="shared" si="293"/>
        <v>0</v>
      </c>
    </row>
    <row r="9372" spans="1:15">
      <c r="A9372" t="s">
        <v>10988</v>
      </c>
      <c r="B9372" t="s">
        <v>1439</v>
      </c>
      <c r="C9372" t="s">
        <v>76</v>
      </c>
      <c r="D9372">
        <v>0</v>
      </c>
      <c r="E9372" t="s">
        <v>35</v>
      </c>
      <c r="F9372" t="s">
        <v>780</v>
      </c>
      <c r="G9372" t="s">
        <v>17</v>
      </c>
      <c r="H9372">
        <v>0</v>
      </c>
      <c r="I9372" t="s">
        <v>18</v>
      </c>
      <c r="J9372" t="s">
        <v>1440</v>
      </c>
      <c r="K9372" s="1">
        <v>43020</v>
      </c>
      <c r="L9372" t="s">
        <v>10989</v>
      </c>
      <c r="M9372" t="s">
        <v>36</v>
      </c>
      <c r="N9372" t="str">
        <f t="shared" si="292"/>
        <v>50</v>
      </c>
      <c r="O9372" t="str">
        <f t="shared" si="293"/>
        <v>0</v>
      </c>
    </row>
    <row r="9373" spans="1:15">
      <c r="A9373" t="s">
        <v>10990</v>
      </c>
      <c r="B9373" t="s">
        <v>397</v>
      </c>
      <c r="C9373" t="s">
        <v>76</v>
      </c>
      <c r="D9373">
        <v>1</v>
      </c>
      <c r="E9373" t="s">
        <v>10991</v>
      </c>
      <c r="F9373" t="s">
        <v>783</v>
      </c>
      <c r="G9373" t="s">
        <v>17</v>
      </c>
      <c r="H9373">
        <v>0</v>
      </c>
      <c r="I9373" t="s">
        <v>18</v>
      </c>
      <c r="J9373" t="s">
        <v>398</v>
      </c>
      <c r="K9373" s="1">
        <v>42440</v>
      </c>
      <c r="L9373">
        <v>1</v>
      </c>
      <c r="M9373" t="s">
        <v>54</v>
      </c>
      <c r="N9373" t="str">
        <f t="shared" si="292"/>
        <v>100</v>
      </c>
      <c r="O9373" t="str">
        <f t="shared" si="293"/>
        <v>0</v>
      </c>
    </row>
    <row r="9374" spans="1:15">
      <c r="A9374" t="s">
        <v>10992</v>
      </c>
      <c r="B9374" t="s">
        <v>2189</v>
      </c>
      <c r="C9374">
        <v>3.8</v>
      </c>
      <c r="D9374">
        <v>13388</v>
      </c>
      <c r="E9374" t="s">
        <v>280</v>
      </c>
      <c r="F9374" t="s">
        <v>24</v>
      </c>
      <c r="G9374" t="s">
        <v>17</v>
      </c>
      <c r="H9374">
        <v>0</v>
      </c>
      <c r="I9374" t="s">
        <v>18</v>
      </c>
      <c r="J9374" t="s">
        <v>2193</v>
      </c>
      <c r="K9374" s="1">
        <v>42240</v>
      </c>
      <c r="L9374" t="s">
        <v>870</v>
      </c>
      <c r="M9374" t="s">
        <v>164</v>
      </c>
      <c r="N9374" t="str">
        <f t="shared" si="292"/>
        <v>500000</v>
      </c>
      <c r="O9374" t="str">
        <f t="shared" si="293"/>
        <v>0</v>
      </c>
    </row>
    <row r="9375" spans="1:15">
      <c r="A9375" t="s">
        <v>10993</v>
      </c>
      <c r="B9375" t="s">
        <v>2560</v>
      </c>
      <c r="C9375" t="s">
        <v>76</v>
      </c>
      <c r="D9375">
        <v>1</v>
      </c>
      <c r="E9375" t="s">
        <v>10994</v>
      </c>
      <c r="F9375" t="s">
        <v>783</v>
      </c>
      <c r="G9375" t="s">
        <v>17</v>
      </c>
      <c r="H9375">
        <v>0</v>
      </c>
      <c r="I9375" t="s">
        <v>18</v>
      </c>
      <c r="J9375" t="s">
        <v>1037</v>
      </c>
      <c r="K9375" s="1">
        <v>42151</v>
      </c>
      <c r="L9375">
        <v>1.1000000000000001</v>
      </c>
      <c r="M9375" t="s">
        <v>64</v>
      </c>
      <c r="N9375" t="str">
        <f t="shared" si="292"/>
        <v>100</v>
      </c>
      <c r="O9375" t="str">
        <f t="shared" si="293"/>
        <v>0</v>
      </c>
    </row>
    <row r="9376" spans="1:15">
      <c r="A9376" t="s">
        <v>10995</v>
      </c>
      <c r="B9376" t="s">
        <v>3882</v>
      </c>
      <c r="C9376">
        <v>3.4</v>
      </c>
      <c r="D9376">
        <v>43</v>
      </c>
      <c r="E9376" t="s">
        <v>378</v>
      </c>
      <c r="F9376" t="s">
        <v>75</v>
      </c>
      <c r="G9376" t="s">
        <v>17</v>
      </c>
      <c r="H9376">
        <v>0</v>
      </c>
      <c r="I9376" t="s">
        <v>18</v>
      </c>
      <c r="J9376" t="s">
        <v>3883</v>
      </c>
      <c r="K9376" s="1">
        <v>43018</v>
      </c>
      <c r="L9376" t="s">
        <v>2182</v>
      </c>
      <c r="M9376" t="s">
        <v>60</v>
      </c>
      <c r="N9376" t="str">
        <f t="shared" si="292"/>
        <v>5000</v>
      </c>
      <c r="O9376" t="str">
        <f t="shared" si="293"/>
        <v>0</v>
      </c>
    </row>
    <row r="9377" spans="1:15">
      <c r="A9377" t="s">
        <v>10996</v>
      </c>
      <c r="B9377" t="s">
        <v>3601</v>
      </c>
      <c r="C9377">
        <v>3.8</v>
      </c>
      <c r="D9377">
        <v>35746</v>
      </c>
      <c r="E9377" t="s">
        <v>426</v>
      </c>
      <c r="F9377" t="s">
        <v>29</v>
      </c>
      <c r="G9377" t="s">
        <v>17</v>
      </c>
      <c r="H9377">
        <v>0</v>
      </c>
      <c r="I9377" t="s">
        <v>18</v>
      </c>
      <c r="J9377" t="s">
        <v>2239</v>
      </c>
      <c r="K9377" s="1">
        <v>43084</v>
      </c>
      <c r="L9377" t="s">
        <v>2671</v>
      </c>
      <c r="M9377" t="s">
        <v>21</v>
      </c>
      <c r="N9377" t="str">
        <f t="shared" si="292"/>
        <v>5000000</v>
      </c>
      <c r="O9377" t="str">
        <f t="shared" si="293"/>
        <v>0</v>
      </c>
    </row>
    <row r="9378" spans="1:15">
      <c r="A9378" t="s">
        <v>10997</v>
      </c>
      <c r="B9378" t="s">
        <v>2560</v>
      </c>
      <c r="C9378">
        <v>4.2</v>
      </c>
      <c r="D9378">
        <v>128</v>
      </c>
      <c r="E9378" t="s">
        <v>491</v>
      </c>
      <c r="F9378" t="s">
        <v>16</v>
      </c>
      <c r="G9378" t="s">
        <v>17</v>
      </c>
      <c r="H9378">
        <v>0</v>
      </c>
      <c r="I9378" t="s">
        <v>91</v>
      </c>
      <c r="J9378" t="s">
        <v>2209</v>
      </c>
      <c r="K9378" s="1">
        <v>43263</v>
      </c>
      <c r="L9378">
        <v>1.5</v>
      </c>
      <c r="M9378" t="s">
        <v>36</v>
      </c>
      <c r="N9378" t="str">
        <f t="shared" si="292"/>
        <v>10000</v>
      </c>
      <c r="O9378" t="str">
        <f t="shared" si="293"/>
        <v>0</v>
      </c>
    </row>
    <row r="9379" spans="1:15">
      <c r="A9379" t="s">
        <v>10998</v>
      </c>
      <c r="B9379" t="s">
        <v>2560</v>
      </c>
      <c r="C9379">
        <v>4.2</v>
      </c>
      <c r="D9379">
        <v>137167</v>
      </c>
      <c r="E9379" t="s">
        <v>253</v>
      </c>
      <c r="F9379" t="s">
        <v>49</v>
      </c>
      <c r="G9379" t="s">
        <v>17</v>
      </c>
      <c r="H9379">
        <v>0</v>
      </c>
      <c r="I9379" t="s">
        <v>18</v>
      </c>
      <c r="J9379" t="s">
        <v>2209</v>
      </c>
      <c r="K9379" s="1">
        <v>42752</v>
      </c>
      <c r="L9379" t="s">
        <v>10999</v>
      </c>
      <c r="M9379" t="s">
        <v>21</v>
      </c>
      <c r="N9379" t="str">
        <f t="shared" si="292"/>
        <v>1000000</v>
      </c>
      <c r="O9379" t="str">
        <f t="shared" si="293"/>
        <v>0</v>
      </c>
    </row>
    <row r="9380" spans="1:15">
      <c r="A9380" t="s">
        <v>11000</v>
      </c>
      <c r="B9380" t="s">
        <v>2560</v>
      </c>
      <c r="C9380">
        <v>3.7</v>
      </c>
      <c r="D9380">
        <v>7203</v>
      </c>
      <c r="E9380" t="s">
        <v>207</v>
      </c>
      <c r="F9380" t="s">
        <v>49</v>
      </c>
      <c r="G9380" t="s">
        <v>17</v>
      </c>
      <c r="H9380">
        <v>0</v>
      </c>
      <c r="I9380" t="s">
        <v>18</v>
      </c>
      <c r="J9380" t="s">
        <v>2316</v>
      </c>
      <c r="K9380" s="1">
        <v>42380</v>
      </c>
      <c r="L9380">
        <v>1</v>
      </c>
      <c r="M9380" t="s">
        <v>64</v>
      </c>
      <c r="N9380" t="str">
        <f t="shared" si="292"/>
        <v>1000000</v>
      </c>
      <c r="O9380" t="str">
        <f t="shared" si="293"/>
        <v>0</v>
      </c>
    </row>
    <row r="9381" spans="1:15">
      <c r="A9381" t="s">
        <v>11001</v>
      </c>
      <c r="B9381" t="s">
        <v>2560</v>
      </c>
      <c r="C9381">
        <v>4</v>
      </c>
      <c r="D9381">
        <v>267636</v>
      </c>
      <c r="E9381" t="s">
        <v>340</v>
      </c>
      <c r="F9381" t="s">
        <v>67</v>
      </c>
      <c r="G9381" t="s">
        <v>17</v>
      </c>
      <c r="H9381">
        <v>0</v>
      </c>
      <c r="I9381" t="s">
        <v>34</v>
      </c>
      <c r="J9381" t="s">
        <v>2379</v>
      </c>
      <c r="K9381" s="1">
        <v>41701</v>
      </c>
      <c r="L9381">
        <v>1.5</v>
      </c>
      <c r="M9381" t="s">
        <v>364</v>
      </c>
      <c r="N9381" t="str">
        <f t="shared" si="292"/>
        <v>10000000</v>
      </c>
      <c r="O9381" t="str">
        <f t="shared" si="293"/>
        <v>0</v>
      </c>
    </row>
    <row r="9382" spans="1:15">
      <c r="A9382" t="s">
        <v>11002</v>
      </c>
      <c r="B9382" t="s">
        <v>2189</v>
      </c>
      <c r="C9382">
        <v>4.4000000000000004</v>
      </c>
      <c r="D9382">
        <v>1294</v>
      </c>
      <c r="E9382" t="s">
        <v>752</v>
      </c>
      <c r="F9382" t="s">
        <v>44</v>
      </c>
      <c r="G9382" t="s">
        <v>17</v>
      </c>
      <c r="H9382">
        <v>0</v>
      </c>
      <c r="I9382" t="s">
        <v>292</v>
      </c>
      <c r="J9382" t="s">
        <v>2207</v>
      </c>
      <c r="K9382" s="1">
        <v>43167</v>
      </c>
      <c r="L9382">
        <v>1.2</v>
      </c>
      <c r="M9382" t="s">
        <v>60</v>
      </c>
      <c r="N9382" t="str">
        <f t="shared" si="292"/>
        <v>50000</v>
      </c>
      <c r="O9382" t="str">
        <f t="shared" si="293"/>
        <v>0</v>
      </c>
    </row>
    <row r="9383" spans="1:15">
      <c r="A9383" t="s">
        <v>11003</v>
      </c>
      <c r="B9383" t="s">
        <v>397</v>
      </c>
      <c r="C9383">
        <v>4.5</v>
      </c>
      <c r="D9383">
        <v>234</v>
      </c>
      <c r="E9383" t="s">
        <v>196</v>
      </c>
      <c r="F9383" t="s">
        <v>16</v>
      </c>
      <c r="G9383" t="s">
        <v>17</v>
      </c>
      <c r="H9383">
        <v>0</v>
      </c>
      <c r="I9383" t="s">
        <v>18</v>
      </c>
      <c r="J9383" t="s">
        <v>398</v>
      </c>
      <c r="K9383" s="1">
        <v>43206</v>
      </c>
      <c r="L9383" t="s">
        <v>11004</v>
      </c>
      <c r="M9383" t="s">
        <v>64</v>
      </c>
      <c r="N9383" t="str">
        <f t="shared" si="292"/>
        <v>10000</v>
      </c>
      <c r="O9383" t="str">
        <f t="shared" si="293"/>
        <v>0</v>
      </c>
    </row>
    <row r="9384" spans="1:15">
      <c r="A9384" t="s">
        <v>11005</v>
      </c>
      <c r="B9384" t="s">
        <v>2189</v>
      </c>
      <c r="C9384">
        <v>3.7</v>
      </c>
      <c r="D9384">
        <v>16073</v>
      </c>
      <c r="E9384" t="s">
        <v>1848</v>
      </c>
      <c r="F9384" t="s">
        <v>24</v>
      </c>
      <c r="G9384" t="s">
        <v>17</v>
      </c>
      <c r="H9384">
        <v>0</v>
      </c>
      <c r="I9384" t="s">
        <v>292</v>
      </c>
      <c r="J9384" t="s">
        <v>2207</v>
      </c>
      <c r="K9384" s="1">
        <v>43053</v>
      </c>
      <c r="L9384">
        <v>1.4</v>
      </c>
      <c r="M9384" t="s">
        <v>64</v>
      </c>
      <c r="N9384" t="str">
        <f t="shared" si="292"/>
        <v>500000</v>
      </c>
      <c r="O9384" t="str">
        <f t="shared" si="293"/>
        <v>0</v>
      </c>
    </row>
    <row r="9385" spans="1:15">
      <c r="A9385" t="s">
        <v>11006</v>
      </c>
      <c r="B9385" t="s">
        <v>2560</v>
      </c>
      <c r="C9385">
        <v>4.2</v>
      </c>
      <c r="D9385">
        <v>64815</v>
      </c>
      <c r="E9385" t="s">
        <v>97</v>
      </c>
      <c r="F9385" t="s">
        <v>29</v>
      </c>
      <c r="G9385" t="s">
        <v>17</v>
      </c>
      <c r="H9385">
        <v>0</v>
      </c>
      <c r="I9385" t="s">
        <v>34</v>
      </c>
      <c r="J9385" t="s">
        <v>2209</v>
      </c>
      <c r="K9385" s="1">
        <v>43252</v>
      </c>
      <c r="L9385" t="s">
        <v>6544</v>
      </c>
      <c r="M9385" t="s">
        <v>45</v>
      </c>
      <c r="N9385" t="str">
        <f t="shared" si="292"/>
        <v>5000000</v>
      </c>
      <c r="O9385" t="str">
        <f t="shared" si="293"/>
        <v>0</v>
      </c>
    </row>
    <row r="9386" spans="1:15">
      <c r="A9386" t="s">
        <v>11007</v>
      </c>
      <c r="B9386" t="s">
        <v>2560</v>
      </c>
      <c r="C9386">
        <v>3.9</v>
      </c>
      <c r="D9386">
        <v>5075</v>
      </c>
      <c r="E9386" t="s">
        <v>498</v>
      </c>
      <c r="F9386" t="s">
        <v>24</v>
      </c>
      <c r="G9386" t="s">
        <v>17</v>
      </c>
      <c r="H9386">
        <v>0</v>
      </c>
      <c r="I9386" t="s">
        <v>18</v>
      </c>
      <c r="J9386" t="s">
        <v>2316</v>
      </c>
      <c r="K9386" s="1">
        <v>42829</v>
      </c>
      <c r="L9386" t="s">
        <v>4202</v>
      </c>
      <c r="M9386" t="s">
        <v>54</v>
      </c>
      <c r="N9386" t="str">
        <f t="shared" si="292"/>
        <v>500000</v>
      </c>
      <c r="O9386" t="str">
        <f t="shared" si="293"/>
        <v>0</v>
      </c>
    </row>
    <row r="9387" spans="1:15">
      <c r="A9387" t="s">
        <v>11008</v>
      </c>
      <c r="B9387" t="s">
        <v>3427</v>
      </c>
      <c r="C9387">
        <v>4</v>
      </c>
      <c r="D9387">
        <v>125616</v>
      </c>
      <c r="E9387" t="s">
        <v>35</v>
      </c>
      <c r="F9387" t="s">
        <v>67</v>
      </c>
      <c r="G9387" t="s">
        <v>17</v>
      </c>
      <c r="H9387">
        <v>0</v>
      </c>
      <c r="I9387" t="s">
        <v>18</v>
      </c>
      <c r="J9387" t="s">
        <v>3428</v>
      </c>
      <c r="K9387" s="1">
        <v>42804</v>
      </c>
      <c r="L9387" t="s">
        <v>35</v>
      </c>
      <c r="M9387" t="s">
        <v>123</v>
      </c>
      <c r="N9387" t="str">
        <f t="shared" si="292"/>
        <v>10000000</v>
      </c>
      <c r="O9387" t="str">
        <f t="shared" si="293"/>
        <v>0</v>
      </c>
    </row>
    <row r="9388" spans="1:15">
      <c r="A9388" t="s">
        <v>11009</v>
      </c>
      <c r="B9388" t="s">
        <v>2189</v>
      </c>
      <c r="C9388">
        <v>3.7</v>
      </c>
      <c r="D9388">
        <v>63986</v>
      </c>
      <c r="E9388" t="s">
        <v>139</v>
      </c>
      <c r="F9388" t="s">
        <v>49</v>
      </c>
      <c r="G9388" t="s">
        <v>17</v>
      </c>
      <c r="H9388">
        <v>0</v>
      </c>
      <c r="I9388" t="s">
        <v>34</v>
      </c>
      <c r="J9388" t="s">
        <v>2207</v>
      </c>
      <c r="K9388" s="1">
        <v>43018</v>
      </c>
      <c r="L9388">
        <v>6</v>
      </c>
      <c r="M9388" t="s">
        <v>45</v>
      </c>
      <c r="N9388" t="str">
        <f t="shared" si="292"/>
        <v>1000000</v>
      </c>
      <c r="O9388" t="str">
        <f t="shared" si="293"/>
        <v>0</v>
      </c>
    </row>
    <row r="9389" spans="1:15">
      <c r="A9389" t="s">
        <v>11010</v>
      </c>
      <c r="B9389" t="s">
        <v>2560</v>
      </c>
      <c r="C9389">
        <v>4.2</v>
      </c>
      <c r="D9389">
        <v>3593</v>
      </c>
      <c r="E9389" t="s">
        <v>15</v>
      </c>
      <c r="F9389" t="s">
        <v>24</v>
      </c>
      <c r="G9389" t="s">
        <v>17</v>
      </c>
      <c r="H9389">
        <v>0</v>
      </c>
      <c r="I9389" t="s">
        <v>18</v>
      </c>
      <c r="J9389" t="s">
        <v>2736</v>
      </c>
      <c r="K9389" s="1">
        <v>43166</v>
      </c>
      <c r="L9389">
        <v>1.4</v>
      </c>
      <c r="M9389" t="s">
        <v>60</v>
      </c>
      <c r="N9389" t="str">
        <f t="shared" si="292"/>
        <v>500000</v>
      </c>
      <c r="O9389" t="str">
        <f t="shared" si="293"/>
        <v>0</v>
      </c>
    </row>
    <row r="9390" spans="1:15">
      <c r="A9390" t="s">
        <v>11011</v>
      </c>
      <c r="B9390" t="s">
        <v>2189</v>
      </c>
      <c r="C9390">
        <v>4</v>
      </c>
      <c r="D9390">
        <v>32522</v>
      </c>
      <c r="E9390" t="s">
        <v>752</v>
      </c>
      <c r="F9390" t="s">
        <v>49</v>
      </c>
      <c r="G9390" t="s">
        <v>17</v>
      </c>
      <c r="H9390">
        <v>0</v>
      </c>
      <c r="I9390" t="s">
        <v>18</v>
      </c>
      <c r="J9390" t="s">
        <v>2254</v>
      </c>
      <c r="K9390" s="1">
        <v>42394</v>
      </c>
      <c r="L9390" t="s">
        <v>1065</v>
      </c>
      <c r="M9390" t="s">
        <v>760</v>
      </c>
      <c r="N9390" t="str">
        <f t="shared" si="292"/>
        <v>1000000</v>
      </c>
      <c r="O9390" t="str">
        <f t="shared" si="293"/>
        <v>0</v>
      </c>
    </row>
    <row r="9391" spans="1:15">
      <c r="A9391" t="s">
        <v>11012</v>
      </c>
      <c r="B9391" t="s">
        <v>2560</v>
      </c>
      <c r="C9391">
        <v>3.9</v>
      </c>
      <c r="D9391">
        <v>1036</v>
      </c>
      <c r="E9391" t="s">
        <v>52</v>
      </c>
      <c r="F9391" t="s">
        <v>39</v>
      </c>
      <c r="G9391" t="s">
        <v>17</v>
      </c>
      <c r="H9391">
        <v>0</v>
      </c>
      <c r="I9391" t="s">
        <v>18</v>
      </c>
      <c r="J9391" t="s">
        <v>2197</v>
      </c>
      <c r="K9391" s="1">
        <v>43287</v>
      </c>
      <c r="L9391">
        <v>2.6</v>
      </c>
      <c r="M9391" t="s">
        <v>45</v>
      </c>
      <c r="N9391" t="str">
        <f t="shared" si="292"/>
        <v>100000</v>
      </c>
      <c r="O9391" t="str">
        <f t="shared" si="293"/>
        <v>0</v>
      </c>
    </row>
    <row r="9392" spans="1:15">
      <c r="A9392" t="s">
        <v>11013</v>
      </c>
      <c r="B9392" t="s">
        <v>2560</v>
      </c>
      <c r="C9392">
        <v>4.0999999999999996</v>
      </c>
      <c r="D9392">
        <v>27130</v>
      </c>
      <c r="E9392" t="s">
        <v>153</v>
      </c>
      <c r="F9392" t="s">
        <v>29</v>
      </c>
      <c r="G9392" t="s">
        <v>17</v>
      </c>
      <c r="H9392">
        <v>0</v>
      </c>
      <c r="I9392" t="s">
        <v>18</v>
      </c>
      <c r="J9392" t="s">
        <v>2316</v>
      </c>
      <c r="K9392" s="1">
        <v>43077</v>
      </c>
      <c r="L9392">
        <v>1.4</v>
      </c>
      <c r="M9392" t="s">
        <v>45</v>
      </c>
      <c r="N9392" t="str">
        <f t="shared" si="292"/>
        <v>5000000</v>
      </c>
      <c r="O9392" t="str">
        <f t="shared" si="293"/>
        <v>0</v>
      </c>
    </row>
    <row r="9393" spans="1:15">
      <c r="A9393" t="s">
        <v>11014</v>
      </c>
      <c r="B9393" t="s">
        <v>2189</v>
      </c>
      <c r="C9393">
        <v>4.3</v>
      </c>
      <c r="D9393">
        <v>157264</v>
      </c>
      <c r="E9393" t="s">
        <v>1477</v>
      </c>
      <c r="F9393" t="s">
        <v>67</v>
      </c>
      <c r="G9393" t="s">
        <v>17</v>
      </c>
      <c r="H9393">
        <v>0</v>
      </c>
      <c r="I9393" t="s">
        <v>18</v>
      </c>
      <c r="J9393" t="s">
        <v>2193</v>
      </c>
      <c r="K9393" s="1">
        <v>42734</v>
      </c>
      <c r="L9393">
        <v>1.31</v>
      </c>
      <c r="M9393" t="s">
        <v>21</v>
      </c>
      <c r="N9393" t="str">
        <f t="shared" si="292"/>
        <v>10000000</v>
      </c>
      <c r="O9393" t="str">
        <f t="shared" si="293"/>
        <v>0</v>
      </c>
    </row>
    <row r="9394" spans="1:15">
      <c r="A9394" t="s">
        <v>11015</v>
      </c>
      <c r="B9394" t="s">
        <v>2560</v>
      </c>
      <c r="C9394">
        <v>4.5</v>
      </c>
      <c r="D9394">
        <v>157322</v>
      </c>
      <c r="E9394" t="s">
        <v>109</v>
      </c>
      <c r="F9394" t="s">
        <v>29</v>
      </c>
      <c r="G9394" t="s">
        <v>17</v>
      </c>
      <c r="H9394">
        <v>0</v>
      </c>
      <c r="I9394" t="s">
        <v>34</v>
      </c>
      <c r="J9394" t="s">
        <v>1225</v>
      </c>
      <c r="K9394" s="1">
        <v>43105</v>
      </c>
      <c r="L9394" t="s">
        <v>63</v>
      </c>
      <c r="M9394" t="s">
        <v>60</v>
      </c>
      <c r="N9394" t="str">
        <f t="shared" si="292"/>
        <v>5000000</v>
      </c>
      <c r="O9394" t="str">
        <f t="shared" si="293"/>
        <v>0</v>
      </c>
    </row>
    <row r="9395" spans="1:15">
      <c r="A9395" t="s">
        <v>11016</v>
      </c>
      <c r="B9395" t="s">
        <v>2189</v>
      </c>
      <c r="C9395">
        <v>4.5</v>
      </c>
      <c r="D9395">
        <v>76627</v>
      </c>
      <c r="E9395" t="s">
        <v>97</v>
      </c>
      <c r="F9395" t="s">
        <v>29</v>
      </c>
      <c r="G9395" t="s">
        <v>17</v>
      </c>
      <c r="H9395">
        <v>0</v>
      </c>
      <c r="I9395" t="s">
        <v>18</v>
      </c>
      <c r="J9395" t="s">
        <v>2247</v>
      </c>
      <c r="K9395" s="1">
        <v>43284</v>
      </c>
      <c r="L9395" t="s">
        <v>11017</v>
      </c>
      <c r="M9395" t="s">
        <v>36</v>
      </c>
      <c r="N9395" t="str">
        <f t="shared" si="292"/>
        <v>5000000</v>
      </c>
      <c r="O9395" t="str">
        <f t="shared" si="293"/>
        <v>0</v>
      </c>
    </row>
    <row r="9396" spans="1:15">
      <c r="A9396" t="s">
        <v>11018</v>
      </c>
      <c r="B9396" t="s">
        <v>2189</v>
      </c>
      <c r="C9396">
        <v>3.3</v>
      </c>
      <c r="D9396">
        <v>5290</v>
      </c>
      <c r="E9396" t="s">
        <v>498</v>
      </c>
      <c r="F9396" t="s">
        <v>24</v>
      </c>
      <c r="G9396" t="s">
        <v>17</v>
      </c>
      <c r="H9396">
        <v>0</v>
      </c>
      <c r="I9396" t="s">
        <v>18</v>
      </c>
      <c r="J9396" t="s">
        <v>2254</v>
      </c>
      <c r="K9396" s="1">
        <v>41991</v>
      </c>
      <c r="L9396">
        <v>1.3</v>
      </c>
      <c r="M9396" t="s">
        <v>45</v>
      </c>
      <c r="N9396" t="str">
        <f t="shared" si="292"/>
        <v>500000</v>
      </c>
      <c r="O9396" t="str">
        <f t="shared" si="293"/>
        <v>0</v>
      </c>
    </row>
    <row r="9397" spans="1:15">
      <c r="A9397" t="s">
        <v>11019</v>
      </c>
      <c r="B9397" t="s">
        <v>2189</v>
      </c>
      <c r="C9397">
        <v>4.4000000000000004</v>
      </c>
      <c r="D9397">
        <v>1094</v>
      </c>
      <c r="E9397" t="s">
        <v>71</v>
      </c>
      <c r="F9397" t="s">
        <v>24</v>
      </c>
      <c r="G9397" t="s">
        <v>17</v>
      </c>
      <c r="H9397">
        <v>0</v>
      </c>
      <c r="I9397" t="s">
        <v>34</v>
      </c>
      <c r="J9397" t="s">
        <v>2207</v>
      </c>
      <c r="K9397" s="1">
        <v>43290</v>
      </c>
      <c r="L9397">
        <v>1.1000000000000001</v>
      </c>
      <c r="M9397" t="s">
        <v>60</v>
      </c>
      <c r="N9397" t="str">
        <f t="shared" si="292"/>
        <v>500000</v>
      </c>
      <c r="O9397" t="str">
        <f t="shared" si="293"/>
        <v>0</v>
      </c>
    </row>
    <row r="9398" spans="1:15">
      <c r="A9398" t="s">
        <v>11020</v>
      </c>
      <c r="B9398" t="s">
        <v>2189</v>
      </c>
      <c r="C9398">
        <v>4.2</v>
      </c>
      <c r="D9398">
        <v>326689</v>
      </c>
      <c r="E9398" t="s">
        <v>66</v>
      </c>
      <c r="F9398" t="s">
        <v>67</v>
      </c>
      <c r="G9398" t="s">
        <v>17</v>
      </c>
      <c r="H9398">
        <v>0</v>
      </c>
      <c r="I9398" t="s">
        <v>34</v>
      </c>
      <c r="J9398" t="s">
        <v>2207</v>
      </c>
      <c r="K9398" s="1">
        <v>43250</v>
      </c>
      <c r="L9398">
        <v>1.31</v>
      </c>
      <c r="M9398" t="s">
        <v>36</v>
      </c>
      <c r="N9398" t="str">
        <f t="shared" si="292"/>
        <v>10000000</v>
      </c>
      <c r="O9398" t="str">
        <f t="shared" si="293"/>
        <v>0</v>
      </c>
    </row>
    <row r="9399" spans="1:15">
      <c r="A9399" t="s">
        <v>11021</v>
      </c>
      <c r="B9399" t="s">
        <v>397</v>
      </c>
      <c r="C9399">
        <v>4.2</v>
      </c>
      <c r="D9399">
        <v>6969</v>
      </c>
      <c r="E9399" t="s">
        <v>954</v>
      </c>
      <c r="F9399" t="s">
        <v>39</v>
      </c>
      <c r="G9399" t="s">
        <v>17</v>
      </c>
      <c r="H9399">
        <v>0</v>
      </c>
      <c r="I9399" t="s">
        <v>18</v>
      </c>
      <c r="J9399" t="s">
        <v>398</v>
      </c>
      <c r="K9399" s="1">
        <v>43280</v>
      </c>
      <c r="L9399" t="s">
        <v>11022</v>
      </c>
      <c r="M9399" t="s">
        <v>41</v>
      </c>
      <c r="N9399" t="str">
        <f t="shared" si="292"/>
        <v>100000</v>
      </c>
      <c r="O9399" t="str">
        <f t="shared" si="293"/>
        <v>0</v>
      </c>
    </row>
    <row r="9400" spans="1:15">
      <c r="A9400" t="s">
        <v>11023</v>
      </c>
      <c r="B9400" t="s">
        <v>2560</v>
      </c>
      <c r="C9400">
        <v>4.0999999999999996</v>
      </c>
      <c r="D9400">
        <v>138050</v>
      </c>
      <c r="E9400" t="s">
        <v>168</v>
      </c>
      <c r="F9400" t="s">
        <v>67</v>
      </c>
      <c r="G9400" t="s">
        <v>17</v>
      </c>
      <c r="H9400">
        <v>0</v>
      </c>
      <c r="I9400" t="s">
        <v>18</v>
      </c>
      <c r="J9400" t="s">
        <v>1231</v>
      </c>
      <c r="K9400" s="1">
        <v>43209</v>
      </c>
      <c r="L9400">
        <v>2.4</v>
      </c>
      <c r="M9400" t="s">
        <v>21</v>
      </c>
      <c r="N9400" t="str">
        <f t="shared" si="292"/>
        <v>10000000</v>
      </c>
      <c r="O9400" t="str">
        <f t="shared" si="293"/>
        <v>0</v>
      </c>
    </row>
    <row r="9401" spans="1:15">
      <c r="A9401" t="s">
        <v>11024</v>
      </c>
      <c r="B9401" t="s">
        <v>2560</v>
      </c>
      <c r="C9401">
        <v>4.0999999999999996</v>
      </c>
      <c r="D9401">
        <v>2248</v>
      </c>
      <c r="E9401" t="s">
        <v>48</v>
      </c>
      <c r="F9401" t="s">
        <v>39</v>
      </c>
      <c r="G9401" t="s">
        <v>17</v>
      </c>
      <c r="H9401">
        <v>0</v>
      </c>
      <c r="I9401" t="s">
        <v>34</v>
      </c>
      <c r="J9401" t="s">
        <v>5197</v>
      </c>
      <c r="K9401" s="1">
        <v>42853</v>
      </c>
      <c r="L9401">
        <v>1.3</v>
      </c>
      <c r="M9401" t="s">
        <v>64</v>
      </c>
      <c r="N9401" t="str">
        <f t="shared" si="292"/>
        <v>100000</v>
      </c>
      <c r="O9401" t="str">
        <f t="shared" si="293"/>
        <v>0</v>
      </c>
    </row>
    <row r="9402" spans="1:15">
      <c r="A9402" t="s">
        <v>11025</v>
      </c>
      <c r="B9402" t="s">
        <v>2189</v>
      </c>
      <c r="C9402">
        <v>4.4000000000000004</v>
      </c>
      <c r="D9402">
        <v>661</v>
      </c>
      <c r="E9402" t="s">
        <v>389</v>
      </c>
      <c r="F9402" t="s">
        <v>39</v>
      </c>
      <c r="G9402" t="s">
        <v>17</v>
      </c>
      <c r="H9402">
        <v>0</v>
      </c>
      <c r="I9402" t="s">
        <v>18</v>
      </c>
      <c r="J9402" t="s">
        <v>2207</v>
      </c>
      <c r="K9402" s="1">
        <v>43210</v>
      </c>
      <c r="L9402" t="s">
        <v>478</v>
      </c>
      <c r="M9402" t="s">
        <v>54</v>
      </c>
      <c r="N9402" t="str">
        <f t="shared" si="292"/>
        <v>100000</v>
      </c>
      <c r="O9402" t="str">
        <f t="shared" si="293"/>
        <v>0</v>
      </c>
    </row>
    <row r="9403" spans="1:15">
      <c r="A9403" t="s">
        <v>11026</v>
      </c>
      <c r="B9403" t="s">
        <v>2560</v>
      </c>
      <c r="C9403">
        <v>4.0999999999999996</v>
      </c>
      <c r="D9403">
        <v>105766</v>
      </c>
      <c r="E9403" t="s">
        <v>498</v>
      </c>
      <c r="F9403" t="s">
        <v>67</v>
      </c>
      <c r="G9403" t="s">
        <v>17</v>
      </c>
      <c r="H9403">
        <v>0</v>
      </c>
      <c r="I9403" t="s">
        <v>34</v>
      </c>
      <c r="J9403" t="s">
        <v>2217</v>
      </c>
      <c r="K9403" s="1">
        <v>43244</v>
      </c>
      <c r="L9403" t="s">
        <v>1422</v>
      </c>
      <c r="M9403" t="s">
        <v>41</v>
      </c>
      <c r="N9403" t="str">
        <f t="shared" si="292"/>
        <v>10000000</v>
      </c>
      <c r="O9403" t="str">
        <f t="shared" si="293"/>
        <v>0</v>
      </c>
    </row>
    <row r="9404" spans="1:15">
      <c r="A9404" t="s">
        <v>11027</v>
      </c>
      <c r="B9404" t="s">
        <v>2560</v>
      </c>
      <c r="C9404">
        <v>3.9</v>
      </c>
      <c r="D9404">
        <v>80313</v>
      </c>
      <c r="E9404" t="s">
        <v>283</v>
      </c>
      <c r="F9404" t="s">
        <v>67</v>
      </c>
      <c r="G9404" t="s">
        <v>17</v>
      </c>
      <c r="H9404">
        <v>0</v>
      </c>
      <c r="I9404" t="s">
        <v>18</v>
      </c>
      <c r="J9404" t="s">
        <v>2197</v>
      </c>
      <c r="K9404" s="1">
        <v>43061</v>
      </c>
      <c r="L9404">
        <v>1.7</v>
      </c>
      <c r="M9404" t="s">
        <v>45</v>
      </c>
      <c r="N9404" t="str">
        <f t="shared" si="292"/>
        <v>10000000</v>
      </c>
      <c r="O9404" t="str">
        <f t="shared" si="293"/>
        <v>0</v>
      </c>
    </row>
    <row r="9405" spans="1:15">
      <c r="A9405" t="s">
        <v>11028</v>
      </c>
      <c r="B9405" t="s">
        <v>2560</v>
      </c>
      <c r="C9405">
        <v>3.9</v>
      </c>
      <c r="D9405">
        <v>70</v>
      </c>
      <c r="E9405" t="s">
        <v>671</v>
      </c>
      <c r="F9405" t="s">
        <v>16</v>
      </c>
      <c r="G9405" t="s">
        <v>17</v>
      </c>
      <c r="H9405">
        <v>0</v>
      </c>
      <c r="I9405" t="s">
        <v>34</v>
      </c>
      <c r="J9405" t="s">
        <v>5197</v>
      </c>
      <c r="K9405" s="1">
        <v>43250</v>
      </c>
      <c r="L9405">
        <v>1.1000000000000001</v>
      </c>
      <c r="M9405" t="s">
        <v>64</v>
      </c>
      <c r="N9405" t="str">
        <f t="shared" si="292"/>
        <v>10000</v>
      </c>
      <c r="O9405" t="str">
        <f t="shared" si="293"/>
        <v>0</v>
      </c>
    </row>
    <row r="9406" spans="1:15">
      <c r="A9406" t="s">
        <v>11029</v>
      </c>
      <c r="B9406" t="s">
        <v>2560</v>
      </c>
      <c r="C9406">
        <v>4.4000000000000004</v>
      </c>
      <c r="D9406">
        <v>11442</v>
      </c>
      <c r="E9406" t="s">
        <v>674</v>
      </c>
      <c r="F9406" t="s">
        <v>49</v>
      </c>
      <c r="G9406" t="s">
        <v>17</v>
      </c>
      <c r="H9406">
        <v>0</v>
      </c>
      <c r="I9406" t="s">
        <v>18</v>
      </c>
      <c r="J9406" t="s">
        <v>2564</v>
      </c>
      <c r="K9406" s="1">
        <v>42551</v>
      </c>
      <c r="L9406">
        <v>1.4</v>
      </c>
      <c r="M9406" t="s">
        <v>45</v>
      </c>
      <c r="N9406" t="str">
        <f t="shared" si="292"/>
        <v>1000000</v>
      </c>
      <c r="O9406" t="str">
        <f t="shared" si="293"/>
        <v>0</v>
      </c>
    </row>
    <row r="9407" spans="1:15">
      <c r="A9407" t="s">
        <v>11030</v>
      </c>
      <c r="B9407" t="s">
        <v>1439</v>
      </c>
      <c r="C9407">
        <v>3.8</v>
      </c>
      <c r="D9407">
        <v>4231</v>
      </c>
      <c r="E9407" t="s">
        <v>2285</v>
      </c>
      <c r="F9407" t="s">
        <v>39</v>
      </c>
      <c r="G9407" t="s">
        <v>17</v>
      </c>
      <c r="H9407">
        <v>0</v>
      </c>
      <c r="I9407" t="s">
        <v>18</v>
      </c>
      <c r="J9407" t="s">
        <v>1440</v>
      </c>
      <c r="K9407" s="1">
        <v>43300</v>
      </c>
      <c r="L9407" t="s">
        <v>582</v>
      </c>
      <c r="M9407" t="s">
        <v>36</v>
      </c>
      <c r="N9407" t="str">
        <f t="shared" si="292"/>
        <v>100000</v>
      </c>
      <c r="O9407" t="str">
        <f t="shared" si="293"/>
        <v>0</v>
      </c>
    </row>
    <row r="9408" spans="1:15">
      <c r="A9408" t="s">
        <v>11031</v>
      </c>
      <c r="B9408" t="s">
        <v>2560</v>
      </c>
      <c r="C9408">
        <v>3</v>
      </c>
      <c r="D9408">
        <v>42515</v>
      </c>
      <c r="E9408" t="s">
        <v>763</v>
      </c>
      <c r="F9408" t="s">
        <v>29</v>
      </c>
      <c r="G9408" t="s">
        <v>17</v>
      </c>
      <c r="H9408">
        <v>0</v>
      </c>
      <c r="I9408" t="s">
        <v>18</v>
      </c>
      <c r="J9408" t="s">
        <v>2197</v>
      </c>
      <c r="K9408" s="1">
        <v>43243</v>
      </c>
      <c r="L9408" t="s">
        <v>221</v>
      </c>
      <c r="M9408" t="s">
        <v>123</v>
      </c>
      <c r="N9408" t="str">
        <f t="shared" si="292"/>
        <v>5000000</v>
      </c>
      <c r="O9408" t="str">
        <f t="shared" si="293"/>
        <v>0</v>
      </c>
    </row>
    <row r="9409" spans="1:15">
      <c r="A9409" t="s">
        <v>11032</v>
      </c>
      <c r="B9409" t="s">
        <v>3882</v>
      </c>
      <c r="C9409">
        <v>3.4</v>
      </c>
      <c r="D9409">
        <v>59</v>
      </c>
      <c r="E9409" t="s">
        <v>1119</v>
      </c>
      <c r="F9409" t="s">
        <v>16</v>
      </c>
      <c r="G9409" t="s">
        <v>17</v>
      </c>
      <c r="H9409">
        <v>0</v>
      </c>
      <c r="I9409" t="s">
        <v>18</v>
      </c>
      <c r="J9409" t="s">
        <v>3883</v>
      </c>
      <c r="K9409" s="1">
        <v>43027</v>
      </c>
      <c r="L9409" t="s">
        <v>560</v>
      </c>
      <c r="M9409" t="s">
        <v>64</v>
      </c>
      <c r="N9409" t="str">
        <f t="shared" si="292"/>
        <v>10000</v>
      </c>
      <c r="O9409" t="str">
        <f t="shared" si="293"/>
        <v>0</v>
      </c>
    </row>
    <row r="9410" spans="1:15">
      <c r="A9410" t="s">
        <v>11033</v>
      </c>
      <c r="B9410" t="s">
        <v>4502</v>
      </c>
      <c r="C9410">
        <v>4.3</v>
      </c>
      <c r="D9410">
        <v>20620</v>
      </c>
      <c r="E9410" t="s">
        <v>35</v>
      </c>
      <c r="F9410" t="s">
        <v>49</v>
      </c>
      <c r="G9410" t="s">
        <v>17</v>
      </c>
      <c r="H9410">
        <v>0</v>
      </c>
      <c r="I9410" t="s">
        <v>18</v>
      </c>
      <c r="J9410" t="s">
        <v>4503</v>
      </c>
      <c r="K9410" s="1">
        <v>43298</v>
      </c>
      <c r="L9410" t="s">
        <v>35</v>
      </c>
      <c r="M9410" t="s">
        <v>35</v>
      </c>
      <c r="N9410" t="str">
        <f t="shared" ref="N9410:N9473" si="294">SUBSTITUTE(SUBSTITUTE(F9410,"+",""),",","")</f>
        <v>1000000</v>
      </c>
      <c r="O9410" t="str">
        <f t="shared" si="293"/>
        <v>0</v>
      </c>
    </row>
    <row r="9411" spans="1:15">
      <c r="A9411" t="s">
        <v>11034</v>
      </c>
      <c r="B9411" t="s">
        <v>1738</v>
      </c>
      <c r="C9411" t="s">
        <v>76</v>
      </c>
      <c r="D9411">
        <v>2</v>
      </c>
      <c r="E9411" t="s">
        <v>2262</v>
      </c>
      <c r="F9411" t="s">
        <v>780</v>
      </c>
      <c r="G9411" t="s">
        <v>477</v>
      </c>
      <c r="H9411" s="2">
        <v>9.99</v>
      </c>
      <c r="I9411" t="s">
        <v>18</v>
      </c>
      <c r="J9411" t="s">
        <v>1739</v>
      </c>
      <c r="K9411" s="1">
        <v>43070</v>
      </c>
      <c r="L9411">
        <v>1.4</v>
      </c>
      <c r="M9411" t="s">
        <v>64</v>
      </c>
      <c r="N9411" t="str">
        <f t="shared" si="294"/>
        <v>50</v>
      </c>
      <c r="O9411" t="str">
        <f t="shared" ref="O9411:O9474" si="295">SUBSTITUTE(H9411,"$","")</f>
        <v>9.99</v>
      </c>
    </row>
    <row r="9412" spans="1:15">
      <c r="A9412" t="s">
        <v>11035</v>
      </c>
      <c r="B9412" t="s">
        <v>2560</v>
      </c>
      <c r="C9412" t="s">
        <v>76</v>
      </c>
      <c r="D9412">
        <v>2</v>
      </c>
      <c r="E9412" t="s">
        <v>11036</v>
      </c>
      <c r="F9412" t="s">
        <v>783</v>
      </c>
      <c r="G9412" t="s">
        <v>17</v>
      </c>
      <c r="H9412">
        <v>0</v>
      </c>
      <c r="I9412" t="s">
        <v>18</v>
      </c>
      <c r="J9412" t="s">
        <v>1037</v>
      </c>
      <c r="K9412" s="1">
        <v>42964</v>
      </c>
      <c r="L9412" t="s">
        <v>11037</v>
      </c>
      <c r="M9412" t="s">
        <v>21</v>
      </c>
      <c r="N9412" t="str">
        <f t="shared" si="294"/>
        <v>100</v>
      </c>
      <c r="O9412" t="str">
        <f t="shared" si="295"/>
        <v>0</v>
      </c>
    </row>
    <row r="9413" spans="1:15">
      <c r="A9413" t="s">
        <v>11038</v>
      </c>
      <c r="B9413" t="s">
        <v>397</v>
      </c>
      <c r="C9413">
        <v>5</v>
      </c>
      <c r="D9413">
        <v>4</v>
      </c>
      <c r="E9413" t="s">
        <v>62</v>
      </c>
      <c r="F9413" t="s">
        <v>783</v>
      </c>
      <c r="G9413" t="s">
        <v>17</v>
      </c>
      <c r="H9413">
        <v>0</v>
      </c>
      <c r="I9413" t="s">
        <v>18</v>
      </c>
      <c r="J9413" t="s">
        <v>398</v>
      </c>
      <c r="K9413" s="1">
        <v>43045</v>
      </c>
      <c r="L9413" t="s">
        <v>59</v>
      </c>
      <c r="M9413" t="s">
        <v>41</v>
      </c>
      <c r="N9413" t="str">
        <f t="shared" si="294"/>
        <v>100</v>
      </c>
      <c r="O9413" t="str">
        <f t="shared" si="295"/>
        <v>0</v>
      </c>
    </row>
    <row r="9414" spans="1:15">
      <c r="A9414" t="s">
        <v>11039</v>
      </c>
      <c r="B9414" t="s">
        <v>597</v>
      </c>
      <c r="C9414" t="s">
        <v>76</v>
      </c>
      <c r="D9414">
        <v>2</v>
      </c>
      <c r="E9414" t="s">
        <v>240</v>
      </c>
      <c r="F9414" t="s">
        <v>969</v>
      </c>
      <c r="G9414" t="s">
        <v>17</v>
      </c>
      <c r="H9414">
        <v>0</v>
      </c>
      <c r="I9414" t="s">
        <v>34</v>
      </c>
      <c r="J9414" t="s">
        <v>598</v>
      </c>
      <c r="K9414" s="1">
        <v>43297</v>
      </c>
      <c r="L9414" t="s">
        <v>11040</v>
      </c>
      <c r="M9414" t="s">
        <v>41</v>
      </c>
      <c r="N9414" t="str">
        <f t="shared" si="294"/>
        <v>10</v>
      </c>
      <c r="O9414" t="str">
        <f t="shared" si="295"/>
        <v>0</v>
      </c>
    </row>
    <row r="9415" spans="1:15">
      <c r="A9415" t="s">
        <v>11041</v>
      </c>
      <c r="B9415" t="s">
        <v>2560</v>
      </c>
      <c r="C9415">
        <v>4.0999999999999996</v>
      </c>
      <c r="D9415">
        <v>211</v>
      </c>
      <c r="E9415" t="s">
        <v>23</v>
      </c>
      <c r="F9415" t="s">
        <v>16</v>
      </c>
      <c r="G9415" t="s">
        <v>17</v>
      </c>
      <c r="H9415">
        <v>0</v>
      </c>
      <c r="I9415" t="s">
        <v>18</v>
      </c>
      <c r="J9415" t="s">
        <v>2197</v>
      </c>
      <c r="K9415" s="1">
        <v>42695</v>
      </c>
      <c r="L9415" t="s">
        <v>116</v>
      </c>
      <c r="M9415" t="s">
        <v>45</v>
      </c>
      <c r="N9415" t="str">
        <f t="shared" si="294"/>
        <v>10000</v>
      </c>
      <c r="O9415" t="str">
        <f t="shared" si="295"/>
        <v>0</v>
      </c>
    </row>
    <row r="9416" spans="1:15">
      <c r="A9416" t="s">
        <v>11042</v>
      </c>
      <c r="B9416" t="s">
        <v>2560</v>
      </c>
      <c r="C9416" t="s">
        <v>76</v>
      </c>
      <c r="D9416">
        <v>0</v>
      </c>
      <c r="E9416" t="s">
        <v>128</v>
      </c>
      <c r="F9416" t="s">
        <v>783</v>
      </c>
      <c r="G9416" t="s">
        <v>17</v>
      </c>
      <c r="H9416">
        <v>0</v>
      </c>
      <c r="I9416" t="s">
        <v>18</v>
      </c>
      <c r="J9416" t="s">
        <v>1037</v>
      </c>
      <c r="K9416" s="1">
        <v>43216</v>
      </c>
      <c r="L9416">
        <v>0.62</v>
      </c>
      <c r="M9416" t="s">
        <v>60</v>
      </c>
      <c r="N9416" t="str">
        <f t="shared" si="294"/>
        <v>100</v>
      </c>
      <c r="O9416" t="str">
        <f t="shared" si="295"/>
        <v>0</v>
      </c>
    </row>
    <row r="9417" spans="1:15">
      <c r="A9417" t="s">
        <v>11043</v>
      </c>
      <c r="B9417" t="s">
        <v>1439</v>
      </c>
      <c r="C9417">
        <v>2.4</v>
      </c>
      <c r="D9417">
        <v>9</v>
      </c>
      <c r="E9417" t="s">
        <v>868</v>
      </c>
      <c r="F9417" t="s">
        <v>586</v>
      </c>
      <c r="G9417" t="s">
        <v>17</v>
      </c>
      <c r="H9417">
        <v>0</v>
      </c>
      <c r="I9417" t="s">
        <v>18</v>
      </c>
      <c r="J9417" t="s">
        <v>1440</v>
      </c>
      <c r="K9417" s="1">
        <v>43121</v>
      </c>
      <c r="L9417" t="s">
        <v>20</v>
      </c>
      <c r="M9417" t="s">
        <v>64</v>
      </c>
      <c r="N9417" t="str">
        <f t="shared" si="294"/>
        <v>1000</v>
      </c>
      <c r="O9417" t="str">
        <f t="shared" si="295"/>
        <v>0</v>
      </c>
    </row>
    <row r="9418" spans="1:15">
      <c r="A9418" t="s">
        <v>11044</v>
      </c>
      <c r="B9418" t="s">
        <v>3882</v>
      </c>
      <c r="C9418">
        <v>3.9</v>
      </c>
      <c r="D9418">
        <v>146</v>
      </c>
      <c r="E9418" t="s">
        <v>11045</v>
      </c>
      <c r="F9418" t="s">
        <v>16</v>
      </c>
      <c r="G9418" t="s">
        <v>17</v>
      </c>
      <c r="H9418">
        <v>0</v>
      </c>
      <c r="I9418" t="s">
        <v>18</v>
      </c>
      <c r="J9418" t="s">
        <v>3883</v>
      </c>
      <c r="K9418" s="1">
        <v>42835</v>
      </c>
      <c r="L9418">
        <v>1.1499999999999999</v>
      </c>
      <c r="M9418" t="s">
        <v>164</v>
      </c>
      <c r="N9418" t="str">
        <f t="shared" si="294"/>
        <v>10000</v>
      </c>
      <c r="O9418" t="str">
        <f t="shared" si="295"/>
        <v>0</v>
      </c>
    </row>
    <row r="9419" spans="1:15">
      <c r="A9419" t="s">
        <v>11046</v>
      </c>
      <c r="B9419" t="s">
        <v>397</v>
      </c>
      <c r="C9419" t="s">
        <v>76</v>
      </c>
      <c r="D9419">
        <v>0</v>
      </c>
      <c r="E9419" t="s">
        <v>35</v>
      </c>
      <c r="F9419" t="s">
        <v>1015</v>
      </c>
      <c r="G9419" t="s">
        <v>17</v>
      </c>
      <c r="H9419">
        <v>0</v>
      </c>
      <c r="I9419" t="s">
        <v>18</v>
      </c>
      <c r="J9419" t="s">
        <v>398</v>
      </c>
      <c r="K9419" s="1">
        <v>43314</v>
      </c>
      <c r="L9419" t="s">
        <v>35</v>
      </c>
      <c r="M9419" t="s">
        <v>35</v>
      </c>
      <c r="N9419" t="str">
        <f t="shared" si="294"/>
        <v>5</v>
      </c>
      <c r="O9419" t="str">
        <f t="shared" si="295"/>
        <v>0</v>
      </c>
    </row>
    <row r="9420" spans="1:15">
      <c r="A9420" t="s">
        <v>11047</v>
      </c>
      <c r="B9420" t="s">
        <v>4169</v>
      </c>
      <c r="C9420" t="s">
        <v>76</v>
      </c>
      <c r="D9420">
        <v>0</v>
      </c>
      <c r="E9420" t="s">
        <v>1366</v>
      </c>
      <c r="F9420" t="s">
        <v>969</v>
      </c>
      <c r="G9420" t="s">
        <v>17</v>
      </c>
      <c r="H9420">
        <v>0</v>
      </c>
      <c r="I9420" t="s">
        <v>18</v>
      </c>
      <c r="J9420" t="s">
        <v>4170</v>
      </c>
      <c r="K9420" s="1">
        <v>43300</v>
      </c>
      <c r="L9420" t="s">
        <v>11048</v>
      </c>
      <c r="M9420" t="s">
        <v>60</v>
      </c>
      <c r="N9420" t="str">
        <f t="shared" si="294"/>
        <v>10</v>
      </c>
      <c r="O9420" t="str">
        <f t="shared" si="295"/>
        <v>0</v>
      </c>
    </row>
    <row r="9421" spans="1:15">
      <c r="A9421" t="s">
        <v>11049</v>
      </c>
      <c r="B9421" t="s">
        <v>2560</v>
      </c>
      <c r="C9421" t="s">
        <v>76</v>
      </c>
      <c r="D9421">
        <v>0</v>
      </c>
      <c r="E9421" t="s">
        <v>340</v>
      </c>
      <c r="F9421" t="s">
        <v>969</v>
      </c>
      <c r="G9421" t="s">
        <v>17</v>
      </c>
      <c r="H9421">
        <v>0</v>
      </c>
      <c r="I9421" t="s">
        <v>18</v>
      </c>
      <c r="J9421" t="s">
        <v>1037</v>
      </c>
      <c r="K9421" s="1">
        <v>43062</v>
      </c>
      <c r="L9421" t="s">
        <v>59</v>
      </c>
      <c r="M9421" t="s">
        <v>60</v>
      </c>
      <c r="N9421" t="str">
        <f t="shared" si="294"/>
        <v>10</v>
      </c>
      <c r="O9421" t="str">
        <f t="shared" si="295"/>
        <v>0</v>
      </c>
    </row>
    <row r="9422" spans="1:15">
      <c r="A9422" t="s">
        <v>11050</v>
      </c>
      <c r="B9422" t="s">
        <v>3882</v>
      </c>
      <c r="C9422">
        <v>4</v>
      </c>
      <c r="D9422">
        <v>8</v>
      </c>
      <c r="E9422" t="s">
        <v>459</v>
      </c>
      <c r="F9422" t="s">
        <v>783</v>
      </c>
      <c r="G9422" t="s">
        <v>17</v>
      </c>
      <c r="H9422">
        <v>0</v>
      </c>
      <c r="I9422" t="s">
        <v>18</v>
      </c>
      <c r="J9422" t="s">
        <v>3883</v>
      </c>
      <c r="K9422" s="1">
        <v>42513</v>
      </c>
      <c r="L9422">
        <v>1.3</v>
      </c>
      <c r="M9422" t="s">
        <v>302</v>
      </c>
      <c r="N9422" t="str">
        <f t="shared" si="294"/>
        <v>100</v>
      </c>
      <c r="O9422" t="str">
        <f t="shared" si="295"/>
        <v>0</v>
      </c>
    </row>
    <row r="9423" spans="1:15">
      <c r="A9423" t="s">
        <v>11051</v>
      </c>
      <c r="B9423" t="s">
        <v>3882</v>
      </c>
      <c r="C9423" t="s">
        <v>76</v>
      </c>
      <c r="D9423">
        <v>0</v>
      </c>
      <c r="E9423" t="s">
        <v>340</v>
      </c>
      <c r="F9423" t="s">
        <v>780</v>
      </c>
      <c r="G9423" t="s">
        <v>17</v>
      </c>
      <c r="H9423">
        <v>0</v>
      </c>
      <c r="I9423" t="s">
        <v>18</v>
      </c>
      <c r="J9423" t="s">
        <v>3883</v>
      </c>
      <c r="K9423" s="1">
        <v>43045</v>
      </c>
      <c r="L9423" t="s">
        <v>2371</v>
      </c>
      <c r="M9423" t="s">
        <v>60</v>
      </c>
      <c r="N9423" t="str">
        <f t="shared" si="294"/>
        <v>50</v>
      </c>
      <c r="O9423" t="str">
        <f t="shared" si="295"/>
        <v>0</v>
      </c>
    </row>
    <row r="9424" spans="1:15">
      <c r="A9424" t="s">
        <v>11052</v>
      </c>
      <c r="B9424" t="s">
        <v>2189</v>
      </c>
      <c r="C9424">
        <v>3</v>
      </c>
      <c r="D9424">
        <v>49</v>
      </c>
      <c r="E9424" t="s">
        <v>280</v>
      </c>
      <c r="F9424" t="s">
        <v>75</v>
      </c>
      <c r="G9424" t="s">
        <v>17</v>
      </c>
      <c r="H9424">
        <v>0</v>
      </c>
      <c r="I9424" t="s">
        <v>18</v>
      </c>
      <c r="J9424" t="s">
        <v>2349</v>
      </c>
      <c r="K9424" s="1">
        <v>43039</v>
      </c>
      <c r="L9424" t="s">
        <v>163</v>
      </c>
      <c r="M9424" t="s">
        <v>123</v>
      </c>
      <c r="N9424" t="str">
        <f t="shared" si="294"/>
        <v>5000</v>
      </c>
      <c r="O9424" t="str">
        <f t="shared" si="295"/>
        <v>0</v>
      </c>
    </row>
    <row r="9425" spans="1:15">
      <c r="A9425" t="s">
        <v>11053</v>
      </c>
      <c r="B9425" t="s">
        <v>2560</v>
      </c>
      <c r="C9425" t="s">
        <v>76</v>
      </c>
      <c r="D9425">
        <v>20</v>
      </c>
      <c r="E9425" t="s">
        <v>297</v>
      </c>
      <c r="F9425" t="s">
        <v>16</v>
      </c>
      <c r="G9425" t="s">
        <v>17</v>
      </c>
      <c r="H9425">
        <v>0</v>
      </c>
      <c r="I9425" t="s">
        <v>18</v>
      </c>
      <c r="J9425" t="s">
        <v>1037</v>
      </c>
      <c r="K9425" s="1">
        <v>43081</v>
      </c>
      <c r="L9425">
        <v>2.1</v>
      </c>
      <c r="M9425" t="s">
        <v>64</v>
      </c>
      <c r="N9425" t="str">
        <f t="shared" si="294"/>
        <v>10000</v>
      </c>
      <c r="O9425" t="str">
        <f t="shared" si="295"/>
        <v>0</v>
      </c>
    </row>
    <row r="9426" spans="1:15">
      <c r="A9426" t="s">
        <v>11054</v>
      </c>
      <c r="B9426" t="s">
        <v>3601</v>
      </c>
      <c r="C9426">
        <v>4.4000000000000004</v>
      </c>
      <c r="D9426">
        <v>4600</v>
      </c>
      <c r="E9426" t="s">
        <v>69</v>
      </c>
      <c r="F9426" t="s">
        <v>24</v>
      </c>
      <c r="G9426" t="s">
        <v>17</v>
      </c>
      <c r="H9426">
        <v>0</v>
      </c>
      <c r="I9426" t="s">
        <v>18</v>
      </c>
      <c r="J9426" t="s">
        <v>2239</v>
      </c>
      <c r="K9426" s="1">
        <v>43114</v>
      </c>
      <c r="L9426" t="s">
        <v>6384</v>
      </c>
      <c r="M9426" t="s">
        <v>60</v>
      </c>
      <c r="N9426" t="str">
        <f t="shared" si="294"/>
        <v>500000</v>
      </c>
      <c r="O9426" t="str">
        <f t="shared" si="295"/>
        <v>0</v>
      </c>
    </row>
    <row r="9427" spans="1:15">
      <c r="A9427" t="s">
        <v>11055</v>
      </c>
      <c r="B9427" t="s">
        <v>2189</v>
      </c>
      <c r="C9427">
        <v>3.4</v>
      </c>
      <c r="D9427">
        <v>9051</v>
      </c>
      <c r="E9427" t="s">
        <v>97</v>
      </c>
      <c r="F9427" t="s">
        <v>49</v>
      </c>
      <c r="G9427" t="s">
        <v>17</v>
      </c>
      <c r="H9427">
        <v>0</v>
      </c>
      <c r="I9427" t="s">
        <v>18</v>
      </c>
      <c r="J9427" t="s">
        <v>2193</v>
      </c>
      <c r="K9427" s="1">
        <v>42770</v>
      </c>
      <c r="L9427">
        <v>1.2</v>
      </c>
      <c r="M9427" t="s">
        <v>45</v>
      </c>
      <c r="N9427" t="str">
        <f t="shared" si="294"/>
        <v>1000000</v>
      </c>
      <c r="O9427" t="str">
        <f t="shared" si="295"/>
        <v>0</v>
      </c>
    </row>
    <row r="9428" spans="1:15">
      <c r="A9428" t="s">
        <v>11056</v>
      </c>
      <c r="B9428" t="s">
        <v>2560</v>
      </c>
      <c r="C9428">
        <v>2.9</v>
      </c>
      <c r="D9428">
        <v>72</v>
      </c>
      <c r="E9428" t="s">
        <v>177</v>
      </c>
      <c r="F9428" t="s">
        <v>75</v>
      </c>
      <c r="G9428" t="s">
        <v>17</v>
      </c>
      <c r="H9428">
        <v>0</v>
      </c>
      <c r="I9428" t="s">
        <v>292</v>
      </c>
      <c r="J9428" t="s">
        <v>2316</v>
      </c>
      <c r="K9428" s="1">
        <v>43260</v>
      </c>
      <c r="L9428" t="s">
        <v>1684</v>
      </c>
      <c r="M9428" t="s">
        <v>45</v>
      </c>
      <c r="N9428" t="str">
        <f t="shared" si="294"/>
        <v>5000</v>
      </c>
      <c r="O9428" t="str">
        <f t="shared" si="295"/>
        <v>0</v>
      </c>
    </row>
    <row r="9429" spans="1:15">
      <c r="A9429" t="s">
        <v>11057</v>
      </c>
      <c r="B9429" t="s">
        <v>3882</v>
      </c>
      <c r="C9429">
        <v>5</v>
      </c>
      <c r="D9429">
        <v>2</v>
      </c>
      <c r="E9429" t="s">
        <v>15</v>
      </c>
      <c r="F9429" t="s">
        <v>969</v>
      </c>
      <c r="G9429" t="s">
        <v>17</v>
      </c>
      <c r="H9429">
        <v>0</v>
      </c>
      <c r="I9429" t="s">
        <v>18</v>
      </c>
      <c r="J9429" t="s">
        <v>3883</v>
      </c>
      <c r="K9429" s="1">
        <v>42289</v>
      </c>
      <c r="L9429" t="s">
        <v>1684</v>
      </c>
      <c r="M9429" t="s">
        <v>45</v>
      </c>
      <c r="N9429" t="str">
        <f t="shared" si="294"/>
        <v>10</v>
      </c>
      <c r="O9429" t="str">
        <f t="shared" si="295"/>
        <v>0</v>
      </c>
    </row>
    <row r="9430" spans="1:15">
      <c r="A9430" t="s">
        <v>11058</v>
      </c>
      <c r="B9430" t="s">
        <v>2560</v>
      </c>
      <c r="C9430">
        <v>4.5</v>
      </c>
      <c r="D9430">
        <v>14692</v>
      </c>
      <c r="E9430" t="s">
        <v>888</v>
      </c>
      <c r="F9430" t="s">
        <v>49</v>
      </c>
      <c r="G9430" t="s">
        <v>17</v>
      </c>
      <c r="H9430">
        <v>0</v>
      </c>
      <c r="I9430" t="s">
        <v>18</v>
      </c>
      <c r="J9430" t="s">
        <v>2217</v>
      </c>
      <c r="K9430" s="1">
        <v>43300</v>
      </c>
      <c r="L9430" t="s">
        <v>11059</v>
      </c>
      <c r="M9430" t="s">
        <v>60</v>
      </c>
      <c r="N9430" t="str">
        <f t="shared" si="294"/>
        <v>1000000</v>
      </c>
      <c r="O9430" t="str">
        <f t="shared" si="295"/>
        <v>0</v>
      </c>
    </row>
    <row r="9431" spans="1:15">
      <c r="A9431" t="s">
        <v>11060</v>
      </c>
      <c r="B9431" t="s">
        <v>2560</v>
      </c>
      <c r="C9431">
        <v>3.7</v>
      </c>
      <c r="D9431">
        <v>40678</v>
      </c>
      <c r="E9431" t="s">
        <v>128</v>
      </c>
      <c r="F9431" t="s">
        <v>49</v>
      </c>
      <c r="G9431" t="s">
        <v>17</v>
      </c>
      <c r="H9431">
        <v>0</v>
      </c>
      <c r="I9431" t="s">
        <v>18</v>
      </c>
      <c r="J9431" t="s">
        <v>2197</v>
      </c>
      <c r="K9431" s="1">
        <v>42877</v>
      </c>
      <c r="L9431" t="s">
        <v>2944</v>
      </c>
      <c r="M9431" t="s">
        <v>64</v>
      </c>
      <c r="N9431" t="str">
        <f t="shared" si="294"/>
        <v>1000000</v>
      </c>
      <c r="O9431" t="str">
        <f t="shared" si="295"/>
        <v>0</v>
      </c>
    </row>
    <row r="9432" spans="1:15">
      <c r="A9432" t="s">
        <v>11061</v>
      </c>
      <c r="B9432" t="s">
        <v>2560</v>
      </c>
      <c r="C9432">
        <v>3</v>
      </c>
      <c r="D9432">
        <v>59096</v>
      </c>
      <c r="E9432" t="s">
        <v>35</v>
      </c>
      <c r="F9432" t="s">
        <v>29</v>
      </c>
      <c r="G9432" t="s">
        <v>17</v>
      </c>
      <c r="H9432">
        <v>0</v>
      </c>
      <c r="I9432" t="s">
        <v>18</v>
      </c>
      <c r="J9432" t="s">
        <v>2197</v>
      </c>
      <c r="K9432" s="1">
        <v>42992</v>
      </c>
      <c r="L9432" t="s">
        <v>35</v>
      </c>
      <c r="M9432" t="s">
        <v>21</v>
      </c>
      <c r="N9432" t="str">
        <f t="shared" si="294"/>
        <v>5000000</v>
      </c>
      <c r="O9432" t="str">
        <f t="shared" si="295"/>
        <v>0</v>
      </c>
    </row>
    <row r="9433" spans="1:15">
      <c r="A9433" t="s">
        <v>11062</v>
      </c>
      <c r="B9433" t="s">
        <v>2560</v>
      </c>
      <c r="C9433" t="s">
        <v>76</v>
      </c>
      <c r="D9433">
        <v>0</v>
      </c>
      <c r="E9433" t="s">
        <v>340</v>
      </c>
      <c r="F9433" t="s">
        <v>969</v>
      </c>
      <c r="G9433" t="s">
        <v>17</v>
      </c>
      <c r="H9433">
        <v>0</v>
      </c>
      <c r="I9433" t="s">
        <v>18</v>
      </c>
      <c r="J9433" t="s">
        <v>1037</v>
      </c>
      <c r="K9433" s="1">
        <v>43062</v>
      </c>
      <c r="L9433" t="s">
        <v>59</v>
      </c>
      <c r="M9433" t="s">
        <v>60</v>
      </c>
      <c r="N9433" t="str">
        <f t="shared" si="294"/>
        <v>10</v>
      </c>
      <c r="O9433" t="str">
        <f t="shared" si="295"/>
        <v>0</v>
      </c>
    </row>
    <row r="9434" spans="1:15">
      <c r="A9434" t="s">
        <v>11063</v>
      </c>
      <c r="B9434" t="s">
        <v>2189</v>
      </c>
      <c r="C9434">
        <v>4</v>
      </c>
      <c r="D9434">
        <v>127810</v>
      </c>
      <c r="E9434" t="s">
        <v>52</v>
      </c>
      <c r="F9434" t="s">
        <v>67</v>
      </c>
      <c r="G9434" t="s">
        <v>17</v>
      </c>
      <c r="H9434">
        <v>0</v>
      </c>
      <c r="I9434" t="s">
        <v>292</v>
      </c>
      <c r="J9434" t="s">
        <v>2207</v>
      </c>
      <c r="K9434" s="1">
        <v>43313</v>
      </c>
      <c r="L9434" t="s">
        <v>11064</v>
      </c>
      <c r="M9434" t="s">
        <v>41</v>
      </c>
      <c r="N9434" t="str">
        <f t="shared" si="294"/>
        <v>10000000</v>
      </c>
      <c r="O9434" t="str">
        <f t="shared" si="295"/>
        <v>0</v>
      </c>
    </row>
    <row r="9435" spans="1:15">
      <c r="A9435" t="s">
        <v>11065</v>
      </c>
      <c r="B9435" t="s">
        <v>2560</v>
      </c>
      <c r="C9435">
        <v>3.2</v>
      </c>
      <c r="D9435">
        <v>85</v>
      </c>
      <c r="E9435" t="s">
        <v>387</v>
      </c>
      <c r="F9435" t="s">
        <v>16</v>
      </c>
      <c r="G9435" t="s">
        <v>17</v>
      </c>
      <c r="H9435">
        <v>0</v>
      </c>
      <c r="I9435" t="s">
        <v>18</v>
      </c>
      <c r="J9435" t="s">
        <v>2217</v>
      </c>
      <c r="K9435" s="1">
        <v>42482</v>
      </c>
      <c r="L9435" t="s">
        <v>20</v>
      </c>
      <c r="M9435" t="s">
        <v>364</v>
      </c>
      <c r="N9435" t="str">
        <f t="shared" si="294"/>
        <v>10000</v>
      </c>
      <c r="O9435" t="str">
        <f t="shared" si="295"/>
        <v>0</v>
      </c>
    </row>
    <row r="9436" spans="1:15">
      <c r="A9436" t="s">
        <v>11066</v>
      </c>
      <c r="B9436" t="s">
        <v>2560</v>
      </c>
      <c r="C9436">
        <v>3.6</v>
      </c>
      <c r="D9436">
        <v>209</v>
      </c>
      <c r="E9436" t="s">
        <v>189</v>
      </c>
      <c r="F9436" t="s">
        <v>44</v>
      </c>
      <c r="G9436" t="s">
        <v>17</v>
      </c>
      <c r="H9436">
        <v>0</v>
      </c>
      <c r="I9436" t="s">
        <v>18</v>
      </c>
      <c r="J9436" t="s">
        <v>2197</v>
      </c>
      <c r="K9436" s="1">
        <v>42662</v>
      </c>
      <c r="L9436">
        <v>1.1000000000000001</v>
      </c>
      <c r="M9436" t="s">
        <v>45</v>
      </c>
      <c r="N9436" t="str">
        <f t="shared" si="294"/>
        <v>50000</v>
      </c>
      <c r="O9436" t="str">
        <f t="shared" si="295"/>
        <v>0</v>
      </c>
    </row>
    <row r="9437" spans="1:15">
      <c r="A9437" t="s">
        <v>11067</v>
      </c>
      <c r="B9437" t="s">
        <v>2560</v>
      </c>
      <c r="C9437">
        <v>3.2</v>
      </c>
      <c r="D9437">
        <v>111</v>
      </c>
      <c r="E9437" t="s">
        <v>571</v>
      </c>
      <c r="F9437" t="s">
        <v>75</v>
      </c>
      <c r="G9437" t="s">
        <v>17</v>
      </c>
      <c r="H9437">
        <v>0</v>
      </c>
      <c r="I9437" t="s">
        <v>18</v>
      </c>
      <c r="J9437" t="s">
        <v>2197</v>
      </c>
      <c r="K9437" s="1">
        <v>42447</v>
      </c>
      <c r="L9437">
        <v>1.7</v>
      </c>
      <c r="M9437" t="s">
        <v>45</v>
      </c>
      <c r="N9437" t="str">
        <f t="shared" si="294"/>
        <v>5000</v>
      </c>
      <c r="O9437" t="str">
        <f t="shared" si="295"/>
        <v>0</v>
      </c>
    </row>
    <row r="9438" spans="1:15">
      <c r="A9438" t="s">
        <v>11068</v>
      </c>
      <c r="B9438" t="s">
        <v>3601</v>
      </c>
      <c r="C9438">
        <v>3.7</v>
      </c>
      <c r="D9438">
        <v>27179</v>
      </c>
      <c r="E9438" t="s">
        <v>66</v>
      </c>
      <c r="F9438" t="s">
        <v>49</v>
      </c>
      <c r="G9438" t="s">
        <v>17</v>
      </c>
      <c r="H9438">
        <v>0</v>
      </c>
      <c r="I9438" t="s">
        <v>18</v>
      </c>
      <c r="J9438" t="s">
        <v>2239</v>
      </c>
      <c r="K9438" s="1">
        <v>43311</v>
      </c>
      <c r="L9438" t="s">
        <v>11069</v>
      </c>
      <c r="M9438" t="s">
        <v>60</v>
      </c>
      <c r="N9438" t="str">
        <f t="shared" si="294"/>
        <v>1000000</v>
      </c>
      <c r="O9438" t="str">
        <f t="shared" si="295"/>
        <v>0</v>
      </c>
    </row>
    <row r="9439" spans="1:15">
      <c r="A9439" t="s">
        <v>11070</v>
      </c>
      <c r="B9439" t="s">
        <v>2560</v>
      </c>
      <c r="C9439">
        <v>4.7</v>
      </c>
      <c r="D9439">
        <v>15</v>
      </c>
      <c r="E9439" t="s">
        <v>112</v>
      </c>
      <c r="F9439" t="s">
        <v>586</v>
      </c>
      <c r="G9439" t="s">
        <v>17</v>
      </c>
      <c r="H9439">
        <v>0</v>
      </c>
      <c r="I9439" t="s">
        <v>18</v>
      </c>
      <c r="J9439" t="s">
        <v>1037</v>
      </c>
      <c r="K9439" s="1">
        <v>42622</v>
      </c>
      <c r="L9439" t="s">
        <v>59</v>
      </c>
      <c r="M9439" t="s">
        <v>64</v>
      </c>
      <c r="N9439" t="str">
        <f t="shared" si="294"/>
        <v>1000</v>
      </c>
      <c r="O9439" t="str">
        <f t="shared" si="295"/>
        <v>0</v>
      </c>
    </row>
    <row r="9440" spans="1:15">
      <c r="A9440" t="s">
        <v>11071</v>
      </c>
      <c r="B9440" t="s">
        <v>2560</v>
      </c>
      <c r="C9440">
        <v>4.4000000000000004</v>
      </c>
      <c r="D9440">
        <v>351607</v>
      </c>
      <c r="E9440" t="s">
        <v>28</v>
      </c>
      <c r="F9440" t="s">
        <v>29</v>
      </c>
      <c r="G9440" t="s">
        <v>17</v>
      </c>
      <c r="H9440">
        <v>0</v>
      </c>
      <c r="I9440" t="s">
        <v>91</v>
      </c>
      <c r="J9440" t="s">
        <v>2197</v>
      </c>
      <c r="K9440" s="1">
        <v>42550</v>
      </c>
      <c r="L9440" t="s">
        <v>11072</v>
      </c>
      <c r="M9440" t="s">
        <v>123</v>
      </c>
      <c r="N9440" t="str">
        <f t="shared" si="294"/>
        <v>5000000</v>
      </c>
      <c r="O9440" t="str">
        <f t="shared" si="295"/>
        <v>0</v>
      </c>
    </row>
    <row r="9441" spans="1:15">
      <c r="A9441" t="s">
        <v>11073</v>
      </c>
      <c r="B9441" t="s">
        <v>2560</v>
      </c>
      <c r="C9441">
        <v>3.9</v>
      </c>
      <c r="D9441">
        <v>81543</v>
      </c>
      <c r="E9441" t="s">
        <v>35</v>
      </c>
      <c r="F9441" t="s">
        <v>67</v>
      </c>
      <c r="G9441" t="s">
        <v>17</v>
      </c>
      <c r="H9441">
        <v>0</v>
      </c>
      <c r="I9441" t="s">
        <v>18</v>
      </c>
      <c r="J9441" t="s">
        <v>2205</v>
      </c>
      <c r="K9441" s="1">
        <v>43300</v>
      </c>
      <c r="L9441" t="s">
        <v>35</v>
      </c>
      <c r="M9441" t="s">
        <v>35</v>
      </c>
      <c r="N9441" t="str">
        <f t="shared" si="294"/>
        <v>10000000</v>
      </c>
      <c r="O9441" t="str">
        <f t="shared" si="295"/>
        <v>0</v>
      </c>
    </row>
    <row r="9442" spans="1:15">
      <c r="A9442" t="s">
        <v>2593</v>
      </c>
      <c r="B9442" t="s">
        <v>2560</v>
      </c>
      <c r="C9442">
        <v>4.4000000000000004</v>
      </c>
      <c r="D9442">
        <v>87045</v>
      </c>
      <c r="E9442" t="s">
        <v>2012</v>
      </c>
      <c r="F9442" t="s">
        <v>67</v>
      </c>
      <c r="G9442" t="s">
        <v>17</v>
      </c>
      <c r="H9442">
        <v>0</v>
      </c>
      <c r="I9442" t="s">
        <v>18</v>
      </c>
      <c r="J9442" t="s">
        <v>2275</v>
      </c>
      <c r="K9442" s="1">
        <v>43256</v>
      </c>
      <c r="L9442" t="s">
        <v>129</v>
      </c>
      <c r="M9442" t="s">
        <v>21</v>
      </c>
      <c r="N9442" t="str">
        <f t="shared" si="294"/>
        <v>10000000</v>
      </c>
      <c r="O9442" t="str">
        <f t="shared" si="295"/>
        <v>0</v>
      </c>
    </row>
    <row r="9443" spans="1:15">
      <c r="A9443" t="s">
        <v>11074</v>
      </c>
      <c r="B9443" t="s">
        <v>2560</v>
      </c>
      <c r="C9443">
        <v>4.3</v>
      </c>
      <c r="D9443">
        <v>31970</v>
      </c>
      <c r="E9443" t="s">
        <v>935</v>
      </c>
      <c r="F9443" t="s">
        <v>49</v>
      </c>
      <c r="G9443" t="s">
        <v>17</v>
      </c>
      <c r="H9443">
        <v>0</v>
      </c>
      <c r="I9443" t="s">
        <v>18</v>
      </c>
      <c r="J9443" t="s">
        <v>2217</v>
      </c>
      <c r="K9443" s="1">
        <v>42893</v>
      </c>
      <c r="L9443">
        <v>1.8</v>
      </c>
      <c r="M9443" t="s">
        <v>35</v>
      </c>
      <c r="N9443" t="str">
        <f t="shared" si="294"/>
        <v>1000000</v>
      </c>
      <c r="O9443" t="str">
        <f t="shared" si="295"/>
        <v>0</v>
      </c>
    </row>
    <row r="9444" spans="1:15">
      <c r="A9444" t="s">
        <v>11075</v>
      </c>
      <c r="B9444" t="s">
        <v>4502</v>
      </c>
      <c r="C9444">
        <v>4.9000000000000004</v>
      </c>
      <c r="D9444">
        <v>34</v>
      </c>
      <c r="E9444" t="s">
        <v>868</v>
      </c>
      <c r="F9444" t="s">
        <v>586</v>
      </c>
      <c r="G9444" t="s">
        <v>17</v>
      </c>
      <c r="H9444">
        <v>0</v>
      </c>
      <c r="I9444" t="s">
        <v>18</v>
      </c>
      <c r="J9444" t="s">
        <v>4503</v>
      </c>
      <c r="K9444" s="1">
        <v>42750</v>
      </c>
      <c r="L9444">
        <v>6.7</v>
      </c>
      <c r="M9444" t="s">
        <v>45</v>
      </c>
      <c r="N9444" t="str">
        <f t="shared" si="294"/>
        <v>1000</v>
      </c>
      <c r="O9444" t="str">
        <f t="shared" si="295"/>
        <v>0</v>
      </c>
    </row>
    <row r="9445" spans="1:15">
      <c r="A9445" t="s">
        <v>11076</v>
      </c>
      <c r="B9445" t="s">
        <v>2560</v>
      </c>
      <c r="C9445">
        <v>2.6</v>
      </c>
      <c r="D9445">
        <v>366</v>
      </c>
      <c r="E9445" t="s">
        <v>100</v>
      </c>
      <c r="F9445" t="s">
        <v>44</v>
      </c>
      <c r="G9445" t="s">
        <v>17</v>
      </c>
      <c r="H9445">
        <v>0</v>
      </c>
      <c r="I9445" t="s">
        <v>18</v>
      </c>
      <c r="J9445" t="s">
        <v>1225</v>
      </c>
      <c r="K9445" s="1">
        <v>43105</v>
      </c>
      <c r="L9445">
        <v>1</v>
      </c>
      <c r="M9445" t="s">
        <v>64</v>
      </c>
      <c r="N9445" t="str">
        <f t="shared" si="294"/>
        <v>50000</v>
      </c>
      <c r="O9445" t="str">
        <f t="shared" si="295"/>
        <v>0</v>
      </c>
    </row>
    <row r="9446" spans="1:15">
      <c r="A9446" t="s">
        <v>11077</v>
      </c>
      <c r="B9446" t="s">
        <v>4502</v>
      </c>
      <c r="C9446">
        <v>5</v>
      </c>
      <c r="D9446">
        <v>10</v>
      </c>
      <c r="E9446" t="s">
        <v>333</v>
      </c>
      <c r="F9446" t="s">
        <v>783</v>
      </c>
      <c r="G9446" t="s">
        <v>17</v>
      </c>
      <c r="H9446">
        <v>0</v>
      </c>
      <c r="I9446" t="s">
        <v>18</v>
      </c>
      <c r="J9446" t="s">
        <v>4503</v>
      </c>
      <c r="K9446" s="1">
        <v>43295</v>
      </c>
      <c r="L9446">
        <v>1</v>
      </c>
      <c r="M9446" t="s">
        <v>21</v>
      </c>
      <c r="N9446" t="str">
        <f t="shared" si="294"/>
        <v>100</v>
      </c>
      <c r="O9446" t="str">
        <f t="shared" si="295"/>
        <v>0</v>
      </c>
    </row>
    <row r="9447" spans="1:15">
      <c r="A9447" t="s">
        <v>11078</v>
      </c>
      <c r="B9447" t="s">
        <v>2560</v>
      </c>
      <c r="C9447">
        <v>4.0999999999999996</v>
      </c>
      <c r="D9447">
        <v>13731</v>
      </c>
      <c r="E9447" t="s">
        <v>426</v>
      </c>
      <c r="F9447" t="s">
        <v>49</v>
      </c>
      <c r="G9447" t="s">
        <v>17</v>
      </c>
      <c r="H9447">
        <v>0</v>
      </c>
      <c r="I9447" t="s">
        <v>18</v>
      </c>
      <c r="J9447" t="s">
        <v>2680</v>
      </c>
      <c r="K9447" s="1">
        <v>43273</v>
      </c>
      <c r="L9447" t="s">
        <v>825</v>
      </c>
      <c r="M9447" t="s">
        <v>64</v>
      </c>
      <c r="N9447" t="str">
        <f t="shared" si="294"/>
        <v>1000000</v>
      </c>
      <c r="O9447" t="str">
        <f t="shared" si="295"/>
        <v>0</v>
      </c>
    </row>
    <row r="9448" spans="1:15">
      <c r="A9448" t="s">
        <v>11079</v>
      </c>
      <c r="B9448" t="s">
        <v>4502</v>
      </c>
      <c r="C9448">
        <v>4</v>
      </c>
      <c r="D9448">
        <v>4</v>
      </c>
      <c r="E9448" t="s">
        <v>1124</v>
      </c>
      <c r="F9448" t="s">
        <v>783</v>
      </c>
      <c r="G9448" t="s">
        <v>17</v>
      </c>
      <c r="H9448">
        <v>0</v>
      </c>
      <c r="I9448" t="s">
        <v>18</v>
      </c>
      <c r="J9448" t="s">
        <v>4503</v>
      </c>
      <c r="K9448" s="1">
        <v>43306</v>
      </c>
      <c r="L9448">
        <v>25072018</v>
      </c>
      <c r="M9448" t="s">
        <v>64</v>
      </c>
      <c r="N9448" t="str">
        <f t="shared" si="294"/>
        <v>100</v>
      </c>
      <c r="O9448" t="str">
        <f t="shared" si="295"/>
        <v>0</v>
      </c>
    </row>
    <row r="9449" spans="1:15">
      <c r="A9449" t="s">
        <v>11080</v>
      </c>
      <c r="B9449" t="s">
        <v>2189</v>
      </c>
      <c r="C9449">
        <v>4.0999999999999996</v>
      </c>
      <c r="D9449">
        <v>104583</v>
      </c>
      <c r="E9449" t="s">
        <v>71</v>
      </c>
      <c r="F9449" t="s">
        <v>49</v>
      </c>
      <c r="G9449" t="s">
        <v>17</v>
      </c>
      <c r="H9449">
        <v>0</v>
      </c>
      <c r="I9449" t="s">
        <v>18</v>
      </c>
      <c r="J9449" t="s">
        <v>2193</v>
      </c>
      <c r="K9449" s="1">
        <v>42600</v>
      </c>
      <c r="L9449">
        <v>3.45</v>
      </c>
      <c r="M9449" t="s">
        <v>45</v>
      </c>
      <c r="N9449" t="str">
        <f t="shared" si="294"/>
        <v>1000000</v>
      </c>
      <c r="O9449" t="str">
        <f t="shared" si="295"/>
        <v>0</v>
      </c>
    </row>
    <row r="9450" spans="1:15">
      <c r="A9450" t="s">
        <v>11081</v>
      </c>
      <c r="B9450" t="s">
        <v>4502</v>
      </c>
      <c r="C9450" t="s">
        <v>76</v>
      </c>
      <c r="D9450">
        <v>10</v>
      </c>
      <c r="E9450" t="s">
        <v>378</v>
      </c>
      <c r="F9450" t="s">
        <v>944</v>
      </c>
      <c r="G9450" t="s">
        <v>17</v>
      </c>
      <c r="H9450">
        <v>0</v>
      </c>
      <c r="I9450" t="s">
        <v>18</v>
      </c>
      <c r="J9450" t="s">
        <v>4503</v>
      </c>
      <c r="K9450" s="1">
        <v>42304</v>
      </c>
      <c r="L9450">
        <v>1.2</v>
      </c>
      <c r="M9450" t="s">
        <v>21</v>
      </c>
      <c r="N9450" t="str">
        <f t="shared" si="294"/>
        <v>500</v>
      </c>
      <c r="O9450" t="str">
        <f t="shared" si="295"/>
        <v>0</v>
      </c>
    </row>
    <row r="9451" spans="1:15">
      <c r="A9451" t="s">
        <v>11082</v>
      </c>
      <c r="B9451" t="s">
        <v>3601</v>
      </c>
      <c r="C9451">
        <v>3.3</v>
      </c>
      <c r="D9451">
        <v>3</v>
      </c>
      <c r="E9451" t="s">
        <v>62</v>
      </c>
      <c r="F9451" t="s">
        <v>586</v>
      </c>
      <c r="G9451" t="s">
        <v>17</v>
      </c>
      <c r="H9451">
        <v>0</v>
      </c>
      <c r="I9451" t="s">
        <v>18</v>
      </c>
      <c r="J9451" t="s">
        <v>2239</v>
      </c>
      <c r="K9451" s="1">
        <v>43154</v>
      </c>
      <c r="L9451" t="s">
        <v>86</v>
      </c>
      <c r="M9451" t="s">
        <v>60</v>
      </c>
      <c r="N9451" t="str">
        <f t="shared" si="294"/>
        <v>1000</v>
      </c>
      <c r="O9451" t="str">
        <f t="shared" si="295"/>
        <v>0</v>
      </c>
    </row>
    <row r="9452" spans="1:15">
      <c r="A9452" t="s">
        <v>11083</v>
      </c>
      <c r="B9452" t="s">
        <v>2560</v>
      </c>
      <c r="C9452">
        <v>4.2</v>
      </c>
      <c r="D9452">
        <v>58553</v>
      </c>
      <c r="E9452" t="s">
        <v>1596</v>
      </c>
      <c r="F9452" t="s">
        <v>49</v>
      </c>
      <c r="G9452" t="s">
        <v>17</v>
      </c>
      <c r="H9452">
        <v>0</v>
      </c>
      <c r="I9452" t="s">
        <v>18</v>
      </c>
      <c r="J9452" t="s">
        <v>2316</v>
      </c>
      <c r="K9452" s="1">
        <v>42729</v>
      </c>
      <c r="L9452">
        <v>3.1</v>
      </c>
      <c r="M9452" t="s">
        <v>123</v>
      </c>
      <c r="N9452" t="str">
        <f t="shared" si="294"/>
        <v>1000000</v>
      </c>
      <c r="O9452" t="str">
        <f t="shared" si="295"/>
        <v>0</v>
      </c>
    </row>
    <row r="9453" spans="1:15">
      <c r="A9453" t="s">
        <v>11084</v>
      </c>
      <c r="B9453" t="s">
        <v>4502</v>
      </c>
      <c r="C9453">
        <v>4</v>
      </c>
      <c r="D9453">
        <v>33</v>
      </c>
      <c r="E9453" t="s">
        <v>11085</v>
      </c>
      <c r="F9453" t="s">
        <v>586</v>
      </c>
      <c r="G9453" t="s">
        <v>17</v>
      </c>
      <c r="H9453">
        <v>0</v>
      </c>
      <c r="I9453" t="s">
        <v>18</v>
      </c>
      <c r="J9453" t="s">
        <v>4503</v>
      </c>
      <c r="K9453" s="1">
        <v>41912</v>
      </c>
      <c r="L9453">
        <v>1</v>
      </c>
      <c r="M9453" t="s">
        <v>64</v>
      </c>
      <c r="N9453" t="str">
        <f t="shared" si="294"/>
        <v>1000</v>
      </c>
      <c r="O9453" t="str">
        <f t="shared" si="295"/>
        <v>0</v>
      </c>
    </row>
    <row r="9454" spans="1:15">
      <c r="A9454" t="s">
        <v>11086</v>
      </c>
      <c r="B9454" t="s">
        <v>2560</v>
      </c>
      <c r="C9454">
        <v>4.3</v>
      </c>
      <c r="D9454">
        <v>6669</v>
      </c>
      <c r="E9454" t="s">
        <v>85</v>
      </c>
      <c r="F9454" t="s">
        <v>49</v>
      </c>
      <c r="G9454" t="s">
        <v>17</v>
      </c>
      <c r="H9454">
        <v>0</v>
      </c>
      <c r="I9454" t="s">
        <v>18</v>
      </c>
      <c r="J9454" t="s">
        <v>2316</v>
      </c>
      <c r="K9454" s="1">
        <v>43160</v>
      </c>
      <c r="L9454" t="s">
        <v>102</v>
      </c>
      <c r="M9454" t="s">
        <v>45</v>
      </c>
      <c r="N9454" t="str">
        <f t="shared" si="294"/>
        <v>1000000</v>
      </c>
      <c r="O9454" t="str">
        <f t="shared" si="295"/>
        <v>0</v>
      </c>
    </row>
    <row r="9455" spans="1:15">
      <c r="A9455" t="s">
        <v>11087</v>
      </c>
      <c r="B9455" t="s">
        <v>2560</v>
      </c>
      <c r="C9455" t="s">
        <v>76</v>
      </c>
      <c r="D9455">
        <v>1</v>
      </c>
      <c r="E9455" t="s">
        <v>15</v>
      </c>
      <c r="F9455" t="s">
        <v>999</v>
      </c>
      <c r="G9455" t="s">
        <v>17</v>
      </c>
      <c r="H9455">
        <v>0</v>
      </c>
      <c r="I9455" t="s">
        <v>18</v>
      </c>
      <c r="J9455" t="s">
        <v>2217</v>
      </c>
      <c r="K9455" s="1">
        <v>43300</v>
      </c>
      <c r="L9455">
        <v>1</v>
      </c>
      <c r="M9455" t="s">
        <v>60</v>
      </c>
      <c r="N9455" t="str">
        <f t="shared" si="294"/>
        <v>1</v>
      </c>
      <c r="O9455" t="str">
        <f t="shared" si="295"/>
        <v>0</v>
      </c>
    </row>
    <row r="9456" spans="1:15">
      <c r="A9456" t="s">
        <v>11088</v>
      </c>
      <c r="B9456" t="s">
        <v>2560</v>
      </c>
      <c r="C9456">
        <v>4.4000000000000004</v>
      </c>
      <c r="D9456">
        <v>764967</v>
      </c>
      <c r="E9456" t="s">
        <v>2221</v>
      </c>
      <c r="F9456" t="s">
        <v>67</v>
      </c>
      <c r="G9456" t="s">
        <v>17</v>
      </c>
      <c r="H9456">
        <v>0</v>
      </c>
      <c r="I9456" t="s">
        <v>18</v>
      </c>
      <c r="J9456" t="s">
        <v>2217</v>
      </c>
      <c r="K9456" s="1">
        <v>43286</v>
      </c>
      <c r="L9456" t="s">
        <v>236</v>
      </c>
      <c r="M9456" t="s">
        <v>60</v>
      </c>
      <c r="N9456" t="str">
        <f t="shared" si="294"/>
        <v>10000000</v>
      </c>
      <c r="O9456" t="str">
        <f t="shared" si="295"/>
        <v>0</v>
      </c>
    </row>
    <row r="9457" spans="1:15">
      <c r="A9457" t="s">
        <v>11089</v>
      </c>
      <c r="B9457" t="s">
        <v>597</v>
      </c>
      <c r="C9457">
        <v>5</v>
      </c>
      <c r="D9457">
        <v>1</v>
      </c>
      <c r="E9457" t="s">
        <v>32</v>
      </c>
      <c r="F9457" t="s">
        <v>969</v>
      </c>
      <c r="G9457" t="s">
        <v>17</v>
      </c>
      <c r="H9457">
        <v>0</v>
      </c>
      <c r="I9457" t="s">
        <v>34</v>
      </c>
      <c r="J9457" t="s">
        <v>598</v>
      </c>
      <c r="K9457" s="1">
        <v>43026</v>
      </c>
      <c r="L9457">
        <v>1</v>
      </c>
      <c r="M9457" t="s">
        <v>64</v>
      </c>
      <c r="N9457" t="str">
        <f t="shared" si="294"/>
        <v>10</v>
      </c>
      <c r="O9457" t="str">
        <f t="shared" si="295"/>
        <v>0</v>
      </c>
    </row>
    <row r="9458" spans="1:15">
      <c r="A9458" t="s">
        <v>11090</v>
      </c>
      <c r="B9458" t="s">
        <v>2189</v>
      </c>
      <c r="C9458">
        <v>4.3</v>
      </c>
      <c r="D9458">
        <v>5339</v>
      </c>
      <c r="E9458" t="s">
        <v>205</v>
      </c>
      <c r="F9458" t="s">
        <v>49</v>
      </c>
      <c r="G9458" t="s">
        <v>17</v>
      </c>
      <c r="H9458">
        <v>0</v>
      </c>
      <c r="I9458" t="s">
        <v>34</v>
      </c>
      <c r="J9458" t="s">
        <v>2207</v>
      </c>
      <c r="K9458" s="1">
        <v>43074</v>
      </c>
      <c r="L9458">
        <v>1</v>
      </c>
      <c r="M9458" t="s">
        <v>45</v>
      </c>
      <c r="N9458" t="str">
        <f t="shared" si="294"/>
        <v>1000000</v>
      </c>
      <c r="O9458" t="str">
        <f t="shared" si="295"/>
        <v>0</v>
      </c>
    </row>
    <row r="9459" spans="1:15">
      <c r="A9459" t="s">
        <v>11091</v>
      </c>
      <c r="B9459" t="s">
        <v>2189</v>
      </c>
      <c r="C9459">
        <v>4.4000000000000004</v>
      </c>
      <c r="D9459">
        <v>6735</v>
      </c>
      <c r="E9459" t="s">
        <v>139</v>
      </c>
      <c r="F9459" t="s">
        <v>49</v>
      </c>
      <c r="G9459" t="s">
        <v>17</v>
      </c>
      <c r="H9459">
        <v>0</v>
      </c>
      <c r="I9459" t="s">
        <v>292</v>
      </c>
      <c r="J9459" t="s">
        <v>2207</v>
      </c>
      <c r="K9459" s="1">
        <v>42865</v>
      </c>
      <c r="L9459">
        <v>1.1000000000000001</v>
      </c>
      <c r="M9459" t="s">
        <v>45</v>
      </c>
      <c r="N9459" t="str">
        <f t="shared" si="294"/>
        <v>1000000</v>
      </c>
      <c r="O9459" t="str">
        <f t="shared" si="295"/>
        <v>0</v>
      </c>
    </row>
    <row r="9460" spans="1:15">
      <c r="A9460" t="s">
        <v>11092</v>
      </c>
      <c r="B9460" t="s">
        <v>3882</v>
      </c>
      <c r="C9460" t="s">
        <v>76</v>
      </c>
      <c r="D9460">
        <v>10</v>
      </c>
      <c r="E9460" t="s">
        <v>340</v>
      </c>
      <c r="F9460" t="s">
        <v>780</v>
      </c>
      <c r="G9460" t="s">
        <v>17</v>
      </c>
      <c r="H9460">
        <v>0</v>
      </c>
      <c r="I9460" t="s">
        <v>18</v>
      </c>
      <c r="J9460" t="s">
        <v>3883</v>
      </c>
      <c r="K9460" s="1">
        <v>43311</v>
      </c>
      <c r="L9460">
        <v>5.0999999999999996</v>
      </c>
      <c r="M9460" t="s">
        <v>60</v>
      </c>
      <c r="N9460" t="str">
        <f t="shared" si="294"/>
        <v>50</v>
      </c>
      <c r="O9460" t="str">
        <f t="shared" si="295"/>
        <v>0</v>
      </c>
    </row>
    <row r="9461" spans="1:15">
      <c r="A9461" t="s">
        <v>11093</v>
      </c>
      <c r="B9461" t="s">
        <v>2068</v>
      </c>
      <c r="C9461" t="s">
        <v>76</v>
      </c>
      <c r="D9461">
        <v>9</v>
      </c>
      <c r="E9461" t="s">
        <v>366</v>
      </c>
      <c r="F9461" t="s">
        <v>783</v>
      </c>
      <c r="G9461" t="s">
        <v>17</v>
      </c>
      <c r="H9461">
        <v>0</v>
      </c>
      <c r="I9461" t="s">
        <v>34</v>
      </c>
      <c r="J9461" t="s">
        <v>2069</v>
      </c>
      <c r="K9461" s="1">
        <v>42696</v>
      </c>
      <c r="L9461" t="s">
        <v>11094</v>
      </c>
      <c r="M9461" t="s">
        <v>64</v>
      </c>
      <c r="N9461" t="str">
        <f t="shared" si="294"/>
        <v>100</v>
      </c>
      <c r="O9461" t="str">
        <f t="shared" si="295"/>
        <v>0</v>
      </c>
    </row>
    <row r="9462" spans="1:15">
      <c r="A9462" t="s">
        <v>11095</v>
      </c>
      <c r="B9462" t="s">
        <v>397</v>
      </c>
      <c r="C9462" t="s">
        <v>76</v>
      </c>
      <c r="D9462">
        <v>2</v>
      </c>
      <c r="E9462" t="s">
        <v>3241</v>
      </c>
      <c r="F9462" t="s">
        <v>1015</v>
      </c>
      <c r="G9462" t="s">
        <v>17</v>
      </c>
      <c r="H9462">
        <v>0</v>
      </c>
      <c r="I9462" t="s">
        <v>18</v>
      </c>
      <c r="J9462" t="s">
        <v>398</v>
      </c>
      <c r="K9462" s="1">
        <v>43314</v>
      </c>
      <c r="L9462" t="s">
        <v>1065</v>
      </c>
      <c r="M9462" t="s">
        <v>60</v>
      </c>
      <c r="N9462" t="str">
        <f t="shared" si="294"/>
        <v>5</v>
      </c>
      <c r="O9462" t="str">
        <f t="shared" si="295"/>
        <v>0</v>
      </c>
    </row>
    <row r="9463" spans="1:15">
      <c r="A9463" t="s">
        <v>11096</v>
      </c>
      <c r="B9463" t="s">
        <v>2189</v>
      </c>
      <c r="C9463">
        <v>3.9</v>
      </c>
      <c r="D9463">
        <v>23104</v>
      </c>
      <c r="E9463" t="s">
        <v>498</v>
      </c>
      <c r="F9463" t="s">
        <v>49</v>
      </c>
      <c r="G9463" t="s">
        <v>17</v>
      </c>
      <c r="H9463">
        <v>0</v>
      </c>
      <c r="I9463" t="s">
        <v>18</v>
      </c>
      <c r="J9463" t="s">
        <v>2254</v>
      </c>
      <c r="K9463" s="1">
        <v>42221</v>
      </c>
      <c r="L9463">
        <v>2.2000000000000002</v>
      </c>
      <c r="M9463" t="s">
        <v>123</v>
      </c>
      <c r="N9463" t="str">
        <f t="shared" si="294"/>
        <v>1000000</v>
      </c>
      <c r="O9463" t="str">
        <f t="shared" si="295"/>
        <v>0</v>
      </c>
    </row>
    <row r="9464" spans="1:15">
      <c r="A9464" t="s">
        <v>11097</v>
      </c>
      <c r="B9464" t="s">
        <v>3427</v>
      </c>
      <c r="C9464">
        <v>4.3</v>
      </c>
      <c r="D9464">
        <v>13258</v>
      </c>
      <c r="E9464" t="s">
        <v>35</v>
      </c>
      <c r="F9464" t="s">
        <v>49</v>
      </c>
      <c r="G9464" t="s">
        <v>17</v>
      </c>
      <c r="H9464">
        <v>0</v>
      </c>
      <c r="I9464" t="s">
        <v>18</v>
      </c>
      <c r="J9464" t="s">
        <v>3428</v>
      </c>
      <c r="K9464" s="1">
        <v>43271</v>
      </c>
      <c r="L9464" t="s">
        <v>11098</v>
      </c>
      <c r="M9464" t="s">
        <v>192</v>
      </c>
      <c r="N9464" t="str">
        <f t="shared" si="294"/>
        <v>1000000</v>
      </c>
      <c r="O9464" t="str">
        <f t="shared" si="295"/>
        <v>0</v>
      </c>
    </row>
    <row r="9465" spans="1:15">
      <c r="A9465" t="s">
        <v>11099</v>
      </c>
      <c r="B9465" t="s">
        <v>2560</v>
      </c>
      <c r="C9465">
        <v>4</v>
      </c>
      <c r="D9465">
        <v>48731</v>
      </c>
      <c r="E9465" t="s">
        <v>1613</v>
      </c>
      <c r="F9465" t="s">
        <v>29</v>
      </c>
      <c r="G9465" t="s">
        <v>17</v>
      </c>
      <c r="H9465">
        <v>0</v>
      </c>
      <c r="I9465" t="s">
        <v>18</v>
      </c>
      <c r="J9465" t="s">
        <v>2316</v>
      </c>
      <c r="K9465" s="1">
        <v>43209</v>
      </c>
      <c r="L9465" t="s">
        <v>1251</v>
      </c>
      <c r="M9465" t="s">
        <v>60</v>
      </c>
      <c r="N9465" t="str">
        <f t="shared" si="294"/>
        <v>5000000</v>
      </c>
      <c r="O9465" t="str">
        <f t="shared" si="295"/>
        <v>0</v>
      </c>
    </row>
    <row r="9466" spans="1:15">
      <c r="A9466" t="s">
        <v>11100</v>
      </c>
      <c r="B9466" t="s">
        <v>2189</v>
      </c>
      <c r="C9466">
        <v>3.8</v>
      </c>
      <c r="D9466">
        <v>8482</v>
      </c>
      <c r="E9466" t="s">
        <v>888</v>
      </c>
      <c r="F9466" t="s">
        <v>49</v>
      </c>
      <c r="G9466" t="s">
        <v>17</v>
      </c>
      <c r="H9466">
        <v>0</v>
      </c>
      <c r="I9466" t="s">
        <v>18</v>
      </c>
      <c r="J9466" t="s">
        <v>2254</v>
      </c>
      <c r="K9466" s="1">
        <v>42226</v>
      </c>
      <c r="L9466">
        <v>1.3</v>
      </c>
      <c r="M9466" t="s">
        <v>123</v>
      </c>
      <c r="N9466" t="str">
        <f t="shared" si="294"/>
        <v>1000000</v>
      </c>
      <c r="O9466" t="str">
        <f t="shared" si="295"/>
        <v>0</v>
      </c>
    </row>
    <row r="9467" spans="1:15">
      <c r="A9467" t="s">
        <v>11101</v>
      </c>
      <c r="B9467" t="s">
        <v>3882</v>
      </c>
      <c r="C9467">
        <v>4.5</v>
      </c>
      <c r="D9467">
        <v>3356</v>
      </c>
      <c r="E9467" t="s">
        <v>35</v>
      </c>
      <c r="F9467" t="s">
        <v>16</v>
      </c>
      <c r="G9467" t="s">
        <v>477</v>
      </c>
      <c r="H9467" s="2">
        <v>2.95</v>
      </c>
      <c r="I9467" t="s">
        <v>18</v>
      </c>
      <c r="J9467" t="s">
        <v>3883</v>
      </c>
      <c r="K9467" s="1">
        <v>43148</v>
      </c>
      <c r="L9467" t="s">
        <v>35</v>
      </c>
      <c r="M9467" t="s">
        <v>35</v>
      </c>
      <c r="N9467" t="str">
        <f t="shared" si="294"/>
        <v>10000</v>
      </c>
      <c r="O9467" t="str">
        <f t="shared" si="295"/>
        <v>2.95</v>
      </c>
    </row>
    <row r="9468" spans="1:15">
      <c r="A9468" t="s">
        <v>11102</v>
      </c>
      <c r="B9468" t="s">
        <v>3274</v>
      </c>
      <c r="C9468" t="s">
        <v>76</v>
      </c>
      <c r="D9468">
        <v>1</v>
      </c>
      <c r="E9468" t="s">
        <v>980</v>
      </c>
      <c r="F9468" t="s">
        <v>783</v>
      </c>
      <c r="G9468" t="s">
        <v>17</v>
      </c>
      <c r="H9468">
        <v>0</v>
      </c>
      <c r="I9468" t="s">
        <v>18</v>
      </c>
      <c r="J9468" t="s">
        <v>3275</v>
      </c>
      <c r="K9468" s="1">
        <v>43055</v>
      </c>
      <c r="L9468">
        <v>3</v>
      </c>
      <c r="M9468" t="s">
        <v>21</v>
      </c>
      <c r="N9468" t="str">
        <f t="shared" si="294"/>
        <v>100</v>
      </c>
      <c r="O9468" t="str">
        <f t="shared" si="295"/>
        <v>0</v>
      </c>
    </row>
    <row r="9469" spans="1:15">
      <c r="A9469" t="s">
        <v>11103</v>
      </c>
      <c r="B9469" t="s">
        <v>2189</v>
      </c>
      <c r="C9469">
        <v>3.8</v>
      </c>
      <c r="D9469">
        <v>555</v>
      </c>
      <c r="E9469" t="s">
        <v>752</v>
      </c>
      <c r="F9469" t="s">
        <v>39</v>
      </c>
      <c r="G9469" t="s">
        <v>17</v>
      </c>
      <c r="H9469">
        <v>0</v>
      </c>
      <c r="I9469" t="s">
        <v>34</v>
      </c>
      <c r="J9469" t="s">
        <v>2207</v>
      </c>
      <c r="K9469" s="1">
        <v>43161</v>
      </c>
      <c r="L9469">
        <v>1</v>
      </c>
      <c r="M9469" t="s">
        <v>64</v>
      </c>
      <c r="N9469" t="str">
        <f t="shared" si="294"/>
        <v>100000</v>
      </c>
      <c r="O9469" t="str">
        <f t="shared" si="295"/>
        <v>0</v>
      </c>
    </row>
    <row r="9470" spans="1:15">
      <c r="A9470" t="s">
        <v>11104</v>
      </c>
      <c r="B9470" t="s">
        <v>2189</v>
      </c>
      <c r="C9470">
        <v>4.4000000000000004</v>
      </c>
      <c r="D9470">
        <v>13714</v>
      </c>
      <c r="E9470" t="s">
        <v>491</v>
      </c>
      <c r="F9470" t="s">
        <v>49</v>
      </c>
      <c r="G9470" t="s">
        <v>17</v>
      </c>
      <c r="H9470">
        <v>0</v>
      </c>
      <c r="I9470" t="s">
        <v>91</v>
      </c>
      <c r="J9470" t="s">
        <v>2207</v>
      </c>
      <c r="K9470" s="1">
        <v>42840</v>
      </c>
      <c r="L9470" t="s">
        <v>59</v>
      </c>
      <c r="M9470" t="s">
        <v>21</v>
      </c>
      <c r="N9470" t="str">
        <f t="shared" si="294"/>
        <v>1000000</v>
      </c>
      <c r="O9470" t="str">
        <f t="shared" si="295"/>
        <v>0</v>
      </c>
    </row>
    <row r="9471" spans="1:15">
      <c r="A9471" t="s">
        <v>11105</v>
      </c>
      <c r="B9471" t="s">
        <v>2189</v>
      </c>
      <c r="C9471">
        <v>4.3</v>
      </c>
      <c r="D9471">
        <v>240</v>
      </c>
      <c r="E9471" t="s">
        <v>1477</v>
      </c>
      <c r="F9471" t="s">
        <v>44</v>
      </c>
      <c r="G9471" t="s">
        <v>17</v>
      </c>
      <c r="H9471">
        <v>0</v>
      </c>
      <c r="I9471" t="s">
        <v>34</v>
      </c>
      <c r="J9471" t="s">
        <v>2207</v>
      </c>
      <c r="K9471" s="1">
        <v>43011</v>
      </c>
      <c r="L9471" t="s">
        <v>1019</v>
      </c>
      <c r="M9471" t="s">
        <v>64</v>
      </c>
      <c r="N9471" t="str">
        <f t="shared" si="294"/>
        <v>50000</v>
      </c>
      <c r="O9471" t="str">
        <f t="shared" si="295"/>
        <v>0</v>
      </c>
    </row>
    <row r="9472" spans="1:15">
      <c r="A9472" t="s">
        <v>11106</v>
      </c>
      <c r="B9472" t="s">
        <v>2560</v>
      </c>
      <c r="C9472">
        <v>4.7</v>
      </c>
      <c r="D9472">
        <v>143</v>
      </c>
      <c r="E9472" t="s">
        <v>952</v>
      </c>
      <c r="F9472" t="s">
        <v>586</v>
      </c>
      <c r="G9472" t="s">
        <v>477</v>
      </c>
      <c r="H9472" s="2">
        <v>1.99</v>
      </c>
      <c r="I9472" t="s">
        <v>18</v>
      </c>
      <c r="J9472" t="s">
        <v>2609</v>
      </c>
      <c r="K9472" s="1">
        <v>43268</v>
      </c>
      <c r="L9472" t="s">
        <v>825</v>
      </c>
      <c r="M9472" t="s">
        <v>164</v>
      </c>
      <c r="N9472" t="str">
        <f t="shared" si="294"/>
        <v>1000</v>
      </c>
      <c r="O9472" t="str">
        <f t="shared" si="295"/>
        <v>1.99</v>
      </c>
    </row>
    <row r="9473" spans="1:15">
      <c r="A9473" t="s">
        <v>11107</v>
      </c>
      <c r="B9473" t="s">
        <v>2560</v>
      </c>
      <c r="C9473">
        <v>3.9</v>
      </c>
      <c r="D9473">
        <v>35989</v>
      </c>
      <c r="E9473" t="s">
        <v>519</v>
      </c>
      <c r="F9473" t="s">
        <v>49</v>
      </c>
      <c r="G9473" t="s">
        <v>17</v>
      </c>
      <c r="H9473">
        <v>0</v>
      </c>
      <c r="I9473" t="s">
        <v>18</v>
      </c>
      <c r="J9473" t="s">
        <v>2316</v>
      </c>
      <c r="K9473" s="1">
        <v>42223</v>
      </c>
      <c r="L9473">
        <v>2.2999999999999998</v>
      </c>
      <c r="M9473" t="s">
        <v>123</v>
      </c>
      <c r="N9473" t="str">
        <f t="shared" si="294"/>
        <v>1000000</v>
      </c>
      <c r="O9473" t="str">
        <f t="shared" si="295"/>
        <v>0</v>
      </c>
    </row>
    <row r="9474" spans="1:15">
      <c r="A9474" t="s">
        <v>11108</v>
      </c>
      <c r="B9474" t="s">
        <v>2189</v>
      </c>
      <c r="C9474">
        <v>4.2</v>
      </c>
      <c r="D9474">
        <v>16237</v>
      </c>
      <c r="E9474" t="s">
        <v>97</v>
      </c>
      <c r="F9474" t="s">
        <v>24</v>
      </c>
      <c r="G9474" t="s">
        <v>17</v>
      </c>
      <c r="H9474">
        <v>0</v>
      </c>
      <c r="I9474" t="s">
        <v>18</v>
      </c>
      <c r="J9474" t="s">
        <v>2254</v>
      </c>
      <c r="K9474" s="1">
        <v>42361</v>
      </c>
      <c r="L9474" t="s">
        <v>169</v>
      </c>
      <c r="M9474" t="s">
        <v>45</v>
      </c>
      <c r="N9474" t="str">
        <f t="shared" ref="N9474:N9537" si="296">SUBSTITUTE(SUBSTITUTE(F9474,"+",""),",","")</f>
        <v>500000</v>
      </c>
      <c r="O9474" t="str">
        <f t="shared" si="295"/>
        <v>0</v>
      </c>
    </row>
    <row r="9475" spans="1:15">
      <c r="A9475" t="s">
        <v>11109</v>
      </c>
      <c r="B9475" t="s">
        <v>2560</v>
      </c>
      <c r="C9475">
        <v>3.8</v>
      </c>
      <c r="D9475">
        <v>21149</v>
      </c>
      <c r="E9475" t="s">
        <v>265</v>
      </c>
      <c r="F9475" t="s">
        <v>49</v>
      </c>
      <c r="G9475" t="s">
        <v>17</v>
      </c>
      <c r="H9475">
        <v>0</v>
      </c>
      <c r="I9475" t="s">
        <v>18</v>
      </c>
      <c r="J9475" t="s">
        <v>2316</v>
      </c>
      <c r="K9475" s="1">
        <v>42286</v>
      </c>
      <c r="L9475">
        <v>2.1</v>
      </c>
      <c r="M9475" t="s">
        <v>45</v>
      </c>
      <c r="N9475" t="str">
        <f t="shared" si="296"/>
        <v>1000000</v>
      </c>
      <c r="O9475" t="str">
        <f t="shared" ref="O9475:O9538" si="297">SUBSTITUTE(H9475,"$","")</f>
        <v>0</v>
      </c>
    </row>
    <row r="9476" spans="1:15">
      <c r="A9476" t="s">
        <v>11110</v>
      </c>
      <c r="B9476" t="s">
        <v>2560</v>
      </c>
      <c r="C9476">
        <v>4.3</v>
      </c>
      <c r="D9476">
        <v>95</v>
      </c>
      <c r="E9476" t="s">
        <v>58</v>
      </c>
      <c r="F9476" t="s">
        <v>16</v>
      </c>
      <c r="G9476" t="s">
        <v>17</v>
      </c>
      <c r="H9476">
        <v>0</v>
      </c>
      <c r="I9476" t="s">
        <v>34</v>
      </c>
      <c r="J9476" t="s">
        <v>5197</v>
      </c>
      <c r="K9476" s="1">
        <v>43155</v>
      </c>
      <c r="L9476">
        <v>1</v>
      </c>
      <c r="M9476" t="s">
        <v>60</v>
      </c>
      <c r="N9476" t="str">
        <f t="shared" si="296"/>
        <v>10000</v>
      </c>
      <c r="O9476" t="str">
        <f t="shared" si="297"/>
        <v>0</v>
      </c>
    </row>
    <row r="9477" spans="1:15">
      <c r="A9477" t="s">
        <v>11111</v>
      </c>
      <c r="B9477" t="s">
        <v>2560</v>
      </c>
      <c r="C9477">
        <v>3.8</v>
      </c>
      <c r="D9477">
        <v>20292</v>
      </c>
      <c r="E9477" t="s">
        <v>1141</v>
      </c>
      <c r="F9477" t="s">
        <v>49</v>
      </c>
      <c r="G9477" t="s">
        <v>17</v>
      </c>
      <c r="H9477">
        <v>0</v>
      </c>
      <c r="I9477" t="s">
        <v>18</v>
      </c>
      <c r="J9477" t="s">
        <v>2564</v>
      </c>
      <c r="K9477" s="1">
        <v>42148</v>
      </c>
      <c r="L9477">
        <v>1.2</v>
      </c>
      <c r="M9477" t="s">
        <v>45</v>
      </c>
      <c r="N9477" t="str">
        <f t="shared" si="296"/>
        <v>1000000</v>
      </c>
      <c r="O9477" t="str">
        <f t="shared" si="297"/>
        <v>0</v>
      </c>
    </row>
    <row r="9478" spans="1:15">
      <c r="A9478" t="s">
        <v>11112</v>
      </c>
      <c r="B9478" t="s">
        <v>3601</v>
      </c>
      <c r="C9478">
        <v>4.2</v>
      </c>
      <c r="D9478">
        <v>140883</v>
      </c>
      <c r="E9478" t="s">
        <v>1201</v>
      </c>
      <c r="F9478" t="s">
        <v>29</v>
      </c>
      <c r="G9478" t="s">
        <v>17</v>
      </c>
      <c r="H9478">
        <v>0</v>
      </c>
      <c r="I9478" t="s">
        <v>34</v>
      </c>
      <c r="J9478" t="s">
        <v>2239</v>
      </c>
      <c r="K9478" s="1">
        <v>43302</v>
      </c>
      <c r="L9478">
        <v>1.9319999999999999</v>
      </c>
      <c r="M9478" t="s">
        <v>64</v>
      </c>
      <c r="N9478" t="str">
        <f t="shared" si="296"/>
        <v>5000000</v>
      </c>
      <c r="O9478" t="str">
        <f t="shared" si="297"/>
        <v>0</v>
      </c>
    </row>
    <row r="9479" spans="1:15">
      <c r="A9479" t="s">
        <v>11113</v>
      </c>
      <c r="B9479" t="s">
        <v>2068</v>
      </c>
      <c r="C9479">
        <v>4.5</v>
      </c>
      <c r="D9479">
        <v>16426</v>
      </c>
      <c r="E9479" t="s">
        <v>763</v>
      </c>
      <c r="F9479" t="s">
        <v>24</v>
      </c>
      <c r="G9479" t="s">
        <v>17</v>
      </c>
      <c r="H9479">
        <v>0</v>
      </c>
      <c r="I9479" t="s">
        <v>18</v>
      </c>
      <c r="J9479" t="s">
        <v>2069</v>
      </c>
      <c r="K9479" s="1">
        <v>42792</v>
      </c>
      <c r="L9479" t="s">
        <v>6000</v>
      </c>
      <c r="M9479" t="s">
        <v>164</v>
      </c>
      <c r="N9479" t="str">
        <f t="shared" si="296"/>
        <v>500000</v>
      </c>
      <c r="O9479" t="str">
        <f t="shared" si="297"/>
        <v>0</v>
      </c>
    </row>
    <row r="9480" spans="1:15">
      <c r="A9480" t="s">
        <v>11114</v>
      </c>
      <c r="B9480" t="s">
        <v>2560</v>
      </c>
      <c r="C9480">
        <v>4.2</v>
      </c>
      <c r="D9480">
        <v>32812</v>
      </c>
      <c r="E9480" t="s">
        <v>23</v>
      </c>
      <c r="F9480" t="s">
        <v>24</v>
      </c>
      <c r="G9480" t="s">
        <v>477</v>
      </c>
      <c r="H9480" s="2">
        <v>2.99</v>
      </c>
      <c r="I9480" t="s">
        <v>18</v>
      </c>
      <c r="J9480" t="s">
        <v>2433</v>
      </c>
      <c r="K9480" s="1">
        <v>43200</v>
      </c>
      <c r="L9480" t="s">
        <v>11115</v>
      </c>
      <c r="M9480" t="s">
        <v>21</v>
      </c>
      <c r="N9480" t="str">
        <f t="shared" si="296"/>
        <v>500000</v>
      </c>
      <c r="O9480" t="str">
        <f t="shared" si="297"/>
        <v>2.99</v>
      </c>
    </row>
    <row r="9481" spans="1:15">
      <c r="A9481" t="s">
        <v>11116</v>
      </c>
      <c r="B9481" t="s">
        <v>2560</v>
      </c>
      <c r="C9481">
        <v>3.6</v>
      </c>
      <c r="D9481">
        <v>8091</v>
      </c>
      <c r="E9481" t="s">
        <v>1360</v>
      </c>
      <c r="F9481" t="s">
        <v>49</v>
      </c>
      <c r="G9481" t="s">
        <v>17</v>
      </c>
      <c r="H9481">
        <v>0</v>
      </c>
      <c r="I9481" t="s">
        <v>18</v>
      </c>
      <c r="J9481" t="s">
        <v>2205</v>
      </c>
      <c r="K9481" s="1">
        <v>43256</v>
      </c>
      <c r="L9481" t="s">
        <v>102</v>
      </c>
      <c r="M9481" t="s">
        <v>60</v>
      </c>
      <c r="N9481" t="str">
        <f t="shared" si="296"/>
        <v>1000000</v>
      </c>
      <c r="O9481" t="str">
        <f t="shared" si="297"/>
        <v>0</v>
      </c>
    </row>
    <row r="9482" spans="1:15">
      <c r="A9482" t="s">
        <v>11117</v>
      </c>
      <c r="B9482" t="s">
        <v>2189</v>
      </c>
      <c r="C9482">
        <v>4</v>
      </c>
      <c r="D9482">
        <v>48</v>
      </c>
      <c r="E9482" t="s">
        <v>3241</v>
      </c>
      <c r="F9482" t="s">
        <v>586</v>
      </c>
      <c r="G9482" t="s">
        <v>477</v>
      </c>
      <c r="H9482" s="2">
        <v>1.99</v>
      </c>
      <c r="I9482" t="s">
        <v>18</v>
      </c>
      <c r="J9482" t="s">
        <v>2200</v>
      </c>
      <c r="K9482" s="1">
        <v>41988</v>
      </c>
      <c r="L9482" t="s">
        <v>11118</v>
      </c>
      <c r="M9482" t="s">
        <v>364</v>
      </c>
      <c r="N9482" t="str">
        <f t="shared" si="296"/>
        <v>1000</v>
      </c>
      <c r="O9482" t="str">
        <f t="shared" si="297"/>
        <v>1.99</v>
      </c>
    </row>
    <row r="9483" spans="1:15">
      <c r="A9483" t="s">
        <v>11119</v>
      </c>
      <c r="B9483" t="s">
        <v>1738</v>
      </c>
      <c r="C9483" t="s">
        <v>76</v>
      </c>
      <c r="D9483">
        <v>0</v>
      </c>
      <c r="E9483" t="s">
        <v>35</v>
      </c>
      <c r="F9483" t="s">
        <v>16</v>
      </c>
      <c r="G9483" t="s">
        <v>17</v>
      </c>
      <c r="H9483">
        <v>0</v>
      </c>
      <c r="I9483" t="s">
        <v>18</v>
      </c>
      <c r="J9483" t="s">
        <v>1739</v>
      </c>
      <c r="K9483" s="1">
        <v>43313</v>
      </c>
      <c r="L9483" t="s">
        <v>35</v>
      </c>
      <c r="M9483" t="s">
        <v>35</v>
      </c>
      <c r="N9483" t="str">
        <f t="shared" si="296"/>
        <v>10000</v>
      </c>
      <c r="O9483" t="str">
        <f t="shared" si="297"/>
        <v>0</v>
      </c>
    </row>
    <row r="9484" spans="1:15">
      <c r="A9484" t="s">
        <v>11120</v>
      </c>
      <c r="B9484" t="s">
        <v>2560</v>
      </c>
      <c r="C9484">
        <v>3.5</v>
      </c>
      <c r="D9484">
        <v>352</v>
      </c>
      <c r="E9484" t="s">
        <v>868</v>
      </c>
      <c r="F9484" t="s">
        <v>44</v>
      </c>
      <c r="G9484" t="s">
        <v>17</v>
      </c>
      <c r="H9484">
        <v>0</v>
      </c>
      <c r="I9484" t="s">
        <v>18</v>
      </c>
      <c r="J9484" t="s">
        <v>1225</v>
      </c>
      <c r="K9484" s="1">
        <v>42939</v>
      </c>
      <c r="L9484">
        <v>1</v>
      </c>
      <c r="M9484" t="s">
        <v>54</v>
      </c>
      <c r="N9484" t="str">
        <f t="shared" si="296"/>
        <v>50000</v>
      </c>
      <c r="O9484" t="str">
        <f t="shared" si="297"/>
        <v>0</v>
      </c>
    </row>
    <row r="9485" spans="1:15">
      <c r="A9485" t="s">
        <v>11121</v>
      </c>
      <c r="B9485" t="s">
        <v>2189</v>
      </c>
      <c r="C9485">
        <v>4.4000000000000004</v>
      </c>
      <c r="D9485">
        <v>30</v>
      </c>
      <c r="E9485" t="s">
        <v>1141</v>
      </c>
      <c r="F9485" t="s">
        <v>75</v>
      </c>
      <c r="G9485" t="s">
        <v>17</v>
      </c>
      <c r="H9485">
        <v>0</v>
      </c>
      <c r="I9485" t="s">
        <v>18</v>
      </c>
      <c r="J9485" t="s">
        <v>2207</v>
      </c>
      <c r="K9485" s="1">
        <v>43283</v>
      </c>
      <c r="L9485">
        <v>1.1000000000000001</v>
      </c>
      <c r="M9485" t="s">
        <v>60</v>
      </c>
      <c r="N9485" t="str">
        <f t="shared" si="296"/>
        <v>5000</v>
      </c>
      <c r="O9485" t="str">
        <f t="shared" si="297"/>
        <v>0</v>
      </c>
    </row>
    <row r="9486" spans="1:15">
      <c r="A9486" t="s">
        <v>11122</v>
      </c>
      <c r="B9486" t="s">
        <v>2189</v>
      </c>
      <c r="C9486">
        <v>3.5</v>
      </c>
      <c r="D9486">
        <v>3048</v>
      </c>
      <c r="E9486" t="s">
        <v>120</v>
      </c>
      <c r="F9486" t="s">
        <v>24</v>
      </c>
      <c r="G9486" t="s">
        <v>17</v>
      </c>
      <c r="H9486">
        <v>0</v>
      </c>
      <c r="I9486" t="s">
        <v>34</v>
      </c>
      <c r="J9486" t="s">
        <v>2207</v>
      </c>
      <c r="K9486" s="1">
        <v>42800</v>
      </c>
      <c r="L9486">
        <v>1.1000000000000001</v>
      </c>
      <c r="M9486" t="s">
        <v>45</v>
      </c>
      <c r="N9486" t="str">
        <f t="shared" si="296"/>
        <v>500000</v>
      </c>
      <c r="O9486" t="str">
        <f t="shared" si="297"/>
        <v>0</v>
      </c>
    </row>
    <row r="9487" spans="1:15">
      <c r="A9487" t="s">
        <v>11123</v>
      </c>
      <c r="B9487" t="s">
        <v>2189</v>
      </c>
      <c r="C9487">
        <v>4.0999999999999996</v>
      </c>
      <c r="D9487">
        <v>101</v>
      </c>
      <c r="E9487" t="s">
        <v>85</v>
      </c>
      <c r="F9487" t="s">
        <v>16</v>
      </c>
      <c r="G9487" t="s">
        <v>17</v>
      </c>
      <c r="H9487">
        <v>0</v>
      </c>
      <c r="I9487" t="s">
        <v>18</v>
      </c>
      <c r="J9487" t="s">
        <v>2193</v>
      </c>
      <c r="K9487" s="1">
        <v>42808</v>
      </c>
      <c r="L9487">
        <v>1.5</v>
      </c>
      <c r="M9487" t="s">
        <v>64</v>
      </c>
      <c r="N9487" t="str">
        <f t="shared" si="296"/>
        <v>10000</v>
      </c>
      <c r="O9487" t="str">
        <f t="shared" si="297"/>
        <v>0</v>
      </c>
    </row>
    <row r="9488" spans="1:15">
      <c r="A9488" t="s">
        <v>11124</v>
      </c>
      <c r="B9488" t="s">
        <v>2560</v>
      </c>
      <c r="C9488">
        <v>4.8</v>
      </c>
      <c r="D9488">
        <v>3136</v>
      </c>
      <c r="E9488" t="s">
        <v>74</v>
      </c>
      <c r="F9488" t="s">
        <v>39</v>
      </c>
      <c r="G9488" t="s">
        <v>17</v>
      </c>
      <c r="H9488">
        <v>0</v>
      </c>
      <c r="I9488" t="s">
        <v>18</v>
      </c>
      <c r="J9488" t="s">
        <v>1225</v>
      </c>
      <c r="K9488" s="1">
        <v>43278</v>
      </c>
      <c r="L9488" t="s">
        <v>11125</v>
      </c>
      <c r="M9488" t="s">
        <v>21</v>
      </c>
      <c r="N9488" t="str">
        <f t="shared" si="296"/>
        <v>100000</v>
      </c>
      <c r="O9488" t="str">
        <f t="shared" si="297"/>
        <v>0</v>
      </c>
    </row>
    <row r="9489" spans="1:15">
      <c r="A9489" t="s">
        <v>11126</v>
      </c>
      <c r="B9489" t="s">
        <v>1624</v>
      </c>
      <c r="C9489">
        <v>4.4000000000000004</v>
      </c>
      <c r="D9489">
        <v>467</v>
      </c>
      <c r="E9489" t="s">
        <v>392</v>
      </c>
      <c r="F9489" t="s">
        <v>39</v>
      </c>
      <c r="G9489" t="s">
        <v>17</v>
      </c>
      <c r="H9489">
        <v>0</v>
      </c>
      <c r="I9489" t="s">
        <v>18</v>
      </c>
      <c r="J9489" t="s">
        <v>1625</v>
      </c>
      <c r="K9489" s="1">
        <v>43282</v>
      </c>
      <c r="L9489" t="s">
        <v>3753</v>
      </c>
      <c r="M9489" t="s">
        <v>21</v>
      </c>
      <c r="N9489" t="str">
        <f t="shared" si="296"/>
        <v>100000</v>
      </c>
      <c r="O9489" t="str">
        <f t="shared" si="297"/>
        <v>0</v>
      </c>
    </row>
    <row r="9490" spans="1:15">
      <c r="A9490" t="s">
        <v>11127</v>
      </c>
      <c r="B9490" t="s">
        <v>2560</v>
      </c>
      <c r="C9490">
        <v>4.3</v>
      </c>
      <c r="D9490">
        <v>1216</v>
      </c>
      <c r="E9490" t="s">
        <v>1201</v>
      </c>
      <c r="F9490" t="s">
        <v>24</v>
      </c>
      <c r="G9490" t="s">
        <v>17</v>
      </c>
      <c r="H9490">
        <v>0</v>
      </c>
      <c r="I9490" t="s">
        <v>91</v>
      </c>
      <c r="J9490" t="s">
        <v>2316</v>
      </c>
      <c r="K9490" s="1">
        <v>43262</v>
      </c>
      <c r="L9490">
        <v>1.3</v>
      </c>
      <c r="M9490" t="s">
        <v>60</v>
      </c>
      <c r="N9490" t="str">
        <f t="shared" si="296"/>
        <v>500000</v>
      </c>
      <c r="O9490" t="str">
        <f t="shared" si="297"/>
        <v>0</v>
      </c>
    </row>
    <row r="9491" spans="1:15">
      <c r="A9491" t="s">
        <v>11128</v>
      </c>
      <c r="B9491" t="s">
        <v>2560</v>
      </c>
      <c r="C9491">
        <v>4</v>
      </c>
      <c r="D9491">
        <v>34417</v>
      </c>
      <c r="E9491" t="s">
        <v>498</v>
      </c>
      <c r="F9491" t="s">
        <v>49</v>
      </c>
      <c r="G9491" t="s">
        <v>17</v>
      </c>
      <c r="H9491">
        <v>0</v>
      </c>
      <c r="I9491" t="s">
        <v>18</v>
      </c>
      <c r="J9491" t="s">
        <v>5197</v>
      </c>
      <c r="K9491" s="1">
        <v>43318</v>
      </c>
      <c r="L9491" t="s">
        <v>121</v>
      </c>
      <c r="M9491" t="s">
        <v>60</v>
      </c>
      <c r="N9491" t="str">
        <f t="shared" si="296"/>
        <v>1000000</v>
      </c>
      <c r="O9491" t="str">
        <f t="shared" si="297"/>
        <v>0</v>
      </c>
    </row>
    <row r="9492" spans="1:15">
      <c r="A9492" t="s">
        <v>11129</v>
      </c>
      <c r="B9492" t="s">
        <v>597</v>
      </c>
      <c r="C9492">
        <v>4.2</v>
      </c>
      <c r="D9492">
        <v>5599</v>
      </c>
      <c r="E9492" t="s">
        <v>3029</v>
      </c>
      <c r="F9492" t="s">
        <v>39</v>
      </c>
      <c r="G9492" t="s">
        <v>477</v>
      </c>
      <c r="H9492" s="2">
        <v>2.9</v>
      </c>
      <c r="I9492" t="s">
        <v>18</v>
      </c>
      <c r="J9492" t="s">
        <v>598</v>
      </c>
      <c r="K9492" s="1">
        <v>43283</v>
      </c>
      <c r="L9492" t="s">
        <v>8432</v>
      </c>
      <c r="M9492" t="s">
        <v>302</v>
      </c>
      <c r="N9492" t="str">
        <f t="shared" si="296"/>
        <v>100000</v>
      </c>
      <c r="O9492" t="str">
        <f t="shared" si="297"/>
        <v>2.9</v>
      </c>
    </row>
    <row r="9493" spans="1:15">
      <c r="A9493" t="s">
        <v>11130</v>
      </c>
      <c r="B9493" t="s">
        <v>4382</v>
      </c>
      <c r="C9493">
        <v>4.4000000000000004</v>
      </c>
      <c r="D9493">
        <v>5482</v>
      </c>
      <c r="E9493" t="s">
        <v>62</v>
      </c>
      <c r="F9493" t="s">
        <v>49</v>
      </c>
      <c r="G9493" t="s">
        <v>17</v>
      </c>
      <c r="H9493">
        <v>0</v>
      </c>
      <c r="I9493" t="s">
        <v>18</v>
      </c>
      <c r="J9493" t="s">
        <v>4383</v>
      </c>
      <c r="K9493" s="1">
        <v>43319</v>
      </c>
      <c r="L9493">
        <v>2.42</v>
      </c>
      <c r="M9493" t="s">
        <v>21</v>
      </c>
      <c r="N9493" t="str">
        <f t="shared" si="296"/>
        <v>1000000</v>
      </c>
      <c r="O9493" t="str">
        <f t="shared" si="297"/>
        <v>0</v>
      </c>
    </row>
    <row r="9494" spans="1:15">
      <c r="A9494" t="s">
        <v>11131</v>
      </c>
      <c r="B9494" t="s">
        <v>2560</v>
      </c>
      <c r="C9494">
        <v>3.5</v>
      </c>
      <c r="D9494">
        <v>191</v>
      </c>
      <c r="E9494" t="s">
        <v>333</v>
      </c>
      <c r="F9494" t="s">
        <v>44</v>
      </c>
      <c r="G9494" t="s">
        <v>17</v>
      </c>
      <c r="H9494">
        <v>0</v>
      </c>
      <c r="I9494" t="s">
        <v>18</v>
      </c>
      <c r="J9494" t="s">
        <v>1225</v>
      </c>
      <c r="K9494" s="1">
        <v>43238</v>
      </c>
      <c r="L9494">
        <v>5</v>
      </c>
      <c r="M9494" t="s">
        <v>60</v>
      </c>
      <c r="N9494" t="str">
        <f t="shared" si="296"/>
        <v>50000</v>
      </c>
      <c r="O9494" t="str">
        <f t="shared" si="297"/>
        <v>0</v>
      </c>
    </row>
    <row r="9495" spans="1:15">
      <c r="A9495" t="s">
        <v>11132</v>
      </c>
      <c r="B9495" t="s">
        <v>4045</v>
      </c>
      <c r="C9495">
        <v>4.3</v>
      </c>
      <c r="D9495">
        <v>1961</v>
      </c>
      <c r="E9495" t="s">
        <v>624</v>
      </c>
      <c r="F9495" t="s">
        <v>39</v>
      </c>
      <c r="G9495" t="s">
        <v>17</v>
      </c>
      <c r="H9495">
        <v>0</v>
      </c>
      <c r="I9495" t="s">
        <v>18</v>
      </c>
      <c r="J9495" t="s">
        <v>4046</v>
      </c>
      <c r="K9495" s="1">
        <v>43280</v>
      </c>
      <c r="L9495">
        <v>1</v>
      </c>
      <c r="M9495" t="s">
        <v>60</v>
      </c>
      <c r="N9495" t="str">
        <f t="shared" si="296"/>
        <v>100000</v>
      </c>
      <c r="O9495" t="str">
        <f t="shared" si="297"/>
        <v>0</v>
      </c>
    </row>
    <row r="9496" spans="1:15">
      <c r="A9496" t="s">
        <v>3838</v>
      </c>
      <c r="B9496" t="s">
        <v>3738</v>
      </c>
      <c r="C9496">
        <v>4.4000000000000004</v>
      </c>
      <c r="D9496">
        <v>22776</v>
      </c>
      <c r="E9496" t="s">
        <v>426</v>
      </c>
      <c r="F9496" t="s">
        <v>49</v>
      </c>
      <c r="G9496" t="s">
        <v>17</v>
      </c>
      <c r="H9496">
        <v>0</v>
      </c>
      <c r="I9496" t="s">
        <v>18</v>
      </c>
      <c r="J9496" t="s">
        <v>3739</v>
      </c>
      <c r="K9496" s="1">
        <v>43318</v>
      </c>
      <c r="L9496" t="s">
        <v>3319</v>
      </c>
      <c r="M9496" t="s">
        <v>192</v>
      </c>
      <c r="N9496" t="str">
        <f t="shared" si="296"/>
        <v>1000000</v>
      </c>
      <c r="O9496" t="str">
        <f t="shared" si="297"/>
        <v>0</v>
      </c>
    </row>
    <row r="9497" spans="1:15">
      <c r="A9497" t="s">
        <v>11133</v>
      </c>
      <c r="B9497" t="s">
        <v>4439</v>
      </c>
      <c r="C9497">
        <v>4.7</v>
      </c>
      <c r="D9497">
        <v>316</v>
      </c>
      <c r="E9497" t="s">
        <v>38</v>
      </c>
      <c r="F9497" t="s">
        <v>16</v>
      </c>
      <c r="G9497" t="s">
        <v>17</v>
      </c>
      <c r="H9497">
        <v>0</v>
      </c>
      <c r="I9497" t="s">
        <v>18</v>
      </c>
      <c r="J9497" t="s">
        <v>4440</v>
      </c>
      <c r="K9497" s="1">
        <v>41824</v>
      </c>
      <c r="L9497">
        <v>1</v>
      </c>
      <c r="M9497" t="s">
        <v>64</v>
      </c>
      <c r="N9497" t="str">
        <f t="shared" si="296"/>
        <v>10000</v>
      </c>
      <c r="O9497" t="str">
        <f t="shared" si="297"/>
        <v>0</v>
      </c>
    </row>
    <row r="9498" spans="1:15">
      <c r="A9498" t="s">
        <v>11134</v>
      </c>
      <c r="B9498" t="s">
        <v>2560</v>
      </c>
      <c r="C9498">
        <v>5</v>
      </c>
      <c r="D9498">
        <v>90</v>
      </c>
      <c r="E9498" t="s">
        <v>35</v>
      </c>
      <c r="F9498" t="s">
        <v>586</v>
      </c>
      <c r="G9498" t="s">
        <v>17</v>
      </c>
      <c r="H9498">
        <v>0</v>
      </c>
      <c r="I9498" t="s">
        <v>18</v>
      </c>
      <c r="J9498" t="s">
        <v>1037</v>
      </c>
      <c r="K9498" s="1">
        <v>42958</v>
      </c>
      <c r="L9498" t="s">
        <v>1382</v>
      </c>
      <c r="M9498" t="s">
        <v>41</v>
      </c>
      <c r="N9498" t="str">
        <f t="shared" si="296"/>
        <v>1000</v>
      </c>
      <c r="O9498" t="str">
        <f t="shared" si="297"/>
        <v>0</v>
      </c>
    </row>
    <row r="9499" spans="1:15">
      <c r="A9499" t="s">
        <v>11135</v>
      </c>
      <c r="B9499" t="s">
        <v>2068</v>
      </c>
      <c r="C9499">
        <v>3.8</v>
      </c>
      <c r="D9499">
        <v>52</v>
      </c>
      <c r="E9499" t="s">
        <v>131</v>
      </c>
      <c r="F9499" t="s">
        <v>16</v>
      </c>
      <c r="G9499" t="s">
        <v>17</v>
      </c>
      <c r="H9499">
        <v>0</v>
      </c>
      <c r="I9499" t="s">
        <v>18</v>
      </c>
      <c r="J9499" t="s">
        <v>2069</v>
      </c>
      <c r="K9499" s="1">
        <v>43095</v>
      </c>
      <c r="L9499" t="s">
        <v>11136</v>
      </c>
      <c r="M9499" t="s">
        <v>64</v>
      </c>
      <c r="N9499" t="str">
        <f t="shared" si="296"/>
        <v>10000</v>
      </c>
      <c r="O9499" t="str">
        <f t="shared" si="297"/>
        <v>0</v>
      </c>
    </row>
    <row r="9500" spans="1:15">
      <c r="A9500" t="s">
        <v>11137</v>
      </c>
      <c r="B9500" t="s">
        <v>1376</v>
      </c>
      <c r="C9500">
        <v>5</v>
      </c>
      <c r="D9500">
        <v>3</v>
      </c>
      <c r="E9500" t="s">
        <v>265</v>
      </c>
      <c r="F9500" t="s">
        <v>944</v>
      </c>
      <c r="G9500" t="s">
        <v>17</v>
      </c>
      <c r="H9500">
        <v>0</v>
      </c>
      <c r="I9500" t="s">
        <v>18</v>
      </c>
      <c r="J9500" t="s">
        <v>1377</v>
      </c>
      <c r="K9500" s="1">
        <v>43283</v>
      </c>
      <c r="L9500" t="s">
        <v>11138</v>
      </c>
      <c r="M9500" t="s">
        <v>393</v>
      </c>
      <c r="N9500" t="str">
        <f t="shared" si="296"/>
        <v>500</v>
      </c>
      <c r="O9500" t="str">
        <f t="shared" si="297"/>
        <v>0</v>
      </c>
    </row>
    <row r="9501" spans="1:15">
      <c r="A9501" t="s">
        <v>11139</v>
      </c>
      <c r="B9501" t="s">
        <v>3167</v>
      </c>
      <c r="C9501">
        <v>4.8</v>
      </c>
      <c r="D9501">
        <v>725</v>
      </c>
      <c r="E9501" t="s">
        <v>283</v>
      </c>
      <c r="F9501" t="s">
        <v>16</v>
      </c>
      <c r="G9501" t="s">
        <v>17</v>
      </c>
      <c r="H9501">
        <v>0</v>
      </c>
      <c r="I9501" t="s">
        <v>34</v>
      </c>
      <c r="J9501" t="s">
        <v>3168</v>
      </c>
      <c r="K9501" s="1">
        <v>42655</v>
      </c>
      <c r="L9501" t="s">
        <v>11140</v>
      </c>
      <c r="M9501" t="s">
        <v>164</v>
      </c>
      <c r="N9501" t="str">
        <f t="shared" si="296"/>
        <v>10000</v>
      </c>
      <c r="O9501" t="str">
        <f t="shared" si="297"/>
        <v>0</v>
      </c>
    </row>
    <row r="9502" spans="1:15">
      <c r="A9502" t="s">
        <v>11141</v>
      </c>
      <c r="B9502" t="s">
        <v>2560</v>
      </c>
      <c r="C9502">
        <v>4.9000000000000004</v>
      </c>
      <c r="D9502">
        <v>107</v>
      </c>
      <c r="E9502" t="s">
        <v>217</v>
      </c>
      <c r="F9502" t="s">
        <v>16</v>
      </c>
      <c r="G9502" t="s">
        <v>17</v>
      </c>
      <c r="H9502">
        <v>0</v>
      </c>
      <c r="I9502" t="s">
        <v>18</v>
      </c>
      <c r="J9502" t="s">
        <v>1225</v>
      </c>
      <c r="K9502" s="1">
        <v>42463</v>
      </c>
      <c r="L9502">
        <v>1.3</v>
      </c>
      <c r="M9502" t="s">
        <v>64</v>
      </c>
      <c r="N9502" t="str">
        <f t="shared" si="296"/>
        <v>10000</v>
      </c>
      <c r="O9502" t="str">
        <f t="shared" si="297"/>
        <v>0</v>
      </c>
    </row>
    <row r="9503" spans="1:15">
      <c r="A9503" t="s">
        <v>11142</v>
      </c>
      <c r="B9503" t="s">
        <v>2189</v>
      </c>
      <c r="C9503">
        <v>4.3</v>
      </c>
      <c r="D9503">
        <v>697805</v>
      </c>
      <c r="E9503" t="s">
        <v>288</v>
      </c>
      <c r="F9503" t="s">
        <v>33</v>
      </c>
      <c r="G9503" t="s">
        <v>17</v>
      </c>
      <c r="H9503">
        <v>0</v>
      </c>
      <c r="I9503" t="s">
        <v>18</v>
      </c>
      <c r="J9503" t="s">
        <v>2254</v>
      </c>
      <c r="K9503" s="1">
        <v>43284</v>
      </c>
      <c r="L9503" t="s">
        <v>298</v>
      </c>
      <c r="M9503" t="s">
        <v>54</v>
      </c>
      <c r="N9503" t="str">
        <f t="shared" si="296"/>
        <v>50000000</v>
      </c>
      <c r="O9503" t="str">
        <f t="shared" si="297"/>
        <v>0</v>
      </c>
    </row>
    <row r="9504" spans="1:15">
      <c r="A9504" t="s">
        <v>11143</v>
      </c>
      <c r="B9504" t="s">
        <v>2560</v>
      </c>
      <c r="C9504" t="s">
        <v>76</v>
      </c>
      <c r="D9504">
        <v>8</v>
      </c>
      <c r="E9504" t="s">
        <v>80</v>
      </c>
      <c r="F9504" t="s">
        <v>783</v>
      </c>
      <c r="G9504" t="s">
        <v>17</v>
      </c>
      <c r="H9504">
        <v>0</v>
      </c>
      <c r="I9504" t="s">
        <v>18</v>
      </c>
      <c r="J9504" t="s">
        <v>2197</v>
      </c>
      <c r="K9504" s="1">
        <v>43142</v>
      </c>
      <c r="L9504">
        <v>3</v>
      </c>
      <c r="M9504" t="s">
        <v>60</v>
      </c>
      <c r="N9504" t="str">
        <f t="shared" si="296"/>
        <v>100</v>
      </c>
      <c r="O9504" t="str">
        <f t="shared" si="297"/>
        <v>0</v>
      </c>
    </row>
    <row r="9505" spans="1:15">
      <c r="A9505" t="s">
        <v>11144</v>
      </c>
      <c r="B9505" t="s">
        <v>2560</v>
      </c>
      <c r="C9505">
        <v>5</v>
      </c>
      <c r="D9505">
        <v>18</v>
      </c>
      <c r="E9505" t="s">
        <v>3029</v>
      </c>
      <c r="F9505" t="s">
        <v>780</v>
      </c>
      <c r="G9505" t="s">
        <v>17</v>
      </c>
      <c r="H9505">
        <v>0</v>
      </c>
      <c r="I9505" t="s">
        <v>18</v>
      </c>
      <c r="J9505" t="s">
        <v>2197</v>
      </c>
      <c r="K9505" s="1">
        <v>43144</v>
      </c>
      <c r="L9505">
        <v>1</v>
      </c>
      <c r="M9505" t="s">
        <v>423</v>
      </c>
      <c r="N9505" t="str">
        <f t="shared" si="296"/>
        <v>50</v>
      </c>
      <c r="O9505" t="str">
        <f t="shared" si="297"/>
        <v>0</v>
      </c>
    </row>
    <row r="9506" spans="1:15">
      <c r="A9506" t="s">
        <v>11145</v>
      </c>
      <c r="B9506" t="s">
        <v>2560</v>
      </c>
      <c r="C9506" t="s">
        <v>76</v>
      </c>
      <c r="D9506">
        <v>3</v>
      </c>
      <c r="E9506" t="s">
        <v>283</v>
      </c>
      <c r="F9506" t="s">
        <v>75</v>
      </c>
      <c r="G9506" t="s">
        <v>17</v>
      </c>
      <c r="H9506">
        <v>0</v>
      </c>
      <c r="I9506" t="s">
        <v>18</v>
      </c>
      <c r="J9506" t="s">
        <v>1225</v>
      </c>
      <c r="K9506" s="1">
        <v>42663</v>
      </c>
      <c r="L9506">
        <v>4.0999999999999996</v>
      </c>
      <c r="M9506" t="s">
        <v>64</v>
      </c>
      <c r="N9506" t="str">
        <f t="shared" si="296"/>
        <v>5000</v>
      </c>
      <c r="O9506" t="str">
        <f t="shared" si="297"/>
        <v>0</v>
      </c>
    </row>
    <row r="9507" spans="1:15">
      <c r="A9507" t="s">
        <v>11146</v>
      </c>
      <c r="B9507" t="s">
        <v>313</v>
      </c>
      <c r="C9507">
        <v>4.9000000000000004</v>
      </c>
      <c r="D9507">
        <v>122</v>
      </c>
      <c r="E9507" t="s">
        <v>139</v>
      </c>
      <c r="F9507" t="s">
        <v>75</v>
      </c>
      <c r="G9507" t="s">
        <v>17</v>
      </c>
      <c r="H9507">
        <v>0</v>
      </c>
      <c r="I9507" t="s">
        <v>18</v>
      </c>
      <c r="J9507" t="s">
        <v>315</v>
      </c>
      <c r="K9507" s="1">
        <v>42470</v>
      </c>
      <c r="L9507">
        <v>1.5</v>
      </c>
      <c r="M9507" t="s">
        <v>164</v>
      </c>
      <c r="N9507" t="str">
        <f t="shared" si="296"/>
        <v>5000</v>
      </c>
      <c r="O9507" t="str">
        <f t="shared" si="297"/>
        <v>0</v>
      </c>
    </row>
    <row r="9508" spans="1:15">
      <c r="A9508" t="s">
        <v>11147</v>
      </c>
      <c r="B9508" t="s">
        <v>2068</v>
      </c>
      <c r="C9508">
        <v>4.9000000000000004</v>
      </c>
      <c r="D9508">
        <v>82</v>
      </c>
      <c r="E9508" t="s">
        <v>333</v>
      </c>
      <c r="F9508" t="s">
        <v>75</v>
      </c>
      <c r="G9508" t="s">
        <v>17</v>
      </c>
      <c r="H9508">
        <v>0</v>
      </c>
      <c r="I9508" t="s">
        <v>18</v>
      </c>
      <c r="J9508" t="s">
        <v>2069</v>
      </c>
      <c r="K9508" s="1">
        <v>42589</v>
      </c>
      <c r="L9508">
        <v>1</v>
      </c>
      <c r="M9508" t="s">
        <v>60</v>
      </c>
      <c r="N9508" t="str">
        <f t="shared" si="296"/>
        <v>5000</v>
      </c>
      <c r="O9508" t="str">
        <f t="shared" si="297"/>
        <v>0</v>
      </c>
    </row>
    <row r="9509" spans="1:15">
      <c r="A9509" t="s">
        <v>11148</v>
      </c>
      <c r="B9509" t="s">
        <v>3882</v>
      </c>
      <c r="C9509">
        <v>4.9000000000000004</v>
      </c>
      <c r="D9509">
        <v>19</v>
      </c>
      <c r="E9509" t="s">
        <v>571</v>
      </c>
      <c r="F9509" t="s">
        <v>944</v>
      </c>
      <c r="G9509" t="s">
        <v>17</v>
      </c>
      <c r="H9509">
        <v>0</v>
      </c>
      <c r="I9509" t="s">
        <v>18</v>
      </c>
      <c r="J9509" t="s">
        <v>3883</v>
      </c>
      <c r="K9509" s="1">
        <v>43266</v>
      </c>
      <c r="L9509">
        <v>1.8</v>
      </c>
      <c r="M9509" t="s">
        <v>364</v>
      </c>
      <c r="N9509" t="str">
        <f t="shared" si="296"/>
        <v>500</v>
      </c>
      <c r="O9509" t="str">
        <f t="shared" si="297"/>
        <v>0</v>
      </c>
    </row>
    <row r="9510" spans="1:15">
      <c r="A9510" t="s">
        <v>11149</v>
      </c>
      <c r="B9510" t="s">
        <v>2560</v>
      </c>
      <c r="C9510">
        <v>4.5</v>
      </c>
      <c r="D9510">
        <v>6</v>
      </c>
      <c r="E9510" t="s">
        <v>201</v>
      </c>
      <c r="F9510" t="s">
        <v>586</v>
      </c>
      <c r="G9510" t="s">
        <v>17</v>
      </c>
      <c r="H9510">
        <v>0</v>
      </c>
      <c r="I9510" t="s">
        <v>18</v>
      </c>
      <c r="J9510" t="s">
        <v>1225</v>
      </c>
      <c r="K9510" s="1">
        <v>42886</v>
      </c>
      <c r="L9510">
        <v>1</v>
      </c>
      <c r="M9510" t="s">
        <v>21</v>
      </c>
      <c r="N9510" t="str">
        <f t="shared" si="296"/>
        <v>1000</v>
      </c>
      <c r="O9510" t="str">
        <f t="shared" si="297"/>
        <v>0</v>
      </c>
    </row>
    <row r="9511" spans="1:15">
      <c r="A9511" t="s">
        <v>11150</v>
      </c>
      <c r="B9511" t="s">
        <v>2560</v>
      </c>
      <c r="C9511" t="s">
        <v>76</v>
      </c>
      <c r="D9511">
        <v>1</v>
      </c>
      <c r="E9511" t="s">
        <v>48</v>
      </c>
      <c r="F9511" t="s">
        <v>969</v>
      </c>
      <c r="G9511" t="s">
        <v>17</v>
      </c>
      <c r="H9511">
        <v>0</v>
      </c>
      <c r="I9511" t="s">
        <v>34</v>
      </c>
      <c r="J9511" t="s">
        <v>1225</v>
      </c>
      <c r="K9511" s="1">
        <v>43298</v>
      </c>
      <c r="L9511" t="s">
        <v>11151</v>
      </c>
      <c r="M9511" t="s">
        <v>423</v>
      </c>
      <c r="N9511" t="str">
        <f t="shared" si="296"/>
        <v>10</v>
      </c>
      <c r="O9511" t="str">
        <f t="shared" si="297"/>
        <v>0</v>
      </c>
    </row>
    <row r="9512" spans="1:15">
      <c r="A9512" t="s">
        <v>11152</v>
      </c>
      <c r="B9512" t="s">
        <v>2560</v>
      </c>
      <c r="C9512">
        <v>4.5</v>
      </c>
      <c r="D9512">
        <v>28</v>
      </c>
      <c r="E9512" t="s">
        <v>43</v>
      </c>
      <c r="F9512" t="s">
        <v>586</v>
      </c>
      <c r="G9512" t="s">
        <v>17</v>
      </c>
      <c r="H9512">
        <v>0</v>
      </c>
      <c r="I9512" t="s">
        <v>34</v>
      </c>
      <c r="J9512" t="s">
        <v>1225</v>
      </c>
      <c r="K9512" s="1">
        <v>43301</v>
      </c>
      <c r="L9512">
        <v>1.3</v>
      </c>
      <c r="M9512" t="s">
        <v>192</v>
      </c>
      <c r="N9512" t="str">
        <f t="shared" si="296"/>
        <v>1000</v>
      </c>
      <c r="O9512" t="str">
        <f t="shared" si="297"/>
        <v>0</v>
      </c>
    </row>
    <row r="9513" spans="1:15">
      <c r="A9513" t="s">
        <v>11153</v>
      </c>
      <c r="B9513" t="s">
        <v>2560</v>
      </c>
      <c r="C9513">
        <v>5</v>
      </c>
      <c r="D9513">
        <v>10</v>
      </c>
      <c r="E9513" t="s">
        <v>849</v>
      </c>
      <c r="F9513" t="s">
        <v>16</v>
      </c>
      <c r="G9513" t="s">
        <v>17</v>
      </c>
      <c r="H9513">
        <v>0</v>
      </c>
      <c r="I9513" t="s">
        <v>18</v>
      </c>
      <c r="J9513" t="s">
        <v>1225</v>
      </c>
      <c r="K9513" s="1">
        <v>42912</v>
      </c>
      <c r="L9513" t="s">
        <v>121</v>
      </c>
      <c r="M9513" t="s">
        <v>64</v>
      </c>
      <c r="N9513" t="str">
        <f t="shared" si="296"/>
        <v>10000</v>
      </c>
      <c r="O9513" t="str">
        <f t="shared" si="297"/>
        <v>0</v>
      </c>
    </row>
    <row r="9514" spans="1:15">
      <c r="A9514" t="s">
        <v>11154</v>
      </c>
      <c r="B9514" t="s">
        <v>3167</v>
      </c>
      <c r="C9514">
        <v>5</v>
      </c>
      <c r="D9514">
        <v>2</v>
      </c>
      <c r="E9514" t="s">
        <v>1119</v>
      </c>
      <c r="F9514" t="s">
        <v>969</v>
      </c>
      <c r="G9514" t="s">
        <v>17</v>
      </c>
      <c r="H9514">
        <v>0</v>
      </c>
      <c r="I9514" t="s">
        <v>34</v>
      </c>
      <c r="J9514" t="s">
        <v>3168</v>
      </c>
      <c r="K9514" s="1">
        <v>43177</v>
      </c>
      <c r="L9514">
        <v>1</v>
      </c>
      <c r="M9514" t="s">
        <v>192</v>
      </c>
      <c r="N9514" t="str">
        <f t="shared" si="296"/>
        <v>10</v>
      </c>
      <c r="O9514" t="str">
        <f t="shared" si="297"/>
        <v>0</v>
      </c>
    </row>
    <row r="9515" spans="1:15">
      <c r="A9515" t="s">
        <v>11155</v>
      </c>
      <c r="B9515" t="s">
        <v>2560</v>
      </c>
      <c r="C9515">
        <v>3</v>
      </c>
      <c r="D9515">
        <v>1</v>
      </c>
      <c r="E9515" t="s">
        <v>864</v>
      </c>
      <c r="F9515" t="s">
        <v>783</v>
      </c>
      <c r="G9515" t="s">
        <v>17</v>
      </c>
      <c r="H9515">
        <v>0</v>
      </c>
      <c r="I9515" t="s">
        <v>34</v>
      </c>
      <c r="J9515" t="s">
        <v>1225</v>
      </c>
      <c r="K9515" s="1">
        <v>43302</v>
      </c>
      <c r="L9515">
        <v>1.1000000000000001</v>
      </c>
      <c r="M9515" t="s">
        <v>192</v>
      </c>
      <c r="N9515" t="str">
        <f t="shared" si="296"/>
        <v>100</v>
      </c>
      <c r="O9515" t="str">
        <f t="shared" si="297"/>
        <v>0</v>
      </c>
    </row>
    <row r="9516" spans="1:15">
      <c r="A9516" t="s">
        <v>11156</v>
      </c>
      <c r="B9516" t="s">
        <v>597</v>
      </c>
      <c r="C9516" t="s">
        <v>76</v>
      </c>
      <c r="D9516">
        <v>0</v>
      </c>
      <c r="E9516" t="s">
        <v>168</v>
      </c>
      <c r="F9516" t="s">
        <v>969</v>
      </c>
      <c r="G9516" t="s">
        <v>17</v>
      </c>
      <c r="H9516">
        <v>0</v>
      </c>
      <c r="I9516" t="s">
        <v>18</v>
      </c>
      <c r="J9516" t="s">
        <v>598</v>
      </c>
      <c r="K9516" s="1">
        <v>43308</v>
      </c>
      <c r="L9516" t="s">
        <v>10168</v>
      </c>
      <c r="M9516" t="s">
        <v>60</v>
      </c>
      <c r="N9516" t="str">
        <f t="shared" si="296"/>
        <v>10</v>
      </c>
      <c r="O9516" t="str">
        <f t="shared" si="297"/>
        <v>0</v>
      </c>
    </row>
    <row r="9517" spans="1:15">
      <c r="A9517" t="s">
        <v>11157</v>
      </c>
      <c r="B9517" t="s">
        <v>3882</v>
      </c>
      <c r="C9517" t="s">
        <v>76</v>
      </c>
      <c r="D9517">
        <v>1</v>
      </c>
      <c r="E9517" t="s">
        <v>276</v>
      </c>
      <c r="F9517" t="s">
        <v>944</v>
      </c>
      <c r="G9517" t="s">
        <v>17</v>
      </c>
      <c r="H9517">
        <v>0</v>
      </c>
      <c r="I9517" t="s">
        <v>18</v>
      </c>
      <c r="J9517" t="s">
        <v>3883</v>
      </c>
      <c r="K9517" s="1">
        <v>43232</v>
      </c>
      <c r="L9517">
        <v>2</v>
      </c>
      <c r="M9517" t="s">
        <v>1406</v>
      </c>
      <c r="N9517" t="str">
        <f t="shared" si="296"/>
        <v>500</v>
      </c>
      <c r="O9517" t="str">
        <f t="shared" si="297"/>
        <v>0</v>
      </c>
    </row>
    <row r="9518" spans="1:15">
      <c r="A9518" t="s">
        <v>11158</v>
      </c>
      <c r="B9518" t="s">
        <v>4169</v>
      </c>
      <c r="C9518">
        <v>4.9000000000000004</v>
      </c>
      <c r="D9518">
        <v>42</v>
      </c>
      <c r="E9518" t="s">
        <v>205</v>
      </c>
      <c r="F9518" t="s">
        <v>586</v>
      </c>
      <c r="G9518" t="s">
        <v>17</v>
      </c>
      <c r="H9518">
        <v>0</v>
      </c>
      <c r="I9518" t="s">
        <v>18</v>
      </c>
      <c r="J9518" t="s">
        <v>4170</v>
      </c>
      <c r="K9518" s="1">
        <v>43246</v>
      </c>
      <c r="L9518">
        <v>1.4</v>
      </c>
      <c r="M9518" t="s">
        <v>64</v>
      </c>
      <c r="N9518" t="str">
        <f t="shared" si="296"/>
        <v>1000</v>
      </c>
      <c r="O9518" t="str">
        <f t="shared" si="297"/>
        <v>0</v>
      </c>
    </row>
    <row r="9519" spans="1:15">
      <c r="A9519" t="s">
        <v>11159</v>
      </c>
      <c r="B9519" t="s">
        <v>4169</v>
      </c>
      <c r="C9519">
        <v>5</v>
      </c>
      <c r="D9519">
        <v>43</v>
      </c>
      <c r="E9519" t="s">
        <v>778</v>
      </c>
      <c r="F9519" t="s">
        <v>944</v>
      </c>
      <c r="G9519" t="s">
        <v>17</v>
      </c>
      <c r="H9519">
        <v>0</v>
      </c>
      <c r="I9519" t="s">
        <v>18</v>
      </c>
      <c r="J9519" t="s">
        <v>4170</v>
      </c>
      <c r="K9519" s="1">
        <v>43046</v>
      </c>
      <c r="L9519">
        <v>1.1000000000000001</v>
      </c>
      <c r="M9519" t="s">
        <v>21</v>
      </c>
      <c r="N9519" t="str">
        <f t="shared" si="296"/>
        <v>500</v>
      </c>
      <c r="O9519" t="str">
        <f t="shared" si="297"/>
        <v>0</v>
      </c>
    </row>
    <row r="9520" spans="1:15">
      <c r="A9520" t="s">
        <v>11160</v>
      </c>
      <c r="B9520" t="s">
        <v>2821</v>
      </c>
      <c r="C9520">
        <v>5</v>
      </c>
      <c r="D9520">
        <v>2</v>
      </c>
      <c r="E9520" t="s">
        <v>114</v>
      </c>
      <c r="F9520" t="s">
        <v>783</v>
      </c>
      <c r="G9520" t="s">
        <v>17</v>
      </c>
      <c r="H9520">
        <v>0</v>
      </c>
      <c r="I9520" t="s">
        <v>18</v>
      </c>
      <c r="J9520" t="s">
        <v>2822</v>
      </c>
      <c r="K9520" s="1">
        <v>43243</v>
      </c>
      <c r="L9520" t="s">
        <v>116</v>
      </c>
      <c r="M9520" t="s">
        <v>60</v>
      </c>
      <c r="N9520" t="str">
        <f t="shared" si="296"/>
        <v>100</v>
      </c>
      <c r="O9520" t="str">
        <f t="shared" si="297"/>
        <v>0</v>
      </c>
    </row>
    <row r="9521" spans="1:15">
      <c r="A9521" t="s">
        <v>11161</v>
      </c>
      <c r="B9521" t="s">
        <v>2560</v>
      </c>
      <c r="C9521" t="s">
        <v>76</v>
      </c>
      <c r="D9521">
        <v>11</v>
      </c>
      <c r="E9521" t="s">
        <v>459</v>
      </c>
      <c r="F9521" t="s">
        <v>586</v>
      </c>
      <c r="G9521" t="s">
        <v>17</v>
      </c>
      <c r="H9521">
        <v>0</v>
      </c>
      <c r="I9521" t="s">
        <v>18</v>
      </c>
      <c r="J9521" t="s">
        <v>1037</v>
      </c>
      <c r="K9521" s="1">
        <v>42743</v>
      </c>
      <c r="L9521">
        <v>1</v>
      </c>
      <c r="M9521" t="s">
        <v>64</v>
      </c>
      <c r="N9521" t="str">
        <f t="shared" si="296"/>
        <v>1000</v>
      </c>
      <c r="O9521" t="str">
        <f t="shared" si="297"/>
        <v>0</v>
      </c>
    </row>
    <row r="9522" spans="1:15">
      <c r="A9522" t="s">
        <v>11162</v>
      </c>
      <c r="B9522" t="s">
        <v>2560</v>
      </c>
      <c r="C9522">
        <v>4.0999999999999996</v>
      </c>
      <c r="D9522">
        <v>182363</v>
      </c>
      <c r="E9522" t="s">
        <v>2211</v>
      </c>
      <c r="F9522" t="s">
        <v>67</v>
      </c>
      <c r="G9522" t="s">
        <v>17</v>
      </c>
      <c r="H9522">
        <v>0</v>
      </c>
      <c r="I9522" t="s">
        <v>18</v>
      </c>
      <c r="J9522" t="s">
        <v>2316</v>
      </c>
      <c r="K9522" s="1">
        <v>43308</v>
      </c>
      <c r="L9522" t="s">
        <v>1051</v>
      </c>
      <c r="M9522" t="s">
        <v>60</v>
      </c>
      <c r="N9522" t="str">
        <f t="shared" si="296"/>
        <v>10000000</v>
      </c>
      <c r="O9522" t="str">
        <f t="shared" si="297"/>
        <v>0</v>
      </c>
    </row>
    <row r="9523" spans="1:15">
      <c r="A9523" t="s">
        <v>11163</v>
      </c>
      <c r="B9523" t="s">
        <v>2560</v>
      </c>
      <c r="C9523" t="s">
        <v>76</v>
      </c>
      <c r="D9523">
        <v>0</v>
      </c>
      <c r="E9523" t="s">
        <v>375</v>
      </c>
      <c r="F9523" t="s">
        <v>586</v>
      </c>
      <c r="G9523" t="s">
        <v>17</v>
      </c>
      <c r="H9523">
        <v>0</v>
      </c>
      <c r="I9523" t="s">
        <v>18</v>
      </c>
      <c r="J9523" t="s">
        <v>1225</v>
      </c>
      <c r="K9523" s="1">
        <v>43123</v>
      </c>
      <c r="L9523">
        <v>1.1000000000000001</v>
      </c>
      <c r="M9523" t="s">
        <v>21</v>
      </c>
      <c r="N9523" t="str">
        <f t="shared" si="296"/>
        <v>1000</v>
      </c>
      <c r="O9523" t="str">
        <f t="shared" si="297"/>
        <v>0</v>
      </c>
    </row>
    <row r="9524" spans="1:15">
      <c r="A9524" t="s">
        <v>11164</v>
      </c>
      <c r="B9524" t="s">
        <v>2560</v>
      </c>
      <c r="C9524">
        <v>4.0999999999999996</v>
      </c>
      <c r="D9524">
        <v>35</v>
      </c>
      <c r="E9524" t="s">
        <v>56</v>
      </c>
      <c r="F9524" t="s">
        <v>44</v>
      </c>
      <c r="G9524" t="s">
        <v>17</v>
      </c>
      <c r="H9524">
        <v>0</v>
      </c>
      <c r="I9524" t="s">
        <v>18</v>
      </c>
      <c r="J9524" t="s">
        <v>1225</v>
      </c>
      <c r="K9524" s="1">
        <v>42911</v>
      </c>
      <c r="L9524" t="s">
        <v>4399</v>
      </c>
      <c r="M9524" t="s">
        <v>64</v>
      </c>
      <c r="N9524" t="str">
        <f t="shared" si="296"/>
        <v>50000</v>
      </c>
      <c r="O9524" t="str">
        <f t="shared" si="297"/>
        <v>0</v>
      </c>
    </row>
    <row r="9525" spans="1:15">
      <c r="A9525" t="s">
        <v>11165</v>
      </c>
      <c r="B9525" t="s">
        <v>2189</v>
      </c>
      <c r="C9525">
        <v>4.3</v>
      </c>
      <c r="D9525">
        <v>192374</v>
      </c>
      <c r="E9525" t="s">
        <v>148</v>
      </c>
      <c r="F9525" t="s">
        <v>67</v>
      </c>
      <c r="G9525" t="s">
        <v>17</v>
      </c>
      <c r="H9525">
        <v>0</v>
      </c>
      <c r="I9525" t="s">
        <v>18</v>
      </c>
      <c r="J9525" t="s">
        <v>2254</v>
      </c>
      <c r="K9525" s="1">
        <v>43109</v>
      </c>
      <c r="L9525" t="s">
        <v>35</v>
      </c>
      <c r="M9525" t="s">
        <v>192</v>
      </c>
      <c r="N9525" t="str">
        <f t="shared" si="296"/>
        <v>10000000</v>
      </c>
      <c r="O9525" t="str">
        <f t="shared" si="297"/>
        <v>0</v>
      </c>
    </row>
    <row r="9526" spans="1:15">
      <c r="A9526" t="s">
        <v>11166</v>
      </c>
      <c r="B9526" t="s">
        <v>3427</v>
      </c>
      <c r="C9526">
        <v>4.3</v>
      </c>
      <c r="D9526">
        <v>4871</v>
      </c>
      <c r="E9526" t="s">
        <v>265</v>
      </c>
      <c r="F9526" t="s">
        <v>49</v>
      </c>
      <c r="G9526" t="s">
        <v>17</v>
      </c>
      <c r="H9526">
        <v>0</v>
      </c>
      <c r="I9526" t="s">
        <v>18</v>
      </c>
      <c r="J9526" t="s">
        <v>3428</v>
      </c>
      <c r="K9526" s="1">
        <v>43178</v>
      </c>
      <c r="L9526" t="s">
        <v>1019</v>
      </c>
      <c r="M9526" t="s">
        <v>60</v>
      </c>
      <c r="N9526" t="str">
        <f t="shared" si="296"/>
        <v>1000000</v>
      </c>
      <c r="O9526" t="str">
        <f t="shared" si="297"/>
        <v>0</v>
      </c>
    </row>
    <row r="9527" spans="1:15">
      <c r="A9527" t="s">
        <v>11167</v>
      </c>
      <c r="B9527" t="s">
        <v>3882</v>
      </c>
      <c r="C9527">
        <v>4.0999999999999996</v>
      </c>
      <c r="D9527">
        <v>4234</v>
      </c>
      <c r="E9527" t="s">
        <v>1117</v>
      </c>
      <c r="F9527" t="s">
        <v>49</v>
      </c>
      <c r="G9527" t="s">
        <v>17</v>
      </c>
      <c r="H9527">
        <v>0</v>
      </c>
      <c r="I9527" t="s">
        <v>18</v>
      </c>
      <c r="J9527" t="s">
        <v>3883</v>
      </c>
      <c r="K9527" s="1">
        <v>43245</v>
      </c>
      <c r="L9527" t="s">
        <v>11168</v>
      </c>
      <c r="M9527" t="s">
        <v>64</v>
      </c>
      <c r="N9527" t="str">
        <f t="shared" si="296"/>
        <v>1000000</v>
      </c>
      <c r="O9527" t="str">
        <f t="shared" si="297"/>
        <v>0</v>
      </c>
    </row>
    <row r="9528" spans="1:15">
      <c r="A9528" t="s">
        <v>11169</v>
      </c>
      <c r="B9528" t="s">
        <v>2560</v>
      </c>
      <c r="C9528">
        <v>4.7</v>
      </c>
      <c r="D9528">
        <v>3</v>
      </c>
      <c r="E9528" t="s">
        <v>1114</v>
      </c>
      <c r="F9528" t="s">
        <v>586</v>
      </c>
      <c r="G9528" t="s">
        <v>17</v>
      </c>
      <c r="H9528">
        <v>0</v>
      </c>
      <c r="I9528" t="s">
        <v>18</v>
      </c>
      <c r="J9528" t="s">
        <v>1225</v>
      </c>
      <c r="K9528" s="1">
        <v>42957</v>
      </c>
      <c r="L9528">
        <v>1</v>
      </c>
      <c r="M9528" t="s">
        <v>60</v>
      </c>
      <c r="N9528" t="str">
        <f t="shared" si="296"/>
        <v>1000</v>
      </c>
      <c r="O9528" t="str">
        <f t="shared" si="297"/>
        <v>0</v>
      </c>
    </row>
    <row r="9529" spans="1:15">
      <c r="A9529" t="s">
        <v>11170</v>
      </c>
      <c r="B9529" t="s">
        <v>2560</v>
      </c>
      <c r="C9529" t="s">
        <v>76</v>
      </c>
      <c r="D9529">
        <v>2</v>
      </c>
      <c r="E9529" t="s">
        <v>240</v>
      </c>
      <c r="F9529" t="s">
        <v>586</v>
      </c>
      <c r="G9529" t="s">
        <v>17</v>
      </c>
      <c r="H9529">
        <v>0</v>
      </c>
      <c r="I9529" t="s">
        <v>18</v>
      </c>
      <c r="J9529" t="s">
        <v>1225</v>
      </c>
      <c r="K9529" s="1">
        <v>43179</v>
      </c>
      <c r="L9529" t="s">
        <v>5500</v>
      </c>
      <c r="M9529" t="s">
        <v>21</v>
      </c>
      <c r="N9529" t="str">
        <f t="shared" si="296"/>
        <v>1000</v>
      </c>
      <c r="O9529" t="str">
        <f t="shared" si="297"/>
        <v>0</v>
      </c>
    </row>
    <row r="9530" spans="1:15">
      <c r="A9530" t="s">
        <v>11171</v>
      </c>
      <c r="B9530" t="s">
        <v>2560</v>
      </c>
      <c r="C9530">
        <v>4.9000000000000004</v>
      </c>
      <c r="D9530">
        <v>11</v>
      </c>
      <c r="E9530" t="s">
        <v>551</v>
      </c>
      <c r="F9530" t="s">
        <v>75</v>
      </c>
      <c r="G9530" t="s">
        <v>17</v>
      </c>
      <c r="H9530">
        <v>0</v>
      </c>
      <c r="I9530" t="s">
        <v>18</v>
      </c>
      <c r="J9530" t="s">
        <v>1225</v>
      </c>
      <c r="K9530" s="1">
        <v>43167</v>
      </c>
      <c r="L9530" t="s">
        <v>1047</v>
      </c>
      <c r="M9530" t="s">
        <v>21</v>
      </c>
      <c r="N9530" t="str">
        <f t="shared" si="296"/>
        <v>5000</v>
      </c>
      <c r="O9530" t="str">
        <f t="shared" si="297"/>
        <v>0</v>
      </c>
    </row>
    <row r="9531" spans="1:15">
      <c r="A9531" t="s">
        <v>3520</v>
      </c>
      <c r="B9531" t="s">
        <v>3427</v>
      </c>
      <c r="C9531">
        <v>4</v>
      </c>
      <c r="D9531">
        <v>35725</v>
      </c>
      <c r="E9531" t="s">
        <v>304</v>
      </c>
      <c r="F9531" t="s">
        <v>49</v>
      </c>
      <c r="G9531" t="s">
        <v>17</v>
      </c>
      <c r="H9531">
        <v>0</v>
      </c>
      <c r="I9531" t="s">
        <v>18</v>
      </c>
      <c r="J9531" t="s">
        <v>3428</v>
      </c>
      <c r="K9531" s="1">
        <v>42046</v>
      </c>
      <c r="L9531">
        <v>1.4</v>
      </c>
      <c r="M9531" t="s">
        <v>64</v>
      </c>
      <c r="N9531" t="str">
        <f t="shared" si="296"/>
        <v>1000000</v>
      </c>
      <c r="O9531" t="str">
        <f t="shared" si="297"/>
        <v>0</v>
      </c>
    </row>
    <row r="9532" spans="1:15">
      <c r="A9532" t="s">
        <v>11172</v>
      </c>
      <c r="B9532" t="s">
        <v>2560</v>
      </c>
      <c r="C9532">
        <v>5</v>
      </c>
      <c r="D9532">
        <v>4</v>
      </c>
      <c r="E9532" t="s">
        <v>1114</v>
      </c>
      <c r="F9532" t="s">
        <v>783</v>
      </c>
      <c r="G9532" t="s">
        <v>17</v>
      </c>
      <c r="H9532">
        <v>0</v>
      </c>
      <c r="I9532" t="s">
        <v>18</v>
      </c>
      <c r="J9532" t="s">
        <v>1225</v>
      </c>
      <c r="K9532" s="1">
        <v>43038</v>
      </c>
      <c r="L9532">
        <v>1</v>
      </c>
      <c r="M9532" t="s">
        <v>64</v>
      </c>
      <c r="N9532" t="str">
        <f t="shared" si="296"/>
        <v>100</v>
      </c>
      <c r="O9532" t="str">
        <f t="shared" si="297"/>
        <v>0</v>
      </c>
    </row>
    <row r="9533" spans="1:15">
      <c r="A9533" t="s">
        <v>11173</v>
      </c>
      <c r="B9533" t="s">
        <v>2560</v>
      </c>
      <c r="C9533">
        <v>5</v>
      </c>
      <c r="D9533">
        <v>4</v>
      </c>
      <c r="E9533" t="s">
        <v>378</v>
      </c>
      <c r="F9533" t="s">
        <v>944</v>
      </c>
      <c r="G9533" t="s">
        <v>17</v>
      </c>
      <c r="H9533">
        <v>0</v>
      </c>
      <c r="I9533" t="s">
        <v>18</v>
      </c>
      <c r="J9533" t="s">
        <v>1225</v>
      </c>
      <c r="K9533" s="1">
        <v>42483</v>
      </c>
      <c r="L9533">
        <v>1</v>
      </c>
      <c r="M9533" t="s">
        <v>64</v>
      </c>
      <c r="N9533" t="str">
        <f t="shared" si="296"/>
        <v>500</v>
      </c>
      <c r="O9533" t="str">
        <f t="shared" si="297"/>
        <v>0</v>
      </c>
    </row>
    <row r="9534" spans="1:15">
      <c r="A9534" t="s">
        <v>11174</v>
      </c>
      <c r="B9534" t="s">
        <v>3738</v>
      </c>
      <c r="C9534" t="s">
        <v>76</v>
      </c>
      <c r="D9534">
        <v>0</v>
      </c>
      <c r="E9534" t="s">
        <v>48</v>
      </c>
      <c r="F9534" t="s">
        <v>999</v>
      </c>
      <c r="G9534" t="s">
        <v>17</v>
      </c>
      <c r="H9534">
        <v>0</v>
      </c>
      <c r="I9534" t="s">
        <v>18</v>
      </c>
      <c r="J9534" t="s">
        <v>3739</v>
      </c>
      <c r="K9534" s="1">
        <v>43313</v>
      </c>
      <c r="L9534" t="s">
        <v>20</v>
      </c>
      <c r="M9534" t="s">
        <v>41</v>
      </c>
      <c r="N9534" t="str">
        <f t="shared" si="296"/>
        <v>1</v>
      </c>
      <c r="O9534" t="str">
        <f t="shared" si="297"/>
        <v>0</v>
      </c>
    </row>
    <row r="9535" spans="1:15">
      <c r="A9535" t="s">
        <v>11175</v>
      </c>
      <c r="B9535" t="s">
        <v>2560</v>
      </c>
      <c r="C9535">
        <v>4.5999999999999996</v>
      </c>
      <c r="D9535">
        <v>49210</v>
      </c>
      <c r="E9535" t="s">
        <v>2012</v>
      </c>
      <c r="F9535" t="s">
        <v>49</v>
      </c>
      <c r="G9535" t="s">
        <v>17</v>
      </c>
      <c r="H9535">
        <v>0</v>
      </c>
      <c r="I9535" t="s">
        <v>91</v>
      </c>
      <c r="J9535" t="s">
        <v>2379</v>
      </c>
      <c r="K9535" s="1">
        <v>43286</v>
      </c>
      <c r="L9535" t="s">
        <v>11176</v>
      </c>
      <c r="M9535" t="s">
        <v>60</v>
      </c>
      <c r="N9535" t="str">
        <f t="shared" si="296"/>
        <v>1000000</v>
      </c>
      <c r="O9535" t="str">
        <f t="shared" si="297"/>
        <v>0</v>
      </c>
    </row>
    <row r="9536" spans="1:15">
      <c r="A9536" t="s">
        <v>11177</v>
      </c>
      <c r="B9536" t="s">
        <v>3167</v>
      </c>
      <c r="C9536">
        <v>4.2</v>
      </c>
      <c r="D9536">
        <v>17</v>
      </c>
      <c r="E9536" t="s">
        <v>633</v>
      </c>
      <c r="F9536" t="s">
        <v>586</v>
      </c>
      <c r="G9536" t="s">
        <v>17</v>
      </c>
      <c r="H9536">
        <v>0</v>
      </c>
      <c r="I9536" t="s">
        <v>34</v>
      </c>
      <c r="J9536" t="s">
        <v>3168</v>
      </c>
      <c r="K9536" s="1">
        <v>41419</v>
      </c>
      <c r="L9536">
        <v>1.3</v>
      </c>
      <c r="M9536" t="s">
        <v>164</v>
      </c>
      <c r="N9536" t="str">
        <f t="shared" si="296"/>
        <v>1000</v>
      </c>
      <c r="O9536" t="str">
        <f t="shared" si="297"/>
        <v>0</v>
      </c>
    </row>
    <row r="9537" spans="1:15">
      <c r="A9537" t="s">
        <v>11178</v>
      </c>
      <c r="B9537" t="s">
        <v>2068</v>
      </c>
      <c r="C9537">
        <v>3.7</v>
      </c>
      <c r="D9537">
        <v>6667</v>
      </c>
      <c r="E9537" t="s">
        <v>74</v>
      </c>
      <c r="F9537" t="s">
        <v>49</v>
      </c>
      <c r="G9537" t="s">
        <v>17</v>
      </c>
      <c r="H9537">
        <v>0</v>
      </c>
      <c r="I9537" t="s">
        <v>18</v>
      </c>
      <c r="J9537" t="s">
        <v>2069</v>
      </c>
      <c r="K9537" s="1">
        <v>43192</v>
      </c>
      <c r="L9537" t="s">
        <v>1958</v>
      </c>
      <c r="M9537" t="s">
        <v>64</v>
      </c>
      <c r="N9537" t="str">
        <f t="shared" si="296"/>
        <v>1000000</v>
      </c>
      <c r="O9537" t="str">
        <f t="shared" si="297"/>
        <v>0</v>
      </c>
    </row>
    <row r="9538" spans="1:15">
      <c r="A9538" t="s">
        <v>11179</v>
      </c>
      <c r="B9538" t="s">
        <v>2560</v>
      </c>
      <c r="C9538">
        <v>5</v>
      </c>
      <c r="D9538">
        <v>5</v>
      </c>
      <c r="E9538" t="s">
        <v>1640</v>
      </c>
      <c r="F9538" t="s">
        <v>783</v>
      </c>
      <c r="G9538" t="s">
        <v>17</v>
      </c>
      <c r="H9538">
        <v>0</v>
      </c>
      <c r="I9538" t="s">
        <v>18</v>
      </c>
      <c r="J9538" t="s">
        <v>1225</v>
      </c>
      <c r="K9538" s="1">
        <v>43119</v>
      </c>
      <c r="L9538">
        <v>1.1000000000000001</v>
      </c>
      <c r="M9538" t="s">
        <v>41</v>
      </c>
      <c r="N9538" t="str">
        <f t="shared" ref="N9538:N9601" si="298">SUBSTITUTE(SUBSTITUTE(F9538,"+",""),",","")</f>
        <v>100</v>
      </c>
      <c r="O9538" t="str">
        <f t="shared" si="297"/>
        <v>0</v>
      </c>
    </row>
    <row r="9539" spans="1:15">
      <c r="A9539" t="s">
        <v>11180</v>
      </c>
      <c r="B9539" t="s">
        <v>2560</v>
      </c>
      <c r="C9539">
        <v>4.3</v>
      </c>
      <c r="D9539">
        <v>31705</v>
      </c>
      <c r="E9539" t="s">
        <v>908</v>
      </c>
      <c r="F9539" t="s">
        <v>29</v>
      </c>
      <c r="G9539" t="s">
        <v>17</v>
      </c>
      <c r="H9539">
        <v>0</v>
      </c>
      <c r="I9539" t="s">
        <v>18</v>
      </c>
      <c r="J9539" t="s">
        <v>2316</v>
      </c>
      <c r="K9539" s="1">
        <v>43045</v>
      </c>
      <c r="L9539">
        <v>1.7</v>
      </c>
      <c r="M9539" t="s">
        <v>60</v>
      </c>
      <c r="N9539" t="str">
        <f t="shared" si="298"/>
        <v>5000000</v>
      </c>
      <c r="O9539" t="str">
        <f t="shared" ref="O9539:O9602" si="299">SUBSTITUTE(H9539,"$","")</f>
        <v>0</v>
      </c>
    </row>
    <row r="9540" spans="1:15">
      <c r="A9540" t="s">
        <v>11181</v>
      </c>
      <c r="B9540" t="s">
        <v>2560</v>
      </c>
      <c r="C9540">
        <v>4</v>
      </c>
      <c r="D9540">
        <v>94308</v>
      </c>
      <c r="E9540" t="s">
        <v>1486</v>
      </c>
      <c r="F9540" t="s">
        <v>67</v>
      </c>
      <c r="G9540" t="s">
        <v>17</v>
      </c>
      <c r="H9540">
        <v>0</v>
      </c>
      <c r="I9540" t="s">
        <v>18</v>
      </c>
      <c r="J9540" t="s">
        <v>2316</v>
      </c>
      <c r="K9540" s="1">
        <v>42729</v>
      </c>
      <c r="L9540">
        <v>4.2</v>
      </c>
      <c r="M9540" t="s">
        <v>123</v>
      </c>
      <c r="N9540" t="str">
        <f t="shared" si="298"/>
        <v>10000000</v>
      </c>
      <c r="O9540" t="str">
        <f t="shared" si="299"/>
        <v>0</v>
      </c>
    </row>
    <row r="9541" spans="1:15">
      <c r="A9541" t="s">
        <v>11182</v>
      </c>
      <c r="B9541" t="s">
        <v>2560</v>
      </c>
      <c r="C9541">
        <v>4.3</v>
      </c>
      <c r="D9541">
        <v>32405</v>
      </c>
      <c r="E9541" t="s">
        <v>1141</v>
      </c>
      <c r="F9541" t="s">
        <v>49</v>
      </c>
      <c r="G9541" t="s">
        <v>17</v>
      </c>
      <c r="H9541">
        <v>0</v>
      </c>
      <c r="I9541" t="s">
        <v>18</v>
      </c>
      <c r="J9541" t="s">
        <v>2197</v>
      </c>
      <c r="K9541" s="1">
        <v>41991</v>
      </c>
      <c r="L9541" t="s">
        <v>825</v>
      </c>
      <c r="M9541" t="s">
        <v>36</v>
      </c>
      <c r="N9541" t="str">
        <f t="shared" si="298"/>
        <v>1000000</v>
      </c>
      <c r="O9541" t="str">
        <f t="shared" si="299"/>
        <v>0</v>
      </c>
    </row>
    <row r="9542" spans="1:15">
      <c r="A9542" t="s">
        <v>11183</v>
      </c>
      <c r="B9542" t="s">
        <v>1624</v>
      </c>
      <c r="C9542">
        <v>4</v>
      </c>
      <c r="D9542">
        <v>848</v>
      </c>
      <c r="E9542" t="s">
        <v>32</v>
      </c>
      <c r="F9542" t="s">
        <v>39</v>
      </c>
      <c r="G9542" t="s">
        <v>17</v>
      </c>
      <c r="H9542">
        <v>0</v>
      </c>
      <c r="I9542" t="s">
        <v>18</v>
      </c>
      <c r="J9542" t="s">
        <v>1625</v>
      </c>
      <c r="K9542" s="1">
        <v>43154</v>
      </c>
      <c r="L9542">
        <v>2.1</v>
      </c>
      <c r="M9542" t="s">
        <v>60</v>
      </c>
      <c r="N9542" t="str">
        <f t="shared" si="298"/>
        <v>100000</v>
      </c>
      <c r="O9542" t="str">
        <f t="shared" si="299"/>
        <v>0</v>
      </c>
    </row>
    <row r="9543" spans="1:15">
      <c r="A9543" t="s">
        <v>11184</v>
      </c>
      <c r="B9543" t="s">
        <v>2560</v>
      </c>
      <c r="C9543">
        <v>4</v>
      </c>
      <c r="D9543">
        <v>751</v>
      </c>
      <c r="E9543" t="s">
        <v>908</v>
      </c>
      <c r="F9543" t="s">
        <v>16</v>
      </c>
      <c r="G9543" t="s">
        <v>477</v>
      </c>
      <c r="H9543" s="2">
        <v>0.99</v>
      </c>
      <c r="I9543" t="s">
        <v>18</v>
      </c>
      <c r="J9543" t="s">
        <v>2197</v>
      </c>
      <c r="K9543" s="1">
        <v>41947</v>
      </c>
      <c r="L9543" t="s">
        <v>1007</v>
      </c>
      <c r="M9543" t="s">
        <v>45</v>
      </c>
      <c r="N9543" t="str">
        <f t="shared" si="298"/>
        <v>10000</v>
      </c>
      <c r="O9543" t="str">
        <f t="shared" si="299"/>
        <v>0.99</v>
      </c>
    </row>
    <row r="9544" spans="1:15">
      <c r="A9544" t="s">
        <v>11185</v>
      </c>
      <c r="B9544" t="s">
        <v>3738</v>
      </c>
      <c r="C9544">
        <v>3.1</v>
      </c>
      <c r="D9544">
        <v>1563</v>
      </c>
      <c r="E9544" t="s">
        <v>1027</v>
      </c>
      <c r="F9544" t="s">
        <v>39</v>
      </c>
      <c r="G9544" t="s">
        <v>17</v>
      </c>
      <c r="H9544">
        <v>0</v>
      </c>
      <c r="I9544" t="s">
        <v>18</v>
      </c>
      <c r="J9544" t="s">
        <v>3739</v>
      </c>
      <c r="K9544" s="1">
        <v>43244</v>
      </c>
      <c r="L9544">
        <v>4.3</v>
      </c>
      <c r="M9544" t="s">
        <v>36</v>
      </c>
      <c r="N9544" t="str">
        <f t="shared" si="298"/>
        <v>100000</v>
      </c>
      <c r="O9544" t="str">
        <f t="shared" si="299"/>
        <v>0</v>
      </c>
    </row>
    <row r="9545" spans="1:15">
      <c r="A9545" t="s">
        <v>11186</v>
      </c>
      <c r="B9545" t="s">
        <v>3738</v>
      </c>
      <c r="C9545">
        <v>3.4</v>
      </c>
      <c r="D9545">
        <v>595</v>
      </c>
      <c r="E9545" t="s">
        <v>285</v>
      </c>
      <c r="F9545" t="s">
        <v>39</v>
      </c>
      <c r="G9545" t="s">
        <v>17</v>
      </c>
      <c r="H9545">
        <v>0</v>
      </c>
      <c r="I9545" t="s">
        <v>18</v>
      </c>
      <c r="J9545" t="s">
        <v>3739</v>
      </c>
      <c r="K9545" s="1">
        <v>42387</v>
      </c>
      <c r="L9545" t="s">
        <v>11187</v>
      </c>
      <c r="M9545" t="s">
        <v>64</v>
      </c>
      <c r="N9545" t="str">
        <f t="shared" si="298"/>
        <v>100000</v>
      </c>
      <c r="O9545" t="str">
        <f t="shared" si="299"/>
        <v>0</v>
      </c>
    </row>
    <row r="9546" spans="1:15">
      <c r="A9546" t="s">
        <v>11188</v>
      </c>
      <c r="B9546" t="s">
        <v>2560</v>
      </c>
      <c r="C9546">
        <v>4.2</v>
      </c>
      <c r="D9546">
        <v>6133</v>
      </c>
      <c r="E9546" t="s">
        <v>94</v>
      </c>
      <c r="F9546" t="s">
        <v>39</v>
      </c>
      <c r="G9546" t="s">
        <v>17</v>
      </c>
      <c r="H9546">
        <v>0</v>
      </c>
      <c r="I9546" t="s">
        <v>18</v>
      </c>
      <c r="J9546" t="s">
        <v>1037</v>
      </c>
      <c r="K9546" s="1">
        <v>42278</v>
      </c>
      <c r="L9546">
        <v>6.2</v>
      </c>
      <c r="M9546" t="s">
        <v>123</v>
      </c>
      <c r="N9546" t="str">
        <f t="shared" si="298"/>
        <v>100000</v>
      </c>
      <c r="O9546" t="str">
        <f t="shared" si="299"/>
        <v>0</v>
      </c>
    </row>
    <row r="9547" spans="1:15">
      <c r="A9547" t="s">
        <v>11189</v>
      </c>
      <c r="B9547" t="s">
        <v>2560</v>
      </c>
      <c r="C9547">
        <v>4.2</v>
      </c>
      <c r="D9547">
        <v>840</v>
      </c>
      <c r="E9547" t="s">
        <v>1812</v>
      </c>
      <c r="F9547" t="s">
        <v>39</v>
      </c>
      <c r="G9547" t="s">
        <v>17</v>
      </c>
      <c r="H9547">
        <v>0</v>
      </c>
      <c r="I9547" t="s">
        <v>18</v>
      </c>
      <c r="J9547" t="s">
        <v>1037</v>
      </c>
      <c r="K9547" s="1">
        <v>43279</v>
      </c>
      <c r="L9547">
        <v>1.1000000000000001</v>
      </c>
      <c r="M9547" t="s">
        <v>60</v>
      </c>
      <c r="N9547" t="str">
        <f t="shared" si="298"/>
        <v>100000</v>
      </c>
      <c r="O9547" t="str">
        <f t="shared" si="299"/>
        <v>0</v>
      </c>
    </row>
    <row r="9548" spans="1:15">
      <c r="A9548" t="s">
        <v>11190</v>
      </c>
      <c r="B9548" t="s">
        <v>4502</v>
      </c>
      <c r="C9548">
        <v>4.0999999999999996</v>
      </c>
      <c r="D9548">
        <v>8011</v>
      </c>
      <c r="E9548" t="s">
        <v>340</v>
      </c>
      <c r="F9548" t="s">
        <v>24</v>
      </c>
      <c r="G9548" t="s">
        <v>17</v>
      </c>
      <c r="H9548">
        <v>0</v>
      </c>
      <c r="I9548" t="s">
        <v>91</v>
      </c>
      <c r="J9548" t="s">
        <v>4503</v>
      </c>
      <c r="K9548" s="1">
        <v>43264</v>
      </c>
      <c r="L9548" t="s">
        <v>11191</v>
      </c>
      <c r="M9548" t="s">
        <v>60</v>
      </c>
      <c r="N9548" t="str">
        <f t="shared" si="298"/>
        <v>500000</v>
      </c>
      <c r="O9548" t="str">
        <f t="shared" si="299"/>
        <v>0</v>
      </c>
    </row>
    <row r="9549" spans="1:15">
      <c r="A9549" t="s">
        <v>11192</v>
      </c>
      <c r="B9549" t="s">
        <v>4502</v>
      </c>
      <c r="C9549">
        <v>3.4</v>
      </c>
      <c r="D9549">
        <v>2436</v>
      </c>
      <c r="E9549" t="s">
        <v>35</v>
      </c>
      <c r="F9549" t="s">
        <v>39</v>
      </c>
      <c r="G9549" t="s">
        <v>17</v>
      </c>
      <c r="H9549">
        <v>0</v>
      </c>
      <c r="I9549" t="s">
        <v>18</v>
      </c>
      <c r="J9549" t="s">
        <v>4503</v>
      </c>
      <c r="K9549" s="1">
        <v>43277</v>
      </c>
      <c r="L9549" t="s">
        <v>35</v>
      </c>
      <c r="M9549" t="s">
        <v>35</v>
      </c>
      <c r="N9549" t="str">
        <f t="shared" si="298"/>
        <v>100000</v>
      </c>
      <c r="O9549" t="str">
        <f t="shared" si="299"/>
        <v>0</v>
      </c>
    </row>
    <row r="9550" spans="1:15">
      <c r="A9550" t="s">
        <v>11193</v>
      </c>
      <c r="B9550" t="s">
        <v>4502</v>
      </c>
      <c r="C9550" t="s">
        <v>76</v>
      </c>
      <c r="D9550">
        <v>221</v>
      </c>
      <c r="E9550" t="s">
        <v>297</v>
      </c>
      <c r="F9550" t="s">
        <v>44</v>
      </c>
      <c r="G9550" t="s">
        <v>17</v>
      </c>
      <c r="H9550">
        <v>0</v>
      </c>
      <c r="I9550" t="s">
        <v>34</v>
      </c>
      <c r="J9550" t="s">
        <v>4503</v>
      </c>
      <c r="K9550" s="1">
        <v>43024</v>
      </c>
      <c r="L9550" t="s">
        <v>98</v>
      </c>
      <c r="M9550" t="s">
        <v>21</v>
      </c>
      <c r="N9550" t="str">
        <f t="shared" si="298"/>
        <v>50000</v>
      </c>
      <c r="O9550" t="str">
        <f t="shared" si="299"/>
        <v>0</v>
      </c>
    </row>
    <row r="9551" spans="1:15">
      <c r="A9551" t="s">
        <v>11194</v>
      </c>
      <c r="B9551" t="s">
        <v>2560</v>
      </c>
      <c r="C9551">
        <v>4</v>
      </c>
      <c r="D9551">
        <v>20421</v>
      </c>
      <c r="E9551" t="s">
        <v>85</v>
      </c>
      <c r="F9551" t="s">
        <v>49</v>
      </c>
      <c r="G9551" t="s">
        <v>17</v>
      </c>
      <c r="H9551">
        <v>0</v>
      </c>
      <c r="I9551" t="s">
        <v>34</v>
      </c>
      <c r="J9551" t="s">
        <v>2217</v>
      </c>
      <c r="K9551" s="1">
        <v>42236</v>
      </c>
      <c r="L9551">
        <v>1.5</v>
      </c>
      <c r="M9551" t="s">
        <v>45</v>
      </c>
      <c r="N9551" t="str">
        <f t="shared" si="298"/>
        <v>1000000</v>
      </c>
      <c r="O9551" t="str">
        <f t="shared" si="299"/>
        <v>0</v>
      </c>
    </row>
    <row r="9552" spans="1:15">
      <c r="A9552" t="s">
        <v>11195</v>
      </c>
      <c r="B9552" t="s">
        <v>3738</v>
      </c>
      <c r="C9552" t="s">
        <v>76</v>
      </c>
      <c r="D9552">
        <v>12</v>
      </c>
      <c r="E9552" t="s">
        <v>1596</v>
      </c>
      <c r="F9552" t="s">
        <v>586</v>
      </c>
      <c r="G9552" t="s">
        <v>477</v>
      </c>
      <c r="H9552" s="2">
        <v>1.99</v>
      </c>
      <c r="I9552" t="s">
        <v>18</v>
      </c>
      <c r="J9552" t="s">
        <v>3739</v>
      </c>
      <c r="K9552" s="1">
        <v>42520</v>
      </c>
      <c r="L9552">
        <v>1</v>
      </c>
      <c r="M9552" t="s">
        <v>64</v>
      </c>
      <c r="N9552" t="str">
        <f t="shared" si="298"/>
        <v>1000</v>
      </c>
      <c r="O9552" t="str">
        <f t="shared" si="299"/>
        <v>1.99</v>
      </c>
    </row>
    <row r="9553" spans="1:15">
      <c r="A9553" t="s">
        <v>11196</v>
      </c>
      <c r="B9553" t="s">
        <v>2560</v>
      </c>
      <c r="C9553">
        <v>3.9</v>
      </c>
      <c r="D9553">
        <v>5933</v>
      </c>
      <c r="E9553" t="s">
        <v>1812</v>
      </c>
      <c r="F9553" t="s">
        <v>49</v>
      </c>
      <c r="G9553" t="s">
        <v>17</v>
      </c>
      <c r="H9553">
        <v>0</v>
      </c>
      <c r="I9553" t="s">
        <v>18</v>
      </c>
      <c r="J9553" t="s">
        <v>5197</v>
      </c>
      <c r="K9553" s="1">
        <v>43186</v>
      </c>
      <c r="L9553">
        <v>2.6</v>
      </c>
      <c r="M9553" t="s">
        <v>60</v>
      </c>
      <c r="N9553" t="str">
        <f t="shared" si="298"/>
        <v>1000000</v>
      </c>
      <c r="O9553" t="str">
        <f t="shared" si="299"/>
        <v>0</v>
      </c>
    </row>
    <row r="9554" spans="1:15">
      <c r="A9554" t="s">
        <v>11197</v>
      </c>
      <c r="B9554" t="s">
        <v>2560</v>
      </c>
      <c r="C9554">
        <v>4.8</v>
      </c>
      <c r="D9554">
        <v>36968</v>
      </c>
      <c r="E9554" t="s">
        <v>189</v>
      </c>
      <c r="F9554" t="s">
        <v>49</v>
      </c>
      <c r="G9554" t="s">
        <v>17</v>
      </c>
      <c r="H9554">
        <v>0</v>
      </c>
      <c r="I9554" t="s">
        <v>18</v>
      </c>
      <c r="J9554" t="s">
        <v>1225</v>
      </c>
      <c r="K9554" s="1">
        <v>43042</v>
      </c>
      <c r="L9554" t="s">
        <v>1007</v>
      </c>
      <c r="M9554" t="s">
        <v>45</v>
      </c>
      <c r="N9554" t="str">
        <f t="shared" si="298"/>
        <v>1000000</v>
      </c>
      <c r="O9554" t="str">
        <f t="shared" si="299"/>
        <v>0</v>
      </c>
    </row>
    <row r="9555" spans="1:15">
      <c r="A9555" t="s">
        <v>11198</v>
      </c>
      <c r="B9555" t="s">
        <v>2560</v>
      </c>
      <c r="C9555">
        <v>4.0999999999999996</v>
      </c>
      <c r="D9555">
        <v>3654</v>
      </c>
      <c r="E9555" t="s">
        <v>32</v>
      </c>
      <c r="F9555" t="s">
        <v>39</v>
      </c>
      <c r="G9555" t="s">
        <v>17</v>
      </c>
      <c r="H9555">
        <v>0</v>
      </c>
      <c r="I9555" t="s">
        <v>34</v>
      </c>
      <c r="J9555" t="s">
        <v>2217</v>
      </c>
      <c r="K9555" s="1">
        <v>42839</v>
      </c>
      <c r="L9555" t="s">
        <v>163</v>
      </c>
      <c r="M9555" t="s">
        <v>64</v>
      </c>
      <c r="N9555" t="str">
        <f t="shared" si="298"/>
        <v>100000</v>
      </c>
      <c r="O9555" t="str">
        <f t="shared" si="299"/>
        <v>0</v>
      </c>
    </row>
    <row r="9556" spans="1:15">
      <c r="A9556" t="s">
        <v>11199</v>
      </c>
      <c r="B9556" t="s">
        <v>2560</v>
      </c>
      <c r="C9556">
        <v>4.3</v>
      </c>
      <c r="D9556">
        <v>323</v>
      </c>
      <c r="E9556" t="s">
        <v>166</v>
      </c>
      <c r="F9556" t="s">
        <v>16</v>
      </c>
      <c r="G9556" t="s">
        <v>17</v>
      </c>
      <c r="H9556">
        <v>0</v>
      </c>
      <c r="I9556" t="s">
        <v>18</v>
      </c>
      <c r="J9556" t="s">
        <v>1225</v>
      </c>
      <c r="K9556" s="1">
        <v>43228</v>
      </c>
      <c r="L9556">
        <v>1</v>
      </c>
      <c r="M9556" t="s">
        <v>21</v>
      </c>
      <c r="N9556" t="str">
        <f t="shared" si="298"/>
        <v>10000</v>
      </c>
      <c r="O9556" t="str">
        <f t="shared" si="299"/>
        <v>0</v>
      </c>
    </row>
    <row r="9557" spans="1:15">
      <c r="A9557" t="s">
        <v>11200</v>
      </c>
      <c r="B9557" t="s">
        <v>1439</v>
      </c>
      <c r="C9557">
        <v>4.3</v>
      </c>
      <c r="D9557">
        <v>4642</v>
      </c>
      <c r="E9557" t="s">
        <v>373</v>
      </c>
      <c r="F9557" t="s">
        <v>39</v>
      </c>
      <c r="G9557" t="s">
        <v>17</v>
      </c>
      <c r="H9557">
        <v>0</v>
      </c>
      <c r="I9557" t="s">
        <v>18</v>
      </c>
      <c r="J9557" t="s">
        <v>1440</v>
      </c>
      <c r="K9557" s="1">
        <v>43304</v>
      </c>
      <c r="L9557" t="s">
        <v>1041</v>
      </c>
      <c r="M9557" t="s">
        <v>36</v>
      </c>
      <c r="N9557" t="str">
        <f t="shared" si="298"/>
        <v>100000</v>
      </c>
      <c r="O9557" t="str">
        <f t="shared" si="299"/>
        <v>0</v>
      </c>
    </row>
    <row r="9558" spans="1:15">
      <c r="A9558" t="s">
        <v>11201</v>
      </c>
      <c r="B9558" t="s">
        <v>2560</v>
      </c>
      <c r="C9558">
        <v>4.4000000000000004</v>
      </c>
      <c r="D9558">
        <v>23302</v>
      </c>
      <c r="E9558" t="s">
        <v>62</v>
      </c>
      <c r="F9558" t="s">
        <v>29</v>
      </c>
      <c r="G9558" t="s">
        <v>17</v>
      </c>
      <c r="H9558">
        <v>0</v>
      </c>
      <c r="I9558" t="s">
        <v>18</v>
      </c>
      <c r="J9558" t="s">
        <v>2217</v>
      </c>
      <c r="K9558" s="1">
        <v>43183</v>
      </c>
      <c r="L9558" t="s">
        <v>250</v>
      </c>
      <c r="M9558" t="s">
        <v>64</v>
      </c>
      <c r="N9558" t="str">
        <f t="shared" si="298"/>
        <v>5000000</v>
      </c>
      <c r="O9558" t="str">
        <f t="shared" si="299"/>
        <v>0</v>
      </c>
    </row>
    <row r="9559" spans="1:15">
      <c r="A9559" t="s">
        <v>11202</v>
      </c>
      <c r="B9559" t="s">
        <v>2560</v>
      </c>
      <c r="C9559" t="s">
        <v>76</v>
      </c>
      <c r="D9559">
        <v>0</v>
      </c>
      <c r="E9559" t="s">
        <v>35</v>
      </c>
      <c r="F9559" t="s">
        <v>39</v>
      </c>
      <c r="G9559" t="s">
        <v>17</v>
      </c>
      <c r="H9559">
        <v>0</v>
      </c>
      <c r="I9559" t="s">
        <v>18</v>
      </c>
      <c r="J9559" t="s">
        <v>5197</v>
      </c>
      <c r="K9559" s="1">
        <v>43277</v>
      </c>
      <c r="L9559" t="s">
        <v>35</v>
      </c>
      <c r="M9559" t="s">
        <v>35</v>
      </c>
      <c r="N9559" t="str">
        <f t="shared" si="298"/>
        <v>100000</v>
      </c>
      <c r="O9559" t="str">
        <f t="shared" si="299"/>
        <v>0</v>
      </c>
    </row>
    <row r="9560" spans="1:15">
      <c r="A9560" t="s">
        <v>11203</v>
      </c>
      <c r="B9560" t="s">
        <v>3738</v>
      </c>
      <c r="C9560">
        <v>4.4000000000000004</v>
      </c>
      <c r="D9560">
        <v>221</v>
      </c>
      <c r="E9560" t="s">
        <v>52</v>
      </c>
      <c r="F9560" t="s">
        <v>16</v>
      </c>
      <c r="G9560" t="s">
        <v>17</v>
      </c>
      <c r="H9560">
        <v>0</v>
      </c>
      <c r="I9560" t="s">
        <v>18</v>
      </c>
      <c r="J9560" t="s">
        <v>3739</v>
      </c>
      <c r="K9560" s="1">
        <v>43196</v>
      </c>
      <c r="L9560">
        <v>2.4</v>
      </c>
      <c r="M9560" t="s">
        <v>60</v>
      </c>
      <c r="N9560" t="str">
        <f t="shared" si="298"/>
        <v>10000</v>
      </c>
      <c r="O9560" t="str">
        <f t="shared" si="299"/>
        <v>0</v>
      </c>
    </row>
    <row r="9561" spans="1:15">
      <c r="A9561" t="s">
        <v>11204</v>
      </c>
      <c r="B9561" t="s">
        <v>2189</v>
      </c>
      <c r="C9561">
        <v>4.5</v>
      </c>
      <c r="D9561">
        <v>1914</v>
      </c>
      <c r="E9561" t="s">
        <v>120</v>
      </c>
      <c r="F9561" t="s">
        <v>39</v>
      </c>
      <c r="G9561" t="s">
        <v>17</v>
      </c>
      <c r="H9561">
        <v>0</v>
      </c>
      <c r="I9561" t="s">
        <v>18</v>
      </c>
      <c r="J9561" t="s">
        <v>2349</v>
      </c>
      <c r="K9561" s="1">
        <v>43280</v>
      </c>
      <c r="L9561" t="s">
        <v>11205</v>
      </c>
      <c r="M9561" t="s">
        <v>21</v>
      </c>
      <c r="N9561" t="str">
        <f t="shared" si="298"/>
        <v>100000</v>
      </c>
      <c r="O9561" t="str">
        <f t="shared" si="299"/>
        <v>0</v>
      </c>
    </row>
    <row r="9562" spans="1:15">
      <c r="A9562" t="s">
        <v>11206</v>
      </c>
      <c r="B9562" t="s">
        <v>3882</v>
      </c>
      <c r="C9562">
        <v>4.5</v>
      </c>
      <c r="D9562">
        <v>23805</v>
      </c>
      <c r="E9562" t="s">
        <v>3241</v>
      </c>
      <c r="F9562" t="s">
        <v>49</v>
      </c>
      <c r="G9562" t="s">
        <v>17</v>
      </c>
      <c r="H9562">
        <v>0</v>
      </c>
      <c r="I9562" t="s">
        <v>18</v>
      </c>
      <c r="J9562" t="s">
        <v>3883</v>
      </c>
      <c r="K9562" s="1">
        <v>42960</v>
      </c>
      <c r="L9562" t="s">
        <v>1521</v>
      </c>
      <c r="M9562" t="s">
        <v>21</v>
      </c>
      <c r="N9562" t="str">
        <f t="shared" si="298"/>
        <v>1000000</v>
      </c>
      <c r="O9562" t="str">
        <f t="shared" si="299"/>
        <v>0</v>
      </c>
    </row>
    <row r="9563" spans="1:15">
      <c r="A9563" t="s">
        <v>11207</v>
      </c>
      <c r="B9563" t="s">
        <v>2189</v>
      </c>
      <c r="C9563">
        <v>4.8</v>
      </c>
      <c r="D9563">
        <v>526595</v>
      </c>
      <c r="E9563" t="s">
        <v>908</v>
      </c>
      <c r="F9563" t="s">
        <v>67</v>
      </c>
      <c r="G9563" t="s">
        <v>17</v>
      </c>
      <c r="H9563">
        <v>0</v>
      </c>
      <c r="I9563" t="s">
        <v>91</v>
      </c>
      <c r="J9563" t="s">
        <v>2193</v>
      </c>
      <c r="K9563" s="1">
        <v>43277</v>
      </c>
      <c r="L9563">
        <v>2.9</v>
      </c>
      <c r="M9563" t="s">
        <v>21</v>
      </c>
      <c r="N9563" t="str">
        <f t="shared" si="298"/>
        <v>10000000</v>
      </c>
      <c r="O9563" t="str">
        <f t="shared" si="299"/>
        <v>0</v>
      </c>
    </row>
    <row r="9564" spans="1:15">
      <c r="A9564" t="s">
        <v>11208</v>
      </c>
      <c r="B9564" t="s">
        <v>4382</v>
      </c>
      <c r="C9564">
        <v>4.4000000000000004</v>
      </c>
      <c r="D9564">
        <v>279917</v>
      </c>
      <c r="E9564" t="s">
        <v>35</v>
      </c>
      <c r="F9564" t="s">
        <v>67</v>
      </c>
      <c r="G9564" t="s">
        <v>17</v>
      </c>
      <c r="H9564">
        <v>0</v>
      </c>
      <c r="I9564" t="s">
        <v>18</v>
      </c>
      <c r="J9564" t="s">
        <v>4383</v>
      </c>
      <c r="K9564" s="1">
        <v>43299</v>
      </c>
      <c r="L9564" t="s">
        <v>35</v>
      </c>
      <c r="M9564" t="s">
        <v>35</v>
      </c>
      <c r="N9564" t="str">
        <f t="shared" si="298"/>
        <v>10000000</v>
      </c>
      <c r="O9564" t="str">
        <f t="shared" si="299"/>
        <v>0</v>
      </c>
    </row>
    <row r="9565" spans="1:15">
      <c r="A9565" t="s">
        <v>11209</v>
      </c>
      <c r="B9565" t="s">
        <v>1439</v>
      </c>
      <c r="C9565">
        <v>4.5</v>
      </c>
      <c r="D9565">
        <v>4254</v>
      </c>
      <c r="E9565" t="s">
        <v>297</v>
      </c>
      <c r="F9565" t="s">
        <v>39</v>
      </c>
      <c r="G9565" t="s">
        <v>17</v>
      </c>
      <c r="H9565">
        <v>0</v>
      </c>
      <c r="I9565" t="s">
        <v>18</v>
      </c>
      <c r="J9565" t="s">
        <v>1440</v>
      </c>
      <c r="K9565" s="1">
        <v>42976</v>
      </c>
      <c r="L9565">
        <v>2.5</v>
      </c>
      <c r="M9565" t="s">
        <v>64</v>
      </c>
      <c r="N9565" t="str">
        <f t="shared" si="298"/>
        <v>100000</v>
      </c>
      <c r="O9565" t="str">
        <f t="shared" si="299"/>
        <v>0</v>
      </c>
    </row>
    <row r="9566" spans="1:15">
      <c r="A9566" t="s">
        <v>11210</v>
      </c>
      <c r="B9566" t="s">
        <v>3601</v>
      </c>
      <c r="C9566">
        <v>4.5999999999999996</v>
      </c>
      <c r="D9566">
        <v>161423</v>
      </c>
      <c r="E9566" t="s">
        <v>361</v>
      </c>
      <c r="F9566" t="s">
        <v>29</v>
      </c>
      <c r="G9566" t="s">
        <v>17</v>
      </c>
      <c r="H9566">
        <v>0</v>
      </c>
      <c r="I9566" t="s">
        <v>18</v>
      </c>
      <c r="J9566" t="s">
        <v>2239</v>
      </c>
      <c r="K9566" s="1">
        <v>43313</v>
      </c>
      <c r="L9566" t="s">
        <v>1795</v>
      </c>
      <c r="M9566" t="s">
        <v>192</v>
      </c>
      <c r="N9566" t="str">
        <f t="shared" si="298"/>
        <v>5000000</v>
      </c>
      <c r="O9566" t="str">
        <f t="shared" si="299"/>
        <v>0</v>
      </c>
    </row>
    <row r="9567" spans="1:15">
      <c r="A9567" t="s">
        <v>11211</v>
      </c>
      <c r="B9567" t="s">
        <v>2560</v>
      </c>
      <c r="C9567">
        <v>4.5999999999999996</v>
      </c>
      <c r="D9567">
        <v>834</v>
      </c>
      <c r="E9567" t="s">
        <v>285</v>
      </c>
      <c r="F9567" t="s">
        <v>39</v>
      </c>
      <c r="G9567" t="s">
        <v>17</v>
      </c>
      <c r="H9567">
        <v>0</v>
      </c>
      <c r="I9567" t="s">
        <v>18</v>
      </c>
      <c r="J9567" t="s">
        <v>11212</v>
      </c>
      <c r="K9567" s="1">
        <v>43174</v>
      </c>
      <c r="L9567" t="s">
        <v>11213</v>
      </c>
      <c r="M9567" t="s">
        <v>64</v>
      </c>
      <c r="N9567" t="str">
        <f t="shared" si="298"/>
        <v>100000</v>
      </c>
      <c r="O9567" t="str">
        <f t="shared" si="299"/>
        <v>0</v>
      </c>
    </row>
    <row r="9568" spans="1:15">
      <c r="A9568" t="s">
        <v>11214</v>
      </c>
      <c r="B9568" t="s">
        <v>3882</v>
      </c>
      <c r="C9568">
        <v>4.5</v>
      </c>
      <c r="D9568">
        <v>313</v>
      </c>
      <c r="E9568" t="s">
        <v>952</v>
      </c>
      <c r="F9568" t="s">
        <v>16</v>
      </c>
      <c r="G9568" t="s">
        <v>477</v>
      </c>
      <c r="H9568" s="2">
        <v>1.97</v>
      </c>
      <c r="I9568" t="s">
        <v>18</v>
      </c>
      <c r="J9568" t="s">
        <v>3883</v>
      </c>
      <c r="K9568" s="1">
        <v>42092</v>
      </c>
      <c r="L9568">
        <v>4.0999999999999996</v>
      </c>
      <c r="M9568" t="s">
        <v>324</v>
      </c>
      <c r="N9568" t="str">
        <f t="shared" si="298"/>
        <v>10000</v>
      </c>
      <c r="O9568" t="str">
        <f t="shared" si="299"/>
        <v>1.97</v>
      </c>
    </row>
    <row r="9569" spans="1:15">
      <c r="A9569" t="s">
        <v>11215</v>
      </c>
      <c r="B9569" t="s">
        <v>2189</v>
      </c>
      <c r="C9569" t="s">
        <v>76</v>
      </c>
      <c r="D9569">
        <v>2536</v>
      </c>
      <c r="E9569" t="s">
        <v>207</v>
      </c>
      <c r="F9569" t="s">
        <v>39</v>
      </c>
      <c r="G9569" t="s">
        <v>17</v>
      </c>
      <c r="H9569">
        <v>0</v>
      </c>
      <c r="I9569" t="s">
        <v>18</v>
      </c>
      <c r="J9569" t="s">
        <v>2349</v>
      </c>
      <c r="K9569" s="1">
        <v>42645</v>
      </c>
      <c r="L9569">
        <v>1</v>
      </c>
      <c r="M9569" t="s">
        <v>21</v>
      </c>
      <c r="N9569" t="str">
        <f t="shared" si="298"/>
        <v>100000</v>
      </c>
      <c r="O9569" t="str">
        <f t="shared" si="299"/>
        <v>0</v>
      </c>
    </row>
    <row r="9570" spans="1:15">
      <c r="A9570" t="s">
        <v>4433</v>
      </c>
      <c r="B9570" t="s">
        <v>4382</v>
      </c>
      <c r="C9570">
        <v>4.2</v>
      </c>
      <c r="D9570">
        <v>67854</v>
      </c>
      <c r="E9570" t="s">
        <v>35</v>
      </c>
      <c r="F9570" t="s">
        <v>29</v>
      </c>
      <c r="G9570" t="s">
        <v>17</v>
      </c>
      <c r="H9570">
        <v>0</v>
      </c>
      <c r="I9570" t="s">
        <v>18</v>
      </c>
      <c r="J9570" t="s">
        <v>4383</v>
      </c>
      <c r="K9570" s="1">
        <v>43314</v>
      </c>
      <c r="L9570" t="s">
        <v>35</v>
      </c>
      <c r="M9570" t="s">
        <v>35</v>
      </c>
      <c r="N9570" t="str">
        <f t="shared" si="298"/>
        <v>5000000</v>
      </c>
      <c r="O9570" t="str">
        <f t="shared" si="299"/>
        <v>0</v>
      </c>
    </row>
    <row r="9571" spans="1:15">
      <c r="A9571" t="s">
        <v>2427</v>
      </c>
      <c r="B9571" t="s">
        <v>2189</v>
      </c>
      <c r="C9571">
        <v>4.4000000000000004</v>
      </c>
      <c r="D9571">
        <v>18652</v>
      </c>
      <c r="E9571" t="s">
        <v>897</v>
      </c>
      <c r="F9571" t="s">
        <v>39</v>
      </c>
      <c r="G9571" t="s">
        <v>477</v>
      </c>
      <c r="H9571" s="2">
        <v>2.99</v>
      </c>
      <c r="I9571" t="s">
        <v>18</v>
      </c>
      <c r="J9571" t="s">
        <v>2335</v>
      </c>
      <c r="K9571" s="1">
        <v>43285</v>
      </c>
      <c r="L9571" t="s">
        <v>2428</v>
      </c>
      <c r="M9571" t="s">
        <v>41</v>
      </c>
      <c r="N9571" t="str">
        <f t="shared" si="298"/>
        <v>100000</v>
      </c>
      <c r="O9571" t="str">
        <f t="shared" si="299"/>
        <v>2.99</v>
      </c>
    </row>
    <row r="9572" spans="1:15">
      <c r="A9572" t="s">
        <v>345</v>
      </c>
      <c r="B9572" t="s">
        <v>313</v>
      </c>
      <c r="C9572">
        <v>4.2</v>
      </c>
      <c r="D9572">
        <v>87919</v>
      </c>
      <c r="E9572" t="s">
        <v>35</v>
      </c>
      <c r="F9572" t="s">
        <v>67</v>
      </c>
      <c r="G9572" t="s">
        <v>17</v>
      </c>
      <c r="H9572">
        <v>0</v>
      </c>
      <c r="I9572" t="s">
        <v>34</v>
      </c>
      <c r="J9572" t="s">
        <v>315</v>
      </c>
      <c r="K9572" s="1">
        <v>43248</v>
      </c>
      <c r="L9572" t="s">
        <v>35</v>
      </c>
      <c r="M9572" t="s">
        <v>35</v>
      </c>
      <c r="N9572" t="str">
        <f t="shared" si="298"/>
        <v>10000000</v>
      </c>
      <c r="O9572" t="str">
        <f t="shared" si="299"/>
        <v>0</v>
      </c>
    </row>
    <row r="9573" spans="1:15">
      <c r="A9573" t="s">
        <v>11216</v>
      </c>
      <c r="B9573" t="s">
        <v>2068</v>
      </c>
      <c r="C9573">
        <v>4.7</v>
      </c>
      <c r="D9573">
        <v>56197</v>
      </c>
      <c r="E9573" t="s">
        <v>128</v>
      </c>
      <c r="F9573" t="s">
        <v>49</v>
      </c>
      <c r="G9573" t="s">
        <v>17</v>
      </c>
      <c r="H9573">
        <v>0</v>
      </c>
      <c r="I9573" t="s">
        <v>18</v>
      </c>
      <c r="J9573" t="s">
        <v>2069</v>
      </c>
      <c r="K9573" s="1">
        <v>43318</v>
      </c>
      <c r="L9573" t="s">
        <v>3021</v>
      </c>
      <c r="M9573" t="s">
        <v>302</v>
      </c>
      <c r="N9573" t="str">
        <f t="shared" si="298"/>
        <v>1000000</v>
      </c>
      <c r="O9573" t="str">
        <f t="shared" si="299"/>
        <v>0</v>
      </c>
    </row>
    <row r="9574" spans="1:15">
      <c r="A9574" t="s">
        <v>11217</v>
      </c>
      <c r="B9574" t="s">
        <v>1439</v>
      </c>
      <c r="C9574">
        <v>4.5</v>
      </c>
      <c r="D9574">
        <v>80904</v>
      </c>
      <c r="E9574" t="s">
        <v>189</v>
      </c>
      <c r="F9574" t="s">
        <v>29</v>
      </c>
      <c r="G9574" t="s">
        <v>17</v>
      </c>
      <c r="H9574">
        <v>0</v>
      </c>
      <c r="I9574" t="s">
        <v>18</v>
      </c>
      <c r="J9574" t="s">
        <v>1440</v>
      </c>
      <c r="K9574" s="1">
        <v>43286</v>
      </c>
      <c r="L9574">
        <v>5.7</v>
      </c>
      <c r="M9574" t="s">
        <v>60</v>
      </c>
      <c r="N9574" t="str">
        <f t="shared" si="298"/>
        <v>5000000</v>
      </c>
      <c r="O9574" t="str">
        <f t="shared" si="299"/>
        <v>0</v>
      </c>
    </row>
    <row r="9575" spans="1:15">
      <c r="A9575" t="s">
        <v>11218</v>
      </c>
      <c r="B9575" t="s">
        <v>4620</v>
      </c>
      <c r="C9575">
        <v>4.2</v>
      </c>
      <c r="D9575">
        <v>207440</v>
      </c>
      <c r="E9575" t="s">
        <v>295</v>
      </c>
      <c r="F9575" t="s">
        <v>67</v>
      </c>
      <c r="G9575" t="s">
        <v>17</v>
      </c>
      <c r="H9575">
        <v>0</v>
      </c>
      <c r="I9575" t="s">
        <v>18</v>
      </c>
      <c r="J9575" t="s">
        <v>4621</v>
      </c>
      <c r="K9575" s="1">
        <v>43304</v>
      </c>
      <c r="L9575" t="s">
        <v>11219</v>
      </c>
      <c r="M9575" t="s">
        <v>64</v>
      </c>
      <c r="N9575" t="str">
        <f t="shared" si="298"/>
        <v>10000000</v>
      </c>
      <c r="O9575" t="str">
        <f t="shared" si="299"/>
        <v>0</v>
      </c>
    </row>
    <row r="9576" spans="1:15">
      <c r="A9576" t="s">
        <v>2834</v>
      </c>
      <c r="B9576" t="s">
        <v>2821</v>
      </c>
      <c r="C9576">
        <v>4.5</v>
      </c>
      <c r="D9576">
        <v>2923</v>
      </c>
      <c r="E9576" t="s">
        <v>32</v>
      </c>
      <c r="F9576" t="s">
        <v>39</v>
      </c>
      <c r="G9576" t="s">
        <v>477</v>
      </c>
      <c r="H9576" s="2">
        <v>24.99</v>
      </c>
      <c r="I9576" t="s">
        <v>18</v>
      </c>
      <c r="J9576" t="s">
        <v>2822</v>
      </c>
      <c r="K9576" s="1">
        <v>43245</v>
      </c>
      <c r="L9576" t="s">
        <v>2835</v>
      </c>
      <c r="M9576" t="s">
        <v>192</v>
      </c>
      <c r="N9576" t="str">
        <f t="shared" si="298"/>
        <v>100000</v>
      </c>
      <c r="O9576" t="str">
        <f t="shared" si="299"/>
        <v>24.99</v>
      </c>
    </row>
    <row r="9577" spans="1:15">
      <c r="A9577" t="s">
        <v>11220</v>
      </c>
      <c r="B9577" t="s">
        <v>2189</v>
      </c>
      <c r="C9577">
        <v>4.2</v>
      </c>
      <c r="D9577">
        <v>93608</v>
      </c>
      <c r="E9577" t="s">
        <v>35</v>
      </c>
      <c r="F9577" t="s">
        <v>67</v>
      </c>
      <c r="G9577" t="s">
        <v>17</v>
      </c>
      <c r="H9577">
        <v>0</v>
      </c>
      <c r="I9577" t="s">
        <v>18</v>
      </c>
      <c r="J9577" t="s">
        <v>2207</v>
      </c>
      <c r="K9577" s="1">
        <v>43140</v>
      </c>
      <c r="L9577" t="s">
        <v>35</v>
      </c>
      <c r="M9577" t="s">
        <v>35</v>
      </c>
      <c r="N9577" t="str">
        <f t="shared" si="298"/>
        <v>10000000</v>
      </c>
      <c r="O9577" t="str">
        <f t="shared" si="299"/>
        <v>0</v>
      </c>
    </row>
    <row r="9578" spans="1:15">
      <c r="A9578" t="s">
        <v>11221</v>
      </c>
      <c r="B9578" t="s">
        <v>2560</v>
      </c>
      <c r="C9578">
        <v>4.7</v>
      </c>
      <c r="D9578">
        <v>244797</v>
      </c>
      <c r="E9578" t="s">
        <v>253</v>
      </c>
      <c r="F9578" t="s">
        <v>29</v>
      </c>
      <c r="G9578" t="s">
        <v>17</v>
      </c>
      <c r="H9578">
        <v>0</v>
      </c>
      <c r="I9578" t="s">
        <v>34</v>
      </c>
      <c r="J9578" t="s">
        <v>2209</v>
      </c>
      <c r="K9578" s="1">
        <v>43311</v>
      </c>
      <c r="L9578" t="s">
        <v>11222</v>
      </c>
      <c r="M9578" t="s">
        <v>21</v>
      </c>
      <c r="N9578" t="str">
        <f t="shared" si="298"/>
        <v>5000000</v>
      </c>
      <c r="O9578" t="str">
        <f t="shared" si="299"/>
        <v>0</v>
      </c>
    </row>
    <row r="9579" spans="1:15">
      <c r="A9579" t="s">
        <v>11223</v>
      </c>
      <c r="B9579" t="s">
        <v>2189</v>
      </c>
      <c r="C9579">
        <v>4.0999999999999996</v>
      </c>
      <c r="D9579">
        <v>7904</v>
      </c>
      <c r="E9579" t="s">
        <v>69</v>
      </c>
      <c r="F9579" t="s">
        <v>24</v>
      </c>
      <c r="G9579" t="s">
        <v>17</v>
      </c>
      <c r="H9579">
        <v>0</v>
      </c>
      <c r="I9579" t="s">
        <v>91</v>
      </c>
      <c r="J9579" t="s">
        <v>2207</v>
      </c>
      <c r="K9579" s="1">
        <v>42669</v>
      </c>
      <c r="L9579" t="s">
        <v>9889</v>
      </c>
      <c r="M9579" t="s">
        <v>21</v>
      </c>
      <c r="N9579" t="str">
        <f t="shared" si="298"/>
        <v>500000</v>
      </c>
      <c r="O9579" t="str">
        <f t="shared" si="299"/>
        <v>0</v>
      </c>
    </row>
    <row r="9580" spans="1:15">
      <c r="A9580" t="s">
        <v>11224</v>
      </c>
      <c r="B9580" t="s">
        <v>4045</v>
      </c>
      <c r="C9580">
        <v>4.0999999999999996</v>
      </c>
      <c r="D9580">
        <v>3175</v>
      </c>
      <c r="E9580" t="s">
        <v>378</v>
      </c>
      <c r="F9580" t="s">
        <v>24</v>
      </c>
      <c r="G9580" t="s">
        <v>17</v>
      </c>
      <c r="H9580">
        <v>0</v>
      </c>
      <c r="I9580" t="s">
        <v>18</v>
      </c>
      <c r="J9580" t="s">
        <v>4046</v>
      </c>
      <c r="K9580" s="1">
        <v>43196</v>
      </c>
      <c r="L9580" t="s">
        <v>250</v>
      </c>
      <c r="M9580" t="s">
        <v>60</v>
      </c>
      <c r="N9580" t="str">
        <f t="shared" si="298"/>
        <v>500000</v>
      </c>
      <c r="O9580" t="str">
        <f t="shared" si="299"/>
        <v>0</v>
      </c>
    </row>
    <row r="9581" spans="1:15">
      <c r="A9581" t="s">
        <v>11225</v>
      </c>
      <c r="B9581" t="s">
        <v>2189</v>
      </c>
      <c r="C9581">
        <v>4.5999999999999996</v>
      </c>
      <c r="D9581">
        <v>1123190</v>
      </c>
      <c r="E9581" t="s">
        <v>35</v>
      </c>
      <c r="F9581" t="s">
        <v>67</v>
      </c>
      <c r="G9581" t="s">
        <v>17</v>
      </c>
      <c r="H9581">
        <v>0</v>
      </c>
      <c r="I9581" t="s">
        <v>34</v>
      </c>
      <c r="J9581" t="s">
        <v>2200</v>
      </c>
      <c r="K9581" s="1">
        <v>43319</v>
      </c>
      <c r="L9581" t="s">
        <v>35</v>
      </c>
      <c r="M9581" t="s">
        <v>35</v>
      </c>
      <c r="N9581" t="str">
        <f t="shared" si="298"/>
        <v>10000000</v>
      </c>
      <c r="O9581" t="str">
        <f t="shared" si="299"/>
        <v>0</v>
      </c>
    </row>
    <row r="9582" spans="1:15">
      <c r="A9582" t="s">
        <v>11226</v>
      </c>
      <c r="B9582" t="s">
        <v>2189</v>
      </c>
      <c r="C9582">
        <v>4.4000000000000004</v>
      </c>
      <c r="D9582">
        <v>1218</v>
      </c>
      <c r="E9582" t="s">
        <v>128</v>
      </c>
      <c r="F9582" t="s">
        <v>24</v>
      </c>
      <c r="G9582" t="s">
        <v>17</v>
      </c>
      <c r="H9582">
        <v>0</v>
      </c>
      <c r="I9582" t="s">
        <v>91</v>
      </c>
      <c r="J9582" t="s">
        <v>2207</v>
      </c>
      <c r="K9582" s="1">
        <v>43165</v>
      </c>
      <c r="L9582" t="s">
        <v>121</v>
      </c>
      <c r="M9582" t="s">
        <v>45</v>
      </c>
      <c r="N9582" t="str">
        <f t="shared" si="298"/>
        <v>500000</v>
      </c>
      <c r="O9582" t="str">
        <f t="shared" si="299"/>
        <v>0</v>
      </c>
    </row>
    <row r="9583" spans="1:15">
      <c r="A9583" t="s">
        <v>11227</v>
      </c>
      <c r="B9583" t="s">
        <v>2560</v>
      </c>
      <c r="C9583">
        <v>4.5</v>
      </c>
      <c r="D9583">
        <v>49381</v>
      </c>
      <c r="E9583" t="s">
        <v>366</v>
      </c>
      <c r="F9583" t="s">
        <v>49</v>
      </c>
      <c r="G9583" t="s">
        <v>17</v>
      </c>
      <c r="H9583">
        <v>0</v>
      </c>
      <c r="I9583" t="s">
        <v>18</v>
      </c>
      <c r="J9583" t="s">
        <v>2217</v>
      </c>
      <c r="K9583" s="1">
        <v>43276</v>
      </c>
      <c r="L9583" t="s">
        <v>11228</v>
      </c>
      <c r="M9583" t="s">
        <v>760</v>
      </c>
      <c r="N9583" t="str">
        <f t="shared" si="298"/>
        <v>1000000</v>
      </c>
      <c r="O9583" t="str">
        <f t="shared" si="299"/>
        <v>0</v>
      </c>
    </row>
    <row r="9584" spans="1:15">
      <c r="A9584" t="s">
        <v>11229</v>
      </c>
      <c r="B9584" t="s">
        <v>2189</v>
      </c>
      <c r="C9584">
        <v>3.8</v>
      </c>
      <c r="D9584">
        <v>2102</v>
      </c>
      <c r="E9584" t="s">
        <v>576</v>
      </c>
      <c r="F9584" t="s">
        <v>39</v>
      </c>
      <c r="G9584" t="s">
        <v>17</v>
      </c>
      <c r="H9584">
        <v>0</v>
      </c>
      <c r="I9584" t="s">
        <v>91</v>
      </c>
      <c r="J9584" t="s">
        <v>2207</v>
      </c>
      <c r="K9584" s="1">
        <v>42258</v>
      </c>
      <c r="L9584" t="s">
        <v>98</v>
      </c>
      <c r="M9584" t="s">
        <v>21</v>
      </c>
      <c r="N9584" t="str">
        <f t="shared" si="298"/>
        <v>100000</v>
      </c>
      <c r="O9584" t="str">
        <f t="shared" si="299"/>
        <v>0</v>
      </c>
    </row>
    <row r="9585" spans="1:15">
      <c r="A9585" t="s">
        <v>11230</v>
      </c>
      <c r="B9585" t="s">
        <v>2189</v>
      </c>
      <c r="C9585">
        <v>3.9</v>
      </c>
      <c r="D9585">
        <v>7972</v>
      </c>
      <c r="E9585" t="s">
        <v>2487</v>
      </c>
      <c r="F9585" t="s">
        <v>24</v>
      </c>
      <c r="G9585" t="s">
        <v>17</v>
      </c>
      <c r="H9585">
        <v>0</v>
      </c>
      <c r="I9585" t="s">
        <v>34</v>
      </c>
      <c r="J9585" t="s">
        <v>2207</v>
      </c>
      <c r="K9585" s="1">
        <v>42959</v>
      </c>
      <c r="L9585">
        <v>56</v>
      </c>
      <c r="M9585" t="s">
        <v>60</v>
      </c>
      <c r="N9585" t="str">
        <f t="shared" si="298"/>
        <v>500000</v>
      </c>
      <c r="O9585" t="str">
        <f t="shared" si="299"/>
        <v>0</v>
      </c>
    </row>
    <row r="9586" spans="1:15">
      <c r="A9586" t="s">
        <v>11231</v>
      </c>
      <c r="B9586" t="s">
        <v>2189</v>
      </c>
      <c r="C9586">
        <v>3.5</v>
      </c>
      <c r="D9586">
        <v>4416</v>
      </c>
      <c r="E9586" t="s">
        <v>1201</v>
      </c>
      <c r="F9586" t="s">
        <v>24</v>
      </c>
      <c r="G9586" t="s">
        <v>17</v>
      </c>
      <c r="H9586">
        <v>0</v>
      </c>
      <c r="I9586" t="s">
        <v>34</v>
      </c>
      <c r="J9586" t="s">
        <v>5216</v>
      </c>
      <c r="K9586" s="1">
        <v>42753</v>
      </c>
      <c r="L9586" t="s">
        <v>8107</v>
      </c>
      <c r="M9586" t="s">
        <v>21</v>
      </c>
      <c r="N9586" t="str">
        <f t="shared" si="298"/>
        <v>500000</v>
      </c>
      <c r="O9586" t="str">
        <f t="shared" si="299"/>
        <v>0</v>
      </c>
    </row>
    <row r="9587" spans="1:15">
      <c r="A9587" t="s">
        <v>11232</v>
      </c>
      <c r="B9587" t="s">
        <v>2189</v>
      </c>
      <c r="C9587">
        <v>3.8</v>
      </c>
      <c r="D9587">
        <v>3543</v>
      </c>
      <c r="E9587" t="s">
        <v>35</v>
      </c>
      <c r="F9587" t="s">
        <v>49</v>
      </c>
      <c r="G9587" t="s">
        <v>17</v>
      </c>
      <c r="H9587">
        <v>0</v>
      </c>
      <c r="I9587" t="s">
        <v>34</v>
      </c>
      <c r="J9587" t="s">
        <v>2200</v>
      </c>
      <c r="K9587" s="1">
        <v>43169</v>
      </c>
      <c r="L9587" t="s">
        <v>35</v>
      </c>
      <c r="M9587" t="s">
        <v>35</v>
      </c>
      <c r="N9587" t="str">
        <f t="shared" si="298"/>
        <v>1000000</v>
      </c>
      <c r="O9587" t="str">
        <f t="shared" si="299"/>
        <v>0</v>
      </c>
    </row>
    <row r="9588" spans="1:15">
      <c r="A9588" t="s">
        <v>11233</v>
      </c>
      <c r="B9588" t="s">
        <v>4045</v>
      </c>
      <c r="C9588">
        <v>4.2</v>
      </c>
      <c r="D9588">
        <v>35</v>
      </c>
      <c r="E9588" t="s">
        <v>11234</v>
      </c>
      <c r="F9588" t="s">
        <v>586</v>
      </c>
      <c r="G9588" t="s">
        <v>477</v>
      </c>
      <c r="H9588" s="2">
        <v>3.99</v>
      </c>
      <c r="I9588" t="s">
        <v>18</v>
      </c>
      <c r="J9588" t="s">
        <v>4046</v>
      </c>
      <c r="K9588" s="1">
        <v>42462</v>
      </c>
      <c r="L9588">
        <v>1</v>
      </c>
      <c r="M9588" t="s">
        <v>60</v>
      </c>
      <c r="N9588" t="str">
        <f t="shared" si="298"/>
        <v>1000</v>
      </c>
      <c r="O9588" t="str">
        <f t="shared" si="299"/>
        <v>3.99</v>
      </c>
    </row>
    <row r="9589" spans="1:15">
      <c r="A9589" t="s">
        <v>11235</v>
      </c>
      <c r="B9589" t="s">
        <v>2189</v>
      </c>
      <c r="C9589">
        <v>4.5999999999999996</v>
      </c>
      <c r="D9589">
        <v>190274</v>
      </c>
      <c r="E9589" t="s">
        <v>519</v>
      </c>
      <c r="F9589" t="s">
        <v>29</v>
      </c>
      <c r="G9589" t="s">
        <v>17</v>
      </c>
      <c r="H9589">
        <v>0</v>
      </c>
      <c r="I9589" t="s">
        <v>18</v>
      </c>
      <c r="J9589" t="s">
        <v>2193</v>
      </c>
      <c r="K9589" s="1">
        <v>43290</v>
      </c>
      <c r="L9589" t="s">
        <v>35</v>
      </c>
      <c r="M9589" t="s">
        <v>60</v>
      </c>
      <c r="N9589" t="str">
        <f t="shared" si="298"/>
        <v>5000000</v>
      </c>
      <c r="O9589" t="str">
        <f t="shared" si="299"/>
        <v>0</v>
      </c>
    </row>
    <row r="9590" spans="1:15">
      <c r="A9590" t="s">
        <v>11236</v>
      </c>
      <c r="B9590" t="s">
        <v>2560</v>
      </c>
      <c r="C9590">
        <v>3.7</v>
      </c>
      <c r="D9590">
        <v>2850</v>
      </c>
      <c r="E9590" t="s">
        <v>82</v>
      </c>
      <c r="F9590" t="s">
        <v>24</v>
      </c>
      <c r="G9590" t="s">
        <v>17</v>
      </c>
      <c r="H9590">
        <v>0</v>
      </c>
      <c r="I9590" t="s">
        <v>18</v>
      </c>
      <c r="J9590" t="s">
        <v>2217</v>
      </c>
      <c r="K9590" s="1">
        <v>43140</v>
      </c>
      <c r="L9590">
        <v>23</v>
      </c>
      <c r="M9590" t="s">
        <v>45</v>
      </c>
      <c r="N9590" t="str">
        <f t="shared" si="298"/>
        <v>500000</v>
      </c>
      <c r="O9590" t="str">
        <f t="shared" si="299"/>
        <v>0</v>
      </c>
    </row>
    <row r="9591" spans="1:15">
      <c r="A9591" t="s">
        <v>1079</v>
      </c>
      <c r="B9591" t="s">
        <v>2560</v>
      </c>
      <c r="C9591">
        <v>4.4000000000000004</v>
      </c>
      <c r="D9591">
        <v>7006</v>
      </c>
      <c r="E9591" t="s">
        <v>971</v>
      </c>
      <c r="F9591" t="s">
        <v>49</v>
      </c>
      <c r="G9591" t="s">
        <v>17</v>
      </c>
      <c r="H9591">
        <v>0</v>
      </c>
      <c r="I9591" t="s">
        <v>18</v>
      </c>
      <c r="J9591" t="s">
        <v>1037</v>
      </c>
      <c r="K9591" s="1">
        <v>42666</v>
      </c>
      <c r="L9591">
        <v>1.17</v>
      </c>
      <c r="M9591" t="s">
        <v>45</v>
      </c>
      <c r="N9591" t="str">
        <f t="shared" si="298"/>
        <v>1000000</v>
      </c>
      <c r="O9591" t="str">
        <f t="shared" si="299"/>
        <v>0</v>
      </c>
    </row>
    <row r="9592" spans="1:15">
      <c r="A9592" t="s">
        <v>11237</v>
      </c>
      <c r="B9592" t="s">
        <v>2189</v>
      </c>
      <c r="C9592">
        <v>3.6</v>
      </c>
      <c r="D9592">
        <v>12846</v>
      </c>
      <c r="E9592" t="s">
        <v>23</v>
      </c>
      <c r="F9592" t="s">
        <v>49</v>
      </c>
      <c r="G9592" t="s">
        <v>17</v>
      </c>
      <c r="H9592">
        <v>0</v>
      </c>
      <c r="I9592" t="s">
        <v>34</v>
      </c>
      <c r="J9592" t="s">
        <v>5216</v>
      </c>
      <c r="K9592" s="1">
        <v>43098</v>
      </c>
      <c r="L9592">
        <v>3.3</v>
      </c>
      <c r="M9592" t="s">
        <v>60</v>
      </c>
      <c r="N9592" t="str">
        <f t="shared" si="298"/>
        <v>1000000</v>
      </c>
      <c r="O9592" t="str">
        <f t="shared" si="299"/>
        <v>0</v>
      </c>
    </row>
    <row r="9593" spans="1:15">
      <c r="A9593" t="s">
        <v>11238</v>
      </c>
      <c r="B9593" t="s">
        <v>2560</v>
      </c>
      <c r="C9593">
        <v>3.4</v>
      </c>
      <c r="D9593">
        <v>2714</v>
      </c>
      <c r="E9593" t="s">
        <v>253</v>
      </c>
      <c r="F9593" t="s">
        <v>24</v>
      </c>
      <c r="G9593" t="s">
        <v>17</v>
      </c>
      <c r="H9593">
        <v>0</v>
      </c>
      <c r="I9593" t="s">
        <v>292</v>
      </c>
      <c r="J9593" t="s">
        <v>2197</v>
      </c>
      <c r="K9593" s="1">
        <v>43058</v>
      </c>
      <c r="L9593" t="s">
        <v>2472</v>
      </c>
      <c r="M9593" t="s">
        <v>60</v>
      </c>
      <c r="N9593" t="str">
        <f t="shared" si="298"/>
        <v>500000</v>
      </c>
      <c r="O9593" t="str">
        <f t="shared" si="299"/>
        <v>0</v>
      </c>
    </row>
    <row r="9594" spans="1:15">
      <c r="A9594" t="s">
        <v>11239</v>
      </c>
      <c r="B9594" t="s">
        <v>2189</v>
      </c>
      <c r="C9594">
        <v>4</v>
      </c>
      <c r="D9594">
        <v>21</v>
      </c>
      <c r="E9594" t="s">
        <v>23</v>
      </c>
      <c r="F9594" t="s">
        <v>75</v>
      </c>
      <c r="G9594" t="s">
        <v>477</v>
      </c>
      <c r="H9594" s="2">
        <v>0.99</v>
      </c>
      <c r="I9594" t="s">
        <v>18</v>
      </c>
      <c r="J9594" t="s">
        <v>2200</v>
      </c>
      <c r="K9594" s="1">
        <v>42988</v>
      </c>
      <c r="L9594">
        <v>1.3</v>
      </c>
      <c r="M9594" t="s">
        <v>192</v>
      </c>
      <c r="N9594" t="str">
        <f t="shared" si="298"/>
        <v>5000</v>
      </c>
      <c r="O9594" t="str">
        <f t="shared" si="299"/>
        <v>0.99</v>
      </c>
    </row>
    <row r="9595" spans="1:15">
      <c r="A9595" t="s">
        <v>11240</v>
      </c>
      <c r="B9595" t="s">
        <v>2189</v>
      </c>
      <c r="C9595">
        <v>4.3</v>
      </c>
      <c r="D9595">
        <v>6143</v>
      </c>
      <c r="E9595" t="s">
        <v>71</v>
      </c>
      <c r="F9595" t="s">
        <v>39</v>
      </c>
      <c r="G9595" t="s">
        <v>17</v>
      </c>
      <c r="H9595">
        <v>0</v>
      </c>
      <c r="I9595" t="s">
        <v>34</v>
      </c>
      <c r="J9595" t="s">
        <v>5216</v>
      </c>
      <c r="K9595" s="1">
        <v>43306</v>
      </c>
      <c r="L9595" t="s">
        <v>35</v>
      </c>
      <c r="M9595" t="s">
        <v>21</v>
      </c>
      <c r="N9595" t="str">
        <f t="shared" si="298"/>
        <v>100000</v>
      </c>
      <c r="O9595" t="str">
        <f t="shared" si="299"/>
        <v>0</v>
      </c>
    </row>
    <row r="9596" spans="1:15">
      <c r="A9596" t="s">
        <v>3623</v>
      </c>
      <c r="B9596" t="s">
        <v>3601</v>
      </c>
      <c r="C9596">
        <v>4.3</v>
      </c>
      <c r="D9596">
        <v>91035</v>
      </c>
      <c r="E9596" t="s">
        <v>35</v>
      </c>
      <c r="F9596" t="s">
        <v>29</v>
      </c>
      <c r="G9596" t="s">
        <v>17</v>
      </c>
      <c r="H9596">
        <v>0</v>
      </c>
      <c r="I9596" t="s">
        <v>18</v>
      </c>
      <c r="J9596" t="s">
        <v>2239</v>
      </c>
      <c r="K9596" s="1">
        <v>43316</v>
      </c>
      <c r="L9596" t="s">
        <v>35</v>
      </c>
      <c r="M9596" t="s">
        <v>192</v>
      </c>
      <c r="N9596" t="str">
        <f t="shared" si="298"/>
        <v>5000000</v>
      </c>
      <c r="O9596" t="str">
        <f t="shared" si="299"/>
        <v>0</v>
      </c>
    </row>
    <row r="9597" spans="1:15">
      <c r="A9597" t="s">
        <v>11241</v>
      </c>
      <c r="B9597" t="s">
        <v>2189</v>
      </c>
      <c r="C9597">
        <v>4.5</v>
      </c>
      <c r="D9597">
        <v>32831</v>
      </c>
      <c r="E9597" t="s">
        <v>120</v>
      </c>
      <c r="F9597" t="s">
        <v>24</v>
      </c>
      <c r="G9597" t="s">
        <v>17</v>
      </c>
      <c r="H9597">
        <v>0</v>
      </c>
      <c r="I9597" t="s">
        <v>34</v>
      </c>
      <c r="J9597" t="s">
        <v>5216</v>
      </c>
      <c r="K9597" s="1">
        <v>42867</v>
      </c>
      <c r="L9597" t="s">
        <v>11242</v>
      </c>
      <c r="M9597" t="s">
        <v>21</v>
      </c>
      <c r="N9597" t="str">
        <f t="shared" si="298"/>
        <v>500000</v>
      </c>
      <c r="O9597" t="str">
        <f t="shared" si="299"/>
        <v>0</v>
      </c>
    </row>
    <row r="9598" spans="1:15">
      <c r="A9598" t="s">
        <v>11243</v>
      </c>
      <c r="B9598" t="s">
        <v>2560</v>
      </c>
      <c r="C9598">
        <v>4.4000000000000004</v>
      </c>
      <c r="D9598">
        <v>2941</v>
      </c>
      <c r="E9598" t="s">
        <v>58</v>
      </c>
      <c r="F9598" t="s">
        <v>39</v>
      </c>
      <c r="G9598" t="s">
        <v>17</v>
      </c>
      <c r="H9598">
        <v>0</v>
      </c>
      <c r="I9598" t="s">
        <v>34</v>
      </c>
      <c r="J9598" t="s">
        <v>2316</v>
      </c>
      <c r="K9598" s="1">
        <v>43312</v>
      </c>
      <c r="L9598" t="s">
        <v>11244</v>
      </c>
      <c r="M9598" t="s">
        <v>21</v>
      </c>
      <c r="N9598" t="str">
        <f t="shared" si="298"/>
        <v>100000</v>
      </c>
      <c r="O9598" t="str">
        <f t="shared" si="299"/>
        <v>0</v>
      </c>
    </row>
    <row r="9599" spans="1:15">
      <c r="A9599" t="s">
        <v>11245</v>
      </c>
      <c r="B9599" t="s">
        <v>2189</v>
      </c>
      <c r="C9599">
        <v>4.5</v>
      </c>
      <c r="D9599">
        <v>197979</v>
      </c>
      <c r="E9599" t="s">
        <v>35</v>
      </c>
      <c r="F9599" t="s">
        <v>49</v>
      </c>
      <c r="G9599" t="s">
        <v>17</v>
      </c>
      <c r="H9599">
        <v>0</v>
      </c>
      <c r="I9599" t="s">
        <v>34</v>
      </c>
      <c r="J9599" t="s">
        <v>2200</v>
      </c>
      <c r="K9599" s="1">
        <v>43319</v>
      </c>
      <c r="L9599" t="s">
        <v>35</v>
      </c>
      <c r="M9599" t="s">
        <v>35</v>
      </c>
      <c r="N9599" t="str">
        <f t="shared" si="298"/>
        <v>1000000</v>
      </c>
      <c r="O9599" t="str">
        <f t="shared" si="299"/>
        <v>0</v>
      </c>
    </row>
    <row r="9600" spans="1:15">
      <c r="A9600" t="s">
        <v>11246</v>
      </c>
      <c r="B9600" t="s">
        <v>2189</v>
      </c>
      <c r="C9600">
        <v>4.0999999999999996</v>
      </c>
      <c r="D9600">
        <v>2208</v>
      </c>
      <c r="E9600" t="s">
        <v>952</v>
      </c>
      <c r="F9600" t="s">
        <v>24</v>
      </c>
      <c r="G9600" t="s">
        <v>17</v>
      </c>
      <c r="H9600">
        <v>0</v>
      </c>
      <c r="I9600" t="s">
        <v>18</v>
      </c>
      <c r="J9600" t="s">
        <v>2193</v>
      </c>
      <c r="K9600" s="1">
        <v>43244</v>
      </c>
      <c r="L9600" t="s">
        <v>1314</v>
      </c>
      <c r="M9600" t="s">
        <v>60</v>
      </c>
      <c r="N9600" t="str">
        <f t="shared" si="298"/>
        <v>500000</v>
      </c>
      <c r="O9600" t="str">
        <f t="shared" si="299"/>
        <v>0</v>
      </c>
    </row>
    <row r="9601" spans="1:15">
      <c r="A9601" t="s">
        <v>11247</v>
      </c>
      <c r="B9601" t="s">
        <v>2189</v>
      </c>
      <c r="C9601">
        <v>4.4000000000000004</v>
      </c>
      <c r="D9601">
        <v>1986068</v>
      </c>
      <c r="E9601" t="s">
        <v>253</v>
      </c>
      <c r="F9601" t="s">
        <v>33</v>
      </c>
      <c r="G9601" t="s">
        <v>17</v>
      </c>
      <c r="H9601">
        <v>0</v>
      </c>
      <c r="I9601" t="s">
        <v>34</v>
      </c>
      <c r="J9601" t="s">
        <v>5216</v>
      </c>
      <c r="K9601" s="1">
        <v>43306</v>
      </c>
      <c r="L9601">
        <v>21.54</v>
      </c>
      <c r="M9601" t="s">
        <v>60</v>
      </c>
      <c r="N9601" t="str">
        <f t="shared" si="298"/>
        <v>50000000</v>
      </c>
      <c r="O9601" t="str">
        <f t="shared" si="299"/>
        <v>0</v>
      </c>
    </row>
    <row r="9602" spans="1:15">
      <c r="A9602" t="s">
        <v>11248</v>
      </c>
      <c r="B9602" t="s">
        <v>2189</v>
      </c>
      <c r="C9602">
        <v>4.3</v>
      </c>
      <c r="D9602">
        <v>71468</v>
      </c>
      <c r="E9602" t="s">
        <v>488</v>
      </c>
      <c r="F9602" t="s">
        <v>49</v>
      </c>
      <c r="G9602" t="s">
        <v>17</v>
      </c>
      <c r="H9602">
        <v>0</v>
      </c>
      <c r="I9602" t="s">
        <v>34</v>
      </c>
      <c r="J9602" t="s">
        <v>2200</v>
      </c>
      <c r="K9602" s="1">
        <v>43263</v>
      </c>
      <c r="L9602" t="s">
        <v>4523</v>
      </c>
      <c r="M9602" t="s">
        <v>60</v>
      </c>
      <c r="N9602" t="str">
        <f t="shared" ref="N9602:N9665" si="300">SUBSTITUTE(SUBSTITUTE(F9602,"+",""),",","")</f>
        <v>1000000</v>
      </c>
      <c r="O9602" t="str">
        <f t="shared" si="299"/>
        <v>0</v>
      </c>
    </row>
    <row r="9603" spans="1:15">
      <c r="A9603" t="s">
        <v>11249</v>
      </c>
      <c r="B9603" t="s">
        <v>2189</v>
      </c>
      <c r="C9603">
        <v>4.5</v>
      </c>
      <c r="D9603">
        <v>910051</v>
      </c>
      <c r="E9603" t="s">
        <v>1161</v>
      </c>
      <c r="F9603" t="s">
        <v>67</v>
      </c>
      <c r="G9603" t="s">
        <v>17</v>
      </c>
      <c r="H9603">
        <v>0</v>
      </c>
      <c r="I9603" t="s">
        <v>34</v>
      </c>
      <c r="J9603" t="s">
        <v>2200</v>
      </c>
      <c r="K9603" s="1">
        <v>43314</v>
      </c>
      <c r="L9603" t="s">
        <v>11250</v>
      </c>
      <c r="M9603" t="s">
        <v>60</v>
      </c>
      <c r="N9603" t="str">
        <f t="shared" si="300"/>
        <v>10000000</v>
      </c>
      <c r="O9603" t="str">
        <f t="shared" ref="O9603:O9666" si="301">SUBSTITUTE(H9603,"$","")</f>
        <v>0</v>
      </c>
    </row>
    <row r="9604" spans="1:15">
      <c r="A9604" t="s">
        <v>11251</v>
      </c>
      <c r="B9604" t="s">
        <v>2560</v>
      </c>
      <c r="C9604">
        <v>4.5</v>
      </c>
      <c r="D9604">
        <v>6673</v>
      </c>
      <c r="E9604" t="s">
        <v>952</v>
      </c>
      <c r="F9604" t="s">
        <v>24</v>
      </c>
      <c r="G9604" t="s">
        <v>17</v>
      </c>
      <c r="H9604">
        <v>0</v>
      </c>
      <c r="I9604" t="s">
        <v>18</v>
      </c>
      <c r="J9604" t="s">
        <v>2217</v>
      </c>
      <c r="K9604" s="1">
        <v>42636</v>
      </c>
      <c r="L9604" t="s">
        <v>992</v>
      </c>
      <c r="M9604" t="s">
        <v>760</v>
      </c>
      <c r="N9604" t="str">
        <f t="shared" si="300"/>
        <v>500000</v>
      </c>
      <c r="O9604" t="str">
        <f t="shared" si="301"/>
        <v>0</v>
      </c>
    </row>
    <row r="9605" spans="1:15">
      <c r="A9605" t="s">
        <v>3622</v>
      </c>
      <c r="B9605" t="s">
        <v>3601</v>
      </c>
      <c r="C9605">
        <v>4.2</v>
      </c>
      <c r="D9605">
        <v>277939</v>
      </c>
      <c r="E9605" t="s">
        <v>35</v>
      </c>
      <c r="F9605" t="s">
        <v>29</v>
      </c>
      <c r="G9605" t="s">
        <v>17</v>
      </c>
      <c r="H9605">
        <v>0</v>
      </c>
      <c r="I9605" t="s">
        <v>292</v>
      </c>
      <c r="J9605" t="s">
        <v>2239</v>
      </c>
      <c r="K9605" s="1">
        <v>43314</v>
      </c>
      <c r="L9605" t="s">
        <v>35</v>
      </c>
      <c r="M9605" t="s">
        <v>35</v>
      </c>
      <c r="N9605" t="str">
        <f t="shared" si="300"/>
        <v>5000000</v>
      </c>
      <c r="O9605" t="str">
        <f t="shared" si="301"/>
        <v>0</v>
      </c>
    </row>
    <row r="9606" spans="1:15">
      <c r="A9606" t="s">
        <v>11252</v>
      </c>
      <c r="B9606" t="s">
        <v>2189</v>
      </c>
      <c r="C9606">
        <v>4.5</v>
      </c>
      <c r="D9606">
        <v>114479</v>
      </c>
      <c r="E9606" t="s">
        <v>139</v>
      </c>
      <c r="F9606" t="s">
        <v>29</v>
      </c>
      <c r="G9606" t="s">
        <v>17</v>
      </c>
      <c r="H9606">
        <v>0</v>
      </c>
      <c r="I9606" t="s">
        <v>34</v>
      </c>
      <c r="J9606" t="s">
        <v>2200</v>
      </c>
      <c r="K9606" s="1">
        <v>43089</v>
      </c>
      <c r="L9606" t="s">
        <v>1122</v>
      </c>
      <c r="M9606" t="s">
        <v>54</v>
      </c>
      <c r="N9606" t="str">
        <f t="shared" si="300"/>
        <v>5000000</v>
      </c>
      <c r="O9606" t="str">
        <f t="shared" si="301"/>
        <v>0</v>
      </c>
    </row>
    <row r="9607" spans="1:15">
      <c r="A9607" t="s">
        <v>11253</v>
      </c>
      <c r="B9607" t="s">
        <v>2189</v>
      </c>
      <c r="C9607">
        <v>4.3</v>
      </c>
      <c r="D9607">
        <v>1489</v>
      </c>
      <c r="E9607" t="s">
        <v>1791</v>
      </c>
      <c r="F9607" t="s">
        <v>39</v>
      </c>
      <c r="G9607" t="s">
        <v>17</v>
      </c>
      <c r="H9607">
        <v>0</v>
      </c>
      <c r="I9607" t="s">
        <v>34</v>
      </c>
      <c r="J9607" t="s">
        <v>2207</v>
      </c>
      <c r="K9607" s="1">
        <v>43233</v>
      </c>
      <c r="L9607" t="s">
        <v>35</v>
      </c>
      <c r="M9607" t="s">
        <v>60</v>
      </c>
      <c r="N9607" t="str">
        <f t="shared" si="300"/>
        <v>100000</v>
      </c>
      <c r="O9607" t="str">
        <f t="shared" si="301"/>
        <v>0</v>
      </c>
    </row>
    <row r="9608" spans="1:15">
      <c r="A9608" t="s">
        <v>11254</v>
      </c>
      <c r="B9608" t="s">
        <v>2189</v>
      </c>
      <c r="C9608">
        <v>4.0999999999999996</v>
      </c>
      <c r="D9608">
        <v>8608</v>
      </c>
      <c r="E9608" t="s">
        <v>519</v>
      </c>
      <c r="F9608" t="s">
        <v>24</v>
      </c>
      <c r="G9608" t="s">
        <v>17</v>
      </c>
      <c r="H9608">
        <v>0</v>
      </c>
      <c r="I9608" t="s">
        <v>34</v>
      </c>
      <c r="J9608" t="s">
        <v>5216</v>
      </c>
      <c r="K9608" s="1">
        <v>43237</v>
      </c>
      <c r="L9608" t="s">
        <v>6316</v>
      </c>
      <c r="M9608" t="s">
        <v>60</v>
      </c>
      <c r="N9608" t="str">
        <f t="shared" si="300"/>
        <v>500000</v>
      </c>
      <c r="O9608" t="str">
        <f t="shared" si="301"/>
        <v>0</v>
      </c>
    </row>
    <row r="9609" spans="1:15">
      <c r="A9609" t="s">
        <v>11255</v>
      </c>
      <c r="B9609" t="s">
        <v>2189</v>
      </c>
      <c r="C9609">
        <v>4.5999999999999996</v>
      </c>
      <c r="D9609">
        <v>14989</v>
      </c>
      <c r="E9609" t="s">
        <v>1276</v>
      </c>
      <c r="F9609" t="s">
        <v>24</v>
      </c>
      <c r="G9609" t="s">
        <v>17</v>
      </c>
      <c r="H9609">
        <v>0</v>
      </c>
      <c r="I9609" t="s">
        <v>34</v>
      </c>
      <c r="J9609" t="s">
        <v>2200</v>
      </c>
      <c r="K9609" s="1">
        <v>43287</v>
      </c>
      <c r="L9609" t="s">
        <v>311</v>
      </c>
      <c r="M9609" t="s">
        <v>21</v>
      </c>
      <c r="N9609" t="str">
        <f t="shared" si="300"/>
        <v>500000</v>
      </c>
      <c r="O9609" t="str">
        <f t="shared" si="301"/>
        <v>0</v>
      </c>
    </row>
    <row r="9610" spans="1:15">
      <c r="A9610" t="s">
        <v>11256</v>
      </c>
      <c r="B9610" t="s">
        <v>3601</v>
      </c>
      <c r="C9610">
        <v>4.3</v>
      </c>
      <c r="D9610">
        <v>7107</v>
      </c>
      <c r="E9610" t="s">
        <v>52</v>
      </c>
      <c r="F9610" t="s">
        <v>39</v>
      </c>
      <c r="G9610" t="s">
        <v>17</v>
      </c>
      <c r="H9610">
        <v>0</v>
      </c>
      <c r="I9610" t="s">
        <v>18</v>
      </c>
      <c r="J9610" t="s">
        <v>2239</v>
      </c>
      <c r="K9610" s="1">
        <v>42354</v>
      </c>
      <c r="L9610" t="s">
        <v>1004</v>
      </c>
      <c r="M9610" t="s">
        <v>21</v>
      </c>
      <c r="N9610" t="str">
        <f t="shared" si="300"/>
        <v>100000</v>
      </c>
      <c r="O9610" t="str">
        <f t="shared" si="301"/>
        <v>0</v>
      </c>
    </row>
    <row r="9611" spans="1:15">
      <c r="A9611" t="s">
        <v>11257</v>
      </c>
      <c r="B9611" t="s">
        <v>2189</v>
      </c>
      <c r="C9611">
        <v>4</v>
      </c>
      <c r="D9611">
        <v>127831</v>
      </c>
      <c r="E9611" t="s">
        <v>139</v>
      </c>
      <c r="F9611" t="s">
        <v>67</v>
      </c>
      <c r="G9611" t="s">
        <v>17</v>
      </c>
      <c r="H9611">
        <v>0</v>
      </c>
      <c r="I9611" t="s">
        <v>34</v>
      </c>
      <c r="J9611" t="s">
        <v>2200</v>
      </c>
      <c r="K9611" s="1">
        <v>43089</v>
      </c>
      <c r="L9611" t="s">
        <v>1122</v>
      </c>
      <c r="M9611" t="s">
        <v>54</v>
      </c>
      <c r="N9611" t="str">
        <f t="shared" si="300"/>
        <v>10000000</v>
      </c>
      <c r="O9611" t="str">
        <f t="shared" si="301"/>
        <v>0</v>
      </c>
    </row>
    <row r="9612" spans="1:15">
      <c r="A9612" t="s">
        <v>11258</v>
      </c>
      <c r="B9612" t="s">
        <v>3882</v>
      </c>
      <c r="C9612">
        <v>4.4000000000000004</v>
      </c>
      <c r="D9612">
        <v>211308</v>
      </c>
      <c r="E9612" t="s">
        <v>35</v>
      </c>
      <c r="F9612" t="s">
        <v>67</v>
      </c>
      <c r="G9612" t="s">
        <v>17</v>
      </c>
      <c r="H9612">
        <v>0</v>
      </c>
      <c r="I9612" t="s">
        <v>18</v>
      </c>
      <c r="J9612" t="s">
        <v>3883</v>
      </c>
      <c r="K9612" s="1">
        <v>43314</v>
      </c>
      <c r="L9612" t="s">
        <v>35</v>
      </c>
      <c r="M9612" t="s">
        <v>60</v>
      </c>
      <c r="N9612" t="str">
        <f t="shared" si="300"/>
        <v>10000000</v>
      </c>
      <c r="O9612" t="str">
        <f t="shared" si="301"/>
        <v>0</v>
      </c>
    </row>
    <row r="9613" spans="1:15">
      <c r="A9613" t="s">
        <v>11259</v>
      </c>
      <c r="B9613" t="s">
        <v>2189</v>
      </c>
      <c r="C9613">
        <v>4.4000000000000004</v>
      </c>
      <c r="D9613">
        <v>382100</v>
      </c>
      <c r="E9613" t="s">
        <v>35</v>
      </c>
      <c r="F9613" t="s">
        <v>67</v>
      </c>
      <c r="G9613" t="s">
        <v>17</v>
      </c>
      <c r="H9613">
        <v>0</v>
      </c>
      <c r="I9613" t="s">
        <v>34</v>
      </c>
      <c r="J9613" t="s">
        <v>5216</v>
      </c>
      <c r="K9613" s="1">
        <v>43292</v>
      </c>
      <c r="L9613" t="s">
        <v>35</v>
      </c>
      <c r="M9613" t="s">
        <v>35</v>
      </c>
      <c r="N9613" t="str">
        <f t="shared" si="300"/>
        <v>10000000</v>
      </c>
      <c r="O9613" t="str">
        <f t="shared" si="301"/>
        <v>0</v>
      </c>
    </row>
    <row r="9614" spans="1:15">
      <c r="A9614" t="s">
        <v>11260</v>
      </c>
      <c r="B9614" t="s">
        <v>2560</v>
      </c>
      <c r="C9614" t="s">
        <v>76</v>
      </c>
      <c r="D9614">
        <v>1317</v>
      </c>
      <c r="E9614" t="s">
        <v>1812</v>
      </c>
      <c r="F9614" t="s">
        <v>39</v>
      </c>
      <c r="G9614" t="s">
        <v>17</v>
      </c>
      <c r="H9614">
        <v>0</v>
      </c>
      <c r="I9614" t="s">
        <v>18</v>
      </c>
      <c r="J9614" t="s">
        <v>2316</v>
      </c>
      <c r="K9614" s="1">
        <v>43212</v>
      </c>
      <c r="L9614">
        <v>1</v>
      </c>
      <c r="M9614" t="s">
        <v>60</v>
      </c>
      <c r="N9614" t="str">
        <f t="shared" si="300"/>
        <v>100000</v>
      </c>
      <c r="O9614" t="str">
        <f t="shared" si="301"/>
        <v>0</v>
      </c>
    </row>
    <row r="9615" spans="1:15">
      <c r="A9615" t="s">
        <v>11261</v>
      </c>
      <c r="B9615" t="s">
        <v>3601</v>
      </c>
      <c r="C9615">
        <v>4.5999999999999996</v>
      </c>
      <c r="D9615">
        <v>200</v>
      </c>
      <c r="E9615" t="s">
        <v>849</v>
      </c>
      <c r="F9615" t="s">
        <v>586</v>
      </c>
      <c r="G9615" t="s">
        <v>477</v>
      </c>
      <c r="H9615" s="2">
        <v>2.4900000000000002</v>
      </c>
      <c r="I9615" t="s">
        <v>18</v>
      </c>
      <c r="J9615" t="s">
        <v>2239</v>
      </c>
      <c r="K9615" s="1">
        <v>43314</v>
      </c>
      <c r="L9615" t="s">
        <v>395</v>
      </c>
      <c r="M9615" t="s">
        <v>192</v>
      </c>
      <c r="N9615" t="str">
        <f t="shared" si="300"/>
        <v>1000</v>
      </c>
      <c r="O9615" t="str">
        <f t="shared" si="301"/>
        <v>2.49</v>
      </c>
    </row>
    <row r="9616" spans="1:15">
      <c r="A9616" t="s">
        <v>11262</v>
      </c>
      <c r="B9616" t="s">
        <v>2189</v>
      </c>
      <c r="C9616">
        <v>4.5999999999999996</v>
      </c>
      <c r="D9616">
        <v>291941</v>
      </c>
      <c r="E9616" t="s">
        <v>6411</v>
      </c>
      <c r="F9616" t="s">
        <v>67</v>
      </c>
      <c r="G9616" t="s">
        <v>17</v>
      </c>
      <c r="H9616">
        <v>0</v>
      </c>
      <c r="I9616" t="s">
        <v>91</v>
      </c>
      <c r="J9616" t="s">
        <v>2207</v>
      </c>
      <c r="K9616" s="1">
        <v>43308</v>
      </c>
      <c r="L9616" t="s">
        <v>11263</v>
      </c>
      <c r="M9616" t="s">
        <v>21</v>
      </c>
      <c r="N9616" t="str">
        <f t="shared" si="300"/>
        <v>10000000</v>
      </c>
      <c r="O9616" t="str">
        <f t="shared" si="301"/>
        <v>0</v>
      </c>
    </row>
    <row r="9617" spans="1:15">
      <c r="A9617" t="s">
        <v>11264</v>
      </c>
      <c r="B9617" t="s">
        <v>2189</v>
      </c>
      <c r="C9617">
        <v>4.3</v>
      </c>
      <c r="D9617">
        <v>187200</v>
      </c>
      <c r="E9617" t="s">
        <v>58</v>
      </c>
      <c r="F9617" t="s">
        <v>67</v>
      </c>
      <c r="G9617" t="s">
        <v>17</v>
      </c>
      <c r="H9617">
        <v>0</v>
      </c>
      <c r="I9617" t="s">
        <v>34</v>
      </c>
      <c r="J9617" t="s">
        <v>2200</v>
      </c>
      <c r="K9617" s="1">
        <v>43312</v>
      </c>
      <c r="L9617" t="s">
        <v>11265</v>
      </c>
      <c r="M9617" t="s">
        <v>60</v>
      </c>
      <c r="N9617" t="str">
        <f t="shared" si="300"/>
        <v>10000000</v>
      </c>
      <c r="O9617" t="str">
        <f t="shared" si="301"/>
        <v>0</v>
      </c>
    </row>
    <row r="9618" spans="1:15">
      <c r="A9618" t="s">
        <v>11266</v>
      </c>
      <c r="B9618" t="s">
        <v>2189</v>
      </c>
      <c r="C9618">
        <v>4.3</v>
      </c>
      <c r="D9618">
        <v>246538</v>
      </c>
      <c r="E9618" t="s">
        <v>1812</v>
      </c>
      <c r="F9618" t="s">
        <v>29</v>
      </c>
      <c r="G9618" t="s">
        <v>17</v>
      </c>
      <c r="H9618">
        <v>0</v>
      </c>
      <c r="I9618" t="s">
        <v>34</v>
      </c>
      <c r="J9618" t="s">
        <v>2200</v>
      </c>
      <c r="K9618" s="1">
        <v>43165</v>
      </c>
      <c r="L9618" t="s">
        <v>3133</v>
      </c>
      <c r="M9618" t="s">
        <v>45</v>
      </c>
      <c r="N9618" t="str">
        <f t="shared" si="300"/>
        <v>5000000</v>
      </c>
      <c r="O9618" t="str">
        <f t="shared" si="301"/>
        <v>0</v>
      </c>
    </row>
    <row r="9619" spans="1:15">
      <c r="A9619" t="s">
        <v>11267</v>
      </c>
      <c r="B9619" t="s">
        <v>2189</v>
      </c>
      <c r="C9619">
        <v>4.2</v>
      </c>
      <c r="D9619">
        <v>177542</v>
      </c>
      <c r="E9619" t="s">
        <v>576</v>
      </c>
      <c r="F9619" t="s">
        <v>67</v>
      </c>
      <c r="G9619" t="s">
        <v>17</v>
      </c>
      <c r="H9619">
        <v>0</v>
      </c>
      <c r="I9619" t="s">
        <v>18</v>
      </c>
      <c r="J9619" t="s">
        <v>2193</v>
      </c>
      <c r="K9619" s="1">
        <v>42492</v>
      </c>
      <c r="L9619" t="s">
        <v>992</v>
      </c>
      <c r="M9619" t="s">
        <v>45</v>
      </c>
      <c r="N9619" t="str">
        <f t="shared" si="300"/>
        <v>10000000</v>
      </c>
      <c r="O9619" t="str">
        <f t="shared" si="301"/>
        <v>0</v>
      </c>
    </row>
    <row r="9620" spans="1:15">
      <c r="A9620" t="s">
        <v>11268</v>
      </c>
      <c r="B9620" t="s">
        <v>3601</v>
      </c>
      <c r="C9620">
        <v>4.5</v>
      </c>
      <c r="D9620">
        <v>36255</v>
      </c>
      <c r="E9620" t="s">
        <v>32</v>
      </c>
      <c r="F9620" t="s">
        <v>49</v>
      </c>
      <c r="G9620" t="s">
        <v>17</v>
      </c>
      <c r="H9620">
        <v>0</v>
      </c>
      <c r="I9620" t="s">
        <v>18</v>
      </c>
      <c r="J9620" t="s">
        <v>2239</v>
      </c>
      <c r="K9620" s="1">
        <v>43313</v>
      </c>
      <c r="L9620" t="s">
        <v>3672</v>
      </c>
      <c r="M9620" t="s">
        <v>60</v>
      </c>
      <c r="N9620" t="str">
        <f t="shared" si="300"/>
        <v>1000000</v>
      </c>
      <c r="O9620" t="str">
        <f t="shared" si="301"/>
        <v>0</v>
      </c>
    </row>
    <row r="9621" spans="1:15">
      <c r="A9621" t="s">
        <v>11269</v>
      </c>
      <c r="B9621" t="s">
        <v>2560</v>
      </c>
      <c r="C9621">
        <v>4</v>
      </c>
      <c r="D9621">
        <v>26202</v>
      </c>
      <c r="E9621" t="s">
        <v>491</v>
      </c>
      <c r="F9621" t="s">
        <v>49</v>
      </c>
      <c r="G9621" t="s">
        <v>17</v>
      </c>
      <c r="H9621">
        <v>0</v>
      </c>
      <c r="I9621" t="s">
        <v>34</v>
      </c>
      <c r="J9621" t="s">
        <v>2379</v>
      </c>
      <c r="K9621" s="1">
        <v>43225</v>
      </c>
      <c r="L9621" t="s">
        <v>11270</v>
      </c>
      <c r="M9621" t="s">
        <v>45</v>
      </c>
      <c r="N9621" t="str">
        <f t="shared" si="300"/>
        <v>1000000</v>
      </c>
      <c r="O9621" t="str">
        <f t="shared" si="301"/>
        <v>0</v>
      </c>
    </row>
    <row r="9622" spans="1:15">
      <c r="A9622" t="s">
        <v>11271</v>
      </c>
      <c r="B9622" t="s">
        <v>2560</v>
      </c>
      <c r="C9622">
        <v>4.5999999999999996</v>
      </c>
      <c r="D9622">
        <v>750321</v>
      </c>
      <c r="E9622" t="s">
        <v>35</v>
      </c>
      <c r="F9622" t="s">
        <v>67</v>
      </c>
      <c r="G9622" t="s">
        <v>17</v>
      </c>
      <c r="H9622">
        <v>0</v>
      </c>
      <c r="I9622" t="s">
        <v>18</v>
      </c>
      <c r="J9622" t="s">
        <v>1037</v>
      </c>
      <c r="K9622" s="1">
        <v>43319</v>
      </c>
      <c r="L9622" t="s">
        <v>35</v>
      </c>
      <c r="M9622" t="s">
        <v>35</v>
      </c>
      <c r="N9622" t="str">
        <f t="shared" si="300"/>
        <v>10000000</v>
      </c>
      <c r="O9622" t="str">
        <f t="shared" si="301"/>
        <v>0</v>
      </c>
    </row>
    <row r="9623" spans="1:15">
      <c r="A9623" t="s">
        <v>325</v>
      </c>
      <c r="B9623" t="s">
        <v>313</v>
      </c>
      <c r="C9623">
        <v>4.5</v>
      </c>
      <c r="D9623">
        <v>454412</v>
      </c>
      <c r="E9623" t="s">
        <v>35</v>
      </c>
      <c r="F9623" t="s">
        <v>67</v>
      </c>
      <c r="G9623" t="s">
        <v>17</v>
      </c>
      <c r="H9623">
        <v>0</v>
      </c>
      <c r="I9623" t="s">
        <v>18</v>
      </c>
      <c r="J9623" t="s">
        <v>315</v>
      </c>
      <c r="K9623" s="1">
        <v>43238</v>
      </c>
      <c r="L9623" t="s">
        <v>35</v>
      </c>
      <c r="M9623" t="s">
        <v>35</v>
      </c>
      <c r="N9623" t="str">
        <f t="shared" si="300"/>
        <v>10000000</v>
      </c>
      <c r="O9623" t="str">
        <f t="shared" si="301"/>
        <v>0</v>
      </c>
    </row>
    <row r="9624" spans="1:15">
      <c r="A9624" t="s">
        <v>11272</v>
      </c>
      <c r="B9624" t="s">
        <v>2560</v>
      </c>
      <c r="C9624">
        <v>3.8</v>
      </c>
      <c r="D9624">
        <v>6577</v>
      </c>
      <c r="E9624" t="s">
        <v>340</v>
      </c>
      <c r="F9624" t="s">
        <v>49</v>
      </c>
      <c r="G9624" t="s">
        <v>17</v>
      </c>
      <c r="H9624">
        <v>0</v>
      </c>
      <c r="I9624" t="s">
        <v>18</v>
      </c>
      <c r="J9624" t="s">
        <v>1037</v>
      </c>
      <c r="K9624" s="1">
        <v>42939</v>
      </c>
      <c r="L9624">
        <v>1.28</v>
      </c>
      <c r="M9624" t="s">
        <v>60</v>
      </c>
      <c r="N9624" t="str">
        <f t="shared" si="300"/>
        <v>1000000</v>
      </c>
      <c r="O9624" t="str">
        <f t="shared" si="301"/>
        <v>0</v>
      </c>
    </row>
    <row r="9625" spans="1:15">
      <c r="A9625" t="s">
        <v>11273</v>
      </c>
      <c r="B9625" t="s">
        <v>2189</v>
      </c>
      <c r="C9625">
        <v>4.3</v>
      </c>
      <c r="D9625">
        <v>711719</v>
      </c>
      <c r="E9625" t="s">
        <v>35</v>
      </c>
      <c r="F9625" t="s">
        <v>67</v>
      </c>
      <c r="G9625" t="s">
        <v>17</v>
      </c>
      <c r="H9625">
        <v>0</v>
      </c>
      <c r="I9625" t="s">
        <v>18</v>
      </c>
      <c r="J9625" t="s">
        <v>2247</v>
      </c>
      <c r="K9625" s="1">
        <v>43292</v>
      </c>
      <c r="L9625" t="s">
        <v>35</v>
      </c>
      <c r="M9625" t="s">
        <v>35</v>
      </c>
      <c r="N9625" t="str">
        <f t="shared" si="300"/>
        <v>10000000</v>
      </c>
      <c r="O9625" t="str">
        <f t="shared" si="301"/>
        <v>0</v>
      </c>
    </row>
    <row r="9626" spans="1:15">
      <c r="A9626" t="s">
        <v>11274</v>
      </c>
      <c r="B9626" t="s">
        <v>4502</v>
      </c>
      <c r="C9626">
        <v>4.3</v>
      </c>
      <c r="D9626">
        <v>47069</v>
      </c>
      <c r="E9626" t="s">
        <v>35</v>
      </c>
      <c r="F9626" t="s">
        <v>29</v>
      </c>
      <c r="G9626" t="s">
        <v>17</v>
      </c>
      <c r="H9626">
        <v>0</v>
      </c>
      <c r="I9626" t="s">
        <v>91</v>
      </c>
      <c r="J9626" t="s">
        <v>4503</v>
      </c>
      <c r="K9626" s="1">
        <v>43276</v>
      </c>
      <c r="L9626" t="s">
        <v>35</v>
      </c>
      <c r="M9626" t="s">
        <v>35</v>
      </c>
      <c r="N9626" t="str">
        <f t="shared" si="300"/>
        <v>5000000</v>
      </c>
      <c r="O9626" t="str">
        <f t="shared" si="301"/>
        <v>0</v>
      </c>
    </row>
    <row r="9627" spans="1:15">
      <c r="A9627" t="s">
        <v>11275</v>
      </c>
      <c r="B9627" t="s">
        <v>313</v>
      </c>
      <c r="C9627">
        <v>4.9000000000000004</v>
      </c>
      <c r="D9627">
        <v>922752</v>
      </c>
      <c r="E9627" t="s">
        <v>35</v>
      </c>
      <c r="F9627" t="s">
        <v>67</v>
      </c>
      <c r="G9627" t="s">
        <v>17</v>
      </c>
      <c r="H9627">
        <v>0</v>
      </c>
      <c r="I9627" t="s">
        <v>18</v>
      </c>
      <c r="J9627" t="s">
        <v>315</v>
      </c>
      <c r="K9627" s="1">
        <v>43266</v>
      </c>
      <c r="L9627" t="s">
        <v>35</v>
      </c>
      <c r="M9627" t="s">
        <v>35</v>
      </c>
      <c r="N9627" t="str">
        <f t="shared" si="300"/>
        <v>10000000</v>
      </c>
      <c r="O9627" t="str">
        <f t="shared" si="301"/>
        <v>0</v>
      </c>
    </row>
    <row r="9628" spans="1:15">
      <c r="A9628" t="s">
        <v>11276</v>
      </c>
      <c r="B9628" t="s">
        <v>2560</v>
      </c>
      <c r="C9628">
        <v>4</v>
      </c>
      <c r="D9628">
        <v>7243</v>
      </c>
      <c r="E9628" t="s">
        <v>389</v>
      </c>
      <c r="F9628" t="s">
        <v>49</v>
      </c>
      <c r="G9628" t="s">
        <v>17</v>
      </c>
      <c r="H9628">
        <v>0</v>
      </c>
      <c r="I9628" t="s">
        <v>18</v>
      </c>
      <c r="J9628" t="s">
        <v>1037</v>
      </c>
      <c r="K9628" s="1">
        <v>42710</v>
      </c>
      <c r="L9628">
        <v>5.13</v>
      </c>
      <c r="M9628" t="s">
        <v>45</v>
      </c>
      <c r="N9628" t="str">
        <f t="shared" si="300"/>
        <v>1000000</v>
      </c>
      <c r="O9628" t="str">
        <f t="shared" si="301"/>
        <v>0</v>
      </c>
    </row>
    <row r="9629" spans="1:15">
      <c r="A9629" t="s">
        <v>11277</v>
      </c>
      <c r="B9629" t="s">
        <v>3882</v>
      </c>
      <c r="C9629">
        <v>4.5</v>
      </c>
      <c r="D9629">
        <v>57076</v>
      </c>
      <c r="E9629" t="s">
        <v>153</v>
      </c>
      <c r="F9629" t="s">
        <v>39</v>
      </c>
      <c r="G9629" t="s">
        <v>477</v>
      </c>
      <c r="H9629" s="2">
        <v>4.49</v>
      </c>
      <c r="I9629" t="s">
        <v>18</v>
      </c>
      <c r="J9629" t="s">
        <v>3883</v>
      </c>
      <c r="K9629" s="1">
        <v>43305</v>
      </c>
      <c r="L9629" t="s">
        <v>11278</v>
      </c>
      <c r="M9629" t="s">
        <v>60</v>
      </c>
      <c r="N9629" t="str">
        <f t="shared" si="300"/>
        <v>100000</v>
      </c>
      <c r="O9629" t="str">
        <f t="shared" si="301"/>
        <v>4.49</v>
      </c>
    </row>
    <row r="9630" spans="1:15">
      <c r="A9630" t="s">
        <v>1193</v>
      </c>
      <c r="B9630" t="s">
        <v>2560</v>
      </c>
      <c r="C9630">
        <v>4.0999999999999996</v>
      </c>
      <c r="D9630">
        <v>200214</v>
      </c>
      <c r="E9630" t="s">
        <v>217</v>
      </c>
      <c r="F9630" t="s">
        <v>67</v>
      </c>
      <c r="G9630" t="s">
        <v>17</v>
      </c>
      <c r="H9630">
        <v>0</v>
      </c>
      <c r="I9630" t="s">
        <v>18</v>
      </c>
      <c r="J9630" t="s">
        <v>1037</v>
      </c>
      <c r="K9630" s="1">
        <v>43318</v>
      </c>
      <c r="L9630" t="s">
        <v>11279</v>
      </c>
      <c r="M9630" t="s">
        <v>21</v>
      </c>
      <c r="N9630" t="str">
        <f t="shared" si="300"/>
        <v>10000000</v>
      </c>
      <c r="O9630" t="str">
        <f t="shared" si="301"/>
        <v>0</v>
      </c>
    </row>
    <row r="9631" spans="1:15">
      <c r="A9631" t="s">
        <v>11280</v>
      </c>
      <c r="B9631" t="s">
        <v>2560</v>
      </c>
      <c r="C9631">
        <v>4.5</v>
      </c>
      <c r="D9631">
        <v>7881</v>
      </c>
      <c r="E9631" t="s">
        <v>804</v>
      </c>
      <c r="F9631" t="s">
        <v>24</v>
      </c>
      <c r="G9631" t="s">
        <v>17</v>
      </c>
      <c r="H9631">
        <v>0</v>
      </c>
      <c r="I9631" t="s">
        <v>18</v>
      </c>
      <c r="J9631" t="s">
        <v>1037</v>
      </c>
      <c r="K9631" s="1">
        <v>43226</v>
      </c>
      <c r="L9631">
        <v>7</v>
      </c>
      <c r="M9631" t="s">
        <v>64</v>
      </c>
      <c r="N9631" t="str">
        <f t="shared" si="300"/>
        <v>500000</v>
      </c>
      <c r="O9631" t="str">
        <f t="shared" si="301"/>
        <v>0</v>
      </c>
    </row>
    <row r="9632" spans="1:15">
      <c r="A9632" t="s">
        <v>11281</v>
      </c>
      <c r="B9632" t="s">
        <v>597</v>
      </c>
      <c r="C9632">
        <v>4.2</v>
      </c>
      <c r="D9632">
        <v>44233</v>
      </c>
      <c r="E9632" t="s">
        <v>85</v>
      </c>
      <c r="F9632" t="s">
        <v>67</v>
      </c>
      <c r="G9632" t="s">
        <v>17</v>
      </c>
      <c r="H9632">
        <v>0</v>
      </c>
      <c r="I9632" t="s">
        <v>18</v>
      </c>
      <c r="J9632" t="s">
        <v>598</v>
      </c>
      <c r="K9632" s="1">
        <v>43283</v>
      </c>
      <c r="L9632" t="s">
        <v>11282</v>
      </c>
      <c r="M9632" t="s">
        <v>21</v>
      </c>
      <c r="N9632" t="str">
        <f t="shared" si="300"/>
        <v>10000000</v>
      </c>
      <c r="O9632" t="str">
        <f t="shared" si="301"/>
        <v>0</v>
      </c>
    </row>
    <row r="9633" spans="1:15">
      <c r="A9633" t="s">
        <v>11283</v>
      </c>
      <c r="B9633" t="s">
        <v>4502</v>
      </c>
      <c r="C9633">
        <v>4.4000000000000004</v>
      </c>
      <c r="D9633">
        <v>291901</v>
      </c>
      <c r="E9633" t="s">
        <v>551</v>
      </c>
      <c r="F9633" t="s">
        <v>67</v>
      </c>
      <c r="G9633" t="s">
        <v>17</v>
      </c>
      <c r="H9633">
        <v>0</v>
      </c>
      <c r="I9633" t="s">
        <v>292</v>
      </c>
      <c r="J9633" t="s">
        <v>4503</v>
      </c>
      <c r="K9633" s="1">
        <v>43301</v>
      </c>
      <c r="L9633" t="s">
        <v>1468</v>
      </c>
      <c r="M9633" t="s">
        <v>60</v>
      </c>
      <c r="N9633" t="str">
        <f t="shared" si="300"/>
        <v>10000000</v>
      </c>
      <c r="O9633" t="str">
        <f t="shared" si="301"/>
        <v>0</v>
      </c>
    </row>
    <row r="9634" spans="1:15">
      <c r="A9634" t="s">
        <v>11284</v>
      </c>
      <c r="B9634" t="s">
        <v>3882</v>
      </c>
      <c r="C9634">
        <v>4.4000000000000004</v>
      </c>
      <c r="D9634">
        <v>121304</v>
      </c>
      <c r="E9634" t="s">
        <v>35</v>
      </c>
      <c r="F9634" t="s">
        <v>67</v>
      </c>
      <c r="G9634" t="s">
        <v>17</v>
      </c>
      <c r="H9634">
        <v>0</v>
      </c>
      <c r="I9634" t="s">
        <v>18</v>
      </c>
      <c r="J9634" t="s">
        <v>3883</v>
      </c>
      <c r="K9634" s="1">
        <v>43170</v>
      </c>
      <c r="L9634" t="s">
        <v>35</v>
      </c>
      <c r="M9634" t="s">
        <v>35</v>
      </c>
      <c r="N9634" t="str">
        <f t="shared" si="300"/>
        <v>10000000</v>
      </c>
      <c r="O9634" t="str">
        <f t="shared" si="301"/>
        <v>0</v>
      </c>
    </row>
    <row r="9635" spans="1:15">
      <c r="A9635" t="s">
        <v>11285</v>
      </c>
      <c r="B9635" t="s">
        <v>2560</v>
      </c>
      <c r="C9635">
        <v>4</v>
      </c>
      <c r="D9635">
        <v>5118</v>
      </c>
      <c r="E9635" t="s">
        <v>114</v>
      </c>
      <c r="F9635" t="s">
        <v>49</v>
      </c>
      <c r="G9635" t="s">
        <v>17</v>
      </c>
      <c r="H9635">
        <v>0</v>
      </c>
      <c r="I9635" t="s">
        <v>18</v>
      </c>
      <c r="J9635" t="s">
        <v>1037</v>
      </c>
      <c r="K9635" s="1">
        <v>43161</v>
      </c>
      <c r="L9635" t="s">
        <v>5500</v>
      </c>
      <c r="M9635" t="s">
        <v>45</v>
      </c>
      <c r="N9635" t="str">
        <f t="shared" si="300"/>
        <v>1000000</v>
      </c>
      <c r="O9635" t="str">
        <f t="shared" si="301"/>
        <v>0</v>
      </c>
    </row>
    <row r="9636" spans="1:15">
      <c r="A9636" t="s">
        <v>11286</v>
      </c>
      <c r="B9636" t="s">
        <v>3882</v>
      </c>
      <c r="C9636">
        <v>4.3</v>
      </c>
      <c r="D9636">
        <v>24175</v>
      </c>
      <c r="E9636" t="s">
        <v>507</v>
      </c>
      <c r="F9636" t="s">
        <v>29</v>
      </c>
      <c r="G9636" t="s">
        <v>17</v>
      </c>
      <c r="H9636">
        <v>0</v>
      </c>
      <c r="I9636" t="s">
        <v>18</v>
      </c>
      <c r="J9636" t="s">
        <v>3883</v>
      </c>
      <c r="K9636" s="1">
        <v>42307</v>
      </c>
      <c r="L9636" t="s">
        <v>11287</v>
      </c>
      <c r="M9636" t="s">
        <v>192</v>
      </c>
      <c r="N9636" t="str">
        <f t="shared" si="300"/>
        <v>5000000</v>
      </c>
      <c r="O9636" t="str">
        <f t="shared" si="301"/>
        <v>0</v>
      </c>
    </row>
    <row r="9637" spans="1:15">
      <c r="A9637" t="s">
        <v>1176</v>
      </c>
      <c r="B9637" t="s">
        <v>2560</v>
      </c>
      <c r="C9637">
        <v>4.3</v>
      </c>
      <c r="D9637">
        <v>207294</v>
      </c>
      <c r="E9637" t="s">
        <v>69</v>
      </c>
      <c r="F9637" t="s">
        <v>67</v>
      </c>
      <c r="G9637" t="s">
        <v>17</v>
      </c>
      <c r="H9637">
        <v>0</v>
      </c>
      <c r="I9637" t="s">
        <v>91</v>
      </c>
      <c r="J9637" t="s">
        <v>1037</v>
      </c>
      <c r="K9637" s="1">
        <v>43313</v>
      </c>
      <c r="L9637" t="s">
        <v>1177</v>
      </c>
      <c r="M9637" t="s">
        <v>192</v>
      </c>
      <c r="N9637" t="str">
        <f t="shared" si="300"/>
        <v>10000000</v>
      </c>
      <c r="O9637" t="str">
        <f t="shared" si="301"/>
        <v>0</v>
      </c>
    </row>
    <row r="9638" spans="1:15">
      <c r="A9638" t="s">
        <v>11288</v>
      </c>
      <c r="B9638" t="s">
        <v>2189</v>
      </c>
      <c r="C9638">
        <v>4.4000000000000004</v>
      </c>
      <c r="D9638">
        <v>135739</v>
      </c>
      <c r="E9638" t="s">
        <v>35</v>
      </c>
      <c r="F9638" t="s">
        <v>29</v>
      </c>
      <c r="G9638" t="s">
        <v>17</v>
      </c>
      <c r="H9638">
        <v>0</v>
      </c>
      <c r="I9638" t="s">
        <v>18</v>
      </c>
      <c r="J9638" t="s">
        <v>2247</v>
      </c>
      <c r="K9638" s="1">
        <v>43319</v>
      </c>
      <c r="L9638" t="s">
        <v>35</v>
      </c>
      <c r="M9638" t="s">
        <v>35</v>
      </c>
      <c r="N9638" t="str">
        <f t="shared" si="300"/>
        <v>5000000</v>
      </c>
      <c r="O9638" t="str">
        <f t="shared" si="301"/>
        <v>0</v>
      </c>
    </row>
    <row r="9639" spans="1:15">
      <c r="A9639" t="s">
        <v>11289</v>
      </c>
      <c r="B9639" t="s">
        <v>4169</v>
      </c>
      <c r="C9639">
        <v>4.4000000000000004</v>
      </c>
      <c r="D9639">
        <v>162831</v>
      </c>
      <c r="E9639" t="s">
        <v>1360</v>
      </c>
      <c r="F9639" t="s">
        <v>29</v>
      </c>
      <c r="G9639" t="s">
        <v>17</v>
      </c>
      <c r="H9639">
        <v>0</v>
      </c>
      <c r="I9639" t="s">
        <v>18</v>
      </c>
      <c r="J9639" t="s">
        <v>4170</v>
      </c>
      <c r="K9639" s="1">
        <v>43313</v>
      </c>
      <c r="L9639" t="s">
        <v>11290</v>
      </c>
      <c r="M9639" t="s">
        <v>60</v>
      </c>
      <c r="N9639" t="str">
        <f t="shared" si="300"/>
        <v>5000000</v>
      </c>
      <c r="O9639" t="str">
        <f t="shared" si="301"/>
        <v>0</v>
      </c>
    </row>
    <row r="9640" spans="1:15">
      <c r="A9640" t="s">
        <v>11291</v>
      </c>
      <c r="B9640" t="s">
        <v>2560</v>
      </c>
      <c r="C9640">
        <v>4</v>
      </c>
      <c r="D9640">
        <v>10773</v>
      </c>
      <c r="E9640" t="s">
        <v>131</v>
      </c>
      <c r="F9640" t="s">
        <v>49</v>
      </c>
      <c r="G9640" t="s">
        <v>17</v>
      </c>
      <c r="H9640">
        <v>0</v>
      </c>
      <c r="I9640" t="s">
        <v>18</v>
      </c>
      <c r="J9640" t="s">
        <v>1037</v>
      </c>
      <c r="K9640" s="1">
        <v>43068</v>
      </c>
      <c r="L9640">
        <v>8.02</v>
      </c>
      <c r="M9640" t="s">
        <v>60</v>
      </c>
      <c r="N9640" t="str">
        <f t="shared" si="300"/>
        <v>1000000</v>
      </c>
      <c r="O9640" t="str">
        <f t="shared" si="301"/>
        <v>0</v>
      </c>
    </row>
    <row r="9641" spans="1:15">
      <c r="A9641" t="s">
        <v>11292</v>
      </c>
      <c r="B9641" t="s">
        <v>2560</v>
      </c>
      <c r="C9641">
        <v>4.7</v>
      </c>
      <c r="D9641">
        <v>61600</v>
      </c>
      <c r="E9641" t="s">
        <v>196</v>
      </c>
      <c r="F9641" t="s">
        <v>49</v>
      </c>
      <c r="G9641" t="s">
        <v>17</v>
      </c>
      <c r="H9641">
        <v>0</v>
      </c>
      <c r="I9641" t="s">
        <v>18</v>
      </c>
      <c r="J9641" t="s">
        <v>1037</v>
      </c>
      <c r="K9641" s="1">
        <v>43155</v>
      </c>
      <c r="L9641">
        <v>3.1</v>
      </c>
      <c r="M9641" t="s">
        <v>45</v>
      </c>
      <c r="N9641" t="str">
        <f t="shared" si="300"/>
        <v>1000000</v>
      </c>
      <c r="O9641" t="str">
        <f t="shared" si="301"/>
        <v>0</v>
      </c>
    </row>
    <row r="9642" spans="1:15">
      <c r="A9642" t="s">
        <v>11293</v>
      </c>
      <c r="B9642" t="s">
        <v>3601</v>
      </c>
      <c r="C9642">
        <v>4.2</v>
      </c>
      <c r="D9642">
        <v>75566</v>
      </c>
      <c r="E9642" t="s">
        <v>35</v>
      </c>
      <c r="F9642" t="s">
        <v>29</v>
      </c>
      <c r="G9642" t="s">
        <v>17</v>
      </c>
      <c r="H9642">
        <v>0</v>
      </c>
      <c r="I9642" t="s">
        <v>18</v>
      </c>
      <c r="J9642" t="s">
        <v>2239</v>
      </c>
      <c r="K9642" s="1">
        <v>43304</v>
      </c>
      <c r="L9642" t="s">
        <v>35</v>
      </c>
      <c r="M9642" t="s">
        <v>35</v>
      </c>
      <c r="N9642" t="str">
        <f t="shared" si="300"/>
        <v>5000000</v>
      </c>
      <c r="O9642" t="str">
        <f t="shared" si="301"/>
        <v>0</v>
      </c>
    </row>
    <row r="9643" spans="1:15">
      <c r="A9643" t="s">
        <v>2735</v>
      </c>
      <c r="B9643" t="s">
        <v>2189</v>
      </c>
      <c r="C9643">
        <v>4.5</v>
      </c>
      <c r="D9643">
        <v>1375988</v>
      </c>
      <c r="E9643" t="s">
        <v>128</v>
      </c>
      <c r="F9643" t="s">
        <v>33</v>
      </c>
      <c r="G9643" t="s">
        <v>17</v>
      </c>
      <c r="H9643">
        <v>0</v>
      </c>
      <c r="I9643" t="s">
        <v>18</v>
      </c>
      <c r="J9643" t="s">
        <v>2335</v>
      </c>
      <c r="K9643" s="1">
        <v>43258</v>
      </c>
      <c r="L9643">
        <v>2.72</v>
      </c>
      <c r="M9643" t="s">
        <v>60</v>
      </c>
      <c r="N9643" t="str">
        <f t="shared" si="300"/>
        <v>50000000</v>
      </c>
      <c r="O9643" t="str">
        <f t="shared" si="301"/>
        <v>0</v>
      </c>
    </row>
    <row r="9644" spans="1:15">
      <c r="A9644" t="s">
        <v>341</v>
      </c>
      <c r="B9644" t="s">
        <v>313</v>
      </c>
      <c r="C9644">
        <v>4.0999999999999996</v>
      </c>
      <c r="D9644">
        <v>364452</v>
      </c>
      <c r="E9644" t="s">
        <v>280</v>
      </c>
      <c r="F9644" t="s">
        <v>67</v>
      </c>
      <c r="G9644" t="s">
        <v>17</v>
      </c>
      <c r="H9644">
        <v>0</v>
      </c>
      <c r="I9644" t="s">
        <v>18</v>
      </c>
      <c r="J9644" t="s">
        <v>315</v>
      </c>
      <c r="K9644" s="1">
        <v>43292</v>
      </c>
      <c r="L9644" t="s">
        <v>342</v>
      </c>
      <c r="M9644" t="s">
        <v>60</v>
      </c>
      <c r="N9644" t="str">
        <f t="shared" si="300"/>
        <v>10000000</v>
      </c>
      <c r="O9644" t="str">
        <f t="shared" si="301"/>
        <v>0</v>
      </c>
    </row>
    <row r="9645" spans="1:15">
      <c r="A9645" t="s">
        <v>11294</v>
      </c>
      <c r="B9645" t="s">
        <v>313</v>
      </c>
      <c r="C9645">
        <v>4.4000000000000004</v>
      </c>
      <c r="D9645">
        <v>384368</v>
      </c>
      <c r="E9645" t="s">
        <v>35</v>
      </c>
      <c r="F9645" t="s">
        <v>67</v>
      </c>
      <c r="G9645" t="s">
        <v>17</v>
      </c>
      <c r="H9645">
        <v>0</v>
      </c>
      <c r="I9645" t="s">
        <v>18</v>
      </c>
      <c r="J9645" t="s">
        <v>315</v>
      </c>
      <c r="K9645" s="1">
        <v>43316</v>
      </c>
      <c r="L9645" t="s">
        <v>35</v>
      </c>
      <c r="M9645" t="s">
        <v>35</v>
      </c>
      <c r="N9645" t="str">
        <f t="shared" si="300"/>
        <v>10000000</v>
      </c>
      <c r="O9645" t="str">
        <f t="shared" si="301"/>
        <v>0</v>
      </c>
    </row>
    <row r="9646" spans="1:15">
      <c r="A9646" t="s">
        <v>11295</v>
      </c>
      <c r="B9646" t="s">
        <v>313</v>
      </c>
      <c r="C9646">
        <v>4.0999999999999996</v>
      </c>
      <c r="D9646">
        <v>71328</v>
      </c>
      <c r="E9646" t="s">
        <v>114</v>
      </c>
      <c r="F9646" t="s">
        <v>29</v>
      </c>
      <c r="G9646" t="s">
        <v>17</v>
      </c>
      <c r="H9646">
        <v>0</v>
      </c>
      <c r="I9646" t="s">
        <v>18</v>
      </c>
      <c r="J9646" t="s">
        <v>315</v>
      </c>
      <c r="K9646" s="1">
        <v>42897</v>
      </c>
      <c r="L9646" t="s">
        <v>11296</v>
      </c>
      <c r="M9646" t="s">
        <v>21</v>
      </c>
      <c r="N9646" t="str">
        <f t="shared" si="300"/>
        <v>5000000</v>
      </c>
      <c r="O9646" t="str">
        <f t="shared" si="301"/>
        <v>0</v>
      </c>
    </row>
    <row r="9647" spans="1:15">
      <c r="A9647" t="s">
        <v>11297</v>
      </c>
      <c r="B9647" t="s">
        <v>1439</v>
      </c>
      <c r="C9647">
        <v>4.3</v>
      </c>
      <c r="D9647">
        <v>95</v>
      </c>
      <c r="E9647" t="s">
        <v>459</v>
      </c>
      <c r="F9647" t="s">
        <v>16</v>
      </c>
      <c r="G9647" t="s">
        <v>17</v>
      </c>
      <c r="H9647">
        <v>0</v>
      </c>
      <c r="I9647" t="s">
        <v>18</v>
      </c>
      <c r="J9647" t="s">
        <v>1440</v>
      </c>
      <c r="K9647" s="1">
        <v>43256</v>
      </c>
      <c r="L9647">
        <v>0.3</v>
      </c>
      <c r="M9647" t="s">
        <v>21</v>
      </c>
      <c r="N9647" t="str">
        <f t="shared" si="300"/>
        <v>10000</v>
      </c>
      <c r="O9647" t="str">
        <f t="shared" si="301"/>
        <v>0</v>
      </c>
    </row>
    <row r="9648" spans="1:15">
      <c r="A9648" t="s">
        <v>11298</v>
      </c>
      <c r="B9648" t="s">
        <v>397</v>
      </c>
      <c r="C9648">
        <v>3.5</v>
      </c>
      <c r="D9648">
        <v>13</v>
      </c>
      <c r="E9648" t="s">
        <v>69</v>
      </c>
      <c r="F9648" t="s">
        <v>586</v>
      </c>
      <c r="G9648" t="s">
        <v>17</v>
      </c>
      <c r="H9648">
        <v>0</v>
      </c>
      <c r="I9648" t="s">
        <v>34</v>
      </c>
      <c r="J9648" t="s">
        <v>398</v>
      </c>
      <c r="K9648" s="1">
        <v>42998</v>
      </c>
      <c r="L9648" t="s">
        <v>221</v>
      </c>
      <c r="M9648" t="s">
        <v>41</v>
      </c>
      <c r="N9648" t="str">
        <f t="shared" si="300"/>
        <v>1000</v>
      </c>
      <c r="O9648" t="str">
        <f t="shared" si="301"/>
        <v>0</v>
      </c>
    </row>
    <row r="9649" spans="1:15">
      <c r="A9649" t="s">
        <v>11299</v>
      </c>
      <c r="B9649" t="s">
        <v>1738</v>
      </c>
      <c r="C9649">
        <v>4.7</v>
      </c>
      <c r="D9649">
        <v>416</v>
      </c>
      <c r="E9649" t="s">
        <v>1436</v>
      </c>
      <c r="F9649" t="s">
        <v>16</v>
      </c>
      <c r="G9649" t="s">
        <v>477</v>
      </c>
      <c r="H9649" s="2">
        <v>6.99</v>
      </c>
      <c r="I9649" t="s">
        <v>18</v>
      </c>
      <c r="J9649" t="s">
        <v>1739</v>
      </c>
      <c r="K9649" s="1">
        <v>43283</v>
      </c>
      <c r="L9649" t="s">
        <v>2264</v>
      </c>
      <c r="M9649" t="s">
        <v>60</v>
      </c>
      <c r="N9649" t="str">
        <f t="shared" si="300"/>
        <v>10000</v>
      </c>
      <c r="O9649" t="str">
        <f t="shared" si="301"/>
        <v>6.99</v>
      </c>
    </row>
    <row r="9650" spans="1:15">
      <c r="A9650" t="s">
        <v>11300</v>
      </c>
      <c r="B9650" t="s">
        <v>597</v>
      </c>
      <c r="C9650" t="s">
        <v>76</v>
      </c>
      <c r="D9650">
        <v>0</v>
      </c>
      <c r="E9650" t="s">
        <v>114</v>
      </c>
      <c r="F9650" t="s">
        <v>969</v>
      </c>
      <c r="G9650" t="s">
        <v>17</v>
      </c>
      <c r="H9650">
        <v>0</v>
      </c>
      <c r="I9650" t="s">
        <v>18</v>
      </c>
      <c r="J9650" t="s">
        <v>598</v>
      </c>
      <c r="K9650" s="1">
        <v>43152</v>
      </c>
      <c r="L9650">
        <v>1.02</v>
      </c>
      <c r="M9650" t="s">
        <v>60</v>
      </c>
      <c r="N9650" t="str">
        <f t="shared" si="300"/>
        <v>10</v>
      </c>
      <c r="O9650" t="str">
        <f t="shared" si="301"/>
        <v>0</v>
      </c>
    </row>
    <row r="9651" spans="1:15">
      <c r="A9651" t="s">
        <v>11301</v>
      </c>
      <c r="B9651" t="s">
        <v>397</v>
      </c>
      <c r="C9651">
        <v>2.6</v>
      </c>
      <c r="D9651">
        <v>13</v>
      </c>
      <c r="E9651" t="s">
        <v>198</v>
      </c>
      <c r="F9651" t="s">
        <v>586</v>
      </c>
      <c r="G9651" t="s">
        <v>17</v>
      </c>
      <c r="H9651">
        <v>0</v>
      </c>
      <c r="I9651" t="s">
        <v>18</v>
      </c>
      <c r="J9651" t="s">
        <v>398</v>
      </c>
      <c r="K9651" s="1">
        <v>42663</v>
      </c>
      <c r="L9651">
        <v>3.2</v>
      </c>
      <c r="M9651" t="s">
        <v>60</v>
      </c>
      <c r="N9651" t="str">
        <f t="shared" si="300"/>
        <v>1000</v>
      </c>
      <c r="O9651" t="str">
        <f t="shared" si="301"/>
        <v>0</v>
      </c>
    </row>
    <row r="9652" spans="1:15">
      <c r="A9652" t="s">
        <v>11302</v>
      </c>
      <c r="B9652" t="s">
        <v>397</v>
      </c>
      <c r="C9652">
        <v>4.2</v>
      </c>
      <c r="D9652">
        <v>8</v>
      </c>
      <c r="E9652" t="s">
        <v>15</v>
      </c>
      <c r="F9652" t="s">
        <v>783</v>
      </c>
      <c r="G9652" t="s">
        <v>17</v>
      </c>
      <c r="H9652">
        <v>0</v>
      </c>
      <c r="I9652" t="s">
        <v>34</v>
      </c>
      <c r="J9652" t="s">
        <v>398</v>
      </c>
      <c r="K9652" s="1">
        <v>43215</v>
      </c>
      <c r="L9652" t="s">
        <v>6990</v>
      </c>
      <c r="M9652" t="s">
        <v>60</v>
      </c>
      <c r="N9652" t="str">
        <f t="shared" si="300"/>
        <v>100</v>
      </c>
      <c r="O9652" t="str">
        <f t="shared" si="301"/>
        <v>0</v>
      </c>
    </row>
    <row r="9653" spans="1:15">
      <c r="A9653" t="s">
        <v>11303</v>
      </c>
      <c r="B9653" t="s">
        <v>3167</v>
      </c>
      <c r="C9653" t="s">
        <v>76</v>
      </c>
      <c r="D9653">
        <v>1</v>
      </c>
      <c r="E9653" t="s">
        <v>90</v>
      </c>
      <c r="F9653" t="s">
        <v>969</v>
      </c>
      <c r="G9653" t="s">
        <v>17</v>
      </c>
      <c r="H9653">
        <v>0</v>
      </c>
      <c r="I9653" t="s">
        <v>34</v>
      </c>
      <c r="J9653" t="s">
        <v>3168</v>
      </c>
      <c r="K9653" s="1">
        <v>42907</v>
      </c>
      <c r="L9653">
        <v>1</v>
      </c>
      <c r="M9653" t="s">
        <v>21</v>
      </c>
      <c r="N9653" t="str">
        <f t="shared" si="300"/>
        <v>10</v>
      </c>
      <c r="O9653" t="str">
        <f t="shared" si="301"/>
        <v>0</v>
      </c>
    </row>
    <row r="9654" spans="1:15">
      <c r="A9654" t="s">
        <v>11304</v>
      </c>
      <c r="B9654" t="s">
        <v>397</v>
      </c>
      <c r="C9654" t="s">
        <v>76</v>
      </c>
      <c r="D9654">
        <v>0</v>
      </c>
      <c r="E9654" t="s">
        <v>223</v>
      </c>
      <c r="F9654" t="s">
        <v>783</v>
      </c>
      <c r="G9654" t="s">
        <v>17</v>
      </c>
      <c r="H9654">
        <v>0</v>
      </c>
      <c r="I9654" t="s">
        <v>18</v>
      </c>
      <c r="J9654" t="s">
        <v>398</v>
      </c>
      <c r="K9654" s="1">
        <v>41369</v>
      </c>
      <c r="L9654">
        <v>1.1000000000000001</v>
      </c>
      <c r="M9654" t="s">
        <v>364</v>
      </c>
      <c r="N9654" t="str">
        <f t="shared" si="300"/>
        <v>100</v>
      </c>
      <c r="O9654" t="str">
        <f t="shared" si="301"/>
        <v>0</v>
      </c>
    </row>
    <row r="9655" spans="1:15">
      <c r="A9655" t="s">
        <v>11305</v>
      </c>
      <c r="B9655" t="s">
        <v>397</v>
      </c>
      <c r="C9655" t="s">
        <v>76</v>
      </c>
      <c r="D9655">
        <v>0</v>
      </c>
      <c r="E9655" t="s">
        <v>114</v>
      </c>
      <c r="F9655" t="s">
        <v>969</v>
      </c>
      <c r="G9655" t="s">
        <v>17</v>
      </c>
      <c r="H9655">
        <v>0</v>
      </c>
      <c r="I9655" t="s">
        <v>34</v>
      </c>
      <c r="J9655" t="s">
        <v>398</v>
      </c>
      <c r="K9655" s="1">
        <v>43272</v>
      </c>
      <c r="L9655" t="s">
        <v>11306</v>
      </c>
      <c r="M9655" t="s">
        <v>60</v>
      </c>
      <c r="N9655" t="str">
        <f t="shared" si="300"/>
        <v>10</v>
      </c>
      <c r="O9655" t="str">
        <f t="shared" si="301"/>
        <v>0</v>
      </c>
    </row>
    <row r="9656" spans="1:15">
      <c r="A9656" t="s">
        <v>11307</v>
      </c>
      <c r="B9656" t="s">
        <v>397</v>
      </c>
      <c r="C9656" t="s">
        <v>76</v>
      </c>
      <c r="D9656">
        <v>0</v>
      </c>
      <c r="E9656" t="s">
        <v>23</v>
      </c>
      <c r="F9656" t="s">
        <v>780</v>
      </c>
      <c r="G9656" t="s">
        <v>17</v>
      </c>
      <c r="H9656">
        <v>0</v>
      </c>
      <c r="I9656" t="s">
        <v>34</v>
      </c>
      <c r="J9656" t="s">
        <v>398</v>
      </c>
      <c r="K9656" s="1">
        <v>43073</v>
      </c>
      <c r="L9656" t="s">
        <v>992</v>
      </c>
      <c r="M9656" t="s">
        <v>164</v>
      </c>
      <c r="N9656" t="str">
        <f t="shared" si="300"/>
        <v>50</v>
      </c>
      <c r="O9656" t="str">
        <f t="shared" si="301"/>
        <v>0</v>
      </c>
    </row>
    <row r="9657" spans="1:15">
      <c r="A9657" t="s">
        <v>11308</v>
      </c>
      <c r="B9657" t="s">
        <v>1738</v>
      </c>
      <c r="C9657" t="s">
        <v>76</v>
      </c>
      <c r="D9657">
        <v>1</v>
      </c>
      <c r="E9657" t="s">
        <v>35</v>
      </c>
      <c r="F9657" t="s">
        <v>783</v>
      </c>
      <c r="G9657" t="s">
        <v>17</v>
      </c>
      <c r="H9657">
        <v>0</v>
      </c>
      <c r="I9657" t="s">
        <v>18</v>
      </c>
      <c r="J9657" t="s">
        <v>1739</v>
      </c>
      <c r="K9657" s="1">
        <v>42259</v>
      </c>
      <c r="L9657" t="s">
        <v>35</v>
      </c>
      <c r="M9657" t="s">
        <v>35</v>
      </c>
      <c r="N9657" t="str">
        <f t="shared" si="300"/>
        <v>100</v>
      </c>
      <c r="O9657" t="str">
        <f t="shared" si="301"/>
        <v>0</v>
      </c>
    </row>
    <row r="9658" spans="1:15">
      <c r="A9658" t="s">
        <v>11309</v>
      </c>
      <c r="B9658" t="s">
        <v>397</v>
      </c>
      <c r="C9658" t="s">
        <v>76</v>
      </c>
      <c r="D9658">
        <v>1</v>
      </c>
      <c r="E9658" t="s">
        <v>265</v>
      </c>
      <c r="F9658" t="s">
        <v>969</v>
      </c>
      <c r="G9658" t="s">
        <v>17</v>
      </c>
      <c r="H9658">
        <v>0</v>
      </c>
      <c r="I9658" t="s">
        <v>18</v>
      </c>
      <c r="J9658" t="s">
        <v>398</v>
      </c>
      <c r="K9658" s="1">
        <v>43104</v>
      </c>
      <c r="L9658" t="s">
        <v>20</v>
      </c>
      <c r="M9658" t="s">
        <v>41</v>
      </c>
      <c r="N9658" t="str">
        <f t="shared" si="300"/>
        <v>10</v>
      </c>
      <c r="O9658" t="str">
        <f t="shared" si="301"/>
        <v>0</v>
      </c>
    </row>
    <row r="9659" spans="1:15">
      <c r="A9659" t="s">
        <v>11310</v>
      </c>
      <c r="B9659" t="s">
        <v>1738</v>
      </c>
      <c r="C9659" t="s">
        <v>76</v>
      </c>
      <c r="D9659">
        <v>15</v>
      </c>
      <c r="E9659" t="s">
        <v>120</v>
      </c>
      <c r="F9659" t="s">
        <v>586</v>
      </c>
      <c r="G9659" t="s">
        <v>477</v>
      </c>
      <c r="H9659" s="2">
        <v>4.99</v>
      </c>
      <c r="I9659" t="s">
        <v>18</v>
      </c>
      <c r="J9659" t="s">
        <v>1739</v>
      </c>
      <c r="K9659" s="1">
        <v>43304</v>
      </c>
      <c r="L9659" t="s">
        <v>59</v>
      </c>
      <c r="M9659" t="s">
        <v>60</v>
      </c>
      <c r="N9659" t="str">
        <f t="shared" si="300"/>
        <v>1000</v>
      </c>
      <c r="O9659" t="str">
        <f t="shared" si="301"/>
        <v>4.99</v>
      </c>
    </row>
    <row r="9660" spans="1:15">
      <c r="A9660" t="s">
        <v>11311</v>
      </c>
      <c r="B9660" t="s">
        <v>397</v>
      </c>
      <c r="C9660" t="s">
        <v>76</v>
      </c>
      <c r="D9660">
        <v>0</v>
      </c>
      <c r="E9660" t="s">
        <v>11312</v>
      </c>
      <c r="F9660" t="s">
        <v>969</v>
      </c>
      <c r="G9660" t="s">
        <v>17</v>
      </c>
      <c r="H9660">
        <v>0</v>
      </c>
      <c r="I9660" t="s">
        <v>18</v>
      </c>
      <c r="J9660" t="s">
        <v>398</v>
      </c>
      <c r="K9660" s="1">
        <v>41876</v>
      </c>
      <c r="L9660">
        <v>1</v>
      </c>
      <c r="M9660" t="s">
        <v>123</v>
      </c>
      <c r="N9660" t="str">
        <f t="shared" si="300"/>
        <v>10</v>
      </c>
      <c r="O9660" t="str">
        <f t="shared" si="301"/>
        <v>0</v>
      </c>
    </row>
    <row r="9661" spans="1:15">
      <c r="A9661" t="s">
        <v>11313</v>
      </c>
      <c r="B9661" t="s">
        <v>1376</v>
      </c>
      <c r="C9661">
        <v>5</v>
      </c>
      <c r="D9661">
        <v>1</v>
      </c>
      <c r="E9661" t="s">
        <v>35</v>
      </c>
      <c r="F9661" t="s">
        <v>969</v>
      </c>
      <c r="G9661" t="s">
        <v>17</v>
      </c>
      <c r="H9661">
        <v>0</v>
      </c>
      <c r="I9661" t="s">
        <v>18</v>
      </c>
      <c r="J9661" t="s">
        <v>1377</v>
      </c>
      <c r="K9661" s="1">
        <v>43235</v>
      </c>
      <c r="L9661" t="s">
        <v>221</v>
      </c>
      <c r="M9661" t="s">
        <v>60</v>
      </c>
      <c r="N9661" t="str">
        <f t="shared" si="300"/>
        <v>10</v>
      </c>
      <c r="O9661" t="str">
        <f t="shared" si="301"/>
        <v>0</v>
      </c>
    </row>
    <row r="9662" spans="1:15">
      <c r="A9662" t="s">
        <v>11314</v>
      </c>
      <c r="B9662" t="s">
        <v>397</v>
      </c>
      <c r="C9662" t="s">
        <v>76</v>
      </c>
      <c r="D9662">
        <v>0</v>
      </c>
      <c r="E9662" t="s">
        <v>1380</v>
      </c>
      <c r="F9662" t="s">
        <v>969</v>
      </c>
      <c r="G9662" t="s">
        <v>17</v>
      </c>
      <c r="H9662">
        <v>0</v>
      </c>
      <c r="I9662" t="s">
        <v>18</v>
      </c>
      <c r="J9662" t="s">
        <v>398</v>
      </c>
      <c r="K9662" s="1">
        <v>43005</v>
      </c>
      <c r="L9662" t="s">
        <v>20</v>
      </c>
      <c r="M9662" t="s">
        <v>60</v>
      </c>
      <c r="N9662" t="str">
        <f t="shared" si="300"/>
        <v>10</v>
      </c>
      <c r="O9662" t="str">
        <f t="shared" si="301"/>
        <v>0</v>
      </c>
    </row>
    <row r="9663" spans="1:15">
      <c r="A9663" t="s">
        <v>11315</v>
      </c>
      <c r="B9663" t="s">
        <v>2068</v>
      </c>
      <c r="C9663">
        <v>4.3</v>
      </c>
      <c r="D9663">
        <v>102</v>
      </c>
      <c r="E9663" t="s">
        <v>491</v>
      </c>
      <c r="F9663" t="s">
        <v>16</v>
      </c>
      <c r="G9663" t="s">
        <v>17</v>
      </c>
      <c r="H9663">
        <v>0</v>
      </c>
      <c r="I9663" t="s">
        <v>18</v>
      </c>
      <c r="J9663" t="s">
        <v>2069</v>
      </c>
      <c r="K9663" s="1">
        <v>42698</v>
      </c>
      <c r="L9663" t="s">
        <v>26</v>
      </c>
      <c r="M9663" t="s">
        <v>21</v>
      </c>
      <c r="N9663" t="str">
        <f t="shared" si="300"/>
        <v>10000</v>
      </c>
      <c r="O9663" t="str">
        <f t="shared" si="301"/>
        <v>0</v>
      </c>
    </row>
    <row r="9664" spans="1:15">
      <c r="A9664" t="s">
        <v>11316</v>
      </c>
      <c r="B9664" t="s">
        <v>2068</v>
      </c>
      <c r="C9664" t="s">
        <v>76</v>
      </c>
      <c r="D9664">
        <v>0</v>
      </c>
      <c r="E9664" t="s">
        <v>217</v>
      </c>
      <c r="F9664" t="s">
        <v>969</v>
      </c>
      <c r="G9664" t="s">
        <v>17</v>
      </c>
      <c r="H9664">
        <v>0</v>
      </c>
      <c r="I9664" t="s">
        <v>18</v>
      </c>
      <c r="J9664" t="s">
        <v>2069</v>
      </c>
      <c r="K9664" s="1">
        <v>42752</v>
      </c>
      <c r="L9664">
        <v>1.1000000000000001</v>
      </c>
      <c r="M9664" t="s">
        <v>60</v>
      </c>
      <c r="N9664" t="str">
        <f t="shared" si="300"/>
        <v>10</v>
      </c>
      <c r="O9664" t="str">
        <f t="shared" si="301"/>
        <v>0</v>
      </c>
    </row>
    <row r="9665" spans="1:15">
      <c r="A9665" t="s">
        <v>11317</v>
      </c>
      <c r="B9665" t="s">
        <v>397</v>
      </c>
      <c r="C9665" t="s">
        <v>76</v>
      </c>
      <c r="D9665">
        <v>0</v>
      </c>
      <c r="E9665" t="s">
        <v>112</v>
      </c>
      <c r="F9665" t="s">
        <v>780</v>
      </c>
      <c r="G9665" t="s">
        <v>17</v>
      </c>
      <c r="H9665">
        <v>0</v>
      </c>
      <c r="I9665" t="s">
        <v>34</v>
      </c>
      <c r="J9665" t="s">
        <v>398</v>
      </c>
      <c r="K9665" s="1">
        <v>43137</v>
      </c>
      <c r="L9665" t="s">
        <v>11318</v>
      </c>
      <c r="M9665" t="s">
        <v>60</v>
      </c>
      <c r="N9665" t="str">
        <f t="shared" si="300"/>
        <v>50</v>
      </c>
      <c r="O9665" t="str">
        <f t="shared" si="301"/>
        <v>0</v>
      </c>
    </row>
    <row r="9666" spans="1:15">
      <c r="A9666" t="s">
        <v>11319</v>
      </c>
      <c r="B9666" t="s">
        <v>2560</v>
      </c>
      <c r="C9666" t="s">
        <v>76</v>
      </c>
      <c r="D9666">
        <v>0</v>
      </c>
      <c r="E9666" t="s">
        <v>263</v>
      </c>
      <c r="F9666" t="s">
        <v>999</v>
      </c>
      <c r="G9666" t="s">
        <v>17</v>
      </c>
      <c r="H9666">
        <v>0</v>
      </c>
      <c r="I9666" t="s">
        <v>18</v>
      </c>
      <c r="J9666" t="s">
        <v>2677</v>
      </c>
      <c r="K9666" s="1">
        <v>43300</v>
      </c>
      <c r="L9666">
        <v>1</v>
      </c>
      <c r="M9666" t="s">
        <v>364</v>
      </c>
      <c r="N9666" t="str">
        <f t="shared" ref="N9666:N9729" si="302">SUBSTITUTE(SUBSTITUTE(F9666,"+",""),",","")</f>
        <v>1</v>
      </c>
      <c r="O9666" t="str">
        <f t="shared" si="301"/>
        <v>0</v>
      </c>
    </row>
    <row r="9667" spans="1:15">
      <c r="A9667" t="s">
        <v>11320</v>
      </c>
      <c r="B9667" t="s">
        <v>397</v>
      </c>
      <c r="C9667" t="s">
        <v>76</v>
      </c>
      <c r="D9667">
        <v>0</v>
      </c>
      <c r="E9667" t="s">
        <v>56</v>
      </c>
      <c r="F9667" t="s">
        <v>780</v>
      </c>
      <c r="G9667" t="s">
        <v>17</v>
      </c>
      <c r="H9667">
        <v>0</v>
      </c>
      <c r="I9667" t="s">
        <v>18</v>
      </c>
      <c r="J9667" t="s">
        <v>398</v>
      </c>
      <c r="K9667" s="1">
        <v>42186</v>
      </c>
      <c r="L9667">
        <v>1</v>
      </c>
      <c r="M9667" t="s">
        <v>21</v>
      </c>
      <c r="N9667" t="str">
        <f t="shared" si="302"/>
        <v>50</v>
      </c>
      <c r="O9667" t="str">
        <f t="shared" ref="O9667:O9730" si="303">SUBSTITUTE(H9667,"$","")</f>
        <v>0</v>
      </c>
    </row>
    <row r="9668" spans="1:15">
      <c r="A9668" t="s">
        <v>11321</v>
      </c>
      <c r="B9668" t="s">
        <v>397</v>
      </c>
      <c r="C9668" t="s">
        <v>76</v>
      </c>
      <c r="D9668">
        <v>0</v>
      </c>
      <c r="E9668" t="s">
        <v>1114</v>
      </c>
      <c r="F9668" t="s">
        <v>969</v>
      </c>
      <c r="G9668" t="s">
        <v>17</v>
      </c>
      <c r="H9668">
        <v>0</v>
      </c>
      <c r="I9668" t="s">
        <v>18</v>
      </c>
      <c r="J9668" t="s">
        <v>398</v>
      </c>
      <c r="K9668" s="1">
        <v>43117</v>
      </c>
      <c r="L9668">
        <v>1.2</v>
      </c>
      <c r="M9668" t="s">
        <v>60</v>
      </c>
      <c r="N9668" t="str">
        <f t="shared" si="302"/>
        <v>10</v>
      </c>
      <c r="O9668" t="str">
        <f t="shared" si="303"/>
        <v>0</v>
      </c>
    </row>
    <row r="9669" spans="1:15">
      <c r="A9669" t="s">
        <v>11322</v>
      </c>
      <c r="B9669" t="s">
        <v>2560</v>
      </c>
      <c r="C9669">
        <v>4.4000000000000004</v>
      </c>
      <c r="D9669">
        <v>15105</v>
      </c>
      <c r="E9669" t="s">
        <v>1027</v>
      </c>
      <c r="F9669" t="s">
        <v>49</v>
      </c>
      <c r="G9669" t="s">
        <v>17</v>
      </c>
      <c r="H9669">
        <v>0</v>
      </c>
      <c r="I9669" t="s">
        <v>18</v>
      </c>
      <c r="J9669" t="s">
        <v>1037</v>
      </c>
      <c r="K9669" s="1">
        <v>43262</v>
      </c>
      <c r="L9669" t="s">
        <v>2182</v>
      </c>
      <c r="M9669" t="s">
        <v>423</v>
      </c>
      <c r="N9669" t="str">
        <f t="shared" si="302"/>
        <v>1000000</v>
      </c>
      <c r="O9669" t="str">
        <f t="shared" si="303"/>
        <v>0</v>
      </c>
    </row>
    <row r="9670" spans="1:15">
      <c r="A9670" t="s">
        <v>11323</v>
      </c>
      <c r="B9670" t="s">
        <v>2560</v>
      </c>
      <c r="C9670">
        <v>4.3</v>
      </c>
      <c r="D9670">
        <v>34514</v>
      </c>
      <c r="E9670" t="s">
        <v>1812</v>
      </c>
      <c r="F9670" t="s">
        <v>29</v>
      </c>
      <c r="G9670" t="s">
        <v>17</v>
      </c>
      <c r="H9670">
        <v>0</v>
      </c>
      <c r="I9670" t="s">
        <v>18</v>
      </c>
      <c r="J9670" t="s">
        <v>2566</v>
      </c>
      <c r="K9670" s="1">
        <v>43301</v>
      </c>
      <c r="L9670" t="s">
        <v>1047</v>
      </c>
      <c r="M9670" t="s">
        <v>60</v>
      </c>
      <c r="N9670" t="str">
        <f t="shared" si="302"/>
        <v>5000000</v>
      </c>
      <c r="O9670" t="str">
        <f t="shared" si="303"/>
        <v>0</v>
      </c>
    </row>
    <row r="9671" spans="1:15">
      <c r="A9671" t="s">
        <v>11324</v>
      </c>
      <c r="B9671" t="s">
        <v>2560</v>
      </c>
      <c r="C9671" t="s">
        <v>76</v>
      </c>
      <c r="D9671">
        <v>0</v>
      </c>
      <c r="E9671" t="s">
        <v>2196</v>
      </c>
      <c r="F9671" t="s">
        <v>783</v>
      </c>
      <c r="G9671" t="s">
        <v>477</v>
      </c>
      <c r="H9671" s="2">
        <v>1.99</v>
      </c>
      <c r="I9671" t="s">
        <v>18</v>
      </c>
      <c r="J9671" t="s">
        <v>2587</v>
      </c>
      <c r="K9671" s="1">
        <v>43125</v>
      </c>
      <c r="L9671" t="s">
        <v>3156</v>
      </c>
      <c r="M9671" t="s">
        <v>60</v>
      </c>
      <c r="N9671" t="str">
        <f t="shared" si="302"/>
        <v>100</v>
      </c>
      <c r="O9671" t="str">
        <f t="shared" si="303"/>
        <v>1.99</v>
      </c>
    </row>
    <row r="9672" spans="1:15">
      <c r="A9672" t="s">
        <v>11325</v>
      </c>
      <c r="B9672" t="s">
        <v>3738</v>
      </c>
      <c r="C9672" t="s">
        <v>76</v>
      </c>
      <c r="D9672">
        <v>4</v>
      </c>
      <c r="E9672" t="s">
        <v>114</v>
      </c>
      <c r="F9672" t="s">
        <v>783</v>
      </c>
      <c r="G9672" t="s">
        <v>17</v>
      </c>
      <c r="H9672">
        <v>0</v>
      </c>
      <c r="I9672" t="s">
        <v>18</v>
      </c>
      <c r="J9672" t="s">
        <v>3739</v>
      </c>
      <c r="K9672" s="1">
        <v>42890</v>
      </c>
      <c r="L9672">
        <v>2</v>
      </c>
      <c r="M9672" t="s">
        <v>21</v>
      </c>
      <c r="N9672" t="str">
        <f t="shared" si="302"/>
        <v>100</v>
      </c>
      <c r="O9672" t="str">
        <f t="shared" si="303"/>
        <v>0</v>
      </c>
    </row>
    <row r="9673" spans="1:15">
      <c r="A9673" t="s">
        <v>2726</v>
      </c>
      <c r="B9673" t="s">
        <v>2560</v>
      </c>
      <c r="C9673">
        <v>4.0999999999999996</v>
      </c>
      <c r="D9673">
        <v>288606</v>
      </c>
      <c r="E9673" t="s">
        <v>2448</v>
      </c>
      <c r="F9673" t="s">
        <v>67</v>
      </c>
      <c r="G9673" t="s">
        <v>17</v>
      </c>
      <c r="H9673">
        <v>0</v>
      </c>
      <c r="I9673" t="s">
        <v>18</v>
      </c>
      <c r="J9673" t="s">
        <v>2727</v>
      </c>
      <c r="K9673" s="1">
        <v>43228</v>
      </c>
      <c r="L9673" t="s">
        <v>1489</v>
      </c>
      <c r="M9673" t="s">
        <v>64</v>
      </c>
      <c r="N9673" t="str">
        <f t="shared" si="302"/>
        <v>10000000</v>
      </c>
      <c r="O9673" t="str">
        <f t="shared" si="303"/>
        <v>0</v>
      </c>
    </row>
    <row r="9674" spans="1:15">
      <c r="A9674" t="s">
        <v>11326</v>
      </c>
      <c r="B9674" t="s">
        <v>2560</v>
      </c>
      <c r="C9674" t="s">
        <v>76</v>
      </c>
      <c r="D9674">
        <v>1</v>
      </c>
      <c r="E9674" t="s">
        <v>2465</v>
      </c>
      <c r="F9674" t="s">
        <v>783</v>
      </c>
      <c r="G9674" t="s">
        <v>477</v>
      </c>
      <c r="H9674" s="2">
        <v>2.4900000000000002</v>
      </c>
      <c r="I9674" t="s">
        <v>18</v>
      </c>
      <c r="J9674" t="s">
        <v>11327</v>
      </c>
      <c r="K9674" s="1">
        <v>43164</v>
      </c>
      <c r="L9674" t="s">
        <v>163</v>
      </c>
      <c r="M9674" t="s">
        <v>60</v>
      </c>
      <c r="N9674" t="str">
        <f t="shared" si="302"/>
        <v>100</v>
      </c>
      <c r="O9674" t="str">
        <f t="shared" si="303"/>
        <v>2.49</v>
      </c>
    </row>
    <row r="9675" spans="1:15">
      <c r="A9675" t="s">
        <v>11328</v>
      </c>
      <c r="B9675" t="s">
        <v>2560</v>
      </c>
      <c r="C9675">
        <v>4.3</v>
      </c>
      <c r="D9675">
        <v>151374</v>
      </c>
      <c r="E9675" t="s">
        <v>160</v>
      </c>
      <c r="F9675" t="s">
        <v>67</v>
      </c>
      <c r="G9675" t="s">
        <v>17</v>
      </c>
      <c r="H9675">
        <v>0</v>
      </c>
      <c r="I9675" t="s">
        <v>18</v>
      </c>
      <c r="J9675" t="s">
        <v>11329</v>
      </c>
      <c r="K9675" s="1">
        <v>43256</v>
      </c>
      <c r="L9675" t="s">
        <v>2320</v>
      </c>
      <c r="M9675" t="s">
        <v>60</v>
      </c>
      <c r="N9675" t="str">
        <f t="shared" si="302"/>
        <v>10000000</v>
      </c>
      <c r="O9675" t="str">
        <f t="shared" si="303"/>
        <v>0</v>
      </c>
    </row>
    <row r="9676" spans="1:15">
      <c r="A9676" t="s">
        <v>11330</v>
      </c>
      <c r="B9676" t="s">
        <v>2560</v>
      </c>
      <c r="C9676">
        <v>4.5</v>
      </c>
      <c r="D9676">
        <v>2062</v>
      </c>
      <c r="E9676" t="s">
        <v>389</v>
      </c>
      <c r="F9676" t="s">
        <v>24</v>
      </c>
      <c r="G9676" t="s">
        <v>17</v>
      </c>
      <c r="H9676">
        <v>0</v>
      </c>
      <c r="I9676" t="s">
        <v>18</v>
      </c>
      <c r="J9676" t="s">
        <v>11331</v>
      </c>
      <c r="K9676" s="1">
        <v>43265</v>
      </c>
      <c r="L9676" t="s">
        <v>121</v>
      </c>
      <c r="M9676" t="s">
        <v>64</v>
      </c>
      <c r="N9676" t="str">
        <f t="shared" si="302"/>
        <v>500000</v>
      </c>
      <c r="O9676" t="str">
        <f t="shared" si="303"/>
        <v>0</v>
      </c>
    </row>
    <row r="9677" spans="1:15">
      <c r="A9677" t="s">
        <v>11332</v>
      </c>
      <c r="B9677" t="s">
        <v>1439</v>
      </c>
      <c r="C9677" t="s">
        <v>76</v>
      </c>
      <c r="D9677">
        <v>1</v>
      </c>
      <c r="E9677" t="s">
        <v>97</v>
      </c>
      <c r="F9677" t="s">
        <v>783</v>
      </c>
      <c r="G9677" t="s">
        <v>17</v>
      </c>
      <c r="H9677">
        <v>0</v>
      </c>
      <c r="I9677" t="s">
        <v>18</v>
      </c>
      <c r="J9677" t="s">
        <v>1440</v>
      </c>
      <c r="K9677" s="1">
        <v>43175</v>
      </c>
      <c r="L9677">
        <v>1</v>
      </c>
      <c r="M9677" t="s">
        <v>60</v>
      </c>
      <c r="N9677" t="str">
        <f t="shared" si="302"/>
        <v>100</v>
      </c>
      <c r="O9677" t="str">
        <f t="shared" si="303"/>
        <v>0</v>
      </c>
    </row>
    <row r="9678" spans="1:15">
      <c r="A9678" t="s">
        <v>11333</v>
      </c>
      <c r="B9678" t="s">
        <v>2560</v>
      </c>
      <c r="C9678">
        <v>4.5999999999999996</v>
      </c>
      <c r="D9678">
        <v>6231</v>
      </c>
      <c r="E9678" t="s">
        <v>85</v>
      </c>
      <c r="F9678" t="s">
        <v>49</v>
      </c>
      <c r="G9678" t="s">
        <v>17</v>
      </c>
      <c r="H9678">
        <v>0</v>
      </c>
      <c r="I9678" t="s">
        <v>18</v>
      </c>
      <c r="J9678" t="s">
        <v>2587</v>
      </c>
      <c r="K9678" s="1">
        <v>43294</v>
      </c>
      <c r="L9678">
        <v>2.6</v>
      </c>
      <c r="M9678" t="s">
        <v>21</v>
      </c>
      <c r="N9678" t="str">
        <f t="shared" si="302"/>
        <v>1000000</v>
      </c>
      <c r="O9678" t="str">
        <f t="shared" si="303"/>
        <v>0</v>
      </c>
    </row>
    <row r="9679" spans="1:15">
      <c r="A9679" t="s">
        <v>11334</v>
      </c>
      <c r="B9679" t="s">
        <v>2560</v>
      </c>
      <c r="C9679">
        <v>4.5999999999999996</v>
      </c>
      <c r="D9679">
        <v>50060</v>
      </c>
      <c r="E9679" t="s">
        <v>2230</v>
      </c>
      <c r="F9679" t="s">
        <v>49</v>
      </c>
      <c r="G9679" t="s">
        <v>17</v>
      </c>
      <c r="H9679">
        <v>0</v>
      </c>
      <c r="I9679" t="s">
        <v>18</v>
      </c>
      <c r="J9679" t="s">
        <v>2566</v>
      </c>
      <c r="K9679" s="1">
        <v>43319</v>
      </c>
      <c r="L9679" t="s">
        <v>11335</v>
      </c>
      <c r="M9679" t="s">
        <v>60</v>
      </c>
      <c r="N9679" t="str">
        <f t="shared" si="302"/>
        <v>1000000</v>
      </c>
      <c r="O9679" t="str">
        <f t="shared" si="303"/>
        <v>0</v>
      </c>
    </row>
    <row r="9680" spans="1:15">
      <c r="A9680" t="s">
        <v>11336</v>
      </c>
      <c r="B9680" t="s">
        <v>2560</v>
      </c>
      <c r="C9680">
        <v>4.7</v>
      </c>
      <c r="D9680">
        <v>188740</v>
      </c>
      <c r="E9680" t="s">
        <v>2221</v>
      </c>
      <c r="F9680" t="s">
        <v>49</v>
      </c>
      <c r="G9680" t="s">
        <v>477</v>
      </c>
      <c r="H9680" s="2">
        <v>1.99</v>
      </c>
      <c r="I9680" t="s">
        <v>18</v>
      </c>
      <c r="J9680" t="s">
        <v>2566</v>
      </c>
      <c r="K9680" s="1">
        <v>43286</v>
      </c>
      <c r="L9680" t="s">
        <v>2955</v>
      </c>
      <c r="M9680" t="s">
        <v>36</v>
      </c>
      <c r="N9680" t="str">
        <f t="shared" si="302"/>
        <v>1000000</v>
      </c>
      <c r="O9680" t="str">
        <f t="shared" si="303"/>
        <v>1.99</v>
      </c>
    </row>
    <row r="9681" spans="1:15">
      <c r="A9681" t="s">
        <v>11337</v>
      </c>
      <c r="B9681" t="s">
        <v>313</v>
      </c>
      <c r="C9681" t="s">
        <v>76</v>
      </c>
      <c r="D9681">
        <v>14</v>
      </c>
      <c r="E9681" t="s">
        <v>11338</v>
      </c>
      <c r="F9681" t="s">
        <v>944</v>
      </c>
      <c r="G9681" t="s">
        <v>477</v>
      </c>
      <c r="H9681" s="2">
        <v>0.99</v>
      </c>
      <c r="I9681" t="s">
        <v>18</v>
      </c>
      <c r="J9681" t="s">
        <v>315</v>
      </c>
      <c r="K9681" s="1">
        <v>41554</v>
      </c>
      <c r="L9681">
        <v>1.1000000000000001</v>
      </c>
      <c r="M9681" t="s">
        <v>302</v>
      </c>
      <c r="N9681" t="str">
        <f t="shared" si="302"/>
        <v>500</v>
      </c>
      <c r="O9681" t="str">
        <f t="shared" si="303"/>
        <v>0.99</v>
      </c>
    </row>
    <row r="9682" spans="1:15">
      <c r="A9682" t="s">
        <v>2711</v>
      </c>
      <c r="B9682" t="s">
        <v>2560</v>
      </c>
      <c r="C9682">
        <v>4.3</v>
      </c>
      <c r="D9682">
        <v>1574546</v>
      </c>
      <c r="E9682" t="s">
        <v>71</v>
      </c>
      <c r="F9682" t="s">
        <v>33</v>
      </c>
      <c r="G9682" t="s">
        <v>17</v>
      </c>
      <c r="H9682">
        <v>0</v>
      </c>
      <c r="I9682" t="s">
        <v>18</v>
      </c>
      <c r="J9682" t="s">
        <v>2685</v>
      </c>
      <c r="K9682" s="1">
        <v>43308</v>
      </c>
      <c r="L9682" t="s">
        <v>1616</v>
      </c>
      <c r="M9682" t="s">
        <v>36</v>
      </c>
      <c r="N9682" t="str">
        <f t="shared" si="302"/>
        <v>50000000</v>
      </c>
      <c r="O9682" t="str">
        <f t="shared" si="303"/>
        <v>0</v>
      </c>
    </row>
    <row r="9683" spans="1:15">
      <c r="A9683" t="s">
        <v>11339</v>
      </c>
      <c r="B9683" t="s">
        <v>2560</v>
      </c>
      <c r="C9683">
        <v>4.2</v>
      </c>
      <c r="D9683">
        <v>23292</v>
      </c>
      <c r="E9683" t="s">
        <v>66</v>
      </c>
      <c r="F9683" t="s">
        <v>49</v>
      </c>
      <c r="G9683" t="s">
        <v>17</v>
      </c>
      <c r="H9683">
        <v>0</v>
      </c>
      <c r="I9683" t="s">
        <v>18</v>
      </c>
      <c r="J9683" t="s">
        <v>2316</v>
      </c>
      <c r="K9683" s="1">
        <v>42997</v>
      </c>
      <c r="L9683">
        <v>1.4</v>
      </c>
      <c r="M9683" t="s">
        <v>45</v>
      </c>
      <c r="N9683" t="str">
        <f t="shared" si="302"/>
        <v>1000000</v>
      </c>
      <c r="O9683" t="str">
        <f t="shared" si="303"/>
        <v>0</v>
      </c>
    </row>
    <row r="9684" spans="1:15">
      <c r="A9684" t="s">
        <v>11340</v>
      </c>
      <c r="B9684" t="s">
        <v>2560</v>
      </c>
      <c r="C9684">
        <v>4.5</v>
      </c>
      <c r="D9684">
        <v>43852</v>
      </c>
      <c r="E9684" t="s">
        <v>935</v>
      </c>
      <c r="F9684" t="s">
        <v>67</v>
      </c>
      <c r="G9684" t="s">
        <v>17</v>
      </c>
      <c r="H9684">
        <v>0</v>
      </c>
      <c r="I9684" t="s">
        <v>18</v>
      </c>
      <c r="J9684" t="s">
        <v>2781</v>
      </c>
      <c r="K9684" s="1">
        <v>43300</v>
      </c>
      <c r="L9684" t="s">
        <v>6966</v>
      </c>
      <c r="M9684" t="s">
        <v>60</v>
      </c>
      <c r="N9684" t="str">
        <f t="shared" si="302"/>
        <v>10000000</v>
      </c>
      <c r="O9684" t="str">
        <f t="shared" si="303"/>
        <v>0</v>
      </c>
    </row>
    <row r="9685" spans="1:15">
      <c r="A9685" t="s">
        <v>11341</v>
      </c>
      <c r="B9685" t="s">
        <v>2560</v>
      </c>
      <c r="C9685">
        <v>4.3</v>
      </c>
      <c r="D9685">
        <v>13330</v>
      </c>
      <c r="E9685" t="s">
        <v>361</v>
      </c>
      <c r="F9685" t="s">
        <v>49</v>
      </c>
      <c r="G9685" t="s">
        <v>17</v>
      </c>
      <c r="H9685">
        <v>0</v>
      </c>
      <c r="I9685" t="s">
        <v>18</v>
      </c>
      <c r="J9685" t="s">
        <v>2566</v>
      </c>
      <c r="K9685" s="1">
        <v>43244</v>
      </c>
      <c r="L9685">
        <v>2</v>
      </c>
      <c r="M9685" t="s">
        <v>60</v>
      </c>
      <c r="N9685" t="str">
        <f t="shared" si="302"/>
        <v>1000000</v>
      </c>
      <c r="O9685" t="str">
        <f t="shared" si="303"/>
        <v>0</v>
      </c>
    </row>
    <row r="9686" spans="1:15">
      <c r="A9686" t="s">
        <v>11342</v>
      </c>
      <c r="B9686" t="s">
        <v>2560</v>
      </c>
      <c r="C9686">
        <v>4.5</v>
      </c>
      <c r="D9686">
        <v>46369</v>
      </c>
      <c r="E9686" t="s">
        <v>52</v>
      </c>
      <c r="F9686" t="s">
        <v>67</v>
      </c>
      <c r="G9686" t="s">
        <v>17</v>
      </c>
      <c r="H9686">
        <v>0</v>
      </c>
      <c r="I9686" t="s">
        <v>18</v>
      </c>
      <c r="J9686" t="s">
        <v>2585</v>
      </c>
      <c r="K9686" s="1">
        <v>43294</v>
      </c>
      <c r="L9686">
        <v>2.2999999999999998</v>
      </c>
      <c r="M9686" t="s">
        <v>21</v>
      </c>
      <c r="N9686" t="str">
        <f t="shared" si="302"/>
        <v>10000000</v>
      </c>
      <c r="O9686" t="str">
        <f t="shared" si="303"/>
        <v>0</v>
      </c>
    </row>
    <row r="9687" spans="1:15">
      <c r="A9687" t="s">
        <v>11343</v>
      </c>
      <c r="B9687" t="s">
        <v>3882</v>
      </c>
      <c r="C9687">
        <v>3.5</v>
      </c>
      <c r="D9687">
        <v>1960</v>
      </c>
      <c r="E9687" t="s">
        <v>74</v>
      </c>
      <c r="F9687" t="s">
        <v>49</v>
      </c>
      <c r="G9687" t="s">
        <v>17</v>
      </c>
      <c r="H9687">
        <v>0</v>
      </c>
      <c r="I9687" t="s">
        <v>18</v>
      </c>
      <c r="J9687" t="s">
        <v>3883</v>
      </c>
      <c r="K9687" s="1">
        <v>43316</v>
      </c>
      <c r="L9687">
        <v>2.5</v>
      </c>
      <c r="M9687" t="s">
        <v>60</v>
      </c>
      <c r="N9687" t="str">
        <f t="shared" si="302"/>
        <v>1000000</v>
      </c>
      <c r="O9687" t="str">
        <f t="shared" si="303"/>
        <v>0</v>
      </c>
    </row>
    <row r="9688" spans="1:15">
      <c r="A9688" t="s">
        <v>11344</v>
      </c>
      <c r="B9688" t="s">
        <v>2189</v>
      </c>
      <c r="C9688">
        <v>4.3</v>
      </c>
      <c r="D9688">
        <v>2178</v>
      </c>
      <c r="E9688" t="s">
        <v>150</v>
      </c>
      <c r="F9688" t="s">
        <v>24</v>
      </c>
      <c r="G9688" t="s">
        <v>17</v>
      </c>
      <c r="H9688">
        <v>0</v>
      </c>
      <c r="I9688" t="s">
        <v>18</v>
      </c>
      <c r="J9688" t="s">
        <v>2254</v>
      </c>
      <c r="K9688" s="1">
        <v>43187</v>
      </c>
      <c r="L9688">
        <v>1.1000000000000001</v>
      </c>
      <c r="M9688" t="s">
        <v>60</v>
      </c>
      <c r="N9688" t="str">
        <f t="shared" si="302"/>
        <v>500000</v>
      </c>
      <c r="O9688" t="str">
        <f t="shared" si="303"/>
        <v>0</v>
      </c>
    </row>
    <row r="9689" spans="1:15">
      <c r="A9689" t="s">
        <v>11345</v>
      </c>
      <c r="B9689" t="s">
        <v>2560</v>
      </c>
      <c r="C9689">
        <v>4.5999999999999996</v>
      </c>
      <c r="D9689">
        <v>29155</v>
      </c>
      <c r="E9689" t="s">
        <v>2465</v>
      </c>
      <c r="F9689" t="s">
        <v>49</v>
      </c>
      <c r="G9689" t="s">
        <v>17</v>
      </c>
      <c r="H9689">
        <v>0</v>
      </c>
      <c r="I9689" t="s">
        <v>18</v>
      </c>
      <c r="J9689" t="s">
        <v>2587</v>
      </c>
      <c r="K9689" s="1">
        <v>43307</v>
      </c>
      <c r="L9689" t="s">
        <v>59</v>
      </c>
      <c r="M9689" t="s">
        <v>60</v>
      </c>
      <c r="N9689" t="str">
        <f t="shared" si="302"/>
        <v>1000000</v>
      </c>
      <c r="O9689" t="str">
        <f t="shared" si="303"/>
        <v>0</v>
      </c>
    </row>
    <row r="9690" spans="1:15">
      <c r="A9690" t="s">
        <v>11346</v>
      </c>
      <c r="B9690" t="s">
        <v>2560</v>
      </c>
      <c r="C9690">
        <v>4.5</v>
      </c>
      <c r="D9690">
        <v>2200</v>
      </c>
      <c r="E9690" t="s">
        <v>361</v>
      </c>
      <c r="F9690" t="s">
        <v>49</v>
      </c>
      <c r="G9690" t="s">
        <v>17</v>
      </c>
      <c r="H9690">
        <v>0</v>
      </c>
      <c r="I9690" t="s">
        <v>18</v>
      </c>
      <c r="J9690" t="s">
        <v>11347</v>
      </c>
      <c r="K9690" s="1">
        <v>43304</v>
      </c>
      <c r="L9690" t="s">
        <v>116</v>
      </c>
      <c r="M9690" t="s">
        <v>60</v>
      </c>
      <c r="N9690" t="str">
        <f t="shared" si="302"/>
        <v>1000000</v>
      </c>
      <c r="O9690" t="str">
        <f t="shared" si="303"/>
        <v>0</v>
      </c>
    </row>
    <row r="9691" spans="1:15">
      <c r="A9691" t="s">
        <v>2357</v>
      </c>
      <c r="B9691" t="s">
        <v>2560</v>
      </c>
      <c r="C9691">
        <v>4.3</v>
      </c>
      <c r="D9691">
        <v>1842381</v>
      </c>
      <c r="E9691" t="s">
        <v>35</v>
      </c>
      <c r="F9691" t="s">
        <v>33</v>
      </c>
      <c r="G9691" t="s">
        <v>17</v>
      </c>
      <c r="H9691">
        <v>0</v>
      </c>
      <c r="I9691" t="s">
        <v>34</v>
      </c>
      <c r="J9691" t="s">
        <v>2316</v>
      </c>
      <c r="K9691" s="1">
        <v>43312</v>
      </c>
      <c r="L9691" t="s">
        <v>35</v>
      </c>
      <c r="M9691" t="s">
        <v>35</v>
      </c>
      <c r="N9691" t="str">
        <f t="shared" si="302"/>
        <v>50000000</v>
      </c>
      <c r="O9691" t="str">
        <f t="shared" si="303"/>
        <v>0</v>
      </c>
    </row>
    <row r="9692" spans="1:15">
      <c r="A9692" t="s">
        <v>11348</v>
      </c>
      <c r="B9692" t="s">
        <v>2560</v>
      </c>
      <c r="C9692">
        <v>4.4000000000000004</v>
      </c>
      <c r="D9692">
        <v>1516</v>
      </c>
      <c r="E9692" t="s">
        <v>752</v>
      </c>
      <c r="F9692" t="s">
        <v>44</v>
      </c>
      <c r="G9692" t="s">
        <v>477</v>
      </c>
      <c r="H9692" s="2">
        <v>2.99</v>
      </c>
      <c r="I9692" t="s">
        <v>18</v>
      </c>
      <c r="J9692" t="s">
        <v>2379</v>
      </c>
      <c r="K9692" s="1">
        <v>43066</v>
      </c>
      <c r="L9692" t="s">
        <v>59</v>
      </c>
      <c r="M9692" t="s">
        <v>36</v>
      </c>
      <c r="N9692" t="str">
        <f t="shared" si="302"/>
        <v>50000</v>
      </c>
      <c r="O9692" t="str">
        <f t="shared" si="303"/>
        <v>2.99</v>
      </c>
    </row>
    <row r="9693" spans="1:15">
      <c r="A9693" t="s">
        <v>11349</v>
      </c>
      <c r="B9693" t="s">
        <v>1439</v>
      </c>
      <c r="C9693" t="s">
        <v>76</v>
      </c>
      <c r="D9693">
        <v>2</v>
      </c>
      <c r="E9693" t="s">
        <v>38</v>
      </c>
      <c r="F9693" t="s">
        <v>783</v>
      </c>
      <c r="G9693" t="s">
        <v>17</v>
      </c>
      <c r="H9693">
        <v>0</v>
      </c>
      <c r="I9693" t="s">
        <v>18</v>
      </c>
      <c r="J9693" t="s">
        <v>1440</v>
      </c>
      <c r="K9693" s="1">
        <v>43181</v>
      </c>
      <c r="L9693" t="s">
        <v>1754</v>
      </c>
      <c r="M9693" t="s">
        <v>60</v>
      </c>
      <c r="N9693" t="str">
        <f t="shared" si="302"/>
        <v>100</v>
      </c>
      <c r="O9693" t="str">
        <f t="shared" si="303"/>
        <v>0</v>
      </c>
    </row>
    <row r="9694" spans="1:15">
      <c r="A9694" t="s">
        <v>11350</v>
      </c>
      <c r="B9694" t="s">
        <v>4169</v>
      </c>
      <c r="C9694" t="s">
        <v>76</v>
      </c>
      <c r="D9694">
        <v>4</v>
      </c>
      <c r="E9694" t="s">
        <v>340</v>
      </c>
      <c r="F9694" t="s">
        <v>783</v>
      </c>
      <c r="G9694" t="s">
        <v>17</v>
      </c>
      <c r="H9694">
        <v>0</v>
      </c>
      <c r="I9694" t="s">
        <v>18</v>
      </c>
      <c r="J9694" t="s">
        <v>4170</v>
      </c>
      <c r="K9694" s="1">
        <v>43272</v>
      </c>
      <c r="L9694" t="s">
        <v>402</v>
      </c>
      <c r="M9694" t="s">
        <v>41</v>
      </c>
      <c r="N9694" t="str">
        <f t="shared" si="302"/>
        <v>100</v>
      </c>
      <c r="O9694" t="str">
        <f t="shared" si="303"/>
        <v>0</v>
      </c>
    </row>
    <row r="9695" spans="1:15">
      <c r="A9695" t="s">
        <v>11351</v>
      </c>
      <c r="B9695" t="s">
        <v>397</v>
      </c>
      <c r="C9695" t="s">
        <v>76</v>
      </c>
      <c r="D9695">
        <v>3</v>
      </c>
      <c r="E9695" t="s">
        <v>387</v>
      </c>
      <c r="F9695" t="s">
        <v>783</v>
      </c>
      <c r="G9695" t="s">
        <v>17</v>
      </c>
      <c r="H9695">
        <v>0</v>
      </c>
      <c r="I9695" t="s">
        <v>18</v>
      </c>
      <c r="J9695" t="s">
        <v>398</v>
      </c>
      <c r="K9695" s="1">
        <v>42321</v>
      </c>
      <c r="L9695" t="s">
        <v>163</v>
      </c>
      <c r="M9695" t="s">
        <v>123</v>
      </c>
      <c r="N9695" t="str">
        <f t="shared" si="302"/>
        <v>100</v>
      </c>
      <c r="O9695" t="str">
        <f t="shared" si="303"/>
        <v>0</v>
      </c>
    </row>
    <row r="9696" spans="1:15">
      <c r="A9696" t="s">
        <v>11352</v>
      </c>
      <c r="B9696" t="s">
        <v>2560</v>
      </c>
      <c r="C9696">
        <v>3.4</v>
      </c>
      <c r="D9696">
        <v>9</v>
      </c>
      <c r="E9696" t="s">
        <v>58</v>
      </c>
      <c r="F9696" t="s">
        <v>944</v>
      </c>
      <c r="G9696" t="s">
        <v>17</v>
      </c>
      <c r="H9696">
        <v>0</v>
      </c>
      <c r="I9696" t="s">
        <v>18</v>
      </c>
      <c r="J9696" t="s">
        <v>1225</v>
      </c>
      <c r="K9696" s="1">
        <v>42641</v>
      </c>
      <c r="L9696">
        <v>314007</v>
      </c>
      <c r="M9696" t="s">
        <v>423</v>
      </c>
      <c r="N9696" t="str">
        <f t="shared" si="302"/>
        <v>500</v>
      </c>
      <c r="O9696" t="str">
        <f t="shared" si="303"/>
        <v>0</v>
      </c>
    </row>
    <row r="9697" spans="1:15">
      <c r="A9697" t="s">
        <v>11353</v>
      </c>
      <c r="B9697" t="s">
        <v>2821</v>
      </c>
      <c r="C9697">
        <v>4.3</v>
      </c>
      <c r="D9697">
        <v>267</v>
      </c>
      <c r="E9697" t="s">
        <v>378</v>
      </c>
      <c r="F9697" t="s">
        <v>44</v>
      </c>
      <c r="G9697" t="s">
        <v>17</v>
      </c>
      <c r="H9697">
        <v>0</v>
      </c>
      <c r="I9697" t="s">
        <v>18</v>
      </c>
      <c r="J9697" t="s">
        <v>2822</v>
      </c>
      <c r="K9697" s="1">
        <v>43289</v>
      </c>
      <c r="L9697">
        <v>2.1800000000000002</v>
      </c>
      <c r="M9697" t="s">
        <v>64</v>
      </c>
      <c r="N9697" t="str">
        <f t="shared" si="302"/>
        <v>50000</v>
      </c>
      <c r="O9697" t="str">
        <f t="shared" si="303"/>
        <v>0</v>
      </c>
    </row>
    <row r="9698" spans="1:15">
      <c r="A9698" t="s">
        <v>11354</v>
      </c>
      <c r="B9698" t="s">
        <v>597</v>
      </c>
      <c r="C9698">
        <v>3.8</v>
      </c>
      <c r="D9698">
        <v>4</v>
      </c>
      <c r="E9698" t="s">
        <v>11355</v>
      </c>
      <c r="F9698" t="s">
        <v>783</v>
      </c>
      <c r="G9698" t="s">
        <v>17</v>
      </c>
      <c r="H9698">
        <v>0</v>
      </c>
      <c r="I9698" t="s">
        <v>18</v>
      </c>
      <c r="J9698" t="s">
        <v>598</v>
      </c>
      <c r="K9698" s="1">
        <v>43297</v>
      </c>
      <c r="L9698">
        <v>0.99</v>
      </c>
      <c r="M9698" t="s">
        <v>21</v>
      </c>
      <c r="N9698" t="str">
        <f t="shared" si="302"/>
        <v>100</v>
      </c>
      <c r="O9698" t="str">
        <f t="shared" si="303"/>
        <v>0</v>
      </c>
    </row>
    <row r="9699" spans="1:15">
      <c r="A9699" t="s">
        <v>11356</v>
      </c>
      <c r="B9699" t="s">
        <v>2560</v>
      </c>
      <c r="C9699">
        <v>4.5</v>
      </c>
      <c r="D9699">
        <v>144</v>
      </c>
      <c r="E9699" t="s">
        <v>957</v>
      </c>
      <c r="F9699" t="s">
        <v>586</v>
      </c>
      <c r="G9699" t="s">
        <v>477</v>
      </c>
      <c r="H9699" s="2">
        <v>2.99</v>
      </c>
      <c r="I9699" t="s">
        <v>34</v>
      </c>
      <c r="J9699" t="s">
        <v>2379</v>
      </c>
      <c r="K9699" s="1">
        <v>43126</v>
      </c>
      <c r="L9699" t="s">
        <v>20</v>
      </c>
      <c r="M9699" t="s">
        <v>36</v>
      </c>
      <c r="N9699" t="str">
        <f t="shared" si="302"/>
        <v>1000</v>
      </c>
      <c r="O9699" t="str">
        <f t="shared" si="303"/>
        <v>2.99</v>
      </c>
    </row>
    <row r="9700" spans="1:15">
      <c r="A9700" t="s">
        <v>11357</v>
      </c>
      <c r="B9700" t="s">
        <v>4169</v>
      </c>
      <c r="C9700" t="s">
        <v>76</v>
      </c>
      <c r="D9700">
        <v>9</v>
      </c>
      <c r="E9700" t="s">
        <v>378</v>
      </c>
      <c r="F9700" t="s">
        <v>969</v>
      </c>
      <c r="G9700" t="s">
        <v>17</v>
      </c>
      <c r="H9700">
        <v>0</v>
      </c>
      <c r="I9700" t="s">
        <v>18</v>
      </c>
      <c r="J9700" t="s">
        <v>4170</v>
      </c>
      <c r="K9700" s="1">
        <v>43307</v>
      </c>
      <c r="L9700" t="s">
        <v>1422</v>
      </c>
      <c r="M9700" t="s">
        <v>60</v>
      </c>
      <c r="N9700" t="str">
        <f t="shared" si="302"/>
        <v>10</v>
      </c>
      <c r="O9700" t="str">
        <f t="shared" si="303"/>
        <v>0</v>
      </c>
    </row>
    <row r="9701" spans="1:15">
      <c r="A9701" t="s">
        <v>11358</v>
      </c>
      <c r="B9701" t="s">
        <v>1376</v>
      </c>
      <c r="C9701" t="s">
        <v>76</v>
      </c>
      <c r="D9701">
        <v>0</v>
      </c>
      <c r="E9701" t="s">
        <v>66</v>
      </c>
      <c r="F9701" t="s">
        <v>783</v>
      </c>
      <c r="G9701" t="s">
        <v>17</v>
      </c>
      <c r="H9701">
        <v>0</v>
      </c>
      <c r="I9701" t="s">
        <v>18</v>
      </c>
      <c r="J9701" t="s">
        <v>1377</v>
      </c>
      <c r="K9701" s="1">
        <v>43021</v>
      </c>
      <c r="L9701">
        <v>1.5</v>
      </c>
      <c r="M9701" t="s">
        <v>41</v>
      </c>
      <c r="N9701" t="str">
        <f t="shared" si="302"/>
        <v>100</v>
      </c>
      <c r="O9701" t="str">
        <f t="shared" si="303"/>
        <v>0</v>
      </c>
    </row>
    <row r="9702" spans="1:15">
      <c r="A9702" t="s">
        <v>11359</v>
      </c>
      <c r="B9702" t="s">
        <v>2560</v>
      </c>
      <c r="C9702" t="s">
        <v>76</v>
      </c>
      <c r="D9702">
        <v>0</v>
      </c>
      <c r="E9702" t="s">
        <v>35</v>
      </c>
      <c r="F9702" t="s">
        <v>780</v>
      </c>
      <c r="G9702" t="s">
        <v>477</v>
      </c>
      <c r="H9702" s="2">
        <v>1.99</v>
      </c>
      <c r="I9702" t="s">
        <v>18</v>
      </c>
      <c r="J9702" t="s">
        <v>1037</v>
      </c>
      <c r="K9702" s="1">
        <v>43297</v>
      </c>
      <c r="L9702" t="s">
        <v>35</v>
      </c>
      <c r="M9702" t="s">
        <v>35</v>
      </c>
      <c r="N9702" t="str">
        <f t="shared" si="302"/>
        <v>50</v>
      </c>
      <c r="O9702" t="str">
        <f t="shared" si="303"/>
        <v>1.99</v>
      </c>
    </row>
    <row r="9703" spans="1:15">
      <c r="A9703" t="s">
        <v>11360</v>
      </c>
      <c r="B9703" t="s">
        <v>2068</v>
      </c>
      <c r="C9703">
        <v>5</v>
      </c>
      <c r="D9703">
        <v>2</v>
      </c>
      <c r="E9703" t="s">
        <v>610</v>
      </c>
      <c r="F9703" t="s">
        <v>783</v>
      </c>
      <c r="G9703" t="s">
        <v>17</v>
      </c>
      <c r="H9703">
        <v>0</v>
      </c>
      <c r="I9703" t="s">
        <v>18</v>
      </c>
      <c r="J9703" t="s">
        <v>2069</v>
      </c>
      <c r="K9703" s="1">
        <v>42749</v>
      </c>
      <c r="L9703">
        <v>1</v>
      </c>
      <c r="M9703" t="s">
        <v>60</v>
      </c>
      <c r="N9703" t="str">
        <f t="shared" si="302"/>
        <v>100</v>
      </c>
      <c r="O9703" t="str">
        <f t="shared" si="303"/>
        <v>0</v>
      </c>
    </row>
    <row r="9704" spans="1:15">
      <c r="A9704" t="s">
        <v>11361</v>
      </c>
      <c r="B9704" t="s">
        <v>2068</v>
      </c>
      <c r="C9704">
        <v>4.9000000000000004</v>
      </c>
      <c r="D9704">
        <v>18</v>
      </c>
      <c r="E9704" t="s">
        <v>120</v>
      </c>
      <c r="F9704" t="s">
        <v>586</v>
      </c>
      <c r="G9704" t="s">
        <v>17</v>
      </c>
      <c r="H9704">
        <v>0</v>
      </c>
      <c r="I9704" t="s">
        <v>18</v>
      </c>
      <c r="J9704" t="s">
        <v>2069</v>
      </c>
      <c r="K9704" s="1">
        <v>43187</v>
      </c>
      <c r="L9704" t="s">
        <v>1337</v>
      </c>
      <c r="M9704" t="s">
        <v>21</v>
      </c>
      <c r="N9704" t="str">
        <f t="shared" si="302"/>
        <v>1000</v>
      </c>
      <c r="O9704" t="str">
        <f t="shared" si="303"/>
        <v>0</v>
      </c>
    </row>
    <row r="9705" spans="1:15">
      <c r="A9705" t="s">
        <v>11362</v>
      </c>
      <c r="B9705" t="s">
        <v>3882</v>
      </c>
      <c r="C9705" t="s">
        <v>76</v>
      </c>
      <c r="D9705">
        <v>0</v>
      </c>
      <c r="E9705" t="s">
        <v>69</v>
      </c>
      <c r="F9705" t="s">
        <v>783</v>
      </c>
      <c r="G9705" t="s">
        <v>17</v>
      </c>
      <c r="H9705">
        <v>0</v>
      </c>
      <c r="I9705" t="s">
        <v>18</v>
      </c>
      <c r="J9705" t="s">
        <v>3883</v>
      </c>
      <c r="K9705" s="1">
        <v>43277</v>
      </c>
      <c r="L9705" t="s">
        <v>116</v>
      </c>
      <c r="M9705" t="s">
        <v>60</v>
      </c>
      <c r="N9705" t="str">
        <f t="shared" si="302"/>
        <v>100</v>
      </c>
      <c r="O9705" t="str">
        <f t="shared" si="303"/>
        <v>0</v>
      </c>
    </row>
    <row r="9706" spans="1:15">
      <c r="A9706" t="s">
        <v>11363</v>
      </c>
      <c r="B9706" t="s">
        <v>2821</v>
      </c>
      <c r="C9706" t="s">
        <v>76</v>
      </c>
      <c r="D9706">
        <v>4</v>
      </c>
      <c r="E9706" t="s">
        <v>128</v>
      </c>
      <c r="F9706" t="s">
        <v>783</v>
      </c>
      <c r="G9706" t="s">
        <v>477</v>
      </c>
      <c r="H9706" s="2">
        <v>0.99</v>
      </c>
      <c r="I9706" t="s">
        <v>18</v>
      </c>
      <c r="J9706" t="s">
        <v>2822</v>
      </c>
      <c r="K9706" s="1">
        <v>43141</v>
      </c>
      <c r="L9706">
        <v>2.12</v>
      </c>
      <c r="M9706" t="s">
        <v>64</v>
      </c>
      <c r="N9706" t="str">
        <f t="shared" si="302"/>
        <v>100</v>
      </c>
      <c r="O9706" t="str">
        <f t="shared" si="303"/>
        <v>0.99</v>
      </c>
    </row>
    <row r="9707" spans="1:15">
      <c r="A9707" t="s">
        <v>11364</v>
      </c>
      <c r="B9707" t="s">
        <v>2560</v>
      </c>
      <c r="C9707">
        <v>5</v>
      </c>
      <c r="D9707">
        <v>3</v>
      </c>
      <c r="E9707" t="s">
        <v>11365</v>
      </c>
      <c r="F9707" t="s">
        <v>780</v>
      </c>
      <c r="G9707" t="s">
        <v>17</v>
      </c>
      <c r="H9707">
        <v>0</v>
      </c>
      <c r="I9707" t="s">
        <v>18</v>
      </c>
      <c r="J9707" t="s">
        <v>1225</v>
      </c>
      <c r="K9707" s="1">
        <v>43185</v>
      </c>
      <c r="L9707">
        <v>1</v>
      </c>
      <c r="M9707" t="s">
        <v>54</v>
      </c>
      <c r="N9707" t="str">
        <f t="shared" si="302"/>
        <v>50</v>
      </c>
      <c r="O9707" t="str">
        <f t="shared" si="303"/>
        <v>0</v>
      </c>
    </row>
    <row r="9708" spans="1:15">
      <c r="A9708" t="s">
        <v>11366</v>
      </c>
      <c r="B9708" t="s">
        <v>2068</v>
      </c>
      <c r="C9708" t="s">
        <v>76</v>
      </c>
      <c r="D9708">
        <v>54</v>
      </c>
      <c r="E9708" t="s">
        <v>69</v>
      </c>
      <c r="F9708" t="s">
        <v>75</v>
      </c>
      <c r="G9708" t="s">
        <v>17</v>
      </c>
      <c r="H9708">
        <v>0</v>
      </c>
      <c r="I9708" t="s">
        <v>34</v>
      </c>
      <c r="J9708" t="s">
        <v>2069</v>
      </c>
      <c r="K9708" s="1">
        <v>43187</v>
      </c>
      <c r="L9708" t="s">
        <v>1337</v>
      </c>
      <c r="M9708" t="s">
        <v>21</v>
      </c>
      <c r="N9708" t="str">
        <f t="shared" si="302"/>
        <v>5000</v>
      </c>
      <c r="O9708" t="str">
        <f t="shared" si="303"/>
        <v>0</v>
      </c>
    </row>
    <row r="9709" spans="1:15">
      <c r="A9709" t="s">
        <v>11367</v>
      </c>
      <c r="B9709" t="s">
        <v>3882</v>
      </c>
      <c r="C9709" t="s">
        <v>76</v>
      </c>
      <c r="D9709">
        <v>9</v>
      </c>
      <c r="E9709" t="s">
        <v>954</v>
      </c>
      <c r="F9709" t="s">
        <v>783</v>
      </c>
      <c r="G9709" t="s">
        <v>17</v>
      </c>
      <c r="H9709">
        <v>0</v>
      </c>
      <c r="I9709" t="s">
        <v>18</v>
      </c>
      <c r="J9709" t="s">
        <v>3883</v>
      </c>
      <c r="K9709" s="1">
        <v>43235</v>
      </c>
      <c r="L9709">
        <v>3</v>
      </c>
      <c r="M9709" t="s">
        <v>364</v>
      </c>
      <c r="N9709" t="str">
        <f t="shared" si="302"/>
        <v>100</v>
      </c>
      <c r="O9709" t="str">
        <f t="shared" si="303"/>
        <v>0</v>
      </c>
    </row>
    <row r="9710" spans="1:15">
      <c r="A9710" t="s">
        <v>11368</v>
      </c>
      <c r="B9710" t="s">
        <v>2189</v>
      </c>
      <c r="C9710">
        <v>4.2</v>
      </c>
      <c r="D9710">
        <v>5449</v>
      </c>
      <c r="E9710" t="s">
        <v>66</v>
      </c>
      <c r="F9710" t="s">
        <v>24</v>
      </c>
      <c r="G9710" t="s">
        <v>17</v>
      </c>
      <c r="H9710">
        <v>0</v>
      </c>
      <c r="I9710" t="s">
        <v>91</v>
      </c>
      <c r="J9710" t="s">
        <v>2207</v>
      </c>
      <c r="K9710" s="1">
        <v>42626</v>
      </c>
      <c r="L9710" t="s">
        <v>5514</v>
      </c>
      <c r="M9710" t="s">
        <v>60</v>
      </c>
      <c r="N9710" t="str">
        <f t="shared" si="302"/>
        <v>500000</v>
      </c>
      <c r="O9710" t="str">
        <f t="shared" si="303"/>
        <v>0</v>
      </c>
    </row>
    <row r="9711" spans="1:15">
      <c r="A9711" t="s">
        <v>11369</v>
      </c>
      <c r="B9711" t="s">
        <v>2189</v>
      </c>
      <c r="C9711">
        <v>4.3</v>
      </c>
      <c r="D9711">
        <v>5731</v>
      </c>
      <c r="E9711" t="s">
        <v>85</v>
      </c>
      <c r="F9711" t="s">
        <v>49</v>
      </c>
      <c r="G9711" t="s">
        <v>17</v>
      </c>
      <c r="H9711">
        <v>0</v>
      </c>
      <c r="I9711" t="s">
        <v>292</v>
      </c>
      <c r="J9711" t="s">
        <v>2325</v>
      </c>
      <c r="K9711" s="1">
        <v>43102</v>
      </c>
      <c r="L9711" t="s">
        <v>2495</v>
      </c>
      <c r="M9711" t="s">
        <v>60</v>
      </c>
      <c r="N9711" t="str">
        <f t="shared" si="302"/>
        <v>1000000</v>
      </c>
      <c r="O9711" t="str">
        <f t="shared" si="303"/>
        <v>0</v>
      </c>
    </row>
    <row r="9712" spans="1:15">
      <c r="A9712" t="s">
        <v>11370</v>
      </c>
      <c r="B9712" t="s">
        <v>2189</v>
      </c>
      <c r="C9712">
        <v>4.4000000000000004</v>
      </c>
      <c r="D9712">
        <v>11023</v>
      </c>
      <c r="E9712" t="s">
        <v>189</v>
      </c>
      <c r="F9712" t="s">
        <v>39</v>
      </c>
      <c r="G9712" t="s">
        <v>477</v>
      </c>
      <c r="H9712" s="2">
        <v>3.99</v>
      </c>
      <c r="I9712" t="s">
        <v>34</v>
      </c>
      <c r="J9712" t="s">
        <v>2325</v>
      </c>
      <c r="K9712" s="1">
        <v>43126</v>
      </c>
      <c r="L9712" t="s">
        <v>1353</v>
      </c>
      <c r="M9712" t="s">
        <v>45</v>
      </c>
      <c r="N9712" t="str">
        <f t="shared" si="302"/>
        <v>100000</v>
      </c>
      <c r="O9712" t="str">
        <f t="shared" si="303"/>
        <v>3.99</v>
      </c>
    </row>
    <row r="9713" spans="1:15">
      <c r="A9713" t="s">
        <v>11371</v>
      </c>
      <c r="B9713" t="s">
        <v>2821</v>
      </c>
      <c r="C9713">
        <v>2.2999999999999998</v>
      </c>
      <c r="D9713">
        <v>11</v>
      </c>
      <c r="E9713" t="s">
        <v>62</v>
      </c>
      <c r="F9713" t="s">
        <v>944</v>
      </c>
      <c r="G9713" t="s">
        <v>17</v>
      </c>
      <c r="H9713">
        <v>0</v>
      </c>
      <c r="I9713" t="s">
        <v>18</v>
      </c>
      <c r="J9713" t="s">
        <v>2822</v>
      </c>
      <c r="K9713" s="1">
        <v>43293</v>
      </c>
      <c r="L9713">
        <v>1000000.6</v>
      </c>
      <c r="M9713" t="s">
        <v>60</v>
      </c>
      <c r="N9713" t="str">
        <f t="shared" si="302"/>
        <v>500</v>
      </c>
      <c r="O9713" t="str">
        <f t="shared" si="303"/>
        <v>0</v>
      </c>
    </row>
    <row r="9714" spans="1:15">
      <c r="A9714" t="s">
        <v>11372</v>
      </c>
      <c r="B9714" t="s">
        <v>313</v>
      </c>
      <c r="C9714">
        <v>4.7</v>
      </c>
      <c r="D9714">
        <v>14</v>
      </c>
      <c r="E9714" t="s">
        <v>177</v>
      </c>
      <c r="F9714" t="s">
        <v>586</v>
      </c>
      <c r="G9714" t="s">
        <v>17</v>
      </c>
      <c r="H9714">
        <v>0</v>
      </c>
      <c r="I9714" t="s">
        <v>18</v>
      </c>
      <c r="J9714" t="s">
        <v>315</v>
      </c>
      <c r="K9714" s="1">
        <v>43164</v>
      </c>
      <c r="L9714">
        <v>1.9</v>
      </c>
      <c r="M9714" t="s">
        <v>60</v>
      </c>
      <c r="N9714" t="str">
        <f t="shared" si="302"/>
        <v>1000</v>
      </c>
      <c r="O9714" t="str">
        <f t="shared" si="303"/>
        <v>0</v>
      </c>
    </row>
    <row r="9715" spans="1:15">
      <c r="A9715" t="s">
        <v>11373</v>
      </c>
      <c r="B9715" t="s">
        <v>145</v>
      </c>
      <c r="C9715" t="s">
        <v>76</v>
      </c>
      <c r="D9715">
        <v>0</v>
      </c>
      <c r="E9715" t="s">
        <v>1380</v>
      </c>
      <c r="F9715" t="s">
        <v>969</v>
      </c>
      <c r="G9715" t="s">
        <v>17</v>
      </c>
      <c r="H9715">
        <v>0</v>
      </c>
      <c r="I9715" t="s">
        <v>18</v>
      </c>
      <c r="J9715" t="s">
        <v>146</v>
      </c>
      <c r="K9715" s="1">
        <v>43272</v>
      </c>
      <c r="L9715">
        <v>1</v>
      </c>
      <c r="M9715" t="s">
        <v>41</v>
      </c>
      <c r="N9715" t="str">
        <f t="shared" si="302"/>
        <v>10</v>
      </c>
      <c r="O9715" t="str">
        <f t="shared" si="303"/>
        <v>0</v>
      </c>
    </row>
    <row r="9716" spans="1:15">
      <c r="A9716" t="s">
        <v>11374</v>
      </c>
      <c r="B9716" t="s">
        <v>2560</v>
      </c>
      <c r="C9716" t="s">
        <v>76</v>
      </c>
      <c r="D9716">
        <v>0</v>
      </c>
      <c r="E9716" t="s">
        <v>114</v>
      </c>
      <c r="F9716" t="s">
        <v>969</v>
      </c>
      <c r="G9716" t="s">
        <v>17</v>
      </c>
      <c r="H9716">
        <v>0</v>
      </c>
      <c r="I9716" t="s">
        <v>18</v>
      </c>
      <c r="J9716" t="s">
        <v>1225</v>
      </c>
      <c r="K9716" s="1">
        <v>42942</v>
      </c>
      <c r="L9716">
        <v>1</v>
      </c>
      <c r="M9716" t="s">
        <v>60</v>
      </c>
      <c r="N9716" t="str">
        <f t="shared" si="302"/>
        <v>10</v>
      </c>
      <c r="O9716" t="str">
        <f t="shared" si="303"/>
        <v>0</v>
      </c>
    </row>
    <row r="9717" spans="1:15">
      <c r="A9717" t="s">
        <v>11375</v>
      </c>
      <c r="B9717" t="s">
        <v>2821</v>
      </c>
      <c r="C9717" t="s">
        <v>76</v>
      </c>
      <c r="D9717">
        <v>0</v>
      </c>
      <c r="E9717" t="s">
        <v>1114</v>
      </c>
      <c r="F9717" t="s">
        <v>780</v>
      </c>
      <c r="G9717" t="s">
        <v>477</v>
      </c>
      <c r="H9717" s="2">
        <v>0.99</v>
      </c>
      <c r="I9717" t="s">
        <v>18</v>
      </c>
      <c r="J9717" t="s">
        <v>2822</v>
      </c>
      <c r="K9717" s="1">
        <v>43013</v>
      </c>
      <c r="L9717">
        <v>1.6</v>
      </c>
      <c r="M9717" t="s">
        <v>64</v>
      </c>
      <c r="N9717" t="str">
        <f t="shared" si="302"/>
        <v>50</v>
      </c>
      <c r="O9717" t="str">
        <f t="shared" si="303"/>
        <v>0.99</v>
      </c>
    </row>
    <row r="9718" spans="1:15">
      <c r="A9718" t="s">
        <v>11376</v>
      </c>
      <c r="B9718" t="s">
        <v>3882</v>
      </c>
      <c r="C9718">
        <v>4.4000000000000004</v>
      </c>
      <c r="D9718">
        <v>13</v>
      </c>
      <c r="E9718" t="s">
        <v>459</v>
      </c>
      <c r="F9718" t="s">
        <v>783</v>
      </c>
      <c r="G9718" t="s">
        <v>17</v>
      </c>
      <c r="H9718">
        <v>0</v>
      </c>
      <c r="I9718" t="s">
        <v>18</v>
      </c>
      <c r="J9718" t="s">
        <v>3883</v>
      </c>
      <c r="K9718" s="1">
        <v>42055</v>
      </c>
      <c r="L9718">
        <v>4</v>
      </c>
      <c r="M9718" t="s">
        <v>64</v>
      </c>
      <c r="N9718" t="str">
        <f t="shared" si="302"/>
        <v>100</v>
      </c>
      <c r="O9718" t="str">
        <f t="shared" si="303"/>
        <v>0</v>
      </c>
    </row>
    <row r="9719" spans="1:15">
      <c r="A9719" t="s">
        <v>11377</v>
      </c>
      <c r="B9719" t="s">
        <v>2560</v>
      </c>
      <c r="C9719">
        <v>4.3</v>
      </c>
      <c r="D9719">
        <v>11</v>
      </c>
      <c r="E9719" t="s">
        <v>66</v>
      </c>
      <c r="F9719" t="s">
        <v>944</v>
      </c>
      <c r="G9719" t="s">
        <v>477</v>
      </c>
      <c r="H9719" s="2">
        <v>1.99</v>
      </c>
      <c r="I9719" t="s">
        <v>91</v>
      </c>
      <c r="J9719" t="s">
        <v>2504</v>
      </c>
      <c r="K9719" s="1">
        <v>42493</v>
      </c>
      <c r="L9719" t="s">
        <v>11378</v>
      </c>
      <c r="M9719" t="s">
        <v>60</v>
      </c>
      <c r="N9719" t="str">
        <f t="shared" si="302"/>
        <v>500</v>
      </c>
      <c r="O9719" t="str">
        <f t="shared" si="303"/>
        <v>1.99</v>
      </c>
    </row>
    <row r="9720" spans="1:15">
      <c r="A9720" t="s">
        <v>11379</v>
      </c>
      <c r="B9720" t="s">
        <v>2189</v>
      </c>
      <c r="C9720">
        <v>4.4000000000000004</v>
      </c>
      <c r="D9720">
        <v>3017</v>
      </c>
      <c r="E9720" t="s">
        <v>82</v>
      </c>
      <c r="F9720" t="s">
        <v>24</v>
      </c>
      <c r="G9720" t="s">
        <v>17</v>
      </c>
      <c r="H9720">
        <v>0</v>
      </c>
      <c r="I9720" t="s">
        <v>292</v>
      </c>
      <c r="J9720" t="s">
        <v>2325</v>
      </c>
      <c r="K9720" s="1">
        <v>43102</v>
      </c>
      <c r="L9720" t="s">
        <v>2264</v>
      </c>
      <c r="M9720" t="s">
        <v>423</v>
      </c>
      <c r="N9720" t="str">
        <f t="shared" si="302"/>
        <v>500000</v>
      </c>
      <c r="O9720" t="str">
        <f t="shared" si="303"/>
        <v>0</v>
      </c>
    </row>
    <row r="9721" spans="1:15">
      <c r="A9721" t="s">
        <v>11380</v>
      </c>
      <c r="B9721" t="s">
        <v>2821</v>
      </c>
      <c r="C9721" t="s">
        <v>76</v>
      </c>
      <c r="D9721">
        <v>0</v>
      </c>
      <c r="E9721" t="s">
        <v>297</v>
      </c>
      <c r="F9721" t="s">
        <v>5286</v>
      </c>
      <c r="G9721" t="s">
        <v>477</v>
      </c>
      <c r="H9721" s="2">
        <v>200</v>
      </c>
      <c r="I9721" t="s">
        <v>18</v>
      </c>
      <c r="J9721" t="s">
        <v>2822</v>
      </c>
      <c r="K9721" s="1">
        <v>42211</v>
      </c>
      <c r="L9721">
        <v>1</v>
      </c>
      <c r="M9721" t="s">
        <v>54</v>
      </c>
      <c r="N9721" t="str">
        <f t="shared" si="302"/>
        <v>0</v>
      </c>
      <c r="O9721" t="str">
        <f t="shared" si="303"/>
        <v>200</v>
      </c>
    </row>
    <row r="9722" spans="1:15">
      <c r="A9722" t="s">
        <v>11381</v>
      </c>
      <c r="B9722" t="s">
        <v>2189</v>
      </c>
      <c r="C9722">
        <v>4</v>
      </c>
      <c r="D9722">
        <v>454</v>
      </c>
      <c r="E9722" t="s">
        <v>177</v>
      </c>
      <c r="F9722" t="s">
        <v>16</v>
      </c>
      <c r="G9722" t="s">
        <v>17</v>
      </c>
      <c r="H9722">
        <v>0</v>
      </c>
      <c r="I9722" t="s">
        <v>34</v>
      </c>
      <c r="J9722" t="s">
        <v>2193</v>
      </c>
      <c r="K9722" s="1">
        <v>41975</v>
      </c>
      <c r="L9722">
        <v>1</v>
      </c>
      <c r="M9722" t="s">
        <v>45</v>
      </c>
      <c r="N9722" t="str">
        <f t="shared" si="302"/>
        <v>10000</v>
      </c>
      <c r="O9722" t="str">
        <f t="shared" si="303"/>
        <v>0</v>
      </c>
    </row>
    <row r="9723" spans="1:15">
      <c r="A9723" t="s">
        <v>11382</v>
      </c>
      <c r="B9723" t="s">
        <v>2189</v>
      </c>
      <c r="C9723">
        <v>3.6</v>
      </c>
      <c r="D9723">
        <v>5291</v>
      </c>
      <c r="E9723" t="s">
        <v>381</v>
      </c>
      <c r="F9723" t="s">
        <v>39</v>
      </c>
      <c r="G9723" t="s">
        <v>17</v>
      </c>
      <c r="H9723">
        <v>0</v>
      </c>
      <c r="I9723" t="s">
        <v>34</v>
      </c>
      <c r="J9723" t="s">
        <v>2325</v>
      </c>
      <c r="K9723" s="1">
        <v>41783</v>
      </c>
      <c r="L9723">
        <v>2</v>
      </c>
      <c r="M9723" t="s">
        <v>164</v>
      </c>
      <c r="N9723" t="str">
        <f t="shared" si="302"/>
        <v>100000</v>
      </c>
      <c r="O9723" t="str">
        <f t="shared" si="303"/>
        <v>0</v>
      </c>
    </row>
    <row r="9724" spans="1:15">
      <c r="A9724" t="s">
        <v>11383</v>
      </c>
      <c r="B9724" t="s">
        <v>2560</v>
      </c>
      <c r="C9724" t="s">
        <v>76</v>
      </c>
      <c r="D9724">
        <v>20</v>
      </c>
      <c r="E9724" t="s">
        <v>97</v>
      </c>
      <c r="F9724" t="s">
        <v>944</v>
      </c>
      <c r="G9724" t="s">
        <v>17</v>
      </c>
      <c r="H9724">
        <v>0</v>
      </c>
      <c r="I9724" t="s">
        <v>18</v>
      </c>
      <c r="J9724" t="s">
        <v>2197</v>
      </c>
      <c r="K9724" s="1">
        <v>42151</v>
      </c>
      <c r="L9724" t="s">
        <v>20</v>
      </c>
      <c r="M9724" t="s">
        <v>45</v>
      </c>
      <c r="N9724" t="str">
        <f t="shared" si="302"/>
        <v>500</v>
      </c>
      <c r="O9724" t="str">
        <f t="shared" si="303"/>
        <v>0</v>
      </c>
    </row>
    <row r="9725" spans="1:15">
      <c r="A9725" t="s">
        <v>11384</v>
      </c>
      <c r="B9725" t="s">
        <v>2560</v>
      </c>
      <c r="C9725">
        <v>4.0999999999999996</v>
      </c>
      <c r="D9725">
        <v>39661</v>
      </c>
      <c r="E9725" t="s">
        <v>1141</v>
      </c>
      <c r="F9725" t="s">
        <v>49</v>
      </c>
      <c r="G9725" t="s">
        <v>17</v>
      </c>
      <c r="H9725">
        <v>0</v>
      </c>
      <c r="I9725" t="s">
        <v>34</v>
      </c>
      <c r="J9725" t="s">
        <v>2379</v>
      </c>
      <c r="K9725" s="1">
        <v>43314</v>
      </c>
      <c r="L9725" t="s">
        <v>5349</v>
      </c>
      <c r="M9725" t="s">
        <v>192</v>
      </c>
      <c r="N9725" t="str">
        <f t="shared" si="302"/>
        <v>1000000</v>
      </c>
      <c r="O9725" t="str">
        <f t="shared" si="303"/>
        <v>0</v>
      </c>
    </row>
    <row r="9726" spans="1:15">
      <c r="A9726" t="s">
        <v>11385</v>
      </c>
      <c r="B9726" t="s">
        <v>2189</v>
      </c>
      <c r="C9726">
        <v>4.5999999999999996</v>
      </c>
      <c r="D9726">
        <v>79</v>
      </c>
      <c r="E9726" t="s">
        <v>85</v>
      </c>
      <c r="F9726" t="s">
        <v>586</v>
      </c>
      <c r="G9726" t="s">
        <v>17</v>
      </c>
      <c r="H9726">
        <v>0</v>
      </c>
      <c r="I9726" t="s">
        <v>91</v>
      </c>
      <c r="J9726" t="s">
        <v>2207</v>
      </c>
      <c r="K9726" s="1">
        <v>42386</v>
      </c>
      <c r="L9726" t="s">
        <v>116</v>
      </c>
      <c r="M9726" t="s">
        <v>45</v>
      </c>
      <c r="N9726" t="str">
        <f t="shared" si="302"/>
        <v>1000</v>
      </c>
      <c r="O9726" t="str">
        <f t="shared" si="303"/>
        <v>0</v>
      </c>
    </row>
    <row r="9727" spans="1:15">
      <c r="A9727" t="s">
        <v>11386</v>
      </c>
      <c r="B9727" t="s">
        <v>2560</v>
      </c>
      <c r="C9727">
        <v>3.9</v>
      </c>
      <c r="D9727">
        <v>249</v>
      </c>
      <c r="E9727" t="s">
        <v>69</v>
      </c>
      <c r="F9727" t="s">
        <v>16</v>
      </c>
      <c r="G9727" t="s">
        <v>17</v>
      </c>
      <c r="H9727">
        <v>0</v>
      </c>
      <c r="I9727" t="s">
        <v>18</v>
      </c>
      <c r="J9727" t="s">
        <v>2538</v>
      </c>
      <c r="K9727" s="1">
        <v>42470</v>
      </c>
      <c r="L9727" t="s">
        <v>1684</v>
      </c>
      <c r="M9727" t="s">
        <v>45</v>
      </c>
      <c r="N9727" t="str">
        <f t="shared" si="302"/>
        <v>10000</v>
      </c>
      <c r="O9727" t="str">
        <f t="shared" si="303"/>
        <v>0</v>
      </c>
    </row>
    <row r="9728" spans="1:15">
      <c r="A9728" t="s">
        <v>11387</v>
      </c>
      <c r="B9728" t="s">
        <v>2189</v>
      </c>
      <c r="C9728">
        <v>4.4000000000000004</v>
      </c>
      <c r="D9728">
        <v>7</v>
      </c>
      <c r="E9728" t="s">
        <v>1436</v>
      </c>
      <c r="F9728" t="s">
        <v>783</v>
      </c>
      <c r="G9728" t="s">
        <v>17</v>
      </c>
      <c r="H9728">
        <v>0</v>
      </c>
      <c r="I9728" t="s">
        <v>18</v>
      </c>
      <c r="J9728" t="s">
        <v>2325</v>
      </c>
      <c r="K9728" s="1">
        <v>42650</v>
      </c>
      <c r="L9728">
        <v>1.1000000000000001</v>
      </c>
      <c r="M9728" t="s">
        <v>45</v>
      </c>
      <c r="N9728" t="str">
        <f t="shared" si="302"/>
        <v>100</v>
      </c>
      <c r="O9728" t="str">
        <f t="shared" si="303"/>
        <v>0</v>
      </c>
    </row>
    <row r="9729" spans="1:15">
      <c r="A9729" t="s">
        <v>11388</v>
      </c>
      <c r="B9729" t="s">
        <v>3274</v>
      </c>
      <c r="C9729" t="s">
        <v>76</v>
      </c>
      <c r="D9729">
        <v>3</v>
      </c>
      <c r="E9729" t="s">
        <v>1124</v>
      </c>
      <c r="F9729" t="s">
        <v>783</v>
      </c>
      <c r="G9729" t="s">
        <v>17</v>
      </c>
      <c r="H9729">
        <v>0</v>
      </c>
      <c r="I9729" t="s">
        <v>18</v>
      </c>
      <c r="J9729" t="s">
        <v>3275</v>
      </c>
      <c r="K9729" s="1">
        <v>43299</v>
      </c>
      <c r="L9729">
        <v>1.9</v>
      </c>
      <c r="M9729" t="s">
        <v>60</v>
      </c>
      <c r="N9729" t="str">
        <f t="shared" si="302"/>
        <v>100</v>
      </c>
      <c r="O9729" t="str">
        <f t="shared" si="303"/>
        <v>0</v>
      </c>
    </row>
    <row r="9730" spans="1:15">
      <c r="A9730" t="s">
        <v>11389</v>
      </c>
      <c r="B9730" t="s">
        <v>2189</v>
      </c>
      <c r="C9730">
        <v>3.7</v>
      </c>
      <c r="D9730">
        <v>8014</v>
      </c>
      <c r="E9730" t="s">
        <v>71</v>
      </c>
      <c r="F9730" t="s">
        <v>39</v>
      </c>
      <c r="G9730" t="s">
        <v>477</v>
      </c>
      <c r="H9730" s="2">
        <v>2.99</v>
      </c>
      <c r="I9730" t="s">
        <v>18</v>
      </c>
      <c r="J9730" t="s">
        <v>2193</v>
      </c>
      <c r="K9730" s="1">
        <v>42464</v>
      </c>
      <c r="L9730" t="s">
        <v>1382</v>
      </c>
      <c r="M9730" t="s">
        <v>164</v>
      </c>
      <c r="N9730" t="str">
        <f t="shared" ref="N9730:N9793" si="304">SUBSTITUTE(SUBSTITUTE(F9730,"+",""),",","")</f>
        <v>100000</v>
      </c>
      <c r="O9730" t="str">
        <f t="shared" si="303"/>
        <v>2.99</v>
      </c>
    </row>
    <row r="9731" spans="1:15">
      <c r="A9731" t="s">
        <v>11390</v>
      </c>
      <c r="B9731" t="s">
        <v>4439</v>
      </c>
      <c r="C9731">
        <v>3.9</v>
      </c>
      <c r="D9731">
        <v>141515</v>
      </c>
      <c r="E9731" t="s">
        <v>168</v>
      </c>
      <c r="F9731" t="s">
        <v>67</v>
      </c>
      <c r="G9731" t="s">
        <v>17</v>
      </c>
      <c r="H9731">
        <v>0</v>
      </c>
      <c r="I9731" t="s">
        <v>34</v>
      </c>
      <c r="J9731" t="s">
        <v>4440</v>
      </c>
      <c r="K9731" s="1">
        <v>41752</v>
      </c>
      <c r="L9731" t="s">
        <v>11391</v>
      </c>
      <c r="M9731" t="s">
        <v>45</v>
      </c>
      <c r="N9731" t="str">
        <f t="shared" si="304"/>
        <v>10000000</v>
      </c>
      <c r="O9731" t="str">
        <f t="shared" ref="O9731:O9794" si="305">SUBSTITUTE(H9731,"$","")</f>
        <v>0</v>
      </c>
    </row>
    <row r="9732" spans="1:15">
      <c r="A9732" t="s">
        <v>11392</v>
      </c>
      <c r="B9732" t="s">
        <v>397</v>
      </c>
      <c r="C9732" t="s">
        <v>76</v>
      </c>
      <c r="D9732">
        <v>6</v>
      </c>
      <c r="E9732" t="s">
        <v>131</v>
      </c>
      <c r="F9732" t="s">
        <v>969</v>
      </c>
      <c r="G9732" t="s">
        <v>477</v>
      </c>
      <c r="H9732" s="2">
        <v>89.99</v>
      </c>
      <c r="I9732" t="s">
        <v>18</v>
      </c>
      <c r="J9732" t="s">
        <v>398</v>
      </c>
      <c r="K9732" s="1">
        <v>42780</v>
      </c>
      <c r="L9732">
        <v>1</v>
      </c>
      <c r="M9732" t="s">
        <v>60</v>
      </c>
      <c r="N9732" t="str">
        <f t="shared" si="304"/>
        <v>10</v>
      </c>
      <c r="O9732" t="str">
        <f t="shared" si="305"/>
        <v>89.99</v>
      </c>
    </row>
    <row r="9733" spans="1:15">
      <c r="A9733" t="s">
        <v>11393</v>
      </c>
      <c r="B9733" t="s">
        <v>2560</v>
      </c>
      <c r="C9733">
        <v>4.3</v>
      </c>
      <c r="D9733">
        <v>254861</v>
      </c>
      <c r="E9733" t="s">
        <v>253</v>
      </c>
      <c r="F9733" t="s">
        <v>67</v>
      </c>
      <c r="G9733" t="s">
        <v>17</v>
      </c>
      <c r="H9733">
        <v>0</v>
      </c>
      <c r="I9733" t="s">
        <v>34</v>
      </c>
      <c r="J9733" t="s">
        <v>2316</v>
      </c>
      <c r="K9733" s="1">
        <v>43313</v>
      </c>
      <c r="L9733" t="s">
        <v>11394</v>
      </c>
      <c r="M9733" t="s">
        <v>41</v>
      </c>
      <c r="N9733" t="str">
        <f t="shared" si="304"/>
        <v>10000000</v>
      </c>
      <c r="O9733" t="str">
        <f t="shared" si="305"/>
        <v>0</v>
      </c>
    </row>
    <row r="9734" spans="1:15">
      <c r="A9734" t="s">
        <v>11395</v>
      </c>
      <c r="B9734" t="s">
        <v>2560</v>
      </c>
      <c r="C9734">
        <v>4.0999999999999996</v>
      </c>
      <c r="D9734">
        <v>227</v>
      </c>
      <c r="E9734" t="s">
        <v>2221</v>
      </c>
      <c r="F9734" t="s">
        <v>16</v>
      </c>
      <c r="G9734" t="s">
        <v>17</v>
      </c>
      <c r="H9734">
        <v>0</v>
      </c>
      <c r="I9734" t="s">
        <v>34</v>
      </c>
      <c r="J9734" t="s">
        <v>5197</v>
      </c>
      <c r="K9734" s="1">
        <v>43272</v>
      </c>
      <c r="L9734">
        <v>1.2</v>
      </c>
      <c r="M9734" t="s">
        <v>64</v>
      </c>
      <c r="N9734" t="str">
        <f t="shared" si="304"/>
        <v>10000</v>
      </c>
      <c r="O9734" t="str">
        <f t="shared" si="305"/>
        <v>0</v>
      </c>
    </row>
    <row r="9735" spans="1:15">
      <c r="A9735" t="s">
        <v>11396</v>
      </c>
      <c r="B9735" t="s">
        <v>2560</v>
      </c>
      <c r="C9735">
        <v>3.6</v>
      </c>
      <c r="D9735">
        <v>19601</v>
      </c>
      <c r="E9735" t="s">
        <v>148</v>
      </c>
      <c r="F9735" t="s">
        <v>49</v>
      </c>
      <c r="G9735" t="s">
        <v>17</v>
      </c>
      <c r="H9735">
        <v>0</v>
      </c>
      <c r="I9735" t="s">
        <v>91</v>
      </c>
      <c r="J9735" t="s">
        <v>2197</v>
      </c>
      <c r="K9735" s="1">
        <v>43257</v>
      </c>
      <c r="L9735" t="s">
        <v>59</v>
      </c>
      <c r="M9735" t="s">
        <v>60</v>
      </c>
      <c r="N9735" t="str">
        <f t="shared" si="304"/>
        <v>1000000</v>
      </c>
      <c r="O9735" t="str">
        <f t="shared" si="305"/>
        <v>0</v>
      </c>
    </row>
    <row r="9736" spans="1:15">
      <c r="A9736" t="s">
        <v>11397</v>
      </c>
      <c r="B9736" t="s">
        <v>2560</v>
      </c>
      <c r="C9736">
        <v>3.5</v>
      </c>
      <c r="D9736">
        <v>2580</v>
      </c>
      <c r="E9736" t="s">
        <v>804</v>
      </c>
      <c r="F9736" t="s">
        <v>39</v>
      </c>
      <c r="G9736" t="s">
        <v>17</v>
      </c>
      <c r="H9736">
        <v>0</v>
      </c>
      <c r="I9736" t="s">
        <v>18</v>
      </c>
      <c r="J9736" t="s">
        <v>2316</v>
      </c>
      <c r="K9736" s="1">
        <v>43287</v>
      </c>
      <c r="L9736">
        <v>10</v>
      </c>
      <c r="M9736" t="s">
        <v>60</v>
      </c>
      <c r="N9736" t="str">
        <f t="shared" si="304"/>
        <v>100000</v>
      </c>
      <c r="O9736" t="str">
        <f t="shared" si="305"/>
        <v>0</v>
      </c>
    </row>
    <row r="9737" spans="1:15">
      <c r="A9737" t="s">
        <v>11398</v>
      </c>
      <c r="B9737" t="s">
        <v>2560</v>
      </c>
      <c r="C9737">
        <v>3.9</v>
      </c>
      <c r="D9737">
        <v>1938</v>
      </c>
      <c r="E9737" t="s">
        <v>2211</v>
      </c>
      <c r="F9737" t="s">
        <v>49</v>
      </c>
      <c r="G9737" t="s">
        <v>17</v>
      </c>
      <c r="H9737">
        <v>0</v>
      </c>
      <c r="I9737" t="s">
        <v>34</v>
      </c>
      <c r="J9737" t="s">
        <v>5197</v>
      </c>
      <c r="K9737" s="1">
        <v>43245</v>
      </c>
      <c r="L9737">
        <v>1.6</v>
      </c>
      <c r="M9737" t="s">
        <v>60</v>
      </c>
      <c r="N9737" t="str">
        <f t="shared" si="304"/>
        <v>1000000</v>
      </c>
      <c r="O9737" t="str">
        <f t="shared" si="305"/>
        <v>0</v>
      </c>
    </row>
    <row r="9738" spans="1:15">
      <c r="A9738" t="s">
        <v>11399</v>
      </c>
      <c r="B9738" t="s">
        <v>2560</v>
      </c>
      <c r="C9738">
        <v>3.9</v>
      </c>
      <c r="D9738">
        <v>519</v>
      </c>
      <c r="E9738" t="s">
        <v>1161</v>
      </c>
      <c r="F9738" t="s">
        <v>39</v>
      </c>
      <c r="G9738" t="s">
        <v>17</v>
      </c>
      <c r="H9738">
        <v>0</v>
      </c>
      <c r="I9738" t="s">
        <v>18</v>
      </c>
      <c r="J9738" t="s">
        <v>2316</v>
      </c>
      <c r="K9738" s="1">
        <v>43319</v>
      </c>
      <c r="L9738">
        <v>12</v>
      </c>
      <c r="M9738" t="s">
        <v>60</v>
      </c>
      <c r="N9738" t="str">
        <f t="shared" si="304"/>
        <v>100000</v>
      </c>
      <c r="O9738" t="str">
        <f t="shared" si="305"/>
        <v>0</v>
      </c>
    </row>
    <row r="9739" spans="1:15">
      <c r="A9739" t="s">
        <v>11400</v>
      </c>
      <c r="B9739" t="s">
        <v>2560</v>
      </c>
      <c r="C9739">
        <v>3.8</v>
      </c>
      <c r="D9739">
        <v>1652</v>
      </c>
      <c r="E9739" t="s">
        <v>2343</v>
      </c>
      <c r="F9739" t="s">
        <v>39</v>
      </c>
      <c r="G9739" t="s">
        <v>17</v>
      </c>
      <c r="H9739">
        <v>0</v>
      </c>
      <c r="I9739" t="s">
        <v>18</v>
      </c>
      <c r="J9739" t="s">
        <v>2316</v>
      </c>
      <c r="K9739" s="1">
        <v>43292</v>
      </c>
      <c r="L9739">
        <v>10</v>
      </c>
      <c r="M9739" t="s">
        <v>60</v>
      </c>
      <c r="N9739" t="str">
        <f t="shared" si="304"/>
        <v>100000</v>
      </c>
      <c r="O9739" t="str">
        <f t="shared" si="305"/>
        <v>0</v>
      </c>
    </row>
    <row r="9740" spans="1:15">
      <c r="A9740" t="s">
        <v>11401</v>
      </c>
      <c r="B9740" t="s">
        <v>2560</v>
      </c>
      <c r="C9740">
        <v>4</v>
      </c>
      <c r="D9740">
        <v>39647</v>
      </c>
      <c r="E9740" t="s">
        <v>1295</v>
      </c>
      <c r="F9740" t="s">
        <v>67</v>
      </c>
      <c r="G9740" t="s">
        <v>17</v>
      </c>
      <c r="H9740">
        <v>0</v>
      </c>
      <c r="I9740" t="s">
        <v>91</v>
      </c>
      <c r="J9740" t="s">
        <v>2197</v>
      </c>
      <c r="K9740" s="1">
        <v>43008</v>
      </c>
      <c r="L9740">
        <v>1.7</v>
      </c>
      <c r="M9740" t="s">
        <v>21</v>
      </c>
      <c r="N9740" t="str">
        <f t="shared" si="304"/>
        <v>10000000</v>
      </c>
      <c r="O9740" t="str">
        <f t="shared" si="305"/>
        <v>0</v>
      </c>
    </row>
    <row r="9741" spans="1:15">
      <c r="A9741" t="s">
        <v>11402</v>
      </c>
      <c r="B9741" t="s">
        <v>2068</v>
      </c>
      <c r="C9741" t="s">
        <v>76</v>
      </c>
      <c r="D9741">
        <v>2</v>
      </c>
      <c r="E9741" t="s">
        <v>58</v>
      </c>
      <c r="F9741" t="s">
        <v>944</v>
      </c>
      <c r="G9741" t="s">
        <v>17</v>
      </c>
      <c r="H9741">
        <v>0</v>
      </c>
      <c r="I9741" t="s">
        <v>18</v>
      </c>
      <c r="J9741" t="s">
        <v>2069</v>
      </c>
      <c r="K9741" s="1">
        <v>42979</v>
      </c>
      <c r="L9741" t="s">
        <v>2621</v>
      </c>
      <c r="M9741" t="s">
        <v>123</v>
      </c>
      <c r="N9741" t="str">
        <f t="shared" si="304"/>
        <v>500</v>
      </c>
      <c r="O9741" t="str">
        <f t="shared" si="305"/>
        <v>0</v>
      </c>
    </row>
    <row r="9742" spans="1:15">
      <c r="A9742" t="s">
        <v>11403</v>
      </c>
      <c r="B9742" t="s">
        <v>2560</v>
      </c>
      <c r="C9742">
        <v>4.5</v>
      </c>
      <c r="D9742">
        <v>74</v>
      </c>
      <c r="E9742" t="s">
        <v>38</v>
      </c>
      <c r="F9742" t="s">
        <v>75</v>
      </c>
      <c r="G9742" t="s">
        <v>17</v>
      </c>
      <c r="H9742">
        <v>0</v>
      </c>
      <c r="I9742" t="s">
        <v>18</v>
      </c>
      <c r="J9742" t="s">
        <v>1225</v>
      </c>
      <c r="K9742" s="1">
        <v>43061</v>
      </c>
      <c r="L9742">
        <v>2</v>
      </c>
      <c r="M9742" t="s">
        <v>21</v>
      </c>
      <c r="N9742" t="str">
        <f t="shared" si="304"/>
        <v>5000</v>
      </c>
      <c r="O9742" t="str">
        <f t="shared" si="305"/>
        <v>0</v>
      </c>
    </row>
    <row r="9743" spans="1:15">
      <c r="A9743" t="s">
        <v>11404</v>
      </c>
      <c r="B9743" t="s">
        <v>2560</v>
      </c>
      <c r="C9743">
        <v>3.6</v>
      </c>
      <c r="D9743">
        <v>12781</v>
      </c>
      <c r="E9743" t="s">
        <v>488</v>
      </c>
      <c r="F9743" t="s">
        <v>49</v>
      </c>
      <c r="G9743" t="s">
        <v>17</v>
      </c>
      <c r="H9743">
        <v>0</v>
      </c>
      <c r="I9743" t="s">
        <v>18</v>
      </c>
      <c r="J9743" t="s">
        <v>2205</v>
      </c>
      <c r="K9743" s="1">
        <v>43257</v>
      </c>
      <c r="L9743" t="s">
        <v>121</v>
      </c>
      <c r="M9743" t="s">
        <v>60</v>
      </c>
      <c r="N9743" t="str">
        <f t="shared" si="304"/>
        <v>1000000</v>
      </c>
      <c r="O9743" t="str">
        <f t="shared" si="305"/>
        <v>0</v>
      </c>
    </row>
    <row r="9744" spans="1:15">
      <c r="A9744" t="s">
        <v>11405</v>
      </c>
      <c r="B9744" t="s">
        <v>2560</v>
      </c>
      <c r="C9744">
        <v>3.9</v>
      </c>
      <c r="D9744">
        <v>314</v>
      </c>
      <c r="E9744" t="s">
        <v>58</v>
      </c>
      <c r="F9744" t="s">
        <v>39</v>
      </c>
      <c r="G9744" t="s">
        <v>17</v>
      </c>
      <c r="H9744">
        <v>0</v>
      </c>
      <c r="I9744" t="s">
        <v>18</v>
      </c>
      <c r="J9744" t="s">
        <v>2197</v>
      </c>
      <c r="K9744" s="1">
        <v>43115</v>
      </c>
      <c r="L9744">
        <v>1.1000000000000001</v>
      </c>
      <c r="M9744" t="s">
        <v>393</v>
      </c>
      <c r="N9744" t="str">
        <f t="shared" si="304"/>
        <v>100000</v>
      </c>
      <c r="O9744" t="str">
        <f t="shared" si="305"/>
        <v>0</v>
      </c>
    </row>
    <row r="9745" spans="1:15">
      <c r="A9745" t="s">
        <v>11406</v>
      </c>
      <c r="B9745" t="s">
        <v>2560</v>
      </c>
      <c r="C9745">
        <v>4.3</v>
      </c>
      <c r="D9745">
        <v>429</v>
      </c>
      <c r="E9745" t="s">
        <v>576</v>
      </c>
      <c r="F9745" t="s">
        <v>39</v>
      </c>
      <c r="G9745" t="s">
        <v>17</v>
      </c>
      <c r="H9745">
        <v>0</v>
      </c>
      <c r="I9745" t="s">
        <v>18</v>
      </c>
      <c r="J9745" t="s">
        <v>5197</v>
      </c>
      <c r="K9745" s="1">
        <v>43300</v>
      </c>
      <c r="L9745">
        <v>2</v>
      </c>
      <c r="M9745" t="s">
        <v>60</v>
      </c>
      <c r="N9745" t="str">
        <f t="shared" si="304"/>
        <v>100000</v>
      </c>
      <c r="O9745" t="str">
        <f t="shared" si="305"/>
        <v>0</v>
      </c>
    </row>
    <row r="9746" spans="1:15">
      <c r="A9746" t="s">
        <v>11407</v>
      </c>
      <c r="B9746" t="s">
        <v>2560</v>
      </c>
      <c r="C9746">
        <v>4</v>
      </c>
      <c r="D9746">
        <v>325</v>
      </c>
      <c r="E9746" t="s">
        <v>177</v>
      </c>
      <c r="F9746" t="s">
        <v>44</v>
      </c>
      <c r="G9746" t="s">
        <v>17</v>
      </c>
      <c r="H9746">
        <v>0</v>
      </c>
      <c r="I9746" t="s">
        <v>18</v>
      </c>
      <c r="J9746" t="s">
        <v>5197</v>
      </c>
      <c r="K9746" s="1">
        <v>43263</v>
      </c>
      <c r="L9746">
        <v>1.2</v>
      </c>
      <c r="M9746" t="s">
        <v>60</v>
      </c>
      <c r="N9746" t="str">
        <f t="shared" si="304"/>
        <v>50000</v>
      </c>
      <c r="O9746" t="str">
        <f t="shared" si="305"/>
        <v>0</v>
      </c>
    </row>
    <row r="9747" spans="1:15">
      <c r="A9747" t="s">
        <v>11408</v>
      </c>
      <c r="B9747" t="s">
        <v>2821</v>
      </c>
      <c r="C9747">
        <v>4.2</v>
      </c>
      <c r="D9747">
        <v>980</v>
      </c>
      <c r="E9747" t="s">
        <v>35</v>
      </c>
      <c r="F9747" t="s">
        <v>44</v>
      </c>
      <c r="G9747" t="s">
        <v>17</v>
      </c>
      <c r="H9747">
        <v>0</v>
      </c>
      <c r="I9747" t="s">
        <v>18</v>
      </c>
      <c r="J9747" t="s">
        <v>2822</v>
      </c>
      <c r="K9747" s="1">
        <v>43316</v>
      </c>
      <c r="L9747" t="s">
        <v>11409</v>
      </c>
      <c r="M9747" t="s">
        <v>35</v>
      </c>
      <c r="N9747" t="str">
        <f t="shared" si="304"/>
        <v>50000</v>
      </c>
      <c r="O9747" t="str">
        <f t="shared" si="305"/>
        <v>0</v>
      </c>
    </row>
    <row r="9748" spans="1:15">
      <c r="A9748" t="s">
        <v>11410</v>
      </c>
      <c r="B9748" t="s">
        <v>2560</v>
      </c>
      <c r="C9748">
        <v>3.7</v>
      </c>
      <c r="D9748">
        <v>3482</v>
      </c>
      <c r="E9748" t="s">
        <v>71</v>
      </c>
      <c r="F9748" t="s">
        <v>24</v>
      </c>
      <c r="G9748" t="s">
        <v>17</v>
      </c>
      <c r="H9748">
        <v>0</v>
      </c>
      <c r="I9748" t="s">
        <v>18</v>
      </c>
      <c r="J9748" t="s">
        <v>2197</v>
      </c>
      <c r="K9748" s="1">
        <v>43319</v>
      </c>
      <c r="L9748">
        <v>1.6</v>
      </c>
      <c r="M9748" t="s">
        <v>41</v>
      </c>
      <c r="N9748" t="str">
        <f t="shared" si="304"/>
        <v>500000</v>
      </c>
      <c r="O9748" t="str">
        <f t="shared" si="305"/>
        <v>0</v>
      </c>
    </row>
    <row r="9749" spans="1:15">
      <c r="A9749" t="s">
        <v>11411</v>
      </c>
      <c r="B9749" t="s">
        <v>2560</v>
      </c>
      <c r="C9749">
        <v>3.9</v>
      </c>
      <c r="D9749">
        <v>55</v>
      </c>
      <c r="E9749" t="s">
        <v>519</v>
      </c>
      <c r="F9749" t="s">
        <v>16</v>
      </c>
      <c r="G9749" t="s">
        <v>17</v>
      </c>
      <c r="H9749">
        <v>0</v>
      </c>
      <c r="I9749" t="s">
        <v>34</v>
      </c>
      <c r="J9749" t="s">
        <v>5197</v>
      </c>
      <c r="K9749" s="1">
        <v>43046</v>
      </c>
      <c r="L9749" t="s">
        <v>163</v>
      </c>
      <c r="M9749" t="s">
        <v>64</v>
      </c>
      <c r="N9749" t="str">
        <f t="shared" si="304"/>
        <v>10000</v>
      </c>
      <c r="O9749" t="str">
        <f t="shared" si="305"/>
        <v>0</v>
      </c>
    </row>
    <row r="9750" spans="1:15">
      <c r="A9750" t="s">
        <v>11412</v>
      </c>
      <c r="B9750" t="s">
        <v>2560</v>
      </c>
      <c r="C9750">
        <v>4.2</v>
      </c>
      <c r="D9750">
        <v>2801</v>
      </c>
      <c r="E9750" t="s">
        <v>1596</v>
      </c>
      <c r="F9750" t="s">
        <v>24</v>
      </c>
      <c r="G9750" t="s">
        <v>17</v>
      </c>
      <c r="H9750">
        <v>0</v>
      </c>
      <c r="I9750" t="s">
        <v>18</v>
      </c>
      <c r="J9750" t="s">
        <v>2197</v>
      </c>
      <c r="K9750" s="1">
        <v>42816</v>
      </c>
      <c r="L9750">
        <v>1</v>
      </c>
      <c r="M9750" t="s">
        <v>21</v>
      </c>
      <c r="N9750" t="str">
        <f t="shared" si="304"/>
        <v>500000</v>
      </c>
      <c r="O9750" t="str">
        <f t="shared" si="305"/>
        <v>0</v>
      </c>
    </row>
    <row r="9751" spans="1:15">
      <c r="A9751" t="s">
        <v>11413</v>
      </c>
      <c r="B9751" t="s">
        <v>2560</v>
      </c>
      <c r="C9751">
        <v>3.5</v>
      </c>
      <c r="D9751">
        <v>173</v>
      </c>
      <c r="E9751" t="s">
        <v>908</v>
      </c>
      <c r="F9751" t="s">
        <v>16</v>
      </c>
      <c r="G9751" t="s">
        <v>17</v>
      </c>
      <c r="H9751">
        <v>0</v>
      </c>
      <c r="I9751" t="s">
        <v>18</v>
      </c>
      <c r="J9751" t="s">
        <v>5197</v>
      </c>
      <c r="K9751" s="1">
        <v>43126</v>
      </c>
      <c r="L9751" t="s">
        <v>20</v>
      </c>
      <c r="M9751" t="s">
        <v>60</v>
      </c>
      <c r="N9751" t="str">
        <f t="shared" si="304"/>
        <v>10000</v>
      </c>
      <c r="O9751" t="str">
        <f t="shared" si="305"/>
        <v>0</v>
      </c>
    </row>
    <row r="9752" spans="1:15">
      <c r="A9752" t="s">
        <v>11414</v>
      </c>
      <c r="B9752" t="s">
        <v>2560</v>
      </c>
      <c r="C9752">
        <v>4</v>
      </c>
      <c r="D9752">
        <v>154</v>
      </c>
      <c r="E9752" t="s">
        <v>1574</v>
      </c>
      <c r="F9752" t="s">
        <v>44</v>
      </c>
      <c r="G9752" t="s">
        <v>17</v>
      </c>
      <c r="H9752">
        <v>0</v>
      </c>
      <c r="I9752" t="s">
        <v>34</v>
      </c>
      <c r="J9752" t="s">
        <v>5197</v>
      </c>
      <c r="K9752" s="1">
        <v>43264</v>
      </c>
      <c r="L9752">
        <v>1.8</v>
      </c>
      <c r="M9752" t="s">
        <v>21</v>
      </c>
      <c r="N9752" t="str">
        <f t="shared" si="304"/>
        <v>50000</v>
      </c>
      <c r="O9752" t="str">
        <f t="shared" si="305"/>
        <v>0</v>
      </c>
    </row>
    <row r="9753" spans="1:15">
      <c r="A9753" t="s">
        <v>11415</v>
      </c>
      <c r="B9753" t="s">
        <v>2560</v>
      </c>
      <c r="C9753">
        <v>3.8</v>
      </c>
      <c r="D9753">
        <v>25</v>
      </c>
      <c r="E9753" t="s">
        <v>491</v>
      </c>
      <c r="F9753" t="s">
        <v>586</v>
      </c>
      <c r="G9753" t="s">
        <v>17</v>
      </c>
      <c r="H9753">
        <v>0</v>
      </c>
      <c r="I9753" t="s">
        <v>34</v>
      </c>
      <c r="J9753" t="s">
        <v>5197</v>
      </c>
      <c r="K9753" s="1">
        <v>42937</v>
      </c>
      <c r="L9753">
        <v>1.1000000000000001</v>
      </c>
      <c r="M9753" t="s">
        <v>45</v>
      </c>
      <c r="N9753" t="str">
        <f t="shared" si="304"/>
        <v>1000</v>
      </c>
      <c r="O9753" t="str">
        <f t="shared" si="305"/>
        <v>0</v>
      </c>
    </row>
    <row r="9754" spans="1:15">
      <c r="A9754" t="s">
        <v>11416</v>
      </c>
      <c r="B9754" t="s">
        <v>2560</v>
      </c>
      <c r="C9754">
        <v>4.0999999999999996</v>
      </c>
      <c r="D9754">
        <v>290</v>
      </c>
      <c r="E9754" t="s">
        <v>361</v>
      </c>
      <c r="F9754" t="s">
        <v>16</v>
      </c>
      <c r="G9754" t="s">
        <v>17</v>
      </c>
      <c r="H9754">
        <v>0</v>
      </c>
      <c r="I9754" t="s">
        <v>34</v>
      </c>
      <c r="J9754" t="s">
        <v>2379</v>
      </c>
      <c r="K9754" s="1">
        <v>43243</v>
      </c>
      <c r="L9754">
        <v>1</v>
      </c>
      <c r="M9754" t="s">
        <v>423</v>
      </c>
      <c r="N9754" t="str">
        <f t="shared" si="304"/>
        <v>10000</v>
      </c>
      <c r="O9754" t="str">
        <f t="shared" si="305"/>
        <v>0</v>
      </c>
    </row>
    <row r="9755" spans="1:15">
      <c r="A9755" t="s">
        <v>11417</v>
      </c>
      <c r="B9755" t="s">
        <v>2560</v>
      </c>
      <c r="C9755">
        <v>4.2</v>
      </c>
      <c r="D9755">
        <v>23</v>
      </c>
      <c r="E9755" t="s">
        <v>52</v>
      </c>
      <c r="F9755" t="s">
        <v>586</v>
      </c>
      <c r="G9755" t="s">
        <v>17</v>
      </c>
      <c r="H9755">
        <v>0</v>
      </c>
      <c r="I9755" t="s">
        <v>34</v>
      </c>
      <c r="J9755" t="s">
        <v>2197</v>
      </c>
      <c r="K9755" s="1">
        <v>43193</v>
      </c>
      <c r="L9755">
        <v>1</v>
      </c>
      <c r="M9755" t="s">
        <v>60</v>
      </c>
      <c r="N9755" t="str">
        <f t="shared" si="304"/>
        <v>1000</v>
      </c>
      <c r="O9755" t="str">
        <f t="shared" si="305"/>
        <v>0</v>
      </c>
    </row>
    <row r="9756" spans="1:15">
      <c r="A9756" t="s">
        <v>11418</v>
      </c>
      <c r="B9756" t="s">
        <v>2560</v>
      </c>
      <c r="C9756">
        <v>4.0999999999999996</v>
      </c>
      <c r="D9756">
        <v>214</v>
      </c>
      <c r="E9756" t="s">
        <v>519</v>
      </c>
      <c r="F9756" t="s">
        <v>39</v>
      </c>
      <c r="G9756" t="s">
        <v>17</v>
      </c>
      <c r="H9756">
        <v>0</v>
      </c>
      <c r="I9756" t="s">
        <v>34</v>
      </c>
      <c r="J9756" t="s">
        <v>2197</v>
      </c>
      <c r="K9756" s="1">
        <v>42726</v>
      </c>
      <c r="L9756">
        <v>1</v>
      </c>
      <c r="M9756" t="s">
        <v>21</v>
      </c>
      <c r="N9756" t="str">
        <f t="shared" si="304"/>
        <v>100000</v>
      </c>
      <c r="O9756" t="str">
        <f t="shared" si="305"/>
        <v>0</v>
      </c>
    </row>
    <row r="9757" spans="1:15">
      <c r="A9757" t="s">
        <v>11419</v>
      </c>
      <c r="B9757" t="s">
        <v>2560</v>
      </c>
      <c r="C9757">
        <v>4.4000000000000004</v>
      </c>
      <c r="D9757">
        <v>12</v>
      </c>
      <c r="E9757" t="s">
        <v>15</v>
      </c>
      <c r="F9757" t="s">
        <v>586</v>
      </c>
      <c r="G9757" t="s">
        <v>17</v>
      </c>
      <c r="H9757">
        <v>0</v>
      </c>
      <c r="I9757" t="s">
        <v>34</v>
      </c>
      <c r="J9757" t="s">
        <v>2197</v>
      </c>
      <c r="K9757" s="1">
        <v>43210</v>
      </c>
      <c r="L9757">
        <v>1</v>
      </c>
      <c r="M9757" t="s">
        <v>45</v>
      </c>
      <c r="N9757" t="str">
        <f t="shared" si="304"/>
        <v>1000</v>
      </c>
      <c r="O9757" t="str">
        <f t="shared" si="305"/>
        <v>0</v>
      </c>
    </row>
    <row r="9758" spans="1:15">
      <c r="A9758" t="s">
        <v>11420</v>
      </c>
      <c r="B9758" t="s">
        <v>2560</v>
      </c>
      <c r="C9758">
        <v>3.7</v>
      </c>
      <c r="D9758">
        <v>52</v>
      </c>
      <c r="E9758" t="s">
        <v>207</v>
      </c>
      <c r="F9758" t="s">
        <v>16</v>
      </c>
      <c r="G9758" t="s">
        <v>17</v>
      </c>
      <c r="H9758">
        <v>0</v>
      </c>
      <c r="I9758" t="s">
        <v>91</v>
      </c>
      <c r="J9758" t="s">
        <v>2379</v>
      </c>
      <c r="K9758" s="1">
        <v>43157</v>
      </c>
      <c r="L9758">
        <v>1</v>
      </c>
      <c r="M9758" t="s">
        <v>60</v>
      </c>
      <c r="N9758" t="str">
        <f t="shared" si="304"/>
        <v>10000</v>
      </c>
      <c r="O9758" t="str">
        <f t="shared" si="305"/>
        <v>0</v>
      </c>
    </row>
    <row r="9759" spans="1:15">
      <c r="A9759" t="s">
        <v>11421</v>
      </c>
      <c r="B9759" t="s">
        <v>2560</v>
      </c>
      <c r="C9759" t="s">
        <v>76</v>
      </c>
      <c r="D9759">
        <v>11</v>
      </c>
      <c r="E9759" t="s">
        <v>265</v>
      </c>
      <c r="F9759" t="s">
        <v>75</v>
      </c>
      <c r="G9759" t="s">
        <v>17</v>
      </c>
      <c r="H9759">
        <v>0</v>
      </c>
      <c r="I9759" t="s">
        <v>91</v>
      </c>
      <c r="J9759" t="s">
        <v>2379</v>
      </c>
      <c r="K9759" s="1">
        <v>43063</v>
      </c>
      <c r="L9759" t="s">
        <v>163</v>
      </c>
      <c r="M9759" t="s">
        <v>60</v>
      </c>
      <c r="N9759" t="str">
        <f t="shared" si="304"/>
        <v>5000</v>
      </c>
      <c r="O9759" t="str">
        <f t="shared" si="305"/>
        <v>0</v>
      </c>
    </row>
    <row r="9760" spans="1:15">
      <c r="A9760" t="s">
        <v>11422</v>
      </c>
      <c r="B9760" t="s">
        <v>2560</v>
      </c>
      <c r="C9760">
        <v>4.7</v>
      </c>
      <c r="D9760">
        <v>54</v>
      </c>
      <c r="E9760" t="s">
        <v>2448</v>
      </c>
      <c r="F9760" t="s">
        <v>586</v>
      </c>
      <c r="G9760" t="s">
        <v>17</v>
      </c>
      <c r="H9760">
        <v>0</v>
      </c>
      <c r="I9760" t="s">
        <v>34</v>
      </c>
      <c r="J9760" t="s">
        <v>2379</v>
      </c>
      <c r="K9760" s="1">
        <v>43276</v>
      </c>
      <c r="L9760">
        <v>1</v>
      </c>
      <c r="M9760" t="s">
        <v>423</v>
      </c>
      <c r="N9760" t="str">
        <f t="shared" si="304"/>
        <v>1000</v>
      </c>
      <c r="O9760" t="str">
        <f t="shared" si="305"/>
        <v>0</v>
      </c>
    </row>
    <row r="9761" spans="1:15">
      <c r="A9761" t="s">
        <v>11423</v>
      </c>
      <c r="B9761" t="s">
        <v>2560</v>
      </c>
      <c r="C9761">
        <v>3.8</v>
      </c>
      <c r="D9761">
        <v>20</v>
      </c>
      <c r="E9761" t="s">
        <v>426</v>
      </c>
      <c r="F9761" t="s">
        <v>75</v>
      </c>
      <c r="G9761" t="s">
        <v>17</v>
      </c>
      <c r="H9761">
        <v>0</v>
      </c>
      <c r="I9761" t="s">
        <v>34</v>
      </c>
      <c r="J9761" t="s">
        <v>5197</v>
      </c>
      <c r="K9761" s="1">
        <v>43154</v>
      </c>
      <c r="L9761">
        <v>1.1000000000000001</v>
      </c>
      <c r="M9761" t="s">
        <v>64</v>
      </c>
      <c r="N9761" t="str">
        <f t="shared" si="304"/>
        <v>5000</v>
      </c>
      <c r="O9761" t="str">
        <f t="shared" si="305"/>
        <v>0</v>
      </c>
    </row>
    <row r="9762" spans="1:15">
      <c r="A9762" t="s">
        <v>11424</v>
      </c>
      <c r="B9762" t="s">
        <v>2560</v>
      </c>
      <c r="C9762">
        <v>4</v>
      </c>
      <c r="D9762">
        <v>2936</v>
      </c>
      <c r="E9762" t="s">
        <v>888</v>
      </c>
      <c r="F9762" t="s">
        <v>24</v>
      </c>
      <c r="G9762" t="s">
        <v>17</v>
      </c>
      <c r="H9762">
        <v>0</v>
      </c>
      <c r="I9762" t="s">
        <v>18</v>
      </c>
      <c r="J9762" t="s">
        <v>2316</v>
      </c>
      <c r="K9762" s="1">
        <v>43034</v>
      </c>
      <c r="L9762">
        <v>1.5</v>
      </c>
      <c r="M9762" t="s">
        <v>64</v>
      </c>
      <c r="N9762" t="str">
        <f t="shared" si="304"/>
        <v>500000</v>
      </c>
      <c r="O9762" t="str">
        <f t="shared" si="305"/>
        <v>0</v>
      </c>
    </row>
    <row r="9763" spans="1:15">
      <c r="A9763" t="s">
        <v>11425</v>
      </c>
      <c r="B9763" t="s">
        <v>2560</v>
      </c>
      <c r="C9763">
        <v>4.2</v>
      </c>
      <c r="D9763">
        <v>3263</v>
      </c>
      <c r="E9763" t="s">
        <v>1141</v>
      </c>
      <c r="F9763" t="s">
        <v>49</v>
      </c>
      <c r="G9763" t="s">
        <v>17</v>
      </c>
      <c r="H9763">
        <v>0</v>
      </c>
      <c r="I9763" t="s">
        <v>91</v>
      </c>
      <c r="J9763" t="s">
        <v>2379</v>
      </c>
      <c r="K9763" s="1">
        <v>43249</v>
      </c>
      <c r="L9763" t="s">
        <v>11426</v>
      </c>
      <c r="M9763" t="s">
        <v>60</v>
      </c>
      <c r="N9763" t="str">
        <f t="shared" si="304"/>
        <v>1000000</v>
      </c>
      <c r="O9763" t="str">
        <f t="shared" si="305"/>
        <v>0</v>
      </c>
    </row>
    <row r="9764" spans="1:15">
      <c r="A9764" t="s">
        <v>11427</v>
      </c>
      <c r="B9764" t="s">
        <v>2560</v>
      </c>
      <c r="C9764">
        <v>3.8</v>
      </c>
      <c r="D9764">
        <v>515</v>
      </c>
      <c r="E9764" t="s">
        <v>2262</v>
      </c>
      <c r="F9764" t="s">
        <v>39</v>
      </c>
      <c r="G9764" t="s">
        <v>17</v>
      </c>
      <c r="H9764">
        <v>0</v>
      </c>
      <c r="I9764" t="s">
        <v>18</v>
      </c>
      <c r="J9764" t="s">
        <v>2316</v>
      </c>
      <c r="K9764" s="1">
        <v>43301</v>
      </c>
      <c r="L9764">
        <v>7</v>
      </c>
      <c r="M9764" t="s">
        <v>60</v>
      </c>
      <c r="N9764" t="str">
        <f t="shared" si="304"/>
        <v>100000</v>
      </c>
      <c r="O9764" t="str">
        <f t="shared" si="305"/>
        <v>0</v>
      </c>
    </row>
    <row r="9765" spans="1:15">
      <c r="A9765" t="s">
        <v>11428</v>
      </c>
      <c r="B9765" t="s">
        <v>2560</v>
      </c>
      <c r="C9765">
        <v>3.9</v>
      </c>
      <c r="D9765">
        <v>2510</v>
      </c>
      <c r="E9765" t="s">
        <v>498</v>
      </c>
      <c r="F9765" t="s">
        <v>24</v>
      </c>
      <c r="G9765" t="s">
        <v>17</v>
      </c>
      <c r="H9765">
        <v>0</v>
      </c>
      <c r="I9765" t="s">
        <v>91</v>
      </c>
      <c r="J9765" t="s">
        <v>5197</v>
      </c>
      <c r="K9765" s="1">
        <v>43300</v>
      </c>
      <c r="L9765">
        <v>2.1</v>
      </c>
      <c r="M9765" t="s">
        <v>60</v>
      </c>
      <c r="N9765" t="str">
        <f t="shared" si="304"/>
        <v>500000</v>
      </c>
      <c r="O9765" t="str">
        <f t="shared" si="305"/>
        <v>0</v>
      </c>
    </row>
    <row r="9766" spans="1:15">
      <c r="A9766" t="s">
        <v>11429</v>
      </c>
      <c r="B9766" t="s">
        <v>2560</v>
      </c>
      <c r="C9766">
        <v>4</v>
      </c>
      <c r="D9766">
        <v>1130</v>
      </c>
      <c r="E9766" t="s">
        <v>935</v>
      </c>
      <c r="F9766" t="s">
        <v>39</v>
      </c>
      <c r="G9766" t="s">
        <v>17</v>
      </c>
      <c r="H9766">
        <v>0</v>
      </c>
      <c r="I9766" t="s">
        <v>34</v>
      </c>
      <c r="J9766" t="s">
        <v>5197</v>
      </c>
      <c r="K9766" s="1">
        <v>43235</v>
      </c>
      <c r="L9766">
        <v>1.4</v>
      </c>
      <c r="M9766" t="s">
        <v>64</v>
      </c>
      <c r="N9766" t="str">
        <f t="shared" si="304"/>
        <v>100000</v>
      </c>
      <c r="O9766" t="str">
        <f t="shared" si="305"/>
        <v>0</v>
      </c>
    </row>
    <row r="9767" spans="1:15">
      <c r="A9767" t="s">
        <v>11430</v>
      </c>
      <c r="B9767" t="s">
        <v>2560</v>
      </c>
      <c r="C9767">
        <v>3.1</v>
      </c>
      <c r="D9767">
        <v>4798</v>
      </c>
      <c r="E9767" t="s">
        <v>265</v>
      </c>
      <c r="F9767" t="s">
        <v>24</v>
      </c>
      <c r="G9767" t="s">
        <v>17</v>
      </c>
      <c r="H9767">
        <v>0</v>
      </c>
      <c r="I9767" t="s">
        <v>34</v>
      </c>
      <c r="J9767" t="s">
        <v>2197</v>
      </c>
      <c r="K9767" s="1">
        <v>43264</v>
      </c>
      <c r="L9767">
        <v>1.9</v>
      </c>
      <c r="M9767" t="s">
        <v>21</v>
      </c>
      <c r="N9767" t="str">
        <f t="shared" si="304"/>
        <v>500000</v>
      </c>
      <c r="O9767" t="str">
        <f t="shared" si="305"/>
        <v>0</v>
      </c>
    </row>
    <row r="9768" spans="1:15">
      <c r="A9768" t="s">
        <v>11431</v>
      </c>
      <c r="B9768" t="s">
        <v>4169</v>
      </c>
      <c r="C9768">
        <v>5</v>
      </c>
      <c r="D9768">
        <v>3</v>
      </c>
      <c r="E9768" t="s">
        <v>58</v>
      </c>
      <c r="F9768" t="s">
        <v>969</v>
      </c>
      <c r="G9768" t="s">
        <v>17</v>
      </c>
      <c r="H9768">
        <v>0</v>
      </c>
      <c r="I9768" t="s">
        <v>18</v>
      </c>
      <c r="J9768" t="s">
        <v>4170</v>
      </c>
      <c r="K9768" s="1">
        <v>42710</v>
      </c>
      <c r="L9768" t="s">
        <v>11432</v>
      </c>
      <c r="M9768" t="s">
        <v>60</v>
      </c>
      <c r="N9768" t="str">
        <f t="shared" si="304"/>
        <v>10</v>
      </c>
      <c r="O9768" t="str">
        <f t="shared" si="305"/>
        <v>0</v>
      </c>
    </row>
    <row r="9769" spans="1:15">
      <c r="A9769" t="s">
        <v>11433</v>
      </c>
      <c r="B9769" t="s">
        <v>2560</v>
      </c>
      <c r="C9769">
        <v>3.5</v>
      </c>
      <c r="D9769">
        <v>246</v>
      </c>
      <c r="E9769" t="s">
        <v>153</v>
      </c>
      <c r="F9769" t="s">
        <v>44</v>
      </c>
      <c r="G9769" t="s">
        <v>17</v>
      </c>
      <c r="H9769">
        <v>0</v>
      </c>
      <c r="I9769" t="s">
        <v>34</v>
      </c>
      <c r="J9769" t="s">
        <v>2197</v>
      </c>
      <c r="K9769" s="1">
        <v>42636</v>
      </c>
      <c r="L9769">
        <v>1</v>
      </c>
      <c r="M9769" t="s">
        <v>45</v>
      </c>
      <c r="N9769" t="str">
        <f t="shared" si="304"/>
        <v>50000</v>
      </c>
      <c r="O9769" t="str">
        <f t="shared" si="305"/>
        <v>0</v>
      </c>
    </row>
    <row r="9770" spans="1:15">
      <c r="A9770" t="s">
        <v>11434</v>
      </c>
      <c r="B9770" t="s">
        <v>1439</v>
      </c>
      <c r="C9770">
        <v>4.0999999999999996</v>
      </c>
      <c r="D9770">
        <v>54</v>
      </c>
      <c r="E9770" t="s">
        <v>864</v>
      </c>
      <c r="F9770" t="s">
        <v>75</v>
      </c>
      <c r="G9770" t="s">
        <v>17</v>
      </c>
      <c r="H9770">
        <v>0</v>
      </c>
      <c r="I9770" t="s">
        <v>18</v>
      </c>
      <c r="J9770" t="s">
        <v>1440</v>
      </c>
      <c r="K9770" s="1">
        <v>43179</v>
      </c>
      <c r="L9770">
        <v>1.5</v>
      </c>
      <c r="M9770" t="s">
        <v>64</v>
      </c>
      <c r="N9770" t="str">
        <f t="shared" si="304"/>
        <v>5000</v>
      </c>
      <c r="O9770" t="str">
        <f t="shared" si="305"/>
        <v>0</v>
      </c>
    </row>
    <row r="9771" spans="1:15">
      <c r="A9771" t="s">
        <v>11435</v>
      </c>
      <c r="B9771" t="s">
        <v>2560</v>
      </c>
      <c r="C9771">
        <v>4.5</v>
      </c>
      <c r="D9771">
        <v>51</v>
      </c>
      <c r="E9771" t="s">
        <v>82</v>
      </c>
      <c r="F9771" t="s">
        <v>75</v>
      </c>
      <c r="G9771" t="s">
        <v>17</v>
      </c>
      <c r="H9771">
        <v>0</v>
      </c>
      <c r="I9771" t="s">
        <v>18</v>
      </c>
      <c r="J9771" t="s">
        <v>2197</v>
      </c>
      <c r="K9771" s="1">
        <v>43206</v>
      </c>
      <c r="L9771">
        <v>2.1</v>
      </c>
      <c r="M9771" t="s">
        <v>60</v>
      </c>
      <c r="N9771" t="str">
        <f t="shared" si="304"/>
        <v>5000</v>
      </c>
      <c r="O9771" t="str">
        <f t="shared" si="305"/>
        <v>0</v>
      </c>
    </row>
    <row r="9772" spans="1:15">
      <c r="A9772" t="s">
        <v>11436</v>
      </c>
      <c r="B9772" t="s">
        <v>2560</v>
      </c>
      <c r="C9772">
        <v>4.7</v>
      </c>
      <c r="D9772">
        <v>7</v>
      </c>
      <c r="E9772" t="s">
        <v>32</v>
      </c>
      <c r="F9772" t="s">
        <v>586</v>
      </c>
      <c r="G9772" t="s">
        <v>17</v>
      </c>
      <c r="H9772">
        <v>0</v>
      </c>
      <c r="I9772" t="s">
        <v>34</v>
      </c>
      <c r="J9772" t="s">
        <v>2197</v>
      </c>
      <c r="K9772" s="1">
        <v>43195</v>
      </c>
      <c r="L9772">
        <v>1</v>
      </c>
      <c r="M9772" t="s">
        <v>60</v>
      </c>
      <c r="N9772" t="str">
        <f t="shared" si="304"/>
        <v>1000</v>
      </c>
      <c r="O9772" t="str">
        <f t="shared" si="305"/>
        <v>0</v>
      </c>
    </row>
    <row r="9773" spans="1:15">
      <c r="A9773" t="s">
        <v>11437</v>
      </c>
      <c r="B9773" t="s">
        <v>2560</v>
      </c>
      <c r="C9773">
        <v>4.0999999999999996</v>
      </c>
      <c r="D9773">
        <v>120</v>
      </c>
      <c r="E9773" t="s">
        <v>207</v>
      </c>
      <c r="F9773" t="s">
        <v>16</v>
      </c>
      <c r="G9773" t="s">
        <v>17</v>
      </c>
      <c r="H9773">
        <v>0</v>
      </c>
      <c r="I9773" t="s">
        <v>18</v>
      </c>
      <c r="J9773" t="s">
        <v>2197</v>
      </c>
      <c r="K9773" s="1">
        <v>43172</v>
      </c>
      <c r="L9773">
        <v>2</v>
      </c>
      <c r="M9773" t="s">
        <v>60</v>
      </c>
      <c r="N9773" t="str">
        <f t="shared" si="304"/>
        <v>10000</v>
      </c>
      <c r="O9773" t="str">
        <f t="shared" si="305"/>
        <v>0</v>
      </c>
    </row>
    <row r="9774" spans="1:15">
      <c r="A9774" t="s">
        <v>11438</v>
      </c>
      <c r="B9774" t="s">
        <v>2821</v>
      </c>
      <c r="C9774" t="s">
        <v>76</v>
      </c>
      <c r="D9774">
        <v>0</v>
      </c>
      <c r="E9774" t="s">
        <v>198</v>
      </c>
      <c r="F9774" t="s">
        <v>944</v>
      </c>
      <c r="G9774" t="s">
        <v>17</v>
      </c>
      <c r="H9774">
        <v>0</v>
      </c>
      <c r="I9774" t="s">
        <v>18</v>
      </c>
      <c r="J9774" t="s">
        <v>2822</v>
      </c>
      <c r="K9774" s="1">
        <v>43216</v>
      </c>
      <c r="L9774">
        <v>36</v>
      </c>
      <c r="M9774" t="s">
        <v>21</v>
      </c>
      <c r="N9774" t="str">
        <f t="shared" si="304"/>
        <v>500</v>
      </c>
      <c r="O9774" t="str">
        <f t="shared" si="305"/>
        <v>0</v>
      </c>
    </row>
    <row r="9775" spans="1:15">
      <c r="A9775" t="s">
        <v>11439</v>
      </c>
      <c r="B9775" t="s">
        <v>2560</v>
      </c>
      <c r="C9775">
        <v>3.9</v>
      </c>
      <c r="D9775">
        <v>1909</v>
      </c>
      <c r="E9775" t="s">
        <v>1083</v>
      </c>
      <c r="F9775" t="s">
        <v>39</v>
      </c>
      <c r="G9775" t="s">
        <v>17</v>
      </c>
      <c r="H9775">
        <v>0</v>
      </c>
      <c r="I9775" t="s">
        <v>34</v>
      </c>
      <c r="J9775" t="s">
        <v>5197</v>
      </c>
      <c r="K9775" s="1">
        <v>43264</v>
      </c>
      <c r="L9775">
        <v>2.1</v>
      </c>
      <c r="M9775" t="s">
        <v>21</v>
      </c>
      <c r="N9775" t="str">
        <f t="shared" si="304"/>
        <v>100000</v>
      </c>
      <c r="O9775" t="str">
        <f t="shared" si="305"/>
        <v>0</v>
      </c>
    </row>
    <row r="9776" spans="1:15">
      <c r="A9776" t="s">
        <v>11440</v>
      </c>
      <c r="B9776" t="s">
        <v>2560</v>
      </c>
      <c r="C9776">
        <v>4</v>
      </c>
      <c r="D9776">
        <v>286</v>
      </c>
      <c r="E9776" t="s">
        <v>1812</v>
      </c>
      <c r="F9776" t="s">
        <v>39</v>
      </c>
      <c r="G9776" t="s">
        <v>17</v>
      </c>
      <c r="H9776">
        <v>0</v>
      </c>
      <c r="I9776" t="s">
        <v>18</v>
      </c>
      <c r="J9776" t="s">
        <v>2316</v>
      </c>
      <c r="K9776" s="1">
        <v>43279</v>
      </c>
      <c r="L9776">
        <v>4</v>
      </c>
      <c r="M9776" t="s">
        <v>21</v>
      </c>
      <c r="N9776" t="str">
        <f t="shared" si="304"/>
        <v>100000</v>
      </c>
      <c r="O9776" t="str">
        <f t="shared" si="305"/>
        <v>0</v>
      </c>
    </row>
    <row r="9777" spans="1:15">
      <c r="A9777" t="s">
        <v>11441</v>
      </c>
      <c r="B9777" t="s">
        <v>2821</v>
      </c>
      <c r="C9777">
        <v>4.3</v>
      </c>
      <c r="D9777">
        <v>6</v>
      </c>
      <c r="E9777" t="s">
        <v>1124</v>
      </c>
      <c r="F9777" t="s">
        <v>586</v>
      </c>
      <c r="G9777" t="s">
        <v>17</v>
      </c>
      <c r="H9777">
        <v>0</v>
      </c>
      <c r="I9777" t="s">
        <v>18</v>
      </c>
      <c r="J9777" t="s">
        <v>2822</v>
      </c>
      <c r="K9777" s="1">
        <v>42810</v>
      </c>
      <c r="L9777">
        <v>1.4</v>
      </c>
      <c r="M9777" t="s">
        <v>45</v>
      </c>
      <c r="N9777" t="str">
        <f t="shared" si="304"/>
        <v>1000</v>
      </c>
      <c r="O9777" t="str">
        <f t="shared" si="305"/>
        <v>0</v>
      </c>
    </row>
    <row r="9778" spans="1:15">
      <c r="A9778" t="s">
        <v>11442</v>
      </c>
      <c r="B9778" t="s">
        <v>2560</v>
      </c>
      <c r="C9778">
        <v>3.1</v>
      </c>
      <c r="D9778">
        <v>269</v>
      </c>
      <c r="E9778" t="s">
        <v>82</v>
      </c>
      <c r="F9778" t="s">
        <v>44</v>
      </c>
      <c r="G9778" t="s">
        <v>17</v>
      </c>
      <c r="H9778">
        <v>0</v>
      </c>
      <c r="I9778" t="s">
        <v>34</v>
      </c>
      <c r="J9778" t="s">
        <v>5197</v>
      </c>
      <c r="K9778" s="1">
        <v>42889</v>
      </c>
      <c r="L9778">
        <v>1</v>
      </c>
      <c r="M9778" t="s">
        <v>64</v>
      </c>
      <c r="N9778" t="str">
        <f t="shared" si="304"/>
        <v>50000</v>
      </c>
      <c r="O9778" t="str">
        <f t="shared" si="305"/>
        <v>0</v>
      </c>
    </row>
    <row r="9779" spans="1:15">
      <c r="A9779" t="s">
        <v>11443</v>
      </c>
      <c r="B9779" t="s">
        <v>313</v>
      </c>
      <c r="C9779" t="s">
        <v>76</v>
      </c>
      <c r="D9779">
        <v>9</v>
      </c>
      <c r="E9779" t="s">
        <v>66</v>
      </c>
      <c r="F9779" t="s">
        <v>586</v>
      </c>
      <c r="G9779" t="s">
        <v>17</v>
      </c>
      <c r="H9779">
        <v>0</v>
      </c>
      <c r="I9779" t="s">
        <v>18</v>
      </c>
      <c r="J9779" t="s">
        <v>315</v>
      </c>
      <c r="K9779" s="1">
        <v>43178</v>
      </c>
      <c r="L9779">
        <v>1.1000000000000001</v>
      </c>
      <c r="M9779" t="s">
        <v>21</v>
      </c>
      <c r="N9779" t="str">
        <f t="shared" si="304"/>
        <v>1000</v>
      </c>
      <c r="O9779" t="str">
        <f t="shared" si="305"/>
        <v>0</v>
      </c>
    </row>
    <row r="9780" spans="1:15">
      <c r="A9780" t="s">
        <v>11444</v>
      </c>
      <c r="B9780" t="s">
        <v>2821</v>
      </c>
      <c r="C9780">
        <v>4.2</v>
      </c>
      <c r="D9780">
        <v>19</v>
      </c>
      <c r="E9780" t="s">
        <v>66</v>
      </c>
      <c r="F9780" t="s">
        <v>586</v>
      </c>
      <c r="G9780" t="s">
        <v>17</v>
      </c>
      <c r="H9780">
        <v>0</v>
      </c>
      <c r="I9780" t="s">
        <v>91</v>
      </c>
      <c r="J9780" t="s">
        <v>2822</v>
      </c>
      <c r="K9780" s="1">
        <v>42999</v>
      </c>
      <c r="L9780" t="s">
        <v>2652</v>
      </c>
      <c r="M9780" t="s">
        <v>60</v>
      </c>
      <c r="N9780" t="str">
        <f t="shared" si="304"/>
        <v>1000</v>
      </c>
      <c r="O9780" t="str">
        <f t="shared" si="305"/>
        <v>0</v>
      </c>
    </row>
    <row r="9781" spans="1:15">
      <c r="A9781" t="s">
        <v>1329</v>
      </c>
      <c r="B9781" t="s">
        <v>2560</v>
      </c>
      <c r="C9781">
        <v>4.0999999999999996</v>
      </c>
      <c r="D9781">
        <v>58104</v>
      </c>
      <c r="E9781" t="s">
        <v>80</v>
      </c>
      <c r="F9781" t="s">
        <v>29</v>
      </c>
      <c r="G9781" t="s">
        <v>17</v>
      </c>
      <c r="H9781">
        <v>0</v>
      </c>
      <c r="I9781" t="s">
        <v>34</v>
      </c>
      <c r="J9781" t="s">
        <v>1225</v>
      </c>
      <c r="K9781" s="1">
        <v>43286</v>
      </c>
      <c r="L9781" t="s">
        <v>1330</v>
      </c>
      <c r="M9781" t="s">
        <v>60</v>
      </c>
      <c r="N9781" t="str">
        <f t="shared" si="304"/>
        <v>5000000</v>
      </c>
      <c r="O9781" t="str">
        <f t="shared" si="305"/>
        <v>0</v>
      </c>
    </row>
    <row r="9782" spans="1:15">
      <c r="A9782" t="s">
        <v>11445</v>
      </c>
      <c r="B9782" t="s">
        <v>2560</v>
      </c>
      <c r="C9782">
        <v>4.4000000000000004</v>
      </c>
      <c r="D9782">
        <v>175509</v>
      </c>
      <c r="E9782" t="s">
        <v>35</v>
      </c>
      <c r="F9782" t="s">
        <v>67</v>
      </c>
      <c r="G9782" t="s">
        <v>17</v>
      </c>
      <c r="H9782">
        <v>0</v>
      </c>
      <c r="I9782" t="s">
        <v>18</v>
      </c>
      <c r="J9782" t="s">
        <v>1225</v>
      </c>
      <c r="K9782" s="1">
        <v>43319</v>
      </c>
      <c r="L9782" t="s">
        <v>35</v>
      </c>
      <c r="M9782" t="s">
        <v>35</v>
      </c>
      <c r="N9782" t="str">
        <f t="shared" si="304"/>
        <v>10000000</v>
      </c>
      <c r="O9782" t="str">
        <f t="shared" si="305"/>
        <v>0</v>
      </c>
    </row>
    <row r="9783" spans="1:15">
      <c r="A9783" t="s">
        <v>11446</v>
      </c>
      <c r="B9783" t="s">
        <v>3738</v>
      </c>
      <c r="C9783">
        <v>3.2</v>
      </c>
      <c r="D9783">
        <v>58</v>
      </c>
      <c r="E9783" t="s">
        <v>782</v>
      </c>
      <c r="F9783" t="s">
        <v>75</v>
      </c>
      <c r="G9783" t="s">
        <v>17</v>
      </c>
      <c r="H9783">
        <v>0</v>
      </c>
      <c r="I9783" t="s">
        <v>18</v>
      </c>
      <c r="J9783" t="s">
        <v>3739</v>
      </c>
      <c r="K9783" s="1">
        <v>42793</v>
      </c>
      <c r="L9783">
        <v>1.1000000000000001</v>
      </c>
      <c r="M9783" t="s">
        <v>302</v>
      </c>
      <c r="N9783" t="str">
        <f t="shared" si="304"/>
        <v>5000</v>
      </c>
      <c r="O9783" t="str">
        <f t="shared" si="305"/>
        <v>0</v>
      </c>
    </row>
    <row r="9784" spans="1:15">
      <c r="A9784" t="s">
        <v>11447</v>
      </c>
      <c r="B9784" t="s">
        <v>2821</v>
      </c>
      <c r="C9784" t="s">
        <v>76</v>
      </c>
      <c r="D9784">
        <v>1</v>
      </c>
      <c r="E9784" t="s">
        <v>389</v>
      </c>
      <c r="F9784" t="s">
        <v>944</v>
      </c>
      <c r="G9784" t="s">
        <v>17</v>
      </c>
      <c r="H9784">
        <v>0</v>
      </c>
      <c r="I9784" t="s">
        <v>18</v>
      </c>
      <c r="J9784" t="s">
        <v>2822</v>
      </c>
      <c r="K9784" s="1">
        <v>43017</v>
      </c>
      <c r="L9784">
        <v>1.2</v>
      </c>
      <c r="M9784" t="s">
        <v>60</v>
      </c>
      <c r="N9784" t="str">
        <f t="shared" si="304"/>
        <v>500</v>
      </c>
      <c r="O9784" t="str">
        <f t="shared" si="305"/>
        <v>0</v>
      </c>
    </row>
    <row r="9785" spans="1:15">
      <c r="A9785" t="s">
        <v>11448</v>
      </c>
      <c r="B9785" t="s">
        <v>2560</v>
      </c>
      <c r="C9785">
        <v>3.3</v>
      </c>
      <c r="D9785">
        <v>10449</v>
      </c>
      <c r="E9785" t="s">
        <v>48</v>
      </c>
      <c r="F9785" t="s">
        <v>49</v>
      </c>
      <c r="G9785" t="s">
        <v>17</v>
      </c>
      <c r="H9785">
        <v>0</v>
      </c>
      <c r="I9785" t="s">
        <v>34</v>
      </c>
      <c r="J9785" t="s">
        <v>5197</v>
      </c>
      <c r="K9785" s="1">
        <v>42706</v>
      </c>
      <c r="L9785">
        <v>1.7</v>
      </c>
      <c r="M9785" t="s">
        <v>45</v>
      </c>
      <c r="N9785" t="str">
        <f t="shared" si="304"/>
        <v>1000000</v>
      </c>
      <c r="O9785" t="str">
        <f t="shared" si="305"/>
        <v>0</v>
      </c>
    </row>
    <row r="9786" spans="1:15">
      <c r="A9786" t="s">
        <v>11449</v>
      </c>
      <c r="B9786" t="s">
        <v>597</v>
      </c>
      <c r="C9786">
        <v>4.3</v>
      </c>
      <c r="D9786">
        <v>230564</v>
      </c>
      <c r="E9786" t="s">
        <v>35</v>
      </c>
      <c r="F9786" t="s">
        <v>67</v>
      </c>
      <c r="G9786" t="s">
        <v>17</v>
      </c>
      <c r="H9786">
        <v>0</v>
      </c>
      <c r="I9786" t="s">
        <v>18</v>
      </c>
      <c r="J9786" t="s">
        <v>598</v>
      </c>
      <c r="K9786" s="1">
        <v>43312</v>
      </c>
      <c r="L9786" t="s">
        <v>35</v>
      </c>
      <c r="M9786" t="s">
        <v>35</v>
      </c>
      <c r="N9786" t="str">
        <f t="shared" si="304"/>
        <v>10000000</v>
      </c>
      <c r="O9786" t="str">
        <f t="shared" si="305"/>
        <v>0</v>
      </c>
    </row>
    <row r="9787" spans="1:15">
      <c r="A9787" t="s">
        <v>11450</v>
      </c>
      <c r="B9787" t="s">
        <v>4169</v>
      </c>
      <c r="C9787">
        <v>4.7</v>
      </c>
      <c r="D9787">
        <v>81614</v>
      </c>
      <c r="E9787" t="s">
        <v>624</v>
      </c>
      <c r="F9787" t="s">
        <v>24</v>
      </c>
      <c r="G9787" t="s">
        <v>477</v>
      </c>
      <c r="H9787" s="2">
        <v>2.99</v>
      </c>
      <c r="I9787" t="s">
        <v>18</v>
      </c>
      <c r="J9787" t="s">
        <v>4170</v>
      </c>
      <c r="K9787" s="1">
        <v>43292</v>
      </c>
      <c r="L9787" t="s">
        <v>11451</v>
      </c>
      <c r="M9787" t="s">
        <v>64</v>
      </c>
      <c r="N9787" t="str">
        <f t="shared" si="304"/>
        <v>500000</v>
      </c>
      <c r="O9787" t="str">
        <f t="shared" si="305"/>
        <v>2.99</v>
      </c>
    </row>
    <row r="9788" spans="1:15">
      <c r="A9788" t="s">
        <v>11452</v>
      </c>
      <c r="B9788" t="s">
        <v>397</v>
      </c>
      <c r="C9788">
        <v>4.3</v>
      </c>
      <c r="D9788">
        <v>171771</v>
      </c>
      <c r="E9788" t="s">
        <v>297</v>
      </c>
      <c r="F9788" t="s">
        <v>67</v>
      </c>
      <c r="G9788" t="s">
        <v>17</v>
      </c>
      <c r="H9788">
        <v>0</v>
      </c>
      <c r="I9788" t="s">
        <v>18</v>
      </c>
      <c r="J9788" t="s">
        <v>398</v>
      </c>
      <c r="K9788" s="1">
        <v>43115</v>
      </c>
      <c r="L9788" t="s">
        <v>11453</v>
      </c>
      <c r="M9788" t="s">
        <v>364</v>
      </c>
      <c r="N9788" t="str">
        <f t="shared" si="304"/>
        <v>10000000</v>
      </c>
      <c r="O9788" t="str">
        <f t="shared" si="305"/>
        <v>0</v>
      </c>
    </row>
    <row r="9789" spans="1:15">
      <c r="A9789" t="s">
        <v>11454</v>
      </c>
      <c r="B9789" t="s">
        <v>4439</v>
      </c>
      <c r="C9789">
        <v>4.2</v>
      </c>
      <c r="D9789">
        <v>1236</v>
      </c>
      <c r="E9789" t="s">
        <v>9766</v>
      </c>
      <c r="F9789" t="s">
        <v>39</v>
      </c>
      <c r="G9789" t="s">
        <v>17</v>
      </c>
      <c r="H9789">
        <v>0</v>
      </c>
      <c r="I9789" t="s">
        <v>18</v>
      </c>
      <c r="J9789" t="s">
        <v>4440</v>
      </c>
      <c r="K9789" s="1">
        <v>41472</v>
      </c>
      <c r="L9789">
        <v>1.1000000000000001</v>
      </c>
      <c r="M9789" t="s">
        <v>164</v>
      </c>
      <c r="N9789" t="str">
        <f t="shared" si="304"/>
        <v>100000</v>
      </c>
      <c r="O9789" t="str">
        <f t="shared" si="305"/>
        <v>0</v>
      </c>
    </row>
    <row r="9790" spans="1:15">
      <c r="A9790" t="s">
        <v>11455</v>
      </c>
      <c r="B9790" t="s">
        <v>4169</v>
      </c>
      <c r="C9790">
        <v>4.7</v>
      </c>
      <c r="D9790">
        <v>5867</v>
      </c>
      <c r="E9790" t="s">
        <v>952</v>
      </c>
      <c r="F9790" t="s">
        <v>39</v>
      </c>
      <c r="G9790" t="s">
        <v>17</v>
      </c>
      <c r="H9790">
        <v>0</v>
      </c>
      <c r="I9790" t="s">
        <v>18</v>
      </c>
      <c r="J9790" t="s">
        <v>4170</v>
      </c>
      <c r="K9790" s="1">
        <v>43039</v>
      </c>
      <c r="L9790" t="s">
        <v>11456</v>
      </c>
      <c r="M9790" t="s">
        <v>64</v>
      </c>
      <c r="N9790" t="str">
        <f t="shared" si="304"/>
        <v>100000</v>
      </c>
      <c r="O9790" t="str">
        <f t="shared" si="305"/>
        <v>0</v>
      </c>
    </row>
    <row r="9791" spans="1:15">
      <c r="A9791" t="s">
        <v>11457</v>
      </c>
      <c r="B9791" t="s">
        <v>3882</v>
      </c>
      <c r="C9791">
        <v>4.3</v>
      </c>
      <c r="D9791">
        <v>32207</v>
      </c>
      <c r="E9791" t="s">
        <v>196</v>
      </c>
      <c r="F9791" t="s">
        <v>49</v>
      </c>
      <c r="G9791" t="s">
        <v>17</v>
      </c>
      <c r="H9791">
        <v>0</v>
      </c>
      <c r="I9791" t="s">
        <v>18</v>
      </c>
      <c r="J9791" t="s">
        <v>3883</v>
      </c>
      <c r="K9791" s="1">
        <v>42963</v>
      </c>
      <c r="L9791" t="s">
        <v>11458</v>
      </c>
      <c r="M9791" t="s">
        <v>364</v>
      </c>
      <c r="N9791" t="str">
        <f t="shared" si="304"/>
        <v>1000000</v>
      </c>
      <c r="O9791" t="str">
        <f t="shared" si="305"/>
        <v>0</v>
      </c>
    </row>
    <row r="9792" spans="1:15">
      <c r="A9792" t="s">
        <v>11459</v>
      </c>
      <c r="B9792" t="s">
        <v>2000</v>
      </c>
      <c r="C9792">
        <v>4.2</v>
      </c>
      <c r="D9792">
        <v>23859</v>
      </c>
      <c r="E9792" t="s">
        <v>11460</v>
      </c>
      <c r="F9792" t="s">
        <v>49</v>
      </c>
      <c r="G9792" t="s">
        <v>17</v>
      </c>
      <c r="H9792">
        <v>0</v>
      </c>
      <c r="I9792" t="s">
        <v>18</v>
      </c>
      <c r="J9792" t="s">
        <v>2001</v>
      </c>
      <c r="K9792" s="1">
        <v>41941</v>
      </c>
      <c r="L9792">
        <v>1</v>
      </c>
      <c r="M9792" t="s">
        <v>64</v>
      </c>
      <c r="N9792" t="str">
        <f t="shared" si="304"/>
        <v>1000000</v>
      </c>
      <c r="O9792" t="str">
        <f t="shared" si="305"/>
        <v>0</v>
      </c>
    </row>
    <row r="9793" spans="1:15">
      <c r="A9793" t="s">
        <v>11461</v>
      </c>
      <c r="B9793" t="s">
        <v>4169</v>
      </c>
      <c r="C9793">
        <v>4.2</v>
      </c>
      <c r="D9793">
        <v>14428</v>
      </c>
      <c r="E9793" t="s">
        <v>134</v>
      </c>
      <c r="F9793" t="s">
        <v>49</v>
      </c>
      <c r="G9793" t="s">
        <v>17</v>
      </c>
      <c r="H9793">
        <v>0</v>
      </c>
      <c r="I9793" t="s">
        <v>18</v>
      </c>
      <c r="J9793" t="s">
        <v>4170</v>
      </c>
      <c r="K9793" s="1">
        <v>42341</v>
      </c>
      <c r="L9793" t="s">
        <v>1705</v>
      </c>
      <c r="M9793" t="s">
        <v>164</v>
      </c>
      <c r="N9793" t="str">
        <f t="shared" si="304"/>
        <v>1000000</v>
      </c>
      <c r="O9793" t="str">
        <f t="shared" si="305"/>
        <v>0</v>
      </c>
    </row>
    <row r="9794" spans="1:15">
      <c r="A9794" t="s">
        <v>11462</v>
      </c>
      <c r="B9794" t="s">
        <v>4169</v>
      </c>
      <c r="C9794">
        <v>4.2</v>
      </c>
      <c r="D9794">
        <v>4737</v>
      </c>
      <c r="E9794" t="s">
        <v>2111</v>
      </c>
      <c r="F9794" t="s">
        <v>24</v>
      </c>
      <c r="G9794" t="s">
        <v>17</v>
      </c>
      <c r="H9794">
        <v>0</v>
      </c>
      <c r="I9794" t="s">
        <v>18</v>
      </c>
      <c r="J9794" t="s">
        <v>4170</v>
      </c>
      <c r="K9794" s="1">
        <v>42334</v>
      </c>
      <c r="L9794" t="s">
        <v>1705</v>
      </c>
      <c r="M9794" t="s">
        <v>760</v>
      </c>
      <c r="N9794" t="str">
        <f t="shared" ref="N9794:N9857" si="306">SUBSTITUTE(SUBSTITUTE(F9794,"+",""),",","")</f>
        <v>500000</v>
      </c>
      <c r="O9794" t="str">
        <f t="shared" si="305"/>
        <v>0</v>
      </c>
    </row>
    <row r="9795" spans="1:15">
      <c r="A9795" t="s">
        <v>11463</v>
      </c>
      <c r="B9795" t="s">
        <v>3882</v>
      </c>
      <c r="C9795">
        <v>4.0999999999999996</v>
      </c>
      <c r="D9795">
        <v>278</v>
      </c>
      <c r="E9795" t="s">
        <v>38</v>
      </c>
      <c r="F9795" t="s">
        <v>39</v>
      </c>
      <c r="G9795" t="s">
        <v>17</v>
      </c>
      <c r="H9795">
        <v>0</v>
      </c>
      <c r="I9795" t="s">
        <v>18</v>
      </c>
      <c r="J9795" t="s">
        <v>3883</v>
      </c>
      <c r="K9795" s="1">
        <v>43283</v>
      </c>
      <c r="L9795" t="s">
        <v>1638</v>
      </c>
      <c r="M9795" t="s">
        <v>64</v>
      </c>
      <c r="N9795" t="str">
        <f t="shared" si="306"/>
        <v>100000</v>
      </c>
      <c r="O9795" t="str">
        <f t="shared" ref="O9795:O9858" si="307">SUBSTITUTE(H9795,"$","")</f>
        <v>0</v>
      </c>
    </row>
    <row r="9796" spans="1:15">
      <c r="A9796" t="s">
        <v>11464</v>
      </c>
      <c r="B9796" t="s">
        <v>3882</v>
      </c>
      <c r="C9796">
        <v>4.2</v>
      </c>
      <c r="D9796">
        <v>7851</v>
      </c>
      <c r="E9796" t="s">
        <v>11465</v>
      </c>
      <c r="F9796" t="s">
        <v>49</v>
      </c>
      <c r="G9796" t="s">
        <v>17</v>
      </c>
      <c r="H9796">
        <v>0</v>
      </c>
      <c r="I9796" t="s">
        <v>18</v>
      </c>
      <c r="J9796" t="s">
        <v>3883</v>
      </c>
      <c r="K9796" s="1">
        <v>42969</v>
      </c>
      <c r="L9796" t="s">
        <v>2775</v>
      </c>
      <c r="M9796" t="s">
        <v>64</v>
      </c>
      <c r="N9796" t="str">
        <f t="shared" si="306"/>
        <v>1000000</v>
      </c>
      <c r="O9796" t="str">
        <f t="shared" si="307"/>
        <v>0</v>
      </c>
    </row>
    <row r="9797" spans="1:15">
      <c r="A9797" t="s">
        <v>11466</v>
      </c>
      <c r="B9797" t="s">
        <v>3882</v>
      </c>
      <c r="C9797">
        <v>4.3</v>
      </c>
      <c r="D9797">
        <v>20865</v>
      </c>
      <c r="E9797" t="s">
        <v>238</v>
      </c>
      <c r="F9797" t="s">
        <v>49</v>
      </c>
      <c r="G9797" t="s">
        <v>17</v>
      </c>
      <c r="H9797">
        <v>0</v>
      </c>
      <c r="I9797" t="s">
        <v>18</v>
      </c>
      <c r="J9797" t="s">
        <v>3883</v>
      </c>
      <c r="K9797" s="1">
        <v>42307</v>
      </c>
      <c r="L9797" t="s">
        <v>1705</v>
      </c>
      <c r="M9797" t="s">
        <v>364</v>
      </c>
      <c r="N9797" t="str">
        <f t="shared" si="306"/>
        <v>1000000</v>
      </c>
      <c r="O9797" t="str">
        <f t="shared" si="307"/>
        <v>0</v>
      </c>
    </row>
    <row r="9798" spans="1:15">
      <c r="A9798" t="s">
        <v>11467</v>
      </c>
      <c r="B9798" t="s">
        <v>4045</v>
      </c>
      <c r="C9798">
        <v>4.4000000000000004</v>
      </c>
      <c r="D9798">
        <v>77609</v>
      </c>
      <c r="E9798" t="s">
        <v>1117</v>
      </c>
      <c r="F9798" t="s">
        <v>49</v>
      </c>
      <c r="G9798" t="s">
        <v>17</v>
      </c>
      <c r="H9798">
        <v>0</v>
      </c>
      <c r="I9798" t="s">
        <v>18</v>
      </c>
      <c r="J9798" t="s">
        <v>4046</v>
      </c>
      <c r="K9798" s="1">
        <v>42118</v>
      </c>
      <c r="L9798">
        <v>1.1399999999999999</v>
      </c>
      <c r="M9798" t="s">
        <v>302</v>
      </c>
      <c r="N9798" t="str">
        <f t="shared" si="306"/>
        <v>1000000</v>
      </c>
      <c r="O9798" t="str">
        <f t="shared" si="307"/>
        <v>0</v>
      </c>
    </row>
    <row r="9799" spans="1:15">
      <c r="A9799" t="s">
        <v>11468</v>
      </c>
      <c r="B9799" t="s">
        <v>3882</v>
      </c>
      <c r="C9799">
        <v>4.3</v>
      </c>
      <c r="D9799">
        <v>11449</v>
      </c>
      <c r="E9799" t="s">
        <v>2111</v>
      </c>
      <c r="F9799" t="s">
        <v>24</v>
      </c>
      <c r="G9799" t="s">
        <v>17</v>
      </c>
      <c r="H9799">
        <v>0</v>
      </c>
      <c r="I9799" t="s">
        <v>18</v>
      </c>
      <c r="J9799" t="s">
        <v>3883</v>
      </c>
      <c r="K9799" s="1">
        <v>42402</v>
      </c>
      <c r="L9799" t="s">
        <v>1521</v>
      </c>
      <c r="M9799" t="s">
        <v>760</v>
      </c>
      <c r="N9799" t="str">
        <f t="shared" si="306"/>
        <v>500000</v>
      </c>
      <c r="O9799" t="str">
        <f t="shared" si="307"/>
        <v>0</v>
      </c>
    </row>
    <row r="9800" spans="1:15">
      <c r="A9800" t="s">
        <v>11469</v>
      </c>
      <c r="B9800" t="s">
        <v>3882</v>
      </c>
      <c r="C9800">
        <v>3.5</v>
      </c>
      <c r="D9800">
        <v>11</v>
      </c>
      <c r="E9800" t="s">
        <v>849</v>
      </c>
      <c r="F9800" t="s">
        <v>586</v>
      </c>
      <c r="G9800" t="s">
        <v>17</v>
      </c>
      <c r="H9800">
        <v>0</v>
      </c>
      <c r="I9800" t="s">
        <v>18</v>
      </c>
      <c r="J9800" t="s">
        <v>3883</v>
      </c>
      <c r="K9800" s="1">
        <v>43176</v>
      </c>
      <c r="L9800">
        <v>1.2</v>
      </c>
      <c r="M9800" t="s">
        <v>36</v>
      </c>
      <c r="N9800" t="str">
        <f t="shared" si="306"/>
        <v>1000</v>
      </c>
      <c r="O9800" t="str">
        <f t="shared" si="307"/>
        <v>0</v>
      </c>
    </row>
    <row r="9801" spans="1:15">
      <c r="A9801" t="s">
        <v>11470</v>
      </c>
      <c r="B9801" t="s">
        <v>3882</v>
      </c>
      <c r="C9801">
        <v>4.3</v>
      </c>
      <c r="D9801">
        <v>940</v>
      </c>
      <c r="E9801" t="s">
        <v>11471</v>
      </c>
      <c r="F9801" t="s">
        <v>39</v>
      </c>
      <c r="G9801" t="s">
        <v>17</v>
      </c>
      <c r="H9801">
        <v>0</v>
      </c>
      <c r="I9801" t="s">
        <v>18</v>
      </c>
      <c r="J9801" t="s">
        <v>3883</v>
      </c>
      <c r="K9801" s="1">
        <v>42971</v>
      </c>
      <c r="L9801" t="s">
        <v>2775</v>
      </c>
      <c r="M9801" t="s">
        <v>64</v>
      </c>
      <c r="N9801" t="str">
        <f t="shared" si="306"/>
        <v>100000</v>
      </c>
      <c r="O9801" t="str">
        <f t="shared" si="307"/>
        <v>0</v>
      </c>
    </row>
    <row r="9802" spans="1:15">
      <c r="A9802" t="s">
        <v>11472</v>
      </c>
      <c r="B9802" t="s">
        <v>4439</v>
      </c>
      <c r="C9802">
        <v>1.8</v>
      </c>
      <c r="D9802">
        <v>26</v>
      </c>
      <c r="E9802" t="s">
        <v>74</v>
      </c>
      <c r="F9802" t="s">
        <v>75</v>
      </c>
      <c r="G9802" t="s">
        <v>17</v>
      </c>
      <c r="H9802">
        <v>0</v>
      </c>
      <c r="I9802" t="s">
        <v>18</v>
      </c>
      <c r="J9802" t="s">
        <v>4440</v>
      </c>
      <c r="K9802" s="1">
        <v>42642</v>
      </c>
      <c r="L9802">
        <v>1</v>
      </c>
      <c r="M9802" t="s">
        <v>36</v>
      </c>
      <c r="N9802" t="str">
        <f t="shared" si="306"/>
        <v>5000</v>
      </c>
      <c r="O9802" t="str">
        <f t="shared" si="307"/>
        <v>0</v>
      </c>
    </row>
    <row r="9803" spans="1:15">
      <c r="A9803" t="s">
        <v>11473</v>
      </c>
      <c r="B9803" t="s">
        <v>3882</v>
      </c>
      <c r="C9803">
        <v>4.2</v>
      </c>
      <c r="D9803">
        <v>513</v>
      </c>
      <c r="E9803" t="s">
        <v>1114</v>
      </c>
      <c r="F9803" t="s">
        <v>44</v>
      </c>
      <c r="G9803" t="s">
        <v>17</v>
      </c>
      <c r="H9803">
        <v>0</v>
      </c>
      <c r="I9803" t="s">
        <v>18</v>
      </c>
      <c r="J9803" t="s">
        <v>3883</v>
      </c>
      <c r="K9803" s="1">
        <v>43226</v>
      </c>
      <c r="L9803" t="s">
        <v>11474</v>
      </c>
      <c r="M9803" t="s">
        <v>64</v>
      </c>
      <c r="N9803" t="str">
        <f t="shared" si="306"/>
        <v>50000</v>
      </c>
      <c r="O9803" t="str">
        <f t="shared" si="307"/>
        <v>0</v>
      </c>
    </row>
    <row r="9804" spans="1:15">
      <c r="A9804" t="s">
        <v>11475</v>
      </c>
      <c r="B9804" t="s">
        <v>3882</v>
      </c>
      <c r="C9804">
        <v>4.2</v>
      </c>
      <c r="D9804">
        <v>24</v>
      </c>
      <c r="E9804" t="s">
        <v>333</v>
      </c>
      <c r="F9804" t="s">
        <v>586</v>
      </c>
      <c r="G9804" t="s">
        <v>17</v>
      </c>
      <c r="H9804">
        <v>0</v>
      </c>
      <c r="I9804" t="s">
        <v>18</v>
      </c>
      <c r="J9804" t="s">
        <v>3883</v>
      </c>
      <c r="K9804" s="1">
        <v>43096</v>
      </c>
      <c r="L9804" t="s">
        <v>344</v>
      </c>
      <c r="M9804" t="s">
        <v>36</v>
      </c>
      <c r="N9804" t="str">
        <f t="shared" si="306"/>
        <v>1000</v>
      </c>
      <c r="O9804" t="str">
        <f t="shared" si="307"/>
        <v>0</v>
      </c>
    </row>
    <row r="9805" spans="1:15">
      <c r="A9805" t="s">
        <v>11476</v>
      </c>
      <c r="B9805" t="s">
        <v>3882</v>
      </c>
      <c r="C9805">
        <v>4.5999999999999996</v>
      </c>
      <c r="D9805">
        <v>78</v>
      </c>
      <c r="E9805" t="s">
        <v>2873</v>
      </c>
      <c r="F9805" t="s">
        <v>16</v>
      </c>
      <c r="G9805" t="s">
        <v>17</v>
      </c>
      <c r="H9805">
        <v>0</v>
      </c>
      <c r="I9805" t="s">
        <v>18</v>
      </c>
      <c r="J9805" t="s">
        <v>3883</v>
      </c>
      <c r="K9805" s="1">
        <v>43191</v>
      </c>
      <c r="L9805">
        <v>0.6</v>
      </c>
      <c r="M9805" t="s">
        <v>423</v>
      </c>
      <c r="N9805" t="str">
        <f t="shared" si="306"/>
        <v>10000</v>
      </c>
      <c r="O9805" t="str">
        <f t="shared" si="307"/>
        <v>0</v>
      </c>
    </row>
    <row r="9806" spans="1:15">
      <c r="A9806" t="s">
        <v>11477</v>
      </c>
      <c r="B9806" t="s">
        <v>4439</v>
      </c>
      <c r="C9806">
        <v>4</v>
      </c>
      <c r="D9806">
        <v>944</v>
      </c>
      <c r="E9806" t="s">
        <v>114</v>
      </c>
      <c r="F9806" t="s">
        <v>44</v>
      </c>
      <c r="G9806" t="s">
        <v>17</v>
      </c>
      <c r="H9806">
        <v>0</v>
      </c>
      <c r="I9806" t="s">
        <v>18</v>
      </c>
      <c r="J9806" t="s">
        <v>4440</v>
      </c>
      <c r="K9806" s="1">
        <v>43023</v>
      </c>
      <c r="L9806" t="s">
        <v>1384</v>
      </c>
      <c r="M9806" t="s">
        <v>60</v>
      </c>
      <c r="N9806" t="str">
        <f t="shared" si="306"/>
        <v>50000</v>
      </c>
      <c r="O9806" t="str">
        <f t="shared" si="307"/>
        <v>0</v>
      </c>
    </row>
    <row r="9807" spans="1:15">
      <c r="A9807" t="s">
        <v>11478</v>
      </c>
      <c r="B9807" t="s">
        <v>3882</v>
      </c>
      <c r="C9807">
        <v>4.3</v>
      </c>
      <c r="D9807">
        <v>249</v>
      </c>
      <c r="E9807" t="s">
        <v>11479</v>
      </c>
      <c r="F9807" t="s">
        <v>16</v>
      </c>
      <c r="G9807" t="s">
        <v>17</v>
      </c>
      <c r="H9807">
        <v>0</v>
      </c>
      <c r="I9807" t="s">
        <v>18</v>
      </c>
      <c r="J9807" t="s">
        <v>3883</v>
      </c>
      <c r="K9807" s="1">
        <v>41494</v>
      </c>
      <c r="L9807">
        <v>1.4</v>
      </c>
      <c r="M9807" t="s">
        <v>302</v>
      </c>
      <c r="N9807" t="str">
        <f t="shared" si="306"/>
        <v>10000</v>
      </c>
      <c r="O9807" t="str">
        <f t="shared" si="307"/>
        <v>0</v>
      </c>
    </row>
    <row r="9808" spans="1:15">
      <c r="A9808" t="s">
        <v>11480</v>
      </c>
      <c r="B9808" t="s">
        <v>3882</v>
      </c>
      <c r="C9808">
        <v>5</v>
      </c>
      <c r="D9808">
        <v>19</v>
      </c>
      <c r="E9808" t="s">
        <v>114</v>
      </c>
      <c r="F9808" t="s">
        <v>944</v>
      </c>
      <c r="G9808" t="s">
        <v>17</v>
      </c>
      <c r="H9808">
        <v>0</v>
      </c>
      <c r="I9808" t="s">
        <v>18</v>
      </c>
      <c r="J9808" t="s">
        <v>3883</v>
      </c>
      <c r="K9808" s="1">
        <v>43170</v>
      </c>
      <c r="L9808" t="s">
        <v>11481</v>
      </c>
      <c r="M9808" t="s">
        <v>60</v>
      </c>
      <c r="N9808" t="str">
        <f t="shared" si="306"/>
        <v>500</v>
      </c>
      <c r="O9808" t="str">
        <f t="shared" si="307"/>
        <v>0</v>
      </c>
    </row>
    <row r="9809" spans="1:15">
      <c r="A9809" t="s">
        <v>11482</v>
      </c>
      <c r="B9809" t="s">
        <v>3882</v>
      </c>
      <c r="C9809">
        <v>3.8</v>
      </c>
      <c r="D9809">
        <v>24</v>
      </c>
      <c r="E9809" t="s">
        <v>203</v>
      </c>
      <c r="F9809" t="s">
        <v>75</v>
      </c>
      <c r="G9809" t="s">
        <v>17</v>
      </c>
      <c r="H9809">
        <v>0</v>
      </c>
      <c r="I9809" t="s">
        <v>18</v>
      </c>
      <c r="J9809" t="s">
        <v>3883</v>
      </c>
      <c r="K9809" s="1">
        <v>43176</v>
      </c>
      <c r="L9809">
        <v>1.1000000000000001</v>
      </c>
      <c r="M9809" t="s">
        <v>36</v>
      </c>
      <c r="N9809" t="str">
        <f t="shared" si="306"/>
        <v>5000</v>
      </c>
      <c r="O9809" t="str">
        <f t="shared" si="307"/>
        <v>0</v>
      </c>
    </row>
    <row r="9810" spans="1:15">
      <c r="A9810" t="s">
        <v>11483</v>
      </c>
      <c r="B9810" t="s">
        <v>3882</v>
      </c>
      <c r="C9810">
        <v>4.3</v>
      </c>
      <c r="D9810">
        <v>3509</v>
      </c>
      <c r="E9810" t="s">
        <v>452</v>
      </c>
      <c r="F9810" t="s">
        <v>49</v>
      </c>
      <c r="G9810" t="s">
        <v>17</v>
      </c>
      <c r="H9810">
        <v>0</v>
      </c>
      <c r="I9810" t="s">
        <v>18</v>
      </c>
      <c r="J9810" t="s">
        <v>3883</v>
      </c>
      <c r="K9810" s="1">
        <v>42307</v>
      </c>
      <c r="L9810" t="s">
        <v>11484</v>
      </c>
      <c r="M9810" t="s">
        <v>192</v>
      </c>
      <c r="N9810" t="str">
        <f t="shared" si="306"/>
        <v>1000000</v>
      </c>
      <c r="O9810" t="str">
        <f t="shared" si="307"/>
        <v>0</v>
      </c>
    </row>
    <row r="9811" spans="1:15">
      <c r="A9811" t="s">
        <v>11485</v>
      </c>
      <c r="B9811" t="s">
        <v>3882</v>
      </c>
      <c r="C9811">
        <v>3</v>
      </c>
      <c r="D9811">
        <v>4</v>
      </c>
      <c r="E9811" t="s">
        <v>1114</v>
      </c>
      <c r="F9811" t="s">
        <v>586</v>
      </c>
      <c r="G9811" t="s">
        <v>17</v>
      </c>
      <c r="H9811">
        <v>0</v>
      </c>
      <c r="I9811" t="s">
        <v>18</v>
      </c>
      <c r="J9811" t="s">
        <v>3883</v>
      </c>
      <c r="K9811" s="1">
        <v>42445</v>
      </c>
      <c r="L9811">
        <v>1</v>
      </c>
      <c r="M9811" t="s">
        <v>164</v>
      </c>
      <c r="N9811" t="str">
        <f t="shared" si="306"/>
        <v>1000</v>
      </c>
      <c r="O9811" t="str">
        <f t="shared" si="307"/>
        <v>0</v>
      </c>
    </row>
    <row r="9812" spans="1:15">
      <c r="A9812" t="s">
        <v>11486</v>
      </c>
      <c r="B9812" t="s">
        <v>4169</v>
      </c>
      <c r="C9812">
        <v>5</v>
      </c>
      <c r="D9812">
        <v>1</v>
      </c>
      <c r="E9812" t="s">
        <v>90</v>
      </c>
      <c r="F9812" t="s">
        <v>783</v>
      </c>
      <c r="G9812" t="s">
        <v>17</v>
      </c>
      <c r="H9812">
        <v>0</v>
      </c>
      <c r="I9812" t="s">
        <v>18</v>
      </c>
      <c r="J9812" t="s">
        <v>4170</v>
      </c>
      <c r="K9812" s="1">
        <v>43237</v>
      </c>
      <c r="L9812">
        <v>1</v>
      </c>
      <c r="M9812" t="s">
        <v>60</v>
      </c>
      <c r="N9812" t="str">
        <f t="shared" si="306"/>
        <v>100</v>
      </c>
      <c r="O9812" t="str">
        <f t="shared" si="307"/>
        <v>0</v>
      </c>
    </row>
    <row r="9813" spans="1:15">
      <c r="A9813" t="s">
        <v>11487</v>
      </c>
      <c r="B9813" t="s">
        <v>397</v>
      </c>
      <c r="C9813">
        <v>4.7</v>
      </c>
      <c r="D9813">
        <v>10</v>
      </c>
      <c r="E9813" t="s">
        <v>35</v>
      </c>
      <c r="F9813" t="s">
        <v>783</v>
      </c>
      <c r="G9813" t="s">
        <v>17</v>
      </c>
      <c r="H9813">
        <v>0</v>
      </c>
      <c r="I9813" t="s">
        <v>18</v>
      </c>
      <c r="J9813" t="s">
        <v>398</v>
      </c>
      <c r="K9813" s="1">
        <v>42853</v>
      </c>
      <c r="L9813" t="s">
        <v>35</v>
      </c>
      <c r="M9813" t="s">
        <v>21</v>
      </c>
      <c r="N9813" t="str">
        <f t="shared" si="306"/>
        <v>100</v>
      </c>
      <c r="O9813" t="str">
        <f t="shared" si="307"/>
        <v>0</v>
      </c>
    </row>
    <row r="9814" spans="1:15">
      <c r="A9814" t="s">
        <v>11488</v>
      </c>
      <c r="B9814" t="s">
        <v>2560</v>
      </c>
      <c r="C9814">
        <v>4.5999999999999996</v>
      </c>
      <c r="D9814">
        <v>380</v>
      </c>
      <c r="E9814" t="s">
        <v>263</v>
      </c>
      <c r="F9814" t="s">
        <v>16</v>
      </c>
      <c r="G9814" t="s">
        <v>17</v>
      </c>
      <c r="H9814">
        <v>0</v>
      </c>
      <c r="I9814" t="s">
        <v>18</v>
      </c>
      <c r="J9814" t="s">
        <v>1225</v>
      </c>
      <c r="K9814" s="1">
        <v>41709</v>
      </c>
      <c r="L9814">
        <v>1</v>
      </c>
      <c r="M9814" t="s">
        <v>423</v>
      </c>
      <c r="N9814" t="str">
        <f t="shared" si="306"/>
        <v>10000</v>
      </c>
      <c r="O9814" t="str">
        <f t="shared" si="307"/>
        <v>0</v>
      </c>
    </row>
    <row r="9815" spans="1:15">
      <c r="A9815" t="s">
        <v>11489</v>
      </c>
      <c r="B9815" t="s">
        <v>3882</v>
      </c>
      <c r="C9815">
        <v>4.4000000000000004</v>
      </c>
      <c r="D9815">
        <v>669901</v>
      </c>
      <c r="E9815" t="s">
        <v>35</v>
      </c>
      <c r="F9815" t="s">
        <v>33</v>
      </c>
      <c r="G9815" t="s">
        <v>17</v>
      </c>
      <c r="H9815">
        <v>0</v>
      </c>
      <c r="I9815" t="s">
        <v>18</v>
      </c>
      <c r="J9815" t="s">
        <v>3883</v>
      </c>
      <c r="K9815" s="1">
        <v>43319</v>
      </c>
      <c r="L9815" t="s">
        <v>35</v>
      </c>
      <c r="M9815" t="s">
        <v>35</v>
      </c>
      <c r="N9815" t="str">
        <f t="shared" si="306"/>
        <v>50000000</v>
      </c>
      <c r="O9815" t="str">
        <f t="shared" si="307"/>
        <v>0</v>
      </c>
    </row>
    <row r="9816" spans="1:15">
      <c r="A9816" t="s">
        <v>11490</v>
      </c>
      <c r="B9816" t="s">
        <v>2560</v>
      </c>
      <c r="C9816">
        <v>4.7</v>
      </c>
      <c r="D9816">
        <v>7252</v>
      </c>
      <c r="E9816" t="s">
        <v>109</v>
      </c>
      <c r="F9816" t="s">
        <v>24</v>
      </c>
      <c r="G9816" t="s">
        <v>17</v>
      </c>
      <c r="H9816">
        <v>0</v>
      </c>
      <c r="I9816" t="s">
        <v>18</v>
      </c>
      <c r="J9816" t="s">
        <v>1037</v>
      </c>
      <c r="K9816" s="1">
        <v>43314</v>
      </c>
      <c r="L9816" t="s">
        <v>11491</v>
      </c>
      <c r="M9816" t="s">
        <v>64</v>
      </c>
      <c r="N9816" t="str">
        <f t="shared" si="306"/>
        <v>500000</v>
      </c>
      <c r="O9816" t="str">
        <f t="shared" si="307"/>
        <v>0</v>
      </c>
    </row>
    <row r="9817" spans="1:15">
      <c r="A9817" t="s">
        <v>11492</v>
      </c>
      <c r="B9817" t="s">
        <v>397</v>
      </c>
      <c r="C9817">
        <v>5</v>
      </c>
      <c r="D9817">
        <v>3</v>
      </c>
      <c r="E9817" t="s">
        <v>553</v>
      </c>
      <c r="F9817" t="s">
        <v>783</v>
      </c>
      <c r="G9817" t="s">
        <v>17</v>
      </c>
      <c r="H9817">
        <v>0</v>
      </c>
      <c r="I9817" t="s">
        <v>18</v>
      </c>
      <c r="J9817" t="s">
        <v>398</v>
      </c>
      <c r="K9817" s="1">
        <v>43237</v>
      </c>
      <c r="L9817">
        <v>1.2</v>
      </c>
      <c r="M9817" t="s">
        <v>60</v>
      </c>
      <c r="N9817" t="str">
        <f t="shared" si="306"/>
        <v>100</v>
      </c>
      <c r="O9817" t="str">
        <f t="shared" si="307"/>
        <v>0</v>
      </c>
    </row>
    <row r="9818" spans="1:15">
      <c r="A9818" t="s">
        <v>11493</v>
      </c>
      <c r="B9818" t="s">
        <v>3882</v>
      </c>
      <c r="C9818">
        <v>4.8</v>
      </c>
      <c r="D9818">
        <v>337532</v>
      </c>
      <c r="E9818" t="s">
        <v>128</v>
      </c>
      <c r="F9818" t="s">
        <v>67</v>
      </c>
      <c r="G9818" t="s">
        <v>17</v>
      </c>
      <c r="H9818">
        <v>0</v>
      </c>
      <c r="I9818" t="s">
        <v>18</v>
      </c>
      <c r="J9818" t="s">
        <v>3883</v>
      </c>
      <c r="K9818" s="1">
        <v>43292</v>
      </c>
      <c r="L9818" t="s">
        <v>11494</v>
      </c>
      <c r="M9818" t="s">
        <v>41</v>
      </c>
      <c r="N9818" t="str">
        <f t="shared" si="306"/>
        <v>10000000</v>
      </c>
      <c r="O9818" t="str">
        <f t="shared" si="307"/>
        <v>0</v>
      </c>
    </row>
    <row r="9819" spans="1:15">
      <c r="A9819" t="s">
        <v>11495</v>
      </c>
      <c r="B9819" t="s">
        <v>4169</v>
      </c>
      <c r="C9819">
        <v>3</v>
      </c>
      <c r="D9819">
        <v>460</v>
      </c>
      <c r="E9819" t="s">
        <v>11496</v>
      </c>
      <c r="F9819" t="s">
        <v>44</v>
      </c>
      <c r="G9819" t="s">
        <v>17</v>
      </c>
      <c r="H9819">
        <v>0</v>
      </c>
      <c r="I9819" t="s">
        <v>18</v>
      </c>
      <c r="J9819" t="s">
        <v>4170</v>
      </c>
      <c r="K9819" s="1">
        <v>42374</v>
      </c>
      <c r="L9819" t="s">
        <v>4777</v>
      </c>
      <c r="M9819" t="s">
        <v>21</v>
      </c>
      <c r="N9819" t="str">
        <f t="shared" si="306"/>
        <v>50000</v>
      </c>
      <c r="O9819" t="str">
        <f t="shared" si="307"/>
        <v>0</v>
      </c>
    </row>
    <row r="9820" spans="1:15">
      <c r="A9820" t="s">
        <v>11497</v>
      </c>
      <c r="B9820" t="s">
        <v>2560</v>
      </c>
      <c r="C9820">
        <v>4.5999999999999996</v>
      </c>
      <c r="D9820">
        <v>584070</v>
      </c>
      <c r="E9820" t="s">
        <v>120</v>
      </c>
      <c r="F9820" t="s">
        <v>29</v>
      </c>
      <c r="G9820" t="s">
        <v>17</v>
      </c>
      <c r="H9820">
        <v>0</v>
      </c>
      <c r="I9820" t="s">
        <v>91</v>
      </c>
      <c r="J9820" t="s">
        <v>2209</v>
      </c>
      <c r="K9820" s="1">
        <v>43299</v>
      </c>
      <c r="L9820" t="s">
        <v>5500</v>
      </c>
      <c r="M9820" t="s">
        <v>60</v>
      </c>
      <c r="N9820" t="str">
        <f t="shared" si="306"/>
        <v>5000000</v>
      </c>
      <c r="O9820" t="str">
        <f t="shared" si="307"/>
        <v>0</v>
      </c>
    </row>
    <row r="9821" spans="1:15">
      <c r="A9821" t="s">
        <v>11498</v>
      </c>
      <c r="B9821" t="s">
        <v>1624</v>
      </c>
      <c r="C9821">
        <v>4.5999999999999996</v>
      </c>
      <c r="D9821">
        <v>438</v>
      </c>
      <c r="E9821" t="s">
        <v>2111</v>
      </c>
      <c r="F9821" t="s">
        <v>16</v>
      </c>
      <c r="G9821" t="s">
        <v>17</v>
      </c>
      <c r="H9821">
        <v>0</v>
      </c>
      <c r="I9821" t="s">
        <v>18</v>
      </c>
      <c r="J9821" t="s">
        <v>1625</v>
      </c>
      <c r="K9821" s="1">
        <v>42948</v>
      </c>
      <c r="L9821" t="s">
        <v>2393</v>
      </c>
      <c r="M9821" t="s">
        <v>54</v>
      </c>
      <c r="N9821" t="str">
        <f t="shared" si="306"/>
        <v>10000</v>
      </c>
      <c r="O9821" t="str">
        <f t="shared" si="307"/>
        <v>0</v>
      </c>
    </row>
    <row r="9822" spans="1:15">
      <c r="A9822" t="s">
        <v>11499</v>
      </c>
      <c r="B9822" t="s">
        <v>597</v>
      </c>
      <c r="C9822" t="s">
        <v>76</v>
      </c>
      <c r="D9822">
        <v>6</v>
      </c>
      <c r="E9822" t="s">
        <v>74</v>
      </c>
      <c r="F9822" t="s">
        <v>944</v>
      </c>
      <c r="G9822" t="s">
        <v>17</v>
      </c>
      <c r="H9822">
        <v>0</v>
      </c>
      <c r="I9822" t="s">
        <v>18</v>
      </c>
      <c r="J9822" t="s">
        <v>598</v>
      </c>
      <c r="K9822" s="1">
        <v>42556</v>
      </c>
      <c r="L9822">
        <v>1</v>
      </c>
      <c r="M9822" t="s">
        <v>302</v>
      </c>
      <c r="N9822" t="str">
        <f t="shared" si="306"/>
        <v>500</v>
      </c>
      <c r="O9822" t="str">
        <f t="shared" si="307"/>
        <v>0</v>
      </c>
    </row>
    <row r="9823" spans="1:15">
      <c r="A9823" t="s">
        <v>3881</v>
      </c>
      <c r="B9823" t="s">
        <v>3882</v>
      </c>
      <c r="C9823">
        <v>4.0999999999999996</v>
      </c>
      <c r="D9823">
        <v>38679</v>
      </c>
      <c r="E9823" t="s">
        <v>338</v>
      </c>
      <c r="F9823" t="s">
        <v>67</v>
      </c>
      <c r="G9823" t="s">
        <v>17</v>
      </c>
      <c r="H9823">
        <v>0</v>
      </c>
      <c r="I9823" t="s">
        <v>18</v>
      </c>
      <c r="J9823" t="s">
        <v>3883</v>
      </c>
      <c r="K9823" s="1">
        <v>43132</v>
      </c>
      <c r="L9823" t="s">
        <v>3884</v>
      </c>
      <c r="M9823" t="s">
        <v>192</v>
      </c>
      <c r="N9823" t="str">
        <f t="shared" si="306"/>
        <v>10000000</v>
      </c>
      <c r="O9823" t="str">
        <f t="shared" si="307"/>
        <v>0</v>
      </c>
    </row>
    <row r="9824" spans="1:15">
      <c r="A9824" t="s">
        <v>11500</v>
      </c>
      <c r="B9824" t="s">
        <v>2560</v>
      </c>
      <c r="C9824">
        <v>4.5999999999999996</v>
      </c>
      <c r="D9824">
        <v>1553</v>
      </c>
      <c r="E9824" t="s">
        <v>109</v>
      </c>
      <c r="F9824" t="s">
        <v>39</v>
      </c>
      <c r="G9824" t="s">
        <v>17</v>
      </c>
      <c r="H9824">
        <v>0</v>
      </c>
      <c r="I9824" t="s">
        <v>18</v>
      </c>
      <c r="J9824" t="s">
        <v>1037</v>
      </c>
      <c r="K9824" s="1">
        <v>43314</v>
      </c>
      <c r="L9824" t="s">
        <v>11491</v>
      </c>
      <c r="M9824" t="s">
        <v>64</v>
      </c>
      <c r="N9824" t="str">
        <f t="shared" si="306"/>
        <v>100000</v>
      </c>
      <c r="O9824" t="str">
        <f t="shared" si="307"/>
        <v>0</v>
      </c>
    </row>
    <row r="9825" spans="1:15">
      <c r="A9825" t="s">
        <v>11501</v>
      </c>
      <c r="B9825" t="s">
        <v>2560</v>
      </c>
      <c r="C9825">
        <v>4.5</v>
      </c>
      <c r="D9825">
        <v>1303</v>
      </c>
      <c r="E9825" t="s">
        <v>340</v>
      </c>
      <c r="F9825" t="s">
        <v>39</v>
      </c>
      <c r="G9825" t="s">
        <v>17</v>
      </c>
      <c r="H9825">
        <v>0</v>
      </c>
      <c r="I9825" t="s">
        <v>18</v>
      </c>
      <c r="J9825" t="s">
        <v>1225</v>
      </c>
      <c r="K9825" s="1">
        <v>43305</v>
      </c>
      <c r="L9825" t="s">
        <v>2314</v>
      </c>
      <c r="M9825" t="s">
        <v>60</v>
      </c>
      <c r="N9825" t="str">
        <f t="shared" si="306"/>
        <v>100000</v>
      </c>
      <c r="O9825" t="str">
        <f t="shared" si="307"/>
        <v>0</v>
      </c>
    </row>
    <row r="9826" spans="1:15">
      <c r="A9826" t="s">
        <v>11502</v>
      </c>
      <c r="B9826" t="s">
        <v>4502</v>
      </c>
      <c r="C9826">
        <v>4.3</v>
      </c>
      <c r="D9826">
        <v>93708</v>
      </c>
      <c r="E9826" t="s">
        <v>35</v>
      </c>
      <c r="F9826" t="s">
        <v>29</v>
      </c>
      <c r="G9826" t="s">
        <v>17</v>
      </c>
      <c r="H9826">
        <v>0</v>
      </c>
      <c r="I9826" t="s">
        <v>18</v>
      </c>
      <c r="J9826" t="s">
        <v>4503</v>
      </c>
      <c r="K9826" s="1">
        <v>43290</v>
      </c>
      <c r="L9826" t="s">
        <v>35</v>
      </c>
      <c r="M9826" t="s">
        <v>35</v>
      </c>
      <c r="N9826" t="str">
        <f t="shared" si="306"/>
        <v>5000000</v>
      </c>
      <c r="O9826" t="str">
        <f t="shared" si="307"/>
        <v>0</v>
      </c>
    </row>
    <row r="9827" spans="1:15">
      <c r="A9827" t="s">
        <v>11503</v>
      </c>
      <c r="B9827" t="s">
        <v>1439</v>
      </c>
      <c r="C9827">
        <v>4.2</v>
      </c>
      <c r="D9827">
        <v>24980</v>
      </c>
      <c r="E9827" t="s">
        <v>109</v>
      </c>
      <c r="F9827" t="s">
        <v>49</v>
      </c>
      <c r="G9827" t="s">
        <v>17</v>
      </c>
      <c r="H9827">
        <v>0</v>
      </c>
      <c r="I9827" t="s">
        <v>18</v>
      </c>
      <c r="J9827" t="s">
        <v>1440</v>
      </c>
      <c r="K9827" s="1">
        <v>43297</v>
      </c>
      <c r="L9827" t="s">
        <v>2944</v>
      </c>
      <c r="M9827" t="s">
        <v>60</v>
      </c>
      <c r="N9827" t="str">
        <f t="shared" si="306"/>
        <v>1000000</v>
      </c>
      <c r="O9827" t="str">
        <f t="shared" si="307"/>
        <v>0</v>
      </c>
    </row>
    <row r="9828" spans="1:15">
      <c r="A9828" t="s">
        <v>1322</v>
      </c>
      <c r="B9828" t="s">
        <v>2560</v>
      </c>
      <c r="C9828">
        <v>3.9</v>
      </c>
      <c r="D9828">
        <v>61230</v>
      </c>
      <c r="E9828" t="s">
        <v>35</v>
      </c>
      <c r="F9828" t="s">
        <v>67</v>
      </c>
      <c r="G9828" t="s">
        <v>17</v>
      </c>
      <c r="H9828">
        <v>0</v>
      </c>
      <c r="I9828" t="s">
        <v>34</v>
      </c>
      <c r="J9828" t="s">
        <v>1225</v>
      </c>
      <c r="K9828" s="1">
        <v>43300</v>
      </c>
      <c r="L9828" t="s">
        <v>35</v>
      </c>
      <c r="M9828" t="s">
        <v>35</v>
      </c>
      <c r="N9828" t="str">
        <f t="shared" si="306"/>
        <v>10000000</v>
      </c>
      <c r="O9828" t="str">
        <f t="shared" si="307"/>
        <v>0</v>
      </c>
    </row>
    <row r="9829" spans="1:15">
      <c r="A9829" t="s">
        <v>11504</v>
      </c>
      <c r="B9829" t="s">
        <v>4502</v>
      </c>
      <c r="C9829">
        <v>4.7</v>
      </c>
      <c r="D9829">
        <v>273</v>
      </c>
      <c r="E9829" t="s">
        <v>1380</v>
      </c>
      <c r="F9829" t="s">
        <v>16</v>
      </c>
      <c r="G9829" t="s">
        <v>17</v>
      </c>
      <c r="H9829">
        <v>0</v>
      </c>
      <c r="I9829" t="s">
        <v>18</v>
      </c>
      <c r="J9829" t="s">
        <v>4503</v>
      </c>
      <c r="K9829" s="1">
        <v>43319</v>
      </c>
      <c r="L9829" t="s">
        <v>1055</v>
      </c>
      <c r="M9829" t="s">
        <v>60</v>
      </c>
      <c r="N9829" t="str">
        <f t="shared" si="306"/>
        <v>10000</v>
      </c>
      <c r="O9829" t="str">
        <f t="shared" si="307"/>
        <v>0</v>
      </c>
    </row>
    <row r="9830" spans="1:15">
      <c r="A9830" t="s">
        <v>11505</v>
      </c>
      <c r="B9830" t="s">
        <v>4502</v>
      </c>
      <c r="C9830">
        <v>4.9000000000000004</v>
      </c>
      <c r="D9830">
        <v>58</v>
      </c>
      <c r="E9830" t="s">
        <v>868</v>
      </c>
      <c r="F9830" t="s">
        <v>944</v>
      </c>
      <c r="G9830" t="s">
        <v>477</v>
      </c>
      <c r="H9830" s="2">
        <v>2.99</v>
      </c>
      <c r="I9830" t="s">
        <v>18</v>
      </c>
      <c r="J9830" t="s">
        <v>4503</v>
      </c>
      <c r="K9830" s="1">
        <v>43246</v>
      </c>
      <c r="L9830" t="s">
        <v>1004</v>
      </c>
      <c r="M9830" t="s">
        <v>192</v>
      </c>
      <c r="N9830" t="str">
        <f t="shared" si="306"/>
        <v>500</v>
      </c>
      <c r="O9830" t="str">
        <f t="shared" si="307"/>
        <v>2.99</v>
      </c>
    </row>
    <row r="9831" spans="1:15">
      <c r="A9831" t="s">
        <v>11506</v>
      </c>
      <c r="B9831" t="s">
        <v>4502</v>
      </c>
      <c r="C9831">
        <v>4.3</v>
      </c>
      <c r="D9831">
        <v>39</v>
      </c>
      <c r="E9831" t="s">
        <v>90</v>
      </c>
      <c r="F9831" t="s">
        <v>75</v>
      </c>
      <c r="G9831" t="s">
        <v>17</v>
      </c>
      <c r="H9831">
        <v>0</v>
      </c>
      <c r="I9831" t="s">
        <v>18</v>
      </c>
      <c r="J9831" t="s">
        <v>4503</v>
      </c>
      <c r="K9831" s="1">
        <v>43208</v>
      </c>
      <c r="L9831" t="s">
        <v>59</v>
      </c>
      <c r="M9831" t="s">
        <v>60</v>
      </c>
      <c r="N9831" t="str">
        <f t="shared" si="306"/>
        <v>5000</v>
      </c>
      <c r="O9831" t="str">
        <f t="shared" si="307"/>
        <v>0</v>
      </c>
    </row>
    <row r="9832" spans="1:15">
      <c r="A9832" t="s">
        <v>11507</v>
      </c>
      <c r="B9832" t="s">
        <v>313</v>
      </c>
      <c r="C9832">
        <v>4.4000000000000004</v>
      </c>
      <c r="D9832">
        <v>1877</v>
      </c>
      <c r="E9832" t="s">
        <v>168</v>
      </c>
      <c r="F9832" t="s">
        <v>39</v>
      </c>
      <c r="G9832" t="s">
        <v>17</v>
      </c>
      <c r="H9832">
        <v>0</v>
      </c>
      <c r="I9832" t="s">
        <v>18</v>
      </c>
      <c r="J9832" t="s">
        <v>315</v>
      </c>
      <c r="K9832" s="1">
        <v>42815</v>
      </c>
      <c r="L9832" t="s">
        <v>611</v>
      </c>
      <c r="M9832" t="s">
        <v>60</v>
      </c>
      <c r="N9832" t="str">
        <f t="shared" si="306"/>
        <v>100000</v>
      </c>
      <c r="O9832" t="str">
        <f t="shared" si="307"/>
        <v>0</v>
      </c>
    </row>
    <row r="9833" spans="1:15">
      <c r="A9833" t="s">
        <v>11508</v>
      </c>
      <c r="B9833" t="s">
        <v>2560</v>
      </c>
      <c r="C9833">
        <v>3.6</v>
      </c>
      <c r="D9833">
        <v>569</v>
      </c>
      <c r="E9833" t="s">
        <v>217</v>
      </c>
      <c r="F9833" t="s">
        <v>39</v>
      </c>
      <c r="G9833" t="s">
        <v>17</v>
      </c>
      <c r="H9833">
        <v>0</v>
      </c>
      <c r="I9833" t="s">
        <v>18</v>
      </c>
      <c r="J9833" t="s">
        <v>2569</v>
      </c>
      <c r="K9833" s="1">
        <v>41803</v>
      </c>
      <c r="L9833">
        <v>1.2</v>
      </c>
      <c r="M9833" t="s">
        <v>164</v>
      </c>
      <c r="N9833" t="str">
        <f t="shared" si="306"/>
        <v>100000</v>
      </c>
      <c r="O9833" t="str">
        <f t="shared" si="307"/>
        <v>0</v>
      </c>
    </row>
    <row r="9834" spans="1:15">
      <c r="A9834" t="s">
        <v>11509</v>
      </c>
      <c r="B9834" t="s">
        <v>2560</v>
      </c>
      <c r="C9834">
        <v>4.5999999999999996</v>
      </c>
      <c r="D9834">
        <v>302</v>
      </c>
      <c r="E9834" t="s">
        <v>304</v>
      </c>
      <c r="F9834" t="s">
        <v>39</v>
      </c>
      <c r="G9834" t="s">
        <v>17</v>
      </c>
      <c r="H9834">
        <v>0</v>
      </c>
      <c r="I9834" t="s">
        <v>18</v>
      </c>
      <c r="J9834" t="s">
        <v>1037</v>
      </c>
      <c r="K9834" s="1">
        <v>43102</v>
      </c>
      <c r="L9834">
        <v>1</v>
      </c>
      <c r="M9834" t="s">
        <v>64</v>
      </c>
      <c r="N9834" t="str">
        <f t="shared" si="306"/>
        <v>100000</v>
      </c>
      <c r="O9834" t="str">
        <f t="shared" si="307"/>
        <v>0</v>
      </c>
    </row>
    <row r="9835" spans="1:15">
      <c r="A9835" t="s">
        <v>11510</v>
      </c>
      <c r="B9835" t="s">
        <v>3738</v>
      </c>
      <c r="C9835">
        <v>4.5</v>
      </c>
      <c r="D9835">
        <v>932870</v>
      </c>
      <c r="E9835" t="s">
        <v>35</v>
      </c>
      <c r="F9835" t="s">
        <v>33</v>
      </c>
      <c r="G9835" t="s">
        <v>17</v>
      </c>
      <c r="H9835">
        <v>0</v>
      </c>
      <c r="I9835" t="s">
        <v>18</v>
      </c>
      <c r="J9835" t="s">
        <v>3739</v>
      </c>
      <c r="K9835" s="1">
        <v>43308</v>
      </c>
      <c r="L9835" t="s">
        <v>11511</v>
      </c>
      <c r="M9835" t="s">
        <v>21</v>
      </c>
      <c r="N9835" t="str">
        <f t="shared" si="306"/>
        <v>50000000</v>
      </c>
      <c r="O9835" t="str">
        <f t="shared" si="307"/>
        <v>0</v>
      </c>
    </row>
    <row r="9836" spans="1:15">
      <c r="A9836" t="s">
        <v>11512</v>
      </c>
      <c r="B9836" t="s">
        <v>1624</v>
      </c>
      <c r="C9836" t="s">
        <v>76</v>
      </c>
      <c r="D9836">
        <v>95</v>
      </c>
      <c r="E9836" t="s">
        <v>62</v>
      </c>
      <c r="F9836" t="s">
        <v>44</v>
      </c>
      <c r="G9836" t="s">
        <v>17</v>
      </c>
      <c r="H9836">
        <v>0</v>
      </c>
      <c r="I9836" t="s">
        <v>18</v>
      </c>
      <c r="J9836" t="s">
        <v>1625</v>
      </c>
      <c r="K9836" s="1">
        <v>43106</v>
      </c>
      <c r="L9836" t="s">
        <v>266</v>
      </c>
      <c r="M9836" t="s">
        <v>45</v>
      </c>
      <c r="N9836" t="str">
        <f t="shared" si="306"/>
        <v>50000</v>
      </c>
      <c r="O9836" t="str">
        <f t="shared" si="307"/>
        <v>0</v>
      </c>
    </row>
    <row r="9837" spans="1:15">
      <c r="A9837" t="s">
        <v>11513</v>
      </c>
      <c r="B9837" t="s">
        <v>2560</v>
      </c>
      <c r="C9837">
        <v>3.9</v>
      </c>
      <c r="D9837">
        <v>859</v>
      </c>
      <c r="E9837" t="s">
        <v>1124</v>
      </c>
      <c r="F9837" t="s">
        <v>39</v>
      </c>
      <c r="G9837" t="s">
        <v>17</v>
      </c>
      <c r="H9837">
        <v>0</v>
      </c>
      <c r="I9837" t="s">
        <v>34</v>
      </c>
      <c r="J9837" t="s">
        <v>1225</v>
      </c>
      <c r="K9837" s="1">
        <v>42784</v>
      </c>
      <c r="L9837" t="s">
        <v>5791</v>
      </c>
      <c r="M9837" t="s">
        <v>60</v>
      </c>
      <c r="N9837" t="str">
        <f t="shared" si="306"/>
        <v>100000</v>
      </c>
      <c r="O9837" t="str">
        <f t="shared" si="307"/>
        <v>0</v>
      </c>
    </row>
    <row r="9838" spans="1:15">
      <c r="A9838" t="s">
        <v>11514</v>
      </c>
      <c r="B9838" t="s">
        <v>2560</v>
      </c>
      <c r="C9838">
        <v>4.3</v>
      </c>
      <c r="D9838">
        <v>979</v>
      </c>
      <c r="E9838" t="s">
        <v>304</v>
      </c>
      <c r="F9838" t="s">
        <v>39</v>
      </c>
      <c r="G9838" t="s">
        <v>17</v>
      </c>
      <c r="H9838">
        <v>0</v>
      </c>
      <c r="I9838" t="s">
        <v>18</v>
      </c>
      <c r="J9838" t="s">
        <v>1037</v>
      </c>
      <c r="K9838" s="1">
        <v>43311</v>
      </c>
      <c r="L9838">
        <v>2</v>
      </c>
      <c r="M9838" t="s">
        <v>64</v>
      </c>
      <c r="N9838" t="str">
        <f t="shared" si="306"/>
        <v>100000</v>
      </c>
      <c r="O9838" t="str">
        <f t="shared" si="307"/>
        <v>0</v>
      </c>
    </row>
    <row r="9839" spans="1:15">
      <c r="A9839" t="s">
        <v>11515</v>
      </c>
      <c r="B9839" t="s">
        <v>3167</v>
      </c>
      <c r="C9839">
        <v>4.8</v>
      </c>
      <c r="D9839">
        <v>3782</v>
      </c>
      <c r="E9839" t="s">
        <v>897</v>
      </c>
      <c r="F9839" t="s">
        <v>44</v>
      </c>
      <c r="G9839" t="s">
        <v>17</v>
      </c>
      <c r="H9839">
        <v>0</v>
      </c>
      <c r="I9839" t="s">
        <v>34</v>
      </c>
      <c r="J9839" t="s">
        <v>3168</v>
      </c>
      <c r="K9839" s="1">
        <v>43294</v>
      </c>
      <c r="L9839" t="s">
        <v>5085</v>
      </c>
      <c r="M9839" t="s">
        <v>21</v>
      </c>
      <c r="N9839" t="str">
        <f t="shared" si="306"/>
        <v>50000</v>
      </c>
      <c r="O9839" t="str">
        <f t="shared" si="307"/>
        <v>0</v>
      </c>
    </row>
    <row r="9840" spans="1:15">
      <c r="A9840" t="s">
        <v>11516</v>
      </c>
      <c r="B9840" t="s">
        <v>2560</v>
      </c>
      <c r="C9840">
        <v>3.7</v>
      </c>
      <c r="D9840">
        <v>24137</v>
      </c>
      <c r="E9840" t="s">
        <v>35</v>
      </c>
      <c r="F9840" t="s">
        <v>29</v>
      </c>
      <c r="G9840" t="s">
        <v>17</v>
      </c>
      <c r="H9840">
        <v>0</v>
      </c>
      <c r="I9840" t="s">
        <v>18</v>
      </c>
      <c r="J9840" t="s">
        <v>1037</v>
      </c>
      <c r="K9840" s="1">
        <v>43276</v>
      </c>
      <c r="L9840" t="s">
        <v>35</v>
      </c>
      <c r="M9840" t="s">
        <v>35</v>
      </c>
      <c r="N9840" t="str">
        <f t="shared" si="306"/>
        <v>5000000</v>
      </c>
      <c r="O9840" t="str">
        <f t="shared" si="307"/>
        <v>0</v>
      </c>
    </row>
    <row r="9841" spans="1:15">
      <c r="A9841" t="s">
        <v>1586</v>
      </c>
      <c r="B9841" t="s">
        <v>1439</v>
      </c>
      <c r="C9841">
        <v>4.4000000000000004</v>
      </c>
      <c r="D9841">
        <v>281635</v>
      </c>
      <c r="E9841" t="s">
        <v>35</v>
      </c>
      <c r="F9841" t="s">
        <v>29</v>
      </c>
      <c r="G9841" t="s">
        <v>17</v>
      </c>
      <c r="H9841">
        <v>0</v>
      </c>
      <c r="I9841" t="s">
        <v>18</v>
      </c>
      <c r="J9841" t="s">
        <v>1440</v>
      </c>
      <c r="K9841" s="1">
        <v>43318</v>
      </c>
      <c r="L9841" t="s">
        <v>35</v>
      </c>
      <c r="M9841" t="s">
        <v>35</v>
      </c>
      <c r="N9841" t="str">
        <f t="shared" si="306"/>
        <v>5000000</v>
      </c>
      <c r="O9841" t="str">
        <f t="shared" si="307"/>
        <v>0</v>
      </c>
    </row>
    <row r="9842" spans="1:15">
      <c r="A9842" t="s">
        <v>1570</v>
      </c>
      <c r="B9842" t="s">
        <v>1439</v>
      </c>
      <c r="C9842">
        <v>4.2</v>
      </c>
      <c r="D9842">
        <v>24666</v>
      </c>
      <c r="E9842" t="s">
        <v>35</v>
      </c>
      <c r="F9842" t="s">
        <v>49</v>
      </c>
      <c r="G9842" t="s">
        <v>17</v>
      </c>
      <c r="H9842">
        <v>0</v>
      </c>
      <c r="I9842" t="s">
        <v>18</v>
      </c>
      <c r="J9842" t="s">
        <v>1440</v>
      </c>
      <c r="K9842" s="1">
        <v>43294</v>
      </c>
      <c r="L9842" t="s">
        <v>35</v>
      </c>
      <c r="M9842" t="s">
        <v>35</v>
      </c>
      <c r="N9842" t="str">
        <f t="shared" si="306"/>
        <v>1000000</v>
      </c>
      <c r="O9842" t="str">
        <f t="shared" si="307"/>
        <v>0</v>
      </c>
    </row>
    <row r="9843" spans="1:15">
      <c r="A9843" t="s">
        <v>3762</v>
      </c>
      <c r="B9843" t="s">
        <v>3738</v>
      </c>
      <c r="C9843">
        <v>4.3</v>
      </c>
      <c r="D9843">
        <v>2339098</v>
      </c>
      <c r="E9843" t="s">
        <v>35</v>
      </c>
      <c r="F9843" t="s">
        <v>314</v>
      </c>
      <c r="G9843" t="s">
        <v>17</v>
      </c>
      <c r="H9843">
        <v>0</v>
      </c>
      <c r="I9843" t="s">
        <v>18</v>
      </c>
      <c r="J9843" t="s">
        <v>3739</v>
      </c>
      <c r="K9843" s="1">
        <v>43269</v>
      </c>
      <c r="L9843" t="s">
        <v>3763</v>
      </c>
      <c r="M9843" t="s">
        <v>60</v>
      </c>
      <c r="N9843" t="str">
        <f t="shared" si="306"/>
        <v>100000000</v>
      </c>
      <c r="O9843" t="str">
        <f t="shared" si="307"/>
        <v>0</v>
      </c>
    </row>
    <row r="9844" spans="1:15">
      <c r="A9844" t="s">
        <v>3364</v>
      </c>
      <c r="B9844" t="s">
        <v>3274</v>
      </c>
      <c r="C9844">
        <v>4.5999999999999996</v>
      </c>
      <c r="D9844">
        <v>1371082</v>
      </c>
      <c r="E9844" t="s">
        <v>35</v>
      </c>
      <c r="F9844" t="s">
        <v>33</v>
      </c>
      <c r="G9844" t="s">
        <v>17</v>
      </c>
      <c r="H9844">
        <v>0</v>
      </c>
      <c r="I9844" t="s">
        <v>34</v>
      </c>
      <c r="J9844" t="s">
        <v>3275</v>
      </c>
      <c r="K9844" s="1">
        <v>43315</v>
      </c>
      <c r="L9844" t="s">
        <v>35</v>
      </c>
      <c r="M9844" t="s">
        <v>35</v>
      </c>
      <c r="N9844" t="str">
        <f t="shared" si="306"/>
        <v>50000000</v>
      </c>
      <c r="O9844" t="str">
        <f t="shared" si="307"/>
        <v>0</v>
      </c>
    </row>
    <row r="9845" spans="1:15">
      <c r="A9845" t="s">
        <v>11517</v>
      </c>
      <c r="B9845" t="s">
        <v>3427</v>
      </c>
      <c r="C9845">
        <v>4.5</v>
      </c>
      <c r="D9845">
        <v>1536512</v>
      </c>
      <c r="E9845" t="s">
        <v>35</v>
      </c>
      <c r="F9845" t="s">
        <v>33</v>
      </c>
      <c r="G9845" t="s">
        <v>17</v>
      </c>
      <c r="H9845">
        <v>0</v>
      </c>
      <c r="I9845" t="s">
        <v>18</v>
      </c>
      <c r="J9845" t="s">
        <v>3428</v>
      </c>
      <c r="K9845" s="1">
        <v>43298</v>
      </c>
      <c r="L9845" t="s">
        <v>35</v>
      </c>
      <c r="M9845" t="s">
        <v>35</v>
      </c>
      <c r="N9845" t="str">
        <f t="shared" si="306"/>
        <v>50000000</v>
      </c>
      <c r="O9845" t="str">
        <f t="shared" si="307"/>
        <v>0</v>
      </c>
    </row>
    <row r="9846" spans="1:15">
      <c r="A9846" t="s">
        <v>4529</v>
      </c>
      <c r="B9846" t="s">
        <v>4502</v>
      </c>
      <c r="C9846">
        <v>3.9</v>
      </c>
      <c r="D9846">
        <v>878065</v>
      </c>
      <c r="E9846" t="s">
        <v>340</v>
      </c>
      <c r="F9846" t="s">
        <v>336</v>
      </c>
      <c r="G9846" t="s">
        <v>17</v>
      </c>
      <c r="H9846">
        <v>0</v>
      </c>
      <c r="I9846" t="s">
        <v>34</v>
      </c>
      <c r="J9846" t="s">
        <v>4503</v>
      </c>
      <c r="K9846" s="1">
        <v>43313</v>
      </c>
      <c r="L9846" t="s">
        <v>4530</v>
      </c>
      <c r="M9846" t="s">
        <v>41</v>
      </c>
      <c r="N9846" t="str">
        <f t="shared" si="306"/>
        <v>1000000000</v>
      </c>
      <c r="O9846" t="str">
        <f t="shared" si="307"/>
        <v>0</v>
      </c>
    </row>
    <row r="9847" spans="1:15">
      <c r="A9847" t="s">
        <v>11518</v>
      </c>
      <c r="B9847" t="s">
        <v>2560</v>
      </c>
      <c r="C9847">
        <v>4.3</v>
      </c>
      <c r="D9847">
        <v>398746</v>
      </c>
      <c r="E9847" t="s">
        <v>35</v>
      </c>
      <c r="F9847" t="s">
        <v>67</v>
      </c>
      <c r="G9847" t="s">
        <v>17</v>
      </c>
      <c r="H9847">
        <v>0</v>
      </c>
      <c r="I9847" t="s">
        <v>91</v>
      </c>
      <c r="J9847" t="s">
        <v>2209</v>
      </c>
      <c r="K9847" s="1">
        <v>43318</v>
      </c>
      <c r="L9847" t="s">
        <v>35</v>
      </c>
      <c r="M9847" t="s">
        <v>60</v>
      </c>
      <c r="N9847" t="str">
        <f t="shared" si="306"/>
        <v>10000000</v>
      </c>
      <c r="O9847" t="str">
        <f t="shared" si="307"/>
        <v>0</v>
      </c>
    </row>
    <row r="9848" spans="1:15">
      <c r="A9848" t="s">
        <v>11519</v>
      </c>
      <c r="B9848" t="s">
        <v>2560</v>
      </c>
      <c r="C9848">
        <v>4.4000000000000004</v>
      </c>
      <c r="D9848">
        <v>70883</v>
      </c>
      <c r="E9848" t="s">
        <v>85</v>
      </c>
      <c r="F9848" t="s">
        <v>49</v>
      </c>
      <c r="G9848" t="s">
        <v>17</v>
      </c>
      <c r="H9848">
        <v>0</v>
      </c>
      <c r="I9848" t="s">
        <v>18</v>
      </c>
      <c r="J9848" t="s">
        <v>2654</v>
      </c>
      <c r="K9848" s="1">
        <v>43319</v>
      </c>
      <c r="L9848" t="s">
        <v>5694</v>
      </c>
      <c r="M9848" t="s">
        <v>36</v>
      </c>
      <c r="N9848" t="str">
        <f t="shared" si="306"/>
        <v>1000000</v>
      </c>
      <c r="O9848" t="str">
        <f t="shared" si="307"/>
        <v>0</v>
      </c>
    </row>
    <row r="9849" spans="1:15">
      <c r="A9849" t="s">
        <v>11520</v>
      </c>
      <c r="B9849" t="s">
        <v>3167</v>
      </c>
      <c r="C9849">
        <v>4</v>
      </c>
      <c r="D9849">
        <v>163679</v>
      </c>
      <c r="E9849" t="s">
        <v>35</v>
      </c>
      <c r="F9849" t="s">
        <v>29</v>
      </c>
      <c r="G9849" t="s">
        <v>17</v>
      </c>
      <c r="H9849">
        <v>0</v>
      </c>
      <c r="I9849" t="s">
        <v>292</v>
      </c>
      <c r="J9849" t="s">
        <v>3168</v>
      </c>
      <c r="K9849" s="1">
        <v>43313</v>
      </c>
      <c r="L9849" t="s">
        <v>35</v>
      </c>
      <c r="M9849" t="s">
        <v>35</v>
      </c>
      <c r="N9849" t="str">
        <f t="shared" si="306"/>
        <v>5000000</v>
      </c>
      <c r="O9849" t="str">
        <f t="shared" si="307"/>
        <v>0</v>
      </c>
    </row>
    <row r="9850" spans="1:15">
      <c r="A9850" t="s">
        <v>11521</v>
      </c>
      <c r="B9850" t="s">
        <v>2560</v>
      </c>
      <c r="C9850">
        <v>4.7</v>
      </c>
      <c r="D9850">
        <v>1719</v>
      </c>
      <c r="E9850" t="s">
        <v>35</v>
      </c>
      <c r="F9850" t="s">
        <v>44</v>
      </c>
      <c r="G9850" t="s">
        <v>477</v>
      </c>
      <c r="H9850" s="2">
        <v>4.99</v>
      </c>
      <c r="I9850" t="s">
        <v>34</v>
      </c>
      <c r="J9850" t="s">
        <v>1037</v>
      </c>
      <c r="K9850" s="1">
        <v>43251</v>
      </c>
      <c r="L9850" t="s">
        <v>35</v>
      </c>
      <c r="M9850" t="s">
        <v>35</v>
      </c>
      <c r="N9850" t="str">
        <f t="shared" si="306"/>
        <v>50000</v>
      </c>
      <c r="O9850" t="str">
        <f t="shared" si="307"/>
        <v>4.99</v>
      </c>
    </row>
    <row r="9851" spans="1:15">
      <c r="A9851" t="s">
        <v>11522</v>
      </c>
      <c r="B9851" t="s">
        <v>4169</v>
      </c>
      <c r="C9851">
        <v>4.3</v>
      </c>
      <c r="D9851">
        <v>201718</v>
      </c>
      <c r="E9851" t="s">
        <v>153</v>
      </c>
      <c r="F9851" t="s">
        <v>67</v>
      </c>
      <c r="G9851" t="s">
        <v>17</v>
      </c>
      <c r="H9851">
        <v>0</v>
      </c>
      <c r="I9851" t="s">
        <v>18</v>
      </c>
      <c r="J9851" t="s">
        <v>4170</v>
      </c>
      <c r="K9851" s="1">
        <v>43292</v>
      </c>
      <c r="L9851" t="s">
        <v>11523</v>
      </c>
      <c r="M9851" t="s">
        <v>60</v>
      </c>
      <c r="N9851" t="str">
        <f t="shared" si="306"/>
        <v>10000000</v>
      </c>
      <c r="O9851" t="str">
        <f t="shared" si="307"/>
        <v>0</v>
      </c>
    </row>
    <row r="9852" spans="1:15">
      <c r="A9852" t="s">
        <v>11524</v>
      </c>
      <c r="B9852" t="s">
        <v>2189</v>
      </c>
      <c r="C9852">
        <v>4.5</v>
      </c>
      <c r="D9852">
        <v>49971</v>
      </c>
      <c r="E9852" t="s">
        <v>671</v>
      </c>
      <c r="F9852" t="s">
        <v>29</v>
      </c>
      <c r="G9852" t="s">
        <v>17</v>
      </c>
      <c r="H9852">
        <v>0</v>
      </c>
      <c r="I9852" t="s">
        <v>18</v>
      </c>
      <c r="J9852" t="s">
        <v>2193</v>
      </c>
      <c r="K9852" s="1">
        <v>42976</v>
      </c>
      <c r="L9852" t="s">
        <v>2365</v>
      </c>
      <c r="M9852" t="s">
        <v>21</v>
      </c>
      <c r="N9852" t="str">
        <f t="shared" si="306"/>
        <v>5000000</v>
      </c>
      <c r="O9852" t="str">
        <f t="shared" si="307"/>
        <v>0</v>
      </c>
    </row>
    <row r="9853" spans="1:15">
      <c r="A9853" t="s">
        <v>11525</v>
      </c>
      <c r="B9853" t="s">
        <v>3427</v>
      </c>
      <c r="C9853">
        <v>4.2</v>
      </c>
      <c r="D9853">
        <v>1260143</v>
      </c>
      <c r="E9853" t="s">
        <v>35</v>
      </c>
      <c r="F9853" t="s">
        <v>33</v>
      </c>
      <c r="G9853" t="s">
        <v>17</v>
      </c>
      <c r="H9853">
        <v>0</v>
      </c>
      <c r="I9853" t="s">
        <v>18</v>
      </c>
      <c r="J9853" t="s">
        <v>3428</v>
      </c>
      <c r="K9853" s="1">
        <v>43293</v>
      </c>
      <c r="L9853" t="s">
        <v>35</v>
      </c>
      <c r="M9853" t="s">
        <v>35</v>
      </c>
      <c r="N9853" t="str">
        <f t="shared" si="306"/>
        <v>50000000</v>
      </c>
      <c r="O9853" t="str">
        <f t="shared" si="307"/>
        <v>0</v>
      </c>
    </row>
    <row r="9854" spans="1:15">
      <c r="A9854" t="s">
        <v>11526</v>
      </c>
      <c r="B9854" t="s">
        <v>4502</v>
      </c>
      <c r="C9854">
        <v>4.2</v>
      </c>
      <c r="D9854">
        <v>522205</v>
      </c>
      <c r="E9854" t="s">
        <v>35</v>
      </c>
      <c r="F9854" t="s">
        <v>67</v>
      </c>
      <c r="G9854" t="s">
        <v>17</v>
      </c>
      <c r="H9854">
        <v>0</v>
      </c>
      <c r="I9854" t="s">
        <v>18</v>
      </c>
      <c r="J9854" t="s">
        <v>4503</v>
      </c>
      <c r="K9854" s="1">
        <v>43319</v>
      </c>
      <c r="L9854" t="s">
        <v>35</v>
      </c>
      <c r="M9854" t="s">
        <v>35</v>
      </c>
      <c r="N9854" t="str">
        <f t="shared" si="306"/>
        <v>10000000</v>
      </c>
      <c r="O9854" t="str">
        <f t="shared" si="307"/>
        <v>0</v>
      </c>
    </row>
    <row r="9855" spans="1:15">
      <c r="A9855" t="s">
        <v>3202</v>
      </c>
      <c r="B9855" t="s">
        <v>3167</v>
      </c>
      <c r="C9855">
        <v>4.8</v>
      </c>
      <c r="D9855">
        <v>1264084</v>
      </c>
      <c r="E9855" t="s">
        <v>2211</v>
      </c>
      <c r="F9855" t="s">
        <v>67</v>
      </c>
      <c r="G9855" t="s">
        <v>17</v>
      </c>
      <c r="H9855">
        <v>0</v>
      </c>
      <c r="I9855" t="s">
        <v>34</v>
      </c>
      <c r="J9855" t="s">
        <v>3168</v>
      </c>
      <c r="K9855" s="1">
        <v>43319</v>
      </c>
      <c r="L9855" t="s">
        <v>3203</v>
      </c>
      <c r="M9855" t="s">
        <v>21</v>
      </c>
      <c r="N9855" t="str">
        <f t="shared" si="306"/>
        <v>10000000</v>
      </c>
      <c r="O9855" t="str">
        <f t="shared" si="307"/>
        <v>0</v>
      </c>
    </row>
    <row r="9856" spans="1:15">
      <c r="A9856" t="s">
        <v>1809</v>
      </c>
      <c r="B9856" t="s">
        <v>1738</v>
      </c>
      <c r="C9856">
        <v>4.5999999999999996</v>
      </c>
      <c r="D9856">
        <v>251618</v>
      </c>
      <c r="E9856" t="s">
        <v>1451</v>
      </c>
      <c r="F9856" t="s">
        <v>67</v>
      </c>
      <c r="G9856" t="s">
        <v>17</v>
      </c>
      <c r="H9856">
        <v>0</v>
      </c>
      <c r="I9856" t="s">
        <v>18</v>
      </c>
      <c r="J9856" t="s">
        <v>1739</v>
      </c>
      <c r="K9856" s="1">
        <v>43299</v>
      </c>
      <c r="L9856" t="s">
        <v>1810</v>
      </c>
      <c r="M9856" t="s">
        <v>192</v>
      </c>
      <c r="N9856" t="str">
        <f t="shared" si="306"/>
        <v>10000000</v>
      </c>
      <c r="O9856" t="str">
        <f t="shared" si="307"/>
        <v>0</v>
      </c>
    </row>
    <row r="9857" spans="1:15">
      <c r="A9857" t="s">
        <v>11527</v>
      </c>
      <c r="B9857" t="s">
        <v>2560</v>
      </c>
      <c r="C9857">
        <v>4.5</v>
      </c>
      <c r="D9857">
        <v>174215</v>
      </c>
      <c r="E9857" t="s">
        <v>1451</v>
      </c>
      <c r="F9857" t="s">
        <v>67</v>
      </c>
      <c r="G9857" t="s">
        <v>17</v>
      </c>
      <c r="H9857">
        <v>0</v>
      </c>
      <c r="I9857" t="s">
        <v>18</v>
      </c>
      <c r="J9857" t="s">
        <v>2316</v>
      </c>
      <c r="K9857" s="1">
        <v>43315</v>
      </c>
      <c r="L9857" t="s">
        <v>791</v>
      </c>
      <c r="M9857" t="s">
        <v>60</v>
      </c>
      <c r="N9857" t="str">
        <f t="shared" si="306"/>
        <v>10000000</v>
      </c>
      <c r="O9857" t="str">
        <f t="shared" si="307"/>
        <v>0</v>
      </c>
    </row>
    <row r="9858" spans="1:15">
      <c r="A9858" t="s">
        <v>676</v>
      </c>
      <c r="B9858" t="s">
        <v>597</v>
      </c>
      <c r="C9858">
        <v>4</v>
      </c>
      <c r="D9858">
        <v>122512</v>
      </c>
      <c r="E9858" t="s">
        <v>677</v>
      </c>
      <c r="F9858" t="s">
        <v>67</v>
      </c>
      <c r="G9858" t="s">
        <v>17</v>
      </c>
      <c r="H9858">
        <v>0</v>
      </c>
      <c r="I9858" t="s">
        <v>18</v>
      </c>
      <c r="J9858" t="s">
        <v>598</v>
      </c>
      <c r="K9858" s="1">
        <v>42249</v>
      </c>
      <c r="L9858" t="s">
        <v>678</v>
      </c>
      <c r="M9858" t="s">
        <v>21</v>
      </c>
      <c r="N9858" t="str">
        <f t="shared" ref="N9858:N9921" si="308">SUBSTITUTE(SUBSTITUTE(F9858,"+",""),",","")</f>
        <v>10000000</v>
      </c>
      <c r="O9858" t="str">
        <f t="shared" si="307"/>
        <v>0</v>
      </c>
    </row>
    <row r="9859" spans="1:15">
      <c r="A9859" t="s">
        <v>11528</v>
      </c>
      <c r="B9859" t="s">
        <v>1738</v>
      </c>
      <c r="C9859">
        <v>4.2</v>
      </c>
      <c r="D9859">
        <v>112384</v>
      </c>
      <c r="E9859" t="s">
        <v>333</v>
      </c>
      <c r="F9859" t="s">
        <v>29</v>
      </c>
      <c r="G9859" t="s">
        <v>17</v>
      </c>
      <c r="H9859">
        <v>0</v>
      </c>
      <c r="I9859" t="s">
        <v>18</v>
      </c>
      <c r="J9859" t="s">
        <v>1739</v>
      </c>
      <c r="K9859" s="1">
        <v>43154</v>
      </c>
      <c r="L9859" t="s">
        <v>1676</v>
      </c>
      <c r="M9859" t="s">
        <v>60</v>
      </c>
      <c r="N9859" t="str">
        <f t="shared" si="308"/>
        <v>5000000</v>
      </c>
      <c r="O9859" t="str">
        <f t="shared" ref="O9859:O9922" si="309">SUBSTITUTE(H9859,"$","")</f>
        <v>0</v>
      </c>
    </row>
    <row r="9860" spans="1:15">
      <c r="A9860" t="s">
        <v>11529</v>
      </c>
      <c r="B9860" t="s">
        <v>3882</v>
      </c>
      <c r="C9860">
        <v>4.0999999999999996</v>
      </c>
      <c r="D9860">
        <v>108169</v>
      </c>
      <c r="E9860" t="s">
        <v>35</v>
      </c>
      <c r="F9860" t="s">
        <v>67</v>
      </c>
      <c r="G9860" t="s">
        <v>17</v>
      </c>
      <c r="H9860">
        <v>0</v>
      </c>
      <c r="I9860" t="s">
        <v>18</v>
      </c>
      <c r="J9860" t="s">
        <v>3883</v>
      </c>
      <c r="K9860" s="1">
        <v>43276</v>
      </c>
      <c r="L9860" t="s">
        <v>35</v>
      </c>
      <c r="M9860" t="s">
        <v>35</v>
      </c>
      <c r="N9860" t="str">
        <f t="shared" si="308"/>
        <v>10000000</v>
      </c>
      <c r="O9860" t="str">
        <f t="shared" si="309"/>
        <v>0</v>
      </c>
    </row>
    <row r="9861" spans="1:15">
      <c r="A9861" t="s">
        <v>3760</v>
      </c>
      <c r="B9861" t="s">
        <v>3738</v>
      </c>
      <c r="C9861">
        <v>4.7</v>
      </c>
      <c r="D9861">
        <v>193364</v>
      </c>
      <c r="E9861" t="s">
        <v>52</v>
      </c>
      <c r="F9861" t="s">
        <v>29</v>
      </c>
      <c r="G9861" t="s">
        <v>17</v>
      </c>
      <c r="H9861">
        <v>0</v>
      </c>
      <c r="I9861" t="s">
        <v>18</v>
      </c>
      <c r="J9861" t="s">
        <v>3739</v>
      </c>
      <c r="K9861" s="1">
        <v>43258</v>
      </c>
      <c r="L9861" t="s">
        <v>3761</v>
      </c>
      <c r="M9861" t="s">
        <v>21</v>
      </c>
      <c r="N9861" t="str">
        <f t="shared" si="308"/>
        <v>5000000</v>
      </c>
      <c r="O9861" t="str">
        <f t="shared" si="309"/>
        <v>0</v>
      </c>
    </row>
    <row r="9862" spans="1:15">
      <c r="A9862" t="s">
        <v>11530</v>
      </c>
      <c r="B9862" t="s">
        <v>2560</v>
      </c>
      <c r="C9862">
        <v>4.2</v>
      </c>
      <c r="D9862">
        <v>1260903</v>
      </c>
      <c r="E9862" t="s">
        <v>28</v>
      </c>
      <c r="F9862" t="s">
        <v>33</v>
      </c>
      <c r="G9862" t="s">
        <v>17</v>
      </c>
      <c r="H9862">
        <v>0</v>
      </c>
      <c r="I9862" t="s">
        <v>18</v>
      </c>
      <c r="J9862" t="s">
        <v>1225</v>
      </c>
      <c r="K9862" s="1">
        <v>43314</v>
      </c>
      <c r="L9862" t="s">
        <v>6358</v>
      </c>
      <c r="M9862" t="s">
        <v>60</v>
      </c>
      <c r="N9862" t="str">
        <f t="shared" si="308"/>
        <v>50000000</v>
      </c>
      <c r="O9862" t="str">
        <f t="shared" si="309"/>
        <v>0</v>
      </c>
    </row>
    <row r="9863" spans="1:15">
      <c r="A9863" t="s">
        <v>11531</v>
      </c>
      <c r="B9863" t="s">
        <v>1738</v>
      </c>
      <c r="C9863">
        <v>4.5999999999999996</v>
      </c>
      <c r="D9863">
        <v>95201</v>
      </c>
      <c r="E9863" t="s">
        <v>671</v>
      </c>
      <c r="F9863" t="s">
        <v>29</v>
      </c>
      <c r="G9863" t="s">
        <v>17</v>
      </c>
      <c r="H9863">
        <v>0</v>
      </c>
      <c r="I9863" t="s">
        <v>18</v>
      </c>
      <c r="J9863" t="s">
        <v>1739</v>
      </c>
      <c r="K9863" s="1">
        <v>43290</v>
      </c>
      <c r="L9863" t="s">
        <v>611</v>
      </c>
      <c r="M9863" t="s">
        <v>60</v>
      </c>
      <c r="N9863" t="str">
        <f t="shared" si="308"/>
        <v>5000000</v>
      </c>
      <c r="O9863" t="str">
        <f t="shared" si="309"/>
        <v>0</v>
      </c>
    </row>
    <row r="9864" spans="1:15">
      <c r="A9864" t="s">
        <v>11532</v>
      </c>
      <c r="B9864" t="s">
        <v>3427</v>
      </c>
      <c r="C9864">
        <v>4.5</v>
      </c>
      <c r="D9864">
        <v>223941</v>
      </c>
      <c r="E9864" t="s">
        <v>35</v>
      </c>
      <c r="F9864" t="s">
        <v>67</v>
      </c>
      <c r="G9864" t="s">
        <v>17</v>
      </c>
      <c r="H9864">
        <v>0</v>
      </c>
      <c r="I9864" t="s">
        <v>18</v>
      </c>
      <c r="J9864" t="s">
        <v>3428</v>
      </c>
      <c r="K9864" s="1">
        <v>43318</v>
      </c>
      <c r="L9864" t="s">
        <v>35</v>
      </c>
      <c r="M9864" t="s">
        <v>35</v>
      </c>
      <c r="N9864" t="str">
        <f t="shared" si="308"/>
        <v>10000000</v>
      </c>
      <c r="O9864" t="str">
        <f t="shared" si="309"/>
        <v>0</v>
      </c>
    </row>
    <row r="9865" spans="1:15">
      <c r="A9865" t="s">
        <v>11533</v>
      </c>
      <c r="B9865" t="s">
        <v>1439</v>
      </c>
      <c r="C9865">
        <v>3.9</v>
      </c>
      <c r="D9865">
        <v>460</v>
      </c>
      <c r="E9865" t="s">
        <v>104</v>
      </c>
      <c r="F9865" t="s">
        <v>39</v>
      </c>
      <c r="G9865" t="s">
        <v>17</v>
      </c>
      <c r="H9865">
        <v>0</v>
      </c>
      <c r="I9865" t="s">
        <v>18</v>
      </c>
      <c r="J9865" t="s">
        <v>1440</v>
      </c>
      <c r="K9865" s="1">
        <v>43297</v>
      </c>
      <c r="L9865">
        <v>1.6</v>
      </c>
      <c r="M9865" t="s">
        <v>64</v>
      </c>
      <c r="N9865" t="str">
        <f t="shared" si="308"/>
        <v>100000</v>
      </c>
      <c r="O9865" t="str">
        <f t="shared" si="309"/>
        <v>0</v>
      </c>
    </row>
    <row r="9866" spans="1:15">
      <c r="A9866" t="s">
        <v>11534</v>
      </c>
      <c r="B9866" t="s">
        <v>2560</v>
      </c>
      <c r="C9866">
        <v>3.6</v>
      </c>
      <c r="D9866">
        <v>688</v>
      </c>
      <c r="E9866" t="s">
        <v>139</v>
      </c>
      <c r="F9866" t="s">
        <v>44</v>
      </c>
      <c r="G9866" t="s">
        <v>17</v>
      </c>
      <c r="H9866">
        <v>0</v>
      </c>
      <c r="I9866" t="s">
        <v>18</v>
      </c>
      <c r="J9866" t="s">
        <v>2316</v>
      </c>
      <c r="K9866" s="1">
        <v>42633</v>
      </c>
      <c r="L9866">
        <v>1.2</v>
      </c>
      <c r="M9866" t="s">
        <v>21</v>
      </c>
      <c r="N9866" t="str">
        <f t="shared" si="308"/>
        <v>50000</v>
      </c>
      <c r="O9866" t="str">
        <f t="shared" si="309"/>
        <v>0</v>
      </c>
    </row>
    <row r="9867" spans="1:15">
      <c r="A9867" t="s">
        <v>11535</v>
      </c>
      <c r="B9867" t="s">
        <v>313</v>
      </c>
      <c r="C9867">
        <v>4.5999999999999996</v>
      </c>
      <c r="D9867">
        <v>33</v>
      </c>
      <c r="E9867" t="s">
        <v>71</v>
      </c>
      <c r="F9867" t="s">
        <v>586</v>
      </c>
      <c r="G9867" t="s">
        <v>17</v>
      </c>
      <c r="H9867">
        <v>0</v>
      </c>
      <c r="I9867" t="s">
        <v>18</v>
      </c>
      <c r="J9867" t="s">
        <v>315</v>
      </c>
      <c r="K9867" s="1">
        <v>42751</v>
      </c>
      <c r="L9867" t="s">
        <v>221</v>
      </c>
      <c r="M9867" t="s">
        <v>64</v>
      </c>
      <c r="N9867" t="str">
        <f t="shared" si="308"/>
        <v>1000</v>
      </c>
      <c r="O9867" t="str">
        <f t="shared" si="309"/>
        <v>0</v>
      </c>
    </row>
    <row r="9868" spans="1:15">
      <c r="A9868" t="s">
        <v>11536</v>
      </c>
      <c r="B9868" t="s">
        <v>597</v>
      </c>
      <c r="C9868" t="s">
        <v>76</v>
      </c>
      <c r="D9868">
        <v>7</v>
      </c>
      <c r="E9868" t="s">
        <v>15</v>
      </c>
      <c r="F9868" t="s">
        <v>586</v>
      </c>
      <c r="G9868" t="s">
        <v>17</v>
      </c>
      <c r="H9868">
        <v>0</v>
      </c>
      <c r="I9868" t="s">
        <v>18</v>
      </c>
      <c r="J9868" t="s">
        <v>598</v>
      </c>
      <c r="K9868" s="1">
        <v>43285</v>
      </c>
      <c r="L9868" t="s">
        <v>1115</v>
      </c>
      <c r="M9868" t="s">
        <v>41</v>
      </c>
      <c r="N9868" t="str">
        <f t="shared" si="308"/>
        <v>1000</v>
      </c>
      <c r="O9868" t="str">
        <f t="shared" si="309"/>
        <v>0</v>
      </c>
    </row>
    <row r="9869" spans="1:15">
      <c r="A9869" t="s">
        <v>11537</v>
      </c>
      <c r="B9869" t="s">
        <v>4045</v>
      </c>
      <c r="C9869">
        <v>3.4</v>
      </c>
      <c r="D9869">
        <v>730</v>
      </c>
      <c r="E9869" t="s">
        <v>378</v>
      </c>
      <c r="F9869" t="s">
        <v>39</v>
      </c>
      <c r="G9869" t="s">
        <v>17</v>
      </c>
      <c r="H9869">
        <v>0</v>
      </c>
      <c r="I9869" t="s">
        <v>18</v>
      </c>
      <c r="J9869" t="s">
        <v>4046</v>
      </c>
      <c r="K9869" s="1">
        <v>41596</v>
      </c>
      <c r="L9869">
        <v>1.95</v>
      </c>
      <c r="M9869" t="s">
        <v>364</v>
      </c>
      <c r="N9869" t="str">
        <f t="shared" si="308"/>
        <v>100000</v>
      </c>
      <c r="O9869" t="str">
        <f t="shared" si="309"/>
        <v>0</v>
      </c>
    </row>
    <row r="9870" spans="1:15">
      <c r="A9870" t="s">
        <v>11538</v>
      </c>
      <c r="B9870" t="s">
        <v>3738</v>
      </c>
      <c r="C9870">
        <v>4.2</v>
      </c>
      <c r="D9870">
        <v>556</v>
      </c>
      <c r="E9870" t="s">
        <v>952</v>
      </c>
      <c r="F9870" t="s">
        <v>44</v>
      </c>
      <c r="G9870" t="s">
        <v>17</v>
      </c>
      <c r="H9870">
        <v>0</v>
      </c>
      <c r="I9870" t="s">
        <v>18</v>
      </c>
      <c r="J9870" t="s">
        <v>3739</v>
      </c>
      <c r="K9870" s="1">
        <v>43306</v>
      </c>
      <c r="L9870">
        <v>1.95</v>
      </c>
      <c r="M9870" t="s">
        <v>64</v>
      </c>
      <c r="N9870" t="str">
        <f t="shared" si="308"/>
        <v>50000</v>
      </c>
      <c r="O9870" t="str">
        <f t="shared" si="309"/>
        <v>0</v>
      </c>
    </row>
    <row r="9871" spans="1:15">
      <c r="A9871" t="s">
        <v>11539</v>
      </c>
      <c r="B9871" t="s">
        <v>3738</v>
      </c>
      <c r="C9871">
        <v>3.4</v>
      </c>
      <c r="D9871">
        <v>39</v>
      </c>
      <c r="E9871" t="s">
        <v>207</v>
      </c>
      <c r="F9871" t="s">
        <v>586</v>
      </c>
      <c r="G9871" t="s">
        <v>477</v>
      </c>
      <c r="H9871" s="2">
        <v>2.56</v>
      </c>
      <c r="I9871" t="s">
        <v>18</v>
      </c>
      <c r="J9871" t="s">
        <v>3739</v>
      </c>
      <c r="K9871" s="1">
        <v>41475</v>
      </c>
      <c r="L9871" t="s">
        <v>2365</v>
      </c>
      <c r="M9871" t="s">
        <v>164</v>
      </c>
      <c r="N9871" t="str">
        <f t="shared" si="308"/>
        <v>1000</v>
      </c>
      <c r="O9871" t="str">
        <f t="shared" si="309"/>
        <v>2.56</v>
      </c>
    </row>
    <row r="9872" spans="1:15">
      <c r="A9872" t="s">
        <v>11540</v>
      </c>
      <c r="B9872" t="s">
        <v>4169</v>
      </c>
      <c r="C9872">
        <v>3.6</v>
      </c>
      <c r="D9872">
        <v>47</v>
      </c>
      <c r="E9872" t="s">
        <v>11541</v>
      </c>
      <c r="F9872" t="s">
        <v>75</v>
      </c>
      <c r="G9872" t="s">
        <v>17</v>
      </c>
      <c r="H9872">
        <v>0</v>
      </c>
      <c r="I9872" t="s">
        <v>18</v>
      </c>
      <c r="J9872" t="s">
        <v>4170</v>
      </c>
      <c r="K9872" s="1">
        <v>43088</v>
      </c>
      <c r="L9872">
        <v>9</v>
      </c>
      <c r="M9872" t="s">
        <v>36</v>
      </c>
      <c r="N9872" t="str">
        <f t="shared" si="308"/>
        <v>5000</v>
      </c>
      <c r="O9872" t="str">
        <f t="shared" si="309"/>
        <v>0</v>
      </c>
    </row>
    <row r="9873" spans="1:15">
      <c r="A9873" t="s">
        <v>11542</v>
      </c>
      <c r="B9873" t="s">
        <v>4045</v>
      </c>
      <c r="C9873">
        <v>4.2</v>
      </c>
      <c r="D9873">
        <v>36</v>
      </c>
      <c r="E9873" t="s">
        <v>1124</v>
      </c>
      <c r="F9873" t="s">
        <v>586</v>
      </c>
      <c r="G9873" t="s">
        <v>17</v>
      </c>
      <c r="H9873">
        <v>0</v>
      </c>
      <c r="I9873" t="s">
        <v>18</v>
      </c>
      <c r="J9873" t="s">
        <v>4046</v>
      </c>
      <c r="K9873" s="1">
        <v>42714</v>
      </c>
      <c r="L9873">
        <v>2</v>
      </c>
      <c r="M9873" t="s">
        <v>123</v>
      </c>
      <c r="N9873" t="str">
        <f t="shared" si="308"/>
        <v>1000</v>
      </c>
      <c r="O9873" t="str">
        <f t="shared" si="309"/>
        <v>0</v>
      </c>
    </row>
    <row r="9874" spans="1:15">
      <c r="A9874" t="s">
        <v>11543</v>
      </c>
      <c r="B9874" t="s">
        <v>313</v>
      </c>
      <c r="C9874">
        <v>3.5</v>
      </c>
      <c r="D9874">
        <v>29</v>
      </c>
      <c r="E9874" t="s">
        <v>80</v>
      </c>
      <c r="F9874" t="s">
        <v>586</v>
      </c>
      <c r="G9874" t="s">
        <v>17</v>
      </c>
      <c r="H9874">
        <v>0</v>
      </c>
      <c r="I9874" t="s">
        <v>18</v>
      </c>
      <c r="J9874" t="s">
        <v>315</v>
      </c>
      <c r="K9874" s="1">
        <v>42566</v>
      </c>
      <c r="L9874">
        <v>2</v>
      </c>
      <c r="M9874" t="s">
        <v>21</v>
      </c>
      <c r="N9874" t="str">
        <f t="shared" si="308"/>
        <v>1000</v>
      </c>
      <c r="O9874" t="str">
        <f t="shared" si="309"/>
        <v>0</v>
      </c>
    </row>
    <row r="9875" spans="1:15">
      <c r="A9875" t="s">
        <v>11544</v>
      </c>
      <c r="B9875" t="s">
        <v>4045</v>
      </c>
      <c r="C9875">
        <v>4.3</v>
      </c>
      <c r="D9875">
        <v>88</v>
      </c>
      <c r="E9875" t="s">
        <v>90</v>
      </c>
      <c r="F9875" t="s">
        <v>586</v>
      </c>
      <c r="G9875" t="s">
        <v>17</v>
      </c>
      <c r="H9875">
        <v>0</v>
      </c>
      <c r="I9875" t="s">
        <v>18</v>
      </c>
      <c r="J9875" t="s">
        <v>4046</v>
      </c>
      <c r="K9875" s="1">
        <v>43124</v>
      </c>
      <c r="L9875">
        <v>7</v>
      </c>
      <c r="M9875" t="s">
        <v>21</v>
      </c>
      <c r="N9875" t="str">
        <f t="shared" si="308"/>
        <v>1000</v>
      </c>
      <c r="O9875" t="str">
        <f t="shared" si="309"/>
        <v>0</v>
      </c>
    </row>
    <row r="9876" spans="1:15">
      <c r="A9876" t="s">
        <v>11545</v>
      </c>
      <c r="B9876" t="s">
        <v>4045</v>
      </c>
      <c r="C9876" t="s">
        <v>76</v>
      </c>
      <c r="D9876">
        <v>3</v>
      </c>
      <c r="E9876" t="s">
        <v>1124</v>
      </c>
      <c r="F9876" t="s">
        <v>783</v>
      </c>
      <c r="G9876" t="s">
        <v>17</v>
      </c>
      <c r="H9876">
        <v>0</v>
      </c>
      <c r="I9876" t="s">
        <v>18</v>
      </c>
      <c r="J9876" t="s">
        <v>4046</v>
      </c>
      <c r="K9876" s="1">
        <v>42611</v>
      </c>
      <c r="L9876">
        <v>1.1000000000000001</v>
      </c>
      <c r="M9876" t="s">
        <v>60</v>
      </c>
      <c r="N9876" t="str">
        <f t="shared" si="308"/>
        <v>100</v>
      </c>
      <c r="O9876" t="str">
        <f t="shared" si="309"/>
        <v>0</v>
      </c>
    </row>
    <row r="9877" spans="1:15">
      <c r="A9877" t="s">
        <v>11546</v>
      </c>
      <c r="B9877" t="s">
        <v>597</v>
      </c>
      <c r="C9877">
        <v>3.9</v>
      </c>
      <c r="D9877">
        <v>33</v>
      </c>
      <c r="E9877" t="s">
        <v>196</v>
      </c>
      <c r="F9877" t="s">
        <v>75</v>
      </c>
      <c r="G9877" t="s">
        <v>17</v>
      </c>
      <c r="H9877">
        <v>0</v>
      </c>
      <c r="I9877" t="s">
        <v>18</v>
      </c>
      <c r="J9877" t="s">
        <v>598</v>
      </c>
      <c r="K9877" s="1">
        <v>42741</v>
      </c>
      <c r="L9877" t="s">
        <v>246</v>
      </c>
      <c r="M9877" t="s">
        <v>60</v>
      </c>
      <c r="N9877" t="str">
        <f t="shared" si="308"/>
        <v>5000</v>
      </c>
      <c r="O9877" t="str">
        <f t="shared" si="309"/>
        <v>0</v>
      </c>
    </row>
    <row r="9878" spans="1:15">
      <c r="A9878" t="s">
        <v>11547</v>
      </c>
      <c r="B9878" t="s">
        <v>4045</v>
      </c>
      <c r="C9878">
        <v>4.3</v>
      </c>
      <c r="D9878">
        <v>444</v>
      </c>
      <c r="E9878" t="s">
        <v>62</v>
      </c>
      <c r="F9878" t="s">
        <v>16</v>
      </c>
      <c r="G9878" t="s">
        <v>477</v>
      </c>
      <c r="H9878" s="2">
        <v>0.99</v>
      </c>
      <c r="I9878" t="s">
        <v>18</v>
      </c>
      <c r="J9878" t="s">
        <v>4046</v>
      </c>
      <c r="K9878" s="1">
        <v>41596</v>
      </c>
      <c r="L9878">
        <v>1.95</v>
      </c>
      <c r="M9878" t="s">
        <v>364</v>
      </c>
      <c r="N9878" t="str">
        <f t="shared" si="308"/>
        <v>10000</v>
      </c>
      <c r="O9878" t="str">
        <f t="shared" si="309"/>
        <v>0.99</v>
      </c>
    </row>
    <row r="9879" spans="1:15">
      <c r="A9879" t="s">
        <v>11548</v>
      </c>
      <c r="B9879" t="s">
        <v>397</v>
      </c>
      <c r="C9879">
        <v>3.6</v>
      </c>
      <c r="D9879">
        <v>60</v>
      </c>
      <c r="E9879" t="s">
        <v>1119</v>
      </c>
      <c r="F9879" t="s">
        <v>16</v>
      </c>
      <c r="G9879" t="s">
        <v>17</v>
      </c>
      <c r="H9879">
        <v>0</v>
      </c>
      <c r="I9879" t="s">
        <v>18</v>
      </c>
      <c r="J9879" t="s">
        <v>398</v>
      </c>
      <c r="K9879" s="1">
        <v>43252</v>
      </c>
      <c r="L9879" t="s">
        <v>2112</v>
      </c>
      <c r="M9879" t="s">
        <v>60</v>
      </c>
      <c r="N9879" t="str">
        <f t="shared" si="308"/>
        <v>10000</v>
      </c>
      <c r="O9879" t="str">
        <f t="shared" si="309"/>
        <v>0</v>
      </c>
    </row>
    <row r="9880" spans="1:15">
      <c r="A9880" t="s">
        <v>11549</v>
      </c>
      <c r="B9880" t="s">
        <v>2560</v>
      </c>
      <c r="C9880" t="s">
        <v>76</v>
      </c>
      <c r="D9880">
        <v>27</v>
      </c>
      <c r="E9880" t="s">
        <v>62</v>
      </c>
      <c r="F9880" t="s">
        <v>586</v>
      </c>
      <c r="G9880" t="s">
        <v>17</v>
      </c>
      <c r="H9880">
        <v>0</v>
      </c>
      <c r="I9880" t="s">
        <v>18</v>
      </c>
      <c r="J9880" t="s">
        <v>1037</v>
      </c>
      <c r="K9880" s="1">
        <v>42579</v>
      </c>
      <c r="L9880">
        <v>1</v>
      </c>
      <c r="M9880" t="s">
        <v>64</v>
      </c>
      <c r="N9880" t="str">
        <f t="shared" si="308"/>
        <v>1000</v>
      </c>
      <c r="O9880" t="str">
        <f t="shared" si="309"/>
        <v>0</v>
      </c>
    </row>
    <row r="9881" spans="1:15">
      <c r="A9881" t="s">
        <v>11550</v>
      </c>
      <c r="B9881" t="s">
        <v>3738</v>
      </c>
      <c r="C9881">
        <v>3.9</v>
      </c>
      <c r="D9881">
        <v>442</v>
      </c>
      <c r="E9881" t="s">
        <v>181</v>
      </c>
      <c r="F9881" t="s">
        <v>44</v>
      </c>
      <c r="G9881" t="s">
        <v>17</v>
      </c>
      <c r="H9881">
        <v>0</v>
      </c>
      <c r="I9881" t="s">
        <v>18</v>
      </c>
      <c r="J9881" t="s">
        <v>3739</v>
      </c>
      <c r="K9881" s="1">
        <v>43116</v>
      </c>
      <c r="L9881" t="s">
        <v>98</v>
      </c>
      <c r="M9881" t="s">
        <v>21</v>
      </c>
      <c r="N9881" t="str">
        <f t="shared" si="308"/>
        <v>50000</v>
      </c>
      <c r="O9881" t="str">
        <f t="shared" si="309"/>
        <v>0</v>
      </c>
    </row>
    <row r="9882" spans="1:15">
      <c r="A9882" t="s">
        <v>11551</v>
      </c>
      <c r="B9882" t="s">
        <v>1439</v>
      </c>
      <c r="C9882">
        <v>4.3</v>
      </c>
      <c r="D9882">
        <v>70</v>
      </c>
      <c r="E9882" t="s">
        <v>201</v>
      </c>
      <c r="F9882" t="s">
        <v>16</v>
      </c>
      <c r="G9882" t="s">
        <v>17</v>
      </c>
      <c r="H9882">
        <v>0</v>
      </c>
      <c r="I9882" t="s">
        <v>18</v>
      </c>
      <c r="J9882" t="s">
        <v>1440</v>
      </c>
      <c r="K9882" s="1">
        <v>43234</v>
      </c>
      <c r="L9882">
        <v>1.3</v>
      </c>
      <c r="M9882" t="s">
        <v>21</v>
      </c>
      <c r="N9882" t="str">
        <f t="shared" si="308"/>
        <v>10000</v>
      </c>
      <c r="O9882" t="str">
        <f t="shared" si="309"/>
        <v>0</v>
      </c>
    </row>
    <row r="9883" spans="1:15">
      <c r="A9883" t="s">
        <v>11552</v>
      </c>
      <c r="B9883" t="s">
        <v>4169</v>
      </c>
      <c r="C9883">
        <v>3.7</v>
      </c>
      <c r="D9883">
        <v>87</v>
      </c>
      <c r="E9883" t="s">
        <v>1114</v>
      </c>
      <c r="F9883" t="s">
        <v>16</v>
      </c>
      <c r="G9883" t="s">
        <v>17</v>
      </c>
      <c r="H9883">
        <v>0</v>
      </c>
      <c r="I9883" t="s">
        <v>18</v>
      </c>
      <c r="J9883" t="s">
        <v>4170</v>
      </c>
      <c r="K9883" s="1">
        <v>43202</v>
      </c>
      <c r="L9883">
        <v>37</v>
      </c>
      <c r="M9883" t="s">
        <v>21</v>
      </c>
      <c r="N9883" t="str">
        <f t="shared" si="308"/>
        <v>10000</v>
      </c>
      <c r="O9883" t="str">
        <f t="shared" si="309"/>
        <v>0</v>
      </c>
    </row>
    <row r="9884" spans="1:15">
      <c r="A9884" t="s">
        <v>11553</v>
      </c>
      <c r="B9884" t="s">
        <v>2560</v>
      </c>
      <c r="C9884" t="s">
        <v>76</v>
      </c>
      <c r="D9884">
        <v>8</v>
      </c>
      <c r="E9884" t="s">
        <v>381</v>
      </c>
      <c r="F9884" t="s">
        <v>783</v>
      </c>
      <c r="G9884" t="s">
        <v>17</v>
      </c>
      <c r="H9884">
        <v>0</v>
      </c>
      <c r="I9884" t="s">
        <v>18</v>
      </c>
      <c r="J9884" t="s">
        <v>1225</v>
      </c>
      <c r="K9884" s="1">
        <v>43161</v>
      </c>
      <c r="L9884" t="s">
        <v>1004</v>
      </c>
      <c r="M9884" t="s">
        <v>60</v>
      </c>
      <c r="N9884" t="str">
        <f t="shared" si="308"/>
        <v>100</v>
      </c>
      <c r="O9884" t="str">
        <f t="shared" si="309"/>
        <v>0</v>
      </c>
    </row>
    <row r="9885" spans="1:15">
      <c r="A9885" t="s">
        <v>11554</v>
      </c>
      <c r="B9885" t="s">
        <v>2560</v>
      </c>
      <c r="C9885">
        <v>3.8</v>
      </c>
      <c r="D9885">
        <v>4</v>
      </c>
      <c r="E9885" t="s">
        <v>340</v>
      </c>
      <c r="F9885" t="s">
        <v>783</v>
      </c>
      <c r="G9885" t="s">
        <v>17</v>
      </c>
      <c r="H9885">
        <v>0</v>
      </c>
      <c r="I9885" t="s">
        <v>18</v>
      </c>
      <c r="J9885" t="s">
        <v>1037</v>
      </c>
      <c r="K9885" s="1">
        <v>42870</v>
      </c>
      <c r="L9885" t="s">
        <v>329</v>
      </c>
      <c r="M9885" t="s">
        <v>60</v>
      </c>
      <c r="N9885" t="str">
        <f t="shared" si="308"/>
        <v>100</v>
      </c>
      <c r="O9885" t="str">
        <f t="shared" si="309"/>
        <v>0</v>
      </c>
    </row>
    <row r="9886" spans="1:15">
      <c r="A9886" t="s">
        <v>11555</v>
      </c>
      <c r="B9886" t="s">
        <v>2189</v>
      </c>
      <c r="C9886" t="s">
        <v>76</v>
      </c>
      <c r="D9886">
        <v>7</v>
      </c>
      <c r="E9886" t="s">
        <v>66</v>
      </c>
      <c r="F9886" t="s">
        <v>780</v>
      </c>
      <c r="G9886" t="s">
        <v>17</v>
      </c>
      <c r="H9886">
        <v>0</v>
      </c>
      <c r="I9886" t="s">
        <v>18</v>
      </c>
      <c r="J9886" t="s">
        <v>2193</v>
      </c>
      <c r="K9886" s="1">
        <v>43077</v>
      </c>
      <c r="L9886" t="s">
        <v>11556</v>
      </c>
      <c r="M9886" t="s">
        <v>45</v>
      </c>
      <c r="N9886" t="str">
        <f t="shared" si="308"/>
        <v>50</v>
      </c>
      <c r="O9886" t="str">
        <f t="shared" si="309"/>
        <v>0</v>
      </c>
    </row>
    <row r="9887" spans="1:15">
      <c r="A9887" t="s">
        <v>11557</v>
      </c>
      <c r="B9887" t="s">
        <v>2189</v>
      </c>
      <c r="C9887">
        <v>4.0999999999999996</v>
      </c>
      <c r="D9887">
        <v>13</v>
      </c>
      <c r="E9887" t="s">
        <v>189</v>
      </c>
      <c r="F9887" t="s">
        <v>944</v>
      </c>
      <c r="G9887" t="s">
        <v>17</v>
      </c>
      <c r="H9887">
        <v>0</v>
      </c>
      <c r="I9887" t="s">
        <v>18</v>
      </c>
      <c r="J9887" t="s">
        <v>2349</v>
      </c>
      <c r="K9887" s="1">
        <v>42431</v>
      </c>
      <c r="L9887">
        <v>1.5</v>
      </c>
      <c r="M9887" t="s">
        <v>164</v>
      </c>
      <c r="N9887" t="str">
        <f t="shared" si="308"/>
        <v>500</v>
      </c>
      <c r="O9887" t="str">
        <f t="shared" si="309"/>
        <v>0</v>
      </c>
    </row>
    <row r="9888" spans="1:15">
      <c r="A9888" t="s">
        <v>11558</v>
      </c>
      <c r="B9888" t="s">
        <v>3738</v>
      </c>
      <c r="C9888">
        <v>4.0999999999999996</v>
      </c>
      <c r="D9888">
        <v>1865</v>
      </c>
      <c r="E9888" t="s">
        <v>285</v>
      </c>
      <c r="F9888" t="s">
        <v>39</v>
      </c>
      <c r="G9888" t="s">
        <v>17</v>
      </c>
      <c r="H9888">
        <v>0</v>
      </c>
      <c r="I9888" t="s">
        <v>18</v>
      </c>
      <c r="J9888" t="s">
        <v>3739</v>
      </c>
      <c r="K9888" s="1">
        <v>43279</v>
      </c>
      <c r="L9888" t="s">
        <v>11559</v>
      </c>
      <c r="M9888" t="s">
        <v>41</v>
      </c>
      <c r="N9888" t="str">
        <f t="shared" si="308"/>
        <v>100000</v>
      </c>
      <c r="O9888" t="str">
        <f t="shared" si="309"/>
        <v>0</v>
      </c>
    </row>
    <row r="9889" spans="1:15">
      <c r="A9889" t="s">
        <v>11560</v>
      </c>
      <c r="B9889" t="s">
        <v>397</v>
      </c>
      <c r="C9889">
        <v>4.7</v>
      </c>
      <c r="D9889">
        <v>68</v>
      </c>
      <c r="E9889" t="s">
        <v>373</v>
      </c>
      <c r="F9889" t="s">
        <v>16</v>
      </c>
      <c r="G9889" t="s">
        <v>17</v>
      </c>
      <c r="H9889">
        <v>0</v>
      </c>
      <c r="I9889" t="s">
        <v>18</v>
      </c>
      <c r="J9889" t="s">
        <v>398</v>
      </c>
      <c r="K9889" s="1">
        <v>42866</v>
      </c>
      <c r="L9889" t="s">
        <v>7445</v>
      </c>
      <c r="M9889" t="s">
        <v>41</v>
      </c>
      <c r="N9889" t="str">
        <f t="shared" si="308"/>
        <v>10000</v>
      </c>
      <c r="O9889" t="str">
        <f t="shared" si="309"/>
        <v>0</v>
      </c>
    </row>
    <row r="9890" spans="1:15">
      <c r="A9890" t="s">
        <v>11561</v>
      </c>
      <c r="B9890" t="s">
        <v>2189</v>
      </c>
      <c r="C9890">
        <v>4.0999999999999996</v>
      </c>
      <c r="D9890">
        <v>66894</v>
      </c>
      <c r="E9890" t="s">
        <v>35</v>
      </c>
      <c r="F9890" t="s">
        <v>49</v>
      </c>
      <c r="G9890" t="s">
        <v>17</v>
      </c>
      <c r="H9890">
        <v>0</v>
      </c>
      <c r="I9890" t="s">
        <v>91</v>
      </c>
      <c r="J9890" t="s">
        <v>2254</v>
      </c>
      <c r="K9890" s="1">
        <v>43302</v>
      </c>
      <c r="L9890" t="s">
        <v>35</v>
      </c>
      <c r="M9890" t="s">
        <v>35</v>
      </c>
      <c r="N9890" t="str">
        <f t="shared" si="308"/>
        <v>1000000</v>
      </c>
      <c r="O9890" t="str">
        <f t="shared" si="309"/>
        <v>0</v>
      </c>
    </row>
    <row r="9891" spans="1:15">
      <c r="A9891" t="s">
        <v>11562</v>
      </c>
      <c r="B9891" t="s">
        <v>4045</v>
      </c>
      <c r="C9891" t="s">
        <v>76</v>
      </c>
      <c r="D9891">
        <v>19</v>
      </c>
      <c r="E9891" t="s">
        <v>378</v>
      </c>
      <c r="F9891" t="s">
        <v>586</v>
      </c>
      <c r="G9891" t="s">
        <v>17</v>
      </c>
      <c r="H9891">
        <v>0</v>
      </c>
      <c r="I9891" t="s">
        <v>18</v>
      </c>
      <c r="J9891" t="s">
        <v>4046</v>
      </c>
      <c r="K9891" s="1">
        <v>42530</v>
      </c>
      <c r="L9891">
        <v>1</v>
      </c>
      <c r="M9891" t="s">
        <v>45</v>
      </c>
      <c r="N9891" t="str">
        <f t="shared" si="308"/>
        <v>1000</v>
      </c>
      <c r="O9891" t="str">
        <f t="shared" si="309"/>
        <v>0</v>
      </c>
    </row>
    <row r="9892" spans="1:15">
      <c r="A9892" t="s">
        <v>11563</v>
      </c>
      <c r="B9892" t="s">
        <v>2560</v>
      </c>
      <c r="C9892">
        <v>1.9</v>
      </c>
      <c r="D9892">
        <v>141</v>
      </c>
      <c r="E9892" t="s">
        <v>1477</v>
      </c>
      <c r="F9892" t="s">
        <v>586</v>
      </c>
      <c r="G9892" t="s">
        <v>17</v>
      </c>
      <c r="H9892">
        <v>0</v>
      </c>
      <c r="I9892" t="s">
        <v>18</v>
      </c>
      <c r="J9892" t="s">
        <v>5197</v>
      </c>
      <c r="K9892" s="1">
        <v>43165</v>
      </c>
      <c r="L9892" t="s">
        <v>2359</v>
      </c>
      <c r="M9892" t="s">
        <v>423</v>
      </c>
      <c r="N9892" t="str">
        <f t="shared" si="308"/>
        <v>1000</v>
      </c>
      <c r="O9892" t="str">
        <f t="shared" si="309"/>
        <v>0</v>
      </c>
    </row>
    <row r="9893" spans="1:15">
      <c r="A9893" t="s">
        <v>11564</v>
      </c>
      <c r="B9893" t="s">
        <v>3167</v>
      </c>
      <c r="C9893">
        <v>3.6</v>
      </c>
      <c r="D9893">
        <v>9</v>
      </c>
      <c r="E9893" t="s">
        <v>69</v>
      </c>
      <c r="F9893" t="s">
        <v>586</v>
      </c>
      <c r="G9893" t="s">
        <v>17</v>
      </c>
      <c r="H9893">
        <v>0</v>
      </c>
      <c r="I9893" t="s">
        <v>34</v>
      </c>
      <c r="J9893" t="s">
        <v>3168</v>
      </c>
      <c r="K9893" s="1">
        <v>43286</v>
      </c>
      <c r="L9893" t="s">
        <v>1065</v>
      </c>
      <c r="M9893" t="s">
        <v>41</v>
      </c>
      <c r="N9893" t="str">
        <f t="shared" si="308"/>
        <v>1000</v>
      </c>
      <c r="O9893" t="str">
        <f t="shared" si="309"/>
        <v>0</v>
      </c>
    </row>
    <row r="9894" spans="1:15">
      <c r="A9894" t="s">
        <v>11565</v>
      </c>
      <c r="B9894" t="s">
        <v>597</v>
      </c>
      <c r="C9894">
        <v>3.8</v>
      </c>
      <c r="D9894">
        <v>19</v>
      </c>
      <c r="E9894" t="s">
        <v>69</v>
      </c>
      <c r="F9894" t="s">
        <v>944</v>
      </c>
      <c r="G9894" t="s">
        <v>17</v>
      </c>
      <c r="H9894">
        <v>0</v>
      </c>
      <c r="I9894" t="s">
        <v>18</v>
      </c>
      <c r="J9894" t="s">
        <v>598</v>
      </c>
      <c r="K9894" s="1">
        <v>43209</v>
      </c>
      <c r="L9894" t="s">
        <v>116</v>
      </c>
      <c r="M9894" t="s">
        <v>60</v>
      </c>
      <c r="N9894" t="str">
        <f t="shared" si="308"/>
        <v>500</v>
      </c>
      <c r="O9894" t="str">
        <f t="shared" si="309"/>
        <v>0</v>
      </c>
    </row>
    <row r="9895" spans="1:15">
      <c r="A9895" t="s">
        <v>11566</v>
      </c>
      <c r="B9895" t="s">
        <v>2000</v>
      </c>
      <c r="C9895" t="s">
        <v>76</v>
      </c>
      <c r="D9895">
        <v>3</v>
      </c>
      <c r="E9895" t="s">
        <v>66</v>
      </c>
      <c r="F9895" t="s">
        <v>944</v>
      </c>
      <c r="G9895" t="s">
        <v>17</v>
      </c>
      <c r="H9895">
        <v>0</v>
      </c>
      <c r="I9895" t="s">
        <v>18</v>
      </c>
      <c r="J9895" t="s">
        <v>2001</v>
      </c>
      <c r="K9895" s="1">
        <v>42536</v>
      </c>
      <c r="L9895" t="s">
        <v>20</v>
      </c>
      <c r="M9895" t="s">
        <v>41</v>
      </c>
      <c r="N9895" t="str">
        <f t="shared" si="308"/>
        <v>500</v>
      </c>
      <c r="O9895" t="str">
        <f t="shared" si="309"/>
        <v>0</v>
      </c>
    </row>
    <row r="9896" spans="1:15">
      <c r="A9896" t="s">
        <v>11567</v>
      </c>
      <c r="B9896" t="s">
        <v>4502</v>
      </c>
      <c r="C9896">
        <v>4.5</v>
      </c>
      <c r="D9896">
        <v>67</v>
      </c>
      <c r="E9896" t="s">
        <v>62</v>
      </c>
      <c r="F9896" t="s">
        <v>586</v>
      </c>
      <c r="G9896" t="s">
        <v>17</v>
      </c>
      <c r="H9896">
        <v>0</v>
      </c>
      <c r="I9896" t="s">
        <v>18</v>
      </c>
      <c r="J9896" t="s">
        <v>4503</v>
      </c>
      <c r="K9896" s="1">
        <v>43277</v>
      </c>
      <c r="L9896">
        <v>1.8</v>
      </c>
      <c r="M9896" t="s">
        <v>60</v>
      </c>
      <c r="N9896" t="str">
        <f t="shared" si="308"/>
        <v>1000</v>
      </c>
      <c r="O9896" t="str">
        <f t="shared" si="309"/>
        <v>0</v>
      </c>
    </row>
    <row r="9897" spans="1:15">
      <c r="A9897" t="s">
        <v>11568</v>
      </c>
      <c r="B9897" t="s">
        <v>397</v>
      </c>
      <c r="C9897">
        <v>2.7</v>
      </c>
      <c r="D9897">
        <v>358</v>
      </c>
      <c r="E9897" t="s">
        <v>1114</v>
      </c>
      <c r="F9897" t="s">
        <v>44</v>
      </c>
      <c r="G9897" t="s">
        <v>17</v>
      </c>
      <c r="H9897">
        <v>0</v>
      </c>
      <c r="I9897" t="s">
        <v>18</v>
      </c>
      <c r="J9897" t="s">
        <v>398</v>
      </c>
      <c r="K9897" s="1">
        <v>42996</v>
      </c>
      <c r="L9897" t="s">
        <v>5500</v>
      </c>
      <c r="M9897" t="s">
        <v>123</v>
      </c>
      <c r="N9897" t="str">
        <f t="shared" si="308"/>
        <v>50000</v>
      </c>
      <c r="O9897" t="str">
        <f t="shared" si="309"/>
        <v>0</v>
      </c>
    </row>
    <row r="9898" spans="1:15">
      <c r="A9898" t="s">
        <v>11569</v>
      </c>
      <c r="B9898" t="s">
        <v>397</v>
      </c>
      <c r="C9898" t="s">
        <v>76</v>
      </c>
      <c r="D9898">
        <v>10</v>
      </c>
      <c r="E9898" t="s">
        <v>74</v>
      </c>
      <c r="F9898" t="s">
        <v>586</v>
      </c>
      <c r="G9898" t="s">
        <v>17</v>
      </c>
      <c r="H9898">
        <v>0</v>
      </c>
      <c r="I9898" t="s">
        <v>18</v>
      </c>
      <c r="J9898" t="s">
        <v>398</v>
      </c>
      <c r="K9898" s="1">
        <v>42570</v>
      </c>
      <c r="L9898">
        <v>2.6</v>
      </c>
      <c r="M9898" t="s">
        <v>21</v>
      </c>
      <c r="N9898" t="str">
        <f t="shared" si="308"/>
        <v>1000</v>
      </c>
      <c r="O9898" t="str">
        <f t="shared" si="309"/>
        <v>0</v>
      </c>
    </row>
    <row r="9899" spans="1:15">
      <c r="A9899" t="s">
        <v>11570</v>
      </c>
      <c r="B9899" t="s">
        <v>2560</v>
      </c>
      <c r="C9899">
        <v>4.5</v>
      </c>
      <c r="D9899">
        <v>13</v>
      </c>
      <c r="E9899" t="s">
        <v>340</v>
      </c>
      <c r="F9899" t="s">
        <v>586</v>
      </c>
      <c r="G9899" t="s">
        <v>17</v>
      </c>
      <c r="H9899">
        <v>0</v>
      </c>
      <c r="I9899" t="s">
        <v>18</v>
      </c>
      <c r="J9899" t="s">
        <v>1037</v>
      </c>
      <c r="K9899" s="1">
        <v>43059</v>
      </c>
      <c r="L9899" t="s">
        <v>250</v>
      </c>
      <c r="M9899" t="s">
        <v>41</v>
      </c>
      <c r="N9899" t="str">
        <f t="shared" si="308"/>
        <v>1000</v>
      </c>
      <c r="O9899" t="str">
        <f t="shared" si="309"/>
        <v>0</v>
      </c>
    </row>
    <row r="9900" spans="1:15">
      <c r="A9900" t="s">
        <v>11571</v>
      </c>
      <c r="B9900" t="s">
        <v>2189</v>
      </c>
      <c r="C9900" t="s">
        <v>76</v>
      </c>
      <c r="D9900">
        <v>11</v>
      </c>
      <c r="E9900" t="s">
        <v>94</v>
      </c>
      <c r="F9900" t="s">
        <v>783</v>
      </c>
      <c r="G9900" t="s">
        <v>17</v>
      </c>
      <c r="H9900">
        <v>0</v>
      </c>
      <c r="I9900" t="s">
        <v>18</v>
      </c>
      <c r="J9900" t="s">
        <v>2349</v>
      </c>
      <c r="K9900" s="1">
        <v>43134</v>
      </c>
      <c r="L9900">
        <v>1.3</v>
      </c>
      <c r="M9900" t="s">
        <v>192</v>
      </c>
      <c r="N9900" t="str">
        <f t="shared" si="308"/>
        <v>100</v>
      </c>
      <c r="O9900" t="str">
        <f t="shared" si="309"/>
        <v>0</v>
      </c>
    </row>
    <row r="9901" spans="1:15">
      <c r="A9901" t="s">
        <v>11572</v>
      </c>
      <c r="B9901" t="s">
        <v>2068</v>
      </c>
      <c r="C9901">
        <v>5</v>
      </c>
      <c r="D9901">
        <v>10</v>
      </c>
      <c r="E9901" t="s">
        <v>126</v>
      </c>
      <c r="F9901" t="s">
        <v>783</v>
      </c>
      <c r="G9901" t="s">
        <v>17</v>
      </c>
      <c r="H9901">
        <v>0</v>
      </c>
      <c r="I9901" t="s">
        <v>18</v>
      </c>
      <c r="J9901" t="s">
        <v>2069</v>
      </c>
      <c r="K9901" s="1">
        <v>42566</v>
      </c>
      <c r="L9901">
        <v>1.6</v>
      </c>
      <c r="M9901" t="s">
        <v>60</v>
      </c>
      <c r="N9901" t="str">
        <f t="shared" si="308"/>
        <v>100</v>
      </c>
      <c r="O9901" t="str">
        <f t="shared" si="309"/>
        <v>0</v>
      </c>
    </row>
    <row r="9902" spans="1:15">
      <c r="A9902" t="s">
        <v>11573</v>
      </c>
      <c r="B9902" t="s">
        <v>3882</v>
      </c>
      <c r="C9902">
        <v>4</v>
      </c>
      <c r="D9902">
        <v>24</v>
      </c>
      <c r="E9902" t="s">
        <v>114</v>
      </c>
      <c r="F9902" t="s">
        <v>586</v>
      </c>
      <c r="G9902" t="s">
        <v>17</v>
      </c>
      <c r="H9902">
        <v>0</v>
      </c>
      <c r="I9902" t="s">
        <v>18</v>
      </c>
      <c r="J9902" t="s">
        <v>3883</v>
      </c>
      <c r="K9902" s="1">
        <v>43158</v>
      </c>
      <c r="L9902">
        <v>1</v>
      </c>
      <c r="M9902" t="s">
        <v>60</v>
      </c>
      <c r="N9902" t="str">
        <f t="shared" si="308"/>
        <v>1000</v>
      </c>
      <c r="O9902" t="str">
        <f t="shared" si="309"/>
        <v>0</v>
      </c>
    </row>
    <row r="9903" spans="1:15">
      <c r="A9903" t="s">
        <v>11574</v>
      </c>
      <c r="B9903" t="s">
        <v>2189</v>
      </c>
      <c r="C9903">
        <v>4.2</v>
      </c>
      <c r="D9903">
        <v>214923</v>
      </c>
      <c r="E9903" t="s">
        <v>35</v>
      </c>
      <c r="F9903" t="s">
        <v>29</v>
      </c>
      <c r="G9903" t="s">
        <v>17</v>
      </c>
      <c r="H9903">
        <v>0</v>
      </c>
      <c r="I9903" t="s">
        <v>18</v>
      </c>
      <c r="J9903" t="s">
        <v>2349</v>
      </c>
      <c r="K9903" s="1">
        <v>43312</v>
      </c>
      <c r="L9903" t="s">
        <v>11575</v>
      </c>
      <c r="M9903" t="s">
        <v>60</v>
      </c>
      <c r="N9903" t="str">
        <f t="shared" si="308"/>
        <v>5000000</v>
      </c>
      <c r="O9903" t="str">
        <f t="shared" si="309"/>
        <v>0</v>
      </c>
    </row>
    <row r="9904" spans="1:15">
      <c r="A9904" t="s">
        <v>11576</v>
      </c>
      <c r="B9904" t="s">
        <v>2560</v>
      </c>
      <c r="C9904" t="s">
        <v>76</v>
      </c>
      <c r="D9904">
        <v>0</v>
      </c>
      <c r="E9904" t="s">
        <v>134</v>
      </c>
      <c r="F9904" t="s">
        <v>780</v>
      </c>
      <c r="G9904" t="s">
        <v>17</v>
      </c>
      <c r="H9904">
        <v>0</v>
      </c>
      <c r="I9904" t="s">
        <v>18</v>
      </c>
      <c r="J9904" t="s">
        <v>1037</v>
      </c>
      <c r="K9904" s="1">
        <v>41631</v>
      </c>
      <c r="L9904">
        <v>1</v>
      </c>
      <c r="M9904" t="s">
        <v>54</v>
      </c>
      <c r="N9904" t="str">
        <f t="shared" si="308"/>
        <v>50</v>
      </c>
      <c r="O9904" t="str">
        <f t="shared" si="309"/>
        <v>0</v>
      </c>
    </row>
    <row r="9905" spans="1:15">
      <c r="A9905" t="s">
        <v>11577</v>
      </c>
      <c r="B9905" t="s">
        <v>4502</v>
      </c>
      <c r="C9905" t="s">
        <v>76</v>
      </c>
      <c r="D9905">
        <v>25</v>
      </c>
      <c r="E9905" t="s">
        <v>217</v>
      </c>
      <c r="F9905" t="s">
        <v>586</v>
      </c>
      <c r="G9905" t="s">
        <v>17</v>
      </c>
      <c r="H9905">
        <v>0</v>
      </c>
      <c r="I9905" t="s">
        <v>18</v>
      </c>
      <c r="J9905" t="s">
        <v>4503</v>
      </c>
      <c r="K9905" s="1">
        <v>43238</v>
      </c>
      <c r="L9905" t="s">
        <v>163</v>
      </c>
      <c r="M9905" t="s">
        <v>64</v>
      </c>
      <c r="N9905" t="str">
        <f t="shared" si="308"/>
        <v>1000</v>
      </c>
      <c r="O9905" t="str">
        <f t="shared" si="309"/>
        <v>0</v>
      </c>
    </row>
    <row r="9906" spans="1:15">
      <c r="A9906" t="s">
        <v>11578</v>
      </c>
      <c r="B9906" t="s">
        <v>2560</v>
      </c>
      <c r="C9906">
        <v>4.4000000000000004</v>
      </c>
      <c r="D9906">
        <v>7</v>
      </c>
      <c r="E9906" t="s">
        <v>461</v>
      </c>
      <c r="F9906" t="s">
        <v>944</v>
      </c>
      <c r="G9906" t="s">
        <v>17</v>
      </c>
      <c r="H9906">
        <v>0</v>
      </c>
      <c r="I9906" t="s">
        <v>18</v>
      </c>
      <c r="J9906" t="s">
        <v>2197</v>
      </c>
      <c r="K9906" s="1">
        <v>42439</v>
      </c>
      <c r="L9906">
        <v>1</v>
      </c>
      <c r="M9906" t="s">
        <v>45</v>
      </c>
      <c r="N9906" t="str">
        <f t="shared" si="308"/>
        <v>500</v>
      </c>
      <c r="O9906" t="str">
        <f t="shared" si="309"/>
        <v>0</v>
      </c>
    </row>
    <row r="9907" spans="1:15">
      <c r="A9907" t="s">
        <v>11579</v>
      </c>
      <c r="B9907" t="s">
        <v>1439</v>
      </c>
      <c r="C9907" t="s">
        <v>76</v>
      </c>
      <c r="D9907">
        <v>0</v>
      </c>
      <c r="E9907" t="s">
        <v>276</v>
      </c>
      <c r="F9907" t="s">
        <v>5286</v>
      </c>
      <c r="G9907" t="s">
        <v>477</v>
      </c>
      <c r="H9907" s="2">
        <v>30.99</v>
      </c>
      <c r="I9907" t="s">
        <v>18</v>
      </c>
      <c r="J9907" t="s">
        <v>1440</v>
      </c>
      <c r="K9907" s="1">
        <v>43109</v>
      </c>
      <c r="L9907">
        <v>1</v>
      </c>
      <c r="M9907" t="s">
        <v>64</v>
      </c>
      <c r="N9907" t="str">
        <f t="shared" si="308"/>
        <v>0</v>
      </c>
      <c r="O9907" t="str">
        <f t="shared" si="309"/>
        <v>30.99</v>
      </c>
    </row>
    <row r="9908" spans="1:15">
      <c r="A9908" t="s">
        <v>11580</v>
      </c>
      <c r="B9908" t="s">
        <v>4502</v>
      </c>
      <c r="C9908">
        <v>4</v>
      </c>
      <c r="D9908">
        <v>2</v>
      </c>
      <c r="E9908" t="s">
        <v>62</v>
      </c>
      <c r="F9908" t="s">
        <v>780</v>
      </c>
      <c r="G9908" t="s">
        <v>17</v>
      </c>
      <c r="H9908">
        <v>0</v>
      </c>
      <c r="I9908" t="s">
        <v>18</v>
      </c>
      <c r="J9908" t="s">
        <v>4503</v>
      </c>
      <c r="K9908" s="1">
        <v>42863</v>
      </c>
      <c r="L9908">
        <v>1.1000000000000001</v>
      </c>
      <c r="M9908" t="s">
        <v>60</v>
      </c>
      <c r="N9908" t="str">
        <f t="shared" si="308"/>
        <v>50</v>
      </c>
      <c r="O9908" t="str">
        <f t="shared" si="309"/>
        <v>0</v>
      </c>
    </row>
    <row r="9909" spans="1:15">
      <c r="A9909" t="s">
        <v>11581</v>
      </c>
      <c r="B9909" t="s">
        <v>397</v>
      </c>
      <c r="C9909" t="s">
        <v>76</v>
      </c>
      <c r="D9909">
        <v>0</v>
      </c>
      <c r="E9909" t="s">
        <v>56</v>
      </c>
      <c r="F9909" t="s">
        <v>969</v>
      </c>
      <c r="G9909" t="s">
        <v>17</v>
      </c>
      <c r="H9909">
        <v>0</v>
      </c>
      <c r="I9909" t="s">
        <v>18</v>
      </c>
      <c r="J9909" t="s">
        <v>398</v>
      </c>
      <c r="K9909" s="1">
        <v>43188</v>
      </c>
      <c r="L9909">
        <v>1.5</v>
      </c>
      <c r="M9909" t="s">
        <v>21</v>
      </c>
      <c r="N9909" t="str">
        <f t="shared" si="308"/>
        <v>10</v>
      </c>
      <c r="O9909" t="str">
        <f t="shared" si="309"/>
        <v>0</v>
      </c>
    </row>
    <row r="9910" spans="1:15">
      <c r="A9910" t="s">
        <v>11582</v>
      </c>
      <c r="B9910" t="s">
        <v>397</v>
      </c>
      <c r="C9910">
        <v>3.1</v>
      </c>
      <c r="D9910">
        <v>7</v>
      </c>
      <c r="E9910" t="s">
        <v>11583</v>
      </c>
      <c r="F9910" t="s">
        <v>586</v>
      </c>
      <c r="G9910" t="s">
        <v>17</v>
      </c>
      <c r="H9910">
        <v>0</v>
      </c>
      <c r="I9910" t="s">
        <v>18</v>
      </c>
      <c r="J9910" t="s">
        <v>398</v>
      </c>
      <c r="K9910" s="1">
        <v>40828</v>
      </c>
      <c r="L9910">
        <v>1</v>
      </c>
      <c r="M9910" t="s">
        <v>302</v>
      </c>
      <c r="N9910" t="str">
        <f t="shared" si="308"/>
        <v>1000</v>
      </c>
      <c r="O9910" t="str">
        <f t="shared" si="309"/>
        <v>0</v>
      </c>
    </row>
    <row r="9911" spans="1:15">
      <c r="A9911" t="s">
        <v>11584</v>
      </c>
      <c r="B9911" t="s">
        <v>397</v>
      </c>
      <c r="C9911" t="s">
        <v>76</v>
      </c>
      <c r="D9911">
        <v>15</v>
      </c>
      <c r="E9911" t="s">
        <v>551</v>
      </c>
      <c r="F9911" t="s">
        <v>586</v>
      </c>
      <c r="G9911" t="s">
        <v>17</v>
      </c>
      <c r="H9911">
        <v>0</v>
      </c>
      <c r="I9911" t="s">
        <v>18</v>
      </c>
      <c r="J9911" t="s">
        <v>398</v>
      </c>
      <c r="K9911" s="1">
        <v>43229</v>
      </c>
      <c r="L9911" t="s">
        <v>8061</v>
      </c>
      <c r="M9911" t="s">
        <v>41</v>
      </c>
      <c r="N9911" t="str">
        <f t="shared" si="308"/>
        <v>1000</v>
      </c>
      <c r="O9911" t="str">
        <f t="shared" si="309"/>
        <v>0</v>
      </c>
    </row>
    <row r="9912" spans="1:15">
      <c r="A9912" t="s">
        <v>11585</v>
      </c>
      <c r="B9912" t="s">
        <v>313</v>
      </c>
      <c r="C9912" t="s">
        <v>76</v>
      </c>
      <c r="D9912">
        <v>0</v>
      </c>
      <c r="E9912" t="s">
        <v>888</v>
      </c>
      <c r="F9912" t="s">
        <v>969</v>
      </c>
      <c r="G9912" t="s">
        <v>477</v>
      </c>
      <c r="H9912" s="2">
        <v>3.61</v>
      </c>
      <c r="I9912" t="s">
        <v>18</v>
      </c>
      <c r="J9912" t="s">
        <v>315</v>
      </c>
      <c r="K9912" s="1">
        <v>42550</v>
      </c>
      <c r="L9912">
        <v>2</v>
      </c>
      <c r="M9912" t="s">
        <v>64</v>
      </c>
      <c r="N9912" t="str">
        <f t="shared" si="308"/>
        <v>10</v>
      </c>
      <c r="O9912" t="str">
        <f t="shared" si="309"/>
        <v>3.61</v>
      </c>
    </row>
    <row r="9913" spans="1:15">
      <c r="A9913" t="s">
        <v>11586</v>
      </c>
      <c r="B9913" t="s">
        <v>2560</v>
      </c>
      <c r="C9913">
        <v>5</v>
      </c>
      <c r="D9913">
        <v>5</v>
      </c>
      <c r="E9913" t="s">
        <v>128</v>
      </c>
      <c r="F9913" t="s">
        <v>780</v>
      </c>
      <c r="G9913" t="s">
        <v>17</v>
      </c>
      <c r="H9913">
        <v>0</v>
      </c>
      <c r="I9913" t="s">
        <v>18</v>
      </c>
      <c r="J9913" t="s">
        <v>1037</v>
      </c>
      <c r="K9913" s="1">
        <v>43014</v>
      </c>
      <c r="L9913" t="s">
        <v>592</v>
      </c>
      <c r="M9913" t="s">
        <v>41</v>
      </c>
      <c r="N9913" t="str">
        <f t="shared" si="308"/>
        <v>50</v>
      </c>
      <c r="O9913" t="str">
        <f t="shared" si="309"/>
        <v>0</v>
      </c>
    </row>
    <row r="9914" spans="1:15">
      <c r="A9914" t="s">
        <v>11587</v>
      </c>
      <c r="B9914" t="s">
        <v>1439</v>
      </c>
      <c r="C9914" t="s">
        <v>76</v>
      </c>
      <c r="D9914">
        <v>1</v>
      </c>
      <c r="E9914" t="s">
        <v>181</v>
      </c>
      <c r="F9914" t="s">
        <v>783</v>
      </c>
      <c r="G9914" t="s">
        <v>17</v>
      </c>
      <c r="H9914">
        <v>0</v>
      </c>
      <c r="I9914" t="s">
        <v>18</v>
      </c>
      <c r="J9914" t="s">
        <v>1440</v>
      </c>
      <c r="K9914" s="1">
        <v>42354</v>
      </c>
      <c r="L9914" t="s">
        <v>467</v>
      </c>
      <c r="M9914" t="s">
        <v>64</v>
      </c>
      <c r="N9914" t="str">
        <f t="shared" si="308"/>
        <v>100</v>
      </c>
      <c r="O9914" t="str">
        <f t="shared" si="309"/>
        <v>0</v>
      </c>
    </row>
    <row r="9915" spans="1:15">
      <c r="A9915" t="s">
        <v>11588</v>
      </c>
      <c r="B9915" t="s">
        <v>597</v>
      </c>
      <c r="C9915" t="s">
        <v>76</v>
      </c>
      <c r="D9915">
        <v>0</v>
      </c>
      <c r="E9915" t="s">
        <v>215</v>
      </c>
      <c r="F9915" t="s">
        <v>783</v>
      </c>
      <c r="G9915" t="s">
        <v>17</v>
      </c>
      <c r="H9915">
        <v>0</v>
      </c>
      <c r="I9915" t="s">
        <v>18</v>
      </c>
      <c r="J9915" t="s">
        <v>598</v>
      </c>
      <c r="K9915" s="1">
        <v>43115</v>
      </c>
      <c r="L9915" t="s">
        <v>221</v>
      </c>
      <c r="M9915" t="s">
        <v>60</v>
      </c>
      <c r="N9915" t="str">
        <f t="shared" si="308"/>
        <v>100</v>
      </c>
      <c r="O9915" t="str">
        <f t="shared" si="309"/>
        <v>0</v>
      </c>
    </row>
    <row r="9916" spans="1:15">
      <c r="A9916" t="s">
        <v>11589</v>
      </c>
      <c r="B9916" t="s">
        <v>397</v>
      </c>
      <c r="C9916" t="s">
        <v>76</v>
      </c>
      <c r="D9916">
        <v>2</v>
      </c>
      <c r="E9916" t="s">
        <v>112</v>
      </c>
      <c r="F9916" t="s">
        <v>783</v>
      </c>
      <c r="G9916" t="s">
        <v>17</v>
      </c>
      <c r="H9916">
        <v>0</v>
      </c>
      <c r="I9916" t="s">
        <v>18</v>
      </c>
      <c r="J9916" t="s">
        <v>398</v>
      </c>
      <c r="K9916" s="1">
        <v>41320</v>
      </c>
      <c r="L9916">
        <v>1</v>
      </c>
      <c r="M9916" t="s">
        <v>164</v>
      </c>
      <c r="N9916" t="str">
        <f t="shared" si="308"/>
        <v>100</v>
      </c>
      <c r="O9916" t="str">
        <f t="shared" si="309"/>
        <v>0</v>
      </c>
    </row>
    <row r="9917" spans="1:15">
      <c r="A9917" t="s">
        <v>11590</v>
      </c>
      <c r="B9917" t="s">
        <v>2068</v>
      </c>
      <c r="C9917" t="s">
        <v>76</v>
      </c>
      <c r="D9917">
        <v>1</v>
      </c>
      <c r="E9917" t="s">
        <v>459</v>
      </c>
      <c r="F9917" t="s">
        <v>969</v>
      </c>
      <c r="G9917" t="s">
        <v>17</v>
      </c>
      <c r="H9917">
        <v>0</v>
      </c>
      <c r="I9917" t="s">
        <v>18</v>
      </c>
      <c r="J9917" t="s">
        <v>2069</v>
      </c>
      <c r="K9917" s="1">
        <v>42117</v>
      </c>
      <c r="L9917">
        <v>1</v>
      </c>
      <c r="M9917" t="s">
        <v>423</v>
      </c>
      <c r="N9917" t="str">
        <f t="shared" si="308"/>
        <v>10</v>
      </c>
      <c r="O9917" t="str">
        <f t="shared" si="309"/>
        <v>0</v>
      </c>
    </row>
    <row r="9918" spans="1:15">
      <c r="A9918" t="s">
        <v>11591</v>
      </c>
      <c r="B9918" t="s">
        <v>313</v>
      </c>
      <c r="C9918" t="s">
        <v>76</v>
      </c>
      <c r="D9918">
        <v>2</v>
      </c>
      <c r="E9918" t="s">
        <v>11592</v>
      </c>
      <c r="F9918" t="s">
        <v>783</v>
      </c>
      <c r="G9918" t="s">
        <v>17</v>
      </c>
      <c r="H9918">
        <v>0</v>
      </c>
      <c r="I9918" t="s">
        <v>18</v>
      </c>
      <c r="J9918" t="s">
        <v>315</v>
      </c>
      <c r="K9918" s="1">
        <v>41647</v>
      </c>
      <c r="L9918" t="s">
        <v>59</v>
      </c>
      <c r="M9918" t="s">
        <v>64</v>
      </c>
      <c r="N9918" t="str">
        <f t="shared" si="308"/>
        <v>100</v>
      </c>
      <c r="O9918" t="str">
        <f t="shared" si="309"/>
        <v>0</v>
      </c>
    </row>
    <row r="9919" spans="1:15">
      <c r="A9919" t="s">
        <v>11593</v>
      </c>
      <c r="B9919" t="s">
        <v>1439</v>
      </c>
      <c r="C9919" t="s">
        <v>76</v>
      </c>
      <c r="D9919">
        <v>0</v>
      </c>
      <c r="E9919" t="s">
        <v>836</v>
      </c>
      <c r="F9919" t="s">
        <v>5286</v>
      </c>
      <c r="G9919" t="s">
        <v>477</v>
      </c>
      <c r="H9919" s="2">
        <v>394.99</v>
      </c>
      <c r="I9919" t="s">
        <v>18</v>
      </c>
      <c r="J9919" t="s">
        <v>1440</v>
      </c>
      <c r="K9919" s="1">
        <v>43292</v>
      </c>
      <c r="L9919">
        <v>1</v>
      </c>
      <c r="M9919" t="s">
        <v>21</v>
      </c>
      <c r="N9919" t="str">
        <f t="shared" si="308"/>
        <v>0</v>
      </c>
      <c r="O9919" t="str">
        <f t="shared" si="309"/>
        <v>394.99</v>
      </c>
    </row>
    <row r="9920" spans="1:15">
      <c r="A9920" t="s">
        <v>11594</v>
      </c>
      <c r="B9920" t="s">
        <v>2068</v>
      </c>
      <c r="C9920" t="s">
        <v>76</v>
      </c>
      <c r="D9920">
        <v>1</v>
      </c>
      <c r="E9920" t="s">
        <v>1114</v>
      </c>
      <c r="F9920" t="s">
        <v>783</v>
      </c>
      <c r="G9920" t="s">
        <v>17</v>
      </c>
      <c r="H9920">
        <v>0</v>
      </c>
      <c r="I9920" t="s">
        <v>18</v>
      </c>
      <c r="J9920" t="s">
        <v>2069</v>
      </c>
      <c r="K9920" s="1">
        <v>43226</v>
      </c>
      <c r="L9920" t="s">
        <v>11595</v>
      </c>
      <c r="M9920" t="s">
        <v>21</v>
      </c>
      <c r="N9920" t="str">
        <f t="shared" si="308"/>
        <v>100</v>
      </c>
      <c r="O9920" t="str">
        <f t="shared" si="309"/>
        <v>0</v>
      </c>
    </row>
    <row r="9921" spans="1:15">
      <c r="A9921" t="s">
        <v>11596</v>
      </c>
      <c r="B9921" t="s">
        <v>3274</v>
      </c>
      <c r="C9921" t="s">
        <v>76</v>
      </c>
      <c r="D9921">
        <v>31</v>
      </c>
      <c r="E9921" t="s">
        <v>1436</v>
      </c>
      <c r="F9921" t="s">
        <v>586</v>
      </c>
      <c r="G9921" t="s">
        <v>17</v>
      </c>
      <c r="H9921">
        <v>0</v>
      </c>
      <c r="I9921" t="s">
        <v>18</v>
      </c>
      <c r="J9921" t="s">
        <v>3275</v>
      </c>
      <c r="K9921" s="1">
        <v>42956</v>
      </c>
      <c r="L9921" t="s">
        <v>2365</v>
      </c>
      <c r="M9921" t="s">
        <v>60</v>
      </c>
      <c r="N9921" t="str">
        <f t="shared" si="308"/>
        <v>1000</v>
      </c>
      <c r="O9921" t="str">
        <f t="shared" si="309"/>
        <v>0</v>
      </c>
    </row>
    <row r="9922" spans="1:15">
      <c r="A9922" t="s">
        <v>11597</v>
      </c>
      <c r="B9922" t="s">
        <v>2560</v>
      </c>
      <c r="C9922" t="s">
        <v>76</v>
      </c>
      <c r="D9922">
        <v>3</v>
      </c>
      <c r="E9922" t="s">
        <v>387</v>
      </c>
      <c r="F9922" t="s">
        <v>783</v>
      </c>
      <c r="G9922" t="s">
        <v>477</v>
      </c>
      <c r="H9922" s="2">
        <v>1.26</v>
      </c>
      <c r="I9922" t="s">
        <v>18</v>
      </c>
      <c r="J9922" t="s">
        <v>1225</v>
      </c>
      <c r="K9922" s="1">
        <v>40920</v>
      </c>
      <c r="L9922">
        <v>3</v>
      </c>
      <c r="M9922" t="s">
        <v>364</v>
      </c>
      <c r="N9922" t="str">
        <f t="shared" ref="N9922:N9985" si="310">SUBSTITUTE(SUBSTITUTE(F9922,"+",""),",","")</f>
        <v>100</v>
      </c>
      <c r="O9922" t="str">
        <f t="shared" si="309"/>
        <v>1.26</v>
      </c>
    </row>
    <row r="9923" spans="1:15">
      <c r="A9923" t="s">
        <v>11598</v>
      </c>
      <c r="B9923" t="s">
        <v>397</v>
      </c>
      <c r="C9923">
        <v>4.7</v>
      </c>
      <c r="D9923">
        <v>78</v>
      </c>
      <c r="E9923" t="s">
        <v>35</v>
      </c>
      <c r="F9923" t="s">
        <v>586</v>
      </c>
      <c r="G9923" t="s">
        <v>17</v>
      </c>
      <c r="H9923">
        <v>0</v>
      </c>
      <c r="I9923" t="s">
        <v>18</v>
      </c>
      <c r="J9923" t="s">
        <v>398</v>
      </c>
      <c r="K9923" s="1">
        <v>42759</v>
      </c>
      <c r="L9923" t="s">
        <v>35</v>
      </c>
      <c r="M9923" t="s">
        <v>35</v>
      </c>
      <c r="N9923" t="str">
        <f t="shared" si="310"/>
        <v>1000</v>
      </c>
      <c r="O9923" t="str">
        <f t="shared" ref="O9923:O9986" si="311">SUBSTITUTE(H9923,"$","")</f>
        <v>0</v>
      </c>
    </row>
    <row r="9924" spans="1:15">
      <c r="A9924" t="s">
        <v>11599</v>
      </c>
      <c r="B9924" t="s">
        <v>597</v>
      </c>
      <c r="C9924">
        <v>3.7</v>
      </c>
      <c r="D9924">
        <v>98</v>
      </c>
      <c r="E9924" t="s">
        <v>1249</v>
      </c>
      <c r="F9924" t="s">
        <v>16</v>
      </c>
      <c r="G9924" t="s">
        <v>17</v>
      </c>
      <c r="H9924">
        <v>0</v>
      </c>
      <c r="I9924" t="s">
        <v>18</v>
      </c>
      <c r="J9924" t="s">
        <v>598</v>
      </c>
      <c r="K9924" s="1">
        <v>43292</v>
      </c>
      <c r="L9924" t="s">
        <v>11600</v>
      </c>
      <c r="M9924" t="s">
        <v>423</v>
      </c>
      <c r="N9924" t="str">
        <f t="shared" si="310"/>
        <v>10000</v>
      </c>
      <c r="O9924" t="str">
        <f t="shared" si="311"/>
        <v>0</v>
      </c>
    </row>
    <row r="9925" spans="1:15">
      <c r="A9925" t="s">
        <v>11601</v>
      </c>
      <c r="B9925" t="s">
        <v>1738</v>
      </c>
      <c r="C9925">
        <v>3.9</v>
      </c>
      <c r="D9925">
        <v>21</v>
      </c>
      <c r="E9925" t="s">
        <v>238</v>
      </c>
      <c r="F9925" t="s">
        <v>586</v>
      </c>
      <c r="G9925" t="s">
        <v>17</v>
      </c>
      <c r="H9925">
        <v>0</v>
      </c>
      <c r="I9925" t="s">
        <v>18</v>
      </c>
      <c r="J9925" t="s">
        <v>1739</v>
      </c>
      <c r="K9925" s="1">
        <v>42307</v>
      </c>
      <c r="L9925" t="s">
        <v>2621</v>
      </c>
      <c r="M9925" t="s">
        <v>64</v>
      </c>
      <c r="N9925" t="str">
        <f t="shared" si="310"/>
        <v>1000</v>
      </c>
      <c r="O9925" t="str">
        <f t="shared" si="311"/>
        <v>0</v>
      </c>
    </row>
    <row r="9926" spans="1:15">
      <c r="A9926" t="s">
        <v>11602</v>
      </c>
      <c r="B9926" t="s">
        <v>397</v>
      </c>
      <c r="C9926" t="s">
        <v>76</v>
      </c>
      <c r="D9926">
        <v>3</v>
      </c>
      <c r="E9926" t="s">
        <v>763</v>
      </c>
      <c r="F9926" t="s">
        <v>969</v>
      </c>
      <c r="G9926" t="s">
        <v>17</v>
      </c>
      <c r="H9926">
        <v>0</v>
      </c>
      <c r="I9926" t="s">
        <v>18</v>
      </c>
      <c r="J9926" t="s">
        <v>398</v>
      </c>
      <c r="K9926" s="1">
        <v>42815</v>
      </c>
      <c r="L9926" t="s">
        <v>1019</v>
      </c>
      <c r="M9926" t="s">
        <v>64</v>
      </c>
      <c r="N9926" t="str">
        <f t="shared" si="310"/>
        <v>10</v>
      </c>
      <c r="O9926" t="str">
        <f t="shared" si="311"/>
        <v>0</v>
      </c>
    </row>
    <row r="9927" spans="1:15">
      <c r="A9927" t="s">
        <v>11603</v>
      </c>
      <c r="B9927" t="s">
        <v>3167</v>
      </c>
      <c r="C9927" t="s">
        <v>76</v>
      </c>
      <c r="D9927">
        <v>0</v>
      </c>
      <c r="E9927" t="s">
        <v>131</v>
      </c>
      <c r="F9927" t="s">
        <v>969</v>
      </c>
      <c r="G9927" t="s">
        <v>17</v>
      </c>
      <c r="H9927">
        <v>0</v>
      </c>
      <c r="I9927" t="s">
        <v>18</v>
      </c>
      <c r="J9927" t="s">
        <v>3168</v>
      </c>
      <c r="K9927" s="1">
        <v>42271</v>
      </c>
      <c r="L9927">
        <v>1</v>
      </c>
      <c r="M9927" t="s">
        <v>64</v>
      </c>
      <c r="N9927" t="str">
        <f t="shared" si="310"/>
        <v>10</v>
      </c>
      <c r="O9927" t="str">
        <f t="shared" si="311"/>
        <v>0</v>
      </c>
    </row>
    <row r="9928" spans="1:15">
      <c r="A9928" t="s">
        <v>11604</v>
      </c>
      <c r="B9928" t="s">
        <v>2560</v>
      </c>
      <c r="C9928">
        <v>3</v>
      </c>
      <c r="D9928">
        <v>606</v>
      </c>
      <c r="E9928" t="s">
        <v>389</v>
      </c>
      <c r="F9928" t="s">
        <v>44</v>
      </c>
      <c r="G9928" t="s">
        <v>17</v>
      </c>
      <c r="H9928">
        <v>0</v>
      </c>
      <c r="I9928" t="s">
        <v>91</v>
      </c>
      <c r="J9928" t="s">
        <v>5197</v>
      </c>
      <c r="K9928" s="1">
        <v>42598</v>
      </c>
      <c r="L9928">
        <v>1.2</v>
      </c>
      <c r="M9928" t="s">
        <v>64</v>
      </c>
      <c r="N9928" t="str">
        <f t="shared" si="310"/>
        <v>50000</v>
      </c>
      <c r="O9928" t="str">
        <f t="shared" si="311"/>
        <v>0</v>
      </c>
    </row>
    <row r="9929" spans="1:15">
      <c r="A9929" t="s">
        <v>11605</v>
      </c>
      <c r="B9929" t="s">
        <v>397</v>
      </c>
      <c r="C9929" t="s">
        <v>76</v>
      </c>
      <c r="D9929">
        <v>1</v>
      </c>
      <c r="E9929" t="s">
        <v>340</v>
      </c>
      <c r="F9929" t="s">
        <v>780</v>
      </c>
      <c r="G9929" t="s">
        <v>17</v>
      </c>
      <c r="H9929">
        <v>0</v>
      </c>
      <c r="I9929" t="s">
        <v>18</v>
      </c>
      <c r="J9929" t="s">
        <v>398</v>
      </c>
      <c r="K9929" s="1">
        <v>43011</v>
      </c>
      <c r="L9929" t="s">
        <v>20</v>
      </c>
      <c r="M9929" t="s">
        <v>36</v>
      </c>
      <c r="N9929" t="str">
        <f t="shared" si="310"/>
        <v>50</v>
      </c>
      <c r="O9929" t="str">
        <f t="shared" si="311"/>
        <v>0</v>
      </c>
    </row>
    <row r="9930" spans="1:15">
      <c r="A9930" t="s">
        <v>11606</v>
      </c>
      <c r="B9930" t="s">
        <v>397</v>
      </c>
      <c r="C9930" t="s">
        <v>76</v>
      </c>
      <c r="D9930">
        <v>0</v>
      </c>
      <c r="E9930" t="s">
        <v>74</v>
      </c>
      <c r="F9930" t="s">
        <v>969</v>
      </c>
      <c r="G9930" t="s">
        <v>17</v>
      </c>
      <c r="H9930">
        <v>0</v>
      </c>
      <c r="I9930" t="s">
        <v>18</v>
      </c>
      <c r="J9930" t="s">
        <v>398</v>
      </c>
      <c r="K9930" s="1">
        <v>42705</v>
      </c>
      <c r="L9930" t="s">
        <v>3156</v>
      </c>
      <c r="M9930" t="s">
        <v>64</v>
      </c>
      <c r="N9930" t="str">
        <f t="shared" si="310"/>
        <v>10</v>
      </c>
      <c r="O9930" t="str">
        <f t="shared" si="311"/>
        <v>0</v>
      </c>
    </row>
    <row r="9931" spans="1:15">
      <c r="A9931" t="s">
        <v>11607</v>
      </c>
      <c r="B9931" t="s">
        <v>4169</v>
      </c>
      <c r="C9931" t="s">
        <v>76</v>
      </c>
      <c r="D9931">
        <v>0</v>
      </c>
      <c r="E9931" t="s">
        <v>28</v>
      </c>
      <c r="F9931" t="s">
        <v>969</v>
      </c>
      <c r="G9931" t="s">
        <v>17</v>
      </c>
      <c r="H9931">
        <v>0</v>
      </c>
      <c r="I9931" t="s">
        <v>18</v>
      </c>
      <c r="J9931" t="s">
        <v>4170</v>
      </c>
      <c r="K9931" s="1">
        <v>42843</v>
      </c>
      <c r="L9931" t="s">
        <v>156</v>
      </c>
      <c r="M9931" t="s">
        <v>364</v>
      </c>
      <c r="N9931" t="str">
        <f t="shared" si="310"/>
        <v>10</v>
      </c>
      <c r="O9931" t="str">
        <f t="shared" si="311"/>
        <v>0</v>
      </c>
    </row>
    <row r="9932" spans="1:15">
      <c r="A9932" t="s">
        <v>11608</v>
      </c>
      <c r="B9932" t="s">
        <v>4502</v>
      </c>
      <c r="C9932" t="s">
        <v>76</v>
      </c>
      <c r="D9932">
        <v>3</v>
      </c>
      <c r="E9932" t="s">
        <v>207</v>
      </c>
      <c r="F9932" t="s">
        <v>783</v>
      </c>
      <c r="G9932" t="s">
        <v>17</v>
      </c>
      <c r="H9932">
        <v>0</v>
      </c>
      <c r="I9932" t="s">
        <v>91</v>
      </c>
      <c r="J9932" t="s">
        <v>4503</v>
      </c>
      <c r="K9932" s="1">
        <v>43297</v>
      </c>
      <c r="L9932" t="s">
        <v>11609</v>
      </c>
      <c r="M9932" t="s">
        <v>209</v>
      </c>
      <c r="N9932" t="str">
        <f t="shared" si="310"/>
        <v>100</v>
      </c>
      <c r="O9932" t="str">
        <f t="shared" si="311"/>
        <v>0</v>
      </c>
    </row>
    <row r="9933" spans="1:15">
      <c r="A9933" t="s">
        <v>11610</v>
      </c>
      <c r="B9933" t="s">
        <v>3601</v>
      </c>
      <c r="C9933" t="s">
        <v>76</v>
      </c>
      <c r="D9933">
        <v>2</v>
      </c>
      <c r="E9933" t="s">
        <v>131</v>
      </c>
      <c r="F9933" t="s">
        <v>1015</v>
      </c>
      <c r="G9933" t="s">
        <v>17</v>
      </c>
      <c r="H9933">
        <v>0</v>
      </c>
      <c r="I9933" t="s">
        <v>18</v>
      </c>
      <c r="J9933" t="s">
        <v>2239</v>
      </c>
      <c r="K9933" s="1">
        <v>42968</v>
      </c>
      <c r="L9933">
        <v>1.2</v>
      </c>
      <c r="M9933" t="s">
        <v>64</v>
      </c>
      <c r="N9933" t="str">
        <f t="shared" si="310"/>
        <v>5</v>
      </c>
      <c r="O9933" t="str">
        <f t="shared" si="311"/>
        <v>0</v>
      </c>
    </row>
    <row r="9934" spans="1:15">
      <c r="A9934" t="s">
        <v>11611</v>
      </c>
      <c r="B9934" t="s">
        <v>3738</v>
      </c>
      <c r="C9934">
        <v>4.2</v>
      </c>
      <c r="D9934">
        <v>238</v>
      </c>
      <c r="E9934" t="s">
        <v>1791</v>
      </c>
      <c r="F9934" t="s">
        <v>16</v>
      </c>
      <c r="G9934" t="s">
        <v>477</v>
      </c>
      <c r="H9934" s="2">
        <v>5.99</v>
      </c>
      <c r="I9934" t="s">
        <v>18</v>
      </c>
      <c r="J9934" t="s">
        <v>3739</v>
      </c>
      <c r="K9934" s="1">
        <v>43273</v>
      </c>
      <c r="L9934" t="s">
        <v>1247</v>
      </c>
      <c r="M9934" t="s">
        <v>60</v>
      </c>
      <c r="N9934" t="str">
        <f t="shared" si="310"/>
        <v>10000</v>
      </c>
      <c r="O9934" t="str">
        <f t="shared" si="311"/>
        <v>5.99</v>
      </c>
    </row>
    <row r="9935" spans="1:15">
      <c r="A9935" t="s">
        <v>11612</v>
      </c>
      <c r="B9935" t="s">
        <v>397</v>
      </c>
      <c r="C9935">
        <v>3</v>
      </c>
      <c r="D9935">
        <v>2</v>
      </c>
      <c r="E9935" t="s">
        <v>80</v>
      </c>
      <c r="F9935" t="s">
        <v>783</v>
      </c>
      <c r="G9935" t="s">
        <v>17</v>
      </c>
      <c r="H9935">
        <v>0</v>
      </c>
      <c r="I9935" t="s">
        <v>18</v>
      </c>
      <c r="J9935" t="s">
        <v>398</v>
      </c>
      <c r="K9935" s="1">
        <v>42866</v>
      </c>
      <c r="L9935" t="s">
        <v>11613</v>
      </c>
      <c r="M9935" t="s">
        <v>60</v>
      </c>
      <c r="N9935" t="str">
        <f t="shared" si="310"/>
        <v>100</v>
      </c>
      <c r="O9935" t="str">
        <f t="shared" si="311"/>
        <v>0</v>
      </c>
    </row>
    <row r="9936" spans="1:15">
      <c r="A9936" t="s">
        <v>11614</v>
      </c>
      <c r="B9936" t="s">
        <v>2068</v>
      </c>
      <c r="C9936" t="s">
        <v>76</v>
      </c>
      <c r="D9936">
        <v>0</v>
      </c>
      <c r="E9936" t="s">
        <v>576</v>
      </c>
      <c r="F9936" t="s">
        <v>5286</v>
      </c>
      <c r="G9936" t="s">
        <v>477</v>
      </c>
      <c r="H9936" s="2">
        <v>399.99</v>
      </c>
      <c r="I9936" t="s">
        <v>18</v>
      </c>
      <c r="J9936" t="s">
        <v>2069</v>
      </c>
      <c r="K9936" s="1">
        <v>43070</v>
      </c>
      <c r="L9936" t="s">
        <v>11615</v>
      </c>
      <c r="M9936" t="s">
        <v>60</v>
      </c>
      <c r="N9936" t="str">
        <f t="shared" si="310"/>
        <v>0</v>
      </c>
      <c r="O9936" t="str">
        <f t="shared" si="311"/>
        <v>399.99</v>
      </c>
    </row>
    <row r="9937" spans="1:15">
      <c r="A9937" t="s">
        <v>11616</v>
      </c>
      <c r="B9937" t="s">
        <v>4620</v>
      </c>
      <c r="C9937" t="s">
        <v>76</v>
      </c>
      <c r="D9937">
        <v>1</v>
      </c>
      <c r="E9937" t="s">
        <v>69</v>
      </c>
      <c r="F9937" t="s">
        <v>783</v>
      </c>
      <c r="G9937" t="s">
        <v>17</v>
      </c>
      <c r="H9937">
        <v>0</v>
      </c>
      <c r="I9937" t="s">
        <v>18</v>
      </c>
      <c r="J9937" t="s">
        <v>4621</v>
      </c>
      <c r="K9937" s="1">
        <v>43188</v>
      </c>
      <c r="L9937" t="s">
        <v>20</v>
      </c>
      <c r="M9937" t="s">
        <v>36</v>
      </c>
      <c r="N9937" t="str">
        <f t="shared" si="310"/>
        <v>100</v>
      </c>
      <c r="O9937" t="str">
        <f t="shared" si="311"/>
        <v>0</v>
      </c>
    </row>
    <row r="9938" spans="1:15">
      <c r="A9938" t="s">
        <v>2618</v>
      </c>
      <c r="B9938" t="s">
        <v>2560</v>
      </c>
      <c r="C9938">
        <v>4.2</v>
      </c>
      <c r="D9938">
        <v>32200</v>
      </c>
      <c r="E9938" t="s">
        <v>128</v>
      </c>
      <c r="F9938" t="s">
        <v>29</v>
      </c>
      <c r="G9938" t="s">
        <v>17</v>
      </c>
      <c r="H9938">
        <v>0</v>
      </c>
      <c r="I9938" t="s">
        <v>18</v>
      </c>
      <c r="J9938" t="s">
        <v>2205</v>
      </c>
      <c r="K9938" s="1">
        <v>43045</v>
      </c>
      <c r="L9938">
        <v>1.2</v>
      </c>
      <c r="M9938" t="s">
        <v>60</v>
      </c>
      <c r="N9938" t="str">
        <f t="shared" si="310"/>
        <v>5000000</v>
      </c>
      <c r="O9938" t="str">
        <f t="shared" si="311"/>
        <v>0</v>
      </c>
    </row>
    <row r="9939" spans="1:15">
      <c r="A9939" t="s">
        <v>11617</v>
      </c>
      <c r="B9939" t="s">
        <v>397</v>
      </c>
      <c r="C9939" t="s">
        <v>76</v>
      </c>
      <c r="D9939">
        <v>2</v>
      </c>
      <c r="E9939" t="s">
        <v>62</v>
      </c>
      <c r="F9939" t="s">
        <v>783</v>
      </c>
      <c r="G9939" t="s">
        <v>17</v>
      </c>
      <c r="H9939">
        <v>0</v>
      </c>
      <c r="I9939" t="s">
        <v>18</v>
      </c>
      <c r="J9939" t="s">
        <v>398</v>
      </c>
      <c r="K9939" s="1">
        <v>43001</v>
      </c>
      <c r="L9939">
        <v>1.2</v>
      </c>
      <c r="M9939" t="s">
        <v>36</v>
      </c>
      <c r="N9939" t="str">
        <f t="shared" si="310"/>
        <v>100</v>
      </c>
      <c r="O9939" t="str">
        <f t="shared" si="311"/>
        <v>0</v>
      </c>
    </row>
    <row r="9940" spans="1:15">
      <c r="A9940" t="s">
        <v>11618</v>
      </c>
      <c r="B9940" t="s">
        <v>397</v>
      </c>
      <c r="C9940" t="s">
        <v>76</v>
      </c>
      <c r="D9940">
        <v>0</v>
      </c>
      <c r="E9940" t="s">
        <v>1249</v>
      </c>
      <c r="F9940" t="s">
        <v>969</v>
      </c>
      <c r="G9940" t="s">
        <v>17</v>
      </c>
      <c r="H9940">
        <v>0</v>
      </c>
      <c r="I9940" t="s">
        <v>18</v>
      </c>
      <c r="J9940" t="s">
        <v>398</v>
      </c>
      <c r="K9940" s="1">
        <v>42075</v>
      </c>
      <c r="L9940" t="s">
        <v>221</v>
      </c>
      <c r="M9940" t="s">
        <v>64</v>
      </c>
      <c r="N9940" t="str">
        <f t="shared" si="310"/>
        <v>10</v>
      </c>
      <c r="O9940" t="str">
        <f t="shared" si="311"/>
        <v>0</v>
      </c>
    </row>
    <row r="9941" spans="1:15">
      <c r="A9941" t="s">
        <v>11619</v>
      </c>
      <c r="B9941" t="s">
        <v>4620</v>
      </c>
      <c r="C9941">
        <v>4.2</v>
      </c>
      <c r="D9941">
        <v>3596</v>
      </c>
      <c r="E9941" t="s">
        <v>85</v>
      </c>
      <c r="F9941" t="s">
        <v>49</v>
      </c>
      <c r="G9941" t="s">
        <v>17</v>
      </c>
      <c r="H9941">
        <v>0</v>
      </c>
      <c r="I9941" t="s">
        <v>18</v>
      </c>
      <c r="J9941" t="s">
        <v>4621</v>
      </c>
      <c r="K9941" s="1">
        <v>43266</v>
      </c>
      <c r="L9941" t="s">
        <v>11620</v>
      </c>
      <c r="M9941" t="s">
        <v>64</v>
      </c>
      <c r="N9941" t="str">
        <f t="shared" si="310"/>
        <v>1000000</v>
      </c>
      <c r="O9941" t="str">
        <f t="shared" si="311"/>
        <v>0</v>
      </c>
    </row>
    <row r="9942" spans="1:15">
      <c r="A9942" t="s">
        <v>11621</v>
      </c>
      <c r="B9942" t="s">
        <v>397</v>
      </c>
      <c r="C9942">
        <v>3.7</v>
      </c>
      <c r="D9942">
        <v>195</v>
      </c>
      <c r="E9942" t="s">
        <v>375</v>
      </c>
      <c r="F9942" t="s">
        <v>16</v>
      </c>
      <c r="G9942" t="s">
        <v>17</v>
      </c>
      <c r="H9942">
        <v>0</v>
      </c>
      <c r="I9942" t="s">
        <v>18</v>
      </c>
      <c r="J9942" t="s">
        <v>398</v>
      </c>
      <c r="K9942" s="1">
        <v>42695</v>
      </c>
      <c r="L9942" t="s">
        <v>163</v>
      </c>
      <c r="M9942" t="s">
        <v>64</v>
      </c>
      <c r="N9942" t="str">
        <f t="shared" si="310"/>
        <v>10000</v>
      </c>
      <c r="O9942" t="str">
        <f t="shared" si="311"/>
        <v>0</v>
      </c>
    </row>
    <row r="9943" spans="1:15">
      <c r="A9943" t="s">
        <v>11622</v>
      </c>
      <c r="B9943" t="s">
        <v>3882</v>
      </c>
      <c r="C9943">
        <v>4.5999999999999996</v>
      </c>
      <c r="D9943">
        <v>43045</v>
      </c>
      <c r="E9943" t="s">
        <v>35</v>
      </c>
      <c r="F9943" t="s">
        <v>49</v>
      </c>
      <c r="G9943" t="s">
        <v>477</v>
      </c>
      <c r="H9943" s="2">
        <v>2.99</v>
      </c>
      <c r="I9943" t="s">
        <v>18</v>
      </c>
      <c r="J9943" t="s">
        <v>3883</v>
      </c>
      <c r="K9943" s="1">
        <v>43276</v>
      </c>
      <c r="L9943" t="s">
        <v>35</v>
      </c>
      <c r="M9943" t="s">
        <v>35</v>
      </c>
      <c r="N9943" t="str">
        <f t="shared" si="310"/>
        <v>1000000</v>
      </c>
      <c r="O9943" t="str">
        <f t="shared" si="311"/>
        <v>2.99</v>
      </c>
    </row>
    <row r="9944" spans="1:15">
      <c r="A9944" t="s">
        <v>11623</v>
      </c>
      <c r="B9944" t="s">
        <v>3274</v>
      </c>
      <c r="C9944">
        <v>4.5</v>
      </c>
      <c r="D9944">
        <v>928</v>
      </c>
      <c r="E9944" t="s">
        <v>172</v>
      </c>
      <c r="F9944" t="s">
        <v>39</v>
      </c>
      <c r="G9944" t="s">
        <v>17</v>
      </c>
      <c r="H9944">
        <v>0</v>
      </c>
      <c r="I9944" t="s">
        <v>18</v>
      </c>
      <c r="J9944" t="s">
        <v>3275</v>
      </c>
      <c r="K9944" s="1">
        <v>43314</v>
      </c>
      <c r="L9944" t="s">
        <v>2330</v>
      </c>
      <c r="M9944" t="s">
        <v>41</v>
      </c>
      <c r="N9944" t="str">
        <f t="shared" si="310"/>
        <v>100000</v>
      </c>
      <c r="O9944" t="str">
        <f t="shared" si="311"/>
        <v>0</v>
      </c>
    </row>
    <row r="9945" spans="1:15">
      <c r="A9945" t="s">
        <v>11624</v>
      </c>
      <c r="B9945" t="s">
        <v>4620</v>
      </c>
      <c r="C9945">
        <v>4.5999999999999996</v>
      </c>
      <c r="D9945">
        <v>796</v>
      </c>
      <c r="E9945" t="s">
        <v>32</v>
      </c>
      <c r="F9945" t="s">
        <v>44</v>
      </c>
      <c r="G9945" t="s">
        <v>17</v>
      </c>
      <c r="H9945">
        <v>0</v>
      </c>
      <c r="I9945" t="s">
        <v>18</v>
      </c>
      <c r="J9945" t="s">
        <v>4621</v>
      </c>
      <c r="K9945" s="1">
        <v>43238</v>
      </c>
      <c r="L9945" t="s">
        <v>1616</v>
      </c>
      <c r="M9945" t="s">
        <v>21</v>
      </c>
      <c r="N9945" t="str">
        <f t="shared" si="310"/>
        <v>50000</v>
      </c>
      <c r="O9945" t="str">
        <f t="shared" si="311"/>
        <v>0</v>
      </c>
    </row>
    <row r="9946" spans="1:15">
      <c r="A9946" t="s">
        <v>11625</v>
      </c>
      <c r="B9946" t="s">
        <v>4620</v>
      </c>
      <c r="C9946">
        <v>4.7</v>
      </c>
      <c r="D9946">
        <v>4501</v>
      </c>
      <c r="E9946" t="s">
        <v>139</v>
      </c>
      <c r="F9946" t="s">
        <v>39</v>
      </c>
      <c r="G9946" t="s">
        <v>17</v>
      </c>
      <c r="H9946">
        <v>0</v>
      </c>
      <c r="I9946" t="s">
        <v>34</v>
      </c>
      <c r="J9946" t="s">
        <v>4621</v>
      </c>
      <c r="K9946" s="1">
        <v>43306</v>
      </c>
      <c r="L9946" t="s">
        <v>6055</v>
      </c>
      <c r="M9946" t="s">
        <v>21</v>
      </c>
      <c r="N9946" t="str">
        <f t="shared" si="310"/>
        <v>100000</v>
      </c>
      <c r="O9946" t="str">
        <f t="shared" si="311"/>
        <v>0</v>
      </c>
    </row>
    <row r="9947" spans="1:15">
      <c r="A9947" t="s">
        <v>11626</v>
      </c>
      <c r="B9947" t="s">
        <v>4620</v>
      </c>
      <c r="C9947">
        <v>4.3</v>
      </c>
      <c r="D9947">
        <v>891</v>
      </c>
      <c r="E9947" t="s">
        <v>295</v>
      </c>
      <c r="F9947" t="s">
        <v>44</v>
      </c>
      <c r="G9947" t="s">
        <v>17</v>
      </c>
      <c r="H9947">
        <v>0</v>
      </c>
      <c r="I9947" t="s">
        <v>18</v>
      </c>
      <c r="J9947" t="s">
        <v>4621</v>
      </c>
      <c r="K9947" s="1">
        <v>43307</v>
      </c>
      <c r="L9947" t="s">
        <v>712</v>
      </c>
      <c r="M9947" t="s">
        <v>60</v>
      </c>
      <c r="N9947" t="str">
        <f t="shared" si="310"/>
        <v>50000</v>
      </c>
      <c r="O9947" t="str">
        <f t="shared" si="311"/>
        <v>0</v>
      </c>
    </row>
    <row r="9948" spans="1:15">
      <c r="A9948" t="s">
        <v>11627</v>
      </c>
      <c r="B9948" t="s">
        <v>2068</v>
      </c>
      <c r="C9948">
        <v>2.2999999999999998</v>
      </c>
      <c r="D9948">
        <v>853</v>
      </c>
      <c r="E9948" t="s">
        <v>2487</v>
      </c>
      <c r="F9948" t="s">
        <v>44</v>
      </c>
      <c r="G9948" t="s">
        <v>17</v>
      </c>
      <c r="H9948">
        <v>0</v>
      </c>
      <c r="I9948" t="s">
        <v>18</v>
      </c>
      <c r="J9948" t="s">
        <v>2069</v>
      </c>
      <c r="K9948" s="1">
        <v>43301</v>
      </c>
      <c r="L9948" t="s">
        <v>2095</v>
      </c>
      <c r="M9948" t="s">
        <v>41</v>
      </c>
      <c r="N9948" t="str">
        <f t="shared" si="310"/>
        <v>50000</v>
      </c>
      <c r="O9948" t="str">
        <f t="shared" si="311"/>
        <v>0</v>
      </c>
    </row>
    <row r="9949" spans="1:15">
      <c r="A9949" t="s">
        <v>11628</v>
      </c>
      <c r="B9949" t="s">
        <v>4620</v>
      </c>
      <c r="C9949">
        <v>2.8</v>
      </c>
      <c r="D9949">
        <v>25</v>
      </c>
      <c r="E9949" t="s">
        <v>864</v>
      </c>
      <c r="F9949" t="s">
        <v>586</v>
      </c>
      <c r="G9949" t="s">
        <v>17</v>
      </c>
      <c r="H9949">
        <v>0</v>
      </c>
      <c r="I9949" t="s">
        <v>18</v>
      </c>
      <c r="J9949" t="s">
        <v>4621</v>
      </c>
      <c r="K9949" s="1">
        <v>43318</v>
      </c>
      <c r="L9949" t="s">
        <v>11629</v>
      </c>
      <c r="M9949" t="s">
        <v>192</v>
      </c>
      <c r="N9949" t="str">
        <f t="shared" si="310"/>
        <v>1000</v>
      </c>
      <c r="O9949" t="str">
        <f t="shared" si="311"/>
        <v>0</v>
      </c>
    </row>
    <row r="9950" spans="1:15">
      <c r="A9950" t="s">
        <v>11630</v>
      </c>
      <c r="B9950" t="s">
        <v>3882</v>
      </c>
      <c r="C9950">
        <v>2.8</v>
      </c>
      <c r="D9950">
        <v>44</v>
      </c>
      <c r="E9950" t="s">
        <v>491</v>
      </c>
      <c r="F9950" t="s">
        <v>16</v>
      </c>
      <c r="G9950" t="s">
        <v>17</v>
      </c>
      <c r="H9950">
        <v>0</v>
      </c>
      <c r="I9950" t="s">
        <v>18</v>
      </c>
      <c r="J9950" t="s">
        <v>3883</v>
      </c>
      <c r="K9950" s="1">
        <v>43271</v>
      </c>
      <c r="L9950">
        <v>3.8</v>
      </c>
      <c r="M9950" t="s">
        <v>45</v>
      </c>
      <c r="N9950" t="str">
        <f t="shared" si="310"/>
        <v>10000</v>
      </c>
      <c r="O9950" t="str">
        <f t="shared" si="311"/>
        <v>0</v>
      </c>
    </row>
    <row r="9951" spans="1:15">
      <c r="A9951" t="s">
        <v>11631</v>
      </c>
      <c r="B9951" t="s">
        <v>4620</v>
      </c>
      <c r="C9951">
        <v>3.6</v>
      </c>
      <c r="D9951">
        <v>7</v>
      </c>
      <c r="E9951" t="s">
        <v>181</v>
      </c>
      <c r="F9951" t="s">
        <v>586</v>
      </c>
      <c r="G9951" t="s">
        <v>17</v>
      </c>
      <c r="H9951">
        <v>0</v>
      </c>
      <c r="I9951" t="s">
        <v>18</v>
      </c>
      <c r="J9951" t="s">
        <v>4621</v>
      </c>
      <c r="K9951" s="1">
        <v>42885</v>
      </c>
      <c r="L9951" t="s">
        <v>1754</v>
      </c>
      <c r="M9951" t="s">
        <v>60</v>
      </c>
      <c r="N9951" t="str">
        <f t="shared" si="310"/>
        <v>1000</v>
      </c>
      <c r="O9951" t="str">
        <f t="shared" si="311"/>
        <v>0</v>
      </c>
    </row>
    <row r="9952" spans="1:15">
      <c r="A9952" t="s">
        <v>11632</v>
      </c>
      <c r="B9952" t="s">
        <v>2068</v>
      </c>
      <c r="C9952">
        <v>3</v>
      </c>
      <c r="D9952">
        <v>26</v>
      </c>
      <c r="E9952" t="s">
        <v>35</v>
      </c>
      <c r="F9952" t="s">
        <v>586</v>
      </c>
      <c r="G9952" t="s">
        <v>17</v>
      </c>
      <c r="H9952">
        <v>0</v>
      </c>
      <c r="I9952" t="s">
        <v>18</v>
      </c>
      <c r="J9952" t="s">
        <v>2069</v>
      </c>
      <c r="K9952" s="1">
        <v>43235</v>
      </c>
      <c r="L9952" t="s">
        <v>35</v>
      </c>
      <c r="M9952" t="s">
        <v>209</v>
      </c>
      <c r="N9952" t="str">
        <f t="shared" si="310"/>
        <v>1000</v>
      </c>
      <c r="O9952" t="str">
        <f t="shared" si="311"/>
        <v>0</v>
      </c>
    </row>
    <row r="9953" spans="1:15">
      <c r="A9953" t="s">
        <v>11633</v>
      </c>
      <c r="B9953" t="s">
        <v>145</v>
      </c>
      <c r="C9953">
        <v>3.2</v>
      </c>
      <c r="D9953">
        <v>46</v>
      </c>
      <c r="E9953" t="s">
        <v>624</v>
      </c>
      <c r="F9953" t="s">
        <v>586</v>
      </c>
      <c r="G9953" t="s">
        <v>17</v>
      </c>
      <c r="H9953">
        <v>0</v>
      </c>
      <c r="I9953" t="s">
        <v>18</v>
      </c>
      <c r="J9953" t="s">
        <v>146</v>
      </c>
      <c r="K9953" s="1">
        <v>43277</v>
      </c>
      <c r="L9953">
        <v>3.4</v>
      </c>
      <c r="M9953" t="s">
        <v>60</v>
      </c>
      <c r="N9953" t="str">
        <f t="shared" si="310"/>
        <v>1000</v>
      </c>
      <c r="O9953" t="str">
        <f t="shared" si="311"/>
        <v>0</v>
      </c>
    </row>
    <row r="9954" spans="1:15">
      <c r="A9954" t="s">
        <v>11634</v>
      </c>
      <c r="B9954" t="s">
        <v>4620</v>
      </c>
      <c r="C9954">
        <v>3.5</v>
      </c>
      <c r="D9954">
        <v>106</v>
      </c>
      <c r="E9954" t="s">
        <v>120</v>
      </c>
      <c r="F9954" t="s">
        <v>75</v>
      </c>
      <c r="G9954" t="s">
        <v>17</v>
      </c>
      <c r="H9954">
        <v>0</v>
      </c>
      <c r="I9954" t="s">
        <v>18</v>
      </c>
      <c r="J9954" t="s">
        <v>4621</v>
      </c>
      <c r="K9954" s="1">
        <v>43290</v>
      </c>
      <c r="L9954" t="s">
        <v>11635</v>
      </c>
      <c r="M9954" t="s">
        <v>64</v>
      </c>
      <c r="N9954" t="str">
        <f t="shared" si="310"/>
        <v>5000</v>
      </c>
      <c r="O9954" t="str">
        <f t="shared" si="311"/>
        <v>0</v>
      </c>
    </row>
    <row r="9955" spans="1:15">
      <c r="A9955" t="s">
        <v>11636</v>
      </c>
      <c r="B9955" t="s">
        <v>4620</v>
      </c>
      <c r="C9955">
        <v>3.8</v>
      </c>
      <c r="D9955">
        <v>181</v>
      </c>
      <c r="E9955" t="s">
        <v>248</v>
      </c>
      <c r="F9955" t="s">
        <v>16</v>
      </c>
      <c r="G9955" t="s">
        <v>17</v>
      </c>
      <c r="H9955">
        <v>0</v>
      </c>
      <c r="I9955" t="s">
        <v>18</v>
      </c>
      <c r="J9955" t="s">
        <v>4621</v>
      </c>
      <c r="K9955" s="1">
        <v>43287</v>
      </c>
      <c r="L9955" t="s">
        <v>4704</v>
      </c>
      <c r="M9955" t="s">
        <v>60</v>
      </c>
      <c r="N9955" t="str">
        <f t="shared" si="310"/>
        <v>10000</v>
      </c>
      <c r="O9955" t="str">
        <f t="shared" si="311"/>
        <v>0</v>
      </c>
    </row>
    <row r="9956" spans="1:15">
      <c r="A9956" t="s">
        <v>11637</v>
      </c>
      <c r="B9956" t="s">
        <v>4620</v>
      </c>
      <c r="C9956">
        <v>3.5</v>
      </c>
      <c r="D9956">
        <v>8</v>
      </c>
      <c r="E9956" t="s">
        <v>207</v>
      </c>
      <c r="F9956" t="s">
        <v>586</v>
      </c>
      <c r="G9956" t="s">
        <v>17</v>
      </c>
      <c r="H9956">
        <v>0</v>
      </c>
      <c r="I9956" t="s">
        <v>18</v>
      </c>
      <c r="J9956" t="s">
        <v>4621</v>
      </c>
      <c r="K9956" s="1">
        <v>42948</v>
      </c>
      <c r="L9956" t="s">
        <v>26</v>
      </c>
      <c r="M9956" t="s">
        <v>60</v>
      </c>
      <c r="N9956" t="str">
        <f t="shared" si="310"/>
        <v>1000</v>
      </c>
      <c r="O9956" t="str">
        <f t="shared" si="311"/>
        <v>0</v>
      </c>
    </row>
    <row r="9957" spans="1:15">
      <c r="A9957" t="s">
        <v>11638</v>
      </c>
      <c r="B9957" t="s">
        <v>4169</v>
      </c>
      <c r="C9957">
        <v>4.2</v>
      </c>
      <c r="D9957">
        <v>105</v>
      </c>
      <c r="E9957" t="s">
        <v>1295</v>
      </c>
      <c r="F9957" t="s">
        <v>586</v>
      </c>
      <c r="G9957" t="s">
        <v>17</v>
      </c>
      <c r="H9957">
        <v>0</v>
      </c>
      <c r="I9957" t="s">
        <v>18</v>
      </c>
      <c r="J9957" t="s">
        <v>4170</v>
      </c>
      <c r="K9957" s="1">
        <v>43024</v>
      </c>
      <c r="L9957" t="s">
        <v>1422</v>
      </c>
      <c r="M9957" t="s">
        <v>41</v>
      </c>
      <c r="N9957" t="str">
        <f t="shared" si="310"/>
        <v>1000</v>
      </c>
      <c r="O9957" t="str">
        <f t="shared" si="311"/>
        <v>0</v>
      </c>
    </row>
    <row r="9958" spans="1:15">
      <c r="A9958" t="s">
        <v>11639</v>
      </c>
      <c r="B9958" t="s">
        <v>145</v>
      </c>
      <c r="C9958" t="s">
        <v>76</v>
      </c>
      <c r="D9958">
        <v>1</v>
      </c>
      <c r="E9958" t="s">
        <v>15</v>
      </c>
      <c r="F9958" t="s">
        <v>969</v>
      </c>
      <c r="G9958" t="s">
        <v>17</v>
      </c>
      <c r="H9958">
        <v>0</v>
      </c>
      <c r="I9958" t="s">
        <v>18</v>
      </c>
      <c r="J9958" t="s">
        <v>146</v>
      </c>
      <c r="K9958" s="1">
        <v>43319</v>
      </c>
      <c r="L9958" t="s">
        <v>4592</v>
      </c>
      <c r="M9958" t="s">
        <v>36</v>
      </c>
      <c r="N9958" t="str">
        <f t="shared" si="310"/>
        <v>10</v>
      </c>
      <c r="O9958" t="str">
        <f t="shared" si="311"/>
        <v>0</v>
      </c>
    </row>
    <row r="9959" spans="1:15">
      <c r="A9959" t="s">
        <v>11640</v>
      </c>
      <c r="B9959" t="s">
        <v>4620</v>
      </c>
      <c r="C9959">
        <v>4.5</v>
      </c>
      <c r="D9959">
        <v>8</v>
      </c>
      <c r="E9959" t="s">
        <v>1021</v>
      </c>
      <c r="F9959" t="s">
        <v>783</v>
      </c>
      <c r="G9959" t="s">
        <v>17</v>
      </c>
      <c r="H9959">
        <v>0</v>
      </c>
      <c r="I9959" t="s">
        <v>18</v>
      </c>
      <c r="J9959" t="s">
        <v>4621</v>
      </c>
      <c r="K9959" s="1">
        <v>43315</v>
      </c>
      <c r="L9959">
        <v>1.3</v>
      </c>
      <c r="M9959" t="s">
        <v>60</v>
      </c>
      <c r="N9959" t="str">
        <f t="shared" si="310"/>
        <v>100</v>
      </c>
      <c r="O9959" t="str">
        <f t="shared" si="311"/>
        <v>0</v>
      </c>
    </row>
    <row r="9960" spans="1:15">
      <c r="A9960" t="s">
        <v>11641</v>
      </c>
      <c r="B9960" t="s">
        <v>4620</v>
      </c>
      <c r="C9960">
        <v>3.4</v>
      </c>
      <c r="D9960">
        <v>14</v>
      </c>
      <c r="E9960" t="s">
        <v>778</v>
      </c>
      <c r="F9960" t="s">
        <v>586</v>
      </c>
      <c r="G9960" t="s">
        <v>17</v>
      </c>
      <c r="H9960">
        <v>0</v>
      </c>
      <c r="I9960" t="s">
        <v>18</v>
      </c>
      <c r="J9960" t="s">
        <v>4621</v>
      </c>
      <c r="K9960" s="1">
        <v>43125</v>
      </c>
      <c r="L9960" t="s">
        <v>11642</v>
      </c>
      <c r="M9960" t="s">
        <v>21</v>
      </c>
      <c r="N9960" t="str">
        <f t="shared" si="310"/>
        <v>1000</v>
      </c>
      <c r="O9960" t="str">
        <f t="shared" si="311"/>
        <v>0</v>
      </c>
    </row>
    <row r="9961" spans="1:15">
      <c r="A9961" t="s">
        <v>11643</v>
      </c>
      <c r="B9961" t="s">
        <v>145</v>
      </c>
      <c r="C9961">
        <v>3</v>
      </c>
      <c r="D9961">
        <v>9</v>
      </c>
      <c r="E9961" t="s">
        <v>695</v>
      </c>
      <c r="F9961" t="s">
        <v>783</v>
      </c>
      <c r="G9961" t="s">
        <v>17</v>
      </c>
      <c r="H9961">
        <v>0</v>
      </c>
      <c r="I9961" t="s">
        <v>18</v>
      </c>
      <c r="J9961" t="s">
        <v>146</v>
      </c>
      <c r="K9961" s="1">
        <v>43182</v>
      </c>
      <c r="L9961" t="s">
        <v>308</v>
      </c>
      <c r="M9961" t="s">
        <v>192</v>
      </c>
      <c r="N9961" t="str">
        <f t="shared" si="310"/>
        <v>100</v>
      </c>
      <c r="O9961" t="str">
        <f t="shared" si="311"/>
        <v>0</v>
      </c>
    </row>
    <row r="9962" spans="1:15">
      <c r="A9962" t="s">
        <v>11644</v>
      </c>
      <c r="B9962" t="s">
        <v>3738</v>
      </c>
      <c r="C9962">
        <v>4.4000000000000004</v>
      </c>
      <c r="D9962">
        <v>75</v>
      </c>
      <c r="E9962" t="s">
        <v>15</v>
      </c>
      <c r="F9962" t="s">
        <v>586</v>
      </c>
      <c r="G9962" t="s">
        <v>17</v>
      </c>
      <c r="H9962">
        <v>0</v>
      </c>
      <c r="I9962" t="s">
        <v>18</v>
      </c>
      <c r="J9962" t="s">
        <v>3739</v>
      </c>
      <c r="K9962" s="1">
        <v>43243</v>
      </c>
      <c r="L9962" t="s">
        <v>1055</v>
      </c>
      <c r="M9962" t="s">
        <v>60</v>
      </c>
      <c r="N9962" t="str">
        <f t="shared" si="310"/>
        <v>1000</v>
      </c>
      <c r="O9962" t="str">
        <f t="shared" si="311"/>
        <v>0</v>
      </c>
    </row>
    <row r="9963" spans="1:15">
      <c r="A9963" t="s">
        <v>11645</v>
      </c>
      <c r="B9963" t="s">
        <v>3427</v>
      </c>
      <c r="C9963">
        <v>4</v>
      </c>
      <c r="D9963">
        <v>26</v>
      </c>
      <c r="E9963" t="s">
        <v>507</v>
      </c>
      <c r="F9963" t="s">
        <v>586</v>
      </c>
      <c r="G9963" t="s">
        <v>17</v>
      </c>
      <c r="H9963">
        <v>0</v>
      </c>
      <c r="I9963" t="s">
        <v>18</v>
      </c>
      <c r="J9963" t="s">
        <v>3428</v>
      </c>
      <c r="K9963" s="1">
        <v>43314</v>
      </c>
      <c r="L9963" t="s">
        <v>2527</v>
      </c>
      <c r="M9963" t="s">
        <v>41</v>
      </c>
      <c r="N9963" t="str">
        <f t="shared" si="310"/>
        <v>1000</v>
      </c>
      <c r="O9963" t="str">
        <f t="shared" si="311"/>
        <v>0</v>
      </c>
    </row>
    <row r="9964" spans="1:15">
      <c r="A9964" t="s">
        <v>11646</v>
      </c>
      <c r="B9964" t="s">
        <v>1924</v>
      </c>
      <c r="C9964" t="s">
        <v>76</v>
      </c>
      <c r="D9964">
        <v>13</v>
      </c>
      <c r="E9964" t="s">
        <v>1360</v>
      </c>
      <c r="F9964" t="s">
        <v>783</v>
      </c>
      <c r="G9964" t="s">
        <v>17</v>
      </c>
      <c r="H9964">
        <v>0</v>
      </c>
      <c r="I9964" t="s">
        <v>18</v>
      </c>
      <c r="J9964" t="s">
        <v>1925</v>
      </c>
      <c r="K9964" s="1">
        <v>43208</v>
      </c>
      <c r="L9964">
        <v>3.2</v>
      </c>
      <c r="M9964" t="s">
        <v>41</v>
      </c>
      <c r="N9964" t="str">
        <f t="shared" si="310"/>
        <v>100</v>
      </c>
      <c r="O9964" t="str">
        <f t="shared" si="311"/>
        <v>0</v>
      </c>
    </row>
    <row r="9965" spans="1:15">
      <c r="A9965" t="s">
        <v>11647</v>
      </c>
      <c r="B9965" t="s">
        <v>3882</v>
      </c>
      <c r="C9965">
        <v>4.3</v>
      </c>
      <c r="D9965">
        <v>29</v>
      </c>
      <c r="E9965" t="s">
        <v>97</v>
      </c>
      <c r="F9965" t="s">
        <v>586</v>
      </c>
      <c r="G9965" t="s">
        <v>17</v>
      </c>
      <c r="H9965">
        <v>0</v>
      </c>
      <c r="I9965" t="s">
        <v>18</v>
      </c>
      <c r="J9965" t="s">
        <v>3883</v>
      </c>
      <c r="K9965" s="1">
        <v>42773</v>
      </c>
      <c r="L9965">
        <v>2.7</v>
      </c>
      <c r="M9965" t="s">
        <v>45</v>
      </c>
      <c r="N9965" t="str">
        <f t="shared" si="310"/>
        <v>1000</v>
      </c>
      <c r="O9965" t="str">
        <f t="shared" si="311"/>
        <v>0</v>
      </c>
    </row>
    <row r="9966" spans="1:15">
      <c r="A9966" t="s">
        <v>11648</v>
      </c>
      <c r="B9966" t="s">
        <v>145</v>
      </c>
      <c r="C9966" t="s">
        <v>76</v>
      </c>
      <c r="D9966">
        <v>0</v>
      </c>
      <c r="E9966" t="s">
        <v>498</v>
      </c>
      <c r="F9966" t="s">
        <v>1015</v>
      </c>
      <c r="G9966" t="s">
        <v>17</v>
      </c>
      <c r="H9966">
        <v>0</v>
      </c>
      <c r="I9966" t="s">
        <v>18</v>
      </c>
      <c r="J9966" t="s">
        <v>146</v>
      </c>
      <c r="K9966" s="1">
        <v>43285</v>
      </c>
      <c r="L9966">
        <v>1.2</v>
      </c>
      <c r="M9966" t="s">
        <v>209</v>
      </c>
      <c r="N9966" t="str">
        <f t="shared" si="310"/>
        <v>5</v>
      </c>
      <c r="O9966" t="str">
        <f t="shared" si="311"/>
        <v>0</v>
      </c>
    </row>
    <row r="9967" spans="1:15">
      <c r="A9967" t="s">
        <v>11649</v>
      </c>
      <c r="B9967" t="s">
        <v>2068</v>
      </c>
      <c r="C9967">
        <v>4.0999999999999996</v>
      </c>
      <c r="D9967">
        <v>88</v>
      </c>
      <c r="E9967" t="s">
        <v>66</v>
      </c>
      <c r="F9967" t="s">
        <v>75</v>
      </c>
      <c r="G9967" t="s">
        <v>17</v>
      </c>
      <c r="H9967">
        <v>0</v>
      </c>
      <c r="I9967" t="s">
        <v>18</v>
      </c>
      <c r="J9967" t="s">
        <v>2069</v>
      </c>
      <c r="K9967" s="1">
        <v>43294</v>
      </c>
      <c r="L9967" t="s">
        <v>11650</v>
      </c>
      <c r="M9967" t="s">
        <v>21</v>
      </c>
      <c r="N9967" t="str">
        <f t="shared" si="310"/>
        <v>5000</v>
      </c>
      <c r="O9967" t="str">
        <f t="shared" si="311"/>
        <v>0</v>
      </c>
    </row>
    <row r="9968" spans="1:15">
      <c r="A9968" t="s">
        <v>11651</v>
      </c>
      <c r="B9968" t="s">
        <v>2068</v>
      </c>
      <c r="C9968">
        <v>3.6</v>
      </c>
      <c r="D9968">
        <v>30</v>
      </c>
      <c r="E9968" t="s">
        <v>112</v>
      </c>
      <c r="F9968" t="s">
        <v>75</v>
      </c>
      <c r="G9968" t="s">
        <v>17</v>
      </c>
      <c r="H9968">
        <v>0</v>
      </c>
      <c r="I9968" t="s">
        <v>18</v>
      </c>
      <c r="J9968" t="s">
        <v>2069</v>
      </c>
      <c r="K9968" s="1">
        <v>42067</v>
      </c>
      <c r="L9968">
        <v>1</v>
      </c>
      <c r="M9968" t="s">
        <v>64</v>
      </c>
      <c r="N9968" t="str">
        <f t="shared" si="310"/>
        <v>5000</v>
      </c>
      <c r="O9968" t="str">
        <f t="shared" si="311"/>
        <v>0</v>
      </c>
    </row>
    <row r="9969" spans="1:15">
      <c r="A9969" t="s">
        <v>11652</v>
      </c>
      <c r="B9969" t="s">
        <v>4620</v>
      </c>
      <c r="C9969">
        <v>3.7</v>
      </c>
      <c r="D9969">
        <v>13</v>
      </c>
      <c r="E9969" t="s">
        <v>201</v>
      </c>
      <c r="F9969" t="s">
        <v>586</v>
      </c>
      <c r="G9969" t="s">
        <v>17</v>
      </c>
      <c r="H9969">
        <v>0</v>
      </c>
      <c r="I9969" t="s">
        <v>18</v>
      </c>
      <c r="J9969" t="s">
        <v>4621</v>
      </c>
      <c r="K9969" s="1">
        <v>41995</v>
      </c>
      <c r="L9969">
        <v>1.1000000000000001</v>
      </c>
      <c r="M9969" t="s">
        <v>123</v>
      </c>
      <c r="N9969" t="str">
        <f t="shared" si="310"/>
        <v>1000</v>
      </c>
      <c r="O9969" t="str">
        <f t="shared" si="311"/>
        <v>0</v>
      </c>
    </row>
    <row r="9970" spans="1:15">
      <c r="A9970" t="s">
        <v>11653</v>
      </c>
      <c r="B9970" t="s">
        <v>2560</v>
      </c>
      <c r="C9970">
        <v>4.2</v>
      </c>
      <c r="D9970">
        <v>20807</v>
      </c>
      <c r="E9970" t="s">
        <v>253</v>
      </c>
      <c r="F9970" t="s">
        <v>49</v>
      </c>
      <c r="G9970" t="s">
        <v>17</v>
      </c>
      <c r="H9970">
        <v>0</v>
      </c>
      <c r="I9970" t="s">
        <v>91</v>
      </c>
      <c r="J9970" t="s">
        <v>2316</v>
      </c>
      <c r="K9970" s="1">
        <v>42949</v>
      </c>
      <c r="L9970">
        <v>1.3</v>
      </c>
      <c r="M9970" t="s">
        <v>60</v>
      </c>
      <c r="N9970" t="str">
        <f t="shared" si="310"/>
        <v>1000000</v>
      </c>
      <c r="O9970" t="str">
        <f t="shared" si="311"/>
        <v>0</v>
      </c>
    </row>
    <row r="9971" spans="1:15">
      <c r="A9971" t="s">
        <v>11654</v>
      </c>
      <c r="B9971" t="s">
        <v>3882</v>
      </c>
      <c r="C9971">
        <v>3.7</v>
      </c>
      <c r="D9971">
        <v>6</v>
      </c>
      <c r="E9971" t="s">
        <v>3029</v>
      </c>
      <c r="F9971" t="s">
        <v>586</v>
      </c>
      <c r="G9971" t="s">
        <v>17</v>
      </c>
      <c r="H9971">
        <v>0</v>
      </c>
      <c r="I9971" t="s">
        <v>18</v>
      </c>
      <c r="J9971" t="s">
        <v>3883</v>
      </c>
      <c r="K9971" s="1">
        <v>42316</v>
      </c>
      <c r="L9971">
        <v>1</v>
      </c>
      <c r="M9971" t="s">
        <v>45</v>
      </c>
      <c r="N9971" t="str">
        <f t="shared" si="310"/>
        <v>1000</v>
      </c>
      <c r="O9971" t="str">
        <f t="shared" si="311"/>
        <v>0</v>
      </c>
    </row>
    <row r="9972" spans="1:15">
      <c r="A9972" t="s">
        <v>11655</v>
      </c>
      <c r="B9972" t="s">
        <v>3738</v>
      </c>
      <c r="C9972">
        <v>4.3</v>
      </c>
      <c r="D9972">
        <v>2649</v>
      </c>
      <c r="E9972" t="s">
        <v>32</v>
      </c>
      <c r="F9972" t="s">
        <v>24</v>
      </c>
      <c r="G9972" t="s">
        <v>17</v>
      </c>
      <c r="H9972">
        <v>0</v>
      </c>
      <c r="I9972" t="s">
        <v>18</v>
      </c>
      <c r="J9972" t="s">
        <v>3739</v>
      </c>
      <c r="K9972" s="1">
        <v>43315</v>
      </c>
      <c r="L9972" t="s">
        <v>2527</v>
      </c>
      <c r="M9972" t="s">
        <v>41</v>
      </c>
      <c r="N9972" t="str">
        <f t="shared" si="310"/>
        <v>500000</v>
      </c>
      <c r="O9972" t="str">
        <f t="shared" si="311"/>
        <v>0</v>
      </c>
    </row>
    <row r="9973" spans="1:15">
      <c r="A9973" t="s">
        <v>11656</v>
      </c>
      <c r="B9973" t="s">
        <v>2560</v>
      </c>
      <c r="C9973" t="s">
        <v>76</v>
      </c>
      <c r="D9973">
        <v>2</v>
      </c>
      <c r="E9973" t="s">
        <v>114</v>
      </c>
      <c r="F9973" t="s">
        <v>586</v>
      </c>
      <c r="G9973" t="s">
        <v>17</v>
      </c>
      <c r="H9973">
        <v>0</v>
      </c>
      <c r="I9973" t="s">
        <v>18</v>
      </c>
      <c r="J9973" t="s">
        <v>1037</v>
      </c>
      <c r="K9973" s="1">
        <v>43296</v>
      </c>
      <c r="L9973">
        <v>3</v>
      </c>
      <c r="M9973" t="s">
        <v>60</v>
      </c>
      <c r="N9973" t="str">
        <f t="shared" si="310"/>
        <v>1000</v>
      </c>
      <c r="O9973" t="str">
        <f t="shared" si="311"/>
        <v>0</v>
      </c>
    </row>
    <row r="9974" spans="1:15">
      <c r="A9974" t="s">
        <v>11657</v>
      </c>
      <c r="B9974" t="s">
        <v>2560</v>
      </c>
      <c r="C9974" t="s">
        <v>76</v>
      </c>
      <c r="D9974">
        <v>11</v>
      </c>
      <c r="E9974" t="s">
        <v>189</v>
      </c>
      <c r="F9974" t="s">
        <v>944</v>
      </c>
      <c r="G9974" t="s">
        <v>17</v>
      </c>
      <c r="H9974">
        <v>0</v>
      </c>
      <c r="I9974" t="s">
        <v>18</v>
      </c>
      <c r="J9974" t="s">
        <v>1037</v>
      </c>
      <c r="K9974" s="1">
        <v>43036</v>
      </c>
      <c r="L9974">
        <v>2</v>
      </c>
      <c r="M9974" t="s">
        <v>64</v>
      </c>
      <c r="N9974" t="str">
        <f t="shared" si="310"/>
        <v>500</v>
      </c>
      <c r="O9974" t="str">
        <f t="shared" si="311"/>
        <v>0</v>
      </c>
    </row>
    <row r="9975" spans="1:15">
      <c r="A9975" t="s">
        <v>11658</v>
      </c>
      <c r="B9975" t="s">
        <v>2560</v>
      </c>
      <c r="C9975">
        <v>3.3</v>
      </c>
      <c r="D9975">
        <v>1218</v>
      </c>
      <c r="E9975" t="s">
        <v>6806</v>
      </c>
      <c r="F9975" t="s">
        <v>39</v>
      </c>
      <c r="G9975" t="s">
        <v>17</v>
      </c>
      <c r="H9975">
        <v>0</v>
      </c>
      <c r="I9975" t="s">
        <v>18</v>
      </c>
      <c r="J9975" t="s">
        <v>1037</v>
      </c>
      <c r="K9975" s="1">
        <v>41145</v>
      </c>
      <c r="L9975">
        <v>1</v>
      </c>
      <c r="M9975" t="s">
        <v>364</v>
      </c>
      <c r="N9975" t="str">
        <f t="shared" si="310"/>
        <v>100000</v>
      </c>
      <c r="O9975" t="str">
        <f t="shared" si="311"/>
        <v>0</v>
      </c>
    </row>
    <row r="9976" spans="1:15">
      <c r="A9976" t="s">
        <v>11659</v>
      </c>
      <c r="B9976" t="s">
        <v>2560</v>
      </c>
      <c r="C9976">
        <v>4.4000000000000004</v>
      </c>
      <c r="D9976">
        <v>2558</v>
      </c>
      <c r="E9976" t="s">
        <v>671</v>
      </c>
      <c r="F9976" t="s">
        <v>39</v>
      </c>
      <c r="G9976" t="s">
        <v>17</v>
      </c>
      <c r="H9976">
        <v>0</v>
      </c>
      <c r="I9976" t="s">
        <v>18</v>
      </c>
      <c r="J9976" t="s">
        <v>1225</v>
      </c>
      <c r="K9976" s="1">
        <v>43116</v>
      </c>
      <c r="L9976" t="s">
        <v>11660</v>
      </c>
      <c r="M9976" t="s">
        <v>41</v>
      </c>
      <c r="N9976" t="str">
        <f t="shared" si="310"/>
        <v>100000</v>
      </c>
      <c r="O9976" t="str">
        <f t="shared" si="311"/>
        <v>0</v>
      </c>
    </row>
    <row r="9977" spans="1:15">
      <c r="A9977" t="s">
        <v>1737</v>
      </c>
      <c r="B9977" t="s">
        <v>1738</v>
      </c>
      <c r="C9977">
        <v>4.8</v>
      </c>
      <c r="D9977">
        <v>432160</v>
      </c>
      <c r="E9977" t="s">
        <v>128</v>
      </c>
      <c r="F9977" t="s">
        <v>67</v>
      </c>
      <c r="G9977" t="s">
        <v>17</v>
      </c>
      <c r="H9977">
        <v>0</v>
      </c>
      <c r="I9977" t="s">
        <v>18</v>
      </c>
      <c r="J9977" t="s">
        <v>1739</v>
      </c>
      <c r="K9977" s="1">
        <v>43279</v>
      </c>
      <c r="L9977" t="s">
        <v>35</v>
      </c>
      <c r="M9977" t="s">
        <v>35</v>
      </c>
      <c r="N9977" t="str">
        <f t="shared" si="310"/>
        <v>10000000</v>
      </c>
      <c r="O9977" t="str">
        <f t="shared" si="311"/>
        <v>0</v>
      </c>
    </row>
    <row r="9978" spans="1:15">
      <c r="A9978" t="s">
        <v>11661</v>
      </c>
      <c r="B9978" t="s">
        <v>2068</v>
      </c>
      <c r="C9978">
        <v>3.5</v>
      </c>
      <c r="D9978">
        <v>6747</v>
      </c>
      <c r="E9978" t="s">
        <v>35</v>
      </c>
      <c r="F9978" t="s">
        <v>49</v>
      </c>
      <c r="G9978" t="s">
        <v>17</v>
      </c>
      <c r="H9978">
        <v>0</v>
      </c>
      <c r="I9978" t="s">
        <v>18</v>
      </c>
      <c r="J9978" t="s">
        <v>2069</v>
      </c>
      <c r="K9978" s="1">
        <v>43262</v>
      </c>
      <c r="L9978" t="s">
        <v>35</v>
      </c>
      <c r="M9978" t="s">
        <v>35</v>
      </c>
      <c r="N9978" t="str">
        <f t="shared" si="310"/>
        <v>1000000</v>
      </c>
      <c r="O9978" t="str">
        <f t="shared" si="311"/>
        <v>0</v>
      </c>
    </row>
    <row r="9979" spans="1:15">
      <c r="A9979" t="s">
        <v>11662</v>
      </c>
      <c r="B9979" t="s">
        <v>2560</v>
      </c>
      <c r="C9979">
        <v>4</v>
      </c>
      <c r="D9979">
        <v>5886</v>
      </c>
      <c r="E9979" t="s">
        <v>160</v>
      </c>
      <c r="F9979" t="s">
        <v>49</v>
      </c>
      <c r="G9979" t="s">
        <v>17</v>
      </c>
      <c r="H9979">
        <v>0</v>
      </c>
      <c r="I9979" t="s">
        <v>18</v>
      </c>
      <c r="J9979" t="s">
        <v>2316</v>
      </c>
      <c r="K9979" s="1">
        <v>43248</v>
      </c>
      <c r="L9979">
        <v>1.2</v>
      </c>
      <c r="M9979" t="s">
        <v>64</v>
      </c>
      <c r="N9979" t="str">
        <f t="shared" si="310"/>
        <v>1000000</v>
      </c>
      <c r="O9979" t="str">
        <f t="shared" si="311"/>
        <v>0</v>
      </c>
    </row>
    <row r="9980" spans="1:15">
      <c r="A9980" t="s">
        <v>11663</v>
      </c>
      <c r="B9980" t="s">
        <v>3882</v>
      </c>
      <c r="C9980">
        <v>4.9000000000000004</v>
      </c>
      <c r="D9980">
        <v>85</v>
      </c>
      <c r="E9980" t="s">
        <v>15</v>
      </c>
      <c r="F9980" t="s">
        <v>586</v>
      </c>
      <c r="G9980" t="s">
        <v>17</v>
      </c>
      <c r="H9980">
        <v>0</v>
      </c>
      <c r="I9980" t="s">
        <v>18</v>
      </c>
      <c r="J9980" t="s">
        <v>3883</v>
      </c>
      <c r="K9980" s="1">
        <v>43286</v>
      </c>
      <c r="L9980">
        <v>1.2</v>
      </c>
      <c r="M9980" t="s">
        <v>60</v>
      </c>
      <c r="N9980" t="str">
        <f t="shared" si="310"/>
        <v>1000</v>
      </c>
      <c r="O9980" t="str">
        <f t="shared" si="311"/>
        <v>0</v>
      </c>
    </row>
    <row r="9981" spans="1:15">
      <c r="A9981" t="s">
        <v>11664</v>
      </c>
      <c r="B9981" t="s">
        <v>2560</v>
      </c>
      <c r="C9981">
        <v>4</v>
      </c>
      <c r="D9981">
        <v>17543</v>
      </c>
      <c r="E9981" t="s">
        <v>15</v>
      </c>
      <c r="F9981" t="s">
        <v>29</v>
      </c>
      <c r="G9981" t="s">
        <v>17</v>
      </c>
      <c r="H9981">
        <v>0</v>
      </c>
      <c r="I9981" t="s">
        <v>18</v>
      </c>
      <c r="J9981" t="s">
        <v>2197</v>
      </c>
      <c r="K9981" s="1">
        <v>43125</v>
      </c>
      <c r="L9981" t="s">
        <v>266</v>
      </c>
      <c r="M9981" t="s">
        <v>64</v>
      </c>
      <c r="N9981" t="str">
        <f t="shared" si="310"/>
        <v>5000000</v>
      </c>
      <c r="O9981" t="str">
        <f t="shared" si="311"/>
        <v>0</v>
      </c>
    </row>
    <row r="9982" spans="1:15">
      <c r="A9982" t="s">
        <v>11665</v>
      </c>
      <c r="B9982" t="s">
        <v>2068</v>
      </c>
      <c r="C9982" t="s">
        <v>76</v>
      </c>
      <c r="D9982">
        <v>14</v>
      </c>
      <c r="E9982" t="s">
        <v>35</v>
      </c>
      <c r="F9982" t="s">
        <v>944</v>
      </c>
      <c r="G9982" t="s">
        <v>17</v>
      </c>
      <c r="H9982">
        <v>0</v>
      </c>
      <c r="I9982" t="s">
        <v>18</v>
      </c>
      <c r="J9982" t="s">
        <v>2069</v>
      </c>
      <c r="K9982" s="1">
        <v>43172</v>
      </c>
      <c r="L9982" t="s">
        <v>1004</v>
      </c>
      <c r="M9982" t="s">
        <v>60</v>
      </c>
      <c r="N9982" t="str">
        <f t="shared" si="310"/>
        <v>500</v>
      </c>
      <c r="O9982" t="str">
        <f t="shared" si="311"/>
        <v>0</v>
      </c>
    </row>
    <row r="9983" spans="1:15">
      <c r="A9983" t="s">
        <v>11666</v>
      </c>
      <c r="B9983" t="s">
        <v>2560</v>
      </c>
      <c r="C9983">
        <v>4.5999999999999996</v>
      </c>
      <c r="D9983">
        <v>36813</v>
      </c>
      <c r="E9983" t="s">
        <v>52</v>
      </c>
      <c r="F9983" t="s">
        <v>24</v>
      </c>
      <c r="G9983" t="s">
        <v>17</v>
      </c>
      <c r="H9983">
        <v>0</v>
      </c>
      <c r="I9983" t="s">
        <v>18</v>
      </c>
      <c r="J9983" t="s">
        <v>1225</v>
      </c>
      <c r="K9983" s="1">
        <v>43221</v>
      </c>
      <c r="L9983" t="s">
        <v>8120</v>
      </c>
      <c r="M9983" t="s">
        <v>60</v>
      </c>
      <c r="N9983" t="str">
        <f t="shared" si="310"/>
        <v>500000</v>
      </c>
      <c r="O9983" t="str">
        <f t="shared" si="311"/>
        <v>0</v>
      </c>
    </row>
    <row r="9984" spans="1:15">
      <c r="A9984" t="s">
        <v>1961</v>
      </c>
      <c r="B9984" t="s">
        <v>1924</v>
      </c>
      <c r="C9984">
        <v>4.3</v>
      </c>
      <c r="D9984">
        <v>43847</v>
      </c>
      <c r="E9984" t="s">
        <v>35</v>
      </c>
      <c r="F9984" t="s">
        <v>49</v>
      </c>
      <c r="G9984" t="s">
        <v>17</v>
      </c>
      <c r="H9984">
        <v>0</v>
      </c>
      <c r="I9984" t="s">
        <v>18</v>
      </c>
      <c r="J9984" t="s">
        <v>1925</v>
      </c>
      <c r="K9984" s="1">
        <v>43287</v>
      </c>
      <c r="L9984" t="s">
        <v>35</v>
      </c>
      <c r="M9984" t="s">
        <v>35</v>
      </c>
      <c r="N9984" t="str">
        <f t="shared" si="310"/>
        <v>1000000</v>
      </c>
      <c r="O9984" t="str">
        <f t="shared" si="311"/>
        <v>0</v>
      </c>
    </row>
    <row r="9985" spans="1:15">
      <c r="A9985" t="s">
        <v>11667</v>
      </c>
      <c r="B9985" t="s">
        <v>2560</v>
      </c>
      <c r="C9985">
        <v>3.6</v>
      </c>
      <c r="D9985">
        <v>9389</v>
      </c>
      <c r="E9985" t="s">
        <v>1640</v>
      </c>
      <c r="F9985" t="s">
        <v>49</v>
      </c>
      <c r="G9985" t="s">
        <v>17</v>
      </c>
      <c r="H9985">
        <v>0</v>
      </c>
      <c r="I9985" t="s">
        <v>34</v>
      </c>
      <c r="J9985" t="s">
        <v>2316</v>
      </c>
      <c r="K9985" s="1">
        <v>43251</v>
      </c>
      <c r="L9985" t="s">
        <v>622</v>
      </c>
      <c r="M9985" t="s">
        <v>64</v>
      </c>
      <c r="N9985" t="str">
        <f t="shared" si="310"/>
        <v>1000000</v>
      </c>
      <c r="O9985" t="str">
        <f t="shared" si="311"/>
        <v>0</v>
      </c>
    </row>
    <row r="9986" spans="1:15">
      <c r="A9986" t="s">
        <v>11668</v>
      </c>
      <c r="B9986" t="s">
        <v>1924</v>
      </c>
      <c r="C9986">
        <v>3.9</v>
      </c>
      <c r="D9986">
        <v>59660</v>
      </c>
      <c r="E9986" t="s">
        <v>1295</v>
      </c>
      <c r="F9986" t="s">
        <v>49</v>
      </c>
      <c r="G9986" t="s">
        <v>17</v>
      </c>
      <c r="H9986">
        <v>0</v>
      </c>
      <c r="I9986" t="s">
        <v>18</v>
      </c>
      <c r="J9986" t="s">
        <v>1925</v>
      </c>
      <c r="K9986" s="1">
        <v>42808</v>
      </c>
      <c r="L9986">
        <v>3.4</v>
      </c>
      <c r="M9986" t="s">
        <v>45</v>
      </c>
      <c r="N9986" t="str">
        <f t="shared" ref="N9986:N10049" si="312">SUBSTITUTE(SUBSTITUTE(F9986,"+",""),",","")</f>
        <v>1000000</v>
      </c>
      <c r="O9986" t="str">
        <f t="shared" si="311"/>
        <v>0</v>
      </c>
    </row>
    <row r="9987" spans="1:15">
      <c r="A9987" t="s">
        <v>11669</v>
      </c>
      <c r="B9987" t="s">
        <v>2560</v>
      </c>
      <c r="C9987">
        <v>3.9</v>
      </c>
      <c r="D9987">
        <v>2338</v>
      </c>
      <c r="E9987" t="s">
        <v>888</v>
      </c>
      <c r="F9987" t="s">
        <v>39</v>
      </c>
      <c r="G9987" t="s">
        <v>17</v>
      </c>
      <c r="H9987">
        <v>0</v>
      </c>
      <c r="I9987" t="s">
        <v>18</v>
      </c>
      <c r="J9987" t="s">
        <v>2316</v>
      </c>
      <c r="K9987" s="1">
        <v>43249</v>
      </c>
      <c r="L9987">
        <v>1.1000000000000001</v>
      </c>
      <c r="M9987" t="s">
        <v>60</v>
      </c>
      <c r="N9987" t="str">
        <f t="shared" si="312"/>
        <v>100000</v>
      </c>
      <c r="O9987" t="str">
        <f t="shared" ref="O9987:O10050" si="313">SUBSTITUTE(H9987,"$","")</f>
        <v>0</v>
      </c>
    </row>
    <row r="9988" spans="1:15">
      <c r="A9988" t="s">
        <v>11670</v>
      </c>
      <c r="B9988" t="s">
        <v>2560</v>
      </c>
      <c r="C9988">
        <v>4</v>
      </c>
      <c r="D9988">
        <v>1518</v>
      </c>
      <c r="E9988" t="s">
        <v>35</v>
      </c>
      <c r="F9988" t="s">
        <v>39</v>
      </c>
      <c r="G9988" t="s">
        <v>17</v>
      </c>
      <c r="H9988">
        <v>0</v>
      </c>
      <c r="I9988" t="s">
        <v>18</v>
      </c>
      <c r="J9988" t="s">
        <v>2197</v>
      </c>
      <c r="K9988" s="1">
        <v>43028</v>
      </c>
      <c r="L9988">
        <v>2</v>
      </c>
      <c r="M9988" t="s">
        <v>60</v>
      </c>
      <c r="N9988" t="str">
        <f t="shared" si="312"/>
        <v>100000</v>
      </c>
      <c r="O9988" t="str">
        <f t="shared" si="313"/>
        <v>0</v>
      </c>
    </row>
    <row r="9989" spans="1:15">
      <c r="A9989" t="s">
        <v>11671</v>
      </c>
      <c r="B9989" t="s">
        <v>3738</v>
      </c>
      <c r="C9989">
        <v>4.2</v>
      </c>
      <c r="D9989">
        <v>2822</v>
      </c>
      <c r="E9989" t="s">
        <v>177</v>
      </c>
      <c r="F9989" t="s">
        <v>39</v>
      </c>
      <c r="G9989" t="s">
        <v>17</v>
      </c>
      <c r="H9989">
        <v>0</v>
      </c>
      <c r="I9989" t="s">
        <v>18</v>
      </c>
      <c r="J9989" t="s">
        <v>3739</v>
      </c>
      <c r="K9989" s="1">
        <v>43308</v>
      </c>
      <c r="L9989" t="s">
        <v>9686</v>
      </c>
      <c r="M9989" t="s">
        <v>60</v>
      </c>
      <c r="N9989" t="str">
        <f t="shared" si="312"/>
        <v>100000</v>
      </c>
      <c r="O9989" t="str">
        <f t="shared" si="313"/>
        <v>0</v>
      </c>
    </row>
    <row r="9990" spans="1:15">
      <c r="A9990" t="s">
        <v>11672</v>
      </c>
      <c r="B9990" t="s">
        <v>2560</v>
      </c>
      <c r="C9990">
        <v>4.4000000000000004</v>
      </c>
      <c r="D9990">
        <v>539931</v>
      </c>
      <c r="E9990" t="s">
        <v>2221</v>
      </c>
      <c r="F9990" t="s">
        <v>67</v>
      </c>
      <c r="G9990" t="s">
        <v>17</v>
      </c>
      <c r="H9990">
        <v>0</v>
      </c>
      <c r="I9990" t="s">
        <v>18</v>
      </c>
      <c r="J9990" t="s">
        <v>2316</v>
      </c>
      <c r="K9990" s="1">
        <v>43318</v>
      </c>
      <c r="L9990" t="s">
        <v>11673</v>
      </c>
      <c r="M9990" t="s">
        <v>36</v>
      </c>
      <c r="N9990" t="str">
        <f t="shared" si="312"/>
        <v>10000000</v>
      </c>
      <c r="O9990" t="str">
        <f t="shared" si="313"/>
        <v>0</v>
      </c>
    </row>
    <row r="9991" spans="1:15">
      <c r="A9991" t="s">
        <v>11674</v>
      </c>
      <c r="B9991" t="s">
        <v>3274</v>
      </c>
      <c r="C9991" t="s">
        <v>76</v>
      </c>
      <c r="D9991">
        <v>2</v>
      </c>
      <c r="E9991" t="s">
        <v>317</v>
      </c>
      <c r="F9991" t="s">
        <v>944</v>
      </c>
      <c r="G9991" t="s">
        <v>17</v>
      </c>
      <c r="H9991">
        <v>0</v>
      </c>
      <c r="I9991" t="s">
        <v>18</v>
      </c>
      <c r="J9991" t="s">
        <v>3275</v>
      </c>
      <c r="K9991" s="1">
        <v>43201</v>
      </c>
      <c r="L9991" t="s">
        <v>2466</v>
      </c>
      <c r="M9991" t="s">
        <v>192</v>
      </c>
      <c r="N9991" t="str">
        <f t="shared" si="312"/>
        <v>500</v>
      </c>
      <c r="O9991" t="str">
        <f t="shared" si="313"/>
        <v>0</v>
      </c>
    </row>
    <row r="9992" spans="1:15">
      <c r="A9992" t="s">
        <v>11675</v>
      </c>
      <c r="B9992" t="s">
        <v>397</v>
      </c>
      <c r="C9992" t="s">
        <v>76</v>
      </c>
      <c r="D9992">
        <v>0</v>
      </c>
      <c r="E9992" t="s">
        <v>952</v>
      </c>
      <c r="F9992" t="s">
        <v>969</v>
      </c>
      <c r="G9992" t="s">
        <v>17</v>
      </c>
      <c r="H9992">
        <v>0</v>
      </c>
      <c r="I9992" t="s">
        <v>18</v>
      </c>
      <c r="J9992" t="s">
        <v>398</v>
      </c>
      <c r="K9992" s="1">
        <v>43151</v>
      </c>
      <c r="L9992" t="s">
        <v>20</v>
      </c>
      <c r="M9992" t="s">
        <v>60</v>
      </c>
      <c r="N9992" t="str">
        <f t="shared" si="312"/>
        <v>10</v>
      </c>
      <c r="O9992" t="str">
        <f t="shared" si="313"/>
        <v>0</v>
      </c>
    </row>
    <row r="9993" spans="1:15">
      <c r="A9993" t="s">
        <v>11676</v>
      </c>
      <c r="B9993" t="s">
        <v>2560</v>
      </c>
      <c r="C9993">
        <v>4.3</v>
      </c>
      <c r="D9993">
        <v>2223</v>
      </c>
      <c r="E9993" t="s">
        <v>172</v>
      </c>
      <c r="F9993" t="s">
        <v>39</v>
      </c>
      <c r="G9993" t="s">
        <v>17</v>
      </c>
      <c r="H9993">
        <v>0</v>
      </c>
      <c r="I9993" t="s">
        <v>34</v>
      </c>
      <c r="J9993" t="s">
        <v>1225</v>
      </c>
      <c r="K9993" s="1">
        <v>43187</v>
      </c>
      <c r="L9993" t="s">
        <v>11677</v>
      </c>
      <c r="M9993" t="s">
        <v>60</v>
      </c>
      <c r="N9993" t="str">
        <f t="shared" si="312"/>
        <v>100000</v>
      </c>
      <c r="O9993" t="str">
        <f t="shared" si="313"/>
        <v>0</v>
      </c>
    </row>
    <row r="9994" spans="1:15">
      <c r="A9994" t="s">
        <v>11678</v>
      </c>
      <c r="B9994" t="s">
        <v>4502</v>
      </c>
      <c r="C9994" t="s">
        <v>76</v>
      </c>
      <c r="D9994">
        <v>2</v>
      </c>
      <c r="E9994" t="s">
        <v>340</v>
      </c>
      <c r="F9994" t="s">
        <v>783</v>
      </c>
      <c r="G9994" t="s">
        <v>17</v>
      </c>
      <c r="H9994">
        <v>0</v>
      </c>
      <c r="I9994" t="s">
        <v>18</v>
      </c>
      <c r="J9994" t="s">
        <v>4503</v>
      </c>
      <c r="K9994" s="1">
        <v>42717</v>
      </c>
      <c r="L9994" t="s">
        <v>723</v>
      </c>
      <c r="M9994" t="s">
        <v>64</v>
      </c>
      <c r="N9994" t="str">
        <f t="shared" si="312"/>
        <v>100</v>
      </c>
      <c r="O9994" t="str">
        <f t="shared" si="313"/>
        <v>0</v>
      </c>
    </row>
    <row r="9995" spans="1:15">
      <c r="A9995" t="s">
        <v>11679</v>
      </c>
      <c r="B9995" t="s">
        <v>313</v>
      </c>
      <c r="C9995" t="s">
        <v>76</v>
      </c>
      <c r="D9995">
        <v>0</v>
      </c>
      <c r="E9995" t="s">
        <v>28</v>
      </c>
      <c r="F9995" t="s">
        <v>1015</v>
      </c>
      <c r="G9995" t="s">
        <v>17</v>
      </c>
      <c r="H9995">
        <v>0</v>
      </c>
      <c r="I9995" t="s">
        <v>18</v>
      </c>
      <c r="J9995" t="s">
        <v>315</v>
      </c>
      <c r="K9995" s="1">
        <v>43145</v>
      </c>
      <c r="L9995" t="s">
        <v>1019</v>
      </c>
      <c r="M9995" t="s">
        <v>41</v>
      </c>
      <c r="N9995" t="str">
        <f t="shared" si="312"/>
        <v>5</v>
      </c>
      <c r="O9995" t="str">
        <f t="shared" si="313"/>
        <v>0</v>
      </c>
    </row>
    <row r="9996" spans="1:15">
      <c r="A9996" t="s">
        <v>11680</v>
      </c>
      <c r="B9996" t="s">
        <v>397</v>
      </c>
      <c r="C9996" t="s">
        <v>76</v>
      </c>
      <c r="D9996">
        <v>0</v>
      </c>
      <c r="E9996" t="s">
        <v>62</v>
      </c>
      <c r="F9996" t="s">
        <v>780</v>
      </c>
      <c r="G9996" t="s">
        <v>17</v>
      </c>
      <c r="H9996">
        <v>0</v>
      </c>
      <c r="I9996" t="s">
        <v>18</v>
      </c>
      <c r="J9996" t="s">
        <v>398</v>
      </c>
      <c r="K9996" s="1">
        <v>43206</v>
      </c>
      <c r="L9996">
        <v>3.07</v>
      </c>
      <c r="M9996" t="s">
        <v>64</v>
      </c>
      <c r="N9996" t="str">
        <f t="shared" si="312"/>
        <v>50</v>
      </c>
      <c r="O9996" t="str">
        <f t="shared" si="313"/>
        <v>0</v>
      </c>
    </row>
    <row r="9997" spans="1:15">
      <c r="A9997" t="s">
        <v>11681</v>
      </c>
      <c r="B9997" t="s">
        <v>1439</v>
      </c>
      <c r="C9997" t="s">
        <v>76</v>
      </c>
      <c r="D9997">
        <v>1</v>
      </c>
      <c r="E9997" t="s">
        <v>48</v>
      </c>
      <c r="F9997" t="s">
        <v>783</v>
      </c>
      <c r="G9997" t="s">
        <v>17</v>
      </c>
      <c r="H9997">
        <v>0</v>
      </c>
      <c r="I9997" t="s">
        <v>18</v>
      </c>
      <c r="J9997" t="s">
        <v>1440</v>
      </c>
      <c r="K9997" s="1">
        <v>43213</v>
      </c>
      <c r="L9997" t="s">
        <v>20</v>
      </c>
      <c r="M9997" t="s">
        <v>60</v>
      </c>
      <c r="N9997" t="str">
        <f t="shared" si="312"/>
        <v>100</v>
      </c>
      <c r="O9997" t="str">
        <f t="shared" si="313"/>
        <v>0</v>
      </c>
    </row>
    <row r="9998" spans="1:15">
      <c r="A9998" t="s">
        <v>11682</v>
      </c>
      <c r="B9998" t="s">
        <v>4502</v>
      </c>
      <c r="C9998">
        <v>3.7</v>
      </c>
      <c r="D9998">
        <v>1032</v>
      </c>
      <c r="E9998" t="s">
        <v>35</v>
      </c>
      <c r="F9998" t="s">
        <v>39</v>
      </c>
      <c r="G9998" t="s">
        <v>17</v>
      </c>
      <c r="H9998">
        <v>0</v>
      </c>
      <c r="I9998" t="s">
        <v>18</v>
      </c>
      <c r="J9998" t="s">
        <v>4503</v>
      </c>
      <c r="K9998" s="1">
        <v>43286</v>
      </c>
      <c r="L9998" t="s">
        <v>35</v>
      </c>
      <c r="M9998" t="s">
        <v>35</v>
      </c>
      <c r="N9998" t="str">
        <f t="shared" si="312"/>
        <v>100000</v>
      </c>
      <c r="O9998" t="str">
        <f t="shared" si="313"/>
        <v>0</v>
      </c>
    </row>
    <row r="9999" spans="1:15">
      <c r="A9999" t="s">
        <v>11683</v>
      </c>
      <c r="B9999" t="s">
        <v>397</v>
      </c>
      <c r="C9999" t="s">
        <v>76</v>
      </c>
      <c r="D9999">
        <v>0</v>
      </c>
      <c r="E9999" t="s">
        <v>864</v>
      </c>
      <c r="F9999" t="s">
        <v>969</v>
      </c>
      <c r="G9999" t="s">
        <v>17</v>
      </c>
      <c r="H9999">
        <v>0</v>
      </c>
      <c r="I9999" t="s">
        <v>18</v>
      </c>
      <c r="J9999" t="s">
        <v>398</v>
      </c>
      <c r="K9999" s="1">
        <v>43082</v>
      </c>
      <c r="L9999" t="s">
        <v>20</v>
      </c>
      <c r="M9999" t="s">
        <v>21</v>
      </c>
      <c r="N9999" t="str">
        <f t="shared" si="312"/>
        <v>10</v>
      </c>
      <c r="O9999" t="str">
        <f t="shared" si="313"/>
        <v>0</v>
      </c>
    </row>
    <row r="10000" spans="1:15">
      <c r="A10000" t="s">
        <v>11684</v>
      </c>
      <c r="B10000" t="s">
        <v>2189</v>
      </c>
      <c r="C10000">
        <v>4.3</v>
      </c>
      <c r="D10000">
        <v>2233</v>
      </c>
      <c r="E10000" t="s">
        <v>1027</v>
      </c>
      <c r="F10000" t="s">
        <v>49</v>
      </c>
      <c r="G10000" t="s">
        <v>17</v>
      </c>
      <c r="H10000">
        <v>0</v>
      </c>
      <c r="I10000" t="s">
        <v>18</v>
      </c>
      <c r="J10000" t="s">
        <v>2254</v>
      </c>
      <c r="K10000" s="1">
        <v>43159</v>
      </c>
      <c r="L10000">
        <v>1.1000000000000001</v>
      </c>
      <c r="M10000" t="s">
        <v>45</v>
      </c>
      <c r="N10000" t="str">
        <f t="shared" si="312"/>
        <v>1000000</v>
      </c>
      <c r="O10000" t="str">
        <f t="shared" si="313"/>
        <v>0</v>
      </c>
    </row>
    <row r="10001" spans="1:15">
      <c r="A10001" t="s">
        <v>11685</v>
      </c>
      <c r="B10001" t="s">
        <v>397</v>
      </c>
      <c r="C10001" t="s">
        <v>76</v>
      </c>
      <c r="D10001">
        <v>1</v>
      </c>
      <c r="E10001" t="s">
        <v>80</v>
      </c>
      <c r="F10001" t="s">
        <v>783</v>
      </c>
      <c r="G10001" t="s">
        <v>17</v>
      </c>
      <c r="H10001">
        <v>0</v>
      </c>
      <c r="I10001" t="s">
        <v>18</v>
      </c>
      <c r="J10001" t="s">
        <v>398</v>
      </c>
      <c r="K10001" s="1">
        <v>42166</v>
      </c>
      <c r="L10001">
        <v>4</v>
      </c>
      <c r="M10001" t="s">
        <v>123</v>
      </c>
      <c r="N10001" t="str">
        <f t="shared" si="312"/>
        <v>100</v>
      </c>
      <c r="O10001" t="str">
        <f t="shared" si="313"/>
        <v>0</v>
      </c>
    </row>
    <row r="10002" spans="1:15">
      <c r="A10002" t="s">
        <v>11686</v>
      </c>
      <c r="B10002" t="s">
        <v>3882</v>
      </c>
      <c r="C10002" t="s">
        <v>76</v>
      </c>
      <c r="D10002">
        <v>0</v>
      </c>
      <c r="E10002" t="s">
        <v>80</v>
      </c>
      <c r="F10002" t="s">
        <v>1015</v>
      </c>
      <c r="G10002" t="s">
        <v>17</v>
      </c>
      <c r="H10002">
        <v>0</v>
      </c>
      <c r="I10002" t="s">
        <v>18</v>
      </c>
      <c r="J10002" t="s">
        <v>3883</v>
      </c>
      <c r="K10002" s="1">
        <v>43314</v>
      </c>
      <c r="L10002" t="s">
        <v>163</v>
      </c>
      <c r="M10002" t="s">
        <v>60</v>
      </c>
      <c r="N10002" t="str">
        <f t="shared" si="312"/>
        <v>5</v>
      </c>
      <c r="O10002" t="str">
        <f t="shared" si="313"/>
        <v>0</v>
      </c>
    </row>
    <row r="10003" spans="1:15">
      <c r="A10003" t="s">
        <v>11687</v>
      </c>
      <c r="B10003" t="s">
        <v>3882</v>
      </c>
      <c r="C10003">
        <v>3.4</v>
      </c>
      <c r="D10003">
        <v>5</v>
      </c>
      <c r="E10003" t="s">
        <v>1117</v>
      </c>
      <c r="F10003" t="s">
        <v>783</v>
      </c>
      <c r="G10003" t="s">
        <v>17</v>
      </c>
      <c r="H10003">
        <v>0</v>
      </c>
      <c r="I10003" t="s">
        <v>18</v>
      </c>
      <c r="J10003" t="s">
        <v>3883</v>
      </c>
      <c r="K10003" s="1">
        <v>42707</v>
      </c>
      <c r="L10003" t="s">
        <v>1019</v>
      </c>
      <c r="M10003" t="s">
        <v>21</v>
      </c>
      <c r="N10003" t="str">
        <f t="shared" si="312"/>
        <v>100</v>
      </c>
      <c r="O10003" t="str">
        <f t="shared" si="313"/>
        <v>0</v>
      </c>
    </row>
    <row r="10004" spans="1:15">
      <c r="A10004" t="s">
        <v>11688</v>
      </c>
      <c r="B10004" t="s">
        <v>2189</v>
      </c>
      <c r="C10004" t="s">
        <v>76</v>
      </c>
      <c r="D10004">
        <v>5</v>
      </c>
      <c r="E10004" t="s">
        <v>35</v>
      </c>
      <c r="F10004" t="s">
        <v>969</v>
      </c>
      <c r="G10004" t="s">
        <v>17</v>
      </c>
      <c r="H10004">
        <v>0</v>
      </c>
      <c r="I10004" t="s">
        <v>18</v>
      </c>
      <c r="J10004" t="s">
        <v>2325</v>
      </c>
      <c r="K10004" s="1">
        <v>42756</v>
      </c>
      <c r="L10004" t="s">
        <v>35</v>
      </c>
      <c r="M10004" t="s">
        <v>45</v>
      </c>
      <c r="N10004" t="str">
        <f t="shared" si="312"/>
        <v>10</v>
      </c>
      <c r="O10004" t="str">
        <f t="shared" si="313"/>
        <v>0</v>
      </c>
    </row>
    <row r="10005" spans="1:15">
      <c r="A10005" t="s">
        <v>11689</v>
      </c>
      <c r="B10005" t="s">
        <v>4502</v>
      </c>
      <c r="C10005">
        <v>3.5</v>
      </c>
      <c r="D10005">
        <v>66</v>
      </c>
      <c r="E10005" t="s">
        <v>62</v>
      </c>
      <c r="F10005" t="s">
        <v>16</v>
      </c>
      <c r="G10005" t="s">
        <v>17</v>
      </c>
      <c r="H10005">
        <v>0</v>
      </c>
      <c r="I10005" t="s">
        <v>18</v>
      </c>
      <c r="J10005" t="s">
        <v>4503</v>
      </c>
      <c r="K10005" s="1">
        <v>42887</v>
      </c>
      <c r="L10005">
        <v>6.11</v>
      </c>
      <c r="M10005" t="s">
        <v>60</v>
      </c>
      <c r="N10005" t="str">
        <f t="shared" si="312"/>
        <v>10000</v>
      </c>
      <c r="O10005" t="str">
        <f t="shared" si="313"/>
        <v>0</v>
      </c>
    </row>
    <row r="10006" spans="1:15">
      <c r="A10006" t="s">
        <v>11690</v>
      </c>
      <c r="B10006" t="s">
        <v>1738</v>
      </c>
      <c r="C10006" t="s">
        <v>76</v>
      </c>
      <c r="D10006">
        <v>0</v>
      </c>
      <c r="E10006" t="s">
        <v>280</v>
      </c>
      <c r="F10006" t="s">
        <v>969</v>
      </c>
      <c r="G10006" t="s">
        <v>17</v>
      </c>
      <c r="H10006">
        <v>0</v>
      </c>
      <c r="I10006" t="s">
        <v>18</v>
      </c>
      <c r="J10006" t="s">
        <v>1739</v>
      </c>
      <c r="K10006" s="1">
        <v>43290</v>
      </c>
      <c r="L10006" t="s">
        <v>2062</v>
      </c>
      <c r="M10006" t="s">
        <v>60</v>
      </c>
      <c r="N10006" t="str">
        <f t="shared" si="312"/>
        <v>10</v>
      </c>
      <c r="O10006" t="str">
        <f t="shared" si="313"/>
        <v>0</v>
      </c>
    </row>
    <row r="10007" spans="1:15">
      <c r="A10007" t="s">
        <v>11691</v>
      </c>
      <c r="B10007" t="s">
        <v>2560</v>
      </c>
      <c r="C10007">
        <v>4.2</v>
      </c>
      <c r="D10007">
        <v>1330</v>
      </c>
      <c r="E10007" t="s">
        <v>2288</v>
      </c>
      <c r="F10007" t="s">
        <v>16</v>
      </c>
      <c r="G10007" t="s">
        <v>477</v>
      </c>
      <c r="H10007" s="2">
        <v>0.99</v>
      </c>
      <c r="I10007" t="s">
        <v>34</v>
      </c>
      <c r="J10007" t="s">
        <v>2209</v>
      </c>
      <c r="K10007" s="1">
        <v>43299</v>
      </c>
      <c r="L10007" t="s">
        <v>116</v>
      </c>
      <c r="M10007" t="s">
        <v>41</v>
      </c>
      <c r="N10007" t="str">
        <f t="shared" si="312"/>
        <v>10000</v>
      </c>
      <c r="O10007" t="str">
        <f t="shared" si="313"/>
        <v>0.99</v>
      </c>
    </row>
    <row r="10008" spans="1:15">
      <c r="A10008" t="s">
        <v>11692</v>
      </c>
      <c r="B10008" t="s">
        <v>2560</v>
      </c>
      <c r="C10008">
        <v>4.2</v>
      </c>
      <c r="D10008">
        <v>13752</v>
      </c>
      <c r="E10008" t="s">
        <v>69</v>
      </c>
      <c r="F10008" t="s">
        <v>39</v>
      </c>
      <c r="G10008" t="s">
        <v>477</v>
      </c>
      <c r="H10008" s="2">
        <v>9.99</v>
      </c>
      <c r="I10008" t="s">
        <v>292</v>
      </c>
      <c r="J10008" t="s">
        <v>2209</v>
      </c>
      <c r="K10008" s="1">
        <v>43032</v>
      </c>
      <c r="L10008" t="s">
        <v>2330</v>
      </c>
      <c r="M10008" t="s">
        <v>64</v>
      </c>
      <c r="N10008" t="str">
        <f t="shared" si="312"/>
        <v>100000</v>
      </c>
      <c r="O10008" t="str">
        <f t="shared" si="313"/>
        <v>9.99</v>
      </c>
    </row>
    <row r="10009" spans="1:15">
      <c r="A10009" t="s">
        <v>11693</v>
      </c>
      <c r="B10009" t="s">
        <v>3882</v>
      </c>
      <c r="C10009" t="s">
        <v>76</v>
      </c>
      <c r="D10009">
        <v>1</v>
      </c>
      <c r="E10009" t="s">
        <v>452</v>
      </c>
      <c r="F10009" t="s">
        <v>969</v>
      </c>
      <c r="G10009" t="s">
        <v>17</v>
      </c>
      <c r="H10009">
        <v>0</v>
      </c>
      <c r="I10009" t="s">
        <v>18</v>
      </c>
      <c r="J10009" t="s">
        <v>3883</v>
      </c>
      <c r="K10009" s="1">
        <v>43131</v>
      </c>
      <c r="L10009" t="s">
        <v>2158</v>
      </c>
      <c r="M10009" t="s">
        <v>192</v>
      </c>
      <c r="N10009" t="str">
        <f t="shared" si="312"/>
        <v>10</v>
      </c>
      <c r="O10009" t="str">
        <f t="shared" si="313"/>
        <v>0</v>
      </c>
    </row>
    <row r="10010" spans="1:15">
      <c r="A10010" t="s">
        <v>11694</v>
      </c>
      <c r="B10010" t="s">
        <v>4502</v>
      </c>
      <c r="C10010">
        <v>3.6</v>
      </c>
      <c r="D10010">
        <v>1820</v>
      </c>
      <c r="E10010" t="s">
        <v>35</v>
      </c>
      <c r="F10010" t="s">
        <v>39</v>
      </c>
      <c r="G10010" t="s">
        <v>17</v>
      </c>
      <c r="H10010">
        <v>0</v>
      </c>
      <c r="I10010" t="s">
        <v>18</v>
      </c>
      <c r="J10010" t="s">
        <v>4503</v>
      </c>
      <c r="K10010" s="1">
        <v>43286</v>
      </c>
      <c r="L10010" t="s">
        <v>35</v>
      </c>
      <c r="M10010" t="s">
        <v>35</v>
      </c>
      <c r="N10010" t="str">
        <f t="shared" si="312"/>
        <v>100000</v>
      </c>
      <c r="O10010" t="str">
        <f t="shared" si="313"/>
        <v>0</v>
      </c>
    </row>
    <row r="10011" spans="1:15">
      <c r="A10011" t="s">
        <v>11695</v>
      </c>
      <c r="B10011" t="s">
        <v>4502</v>
      </c>
      <c r="C10011" t="s">
        <v>76</v>
      </c>
      <c r="D10011">
        <v>0</v>
      </c>
      <c r="E10011" t="s">
        <v>2211</v>
      </c>
      <c r="F10011" t="s">
        <v>969</v>
      </c>
      <c r="G10011" t="s">
        <v>17</v>
      </c>
      <c r="H10011">
        <v>0</v>
      </c>
      <c r="I10011" t="s">
        <v>292</v>
      </c>
      <c r="J10011" t="s">
        <v>4503</v>
      </c>
      <c r="K10011" s="1">
        <v>43085</v>
      </c>
      <c r="L10011">
        <v>1</v>
      </c>
      <c r="M10011" t="s">
        <v>60</v>
      </c>
      <c r="N10011" t="str">
        <f t="shared" si="312"/>
        <v>10</v>
      </c>
      <c r="O10011" t="str">
        <f t="shared" si="313"/>
        <v>0</v>
      </c>
    </row>
    <row r="10012" spans="1:15">
      <c r="A10012" t="s">
        <v>11696</v>
      </c>
      <c r="B10012" t="s">
        <v>2560</v>
      </c>
      <c r="C10012">
        <v>3.9</v>
      </c>
      <c r="D10012">
        <v>903392</v>
      </c>
      <c r="E10012" t="s">
        <v>35</v>
      </c>
      <c r="F10012" t="s">
        <v>33</v>
      </c>
      <c r="G10012" t="s">
        <v>17</v>
      </c>
      <c r="H10012">
        <v>0</v>
      </c>
      <c r="I10012" t="s">
        <v>91</v>
      </c>
      <c r="J10012" t="s">
        <v>2209</v>
      </c>
      <c r="K10012" s="1">
        <v>43265</v>
      </c>
      <c r="L10012" t="s">
        <v>11697</v>
      </c>
      <c r="M10012" t="s">
        <v>60</v>
      </c>
      <c r="N10012" t="str">
        <f t="shared" si="312"/>
        <v>50000000</v>
      </c>
      <c r="O10012" t="str">
        <f t="shared" si="313"/>
        <v>0</v>
      </c>
    </row>
    <row r="10013" spans="1:15">
      <c r="A10013" t="s">
        <v>11698</v>
      </c>
      <c r="B10013" t="s">
        <v>2560</v>
      </c>
      <c r="C10013">
        <v>3.8</v>
      </c>
      <c r="D10013">
        <v>9513</v>
      </c>
      <c r="E10013" t="s">
        <v>2285</v>
      </c>
      <c r="F10013" t="s">
        <v>39</v>
      </c>
      <c r="G10013" t="s">
        <v>17</v>
      </c>
      <c r="H10013">
        <v>0</v>
      </c>
      <c r="I10013" t="s">
        <v>91</v>
      </c>
      <c r="J10013" t="s">
        <v>2209</v>
      </c>
      <c r="K10013" s="1">
        <v>43259</v>
      </c>
      <c r="L10013" t="s">
        <v>471</v>
      </c>
      <c r="M10013" t="s">
        <v>21</v>
      </c>
      <c r="N10013" t="str">
        <f t="shared" si="312"/>
        <v>100000</v>
      </c>
      <c r="O10013" t="str">
        <f t="shared" si="313"/>
        <v>0</v>
      </c>
    </row>
    <row r="10014" spans="1:15">
      <c r="A10014" t="s">
        <v>11699</v>
      </c>
      <c r="B10014" t="s">
        <v>4502</v>
      </c>
      <c r="C10014">
        <v>3.8</v>
      </c>
      <c r="D10014">
        <v>265</v>
      </c>
      <c r="E10014" t="s">
        <v>35</v>
      </c>
      <c r="F10014" t="s">
        <v>16</v>
      </c>
      <c r="G10014" t="s">
        <v>17</v>
      </c>
      <c r="H10014">
        <v>0</v>
      </c>
      <c r="I10014" t="s">
        <v>91</v>
      </c>
      <c r="J10014" t="s">
        <v>4503</v>
      </c>
      <c r="K10014" s="1">
        <v>43286</v>
      </c>
      <c r="L10014" t="s">
        <v>35</v>
      </c>
      <c r="M10014" t="s">
        <v>35</v>
      </c>
      <c r="N10014" t="str">
        <f t="shared" si="312"/>
        <v>10000</v>
      </c>
      <c r="O10014" t="str">
        <f t="shared" si="313"/>
        <v>0</v>
      </c>
    </row>
    <row r="10015" spans="1:15">
      <c r="A10015" t="s">
        <v>11700</v>
      </c>
      <c r="B10015" t="s">
        <v>2189</v>
      </c>
      <c r="C10015">
        <v>4</v>
      </c>
      <c r="D10015">
        <v>27557</v>
      </c>
      <c r="E10015" t="s">
        <v>2221</v>
      </c>
      <c r="F10015" t="s">
        <v>29</v>
      </c>
      <c r="G10015" t="s">
        <v>17</v>
      </c>
      <c r="H10015">
        <v>0</v>
      </c>
      <c r="I10015" t="s">
        <v>34</v>
      </c>
      <c r="J10015" t="s">
        <v>2207</v>
      </c>
      <c r="K10015" s="1">
        <v>43287</v>
      </c>
      <c r="L10015" t="s">
        <v>11701</v>
      </c>
      <c r="M10015" t="s">
        <v>60</v>
      </c>
      <c r="N10015" t="str">
        <f t="shared" si="312"/>
        <v>5000000</v>
      </c>
      <c r="O10015" t="str">
        <f t="shared" si="313"/>
        <v>0</v>
      </c>
    </row>
    <row r="10016" spans="1:15">
      <c r="A10016" t="s">
        <v>11702</v>
      </c>
      <c r="B10016" t="s">
        <v>2560</v>
      </c>
      <c r="C10016">
        <v>4.5</v>
      </c>
      <c r="D10016">
        <v>6</v>
      </c>
      <c r="E10016" t="s">
        <v>285</v>
      </c>
      <c r="F10016" t="s">
        <v>944</v>
      </c>
      <c r="G10016" t="s">
        <v>17</v>
      </c>
      <c r="H10016">
        <v>0</v>
      </c>
      <c r="I10016" t="s">
        <v>18</v>
      </c>
      <c r="J10016" t="s">
        <v>1225</v>
      </c>
      <c r="K10016" s="1">
        <v>42895</v>
      </c>
      <c r="L10016" t="s">
        <v>11703</v>
      </c>
      <c r="M10016" t="s">
        <v>41</v>
      </c>
      <c r="N10016" t="str">
        <f t="shared" si="312"/>
        <v>500</v>
      </c>
      <c r="O10016" t="str">
        <f t="shared" si="313"/>
        <v>0</v>
      </c>
    </row>
    <row r="10017" spans="1:15">
      <c r="A10017" t="s">
        <v>11704</v>
      </c>
      <c r="B10017" t="s">
        <v>2560</v>
      </c>
      <c r="C10017">
        <v>3.8</v>
      </c>
      <c r="D10017">
        <v>127229</v>
      </c>
      <c r="E10017" t="s">
        <v>1436</v>
      </c>
      <c r="F10017" t="s">
        <v>67</v>
      </c>
      <c r="G10017" t="s">
        <v>17</v>
      </c>
      <c r="H10017">
        <v>0</v>
      </c>
      <c r="I10017" t="s">
        <v>18</v>
      </c>
      <c r="J10017" t="s">
        <v>2197</v>
      </c>
      <c r="K10017" s="1">
        <v>42985</v>
      </c>
      <c r="L10017" t="s">
        <v>11048</v>
      </c>
      <c r="M10017" t="s">
        <v>64</v>
      </c>
      <c r="N10017" t="str">
        <f t="shared" si="312"/>
        <v>10000000</v>
      </c>
      <c r="O10017" t="str">
        <f t="shared" si="313"/>
        <v>0</v>
      </c>
    </row>
    <row r="10018" spans="1:15">
      <c r="A10018" t="s">
        <v>11705</v>
      </c>
      <c r="B10018" t="s">
        <v>3167</v>
      </c>
      <c r="C10018">
        <v>4.9000000000000004</v>
      </c>
      <c r="D10018">
        <v>3071</v>
      </c>
      <c r="E10018" t="s">
        <v>897</v>
      </c>
      <c r="F10018" t="s">
        <v>16</v>
      </c>
      <c r="G10018" t="s">
        <v>17</v>
      </c>
      <c r="H10018">
        <v>0</v>
      </c>
      <c r="I10018" t="s">
        <v>34</v>
      </c>
      <c r="J10018" t="s">
        <v>3168</v>
      </c>
      <c r="K10018" s="1">
        <v>43294</v>
      </c>
      <c r="L10018" t="s">
        <v>5085</v>
      </c>
      <c r="M10018" t="s">
        <v>21</v>
      </c>
      <c r="N10018" t="str">
        <f t="shared" si="312"/>
        <v>10000</v>
      </c>
      <c r="O10018" t="str">
        <f t="shared" si="313"/>
        <v>0</v>
      </c>
    </row>
    <row r="10019" spans="1:15">
      <c r="A10019" t="s">
        <v>11706</v>
      </c>
      <c r="B10019" t="s">
        <v>4502</v>
      </c>
      <c r="C10019">
        <v>3.8</v>
      </c>
      <c r="D10019">
        <v>728</v>
      </c>
      <c r="E10019" t="s">
        <v>35</v>
      </c>
      <c r="F10019" t="s">
        <v>44</v>
      </c>
      <c r="G10019" t="s">
        <v>17</v>
      </c>
      <c r="H10019">
        <v>0</v>
      </c>
      <c r="I10019" t="s">
        <v>91</v>
      </c>
      <c r="J10019" t="s">
        <v>4503</v>
      </c>
      <c r="K10019" s="1">
        <v>43286</v>
      </c>
      <c r="L10019" t="s">
        <v>35</v>
      </c>
      <c r="M10019" t="s">
        <v>35</v>
      </c>
      <c r="N10019" t="str">
        <f t="shared" si="312"/>
        <v>50000</v>
      </c>
      <c r="O10019" t="str">
        <f t="shared" si="313"/>
        <v>0</v>
      </c>
    </row>
    <row r="10020" spans="1:15">
      <c r="A10020" t="s">
        <v>1297</v>
      </c>
      <c r="B10020" t="s">
        <v>2560</v>
      </c>
      <c r="C10020">
        <v>4.0999999999999996</v>
      </c>
      <c r="D10020">
        <v>7823</v>
      </c>
      <c r="E10020" t="s">
        <v>35</v>
      </c>
      <c r="F10020" t="s">
        <v>24</v>
      </c>
      <c r="G10020" t="s">
        <v>17</v>
      </c>
      <c r="H10020">
        <v>0</v>
      </c>
      <c r="I10020" t="s">
        <v>34</v>
      </c>
      <c r="J10020" t="s">
        <v>1225</v>
      </c>
      <c r="K10020" s="1">
        <v>43308</v>
      </c>
      <c r="L10020" t="s">
        <v>35</v>
      </c>
      <c r="M10020" t="s">
        <v>35</v>
      </c>
      <c r="N10020" t="str">
        <f t="shared" si="312"/>
        <v>500000</v>
      </c>
      <c r="O10020" t="str">
        <f t="shared" si="313"/>
        <v>0</v>
      </c>
    </row>
    <row r="10021" spans="1:15">
      <c r="A10021" t="s">
        <v>11707</v>
      </c>
      <c r="B10021" t="s">
        <v>4382</v>
      </c>
      <c r="C10021">
        <v>3.5</v>
      </c>
      <c r="D10021">
        <v>2000</v>
      </c>
      <c r="E10021" t="s">
        <v>23</v>
      </c>
      <c r="F10021" t="s">
        <v>39</v>
      </c>
      <c r="G10021" t="s">
        <v>17</v>
      </c>
      <c r="H10021">
        <v>0</v>
      </c>
      <c r="I10021" t="s">
        <v>18</v>
      </c>
      <c r="J10021" t="s">
        <v>4383</v>
      </c>
      <c r="K10021" s="1">
        <v>43312</v>
      </c>
      <c r="L10021" t="s">
        <v>11708</v>
      </c>
      <c r="M10021" t="s">
        <v>192</v>
      </c>
      <c r="N10021" t="str">
        <f t="shared" si="312"/>
        <v>100000</v>
      </c>
      <c r="O10021" t="str">
        <f t="shared" si="313"/>
        <v>0</v>
      </c>
    </row>
    <row r="10022" spans="1:15">
      <c r="A10022" t="s">
        <v>11709</v>
      </c>
      <c r="B10022" t="s">
        <v>3882</v>
      </c>
      <c r="C10022">
        <v>3</v>
      </c>
      <c r="D10022">
        <v>736</v>
      </c>
      <c r="E10022" t="s">
        <v>1119</v>
      </c>
      <c r="F10022" t="s">
        <v>39</v>
      </c>
      <c r="G10022" t="s">
        <v>17</v>
      </c>
      <c r="H10022">
        <v>0</v>
      </c>
      <c r="I10022" t="s">
        <v>18</v>
      </c>
      <c r="J10022" t="s">
        <v>3883</v>
      </c>
      <c r="K10022" s="1">
        <v>42921</v>
      </c>
      <c r="L10022">
        <v>1.1100000000000001</v>
      </c>
      <c r="M10022" t="s">
        <v>21</v>
      </c>
      <c r="N10022" t="str">
        <f t="shared" si="312"/>
        <v>100000</v>
      </c>
      <c r="O10022" t="str">
        <f t="shared" si="313"/>
        <v>0</v>
      </c>
    </row>
    <row r="10023" spans="1:15">
      <c r="A10023" t="s">
        <v>11710</v>
      </c>
      <c r="B10023" t="s">
        <v>2560</v>
      </c>
      <c r="C10023">
        <v>4.5</v>
      </c>
      <c r="D10023">
        <v>256219</v>
      </c>
      <c r="E10023" t="s">
        <v>2027</v>
      </c>
      <c r="F10023" t="s">
        <v>67</v>
      </c>
      <c r="G10023" t="s">
        <v>17</v>
      </c>
      <c r="H10023">
        <v>0</v>
      </c>
      <c r="I10023" t="s">
        <v>18</v>
      </c>
      <c r="J10023" t="s">
        <v>2209</v>
      </c>
      <c r="K10023" s="1">
        <v>43312</v>
      </c>
      <c r="L10023" t="s">
        <v>11711</v>
      </c>
      <c r="M10023" t="s">
        <v>36</v>
      </c>
      <c r="N10023" t="str">
        <f t="shared" si="312"/>
        <v>10000000</v>
      </c>
      <c r="O10023" t="str">
        <f t="shared" si="313"/>
        <v>0</v>
      </c>
    </row>
    <row r="10024" spans="1:15">
      <c r="A10024" t="s">
        <v>11712</v>
      </c>
      <c r="B10024" t="s">
        <v>242</v>
      </c>
      <c r="C10024">
        <v>4.7</v>
      </c>
      <c r="D10024">
        <v>900</v>
      </c>
      <c r="E10024" t="s">
        <v>265</v>
      </c>
      <c r="F10024" t="s">
        <v>75</v>
      </c>
      <c r="G10024" t="s">
        <v>17</v>
      </c>
      <c r="H10024">
        <v>0</v>
      </c>
      <c r="I10024" t="s">
        <v>18</v>
      </c>
      <c r="J10024" t="s">
        <v>243</v>
      </c>
      <c r="K10024" s="1">
        <v>43184</v>
      </c>
      <c r="L10024">
        <v>1.1000000000000001</v>
      </c>
      <c r="M10024" t="s">
        <v>21</v>
      </c>
      <c r="N10024" t="str">
        <f t="shared" si="312"/>
        <v>5000</v>
      </c>
      <c r="O10024" t="str">
        <f t="shared" si="313"/>
        <v>0</v>
      </c>
    </row>
    <row r="10025" spans="1:15">
      <c r="A10025" t="s">
        <v>11713</v>
      </c>
      <c r="B10025" t="s">
        <v>4502</v>
      </c>
      <c r="C10025">
        <v>3.8</v>
      </c>
      <c r="D10025">
        <v>1093</v>
      </c>
      <c r="E10025" t="s">
        <v>35</v>
      </c>
      <c r="F10025" t="s">
        <v>39</v>
      </c>
      <c r="G10025" t="s">
        <v>17</v>
      </c>
      <c r="H10025">
        <v>0</v>
      </c>
      <c r="I10025" t="s">
        <v>91</v>
      </c>
      <c r="J10025" t="s">
        <v>4503</v>
      </c>
      <c r="K10025" s="1">
        <v>43286</v>
      </c>
      <c r="L10025" t="s">
        <v>35</v>
      </c>
      <c r="M10025" t="s">
        <v>35</v>
      </c>
      <c r="N10025" t="str">
        <f t="shared" si="312"/>
        <v>100000</v>
      </c>
      <c r="O10025" t="str">
        <f t="shared" si="313"/>
        <v>0</v>
      </c>
    </row>
    <row r="10026" spans="1:15">
      <c r="A10026" t="s">
        <v>11714</v>
      </c>
      <c r="B10026" t="s">
        <v>2560</v>
      </c>
      <c r="C10026">
        <v>3.3</v>
      </c>
      <c r="D10026">
        <v>24091</v>
      </c>
      <c r="E10026" t="s">
        <v>189</v>
      </c>
      <c r="F10026" t="s">
        <v>29</v>
      </c>
      <c r="G10026" t="s">
        <v>17</v>
      </c>
      <c r="H10026">
        <v>0</v>
      </c>
      <c r="I10026" t="s">
        <v>34</v>
      </c>
      <c r="J10026" t="s">
        <v>2197</v>
      </c>
      <c r="K10026" s="1">
        <v>42586</v>
      </c>
      <c r="L10026" t="s">
        <v>116</v>
      </c>
      <c r="M10026" t="s">
        <v>45</v>
      </c>
      <c r="N10026" t="str">
        <f t="shared" si="312"/>
        <v>5000000</v>
      </c>
      <c r="O10026" t="str">
        <f t="shared" si="313"/>
        <v>0</v>
      </c>
    </row>
    <row r="10027" spans="1:15">
      <c r="A10027" t="s">
        <v>11715</v>
      </c>
      <c r="B10027" t="s">
        <v>4502</v>
      </c>
      <c r="C10027">
        <v>4</v>
      </c>
      <c r="D10027">
        <v>509</v>
      </c>
      <c r="E10027" t="s">
        <v>35</v>
      </c>
      <c r="F10027" t="s">
        <v>44</v>
      </c>
      <c r="G10027" t="s">
        <v>17</v>
      </c>
      <c r="H10027">
        <v>0</v>
      </c>
      <c r="I10027" t="s">
        <v>18</v>
      </c>
      <c r="J10027" t="s">
        <v>4503</v>
      </c>
      <c r="K10027" s="1">
        <v>43286</v>
      </c>
      <c r="L10027" t="s">
        <v>35</v>
      </c>
      <c r="M10027" t="s">
        <v>35</v>
      </c>
      <c r="N10027" t="str">
        <f t="shared" si="312"/>
        <v>50000</v>
      </c>
      <c r="O10027" t="str">
        <f t="shared" si="313"/>
        <v>0</v>
      </c>
    </row>
    <row r="10028" spans="1:15">
      <c r="A10028" t="s">
        <v>708</v>
      </c>
      <c r="B10028" t="s">
        <v>597</v>
      </c>
      <c r="C10028">
        <v>4.0999999999999996</v>
      </c>
      <c r="D10028">
        <v>55110</v>
      </c>
      <c r="E10028" t="s">
        <v>551</v>
      </c>
      <c r="F10028" t="s">
        <v>49</v>
      </c>
      <c r="G10028" t="s">
        <v>17</v>
      </c>
      <c r="H10028">
        <v>0</v>
      </c>
      <c r="I10028" t="s">
        <v>18</v>
      </c>
      <c r="J10028" t="s">
        <v>598</v>
      </c>
      <c r="K10028" s="1">
        <v>43271</v>
      </c>
      <c r="L10028">
        <v>2.2000000000000002</v>
      </c>
      <c r="M10028" t="s">
        <v>64</v>
      </c>
      <c r="N10028" t="str">
        <f t="shared" si="312"/>
        <v>1000000</v>
      </c>
      <c r="O10028" t="str">
        <f t="shared" si="313"/>
        <v>0</v>
      </c>
    </row>
    <row r="10029" spans="1:15">
      <c r="A10029" t="s">
        <v>11716</v>
      </c>
      <c r="B10029" t="s">
        <v>2560</v>
      </c>
      <c r="C10029">
        <v>3.7</v>
      </c>
      <c r="D10029">
        <v>70105</v>
      </c>
      <c r="E10029" t="s">
        <v>1791</v>
      </c>
      <c r="F10029" t="s">
        <v>67</v>
      </c>
      <c r="G10029" t="s">
        <v>17</v>
      </c>
      <c r="H10029">
        <v>0</v>
      </c>
      <c r="I10029" t="s">
        <v>18</v>
      </c>
      <c r="J10029" t="s">
        <v>2197</v>
      </c>
      <c r="K10029" s="1">
        <v>43257</v>
      </c>
      <c r="L10029" t="s">
        <v>221</v>
      </c>
      <c r="M10029" t="s">
        <v>60</v>
      </c>
      <c r="N10029" t="str">
        <f t="shared" si="312"/>
        <v>10000000</v>
      </c>
      <c r="O10029" t="str">
        <f t="shared" si="313"/>
        <v>0</v>
      </c>
    </row>
    <row r="10030" spans="1:15">
      <c r="A10030" t="s">
        <v>11717</v>
      </c>
      <c r="B10030" t="s">
        <v>2560</v>
      </c>
      <c r="C10030">
        <v>3.9</v>
      </c>
      <c r="D10030">
        <v>13253</v>
      </c>
      <c r="E10030" t="s">
        <v>62</v>
      </c>
      <c r="F10030" t="s">
        <v>49</v>
      </c>
      <c r="G10030" t="s">
        <v>17</v>
      </c>
      <c r="H10030">
        <v>0</v>
      </c>
      <c r="I10030" t="s">
        <v>18</v>
      </c>
      <c r="J10030" t="s">
        <v>2217</v>
      </c>
      <c r="K10030" s="1">
        <v>42591</v>
      </c>
      <c r="L10030" t="s">
        <v>11718</v>
      </c>
      <c r="M10030" t="s">
        <v>45</v>
      </c>
      <c r="N10030" t="str">
        <f t="shared" si="312"/>
        <v>1000000</v>
      </c>
      <c r="O10030" t="str">
        <f t="shared" si="313"/>
        <v>0</v>
      </c>
    </row>
    <row r="10031" spans="1:15">
      <c r="A10031" t="s">
        <v>11719</v>
      </c>
      <c r="B10031" t="s">
        <v>4045</v>
      </c>
      <c r="C10031">
        <v>3.5</v>
      </c>
      <c r="D10031">
        <v>84779</v>
      </c>
      <c r="E10031" t="s">
        <v>507</v>
      </c>
      <c r="F10031" t="s">
        <v>29</v>
      </c>
      <c r="G10031" t="s">
        <v>17</v>
      </c>
      <c r="H10031">
        <v>0</v>
      </c>
      <c r="I10031" t="s">
        <v>18</v>
      </c>
      <c r="J10031" t="s">
        <v>4046</v>
      </c>
      <c r="K10031" s="1">
        <v>43255</v>
      </c>
      <c r="L10031">
        <v>2.4</v>
      </c>
      <c r="M10031" t="s">
        <v>64</v>
      </c>
      <c r="N10031" t="str">
        <f t="shared" si="312"/>
        <v>5000000</v>
      </c>
      <c r="O10031" t="str">
        <f t="shared" si="313"/>
        <v>0</v>
      </c>
    </row>
    <row r="10032" spans="1:15">
      <c r="A10032" t="s">
        <v>11720</v>
      </c>
      <c r="B10032" t="s">
        <v>2189</v>
      </c>
      <c r="C10032">
        <v>4.4000000000000004</v>
      </c>
      <c r="D10032">
        <v>83891</v>
      </c>
      <c r="E10032" t="s">
        <v>498</v>
      </c>
      <c r="F10032" t="s">
        <v>67</v>
      </c>
      <c r="G10032" t="s">
        <v>17</v>
      </c>
      <c r="H10032">
        <v>0</v>
      </c>
      <c r="I10032" t="s">
        <v>18</v>
      </c>
      <c r="J10032" t="s">
        <v>2207</v>
      </c>
      <c r="K10032" s="1">
        <v>43300</v>
      </c>
      <c r="L10032">
        <v>3.1</v>
      </c>
      <c r="M10032" t="s">
        <v>64</v>
      </c>
      <c r="N10032" t="str">
        <f t="shared" si="312"/>
        <v>10000000</v>
      </c>
      <c r="O10032" t="str">
        <f t="shared" si="313"/>
        <v>0</v>
      </c>
    </row>
    <row r="10033" spans="1:15">
      <c r="A10033" t="s">
        <v>11721</v>
      </c>
      <c r="B10033" t="s">
        <v>2560</v>
      </c>
      <c r="C10033">
        <v>4</v>
      </c>
      <c r="D10033">
        <v>25489</v>
      </c>
      <c r="E10033" t="s">
        <v>2211</v>
      </c>
      <c r="F10033" t="s">
        <v>49</v>
      </c>
      <c r="G10033" t="s">
        <v>17</v>
      </c>
      <c r="H10033">
        <v>0</v>
      </c>
      <c r="I10033" t="s">
        <v>18</v>
      </c>
      <c r="J10033" t="s">
        <v>2316</v>
      </c>
      <c r="K10033" s="1">
        <v>43318</v>
      </c>
      <c r="L10033" t="s">
        <v>1055</v>
      </c>
      <c r="M10033" t="s">
        <v>60</v>
      </c>
      <c r="N10033" t="str">
        <f t="shared" si="312"/>
        <v>1000000</v>
      </c>
      <c r="O10033" t="str">
        <f t="shared" si="313"/>
        <v>0</v>
      </c>
    </row>
    <row r="10034" spans="1:15">
      <c r="A10034" t="s">
        <v>11722</v>
      </c>
      <c r="B10034" t="s">
        <v>2560</v>
      </c>
      <c r="C10034">
        <v>4</v>
      </c>
      <c r="D10034">
        <v>2294</v>
      </c>
      <c r="E10034" t="s">
        <v>2027</v>
      </c>
      <c r="F10034" t="s">
        <v>39</v>
      </c>
      <c r="G10034" t="s">
        <v>17</v>
      </c>
      <c r="H10034">
        <v>0</v>
      </c>
      <c r="I10034" t="s">
        <v>18</v>
      </c>
      <c r="J10034" t="s">
        <v>1225</v>
      </c>
      <c r="K10034" s="1">
        <v>42744</v>
      </c>
      <c r="L10034" t="s">
        <v>825</v>
      </c>
      <c r="M10034" t="s">
        <v>45</v>
      </c>
      <c r="N10034" t="str">
        <f t="shared" si="312"/>
        <v>100000</v>
      </c>
      <c r="O10034" t="str">
        <f t="shared" si="313"/>
        <v>0</v>
      </c>
    </row>
    <row r="10035" spans="1:15">
      <c r="A10035" t="s">
        <v>11723</v>
      </c>
      <c r="B10035" t="s">
        <v>2189</v>
      </c>
      <c r="C10035">
        <v>4.5999999999999996</v>
      </c>
      <c r="D10035">
        <v>568391</v>
      </c>
      <c r="E10035" t="s">
        <v>112</v>
      </c>
      <c r="F10035" t="s">
        <v>29</v>
      </c>
      <c r="G10035" t="s">
        <v>17</v>
      </c>
      <c r="H10035">
        <v>0</v>
      </c>
      <c r="I10035" t="s">
        <v>34</v>
      </c>
      <c r="J10035" t="s">
        <v>2207</v>
      </c>
      <c r="K10035" s="1">
        <v>41821</v>
      </c>
      <c r="L10035" t="s">
        <v>3612</v>
      </c>
      <c r="M10035" t="s">
        <v>364</v>
      </c>
      <c r="N10035" t="str">
        <f t="shared" si="312"/>
        <v>5000000</v>
      </c>
      <c r="O10035" t="str">
        <f t="shared" si="313"/>
        <v>0</v>
      </c>
    </row>
    <row r="10036" spans="1:15">
      <c r="A10036" t="s">
        <v>11724</v>
      </c>
      <c r="B10036" t="s">
        <v>3738</v>
      </c>
      <c r="C10036">
        <v>4.4000000000000004</v>
      </c>
      <c r="D10036">
        <v>77585</v>
      </c>
      <c r="E10036" t="s">
        <v>35</v>
      </c>
      <c r="F10036" t="s">
        <v>67</v>
      </c>
      <c r="G10036" t="s">
        <v>17</v>
      </c>
      <c r="H10036">
        <v>0</v>
      </c>
      <c r="I10036" t="s">
        <v>18</v>
      </c>
      <c r="J10036" t="s">
        <v>3739</v>
      </c>
      <c r="K10036" s="1">
        <v>43312</v>
      </c>
      <c r="L10036" t="s">
        <v>35</v>
      </c>
      <c r="M10036" t="s">
        <v>35</v>
      </c>
      <c r="N10036" t="str">
        <f t="shared" si="312"/>
        <v>10000000</v>
      </c>
      <c r="O10036" t="str">
        <f t="shared" si="313"/>
        <v>0</v>
      </c>
    </row>
    <row r="10037" spans="1:15">
      <c r="A10037" t="s">
        <v>11725</v>
      </c>
      <c r="B10037" t="s">
        <v>2560</v>
      </c>
      <c r="C10037">
        <v>4.5</v>
      </c>
      <c r="D10037">
        <v>9699</v>
      </c>
      <c r="E10037" t="s">
        <v>97</v>
      </c>
      <c r="F10037" t="s">
        <v>39</v>
      </c>
      <c r="G10037" t="s">
        <v>477</v>
      </c>
      <c r="H10037" s="2">
        <v>0.99</v>
      </c>
      <c r="I10037" t="s">
        <v>34</v>
      </c>
      <c r="J10037" t="s">
        <v>2217</v>
      </c>
      <c r="K10037" s="1">
        <v>43304</v>
      </c>
      <c r="L10037" t="s">
        <v>11726</v>
      </c>
      <c r="M10037" t="s">
        <v>36</v>
      </c>
      <c r="N10037" t="str">
        <f t="shared" si="312"/>
        <v>100000</v>
      </c>
      <c r="O10037" t="str">
        <f t="shared" si="313"/>
        <v>0.99</v>
      </c>
    </row>
    <row r="10038" spans="1:15">
      <c r="A10038" t="s">
        <v>11727</v>
      </c>
      <c r="B10038" t="s">
        <v>4045</v>
      </c>
      <c r="C10038">
        <v>4.3</v>
      </c>
      <c r="D10038">
        <v>28728</v>
      </c>
      <c r="E10038" t="s">
        <v>38</v>
      </c>
      <c r="F10038" t="s">
        <v>24</v>
      </c>
      <c r="G10038" t="s">
        <v>477</v>
      </c>
      <c r="H10038" s="2">
        <v>2.4900000000000002</v>
      </c>
      <c r="I10038" t="s">
        <v>18</v>
      </c>
      <c r="J10038" t="s">
        <v>4046</v>
      </c>
      <c r="K10038" s="1">
        <v>41482</v>
      </c>
      <c r="L10038" t="s">
        <v>11728</v>
      </c>
      <c r="M10038" t="s">
        <v>302</v>
      </c>
      <c r="N10038" t="str">
        <f t="shared" si="312"/>
        <v>500000</v>
      </c>
      <c r="O10038" t="str">
        <f t="shared" si="313"/>
        <v>2.49</v>
      </c>
    </row>
    <row r="10039" spans="1:15">
      <c r="A10039" t="s">
        <v>11729</v>
      </c>
      <c r="B10039" t="s">
        <v>3738</v>
      </c>
      <c r="C10039">
        <v>4.4000000000000004</v>
      </c>
      <c r="D10039">
        <v>1090</v>
      </c>
      <c r="E10039" t="s">
        <v>35</v>
      </c>
      <c r="F10039" t="s">
        <v>16</v>
      </c>
      <c r="G10039" t="s">
        <v>477</v>
      </c>
      <c r="H10039" s="2">
        <v>1.99</v>
      </c>
      <c r="I10039" t="s">
        <v>18</v>
      </c>
      <c r="J10039" t="s">
        <v>3739</v>
      </c>
      <c r="K10039" s="1">
        <v>43249</v>
      </c>
      <c r="L10039" t="s">
        <v>35</v>
      </c>
      <c r="M10039" t="s">
        <v>35</v>
      </c>
      <c r="N10039" t="str">
        <f t="shared" si="312"/>
        <v>10000</v>
      </c>
      <c r="O10039" t="str">
        <f t="shared" si="313"/>
        <v>1.99</v>
      </c>
    </row>
    <row r="10040" spans="1:15">
      <c r="A10040" t="s">
        <v>11730</v>
      </c>
      <c r="B10040" t="s">
        <v>4045</v>
      </c>
      <c r="C10040">
        <v>4.3</v>
      </c>
      <c r="D10040">
        <v>111634</v>
      </c>
      <c r="E10040" t="s">
        <v>340</v>
      </c>
      <c r="F10040" t="s">
        <v>29</v>
      </c>
      <c r="G10040" t="s">
        <v>17</v>
      </c>
      <c r="H10040">
        <v>0</v>
      </c>
      <c r="I10040" t="s">
        <v>18</v>
      </c>
      <c r="J10040" t="s">
        <v>4046</v>
      </c>
      <c r="K10040" s="1">
        <v>41785</v>
      </c>
      <c r="L10040">
        <v>2.08</v>
      </c>
      <c r="M10040" t="s">
        <v>760</v>
      </c>
      <c r="N10040" t="str">
        <f t="shared" si="312"/>
        <v>5000000</v>
      </c>
      <c r="O10040" t="str">
        <f t="shared" si="313"/>
        <v>0</v>
      </c>
    </row>
    <row r="10041" spans="1:15">
      <c r="A10041" t="s">
        <v>11731</v>
      </c>
      <c r="B10041" t="s">
        <v>4045</v>
      </c>
      <c r="C10041">
        <v>4.0999999999999996</v>
      </c>
      <c r="D10041">
        <v>2645</v>
      </c>
      <c r="E10041" t="s">
        <v>223</v>
      </c>
      <c r="F10041" t="s">
        <v>44</v>
      </c>
      <c r="G10041" t="s">
        <v>477</v>
      </c>
      <c r="H10041" s="2">
        <v>0.99</v>
      </c>
      <c r="I10041" t="s">
        <v>18</v>
      </c>
      <c r="J10041" t="s">
        <v>4046</v>
      </c>
      <c r="K10041" s="1">
        <v>42358</v>
      </c>
      <c r="L10041" t="s">
        <v>5936</v>
      </c>
      <c r="M10041" t="s">
        <v>364</v>
      </c>
      <c r="N10041" t="str">
        <f t="shared" si="312"/>
        <v>50000</v>
      </c>
      <c r="O10041" t="str">
        <f t="shared" si="313"/>
        <v>0.99</v>
      </c>
    </row>
    <row r="10042" spans="1:15">
      <c r="A10042" t="s">
        <v>11732</v>
      </c>
      <c r="B10042" t="s">
        <v>4382</v>
      </c>
      <c r="C10042">
        <v>4.2</v>
      </c>
      <c r="D10042">
        <v>8723</v>
      </c>
      <c r="E10042" t="s">
        <v>106</v>
      </c>
      <c r="F10042" t="s">
        <v>24</v>
      </c>
      <c r="G10042" t="s">
        <v>17</v>
      </c>
      <c r="H10042">
        <v>0</v>
      </c>
      <c r="I10042" t="s">
        <v>18</v>
      </c>
      <c r="J10042" t="s">
        <v>4383</v>
      </c>
      <c r="K10042" s="1">
        <v>41878</v>
      </c>
      <c r="L10042">
        <v>1</v>
      </c>
      <c r="M10042" t="s">
        <v>164</v>
      </c>
      <c r="N10042" t="str">
        <f t="shared" si="312"/>
        <v>500000</v>
      </c>
      <c r="O10042" t="str">
        <f t="shared" si="313"/>
        <v>0</v>
      </c>
    </row>
    <row r="10043" spans="1:15">
      <c r="A10043" t="s">
        <v>11733</v>
      </c>
      <c r="B10043" t="s">
        <v>3882</v>
      </c>
      <c r="C10043">
        <v>2.7</v>
      </c>
      <c r="D10043">
        <v>168</v>
      </c>
      <c r="E10043" t="s">
        <v>11734</v>
      </c>
      <c r="F10043" t="s">
        <v>75</v>
      </c>
      <c r="G10043" t="s">
        <v>477</v>
      </c>
      <c r="H10043" s="2">
        <v>4.99</v>
      </c>
      <c r="I10043" t="s">
        <v>18</v>
      </c>
      <c r="J10043" t="s">
        <v>3883</v>
      </c>
      <c r="K10043" s="1">
        <v>42077</v>
      </c>
      <c r="L10043">
        <v>1.1000000000000001</v>
      </c>
      <c r="M10043" t="s">
        <v>302</v>
      </c>
      <c r="N10043" t="str">
        <f t="shared" si="312"/>
        <v>5000</v>
      </c>
      <c r="O10043" t="str">
        <f t="shared" si="313"/>
        <v>4.99</v>
      </c>
    </row>
    <row r="10044" spans="1:15">
      <c r="A10044" t="s">
        <v>11735</v>
      </c>
      <c r="B10044" t="s">
        <v>4382</v>
      </c>
      <c r="C10044">
        <v>4.2</v>
      </c>
      <c r="D10044">
        <v>2115</v>
      </c>
      <c r="E10044" t="s">
        <v>223</v>
      </c>
      <c r="F10044" t="s">
        <v>24</v>
      </c>
      <c r="G10044" t="s">
        <v>17</v>
      </c>
      <c r="H10044">
        <v>0</v>
      </c>
      <c r="I10044" t="s">
        <v>18</v>
      </c>
      <c r="J10044" t="s">
        <v>4383</v>
      </c>
      <c r="K10044" s="1">
        <v>41824</v>
      </c>
      <c r="L10044">
        <v>1.3</v>
      </c>
      <c r="M10044" t="s">
        <v>302</v>
      </c>
      <c r="N10044" t="str">
        <f t="shared" si="312"/>
        <v>500000</v>
      </c>
      <c r="O10044" t="str">
        <f t="shared" si="313"/>
        <v>0</v>
      </c>
    </row>
    <row r="10045" spans="1:15">
      <c r="A10045" t="s">
        <v>11736</v>
      </c>
      <c r="B10045" t="s">
        <v>597</v>
      </c>
      <c r="C10045">
        <v>2.2999999999999998</v>
      </c>
      <c r="D10045">
        <v>223</v>
      </c>
      <c r="E10045" t="s">
        <v>6806</v>
      </c>
      <c r="F10045" t="s">
        <v>75</v>
      </c>
      <c r="G10045" t="s">
        <v>477</v>
      </c>
      <c r="H10045" s="2">
        <v>1.49</v>
      </c>
      <c r="I10045" t="s">
        <v>18</v>
      </c>
      <c r="J10045" t="s">
        <v>598</v>
      </c>
      <c r="K10045" s="1">
        <v>41846</v>
      </c>
      <c r="L10045">
        <v>1.3</v>
      </c>
      <c r="M10045" t="s">
        <v>54</v>
      </c>
      <c r="N10045" t="str">
        <f t="shared" si="312"/>
        <v>5000</v>
      </c>
      <c r="O10045" t="str">
        <f t="shared" si="313"/>
        <v>1.49</v>
      </c>
    </row>
    <row r="10046" spans="1:15">
      <c r="A10046" t="s">
        <v>11737</v>
      </c>
      <c r="B10046" t="s">
        <v>3882</v>
      </c>
      <c r="C10046">
        <v>3.9</v>
      </c>
      <c r="D10046">
        <v>361</v>
      </c>
      <c r="E10046" t="s">
        <v>35</v>
      </c>
      <c r="F10046" t="s">
        <v>44</v>
      </c>
      <c r="G10046" t="s">
        <v>17</v>
      </c>
      <c r="H10046">
        <v>0</v>
      </c>
      <c r="I10046" t="s">
        <v>18</v>
      </c>
      <c r="J10046" t="s">
        <v>3883</v>
      </c>
      <c r="K10046" s="1">
        <v>43293</v>
      </c>
      <c r="L10046" t="s">
        <v>35</v>
      </c>
      <c r="M10046" t="s">
        <v>35</v>
      </c>
      <c r="N10046" t="str">
        <f t="shared" si="312"/>
        <v>50000</v>
      </c>
      <c r="O10046" t="str">
        <f t="shared" si="313"/>
        <v>0</v>
      </c>
    </row>
    <row r="10047" spans="1:15">
      <c r="A10047" t="s">
        <v>11738</v>
      </c>
      <c r="B10047" t="s">
        <v>774</v>
      </c>
      <c r="C10047">
        <v>4.0999999999999996</v>
      </c>
      <c r="D10047">
        <v>10</v>
      </c>
      <c r="E10047" t="s">
        <v>114</v>
      </c>
      <c r="F10047" t="s">
        <v>75</v>
      </c>
      <c r="G10047" t="s">
        <v>17</v>
      </c>
      <c r="H10047">
        <v>0</v>
      </c>
      <c r="I10047" t="s">
        <v>18</v>
      </c>
      <c r="J10047" t="s">
        <v>775</v>
      </c>
      <c r="K10047" s="1">
        <v>42837</v>
      </c>
      <c r="L10047">
        <v>1.1000000000000001</v>
      </c>
      <c r="M10047" t="s">
        <v>21</v>
      </c>
      <c r="N10047" t="str">
        <f t="shared" si="312"/>
        <v>5000</v>
      </c>
      <c r="O10047" t="str">
        <f t="shared" si="313"/>
        <v>0</v>
      </c>
    </row>
    <row r="10048" spans="1:15">
      <c r="A10048" t="s">
        <v>11739</v>
      </c>
      <c r="B10048" t="s">
        <v>3882</v>
      </c>
      <c r="C10048">
        <v>2.9</v>
      </c>
      <c r="D10048">
        <v>33</v>
      </c>
      <c r="E10048" t="s">
        <v>11740</v>
      </c>
      <c r="F10048" t="s">
        <v>586</v>
      </c>
      <c r="G10048" t="s">
        <v>477</v>
      </c>
      <c r="H10048" s="2">
        <v>4.99</v>
      </c>
      <c r="I10048" t="s">
        <v>18</v>
      </c>
      <c r="J10048" t="s">
        <v>3883</v>
      </c>
      <c r="K10048" s="1">
        <v>42237</v>
      </c>
      <c r="L10048">
        <v>1.1000000000000001</v>
      </c>
      <c r="M10048" t="s">
        <v>302</v>
      </c>
      <c r="N10048" t="str">
        <f t="shared" si="312"/>
        <v>1000</v>
      </c>
      <c r="O10048" t="str">
        <f t="shared" si="313"/>
        <v>4.99</v>
      </c>
    </row>
    <row r="10049" spans="1:15">
      <c r="A10049" t="s">
        <v>11741</v>
      </c>
      <c r="B10049" t="s">
        <v>3882</v>
      </c>
      <c r="C10049">
        <v>3.3</v>
      </c>
      <c r="D10049">
        <v>257</v>
      </c>
      <c r="E10049" t="s">
        <v>11742</v>
      </c>
      <c r="F10049" t="s">
        <v>75</v>
      </c>
      <c r="G10049" t="s">
        <v>477</v>
      </c>
      <c r="H10049" s="2">
        <v>4.99</v>
      </c>
      <c r="I10049" t="s">
        <v>18</v>
      </c>
      <c r="J10049" t="s">
        <v>3883</v>
      </c>
      <c r="K10049" s="1">
        <v>42077</v>
      </c>
      <c r="L10049">
        <v>1.4</v>
      </c>
      <c r="M10049" t="s">
        <v>302</v>
      </c>
      <c r="N10049" t="str">
        <f t="shared" si="312"/>
        <v>5000</v>
      </c>
      <c r="O10049" t="str">
        <f t="shared" si="313"/>
        <v>4.99</v>
      </c>
    </row>
    <row r="10050" spans="1:15">
      <c r="A10050" t="s">
        <v>11743</v>
      </c>
      <c r="B10050" t="s">
        <v>1439</v>
      </c>
      <c r="C10050">
        <v>4.2</v>
      </c>
      <c r="D10050">
        <v>2695</v>
      </c>
      <c r="E10050" t="s">
        <v>35</v>
      </c>
      <c r="F10050" t="s">
        <v>39</v>
      </c>
      <c r="G10050" t="s">
        <v>17</v>
      </c>
      <c r="H10050">
        <v>0</v>
      </c>
      <c r="I10050" t="s">
        <v>18</v>
      </c>
      <c r="J10050" t="s">
        <v>1440</v>
      </c>
      <c r="K10050" s="1">
        <v>43157</v>
      </c>
      <c r="L10050" t="s">
        <v>35</v>
      </c>
      <c r="M10050" t="s">
        <v>35</v>
      </c>
      <c r="N10050" t="str">
        <f t="shared" ref="N10050:N10113" si="314">SUBSTITUTE(SUBSTITUTE(F10050,"+",""),",","")</f>
        <v>100000</v>
      </c>
      <c r="O10050" t="str">
        <f t="shared" si="313"/>
        <v>0</v>
      </c>
    </row>
    <row r="10051" spans="1:15">
      <c r="A10051" t="s">
        <v>3137</v>
      </c>
      <c r="B10051" t="s">
        <v>2821</v>
      </c>
      <c r="C10051">
        <v>4.3</v>
      </c>
      <c r="D10051">
        <v>123</v>
      </c>
      <c r="E10051" t="s">
        <v>2369</v>
      </c>
      <c r="F10051" t="s">
        <v>16</v>
      </c>
      <c r="G10051" t="s">
        <v>17</v>
      </c>
      <c r="H10051">
        <v>0</v>
      </c>
      <c r="I10051" t="s">
        <v>18</v>
      </c>
      <c r="J10051" t="s">
        <v>2822</v>
      </c>
      <c r="K10051" s="1">
        <v>43252</v>
      </c>
      <c r="L10051" t="s">
        <v>3138</v>
      </c>
      <c r="M10051" t="s">
        <v>192</v>
      </c>
      <c r="N10051" t="str">
        <f t="shared" si="314"/>
        <v>10000</v>
      </c>
      <c r="O10051" t="str">
        <f t="shared" ref="O10051:O10114" si="315">SUBSTITUTE(H10051,"$","")</f>
        <v>0</v>
      </c>
    </row>
    <row r="10052" spans="1:15">
      <c r="A10052" t="s">
        <v>11744</v>
      </c>
      <c r="B10052" t="s">
        <v>3882</v>
      </c>
      <c r="C10052">
        <v>2.9</v>
      </c>
      <c r="D10052">
        <v>164</v>
      </c>
      <c r="E10052" t="s">
        <v>11745</v>
      </c>
      <c r="F10052" t="s">
        <v>75</v>
      </c>
      <c r="G10052" t="s">
        <v>477</v>
      </c>
      <c r="H10052" s="2">
        <v>4.99</v>
      </c>
      <c r="I10052" t="s">
        <v>18</v>
      </c>
      <c r="J10052" t="s">
        <v>3883</v>
      </c>
      <c r="K10052" s="1">
        <v>42077</v>
      </c>
      <c r="L10052">
        <v>1.3</v>
      </c>
      <c r="M10052" t="s">
        <v>302</v>
      </c>
      <c r="N10052" t="str">
        <f t="shared" si="314"/>
        <v>5000</v>
      </c>
      <c r="O10052" t="str">
        <f t="shared" si="315"/>
        <v>4.99</v>
      </c>
    </row>
    <row r="10053" spans="1:15">
      <c r="A10053" t="s">
        <v>11746</v>
      </c>
      <c r="B10053" t="s">
        <v>3882</v>
      </c>
      <c r="C10053">
        <v>3.5</v>
      </c>
      <c r="D10053">
        <v>138</v>
      </c>
      <c r="E10053" t="s">
        <v>11740</v>
      </c>
      <c r="F10053" t="s">
        <v>75</v>
      </c>
      <c r="G10053" t="s">
        <v>477</v>
      </c>
      <c r="H10053" s="2">
        <v>4.99</v>
      </c>
      <c r="I10053" t="s">
        <v>18</v>
      </c>
      <c r="J10053" t="s">
        <v>3883</v>
      </c>
      <c r="K10053" s="1">
        <v>42068</v>
      </c>
      <c r="L10053">
        <v>1.6</v>
      </c>
      <c r="M10053" t="s">
        <v>302</v>
      </c>
      <c r="N10053" t="str">
        <f t="shared" si="314"/>
        <v>5000</v>
      </c>
      <c r="O10053" t="str">
        <f t="shared" si="315"/>
        <v>4.99</v>
      </c>
    </row>
    <row r="10054" spans="1:15">
      <c r="A10054" t="s">
        <v>11747</v>
      </c>
      <c r="B10054" t="s">
        <v>3882</v>
      </c>
      <c r="C10054">
        <v>2.8</v>
      </c>
      <c r="D10054">
        <v>130</v>
      </c>
      <c r="E10054" t="s">
        <v>11748</v>
      </c>
      <c r="F10054" t="s">
        <v>75</v>
      </c>
      <c r="G10054" t="s">
        <v>477</v>
      </c>
      <c r="H10054" s="2">
        <v>4.99</v>
      </c>
      <c r="I10054" t="s">
        <v>18</v>
      </c>
      <c r="J10054" t="s">
        <v>3883</v>
      </c>
      <c r="K10054" s="1">
        <v>42077</v>
      </c>
      <c r="L10054">
        <v>1.1000000000000001</v>
      </c>
      <c r="M10054" t="s">
        <v>302</v>
      </c>
      <c r="N10054" t="str">
        <f t="shared" si="314"/>
        <v>5000</v>
      </c>
      <c r="O10054" t="str">
        <f t="shared" si="315"/>
        <v>4.99</v>
      </c>
    </row>
    <row r="10055" spans="1:15">
      <c r="A10055" t="s">
        <v>11749</v>
      </c>
      <c r="B10055" t="s">
        <v>4169</v>
      </c>
      <c r="C10055" t="s">
        <v>76</v>
      </c>
      <c r="D10055">
        <v>1</v>
      </c>
      <c r="E10055" t="s">
        <v>1380</v>
      </c>
      <c r="F10055" t="s">
        <v>780</v>
      </c>
      <c r="G10055" t="s">
        <v>477</v>
      </c>
      <c r="H10055" s="2">
        <v>1.99</v>
      </c>
      <c r="I10055" t="s">
        <v>18</v>
      </c>
      <c r="J10055" t="s">
        <v>4170</v>
      </c>
      <c r="K10055" s="1">
        <v>42953</v>
      </c>
      <c r="L10055">
        <v>1</v>
      </c>
      <c r="M10055" t="s">
        <v>64</v>
      </c>
      <c r="N10055" t="str">
        <f t="shared" si="314"/>
        <v>50</v>
      </c>
      <c r="O10055" t="str">
        <f t="shared" si="315"/>
        <v>1.99</v>
      </c>
    </row>
    <row r="10056" spans="1:15">
      <c r="A10056" t="s">
        <v>11750</v>
      </c>
      <c r="B10056" t="s">
        <v>2560</v>
      </c>
      <c r="C10056">
        <v>4.3</v>
      </c>
      <c r="D10056">
        <v>28151</v>
      </c>
      <c r="E10056" t="s">
        <v>80</v>
      </c>
      <c r="F10056" t="s">
        <v>49</v>
      </c>
      <c r="G10056" t="s">
        <v>17</v>
      </c>
      <c r="H10056">
        <v>0</v>
      </c>
      <c r="I10056" t="s">
        <v>91</v>
      </c>
      <c r="J10056" t="s">
        <v>2379</v>
      </c>
      <c r="K10056" s="1">
        <v>42159</v>
      </c>
      <c r="L10056" t="s">
        <v>1019</v>
      </c>
      <c r="M10056" t="s">
        <v>164</v>
      </c>
      <c r="N10056" t="str">
        <f t="shared" si="314"/>
        <v>1000000</v>
      </c>
      <c r="O10056" t="str">
        <f t="shared" si="315"/>
        <v>0</v>
      </c>
    </row>
    <row r="10057" spans="1:15">
      <c r="A10057" t="s">
        <v>11751</v>
      </c>
      <c r="B10057" t="s">
        <v>1738</v>
      </c>
      <c r="C10057">
        <v>3.5</v>
      </c>
      <c r="D10057">
        <v>8</v>
      </c>
      <c r="E10057" t="s">
        <v>143</v>
      </c>
      <c r="F10057" t="s">
        <v>586</v>
      </c>
      <c r="G10057" t="s">
        <v>17</v>
      </c>
      <c r="H10057">
        <v>0</v>
      </c>
      <c r="I10057" t="s">
        <v>18</v>
      </c>
      <c r="J10057" t="s">
        <v>1739</v>
      </c>
      <c r="K10057" s="1">
        <v>43279</v>
      </c>
      <c r="L10057" t="s">
        <v>11752</v>
      </c>
      <c r="M10057" t="s">
        <v>192</v>
      </c>
      <c r="N10057" t="str">
        <f t="shared" si="314"/>
        <v>1000</v>
      </c>
      <c r="O10057" t="str">
        <f t="shared" si="315"/>
        <v>0</v>
      </c>
    </row>
    <row r="10058" spans="1:15">
      <c r="A10058" t="s">
        <v>11753</v>
      </c>
      <c r="B10058" t="s">
        <v>3882</v>
      </c>
      <c r="C10058">
        <v>4.5999999999999996</v>
      </c>
      <c r="D10058">
        <v>1092</v>
      </c>
      <c r="E10058" t="s">
        <v>11754</v>
      </c>
      <c r="F10058" t="s">
        <v>39</v>
      </c>
      <c r="G10058" t="s">
        <v>17</v>
      </c>
      <c r="H10058">
        <v>0</v>
      </c>
      <c r="I10058" t="s">
        <v>18</v>
      </c>
      <c r="J10058" t="s">
        <v>3883</v>
      </c>
      <c r="K10058" s="1">
        <v>41087</v>
      </c>
      <c r="L10058" t="s">
        <v>592</v>
      </c>
      <c r="M10058" t="s">
        <v>364</v>
      </c>
      <c r="N10058" t="str">
        <f t="shared" si="314"/>
        <v>100000</v>
      </c>
      <c r="O10058" t="str">
        <f t="shared" si="315"/>
        <v>0</v>
      </c>
    </row>
    <row r="10059" spans="1:15">
      <c r="A10059" t="s">
        <v>11755</v>
      </c>
      <c r="B10059" t="s">
        <v>4045</v>
      </c>
      <c r="C10059">
        <v>4.2</v>
      </c>
      <c r="D10059">
        <v>18280</v>
      </c>
      <c r="E10059" t="s">
        <v>100</v>
      </c>
      <c r="F10059" t="s">
        <v>49</v>
      </c>
      <c r="G10059" t="s">
        <v>17</v>
      </c>
      <c r="H10059">
        <v>0</v>
      </c>
      <c r="I10059" t="s">
        <v>18</v>
      </c>
      <c r="J10059" t="s">
        <v>4046</v>
      </c>
      <c r="K10059" s="1">
        <v>42012</v>
      </c>
      <c r="L10059">
        <v>1.28</v>
      </c>
      <c r="M10059" t="s">
        <v>302</v>
      </c>
      <c r="N10059" t="str">
        <f t="shared" si="314"/>
        <v>1000000</v>
      </c>
      <c r="O10059" t="str">
        <f t="shared" si="315"/>
        <v>0</v>
      </c>
    </row>
    <row r="10060" spans="1:15">
      <c r="A10060" t="s">
        <v>11756</v>
      </c>
      <c r="B10060" t="s">
        <v>4382</v>
      </c>
      <c r="C10060">
        <v>4.2</v>
      </c>
      <c r="D10060">
        <v>11510</v>
      </c>
      <c r="E10060" t="s">
        <v>373</v>
      </c>
      <c r="F10060" t="s">
        <v>49</v>
      </c>
      <c r="G10060" t="s">
        <v>17</v>
      </c>
      <c r="H10060">
        <v>0</v>
      </c>
      <c r="I10060" t="s">
        <v>18</v>
      </c>
      <c r="J10060" t="s">
        <v>4383</v>
      </c>
      <c r="K10060" s="1">
        <v>41879</v>
      </c>
      <c r="L10060">
        <v>1.4</v>
      </c>
      <c r="M10060" t="s">
        <v>164</v>
      </c>
      <c r="N10060" t="str">
        <f t="shared" si="314"/>
        <v>1000000</v>
      </c>
      <c r="O10060" t="str">
        <f t="shared" si="315"/>
        <v>0</v>
      </c>
    </row>
    <row r="10061" spans="1:15">
      <c r="A10061" t="s">
        <v>11757</v>
      </c>
      <c r="B10061" t="s">
        <v>2560</v>
      </c>
      <c r="C10061">
        <v>3.7</v>
      </c>
      <c r="D10061">
        <v>3258</v>
      </c>
      <c r="E10061" t="s">
        <v>139</v>
      </c>
      <c r="F10061" t="s">
        <v>24</v>
      </c>
      <c r="G10061" t="s">
        <v>17</v>
      </c>
      <c r="H10061">
        <v>0</v>
      </c>
      <c r="I10061" t="s">
        <v>18</v>
      </c>
      <c r="J10061" t="s">
        <v>2197</v>
      </c>
      <c r="K10061" s="1">
        <v>42433</v>
      </c>
      <c r="L10061" t="s">
        <v>20</v>
      </c>
      <c r="M10061" t="s">
        <v>45</v>
      </c>
      <c r="N10061" t="str">
        <f t="shared" si="314"/>
        <v>500000</v>
      </c>
      <c r="O10061" t="str">
        <f t="shared" si="315"/>
        <v>0</v>
      </c>
    </row>
    <row r="10062" spans="1:15">
      <c r="A10062" t="s">
        <v>11758</v>
      </c>
      <c r="B10062" t="s">
        <v>2189</v>
      </c>
      <c r="C10062">
        <v>4.7</v>
      </c>
      <c r="D10062">
        <v>15</v>
      </c>
      <c r="E10062" t="s">
        <v>1451</v>
      </c>
      <c r="F10062" t="s">
        <v>783</v>
      </c>
      <c r="G10062" t="s">
        <v>477</v>
      </c>
      <c r="H10062" s="2">
        <v>0.99</v>
      </c>
      <c r="I10062" t="s">
        <v>18</v>
      </c>
      <c r="J10062" t="s">
        <v>2325</v>
      </c>
      <c r="K10062" s="1">
        <v>42695</v>
      </c>
      <c r="L10062">
        <v>1.59</v>
      </c>
      <c r="M10062" t="s">
        <v>21</v>
      </c>
      <c r="N10062" t="str">
        <f t="shared" si="314"/>
        <v>100</v>
      </c>
      <c r="O10062" t="str">
        <f t="shared" si="315"/>
        <v>0.99</v>
      </c>
    </row>
    <row r="10063" spans="1:15">
      <c r="A10063" t="s">
        <v>11759</v>
      </c>
      <c r="B10063" t="s">
        <v>2560</v>
      </c>
      <c r="C10063">
        <v>3.9</v>
      </c>
      <c r="D10063">
        <v>1550</v>
      </c>
      <c r="E10063" t="s">
        <v>69</v>
      </c>
      <c r="F10063" t="s">
        <v>39</v>
      </c>
      <c r="G10063" t="s">
        <v>17</v>
      </c>
      <c r="H10063">
        <v>0</v>
      </c>
      <c r="I10063" t="s">
        <v>34</v>
      </c>
      <c r="J10063" t="s">
        <v>2379</v>
      </c>
      <c r="K10063" s="1">
        <v>43036</v>
      </c>
      <c r="L10063" t="s">
        <v>250</v>
      </c>
      <c r="M10063" t="s">
        <v>54</v>
      </c>
      <c r="N10063" t="str">
        <f t="shared" si="314"/>
        <v>100000</v>
      </c>
      <c r="O10063" t="str">
        <f t="shared" si="315"/>
        <v>0</v>
      </c>
    </row>
    <row r="10064" spans="1:15">
      <c r="A10064" t="s">
        <v>11760</v>
      </c>
      <c r="B10064" t="s">
        <v>313</v>
      </c>
      <c r="C10064">
        <v>4.3</v>
      </c>
      <c r="D10064">
        <v>8894</v>
      </c>
      <c r="E10064" t="s">
        <v>378</v>
      </c>
      <c r="F10064" t="s">
        <v>39</v>
      </c>
      <c r="G10064" t="s">
        <v>17</v>
      </c>
      <c r="H10064">
        <v>0</v>
      </c>
      <c r="I10064" t="s">
        <v>18</v>
      </c>
      <c r="J10064" t="s">
        <v>315</v>
      </c>
      <c r="K10064" s="1">
        <v>43304</v>
      </c>
      <c r="L10064" t="s">
        <v>11761</v>
      </c>
      <c r="M10064" t="s">
        <v>64</v>
      </c>
      <c r="N10064" t="str">
        <f t="shared" si="314"/>
        <v>100000</v>
      </c>
      <c r="O10064" t="str">
        <f t="shared" si="315"/>
        <v>0</v>
      </c>
    </row>
    <row r="10065" spans="1:15">
      <c r="A10065" t="s">
        <v>11762</v>
      </c>
      <c r="B10065" t="s">
        <v>2189</v>
      </c>
      <c r="C10065">
        <v>4.4000000000000004</v>
      </c>
      <c r="D10065">
        <v>70351</v>
      </c>
      <c r="E10065" t="s">
        <v>35</v>
      </c>
      <c r="F10065" t="s">
        <v>29</v>
      </c>
      <c r="G10065" t="s">
        <v>17</v>
      </c>
      <c r="H10065">
        <v>0</v>
      </c>
      <c r="I10065" t="s">
        <v>18</v>
      </c>
      <c r="J10065" t="s">
        <v>2193</v>
      </c>
      <c r="K10065" s="1">
        <v>43162</v>
      </c>
      <c r="L10065" t="s">
        <v>35</v>
      </c>
      <c r="M10065" t="s">
        <v>35</v>
      </c>
      <c r="N10065" t="str">
        <f t="shared" si="314"/>
        <v>5000000</v>
      </c>
      <c r="O10065" t="str">
        <f t="shared" si="315"/>
        <v>0</v>
      </c>
    </row>
    <row r="10066" spans="1:15">
      <c r="A10066" t="s">
        <v>11763</v>
      </c>
      <c r="B10066" t="s">
        <v>1738</v>
      </c>
      <c r="C10066">
        <v>4</v>
      </c>
      <c r="D10066">
        <v>32</v>
      </c>
      <c r="E10066" t="s">
        <v>1640</v>
      </c>
      <c r="F10066" t="s">
        <v>75</v>
      </c>
      <c r="G10066" t="s">
        <v>17</v>
      </c>
      <c r="H10066">
        <v>0</v>
      </c>
      <c r="I10066" t="s">
        <v>18</v>
      </c>
      <c r="J10066" t="s">
        <v>1739</v>
      </c>
      <c r="K10066" s="1">
        <v>42875</v>
      </c>
      <c r="L10066">
        <v>3.9</v>
      </c>
      <c r="M10066" t="s">
        <v>60</v>
      </c>
      <c r="N10066" t="str">
        <f t="shared" si="314"/>
        <v>5000</v>
      </c>
      <c r="O10066" t="str">
        <f t="shared" si="315"/>
        <v>0</v>
      </c>
    </row>
    <row r="10067" spans="1:15">
      <c r="A10067" t="s">
        <v>11764</v>
      </c>
      <c r="B10067" t="s">
        <v>2068</v>
      </c>
      <c r="C10067">
        <v>4.4000000000000004</v>
      </c>
      <c r="D10067">
        <v>129</v>
      </c>
      <c r="E10067" t="s">
        <v>1021</v>
      </c>
      <c r="F10067" t="s">
        <v>44</v>
      </c>
      <c r="G10067" t="s">
        <v>17</v>
      </c>
      <c r="H10067">
        <v>0</v>
      </c>
      <c r="I10067" t="s">
        <v>91</v>
      </c>
      <c r="J10067" t="s">
        <v>2069</v>
      </c>
      <c r="K10067" s="1">
        <v>43267</v>
      </c>
      <c r="L10067" t="s">
        <v>266</v>
      </c>
      <c r="M10067" t="s">
        <v>60</v>
      </c>
      <c r="N10067" t="str">
        <f t="shared" si="314"/>
        <v>50000</v>
      </c>
      <c r="O10067" t="str">
        <f t="shared" si="315"/>
        <v>0</v>
      </c>
    </row>
    <row r="10068" spans="1:15">
      <c r="A10068" t="s">
        <v>11765</v>
      </c>
      <c r="B10068" t="s">
        <v>4045</v>
      </c>
      <c r="C10068">
        <v>3.7</v>
      </c>
      <c r="D10068">
        <v>21</v>
      </c>
      <c r="E10068" t="s">
        <v>11766</v>
      </c>
      <c r="F10068" t="s">
        <v>944</v>
      </c>
      <c r="G10068" t="s">
        <v>477</v>
      </c>
      <c r="H10068" s="2">
        <v>0.99</v>
      </c>
      <c r="I10068" t="s">
        <v>18</v>
      </c>
      <c r="J10068" t="s">
        <v>4046</v>
      </c>
      <c r="K10068" s="1">
        <v>41541</v>
      </c>
      <c r="L10068">
        <v>1</v>
      </c>
      <c r="M10068" t="s">
        <v>302</v>
      </c>
      <c r="N10068" t="str">
        <f t="shared" si="314"/>
        <v>500</v>
      </c>
      <c r="O10068" t="str">
        <f t="shared" si="315"/>
        <v>0.99</v>
      </c>
    </row>
    <row r="10069" spans="1:15">
      <c r="A10069" t="s">
        <v>11767</v>
      </c>
      <c r="B10069" t="s">
        <v>4045</v>
      </c>
      <c r="C10069">
        <v>4.3</v>
      </c>
      <c r="D10069">
        <v>60298</v>
      </c>
      <c r="E10069" t="s">
        <v>340</v>
      </c>
      <c r="F10069" t="s">
        <v>29</v>
      </c>
      <c r="G10069" t="s">
        <v>17</v>
      </c>
      <c r="H10069">
        <v>0</v>
      </c>
      <c r="I10069" t="s">
        <v>18</v>
      </c>
      <c r="J10069" t="s">
        <v>4046</v>
      </c>
      <c r="K10069" s="1">
        <v>42012</v>
      </c>
      <c r="L10069">
        <v>1.38</v>
      </c>
      <c r="M10069" t="s">
        <v>302</v>
      </c>
      <c r="N10069" t="str">
        <f t="shared" si="314"/>
        <v>5000000</v>
      </c>
      <c r="O10069" t="str">
        <f t="shared" si="315"/>
        <v>0</v>
      </c>
    </row>
    <row r="10070" spans="1:15">
      <c r="A10070" t="s">
        <v>11768</v>
      </c>
      <c r="B10070" t="s">
        <v>397</v>
      </c>
      <c r="C10070">
        <v>3.5</v>
      </c>
      <c r="D10070">
        <v>15</v>
      </c>
      <c r="E10070" t="s">
        <v>141</v>
      </c>
      <c r="F10070" t="s">
        <v>586</v>
      </c>
      <c r="G10070" t="s">
        <v>17</v>
      </c>
      <c r="H10070">
        <v>0</v>
      </c>
      <c r="I10070" t="s">
        <v>18</v>
      </c>
      <c r="J10070" t="s">
        <v>398</v>
      </c>
      <c r="K10070" s="1">
        <v>42298</v>
      </c>
      <c r="L10070" t="s">
        <v>11769</v>
      </c>
      <c r="M10070" t="s">
        <v>45</v>
      </c>
      <c r="N10070" t="str">
        <f t="shared" si="314"/>
        <v>1000</v>
      </c>
      <c r="O10070" t="str">
        <f t="shared" si="315"/>
        <v>0</v>
      </c>
    </row>
    <row r="10071" spans="1:15">
      <c r="A10071" t="s">
        <v>11770</v>
      </c>
      <c r="B10071" t="s">
        <v>3167</v>
      </c>
      <c r="C10071" t="s">
        <v>76</v>
      </c>
      <c r="D10071">
        <v>0</v>
      </c>
      <c r="E10071" t="s">
        <v>48</v>
      </c>
      <c r="F10071" t="s">
        <v>783</v>
      </c>
      <c r="G10071" t="s">
        <v>17</v>
      </c>
      <c r="H10071">
        <v>0</v>
      </c>
      <c r="I10071" t="s">
        <v>18</v>
      </c>
      <c r="J10071" t="s">
        <v>3168</v>
      </c>
      <c r="K10071" s="1">
        <v>42150</v>
      </c>
      <c r="L10071">
        <v>2</v>
      </c>
      <c r="M10071" t="s">
        <v>123</v>
      </c>
      <c r="N10071" t="str">
        <f t="shared" si="314"/>
        <v>100</v>
      </c>
      <c r="O10071" t="str">
        <f t="shared" si="315"/>
        <v>0</v>
      </c>
    </row>
    <row r="10072" spans="1:15">
      <c r="A10072" t="s">
        <v>11771</v>
      </c>
      <c r="B10072" t="s">
        <v>2560</v>
      </c>
      <c r="C10072">
        <v>4.3</v>
      </c>
      <c r="D10072">
        <v>171220</v>
      </c>
      <c r="E10072" t="s">
        <v>389</v>
      </c>
      <c r="F10072" t="s">
        <v>29</v>
      </c>
      <c r="G10072" t="s">
        <v>17</v>
      </c>
      <c r="H10072">
        <v>0</v>
      </c>
      <c r="I10072" t="s">
        <v>91</v>
      </c>
      <c r="J10072" t="s">
        <v>2379</v>
      </c>
      <c r="K10072" s="1">
        <v>42213</v>
      </c>
      <c r="L10072" t="s">
        <v>471</v>
      </c>
      <c r="M10072" t="s">
        <v>123</v>
      </c>
      <c r="N10072" t="str">
        <f t="shared" si="314"/>
        <v>5000000</v>
      </c>
      <c r="O10072" t="str">
        <f t="shared" si="315"/>
        <v>0</v>
      </c>
    </row>
    <row r="10073" spans="1:15">
      <c r="A10073" t="s">
        <v>11772</v>
      </c>
      <c r="B10073" t="s">
        <v>2068</v>
      </c>
      <c r="C10073">
        <v>4</v>
      </c>
      <c r="D10073">
        <v>22</v>
      </c>
      <c r="E10073" t="s">
        <v>15</v>
      </c>
      <c r="F10073" t="s">
        <v>75</v>
      </c>
      <c r="G10073" t="s">
        <v>17</v>
      </c>
      <c r="H10073">
        <v>0</v>
      </c>
      <c r="I10073" t="s">
        <v>18</v>
      </c>
      <c r="J10073" t="s">
        <v>2069</v>
      </c>
      <c r="K10073" s="1">
        <v>43138</v>
      </c>
      <c r="L10073">
        <v>15</v>
      </c>
      <c r="M10073" t="s">
        <v>21</v>
      </c>
      <c r="N10073" t="str">
        <f t="shared" si="314"/>
        <v>5000</v>
      </c>
      <c r="O10073" t="str">
        <f t="shared" si="315"/>
        <v>0</v>
      </c>
    </row>
    <row r="10074" spans="1:15">
      <c r="A10074" t="s">
        <v>11773</v>
      </c>
      <c r="B10074" t="s">
        <v>597</v>
      </c>
      <c r="C10074">
        <v>4.5</v>
      </c>
      <c r="D10074">
        <v>5474</v>
      </c>
      <c r="E10074" t="s">
        <v>5870</v>
      </c>
      <c r="F10074" t="s">
        <v>39</v>
      </c>
      <c r="G10074" t="s">
        <v>477</v>
      </c>
      <c r="H10074" s="2">
        <v>3.99</v>
      </c>
      <c r="I10074" t="s">
        <v>18</v>
      </c>
      <c r="J10074" t="s">
        <v>598</v>
      </c>
      <c r="K10074" s="1">
        <v>41654</v>
      </c>
      <c r="L10074">
        <v>81</v>
      </c>
      <c r="M10074" t="s">
        <v>364</v>
      </c>
      <c r="N10074" t="str">
        <f t="shared" si="314"/>
        <v>100000</v>
      </c>
      <c r="O10074" t="str">
        <f t="shared" si="315"/>
        <v>3.99</v>
      </c>
    </row>
    <row r="10075" spans="1:15">
      <c r="A10075" t="s">
        <v>11774</v>
      </c>
      <c r="B10075" t="s">
        <v>3882</v>
      </c>
      <c r="C10075">
        <v>4.2</v>
      </c>
      <c r="D10075">
        <v>5</v>
      </c>
      <c r="E10075" t="s">
        <v>181</v>
      </c>
      <c r="F10075" t="s">
        <v>783</v>
      </c>
      <c r="G10075" t="s">
        <v>477</v>
      </c>
      <c r="H10075" s="2">
        <v>1.49</v>
      </c>
      <c r="I10075" t="s">
        <v>18</v>
      </c>
      <c r="J10075" t="s">
        <v>3883</v>
      </c>
      <c r="K10075" s="1">
        <v>43311</v>
      </c>
      <c r="L10075" t="s">
        <v>2158</v>
      </c>
      <c r="M10075" t="s">
        <v>64</v>
      </c>
      <c r="N10075" t="str">
        <f t="shared" si="314"/>
        <v>100</v>
      </c>
      <c r="O10075" t="str">
        <f t="shared" si="315"/>
        <v>1.49</v>
      </c>
    </row>
    <row r="10076" spans="1:15">
      <c r="A10076" t="s">
        <v>11775</v>
      </c>
      <c r="B10076" t="s">
        <v>2189</v>
      </c>
      <c r="C10076">
        <v>4.3</v>
      </c>
      <c r="D10076">
        <v>40</v>
      </c>
      <c r="E10076" t="s">
        <v>166</v>
      </c>
      <c r="F10076" t="s">
        <v>75</v>
      </c>
      <c r="G10076" t="s">
        <v>17</v>
      </c>
      <c r="H10076">
        <v>0</v>
      </c>
      <c r="I10076" t="s">
        <v>18</v>
      </c>
      <c r="J10076" t="s">
        <v>2335</v>
      </c>
      <c r="K10076" s="1">
        <v>42444</v>
      </c>
      <c r="L10076">
        <v>2.8</v>
      </c>
      <c r="M10076" t="s">
        <v>54</v>
      </c>
      <c r="N10076" t="str">
        <f t="shared" si="314"/>
        <v>5000</v>
      </c>
      <c r="O10076" t="str">
        <f t="shared" si="315"/>
        <v>0</v>
      </c>
    </row>
    <row r="10077" spans="1:15">
      <c r="A10077" t="s">
        <v>11776</v>
      </c>
      <c r="B10077" t="s">
        <v>4045</v>
      </c>
      <c r="C10077">
        <v>4.0999999999999996</v>
      </c>
      <c r="D10077">
        <v>285</v>
      </c>
      <c r="E10077" t="s">
        <v>201</v>
      </c>
      <c r="F10077" t="s">
        <v>44</v>
      </c>
      <c r="G10077" t="s">
        <v>17</v>
      </c>
      <c r="H10077">
        <v>0</v>
      </c>
      <c r="I10077" t="s">
        <v>34</v>
      </c>
      <c r="J10077" t="s">
        <v>4046</v>
      </c>
      <c r="K10077" s="1">
        <v>43011</v>
      </c>
      <c r="L10077">
        <v>5</v>
      </c>
      <c r="M10077" t="s">
        <v>45</v>
      </c>
      <c r="N10077" t="str">
        <f t="shared" si="314"/>
        <v>50000</v>
      </c>
      <c r="O10077" t="str">
        <f t="shared" si="315"/>
        <v>0</v>
      </c>
    </row>
    <row r="10078" spans="1:15">
      <c r="A10078" t="s">
        <v>11777</v>
      </c>
      <c r="B10078" t="s">
        <v>397</v>
      </c>
      <c r="C10078">
        <v>2.5</v>
      </c>
      <c r="D10078">
        <v>31</v>
      </c>
      <c r="E10078" t="s">
        <v>160</v>
      </c>
      <c r="F10078" t="s">
        <v>16</v>
      </c>
      <c r="G10078" t="s">
        <v>17</v>
      </c>
      <c r="H10078">
        <v>0</v>
      </c>
      <c r="I10078" t="s">
        <v>18</v>
      </c>
      <c r="J10078" t="s">
        <v>398</v>
      </c>
      <c r="K10078" s="1">
        <v>43194</v>
      </c>
      <c r="L10078">
        <v>2.6</v>
      </c>
      <c r="M10078" t="s">
        <v>60</v>
      </c>
      <c r="N10078" t="str">
        <f t="shared" si="314"/>
        <v>10000</v>
      </c>
      <c r="O10078" t="str">
        <f t="shared" si="315"/>
        <v>0</v>
      </c>
    </row>
    <row r="10079" spans="1:15">
      <c r="A10079" t="s">
        <v>11778</v>
      </c>
      <c r="B10079" t="s">
        <v>397</v>
      </c>
      <c r="C10079">
        <v>2.7</v>
      </c>
      <c r="D10079">
        <v>11</v>
      </c>
      <c r="E10079" t="s">
        <v>366</v>
      </c>
      <c r="F10079" t="s">
        <v>586</v>
      </c>
      <c r="G10079" t="s">
        <v>17</v>
      </c>
      <c r="H10079">
        <v>0</v>
      </c>
      <c r="I10079" t="s">
        <v>18</v>
      </c>
      <c r="J10079" t="s">
        <v>398</v>
      </c>
      <c r="K10079" s="1">
        <v>43066</v>
      </c>
      <c r="L10079" t="s">
        <v>562</v>
      </c>
      <c r="M10079" t="s">
        <v>164</v>
      </c>
      <c r="N10079" t="str">
        <f t="shared" si="314"/>
        <v>1000</v>
      </c>
      <c r="O10079" t="str">
        <f t="shared" si="315"/>
        <v>0</v>
      </c>
    </row>
    <row r="10080" spans="1:15">
      <c r="A10080" t="s">
        <v>11779</v>
      </c>
      <c r="B10080" t="s">
        <v>4169</v>
      </c>
      <c r="C10080" t="s">
        <v>76</v>
      </c>
      <c r="D10080">
        <v>0</v>
      </c>
      <c r="E10080" t="s">
        <v>205</v>
      </c>
      <c r="F10080" t="s">
        <v>780</v>
      </c>
      <c r="G10080" t="s">
        <v>17</v>
      </c>
      <c r="H10080">
        <v>0</v>
      </c>
      <c r="I10080" t="s">
        <v>18</v>
      </c>
      <c r="J10080" t="s">
        <v>4170</v>
      </c>
      <c r="K10080" s="1">
        <v>43259</v>
      </c>
      <c r="L10080" t="s">
        <v>11780</v>
      </c>
      <c r="M10080" t="s">
        <v>192</v>
      </c>
      <c r="N10080" t="str">
        <f t="shared" si="314"/>
        <v>50</v>
      </c>
      <c r="O10080" t="str">
        <f t="shared" si="315"/>
        <v>0</v>
      </c>
    </row>
    <row r="10081" spans="1:15">
      <c r="A10081" t="s">
        <v>11781</v>
      </c>
      <c r="B10081" t="s">
        <v>2560</v>
      </c>
      <c r="C10081" t="s">
        <v>76</v>
      </c>
      <c r="D10081">
        <v>5</v>
      </c>
      <c r="E10081" t="s">
        <v>752</v>
      </c>
      <c r="F10081" t="s">
        <v>944</v>
      </c>
      <c r="G10081" t="s">
        <v>17</v>
      </c>
      <c r="H10081">
        <v>0</v>
      </c>
      <c r="I10081" t="s">
        <v>18</v>
      </c>
      <c r="J10081" t="s">
        <v>1037</v>
      </c>
      <c r="K10081" s="1">
        <v>42677</v>
      </c>
      <c r="L10081" t="s">
        <v>20</v>
      </c>
      <c r="M10081" t="s">
        <v>41</v>
      </c>
      <c r="N10081" t="str">
        <f t="shared" si="314"/>
        <v>500</v>
      </c>
      <c r="O10081" t="str">
        <f t="shared" si="315"/>
        <v>0</v>
      </c>
    </row>
    <row r="10082" spans="1:15">
      <c r="A10082" t="s">
        <v>11782</v>
      </c>
      <c r="B10082" t="s">
        <v>397</v>
      </c>
      <c r="C10082" t="s">
        <v>76</v>
      </c>
      <c r="D10082">
        <v>1</v>
      </c>
      <c r="E10082" t="s">
        <v>265</v>
      </c>
      <c r="F10082" t="s">
        <v>586</v>
      </c>
      <c r="G10082" t="s">
        <v>17</v>
      </c>
      <c r="H10082">
        <v>0</v>
      </c>
      <c r="I10082" t="s">
        <v>18</v>
      </c>
      <c r="J10082" t="s">
        <v>398</v>
      </c>
      <c r="K10082" s="1">
        <v>43236</v>
      </c>
      <c r="L10082">
        <v>5.28</v>
      </c>
      <c r="M10082" t="s">
        <v>192</v>
      </c>
      <c r="N10082" t="str">
        <f t="shared" si="314"/>
        <v>1000</v>
      </c>
      <c r="O10082" t="str">
        <f t="shared" si="315"/>
        <v>0</v>
      </c>
    </row>
    <row r="10083" spans="1:15">
      <c r="A10083" t="s">
        <v>11783</v>
      </c>
      <c r="B10083" t="s">
        <v>397</v>
      </c>
      <c r="C10083" t="s">
        <v>76</v>
      </c>
      <c r="D10083">
        <v>0</v>
      </c>
      <c r="E10083" t="s">
        <v>695</v>
      </c>
      <c r="F10083" t="s">
        <v>783</v>
      </c>
      <c r="G10083" t="s">
        <v>17</v>
      </c>
      <c r="H10083">
        <v>0</v>
      </c>
      <c r="I10083" t="s">
        <v>18</v>
      </c>
      <c r="J10083" t="s">
        <v>398</v>
      </c>
      <c r="K10083" s="1">
        <v>43199</v>
      </c>
      <c r="L10083" t="s">
        <v>11784</v>
      </c>
      <c r="M10083" t="s">
        <v>36</v>
      </c>
      <c r="N10083" t="str">
        <f t="shared" si="314"/>
        <v>100</v>
      </c>
      <c r="O10083" t="str">
        <f t="shared" si="315"/>
        <v>0</v>
      </c>
    </row>
    <row r="10084" spans="1:15">
      <c r="A10084" t="s">
        <v>11785</v>
      </c>
      <c r="B10084" t="s">
        <v>1439</v>
      </c>
      <c r="C10084">
        <v>1.2</v>
      </c>
      <c r="D10084">
        <v>44</v>
      </c>
      <c r="E10084" t="s">
        <v>177</v>
      </c>
      <c r="F10084" t="s">
        <v>586</v>
      </c>
      <c r="G10084" t="s">
        <v>17</v>
      </c>
      <c r="H10084">
        <v>0</v>
      </c>
      <c r="I10084" t="s">
        <v>18</v>
      </c>
      <c r="J10084" t="s">
        <v>1440</v>
      </c>
      <c r="K10084" s="1">
        <v>43199</v>
      </c>
      <c r="L10084" t="s">
        <v>11786</v>
      </c>
      <c r="M10084" t="s">
        <v>209</v>
      </c>
      <c r="N10084" t="str">
        <f t="shared" si="314"/>
        <v>1000</v>
      </c>
      <c r="O10084" t="str">
        <f t="shared" si="315"/>
        <v>0</v>
      </c>
    </row>
    <row r="10085" spans="1:15">
      <c r="A10085" t="s">
        <v>11787</v>
      </c>
      <c r="B10085" t="s">
        <v>1439</v>
      </c>
      <c r="C10085" t="s">
        <v>76</v>
      </c>
      <c r="D10085">
        <v>0</v>
      </c>
      <c r="E10085" t="s">
        <v>131</v>
      </c>
      <c r="F10085" t="s">
        <v>586</v>
      </c>
      <c r="G10085" t="s">
        <v>17</v>
      </c>
      <c r="H10085">
        <v>0</v>
      </c>
      <c r="I10085" t="s">
        <v>18</v>
      </c>
      <c r="J10085" t="s">
        <v>1440</v>
      </c>
      <c r="K10085" s="1">
        <v>43290</v>
      </c>
      <c r="L10085">
        <v>1.1000000000000001</v>
      </c>
      <c r="M10085" t="s">
        <v>60</v>
      </c>
      <c r="N10085" t="str">
        <f t="shared" si="314"/>
        <v>1000</v>
      </c>
      <c r="O10085" t="str">
        <f t="shared" si="315"/>
        <v>0</v>
      </c>
    </row>
    <row r="10086" spans="1:15">
      <c r="A10086" t="s">
        <v>11788</v>
      </c>
      <c r="B10086" t="s">
        <v>397</v>
      </c>
      <c r="C10086" t="s">
        <v>76</v>
      </c>
      <c r="D10086">
        <v>3</v>
      </c>
      <c r="E10086" t="s">
        <v>128</v>
      </c>
      <c r="F10086" t="s">
        <v>783</v>
      </c>
      <c r="G10086" t="s">
        <v>17</v>
      </c>
      <c r="H10086">
        <v>0</v>
      </c>
      <c r="I10086" t="s">
        <v>18</v>
      </c>
      <c r="J10086" t="s">
        <v>398</v>
      </c>
      <c r="K10086" s="1">
        <v>43180</v>
      </c>
      <c r="L10086">
        <v>1</v>
      </c>
      <c r="M10086" t="s">
        <v>60</v>
      </c>
      <c r="N10086" t="str">
        <f t="shared" si="314"/>
        <v>100</v>
      </c>
      <c r="O10086" t="str">
        <f t="shared" si="315"/>
        <v>0</v>
      </c>
    </row>
    <row r="10087" spans="1:15">
      <c r="A10087" t="s">
        <v>11789</v>
      </c>
      <c r="B10087" t="s">
        <v>397</v>
      </c>
      <c r="C10087" t="s">
        <v>76</v>
      </c>
      <c r="D10087">
        <v>0</v>
      </c>
      <c r="E10087" t="s">
        <v>177</v>
      </c>
      <c r="F10087" t="s">
        <v>1015</v>
      </c>
      <c r="G10087" t="s">
        <v>17</v>
      </c>
      <c r="H10087">
        <v>0</v>
      </c>
      <c r="I10087" t="s">
        <v>18</v>
      </c>
      <c r="J10087" t="s">
        <v>398</v>
      </c>
      <c r="K10087" s="1">
        <v>43315</v>
      </c>
      <c r="L10087">
        <v>2</v>
      </c>
      <c r="M10087" t="s">
        <v>209</v>
      </c>
      <c r="N10087" t="str">
        <f t="shared" si="314"/>
        <v>5</v>
      </c>
      <c r="O10087" t="str">
        <f t="shared" si="315"/>
        <v>0</v>
      </c>
    </row>
    <row r="10088" spans="1:15">
      <c r="A10088" t="s">
        <v>11790</v>
      </c>
      <c r="B10088" t="s">
        <v>397</v>
      </c>
      <c r="C10088">
        <v>4.7</v>
      </c>
      <c r="D10088">
        <v>87</v>
      </c>
      <c r="E10088" t="s">
        <v>633</v>
      </c>
      <c r="F10088" t="s">
        <v>16</v>
      </c>
      <c r="G10088" t="s">
        <v>17</v>
      </c>
      <c r="H10088">
        <v>0</v>
      </c>
      <c r="I10088" t="s">
        <v>18</v>
      </c>
      <c r="J10088" t="s">
        <v>398</v>
      </c>
      <c r="K10088" s="1">
        <v>42931</v>
      </c>
      <c r="L10088" t="s">
        <v>3156</v>
      </c>
      <c r="M10088" t="s">
        <v>60</v>
      </c>
      <c r="N10088" t="str">
        <f t="shared" si="314"/>
        <v>10000</v>
      </c>
      <c r="O10088" t="str">
        <f t="shared" si="315"/>
        <v>0</v>
      </c>
    </row>
    <row r="10089" spans="1:15">
      <c r="A10089" t="s">
        <v>11791</v>
      </c>
      <c r="B10089" t="s">
        <v>1439</v>
      </c>
      <c r="C10089">
        <v>4.9000000000000004</v>
      </c>
      <c r="D10089">
        <v>7</v>
      </c>
      <c r="E10089" t="s">
        <v>196</v>
      </c>
      <c r="F10089" t="s">
        <v>586</v>
      </c>
      <c r="G10089" t="s">
        <v>17</v>
      </c>
      <c r="H10089">
        <v>0</v>
      </c>
      <c r="I10089" t="s">
        <v>18</v>
      </c>
      <c r="J10089" t="s">
        <v>1440</v>
      </c>
      <c r="K10089" s="1">
        <v>42538</v>
      </c>
      <c r="L10089" t="s">
        <v>163</v>
      </c>
      <c r="M10089" t="s">
        <v>21</v>
      </c>
      <c r="N10089" t="str">
        <f t="shared" si="314"/>
        <v>1000</v>
      </c>
      <c r="O10089" t="str">
        <f t="shared" si="315"/>
        <v>0</v>
      </c>
    </row>
    <row r="10090" spans="1:15">
      <c r="A10090" t="s">
        <v>11792</v>
      </c>
      <c r="B10090" t="s">
        <v>397</v>
      </c>
      <c r="C10090">
        <v>4.7</v>
      </c>
      <c r="D10090">
        <v>37</v>
      </c>
      <c r="E10090" t="s">
        <v>131</v>
      </c>
      <c r="F10090" t="s">
        <v>75</v>
      </c>
      <c r="G10090" t="s">
        <v>17</v>
      </c>
      <c r="H10090">
        <v>0</v>
      </c>
      <c r="I10090" t="s">
        <v>18</v>
      </c>
      <c r="J10090" t="s">
        <v>398</v>
      </c>
      <c r="K10090" s="1">
        <v>43280</v>
      </c>
      <c r="L10090">
        <v>1.5</v>
      </c>
      <c r="M10090" t="s">
        <v>60</v>
      </c>
      <c r="N10090" t="str">
        <f t="shared" si="314"/>
        <v>5000</v>
      </c>
      <c r="O10090" t="str">
        <f t="shared" si="315"/>
        <v>0</v>
      </c>
    </row>
    <row r="10091" spans="1:15">
      <c r="A10091" t="s">
        <v>11793</v>
      </c>
      <c r="B10091" t="s">
        <v>397</v>
      </c>
      <c r="C10091" t="s">
        <v>76</v>
      </c>
      <c r="D10091">
        <v>2</v>
      </c>
      <c r="E10091" t="s">
        <v>15</v>
      </c>
      <c r="F10091" t="s">
        <v>783</v>
      </c>
      <c r="G10091" t="s">
        <v>17</v>
      </c>
      <c r="H10091">
        <v>0</v>
      </c>
      <c r="I10091" t="s">
        <v>18</v>
      </c>
      <c r="J10091" t="s">
        <v>398</v>
      </c>
      <c r="K10091" s="1">
        <v>43007</v>
      </c>
      <c r="L10091">
        <v>1.6</v>
      </c>
      <c r="M10091" t="s">
        <v>64</v>
      </c>
      <c r="N10091" t="str">
        <f t="shared" si="314"/>
        <v>100</v>
      </c>
      <c r="O10091" t="str">
        <f t="shared" si="315"/>
        <v>0</v>
      </c>
    </row>
    <row r="10092" spans="1:15">
      <c r="A10092" t="s">
        <v>11794</v>
      </c>
      <c r="B10092" t="s">
        <v>397</v>
      </c>
      <c r="C10092" t="s">
        <v>76</v>
      </c>
      <c r="D10092">
        <v>0</v>
      </c>
      <c r="E10092" t="s">
        <v>160</v>
      </c>
      <c r="F10092" t="s">
        <v>1015</v>
      </c>
      <c r="G10092" t="s">
        <v>17</v>
      </c>
      <c r="H10092">
        <v>0</v>
      </c>
      <c r="I10092" t="s">
        <v>18</v>
      </c>
      <c r="J10092" t="s">
        <v>398</v>
      </c>
      <c r="K10092" s="1">
        <v>42927</v>
      </c>
      <c r="L10092" t="s">
        <v>20</v>
      </c>
      <c r="M10092" t="s">
        <v>64</v>
      </c>
      <c r="N10092" t="str">
        <f t="shared" si="314"/>
        <v>5</v>
      </c>
      <c r="O10092" t="str">
        <f t="shared" si="315"/>
        <v>0</v>
      </c>
    </row>
    <row r="10093" spans="1:15">
      <c r="A10093" t="s">
        <v>11795</v>
      </c>
      <c r="B10093" t="s">
        <v>4169</v>
      </c>
      <c r="C10093">
        <v>4.4000000000000004</v>
      </c>
      <c r="D10093">
        <v>15</v>
      </c>
      <c r="E10093" t="s">
        <v>56</v>
      </c>
      <c r="F10093" t="s">
        <v>944</v>
      </c>
      <c r="G10093" t="s">
        <v>17</v>
      </c>
      <c r="H10093">
        <v>0</v>
      </c>
      <c r="I10093" t="s">
        <v>18</v>
      </c>
      <c r="J10093" t="s">
        <v>4170</v>
      </c>
      <c r="K10093" s="1">
        <v>43302</v>
      </c>
      <c r="L10093">
        <v>12</v>
      </c>
      <c r="M10093" t="s">
        <v>364</v>
      </c>
      <c r="N10093" t="str">
        <f t="shared" si="314"/>
        <v>500</v>
      </c>
      <c r="O10093" t="str">
        <f t="shared" si="315"/>
        <v>0</v>
      </c>
    </row>
    <row r="10094" spans="1:15">
      <c r="A10094" t="s">
        <v>11796</v>
      </c>
      <c r="B10094" t="s">
        <v>3882</v>
      </c>
      <c r="C10094">
        <v>4.7</v>
      </c>
      <c r="D10094">
        <v>32</v>
      </c>
      <c r="E10094" t="s">
        <v>74</v>
      </c>
      <c r="F10094" t="s">
        <v>586</v>
      </c>
      <c r="G10094" t="s">
        <v>17</v>
      </c>
      <c r="H10094">
        <v>0</v>
      </c>
      <c r="I10094" t="s">
        <v>18</v>
      </c>
      <c r="J10094" t="s">
        <v>3883</v>
      </c>
      <c r="K10094" s="1">
        <v>43266</v>
      </c>
      <c r="L10094">
        <v>1.1100000000000001</v>
      </c>
      <c r="M10094" t="s">
        <v>364</v>
      </c>
      <c r="N10094" t="str">
        <f t="shared" si="314"/>
        <v>1000</v>
      </c>
      <c r="O10094" t="str">
        <f t="shared" si="315"/>
        <v>0</v>
      </c>
    </row>
    <row r="10095" spans="1:15">
      <c r="A10095" t="s">
        <v>11797</v>
      </c>
      <c r="B10095" t="s">
        <v>397</v>
      </c>
      <c r="C10095">
        <v>4</v>
      </c>
      <c r="D10095">
        <v>2</v>
      </c>
      <c r="E10095" t="s">
        <v>2111</v>
      </c>
      <c r="F10095" t="s">
        <v>783</v>
      </c>
      <c r="G10095" t="s">
        <v>17</v>
      </c>
      <c r="H10095">
        <v>0</v>
      </c>
      <c r="I10095" t="s">
        <v>18</v>
      </c>
      <c r="J10095" t="s">
        <v>398</v>
      </c>
      <c r="K10095" s="1">
        <v>43244</v>
      </c>
      <c r="L10095">
        <v>5</v>
      </c>
      <c r="M10095" t="s">
        <v>21</v>
      </c>
      <c r="N10095" t="str">
        <f t="shared" si="314"/>
        <v>100</v>
      </c>
      <c r="O10095" t="str">
        <f t="shared" si="315"/>
        <v>0</v>
      </c>
    </row>
    <row r="10096" spans="1:15">
      <c r="A10096" t="s">
        <v>11798</v>
      </c>
      <c r="B10096" t="s">
        <v>397</v>
      </c>
      <c r="C10096" t="s">
        <v>76</v>
      </c>
      <c r="D10096">
        <v>1</v>
      </c>
      <c r="E10096" t="s">
        <v>695</v>
      </c>
      <c r="F10096" t="s">
        <v>1015</v>
      </c>
      <c r="G10096" t="s">
        <v>17</v>
      </c>
      <c r="H10096">
        <v>0</v>
      </c>
      <c r="I10096" t="s">
        <v>18</v>
      </c>
      <c r="J10096" t="s">
        <v>398</v>
      </c>
      <c r="K10096" s="1">
        <v>43200</v>
      </c>
      <c r="L10096" t="s">
        <v>825</v>
      </c>
      <c r="M10096" t="s">
        <v>11799</v>
      </c>
      <c r="N10096" t="str">
        <f t="shared" si="314"/>
        <v>5</v>
      </c>
      <c r="O10096" t="str">
        <f t="shared" si="315"/>
        <v>0</v>
      </c>
    </row>
    <row r="10097" spans="1:15">
      <c r="A10097" t="s">
        <v>11800</v>
      </c>
      <c r="B10097" t="s">
        <v>2560</v>
      </c>
      <c r="C10097">
        <v>4.7</v>
      </c>
      <c r="D10097">
        <v>13</v>
      </c>
      <c r="E10097" t="s">
        <v>134</v>
      </c>
      <c r="F10097" t="s">
        <v>944</v>
      </c>
      <c r="G10097" t="s">
        <v>17</v>
      </c>
      <c r="H10097">
        <v>0</v>
      </c>
      <c r="I10097" t="s">
        <v>18</v>
      </c>
      <c r="J10097" t="s">
        <v>1225</v>
      </c>
      <c r="K10097" s="1">
        <v>42494</v>
      </c>
      <c r="L10097">
        <v>1</v>
      </c>
      <c r="M10097" t="s">
        <v>21</v>
      </c>
      <c r="N10097" t="str">
        <f t="shared" si="314"/>
        <v>500</v>
      </c>
      <c r="O10097" t="str">
        <f t="shared" si="315"/>
        <v>0</v>
      </c>
    </row>
    <row r="10098" spans="1:15">
      <c r="A10098" t="s">
        <v>11801</v>
      </c>
      <c r="B10098" t="s">
        <v>2068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2069</v>
      </c>
      <c r="K10098" s="1">
        <v>42751</v>
      </c>
      <c r="L10098" t="s">
        <v>221</v>
      </c>
      <c r="M10098" t="s">
        <v>45</v>
      </c>
      <c r="N10098" t="str">
        <f t="shared" si="314"/>
        <v>10000</v>
      </c>
      <c r="O10098" t="str">
        <f t="shared" si="315"/>
        <v>0</v>
      </c>
    </row>
    <row r="10099" spans="1:15">
      <c r="A10099" t="s">
        <v>11802</v>
      </c>
      <c r="B10099" t="s">
        <v>397</v>
      </c>
      <c r="C10099" t="s">
        <v>76</v>
      </c>
      <c r="D10099">
        <v>4</v>
      </c>
      <c r="E10099" t="s">
        <v>62</v>
      </c>
      <c r="F10099" t="s">
        <v>944</v>
      </c>
      <c r="G10099" t="s">
        <v>17</v>
      </c>
      <c r="H10099">
        <v>0</v>
      </c>
      <c r="I10099" t="s">
        <v>18</v>
      </c>
      <c r="J10099" t="s">
        <v>398</v>
      </c>
      <c r="K10099" s="1">
        <v>42699</v>
      </c>
      <c r="L10099" t="s">
        <v>20</v>
      </c>
      <c r="M10099" t="s">
        <v>41</v>
      </c>
      <c r="N10099" t="str">
        <f t="shared" si="314"/>
        <v>500</v>
      </c>
      <c r="O10099" t="str">
        <f t="shared" si="315"/>
        <v>0</v>
      </c>
    </row>
    <row r="10100" spans="1:15">
      <c r="A10100" t="s">
        <v>11803</v>
      </c>
      <c r="B10100" t="s">
        <v>2560</v>
      </c>
      <c r="C10100">
        <v>4.7</v>
      </c>
      <c r="D10100">
        <v>1327</v>
      </c>
      <c r="E10100" t="s">
        <v>752</v>
      </c>
      <c r="F10100" t="s">
        <v>16</v>
      </c>
      <c r="G10100" t="s">
        <v>17</v>
      </c>
      <c r="H10100">
        <v>0</v>
      </c>
      <c r="I10100" t="s">
        <v>18</v>
      </c>
      <c r="J10100" t="s">
        <v>1035</v>
      </c>
      <c r="K10100" s="1">
        <v>42873</v>
      </c>
      <c r="L10100" t="s">
        <v>1684</v>
      </c>
      <c r="M10100" t="s">
        <v>21</v>
      </c>
      <c r="N10100" t="str">
        <f t="shared" si="314"/>
        <v>10000</v>
      </c>
      <c r="O10100" t="str">
        <f t="shared" si="315"/>
        <v>0</v>
      </c>
    </row>
    <row r="10101" spans="1:15">
      <c r="A10101" t="s">
        <v>11804</v>
      </c>
      <c r="B10101" t="s">
        <v>3601</v>
      </c>
      <c r="C10101" t="s">
        <v>76</v>
      </c>
      <c r="D10101">
        <v>0</v>
      </c>
      <c r="E10101" t="s">
        <v>139</v>
      </c>
      <c r="F10101" t="s">
        <v>969</v>
      </c>
      <c r="G10101" t="s">
        <v>17</v>
      </c>
      <c r="H10101">
        <v>0</v>
      </c>
      <c r="I10101" t="s">
        <v>18</v>
      </c>
      <c r="J10101" t="s">
        <v>2239</v>
      </c>
      <c r="K10101" s="1">
        <v>42961</v>
      </c>
      <c r="L10101">
        <v>1</v>
      </c>
      <c r="M10101" t="s">
        <v>60</v>
      </c>
      <c r="N10101" t="str">
        <f t="shared" si="314"/>
        <v>10</v>
      </c>
      <c r="O10101" t="str">
        <f t="shared" si="315"/>
        <v>0</v>
      </c>
    </row>
    <row r="10102" spans="1:15">
      <c r="A10102" t="s">
        <v>11805</v>
      </c>
      <c r="B10102" t="s">
        <v>2189</v>
      </c>
      <c r="C10102">
        <v>4.4000000000000004</v>
      </c>
      <c r="D10102">
        <v>499483</v>
      </c>
      <c r="E10102" t="s">
        <v>2012</v>
      </c>
      <c r="F10102" t="s">
        <v>67</v>
      </c>
      <c r="G10102" t="s">
        <v>17</v>
      </c>
      <c r="H10102">
        <v>0</v>
      </c>
      <c r="I10102" t="s">
        <v>34</v>
      </c>
      <c r="J10102" t="s">
        <v>2325</v>
      </c>
      <c r="K10102" s="1">
        <v>43314</v>
      </c>
      <c r="L10102" t="s">
        <v>11806</v>
      </c>
      <c r="M10102" t="s">
        <v>60</v>
      </c>
      <c r="N10102" t="str">
        <f t="shared" si="314"/>
        <v>10000000</v>
      </c>
      <c r="O10102" t="str">
        <f t="shared" si="315"/>
        <v>0</v>
      </c>
    </row>
    <row r="10103" spans="1:15">
      <c r="A10103" t="s">
        <v>11807</v>
      </c>
      <c r="B10103" t="s">
        <v>3167</v>
      </c>
      <c r="C10103" t="s">
        <v>76</v>
      </c>
      <c r="D10103">
        <v>0</v>
      </c>
      <c r="E10103" t="s">
        <v>15</v>
      </c>
      <c r="F10103" t="s">
        <v>999</v>
      </c>
      <c r="G10103" t="s">
        <v>17</v>
      </c>
      <c r="H10103">
        <v>0</v>
      </c>
      <c r="I10103" t="s">
        <v>18</v>
      </c>
      <c r="J10103" t="s">
        <v>3168</v>
      </c>
      <c r="K10103" s="1">
        <v>42940</v>
      </c>
      <c r="L10103">
        <v>1</v>
      </c>
      <c r="M10103" t="s">
        <v>60</v>
      </c>
      <c r="N10103" t="str">
        <f t="shared" si="314"/>
        <v>1</v>
      </c>
      <c r="O10103" t="str">
        <f t="shared" si="315"/>
        <v>0</v>
      </c>
    </row>
    <row r="10104" spans="1:15">
      <c r="A10104" t="s">
        <v>11808</v>
      </c>
      <c r="B10104" t="s">
        <v>4169</v>
      </c>
      <c r="C10104" t="s">
        <v>76</v>
      </c>
      <c r="D10104">
        <v>1</v>
      </c>
      <c r="E10104" t="s">
        <v>217</v>
      </c>
      <c r="F10104" t="s">
        <v>944</v>
      </c>
      <c r="G10104" t="s">
        <v>17</v>
      </c>
      <c r="H10104">
        <v>0</v>
      </c>
      <c r="I10104" t="s">
        <v>34</v>
      </c>
      <c r="J10104" t="s">
        <v>4170</v>
      </c>
      <c r="K10104" s="1">
        <v>43280</v>
      </c>
      <c r="L10104" t="s">
        <v>11809</v>
      </c>
      <c r="M10104" t="s">
        <v>192</v>
      </c>
      <c r="N10104" t="str">
        <f t="shared" si="314"/>
        <v>500</v>
      </c>
      <c r="O10104" t="str">
        <f t="shared" si="315"/>
        <v>0</v>
      </c>
    </row>
    <row r="10105" spans="1:15">
      <c r="A10105" t="s">
        <v>11810</v>
      </c>
      <c r="B10105" t="s">
        <v>397</v>
      </c>
      <c r="C10105" t="s">
        <v>76</v>
      </c>
      <c r="D10105">
        <v>9</v>
      </c>
      <c r="E10105" t="s">
        <v>571</v>
      </c>
      <c r="F10105" t="s">
        <v>783</v>
      </c>
      <c r="G10105" t="s">
        <v>17</v>
      </c>
      <c r="H10105">
        <v>0</v>
      </c>
      <c r="I10105" t="s">
        <v>18</v>
      </c>
      <c r="J10105" t="s">
        <v>398</v>
      </c>
      <c r="K10105" s="1">
        <v>43284</v>
      </c>
      <c r="L10105" t="s">
        <v>266</v>
      </c>
      <c r="M10105" t="s">
        <v>60</v>
      </c>
      <c r="N10105" t="str">
        <f t="shared" si="314"/>
        <v>100</v>
      </c>
      <c r="O10105" t="str">
        <f t="shared" si="315"/>
        <v>0</v>
      </c>
    </row>
    <row r="10106" spans="1:15">
      <c r="A10106" t="s">
        <v>11811</v>
      </c>
      <c r="B10106" t="s">
        <v>397</v>
      </c>
      <c r="C10106" t="s">
        <v>76</v>
      </c>
      <c r="D10106">
        <v>1</v>
      </c>
      <c r="E10106" t="s">
        <v>265</v>
      </c>
      <c r="F10106" t="s">
        <v>1015</v>
      </c>
      <c r="G10106" t="s">
        <v>17</v>
      </c>
      <c r="H10106">
        <v>0</v>
      </c>
      <c r="I10106" t="s">
        <v>18</v>
      </c>
      <c r="J10106" t="s">
        <v>398</v>
      </c>
      <c r="K10106" s="1">
        <v>43276</v>
      </c>
      <c r="L10106" t="s">
        <v>11138</v>
      </c>
      <c r="M10106" t="s">
        <v>393</v>
      </c>
      <c r="N10106" t="str">
        <f t="shared" si="314"/>
        <v>5</v>
      </c>
      <c r="O10106" t="str">
        <f t="shared" si="315"/>
        <v>0</v>
      </c>
    </row>
    <row r="10107" spans="1:15">
      <c r="A10107" t="s">
        <v>11812</v>
      </c>
      <c r="B10107" t="s">
        <v>1376</v>
      </c>
      <c r="C10107" t="s">
        <v>76</v>
      </c>
      <c r="D10107">
        <v>0</v>
      </c>
      <c r="E10107" t="s">
        <v>120</v>
      </c>
      <c r="F10107" t="s">
        <v>969</v>
      </c>
      <c r="G10107" t="s">
        <v>17</v>
      </c>
      <c r="H10107">
        <v>0</v>
      </c>
      <c r="I10107" t="s">
        <v>18</v>
      </c>
      <c r="J10107" t="s">
        <v>1377</v>
      </c>
      <c r="K10107" s="1">
        <v>43234</v>
      </c>
      <c r="L10107" t="s">
        <v>11813</v>
      </c>
      <c r="M10107" t="s">
        <v>60</v>
      </c>
      <c r="N10107" t="str">
        <f t="shared" si="314"/>
        <v>10</v>
      </c>
      <c r="O10107" t="str">
        <f t="shared" si="315"/>
        <v>0</v>
      </c>
    </row>
    <row r="10108" spans="1:15">
      <c r="A10108" t="s">
        <v>11814</v>
      </c>
      <c r="B10108" t="s">
        <v>3274</v>
      </c>
      <c r="C10108" t="s">
        <v>76</v>
      </c>
      <c r="D10108">
        <v>0</v>
      </c>
      <c r="E10108" t="s">
        <v>240</v>
      </c>
      <c r="F10108" t="s">
        <v>969</v>
      </c>
      <c r="G10108" t="s">
        <v>17</v>
      </c>
      <c r="H10108">
        <v>0</v>
      </c>
      <c r="I10108" t="s">
        <v>18</v>
      </c>
      <c r="J10108" t="s">
        <v>3275</v>
      </c>
      <c r="K10108" s="1">
        <v>42825</v>
      </c>
      <c r="L10108" t="s">
        <v>163</v>
      </c>
      <c r="M10108" t="s">
        <v>41</v>
      </c>
      <c r="N10108" t="str">
        <f t="shared" si="314"/>
        <v>10</v>
      </c>
      <c r="O10108" t="str">
        <f t="shared" si="315"/>
        <v>0</v>
      </c>
    </row>
    <row r="10109" spans="1:15">
      <c r="A10109" t="s">
        <v>11815</v>
      </c>
      <c r="B10109" t="s">
        <v>397</v>
      </c>
      <c r="C10109">
        <v>4.5999999999999996</v>
      </c>
      <c r="D10109">
        <v>20</v>
      </c>
      <c r="E10109" t="s">
        <v>128</v>
      </c>
      <c r="F10109" t="s">
        <v>586</v>
      </c>
      <c r="G10109" t="s">
        <v>17</v>
      </c>
      <c r="H10109">
        <v>0</v>
      </c>
      <c r="I10109" t="s">
        <v>18</v>
      </c>
      <c r="J10109" t="s">
        <v>398</v>
      </c>
      <c r="K10109" s="1">
        <v>43020</v>
      </c>
      <c r="L10109" t="s">
        <v>11816</v>
      </c>
      <c r="M10109" t="s">
        <v>21</v>
      </c>
      <c r="N10109" t="str">
        <f t="shared" si="314"/>
        <v>1000</v>
      </c>
      <c r="O10109" t="str">
        <f t="shared" si="315"/>
        <v>0</v>
      </c>
    </row>
    <row r="10110" spans="1:15">
      <c r="A10110" t="s">
        <v>11817</v>
      </c>
      <c r="B10110" t="s">
        <v>3167</v>
      </c>
      <c r="C10110" t="s">
        <v>76</v>
      </c>
      <c r="D10110">
        <v>6</v>
      </c>
      <c r="E10110" t="s">
        <v>131</v>
      </c>
      <c r="F10110" t="s">
        <v>780</v>
      </c>
      <c r="G10110" t="s">
        <v>17</v>
      </c>
      <c r="H10110">
        <v>0</v>
      </c>
      <c r="I10110" t="s">
        <v>34</v>
      </c>
      <c r="J10110" t="s">
        <v>3168</v>
      </c>
      <c r="K10110" s="1">
        <v>42730</v>
      </c>
      <c r="L10110">
        <v>1.3</v>
      </c>
      <c r="M10110" t="s">
        <v>60</v>
      </c>
      <c r="N10110" t="str">
        <f t="shared" si="314"/>
        <v>50</v>
      </c>
      <c r="O10110" t="str">
        <f t="shared" si="315"/>
        <v>0</v>
      </c>
    </row>
    <row r="10111" spans="1:15">
      <c r="A10111" t="s">
        <v>11818</v>
      </c>
      <c r="B10111" t="s">
        <v>597</v>
      </c>
      <c r="C10111" t="s">
        <v>76</v>
      </c>
      <c r="D10111">
        <v>239</v>
      </c>
      <c r="E10111" t="s">
        <v>217</v>
      </c>
      <c r="F10111" t="s">
        <v>16</v>
      </c>
      <c r="G10111" t="s">
        <v>17</v>
      </c>
      <c r="H10111">
        <v>0</v>
      </c>
      <c r="I10111" t="s">
        <v>18</v>
      </c>
      <c r="J10111" t="s">
        <v>598</v>
      </c>
      <c r="K10111" s="1">
        <v>43312</v>
      </c>
      <c r="L10111" t="s">
        <v>622</v>
      </c>
      <c r="M10111" t="s">
        <v>41</v>
      </c>
      <c r="N10111" t="str">
        <f t="shared" si="314"/>
        <v>10000</v>
      </c>
      <c r="O10111" t="str">
        <f t="shared" si="315"/>
        <v>0</v>
      </c>
    </row>
    <row r="10112" spans="1:15">
      <c r="A10112" t="s">
        <v>11819</v>
      </c>
      <c r="B10112" t="s">
        <v>2560</v>
      </c>
      <c r="C10112" t="s">
        <v>76</v>
      </c>
      <c r="D10112">
        <v>0</v>
      </c>
      <c r="E10112" t="s">
        <v>340</v>
      </c>
      <c r="F10112" t="s">
        <v>783</v>
      </c>
      <c r="G10112" t="s">
        <v>17</v>
      </c>
      <c r="H10112">
        <v>0</v>
      </c>
      <c r="I10112" t="s">
        <v>34</v>
      </c>
      <c r="J10112" t="s">
        <v>1225</v>
      </c>
      <c r="K10112" s="1">
        <v>43110</v>
      </c>
      <c r="L10112">
        <v>1</v>
      </c>
      <c r="M10112" t="s">
        <v>60</v>
      </c>
      <c r="N10112" t="str">
        <f t="shared" si="314"/>
        <v>100</v>
      </c>
      <c r="O10112" t="str">
        <f t="shared" si="315"/>
        <v>0</v>
      </c>
    </row>
    <row r="10113" spans="1:15">
      <c r="A10113" t="s">
        <v>11820</v>
      </c>
      <c r="B10113" t="s">
        <v>3882</v>
      </c>
      <c r="C10113">
        <v>4.4000000000000004</v>
      </c>
      <c r="D10113">
        <v>19877</v>
      </c>
      <c r="E10113" t="s">
        <v>240</v>
      </c>
      <c r="F10113" t="s">
        <v>49</v>
      </c>
      <c r="G10113" t="s">
        <v>17</v>
      </c>
      <c r="H10113">
        <v>0</v>
      </c>
      <c r="I10113" t="s">
        <v>18</v>
      </c>
      <c r="J10113" t="s">
        <v>3883</v>
      </c>
      <c r="K10113" s="1">
        <v>43107</v>
      </c>
      <c r="L10113" t="s">
        <v>344</v>
      </c>
      <c r="M10113" t="s">
        <v>64</v>
      </c>
      <c r="N10113" t="str">
        <f t="shared" si="314"/>
        <v>1000000</v>
      </c>
      <c r="O10113" t="str">
        <f t="shared" si="315"/>
        <v>0</v>
      </c>
    </row>
    <row r="10114" spans="1:15">
      <c r="A10114" t="s">
        <v>11821</v>
      </c>
      <c r="B10114" t="s">
        <v>2189</v>
      </c>
      <c r="C10114">
        <v>4.4000000000000004</v>
      </c>
      <c r="D10114">
        <v>58387</v>
      </c>
      <c r="E10114" t="s">
        <v>571</v>
      </c>
      <c r="F10114" t="s">
        <v>49</v>
      </c>
      <c r="G10114" t="s">
        <v>17</v>
      </c>
      <c r="H10114">
        <v>0</v>
      </c>
      <c r="I10114" t="s">
        <v>18</v>
      </c>
      <c r="J10114" t="s">
        <v>2247</v>
      </c>
      <c r="K10114" s="1">
        <v>41621</v>
      </c>
      <c r="L10114" t="s">
        <v>2621</v>
      </c>
      <c r="M10114" t="s">
        <v>364</v>
      </c>
      <c r="N10114" t="str">
        <f t="shared" ref="N10114:N10177" si="316">SUBSTITUTE(SUBSTITUTE(F10114,"+",""),",","")</f>
        <v>1000000</v>
      </c>
      <c r="O10114" t="str">
        <f t="shared" si="315"/>
        <v>0</v>
      </c>
    </row>
    <row r="10115" spans="1:15">
      <c r="A10115" t="s">
        <v>11822</v>
      </c>
      <c r="B10115" t="s">
        <v>2189</v>
      </c>
      <c r="C10115">
        <v>4.4000000000000004</v>
      </c>
      <c r="D10115">
        <v>54082</v>
      </c>
      <c r="E10115" t="s">
        <v>69</v>
      </c>
      <c r="F10115" t="s">
        <v>67</v>
      </c>
      <c r="G10115" t="s">
        <v>17</v>
      </c>
      <c r="H10115">
        <v>0</v>
      </c>
      <c r="I10115" t="s">
        <v>18</v>
      </c>
      <c r="J10115" t="s">
        <v>2325</v>
      </c>
      <c r="K10115" s="1">
        <v>43292</v>
      </c>
      <c r="L10115" t="s">
        <v>11823</v>
      </c>
      <c r="M10115" t="s">
        <v>21</v>
      </c>
      <c r="N10115" t="str">
        <f t="shared" si="316"/>
        <v>10000000</v>
      </c>
      <c r="O10115" t="str">
        <f t="shared" ref="O10115:O10178" si="317">SUBSTITUTE(H10115,"$","")</f>
        <v>0</v>
      </c>
    </row>
    <row r="10116" spans="1:15">
      <c r="A10116" t="s">
        <v>11824</v>
      </c>
      <c r="B10116" t="s">
        <v>3882</v>
      </c>
      <c r="C10116">
        <v>4.5999999999999996</v>
      </c>
      <c r="D10116">
        <v>222</v>
      </c>
      <c r="E10116" t="s">
        <v>131</v>
      </c>
      <c r="F10116" t="s">
        <v>16</v>
      </c>
      <c r="G10116" t="s">
        <v>17</v>
      </c>
      <c r="H10116">
        <v>0</v>
      </c>
      <c r="I10116" t="s">
        <v>18</v>
      </c>
      <c r="J10116" t="s">
        <v>3883</v>
      </c>
      <c r="K10116" s="1">
        <v>42580</v>
      </c>
      <c r="L10116" t="s">
        <v>8120</v>
      </c>
      <c r="M10116" t="s">
        <v>45</v>
      </c>
      <c r="N10116" t="str">
        <f t="shared" si="316"/>
        <v>10000</v>
      </c>
      <c r="O10116" t="str">
        <f t="shared" si="317"/>
        <v>0</v>
      </c>
    </row>
    <row r="10117" spans="1:15">
      <c r="A10117" t="s">
        <v>11825</v>
      </c>
      <c r="B10117" t="s">
        <v>597</v>
      </c>
      <c r="C10117">
        <v>3.1</v>
      </c>
      <c r="D10117">
        <v>497</v>
      </c>
      <c r="E10117" t="s">
        <v>1027</v>
      </c>
      <c r="F10117" t="s">
        <v>39</v>
      </c>
      <c r="G10117" t="s">
        <v>17</v>
      </c>
      <c r="H10117">
        <v>0</v>
      </c>
      <c r="I10117" t="s">
        <v>18</v>
      </c>
      <c r="J10117" t="s">
        <v>598</v>
      </c>
      <c r="K10117" s="1">
        <v>43298</v>
      </c>
      <c r="L10117" t="s">
        <v>11826</v>
      </c>
      <c r="M10117" t="s">
        <v>41</v>
      </c>
      <c r="N10117" t="str">
        <f t="shared" si="316"/>
        <v>100000</v>
      </c>
      <c r="O10117" t="str">
        <f t="shared" si="317"/>
        <v>0</v>
      </c>
    </row>
    <row r="10118" spans="1:15">
      <c r="A10118" t="s">
        <v>11827</v>
      </c>
      <c r="B10118" t="s">
        <v>2560</v>
      </c>
      <c r="C10118">
        <v>4.3</v>
      </c>
      <c r="D10118">
        <v>7443</v>
      </c>
      <c r="E10118" t="s">
        <v>52</v>
      </c>
      <c r="F10118" t="s">
        <v>39</v>
      </c>
      <c r="G10118" t="s">
        <v>17</v>
      </c>
      <c r="H10118">
        <v>0</v>
      </c>
      <c r="I10118" t="s">
        <v>18</v>
      </c>
      <c r="J10118" t="s">
        <v>2197</v>
      </c>
      <c r="K10118" s="1">
        <v>42642</v>
      </c>
      <c r="L10118" t="s">
        <v>1426</v>
      </c>
      <c r="M10118" t="s">
        <v>54</v>
      </c>
      <c r="N10118" t="str">
        <f t="shared" si="316"/>
        <v>100000</v>
      </c>
      <c r="O10118" t="str">
        <f t="shared" si="317"/>
        <v>0</v>
      </c>
    </row>
    <row r="10119" spans="1:15">
      <c r="A10119" t="s">
        <v>11828</v>
      </c>
      <c r="B10119" t="s">
        <v>597</v>
      </c>
      <c r="C10119">
        <v>3.7</v>
      </c>
      <c r="D10119">
        <v>7</v>
      </c>
      <c r="E10119" t="s">
        <v>551</v>
      </c>
      <c r="F10119" t="s">
        <v>944</v>
      </c>
      <c r="G10119" t="s">
        <v>17</v>
      </c>
      <c r="H10119">
        <v>0</v>
      </c>
      <c r="I10119" t="s">
        <v>18</v>
      </c>
      <c r="J10119" t="s">
        <v>598</v>
      </c>
      <c r="K10119" s="1">
        <v>43010</v>
      </c>
      <c r="L10119">
        <v>2.1</v>
      </c>
      <c r="M10119" t="s">
        <v>60</v>
      </c>
      <c r="N10119" t="str">
        <f t="shared" si="316"/>
        <v>500</v>
      </c>
      <c r="O10119" t="str">
        <f t="shared" si="317"/>
        <v>0</v>
      </c>
    </row>
    <row r="10120" spans="1:15">
      <c r="A10120" t="s">
        <v>3569</v>
      </c>
      <c r="B10120" t="s">
        <v>3427</v>
      </c>
      <c r="C10120">
        <v>4.5999999999999996</v>
      </c>
      <c r="D10120">
        <v>126338</v>
      </c>
      <c r="E10120" t="s">
        <v>880</v>
      </c>
      <c r="F10120" t="s">
        <v>49</v>
      </c>
      <c r="G10120" t="s">
        <v>17</v>
      </c>
      <c r="H10120">
        <v>0</v>
      </c>
      <c r="I10120" t="s">
        <v>18</v>
      </c>
      <c r="J10120" t="s">
        <v>3428</v>
      </c>
      <c r="K10120" s="1">
        <v>42809</v>
      </c>
      <c r="L10120" t="s">
        <v>870</v>
      </c>
      <c r="M10120" t="s">
        <v>64</v>
      </c>
      <c r="N10120" t="str">
        <f t="shared" si="316"/>
        <v>1000000</v>
      </c>
      <c r="O10120" t="str">
        <f t="shared" si="317"/>
        <v>0</v>
      </c>
    </row>
    <row r="10121" spans="1:15">
      <c r="A10121" t="s">
        <v>11829</v>
      </c>
      <c r="B10121" t="s">
        <v>1924</v>
      </c>
      <c r="C10121" t="s">
        <v>76</v>
      </c>
      <c r="D10121">
        <v>2</v>
      </c>
      <c r="E10121" t="s">
        <v>9599</v>
      </c>
      <c r="F10121" t="s">
        <v>783</v>
      </c>
      <c r="G10121" t="s">
        <v>17</v>
      </c>
      <c r="H10121">
        <v>0</v>
      </c>
      <c r="I10121" t="s">
        <v>18</v>
      </c>
      <c r="J10121" t="s">
        <v>1925</v>
      </c>
      <c r="K10121" s="1">
        <v>43063</v>
      </c>
      <c r="L10121">
        <v>1.3</v>
      </c>
      <c r="M10121" t="s">
        <v>64</v>
      </c>
      <c r="N10121" t="str">
        <f t="shared" si="316"/>
        <v>100</v>
      </c>
      <c r="O10121" t="str">
        <f t="shared" si="317"/>
        <v>0</v>
      </c>
    </row>
    <row r="10122" spans="1:15">
      <c r="A10122" t="s">
        <v>11830</v>
      </c>
      <c r="B10122" t="s">
        <v>3738</v>
      </c>
      <c r="C10122">
        <v>4.0999999999999996</v>
      </c>
      <c r="D10122">
        <v>3674</v>
      </c>
      <c r="E10122" t="s">
        <v>671</v>
      </c>
      <c r="F10122" t="s">
        <v>24</v>
      </c>
      <c r="G10122" t="s">
        <v>17</v>
      </c>
      <c r="H10122">
        <v>0</v>
      </c>
      <c r="I10122" t="s">
        <v>18</v>
      </c>
      <c r="J10122" t="s">
        <v>3739</v>
      </c>
      <c r="K10122" s="1">
        <v>43290</v>
      </c>
      <c r="L10122" t="s">
        <v>11831</v>
      </c>
      <c r="M10122" t="s">
        <v>192</v>
      </c>
      <c r="N10122" t="str">
        <f t="shared" si="316"/>
        <v>500000</v>
      </c>
      <c r="O10122" t="str">
        <f t="shared" si="317"/>
        <v>0</v>
      </c>
    </row>
    <row r="10123" spans="1:15">
      <c r="A10123" t="s">
        <v>11832</v>
      </c>
      <c r="B10123" t="s">
        <v>3601</v>
      </c>
      <c r="C10123">
        <v>4.2</v>
      </c>
      <c r="D10123">
        <v>43191</v>
      </c>
      <c r="E10123" t="s">
        <v>23</v>
      </c>
      <c r="F10123" t="s">
        <v>29</v>
      </c>
      <c r="G10123" t="s">
        <v>17</v>
      </c>
      <c r="H10123">
        <v>0</v>
      </c>
      <c r="I10123" t="s">
        <v>18</v>
      </c>
      <c r="J10123" t="s">
        <v>2239</v>
      </c>
      <c r="K10123" s="1">
        <v>43110</v>
      </c>
      <c r="L10123" t="s">
        <v>221</v>
      </c>
      <c r="M10123" t="s">
        <v>364</v>
      </c>
      <c r="N10123" t="str">
        <f t="shared" si="316"/>
        <v>5000000</v>
      </c>
      <c r="O10123" t="str">
        <f t="shared" si="317"/>
        <v>0</v>
      </c>
    </row>
    <row r="10124" spans="1:15">
      <c r="A10124" t="s">
        <v>11833</v>
      </c>
      <c r="B10124" t="s">
        <v>4169</v>
      </c>
      <c r="C10124">
        <v>4.4000000000000004</v>
      </c>
      <c r="D10124">
        <v>936</v>
      </c>
      <c r="E10124" t="s">
        <v>215</v>
      </c>
      <c r="F10124" t="s">
        <v>44</v>
      </c>
      <c r="G10124" t="s">
        <v>477</v>
      </c>
      <c r="H10124" s="2">
        <v>2.99</v>
      </c>
      <c r="I10124" t="s">
        <v>18</v>
      </c>
      <c r="J10124" t="s">
        <v>4170</v>
      </c>
      <c r="K10124" s="1">
        <v>43268</v>
      </c>
      <c r="L10124">
        <v>2.96</v>
      </c>
      <c r="M10124" t="s">
        <v>64</v>
      </c>
      <c r="N10124" t="str">
        <f t="shared" si="316"/>
        <v>50000</v>
      </c>
      <c r="O10124" t="str">
        <f t="shared" si="317"/>
        <v>2.99</v>
      </c>
    </row>
    <row r="10125" spans="1:15">
      <c r="A10125" t="s">
        <v>11834</v>
      </c>
      <c r="B10125" t="s">
        <v>3167</v>
      </c>
      <c r="C10125">
        <v>4.0999999999999996</v>
      </c>
      <c r="D10125">
        <v>34079</v>
      </c>
      <c r="E10125" t="s">
        <v>3029</v>
      </c>
      <c r="F10125" t="s">
        <v>49</v>
      </c>
      <c r="G10125" t="s">
        <v>17</v>
      </c>
      <c r="H10125">
        <v>0</v>
      </c>
      <c r="I10125" t="s">
        <v>34</v>
      </c>
      <c r="J10125" t="s">
        <v>3168</v>
      </c>
      <c r="K10125" s="1">
        <v>42808</v>
      </c>
      <c r="L10125">
        <v>2.0009999999999999</v>
      </c>
      <c r="M10125" t="s">
        <v>21</v>
      </c>
      <c r="N10125" t="str">
        <f t="shared" si="316"/>
        <v>1000000</v>
      </c>
      <c r="O10125" t="str">
        <f t="shared" si="317"/>
        <v>0</v>
      </c>
    </row>
    <row r="10126" spans="1:15">
      <c r="A10126" t="s">
        <v>11835</v>
      </c>
      <c r="B10126" t="s">
        <v>4439</v>
      </c>
      <c r="C10126">
        <v>3.6</v>
      </c>
      <c r="D10126">
        <v>32112</v>
      </c>
      <c r="E10126" t="s">
        <v>35</v>
      </c>
      <c r="F10126" t="s">
        <v>49</v>
      </c>
      <c r="G10126" t="s">
        <v>17</v>
      </c>
      <c r="H10126">
        <v>0</v>
      </c>
      <c r="I10126" t="s">
        <v>18</v>
      </c>
      <c r="J10126" t="s">
        <v>4440</v>
      </c>
      <c r="K10126" s="1">
        <v>43285</v>
      </c>
      <c r="L10126" t="s">
        <v>35</v>
      </c>
      <c r="M10126" t="s">
        <v>35</v>
      </c>
      <c r="N10126" t="str">
        <f t="shared" si="316"/>
        <v>1000000</v>
      </c>
      <c r="O10126" t="str">
        <f t="shared" si="317"/>
        <v>0</v>
      </c>
    </row>
    <row r="10127" spans="1:15">
      <c r="A10127" t="s">
        <v>11836</v>
      </c>
      <c r="B10127" t="s">
        <v>3882</v>
      </c>
      <c r="C10127">
        <v>4.4000000000000004</v>
      </c>
      <c r="D10127">
        <v>6801</v>
      </c>
      <c r="E10127" t="s">
        <v>38</v>
      </c>
      <c r="F10127" t="s">
        <v>24</v>
      </c>
      <c r="G10127" t="s">
        <v>17</v>
      </c>
      <c r="H10127">
        <v>0</v>
      </c>
      <c r="I10127" t="s">
        <v>18</v>
      </c>
      <c r="J10127" t="s">
        <v>3883</v>
      </c>
      <c r="K10127" s="1">
        <v>43108</v>
      </c>
      <c r="L10127" t="s">
        <v>2365</v>
      </c>
      <c r="M10127" t="s">
        <v>21</v>
      </c>
      <c r="N10127" t="str">
        <f t="shared" si="316"/>
        <v>500000</v>
      </c>
      <c r="O10127" t="str">
        <f t="shared" si="317"/>
        <v>0</v>
      </c>
    </row>
    <row r="10128" spans="1:15">
      <c r="A10128" t="s">
        <v>11837</v>
      </c>
      <c r="B10128" t="s">
        <v>2560</v>
      </c>
      <c r="C10128">
        <v>3.8</v>
      </c>
      <c r="D10128">
        <v>70903</v>
      </c>
      <c r="E10128" t="s">
        <v>1141</v>
      </c>
      <c r="F10128" t="s">
        <v>49</v>
      </c>
      <c r="G10128" t="s">
        <v>17</v>
      </c>
      <c r="H10128">
        <v>0</v>
      </c>
      <c r="I10128" t="s">
        <v>91</v>
      </c>
      <c r="J10128" t="s">
        <v>2379</v>
      </c>
      <c r="K10128" s="1">
        <v>42670</v>
      </c>
      <c r="L10128" t="s">
        <v>11838</v>
      </c>
      <c r="M10128" t="s">
        <v>45</v>
      </c>
      <c r="N10128" t="str">
        <f t="shared" si="316"/>
        <v>1000000</v>
      </c>
      <c r="O10128" t="str">
        <f t="shared" si="317"/>
        <v>0</v>
      </c>
    </row>
    <row r="10129" spans="1:15">
      <c r="A10129" t="s">
        <v>11839</v>
      </c>
      <c r="B10129" t="s">
        <v>1439</v>
      </c>
      <c r="C10129">
        <v>4</v>
      </c>
      <c r="D10129">
        <v>2187</v>
      </c>
      <c r="E10129" t="s">
        <v>35</v>
      </c>
      <c r="F10129" t="s">
        <v>39</v>
      </c>
      <c r="G10129" t="s">
        <v>17</v>
      </c>
      <c r="H10129">
        <v>0</v>
      </c>
      <c r="I10129" t="s">
        <v>18</v>
      </c>
      <c r="J10129" t="s">
        <v>1440</v>
      </c>
      <c r="K10129" s="1">
        <v>43313</v>
      </c>
      <c r="L10129" t="s">
        <v>35</v>
      </c>
      <c r="M10129" t="s">
        <v>35</v>
      </c>
      <c r="N10129" t="str">
        <f t="shared" si="316"/>
        <v>100000</v>
      </c>
      <c r="O10129" t="str">
        <f t="shared" si="317"/>
        <v>0</v>
      </c>
    </row>
    <row r="10130" spans="1:15">
      <c r="A10130" t="s">
        <v>11840</v>
      </c>
      <c r="B10130" t="s">
        <v>397</v>
      </c>
      <c r="C10130">
        <v>3.2</v>
      </c>
      <c r="D10130">
        <v>116</v>
      </c>
      <c r="E10130" t="s">
        <v>35</v>
      </c>
      <c r="F10130" t="s">
        <v>16</v>
      </c>
      <c r="G10130" t="s">
        <v>17</v>
      </c>
      <c r="H10130">
        <v>0</v>
      </c>
      <c r="I10130" t="s">
        <v>18</v>
      </c>
      <c r="J10130" t="s">
        <v>398</v>
      </c>
      <c r="K10130" s="1">
        <v>43264</v>
      </c>
      <c r="L10130" t="s">
        <v>35</v>
      </c>
      <c r="M10130" t="s">
        <v>35</v>
      </c>
      <c r="N10130" t="str">
        <f t="shared" si="316"/>
        <v>10000</v>
      </c>
      <c r="O10130" t="str">
        <f t="shared" si="317"/>
        <v>0</v>
      </c>
    </row>
    <row r="10131" spans="1:15">
      <c r="A10131" t="s">
        <v>11841</v>
      </c>
      <c r="B10131" t="s">
        <v>4169</v>
      </c>
      <c r="C10131">
        <v>2.8</v>
      </c>
      <c r="D10131">
        <v>160</v>
      </c>
      <c r="E10131" t="s">
        <v>1198</v>
      </c>
      <c r="F10131" t="s">
        <v>16</v>
      </c>
      <c r="G10131" t="s">
        <v>17</v>
      </c>
      <c r="H10131">
        <v>0</v>
      </c>
      <c r="I10131" t="s">
        <v>18</v>
      </c>
      <c r="J10131" t="s">
        <v>4170</v>
      </c>
      <c r="K10131" s="1">
        <v>43308</v>
      </c>
      <c r="L10131" t="s">
        <v>11842</v>
      </c>
      <c r="M10131" t="s">
        <v>36</v>
      </c>
      <c r="N10131" t="str">
        <f t="shared" si="316"/>
        <v>10000</v>
      </c>
      <c r="O10131" t="str">
        <f t="shared" si="317"/>
        <v>0</v>
      </c>
    </row>
    <row r="10132" spans="1:15">
      <c r="A10132" t="s">
        <v>11843</v>
      </c>
      <c r="B10132" t="s">
        <v>145</v>
      </c>
      <c r="C10132">
        <v>3.1</v>
      </c>
      <c r="D10132">
        <v>14</v>
      </c>
      <c r="E10132" t="s">
        <v>106</v>
      </c>
      <c r="F10132" t="s">
        <v>586</v>
      </c>
      <c r="G10132" t="s">
        <v>17</v>
      </c>
      <c r="H10132">
        <v>0</v>
      </c>
      <c r="I10132" t="s">
        <v>18</v>
      </c>
      <c r="J10132" t="s">
        <v>146</v>
      </c>
      <c r="K10132" s="1">
        <v>43140</v>
      </c>
      <c r="L10132">
        <v>16</v>
      </c>
      <c r="M10132" t="s">
        <v>423</v>
      </c>
      <c r="N10132" t="str">
        <f t="shared" si="316"/>
        <v>1000</v>
      </c>
      <c r="O10132" t="str">
        <f t="shared" si="317"/>
        <v>0</v>
      </c>
    </row>
    <row r="10133" spans="1:15">
      <c r="A10133" t="s">
        <v>11844</v>
      </c>
      <c r="B10133" t="s">
        <v>4169</v>
      </c>
      <c r="C10133">
        <v>2.9</v>
      </c>
      <c r="D10133">
        <v>280</v>
      </c>
      <c r="E10133" t="s">
        <v>983</v>
      </c>
      <c r="F10133" t="s">
        <v>44</v>
      </c>
      <c r="G10133" t="s">
        <v>17</v>
      </c>
      <c r="H10133">
        <v>0</v>
      </c>
      <c r="I10133" t="s">
        <v>18</v>
      </c>
      <c r="J10133" t="s">
        <v>4170</v>
      </c>
      <c r="K10133" s="1">
        <v>41957</v>
      </c>
      <c r="L10133" t="s">
        <v>11845</v>
      </c>
      <c r="M10133" t="s">
        <v>64</v>
      </c>
      <c r="N10133" t="str">
        <f t="shared" si="316"/>
        <v>50000</v>
      </c>
      <c r="O10133" t="str">
        <f t="shared" si="317"/>
        <v>0</v>
      </c>
    </row>
    <row r="10134" spans="1:15">
      <c r="A10134" t="s">
        <v>11846</v>
      </c>
      <c r="B10134" t="s">
        <v>4439</v>
      </c>
      <c r="C10134">
        <v>4.0999999999999996</v>
      </c>
      <c r="D10134">
        <v>1276</v>
      </c>
      <c r="E10134" t="s">
        <v>106</v>
      </c>
      <c r="F10134" t="s">
        <v>39</v>
      </c>
      <c r="G10134" t="s">
        <v>17</v>
      </c>
      <c r="H10134">
        <v>0</v>
      </c>
      <c r="I10134" t="s">
        <v>18</v>
      </c>
      <c r="J10134" t="s">
        <v>4440</v>
      </c>
      <c r="K10134" s="1">
        <v>43083</v>
      </c>
      <c r="L10134">
        <v>1</v>
      </c>
      <c r="M10134" t="s">
        <v>41</v>
      </c>
      <c r="N10134" t="str">
        <f t="shared" si="316"/>
        <v>100000</v>
      </c>
      <c r="O10134" t="str">
        <f t="shared" si="317"/>
        <v>0</v>
      </c>
    </row>
    <row r="10135" spans="1:15">
      <c r="A10135" t="s">
        <v>11847</v>
      </c>
      <c r="B10135" t="s">
        <v>3427</v>
      </c>
      <c r="C10135">
        <v>3.3</v>
      </c>
      <c r="D10135">
        <v>1461</v>
      </c>
      <c r="E10135" t="s">
        <v>340</v>
      </c>
      <c r="F10135" t="s">
        <v>39</v>
      </c>
      <c r="G10135" t="s">
        <v>17</v>
      </c>
      <c r="H10135">
        <v>0</v>
      </c>
      <c r="I10135" t="s">
        <v>18</v>
      </c>
      <c r="J10135" t="s">
        <v>3428</v>
      </c>
      <c r="K10135" s="1">
        <v>42978</v>
      </c>
      <c r="L10135" t="s">
        <v>3314</v>
      </c>
      <c r="M10135" t="s">
        <v>45</v>
      </c>
      <c r="N10135" t="str">
        <f t="shared" si="316"/>
        <v>100000</v>
      </c>
      <c r="O10135" t="str">
        <f t="shared" si="317"/>
        <v>0</v>
      </c>
    </row>
    <row r="10136" spans="1:15">
      <c r="A10136" t="s">
        <v>11848</v>
      </c>
      <c r="B10136" t="s">
        <v>4169</v>
      </c>
      <c r="C10136">
        <v>3.5</v>
      </c>
      <c r="D10136">
        <v>626</v>
      </c>
      <c r="E10136" t="s">
        <v>134</v>
      </c>
      <c r="F10136" t="s">
        <v>39</v>
      </c>
      <c r="G10136" t="s">
        <v>17</v>
      </c>
      <c r="H10136">
        <v>0</v>
      </c>
      <c r="I10136" t="s">
        <v>18</v>
      </c>
      <c r="J10136" t="s">
        <v>4170</v>
      </c>
      <c r="K10136" s="1">
        <v>42178</v>
      </c>
      <c r="L10136">
        <v>1.1000000000000001</v>
      </c>
      <c r="M10136" t="s">
        <v>1196</v>
      </c>
      <c r="N10136" t="str">
        <f t="shared" si="316"/>
        <v>100000</v>
      </c>
      <c r="O10136" t="str">
        <f t="shared" si="317"/>
        <v>0</v>
      </c>
    </row>
    <row r="10137" spans="1:15">
      <c r="A10137" t="s">
        <v>11849</v>
      </c>
      <c r="B10137" t="s">
        <v>4045</v>
      </c>
      <c r="C10137">
        <v>4.2</v>
      </c>
      <c r="D10137">
        <v>18926</v>
      </c>
      <c r="E10137" t="s">
        <v>203</v>
      </c>
      <c r="F10137" t="s">
        <v>49</v>
      </c>
      <c r="G10137" t="s">
        <v>17</v>
      </c>
      <c r="H10137">
        <v>0</v>
      </c>
      <c r="I10137" t="s">
        <v>18</v>
      </c>
      <c r="J10137" t="s">
        <v>4046</v>
      </c>
      <c r="K10137" s="1">
        <v>41545</v>
      </c>
      <c r="L10137" t="s">
        <v>11850</v>
      </c>
      <c r="M10137" t="s">
        <v>164</v>
      </c>
      <c r="N10137" t="str">
        <f t="shared" si="316"/>
        <v>1000000</v>
      </c>
      <c r="O10137" t="str">
        <f t="shared" si="317"/>
        <v>0</v>
      </c>
    </row>
    <row r="10138" spans="1:15">
      <c r="A10138" t="s">
        <v>11851</v>
      </c>
      <c r="B10138" t="s">
        <v>4439</v>
      </c>
      <c r="C10138">
        <v>2.8</v>
      </c>
      <c r="D10138">
        <v>71</v>
      </c>
      <c r="E10138" t="s">
        <v>131</v>
      </c>
      <c r="F10138" t="s">
        <v>16</v>
      </c>
      <c r="G10138" t="s">
        <v>17</v>
      </c>
      <c r="H10138">
        <v>0</v>
      </c>
      <c r="I10138" t="s">
        <v>18</v>
      </c>
      <c r="J10138" t="s">
        <v>4440</v>
      </c>
      <c r="K10138" s="1">
        <v>43299</v>
      </c>
      <c r="L10138">
        <v>3.08</v>
      </c>
      <c r="M10138" t="s">
        <v>192</v>
      </c>
      <c r="N10138" t="str">
        <f t="shared" si="316"/>
        <v>10000</v>
      </c>
      <c r="O10138" t="str">
        <f t="shared" si="317"/>
        <v>0</v>
      </c>
    </row>
    <row r="10139" spans="1:15">
      <c r="A10139" t="s">
        <v>11852</v>
      </c>
      <c r="B10139" t="s">
        <v>145</v>
      </c>
      <c r="C10139">
        <v>2.1</v>
      </c>
      <c r="D10139">
        <v>83</v>
      </c>
      <c r="E10139" t="s">
        <v>954</v>
      </c>
      <c r="F10139" t="s">
        <v>75</v>
      </c>
      <c r="G10139" t="s">
        <v>17</v>
      </c>
      <c r="H10139">
        <v>0</v>
      </c>
      <c r="I10139" t="s">
        <v>18</v>
      </c>
      <c r="J10139" t="s">
        <v>146</v>
      </c>
      <c r="K10139" s="1">
        <v>43310</v>
      </c>
      <c r="L10139" t="s">
        <v>1771</v>
      </c>
      <c r="M10139" t="s">
        <v>423</v>
      </c>
      <c r="N10139" t="str">
        <f t="shared" si="316"/>
        <v>5000</v>
      </c>
      <c r="O10139" t="str">
        <f t="shared" si="317"/>
        <v>0</v>
      </c>
    </row>
    <row r="10140" spans="1:15">
      <c r="A10140" t="s">
        <v>11853</v>
      </c>
      <c r="B10140" t="s">
        <v>2189</v>
      </c>
      <c r="C10140">
        <v>4.4000000000000004</v>
      </c>
      <c r="D10140">
        <v>3344</v>
      </c>
      <c r="E10140" t="s">
        <v>1027</v>
      </c>
      <c r="F10140" t="s">
        <v>24</v>
      </c>
      <c r="G10140" t="s">
        <v>17</v>
      </c>
      <c r="H10140">
        <v>0</v>
      </c>
      <c r="I10140" t="s">
        <v>18</v>
      </c>
      <c r="J10140" t="s">
        <v>2193</v>
      </c>
      <c r="K10140" s="1">
        <v>43103</v>
      </c>
      <c r="L10140">
        <v>2.1</v>
      </c>
      <c r="M10140" t="s">
        <v>64</v>
      </c>
      <c r="N10140" t="str">
        <f t="shared" si="316"/>
        <v>500000</v>
      </c>
      <c r="O10140" t="str">
        <f t="shared" si="317"/>
        <v>0</v>
      </c>
    </row>
    <row r="10141" spans="1:15">
      <c r="A10141" t="s">
        <v>11854</v>
      </c>
      <c r="B10141" t="s">
        <v>4169</v>
      </c>
      <c r="C10141">
        <v>4.4000000000000004</v>
      </c>
      <c r="D10141">
        <v>69</v>
      </c>
      <c r="E10141" t="s">
        <v>373</v>
      </c>
      <c r="F10141" t="s">
        <v>586</v>
      </c>
      <c r="G10141" t="s">
        <v>17</v>
      </c>
      <c r="H10141">
        <v>0</v>
      </c>
      <c r="I10141" t="s">
        <v>18</v>
      </c>
      <c r="J10141" t="s">
        <v>4170</v>
      </c>
      <c r="K10141" s="1">
        <v>42559</v>
      </c>
      <c r="L10141">
        <v>2.79</v>
      </c>
      <c r="M10141" t="s">
        <v>64</v>
      </c>
      <c r="N10141" t="str">
        <f t="shared" si="316"/>
        <v>1000</v>
      </c>
      <c r="O10141" t="str">
        <f t="shared" si="317"/>
        <v>0</v>
      </c>
    </row>
    <row r="10142" spans="1:15">
      <c r="A10142" t="s">
        <v>11855</v>
      </c>
      <c r="B10142" t="s">
        <v>3882</v>
      </c>
      <c r="C10142">
        <v>4.2</v>
      </c>
      <c r="D10142">
        <v>789</v>
      </c>
      <c r="E10142" t="s">
        <v>35</v>
      </c>
      <c r="F10142" t="s">
        <v>44</v>
      </c>
      <c r="G10142" t="s">
        <v>17</v>
      </c>
      <c r="H10142">
        <v>0</v>
      </c>
      <c r="I10142" t="s">
        <v>18</v>
      </c>
      <c r="J10142" t="s">
        <v>3883</v>
      </c>
      <c r="K10142" s="1">
        <v>41856</v>
      </c>
      <c r="L10142" t="s">
        <v>35</v>
      </c>
      <c r="M10142" t="s">
        <v>35</v>
      </c>
      <c r="N10142" t="str">
        <f t="shared" si="316"/>
        <v>50000</v>
      </c>
      <c r="O10142" t="str">
        <f t="shared" si="317"/>
        <v>0</v>
      </c>
    </row>
    <row r="10143" spans="1:15">
      <c r="A10143" t="s">
        <v>11856</v>
      </c>
      <c r="B10143" t="s">
        <v>1738</v>
      </c>
      <c r="C10143">
        <v>4.0999999999999996</v>
      </c>
      <c r="D10143">
        <v>107</v>
      </c>
      <c r="E10143" t="s">
        <v>1596</v>
      </c>
      <c r="F10143" t="s">
        <v>16</v>
      </c>
      <c r="G10143" t="s">
        <v>17</v>
      </c>
      <c r="H10143">
        <v>0</v>
      </c>
      <c r="I10143" t="s">
        <v>18</v>
      </c>
      <c r="J10143" t="s">
        <v>1739</v>
      </c>
      <c r="K10143" s="1">
        <v>42453</v>
      </c>
      <c r="L10143" t="s">
        <v>20</v>
      </c>
      <c r="M10143" t="s">
        <v>54</v>
      </c>
      <c r="N10143" t="str">
        <f t="shared" si="316"/>
        <v>10000</v>
      </c>
      <c r="O10143" t="str">
        <f t="shared" si="317"/>
        <v>0</v>
      </c>
    </row>
    <row r="10144" spans="1:15">
      <c r="A10144" t="s">
        <v>11857</v>
      </c>
      <c r="B10144" t="s">
        <v>397</v>
      </c>
      <c r="C10144">
        <v>3.3</v>
      </c>
      <c r="D10144">
        <v>49</v>
      </c>
      <c r="E10144" t="s">
        <v>4986</v>
      </c>
      <c r="F10144" t="s">
        <v>16</v>
      </c>
      <c r="G10144" t="s">
        <v>17</v>
      </c>
      <c r="H10144">
        <v>0</v>
      </c>
      <c r="I10144" t="s">
        <v>18</v>
      </c>
      <c r="J10144" t="s">
        <v>398</v>
      </c>
      <c r="K10144" s="1">
        <v>40926</v>
      </c>
      <c r="L10144">
        <v>0.59</v>
      </c>
      <c r="M10144" t="s">
        <v>364</v>
      </c>
      <c r="N10144" t="str">
        <f t="shared" si="316"/>
        <v>10000</v>
      </c>
      <c r="O10144" t="str">
        <f t="shared" si="317"/>
        <v>0</v>
      </c>
    </row>
    <row r="10145" spans="1:15">
      <c r="A10145" t="s">
        <v>11858</v>
      </c>
      <c r="B10145" t="s">
        <v>4439</v>
      </c>
      <c r="C10145">
        <v>3.5</v>
      </c>
      <c r="D10145">
        <v>51</v>
      </c>
      <c r="E10145" t="s">
        <v>114</v>
      </c>
      <c r="F10145" t="s">
        <v>16</v>
      </c>
      <c r="G10145" t="s">
        <v>17</v>
      </c>
      <c r="H10145">
        <v>0</v>
      </c>
      <c r="I10145" t="s">
        <v>18</v>
      </c>
      <c r="J10145" t="s">
        <v>4440</v>
      </c>
      <c r="K10145" s="1">
        <v>43277</v>
      </c>
      <c r="L10145" t="s">
        <v>11859</v>
      </c>
      <c r="M10145" t="s">
        <v>192</v>
      </c>
      <c r="N10145" t="str">
        <f t="shared" si="316"/>
        <v>10000</v>
      </c>
      <c r="O10145" t="str">
        <f t="shared" si="317"/>
        <v>0</v>
      </c>
    </row>
    <row r="10146" spans="1:15">
      <c r="A10146" t="s">
        <v>11860</v>
      </c>
      <c r="B10146" t="s">
        <v>3882</v>
      </c>
      <c r="C10146">
        <v>4.7</v>
      </c>
      <c r="D10146">
        <v>3696</v>
      </c>
      <c r="E10146" t="s">
        <v>48</v>
      </c>
      <c r="F10146" t="s">
        <v>44</v>
      </c>
      <c r="G10146" t="s">
        <v>17</v>
      </c>
      <c r="H10146">
        <v>0</v>
      </c>
      <c r="I10146" t="s">
        <v>18</v>
      </c>
      <c r="J10146" t="s">
        <v>3883</v>
      </c>
      <c r="K10146" s="1">
        <v>42957</v>
      </c>
      <c r="L10146">
        <v>4.5</v>
      </c>
      <c r="M10146" t="s">
        <v>423</v>
      </c>
      <c r="N10146" t="str">
        <f t="shared" si="316"/>
        <v>50000</v>
      </c>
      <c r="O10146" t="str">
        <f t="shared" si="317"/>
        <v>0</v>
      </c>
    </row>
    <row r="10147" spans="1:15">
      <c r="A10147" t="s">
        <v>11861</v>
      </c>
      <c r="B10147" t="s">
        <v>3427</v>
      </c>
      <c r="C10147">
        <v>3.1</v>
      </c>
      <c r="D10147">
        <v>7300</v>
      </c>
      <c r="E10147" t="s">
        <v>519</v>
      </c>
      <c r="F10147" t="s">
        <v>49</v>
      </c>
      <c r="G10147" t="s">
        <v>17</v>
      </c>
      <c r="H10147">
        <v>0</v>
      </c>
      <c r="I10147" t="s">
        <v>34</v>
      </c>
      <c r="J10147" t="s">
        <v>3428</v>
      </c>
      <c r="K10147" s="1">
        <v>43112</v>
      </c>
      <c r="L10147" t="s">
        <v>11862</v>
      </c>
      <c r="M10147" t="s">
        <v>192</v>
      </c>
      <c r="N10147" t="str">
        <f t="shared" si="316"/>
        <v>1000000</v>
      </c>
      <c r="O10147" t="str">
        <f t="shared" si="317"/>
        <v>0</v>
      </c>
    </row>
    <row r="10148" spans="1:15">
      <c r="A10148" t="s">
        <v>11863</v>
      </c>
      <c r="B10148" t="s">
        <v>3882</v>
      </c>
      <c r="C10148">
        <v>4.3</v>
      </c>
      <c r="D10148">
        <v>33</v>
      </c>
      <c r="E10148" t="s">
        <v>519</v>
      </c>
      <c r="F10148" t="s">
        <v>586</v>
      </c>
      <c r="G10148" t="s">
        <v>17</v>
      </c>
      <c r="H10148">
        <v>0</v>
      </c>
      <c r="I10148" t="s">
        <v>18</v>
      </c>
      <c r="J10148" t="s">
        <v>3883</v>
      </c>
      <c r="K10148" s="1">
        <v>42710</v>
      </c>
      <c r="L10148">
        <v>1</v>
      </c>
      <c r="M10148" t="s">
        <v>423</v>
      </c>
      <c r="N10148" t="str">
        <f t="shared" si="316"/>
        <v>1000</v>
      </c>
      <c r="O10148" t="str">
        <f t="shared" si="317"/>
        <v>0</v>
      </c>
    </row>
    <row r="10149" spans="1:15">
      <c r="A10149" t="s">
        <v>11864</v>
      </c>
      <c r="B10149" t="s">
        <v>3882</v>
      </c>
      <c r="C10149">
        <v>4.0999999999999996</v>
      </c>
      <c r="D10149">
        <v>533</v>
      </c>
      <c r="E10149" t="s">
        <v>836</v>
      </c>
      <c r="F10149" t="s">
        <v>39</v>
      </c>
      <c r="G10149" t="s">
        <v>17</v>
      </c>
      <c r="H10149">
        <v>0</v>
      </c>
      <c r="I10149" t="s">
        <v>18</v>
      </c>
      <c r="J10149" t="s">
        <v>3883</v>
      </c>
      <c r="K10149" s="1">
        <v>42938</v>
      </c>
      <c r="L10149" t="s">
        <v>11865</v>
      </c>
      <c r="M10149" t="s">
        <v>64</v>
      </c>
      <c r="N10149" t="str">
        <f t="shared" si="316"/>
        <v>100000</v>
      </c>
      <c r="O10149" t="str">
        <f t="shared" si="317"/>
        <v>0</v>
      </c>
    </row>
    <row r="10150" spans="1:15">
      <c r="A10150" t="s">
        <v>11866</v>
      </c>
      <c r="B10150" t="s">
        <v>4382</v>
      </c>
      <c r="C10150">
        <v>4.2</v>
      </c>
      <c r="D10150">
        <v>6849</v>
      </c>
      <c r="E10150" t="s">
        <v>134</v>
      </c>
      <c r="F10150" t="s">
        <v>49</v>
      </c>
      <c r="G10150" t="s">
        <v>17</v>
      </c>
      <c r="H10150">
        <v>0</v>
      </c>
      <c r="I10150" t="s">
        <v>18</v>
      </c>
      <c r="J10150" t="s">
        <v>4383</v>
      </c>
      <c r="K10150" s="1">
        <v>41703</v>
      </c>
      <c r="L10150" t="s">
        <v>11867</v>
      </c>
      <c r="M10150" t="s">
        <v>364</v>
      </c>
      <c r="N10150" t="str">
        <f t="shared" si="316"/>
        <v>1000000</v>
      </c>
      <c r="O10150" t="str">
        <f t="shared" si="317"/>
        <v>0</v>
      </c>
    </row>
    <row r="10151" spans="1:15">
      <c r="A10151" t="s">
        <v>11868</v>
      </c>
      <c r="B10151" t="s">
        <v>3882</v>
      </c>
      <c r="C10151">
        <v>2.5</v>
      </c>
      <c r="D10151">
        <v>15</v>
      </c>
      <c r="E10151" t="s">
        <v>9640</v>
      </c>
      <c r="F10151" t="s">
        <v>75</v>
      </c>
      <c r="G10151" t="s">
        <v>17</v>
      </c>
      <c r="H10151">
        <v>0</v>
      </c>
      <c r="I10151" t="s">
        <v>18</v>
      </c>
      <c r="J10151" t="s">
        <v>3883</v>
      </c>
      <c r="K10151" s="1">
        <v>42623</v>
      </c>
      <c r="L10151">
        <v>1.3</v>
      </c>
      <c r="M10151" t="s">
        <v>45</v>
      </c>
      <c r="N10151" t="str">
        <f t="shared" si="316"/>
        <v>5000</v>
      </c>
      <c r="O10151" t="str">
        <f t="shared" si="317"/>
        <v>0</v>
      </c>
    </row>
    <row r="10152" spans="1:15">
      <c r="A10152" t="s">
        <v>11869</v>
      </c>
      <c r="B10152" t="s">
        <v>4439</v>
      </c>
      <c r="C10152">
        <v>3.9</v>
      </c>
      <c r="D10152">
        <v>244</v>
      </c>
      <c r="E10152" t="s">
        <v>35</v>
      </c>
      <c r="F10152" t="s">
        <v>16</v>
      </c>
      <c r="G10152" t="s">
        <v>17</v>
      </c>
      <c r="H10152">
        <v>0</v>
      </c>
      <c r="I10152" t="s">
        <v>18</v>
      </c>
      <c r="J10152" t="s">
        <v>4440</v>
      </c>
      <c r="K10152" s="1">
        <v>42544</v>
      </c>
      <c r="L10152" t="s">
        <v>35</v>
      </c>
      <c r="M10152" t="s">
        <v>35</v>
      </c>
      <c r="N10152" t="str">
        <f t="shared" si="316"/>
        <v>10000</v>
      </c>
      <c r="O10152" t="str">
        <f t="shared" si="317"/>
        <v>0</v>
      </c>
    </row>
    <row r="10153" spans="1:15">
      <c r="A10153" t="s">
        <v>11870</v>
      </c>
      <c r="B10153" t="s">
        <v>397</v>
      </c>
      <c r="C10153">
        <v>3</v>
      </c>
      <c r="D10153">
        <v>287</v>
      </c>
      <c r="E10153" t="s">
        <v>248</v>
      </c>
      <c r="F10153" t="s">
        <v>44</v>
      </c>
      <c r="G10153" t="s">
        <v>17</v>
      </c>
      <c r="H10153">
        <v>0</v>
      </c>
      <c r="I10153" t="s">
        <v>18</v>
      </c>
      <c r="J10153" t="s">
        <v>398</v>
      </c>
      <c r="K10153" s="1">
        <v>42303</v>
      </c>
      <c r="L10153" t="s">
        <v>11871</v>
      </c>
      <c r="M10153" t="s">
        <v>64</v>
      </c>
      <c r="N10153" t="str">
        <f t="shared" si="316"/>
        <v>50000</v>
      </c>
      <c r="O10153" t="str">
        <f t="shared" si="317"/>
        <v>0</v>
      </c>
    </row>
    <row r="10154" spans="1:15">
      <c r="A10154" t="s">
        <v>11872</v>
      </c>
      <c r="B10154" t="s">
        <v>3738</v>
      </c>
      <c r="C10154">
        <v>3.2</v>
      </c>
      <c r="D10154">
        <v>86</v>
      </c>
      <c r="E10154" t="s">
        <v>82</v>
      </c>
      <c r="F10154" t="s">
        <v>16</v>
      </c>
      <c r="G10154" t="s">
        <v>17</v>
      </c>
      <c r="H10154">
        <v>0</v>
      </c>
      <c r="I10154" t="s">
        <v>18</v>
      </c>
      <c r="J10154" t="s">
        <v>3739</v>
      </c>
      <c r="K10154" s="1">
        <v>43237</v>
      </c>
      <c r="L10154" t="s">
        <v>11873</v>
      </c>
      <c r="M10154" t="s">
        <v>41</v>
      </c>
      <c r="N10154" t="str">
        <f t="shared" si="316"/>
        <v>10000</v>
      </c>
      <c r="O10154" t="str">
        <f t="shared" si="317"/>
        <v>0</v>
      </c>
    </row>
    <row r="10155" spans="1:15">
      <c r="A10155" t="s">
        <v>11874</v>
      </c>
      <c r="B10155" t="s">
        <v>597</v>
      </c>
      <c r="C10155">
        <v>4.3</v>
      </c>
      <c r="D10155">
        <v>260</v>
      </c>
      <c r="E10155" t="s">
        <v>11875</v>
      </c>
      <c r="F10155" t="s">
        <v>16</v>
      </c>
      <c r="G10155" t="s">
        <v>17</v>
      </c>
      <c r="H10155">
        <v>0</v>
      </c>
      <c r="I10155" t="s">
        <v>18</v>
      </c>
      <c r="J10155" t="s">
        <v>598</v>
      </c>
      <c r="K10155" s="1">
        <v>41862</v>
      </c>
      <c r="L10155">
        <v>1.8</v>
      </c>
      <c r="M10155" t="s">
        <v>164</v>
      </c>
      <c r="N10155" t="str">
        <f t="shared" si="316"/>
        <v>10000</v>
      </c>
      <c r="O10155" t="str">
        <f t="shared" si="317"/>
        <v>0</v>
      </c>
    </row>
    <row r="10156" spans="1:15">
      <c r="A10156" t="s">
        <v>11876</v>
      </c>
      <c r="B10156" t="s">
        <v>3882</v>
      </c>
      <c r="C10156">
        <v>4.3</v>
      </c>
      <c r="D10156">
        <v>36</v>
      </c>
      <c r="E10156" t="s">
        <v>62</v>
      </c>
      <c r="F10156" t="s">
        <v>75</v>
      </c>
      <c r="G10156" t="s">
        <v>17</v>
      </c>
      <c r="H10156">
        <v>0</v>
      </c>
      <c r="I10156" t="s">
        <v>18</v>
      </c>
      <c r="J10156" t="s">
        <v>3883</v>
      </c>
      <c r="K10156" s="1">
        <v>42968</v>
      </c>
      <c r="L10156" t="s">
        <v>992</v>
      </c>
      <c r="M10156" t="s">
        <v>21</v>
      </c>
      <c r="N10156" t="str">
        <f t="shared" si="316"/>
        <v>5000</v>
      </c>
      <c r="O10156" t="str">
        <f t="shared" si="317"/>
        <v>0</v>
      </c>
    </row>
    <row r="10157" spans="1:15">
      <c r="A10157" t="s">
        <v>11877</v>
      </c>
      <c r="B10157" t="s">
        <v>4169</v>
      </c>
      <c r="C10157">
        <v>4.2</v>
      </c>
      <c r="D10157">
        <v>2412</v>
      </c>
      <c r="E10157" t="s">
        <v>7665</v>
      </c>
      <c r="F10157" t="s">
        <v>39</v>
      </c>
      <c r="G10157" t="s">
        <v>17</v>
      </c>
      <c r="H10157">
        <v>0</v>
      </c>
      <c r="I10157" t="s">
        <v>18</v>
      </c>
      <c r="J10157" t="s">
        <v>4170</v>
      </c>
      <c r="K10157" s="1">
        <v>41179</v>
      </c>
      <c r="L10157" t="s">
        <v>11878</v>
      </c>
      <c r="M10157" t="s">
        <v>164</v>
      </c>
      <c r="N10157" t="str">
        <f t="shared" si="316"/>
        <v>100000</v>
      </c>
      <c r="O10157" t="str">
        <f t="shared" si="317"/>
        <v>0</v>
      </c>
    </row>
    <row r="10158" spans="1:15">
      <c r="A10158" t="s">
        <v>11879</v>
      </c>
      <c r="B10158" t="s">
        <v>2560</v>
      </c>
      <c r="C10158">
        <v>4.3</v>
      </c>
      <c r="D10158">
        <v>51</v>
      </c>
      <c r="E10158" t="s">
        <v>150</v>
      </c>
      <c r="F10158" t="s">
        <v>75</v>
      </c>
      <c r="G10158" t="s">
        <v>17</v>
      </c>
      <c r="H10158">
        <v>0</v>
      </c>
      <c r="I10158" t="s">
        <v>18</v>
      </c>
      <c r="J10158" t="s">
        <v>1037</v>
      </c>
      <c r="K10158" s="1">
        <v>43192</v>
      </c>
      <c r="L10158" t="s">
        <v>11880</v>
      </c>
      <c r="M10158" t="s">
        <v>54</v>
      </c>
      <c r="N10158" t="str">
        <f t="shared" si="316"/>
        <v>5000</v>
      </c>
      <c r="O10158" t="str">
        <f t="shared" si="317"/>
        <v>0</v>
      </c>
    </row>
    <row r="10159" spans="1:15">
      <c r="A10159" t="s">
        <v>11881</v>
      </c>
      <c r="B10159" t="s">
        <v>3882</v>
      </c>
      <c r="C10159">
        <v>2.2000000000000002</v>
      </c>
      <c r="D10159">
        <v>19</v>
      </c>
      <c r="E10159" t="s">
        <v>387</v>
      </c>
      <c r="F10159" t="s">
        <v>586</v>
      </c>
      <c r="G10159" t="s">
        <v>17</v>
      </c>
      <c r="H10159">
        <v>0</v>
      </c>
      <c r="I10159" t="s">
        <v>18</v>
      </c>
      <c r="J10159" t="s">
        <v>3883</v>
      </c>
      <c r="K10159" s="1">
        <v>42983</v>
      </c>
      <c r="L10159">
        <v>1.1000000000000001</v>
      </c>
      <c r="M10159" t="s">
        <v>423</v>
      </c>
      <c r="N10159" t="str">
        <f t="shared" si="316"/>
        <v>1000</v>
      </c>
      <c r="O10159" t="str">
        <f t="shared" si="317"/>
        <v>0</v>
      </c>
    </row>
    <row r="10160" spans="1:15">
      <c r="A10160" t="s">
        <v>11882</v>
      </c>
      <c r="B10160" t="s">
        <v>1439</v>
      </c>
      <c r="C10160">
        <v>3.9</v>
      </c>
      <c r="D10160">
        <v>49</v>
      </c>
      <c r="E10160" t="s">
        <v>201</v>
      </c>
      <c r="F10160" t="s">
        <v>16</v>
      </c>
      <c r="G10160" t="s">
        <v>17</v>
      </c>
      <c r="H10160">
        <v>0</v>
      </c>
      <c r="I10160" t="s">
        <v>18</v>
      </c>
      <c r="J10160" t="s">
        <v>1440</v>
      </c>
      <c r="K10160" s="1">
        <v>42790</v>
      </c>
      <c r="L10160" t="s">
        <v>11883</v>
      </c>
      <c r="M10160" t="s">
        <v>60</v>
      </c>
      <c r="N10160" t="str">
        <f t="shared" si="316"/>
        <v>10000</v>
      </c>
      <c r="O10160" t="str">
        <f t="shared" si="317"/>
        <v>0</v>
      </c>
    </row>
    <row r="10161" spans="1:15">
      <c r="A10161" t="s">
        <v>11884</v>
      </c>
      <c r="B10161" t="s">
        <v>2068</v>
      </c>
      <c r="C10161">
        <v>2.8</v>
      </c>
      <c r="D10161">
        <v>3187</v>
      </c>
      <c r="E10161" t="s">
        <v>114</v>
      </c>
      <c r="F10161" t="s">
        <v>39</v>
      </c>
      <c r="G10161" t="s">
        <v>17</v>
      </c>
      <c r="H10161">
        <v>0</v>
      </c>
      <c r="I10161" t="s">
        <v>18</v>
      </c>
      <c r="J10161" t="s">
        <v>2069</v>
      </c>
      <c r="K10161" s="1">
        <v>42762</v>
      </c>
      <c r="L10161" t="s">
        <v>1426</v>
      </c>
      <c r="M10161" t="s">
        <v>64</v>
      </c>
      <c r="N10161" t="str">
        <f t="shared" si="316"/>
        <v>100000</v>
      </c>
      <c r="O10161" t="str">
        <f t="shared" si="317"/>
        <v>0</v>
      </c>
    </row>
    <row r="10162" spans="1:15">
      <c r="A10162" t="s">
        <v>11885</v>
      </c>
      <c r="B10162" t="s">
        <v>1439</v>
      </c>
      <c r="C10162">
        <v>4.4000000000000004</v>
      </c>
      <c r="D10162">
        <v>32</v>
      </c>
      <c r="E10162" t="s">
        <v>378</v>
      </c>
      <c r="F10162" t="s">
        <v>586</v>
      </c>
      <c r="G10162" t="s">
        <v>17</v>
      </c>
      <c r="H10162">
        <v>0</v>
      </c>
      <c r="I10162" t="s">
        <v>18</v>
      </c>
      <c r="J10162" t="s">
        <v>1440</v>
      </c>
      <c r="K10162" s="1">
        <v>43113</v>
      </c>
      <c r="L10162">
        <v>2.2999999999999998</v>
      </c>
      <c r="M10162" t="s">
        <v>41</v>
      </c>
      <c r="N10162" t="str">
        <f t="shared" si="316"/>
        <v>1000</v>
      </c>
      <c r="O10162" t="str">
        <f t="shared" si="317"/>
        <v>0</v>
      </c>
    </row>
    <row r="10163" spans="1:15">
      <c r="A10163" t="s">
        <v>11886</v>
      </c>
      <c r="B10163" t="s">
        <v>313</v>
      </c>
      <c r="C10163">
        <v>4.5999999999999996</v>
      </c>
      <c r="D10163">
        <v>595</v>
      </c>
      <c r="E10163" t="s">
        <v>507</v>
      </c>
      <c r="F10163" t="s">
        <v>44</v>
      </c>
      <c r="G10163" t="s">
        <v>17</v>
      </c>
      <c r="H10163">
        <v>0</v>
      </c>
      <c r="I10163" t="s">
        <v>18</v>
      </c>
      <c r="J10163" t="s">
        <v>315</v>
      </c>
      <c r="K10163" s="1">
        <v>42549</v>
      </c>
      <c r="L10163">
        <v>6</v>
      </c>
      <c r="M10163" t="s">
        <v>60</v>
      </c>
      <c r="N10163" t="str">
        <f t="shared" si="316"/>
        <v>50000</v>
      </c>
      <c r="O10163" t="str">
        <f t="shared" si="317"/>
        <v>0</v>
      </c>
    </row>
    <row r="10164" spans="1:15">
      <c r="A10164" t="s">
        <v>11887</v>
      </c>
      <c r="B10164" t="s">
        <v>3882</v>
      </c>
      <c r="C10164">
        <v>4.4000000000000004</v>
      </c>
      <c r="D10164">
        <v>55</v>
      </c>
      <c r="E10164" t="s">
        <v>836</v>
      </c>
      <c r="F10164" t="s">
        <v>75</v>
      </c>
      <c r="G10164" t="s">
        <v>17</v>
      </c>
      <c r="H10164">
        <v>0</v>
      </c>
      <c r="I10164" t="s">
        <v>18</v>
      </c>
      <c r="J10164" t="s">
        <v>3883</v>
      </c>
      <c r="K10164" s="1">
        <v>42990</v>
      </c>
      <c r="L10164" t="s">
        <v>2371</v>
      </c>
      <c r="M10164" t="s">
        <v>192</v>
      </c>
      <c r="N10164" t="str">
        <f t="shared" si="316"/>
        <v>5000</v>
      </c>
      <c r="O10164" t="str">
        <f t="shared" si="317"/>
        <v>0</v>
      </c>
    </row>
    <row r="10165" spans="1:15">
      <c r="A10165" t="s">
        <v>11888</v>
      </c>
      <c r="B10165" t="s">
        <v>3882</v>
      </c>
      <c r="C10165">
        <v>3.9</v>
      </c>
      <c r="D10165">
        <v>33</v>
      </c>
      <c r="E10165" t="s">
        <v>7390</v>
      </c>
      <c r="F10165" t="s">
        <v>75</v>
      </c>
      <c r="G10165" t="s">
        <v>17</v>
      </c>
      <c r="H10165">
        <v>0</v>
      </c>
      <c r="I10165" t="s">
        <v>18</v>
      </c>
      <c r="J10165" t="s">
        <v>3883</v>
      </c>
      <c r="K10165" s="1">
        <v>42495</v>
      </c>
      <c r="L10165">
        <v>9</v>
      </c>
      <c r="M10165" t="s">
        <v>209</v>
      </c>
      <c r="N10165" t="str">
        <f t="shared" si="316"/>
        <v>5000</v>
      </c>
      <c r="O10165" t="str">
        <f t="shared" si="317"/>
        <v>0</v>
      </c>
    </row>
    <row r="10166" spans="1:15">
      <c r="A10166" t="s">
        <v>11889</v>
      </c>
      <c r="B10166" t="s">
        <v>3882</v>
      </c>
      <c r="C10166">
        <v>2.9</v>
      </c>
      <c r="D10166">
        <v>7</v>
      </c>
      <c r="E10166" t="s">
        <v>175</v>
      </c>
      <c r="F10166" t="s">
        <v>586</v>
      </c>
      <c r="G10166" t="s">
        <v>17</v>
      </c>
      <c r="H10166">
        <v>0</v>
      </c>
      <c r="I10166" t="s">
        <v>18</v>
      </c>
      <c r="J10166" t="s">
        <v>3883</v>
      </c>
      <c r="K10166" s="1">
        <v>43034</v>
      </c>
      <c r="L10166">
        <v>2</v>
      </c>
      <c r="M10166" t="s">
        <v>60</v>
      </c>
      <c r="N10166" t="str">
        <f t="shared" si="316"/>
        <v>1000</v>
      </c>
      <c r="O10166" t="str">
        <f t="shared" si="317"/>
        <v>0</v>
      </c>
    </row>
    <row r="10167" spans="1:15">
      <c r="A10167" t="s">
        <v>11890</v>
      </c>
      <c r="B10167" t="s">
        <v>4439</v>
      </c>
      <c r="C10167">
        <v>4.0999999999999996</v>
      </c>
      <c r="D10167">
        <v>40</v>
      </c>
      <c r="E10167" t="s">
        <v>201</v>
      </c>
      <c r="F10167" t="s">
        <v>586</v>
      </c>
      <c r="G10167" t="s">
        <v>17</v>
      </c>
      <c r="H10167">
        <v>0</v>
      </c>
      <c r="I10167" t="s">
        <v>18</v>
      </c>
      <c r="J10167" t="s">
        <v>4440</v>
      </c>
      <c r="K10167" s="1">
        <v>42929</v>
      </c>
      <c r="L10167" t="s">
        <v>20</v>
      </c>
      <c r="M10167" t="s">
        <v>192</v>
      </c>
      <c r="N10167" t="str">
        <f t="shared" si="316"/>
        <v>1000</v>
      </c>
      <c r="O10167" t="str">
        <f t="shared" si="317"/>
        <v>0</v>
      </c>
    </row>
    <row r="10168" spans="1:15">
      <c r="A10168" t="s">
        <v>11891</v>
      </c>
      <c r="B10168" t="s">
        <v>3601</v>
      </c>
      <c r="C10168">
        <v>5</v>
      </c>
      <c r="D10168">
        <v>7</v>
      </c>
      <c r="E10168" t="s">
        <v>1613</v>
      </c>
      <c r="F10168" t="s">
        <v>783</v>
      </c>
      <c r="G10168" t="s">
        <v>17</v>
      </c>
      <c r="H10168">
        <v>0</v>
      </c>
      <c r="I10168" t="s">
        <v>18</v>
      </c>
      <c r="J10168" t="s">
        <v>2239</v>
      </c>
      <c r="K10168" s="1">
        <v>43304</v>
      </c>
      <c r="L10168" t="s">
        <v>3452</v>
      </c>
      <c r="M10168" t="s">
        <v>21</v>
      </c>
      <c r="N10168" t="str">
        <f t="shared" si="316"/>
        <v>100</v>
      </c>
      <c r="O10168" t="str">
        <f t="shared" si="317"/>
        <v>0</v>
      </c>
    </row>
    <row r="10169" spans="1:15">
      <c r="A10169" t="s">
        <v>11892</v>
      </c>
      <c r="B10169" t="s">
        <v>3882</v>
      </c>
      <c r="C10169">
        <v>4.5999999999999996</v>
      </c>
      <c r="D10169">
        <v>1420</v>
      </c>
      <c r="E10169" t="s">
        <v>763</v>
      </c>
      <c r="F10169" t="s">
        <v>39</v>
      </c>
      <c r="G10169" t="s">
        <v>17</v>
      </c>
      <c r="H10169">
        <v>0</v>
      </c>
      <c r="I10169" t="s">
        <v>18</v>
      </c>
      <c r="J10169" t="s">
        <v>3883</v>
      </c>
      <c r="K10169" s="1">
        <v>42317</v>
      </c>
      <c r="L10169" t="s">
        <v>11893</v>
      </c>
      <c r="M10169" t="s">
        <v>192</v>
      </c>
      <c r="N10169" t="str">
        <f t="shared" si="316"/>
        <v>100000</v>
      </c>
      <c r="O10169" t="str">
        <f t="shared" si="317"/>
        <v>0</v>
      </c>
    </row>
    <row r="10170" spans="1:15">
      <c r="A10170" t="s">
        <v>11894</v>
      </c>
      <c r="B10170" t="s">
        <v>774</v>
      </c>
      <c r="C10170">
        <v>3.7</v>
      </c>
      <c r="D10170">
        <v>1212</v>
      </c>
      <c r="E10170" t="s">
        <v>35</v>
      </c>
      <c r="F10170" t="s">
        <v>39</v>
      </c>
      <c r="G10170" t="s">
        <v>17</v>
      </c>
      <c r="H10170">
        <v>0</v>
      </c>
      <c r="I10170" t="s">
        <v>292</v>
      </c>
      <c r="J10170" t="s">
        <v>775</v>
      </c>
      <c r="K10170" s="1">
        <v>43147</v>
      </c>
      <c r="L10170" t="s">
        <v>927</v>
      </c>
      <c r="M10170" t="s">
        <v>60</v>
      </c>
      <c r="N10170" t="str">
        <f t="shared" si="316"/>
        <v>100000</v>
      </c>
      <c r="O10170" t="str">
        <f t="shared" si="317"/>
        <v>0</v>
      </c>
    </row>
    <row r="10171" spans="1:15">
      <c r="A10171" t="s">
        <v>11895</v>
      </c>
      <c r="B10171" t="s">
        <v>597</v>
      </c>
      <c r="C10171" t="s">
        <v>76</v>
      </c>
      <c r="D10171">
        <v>0</v>
      </c>
      <c r="E10171" t="s">
        <v>1119</v>
      </c>
      <c r="F10171" t="s">
        <v>1015</v>
      </c>
      <c r="G10171" t="s">
        <v>17</v>
      </c>
      <c r="H10171">
        <v>0</v>
      </c>
      <c r="I10171" t="s">
        <v>18</v>
      </c>
      <c r="J10171" t="s">
        <v>598</v>
      </c>
      <c r="K10171" s="1">
        <v>43308</v>
      </c>
      <c r="L10171">
        <v>1</v>
      </c>
      <c r="M10171" t="s">
        <v>21</v>
      </c>
      <c r="N10171" t="str">
        <f t="shared" si="316"/>
        <v>5</v>
      </c>
      <c r="O10171" t="str">
        <f t="shared" si="317"/>
        <v>0</v>
      </c>
    </row>
    <row r="10172" spans="1:15">
      <c r="A10172" t="s">
        <v>3171</v>
      </c>
      <c r="B10172" t="s">
        <v>3167</v>
      </c>
      <c r="C10172">
        <v>4.4000000000000004</v>
      </c>
      <c r="D10172">
        <v>49580</v>
      </c>
      <c r="E10172" t="s">
        <v>375</v>
      </c>
      <c r="F10172" t="s">
        <v>67</v>
      </c>
      <c r="G10172" t="s">
        <v>17</v>
      </c>
      <c r="H10172">
        <v>0</v>
      </c>
      <c r="I10172" t="s">
        <v>18</v>
      </c>
      <c r="J10172" t="s">
        <v>3168</v>
      </c>
      <c r="K10172" s="1">
        <v>43255</v>
      </c>
      <c r="L10172">
        <v>1.24</v>
      </c>
      <c r="M10172" t="s">
        <v>60</v>
      </c>
      <c r="N10172" t="str">
        <f t="shared" si="316"/>
        <v>10000000</v>
      </c>
      <c r="O10172" t="str">
        <f t="shared" si="317"/>
        <v>0</v>
      </c>
    </row>
    <row r="10173" spans="1:15">
      <c r="A10173" t="s">
        <v>3173</v>
      </c>
      <c r="B10173" t="s">
        <v>3167</v>
      </c>
      <c r="C10173">
        <v>4.2</v>
      </c>
      <c r="D10173">
        <v>22650</v>
      </c>
      <c r="E10173" t="s">
        <v>459</v>
      </c>
      <c r="F10173" t="s">
        <v>49</v>
      </c>
      <c r="G10173" t="s">
        <v>17</v>
      </c>
      <c r="H10173">
        <v>0</v>
      </c>
      <c r="I10173" t="s">
        <v>18</v>
      </c>
      <c r="J10173" t="s">
        <v>3168</v>
      </c>
      <c r="K10173" s="1">
        <v>43241</v>
      </c>
      <c r="L10173" t="s">
        <v>3174</v>
      </c>
      <c r="M10173" t="s">
        <v>64</v>
      </c>
      <c r="N10173" t="str">
        <f t="shared" si="316"/>
        <v>1000000</v>
      </c>
      <c r="O10173" t="str">
        <f t="shared" si="317"/>
        <v>0</v>
      </c>
    </row>
    <row r="10174" spans="1:15">
      <c r="A10174" t="s">
        <v>11896</v>
      </c>
      <c r="B10174" t="s">
        <v>397</v>
      </c>
      <c r="C10174">
        <v>4.4000000000000004</v>
      </c>
      <c r="D10174">
        <v>4518</v>
      </c>
      <c r="E10174" t="s">
        <v>139</v>
      </c>
      <c r="F10174" t="s">
        <v>49</v>
      </c>
      <c r="G10174" t="s">
        <v>17</v>
      </c>
      <c r="H10174">
        <v>0</v>
      </c>
      <c r="I10174" t="s">
        <v>18</v>
      </c>
      <c r="J10174" t="s">
        <v>398</v>
      </c>
      <c r="K10174" s="1">
        <v>43160</v>
      </c>
      <c r="L10174">
        <v>1.5</v>
      </c>
      <c r="M10174" t="s">
        <v>60</v>
      </c>
      <c r="N10174" t="str">
        <f t="shared" si="316"/>
        <v>1000000</v>
      </c>
      <c r="O10174" t="str">
        <f t="shared" si="317"/>
        <v>0</v>
      </c>
    </row>
    <row r="10175" spans="1:15">
      <c r="A10175" t="s">
        <v>11897</v>
      </c>
      <c r="B10175" t="s">
        <v>313</v>
      </c>
      <c r="C10175">
        <v>3.9</v>
      </c>
      <c r="D10175">
        <v>46</v>
      </c>
      <c r="E10175" t="s">
        <v>849</v>
      </c>
      <c r="F10175" t="s">
        <v>75</v>
      </c>
      <c r="G10175" t="s">
        <v>17</v>
      </c>
      <c r="H10175">
        <v>0</v>
      </c>
      <c r="I10175" t="s">
        <v>18</v>
      </c>
      <c r="J10175" t="s">
        <v>315</v>
      </c>
      <c r="K10175" s="1">
        <v>43220</v>
      </c>
      <c r="L10175">
        <v>1.1000000000000001</v>
      </c>
      <c r="M10175" t="s">
        <v>64</v>
      </c>
      <c r="N10175" t="str">
        <f t="shared" si="316"/>
        <v>5000</v>
      </c>
      <c r="O10175" t="str">
        <f t="shared" si="317"/>
        <v>0</v>
      </c>
    </row>
    <row r="10176" spans="1:15">
      <c r="A10176" t="s">
        <v>11898</v>
      </c>
      <c r="B10176" t="s">
        <v>2189</v>
      </c>
      <c r="C10176">
        <v>3.6</v>
      </c>
      <c r="D10176">
        <v>33</v>
      </c>
      <c r="E10176" t="s">
        <v>2343</v>
      </c>
      <c r="F10176" t="s">
        <v>75</v>
      </c>
      <c r="G10176" t="s">
        <v>17</v>
      </c>
      <c r="H10176">
        <v>0</v>
      </c>
      <c r="I10176" t="s">
        <v>34</v>
      </c>
      <c r="J10176" t="s">
        <v>5216</v>
      </c>
      <c r="K10176" s="1">
        <v>42892</v>
      </c>
      <c r="L10176">
        <v>1.2</v>
      </c>
      <c r="M10176" t="s">
        <v>21</v>
      </c>
      <c r="N10176" t="str">
        <f t="shared" si="316"/>
        <v>5000</v>
      </c>
      <c r="O10176" t="str">
        <f t="shared" si="317"/>
        <v>0</v>
      </c>
    </row>
    <row r="10177" spans="1:15">
      <c r="A10177" t="s">
        <v>11899</v>
      </c>
      <c r="B10177" t="s">
        <v>2560</v>
      </c>
      <c r="C10177">
        <v>3.4</v>
      </c>
      <c r="D10177">
        <v>17</v>
      </c>
      <c r="E10177" t="s">
        <v>11900</v>
      </c>
      <c r="F10177" t="s">
        <v>586</v>
      </c>
      <c r="G10177" t="s">
        <v>17</v>
      </c>
      <c r="H10177">
        <v>0</v>
      </c>
      <c r="I10177" t="s">
        <v>18</v>
      </c>
      <c r="J10177" t="s">
        <v>1225</v>
      </c>
      <c r="K10177" s="1">
        <v>41964</v>
      </c>
      <c r="L10177">
        <v>1</v>
      </c>
      <c r="M10177" t="s">
        <v>64</v>
      </c>
      <c r="N10177" t="str">
        <f t="shared" si="316"/>
        <v>1000</v>
      </c>
      <c r="O10177" t="str">
        <f t="shared" si="317"/>
        <v>0</v>
      </c>
    </row>
    <row r="10178" spans="1:15">
      <c r="A10178" t="s">
        <v>11901</v>
      </c>
      <c r="B10178" t="s">
        <v>3601</v>
      </c>
      <c r="C10178" t="s">
        <v>76</v>
      </c>
      <c r="D10178">
        <v>0</v>
      </c>
      <c r="E10178" t="s">
        <v>166</v>
      </c>
      <c r="F10178" t="s">
        <v>944</v>
      </c>
      <c r="G10178" t="s">
        <v>17</v>
      </c>
      <c r="H10178">
        <v>0</v>
      </c>
      <c r="I10178" t="s">
        <v>18</v>
      </c>
      <c r="J10178" t="s">
        <v>2239</v>
      </c>
      <c r="K10178" s="1">
        <v>42753</v>
      </c>
      <c r="L10178">
        <v>1.3</v>
      </c>
      <c r="M10178" t="s">
        <v>21</v>
      </c>
      <c r="N10178" t="str">
        <f t="shared" ref="N10178:N10241" si="318">SUBSTITUTE(SUBSTITUTE(F10178,"+",""),",","")</f>
        <v>500</v>
      </c>
      <c r="O10178" t="str">
        <f t="shared" si="317"/>
        <v>0</v>
      </c>
    </row>
    <row r="10179" spans="1:15">
      <c r="A10179" t="s">
        <v>11902</v>
      </c>
      <c r="B10179" t="s">
        <v>3882</v>
      </c>
      <c r="C10179">
        <v>4.3</v>
      </c>
      <c r="D10179">
        <v>9716</v>
      </c>
      <c r="E10179" t="s">
        <v>3029</v>
      </c>
      <c r="F10179" t="s">
        <v>49</v>
      </c>
      <c r="G10179" t="s">
        <v>17</v>
      </c>
      <c r="H10179">
        <v>0</v>
      </c>
      <c r="I10179" t="s">
        <v>18</v>
      </c>
      <c r="J10179" t="s">
        <v>3883</v>
      </c>
      <c r="K10179" s="1">
        <v>43200</v>
      </c>
      <c r="L10179">
        <v>4.7</v>
      </c>
      <c r="M10179" t="s">
        <v>64</v>
      </c>
      <c r="N10179" t="str">
        <f t="shared" si="318"/>
        <v>1000000</v>
      </c>
      <c r="O10179" t="str">
        <f t="shared" ref="O10179:O10242" si="319">SUBSTITUTE(H10179,"$","")</f>
        <v>0</v>
      </c>
    </row>
    <row r="10180" spans="1:15">
      <c r="A10180" t="s">
        <v>3632</v>
      </c>
      <c r="B10180" t="s">
        <v>3601</v>
      </c>
      <c r="C10180">
        <v>4.3</v>
      </c>
      <c r="D10180">
        <v>63782</v>
      </c>
      <c r="E10180" t="s">
        <v>120</v>
      </c>
      <c r="F10180" t="s">
        <v>29</v>
      </c>
      <c r="G10180" t="s">
        <v>17</v>
      </c>
      <c r="H10180">
        <v>0</v>
      </c>
      <c r="I10180" t="s">
        <v>18</v>
      </c>
      <c r="J10180" t="s">
        <v>2239</v>
      </c>
      <c r="K10180" s="1">
        <v>43319</v>
      </c>
      <c r="L10180" t="s">
        <v>2495</v>
      </c>
      <c r="M10180" t="s">
        <v>60</v>
      </c>
      <c r="N10180" t="str">
        <f t="shared" si="318"/>
        <v>5000000</v>
      </c>
      <c r="O10180" t="str">
        <f t="shared" si="319"/>
        <v>0</v>
      </c>
    </row>
    <row r="10181" spans="1:15">
      <c r="A10181" t="s">
        <v>11903</v>
      </c>
      <c r="B10181" t="s">
        <v>2189</v>
      </c>
      <c r="C10181">
        <v>4.4000000000000004</v>
      </c>
      <c r="D10181">
        <v>201537</v>
      </c>
      <c r="E10181" t="s">
        <v>1613</v>
      </c>
      <c r="F10181" t="s">
        <v>29</v>
      </c>
      <c r="G10181" t="s">
        <v>17</v>
      </c>
      <c r="H10181">
        <v>0</v>
      </c>
      <c r="I10181" t="s">
        <v>34</v>
      </c>
      <c r="J10181" t="s">
        <v>5216</v>
      </c>
      <c r="K10181" s="1">
        <v>43313</v>
      </c>
      <c r="L10181" t="s">
        <v>8107</v>
      </c>
      <c r="M10181" t="s">
        <v>21</v>
      </c>
      <c r="N10181" t="str">
        <f t="shared" si="318"/>
        <v>5000000</v>
      </c>
      <c r="O10181" t="str">
        <f t="shared" si="319"/>
        <v>0</v>
      </c>
    </row>
    <row r="10182" spans="1:15">
      <c r="A10182" t="s">
        <v>11904</v>
      </c>
      <c r="B10182" t="s">
        <v>2560</v>
      </c>
      <c r="C10182" t="s">
        <v>76</v>
      </c>
      <c r="D10182">
        <v>35</v>
      </c>
      <c r="E10182" t="s">
        <v>3029</v>
      </c>
      <c r="F10182" t="s">
        <v>586</v>
      </c>
      <c r="G10182" t="s">
        <v>17</v>
      </c>
      <c r="H10182">
        <v>0</v>
      </c>
      <c r="I10182" t="s">
        <v>18</v>
      </c>
      <c r="J10182" t="s">
        <v>1225</v>
      </c>
      <c r="K10182" s="1">
        <v>43174</v>
      </c>
      <c r="L10182">
        <v>1</v>
      </c>
      <c r="M10182" t="s">
        <v>123</v>
      </c>
      <c r="N10182" t="str">
        <f t="shared" si="318"/>
        <v>1000</v>
      </c>
      <c r="O10182" t="str">
        <f t="shared" si="319"/>
        <v>0</v>
      </c>
    </row>
    <row r="10183" spans="1:15">
      <c r="A10183" t="s">
        <v>11905</v>
      </c>
      <c r="B10183" t="s">
        <v>2189</v>
      </c>
      <c r="C10183">
        <v>4.3</v>
      </c>
      <c r="D10183">
        <v>11051</v>
      </c>
      <c r="E10183" t="s">
        <v>752</v>
      </c>
      <c r="F10183" t="s">
        <v>49</v>
      </c>
      <c r="G10183" t="s">
        <v>17</v>
      </c>
      <c r="H10183">
        <v>0</v>
      </c>
      <c r="I10183" t="s">
        <v>34</v>
      </c>
      <c r="J10183" t="s">
        <v>5216</v>
      </c>
      <c r="K10183" s="1">
        <v>43276</v>
      </c>
      <c r="L10183" t="s">
        <v>11906</v>
      </c>
      <c r="M10183" t="s">
        <v>21</v>
      </c>
      <c r="N10183" t="str">
        <f t="shared" si="318"/>
        <v>1000000</v>
      </c>
      <c r="O10183" t="str">
        <f t="shared" si="319"/>
        <v>0</v>
      </c>
    </row>
    <row r="10184" spans="1:15">
      <c r="A10184" t="s">
        <v>11907</v>
      </c>
      <c r="B10184" t="s">
        <v>3167</v>
      </c>
      <c r="C10184">
        <v>4.3</v>
      </c>
      <c r="D10184">
        <v>38826</v>
      </c>
      <c r="E10184" t="s">
        <v>94</v>
      </c>
      <c r="F10184" t="s">
        <v>67</v>
      </c>
      <c r="G10184" t="s">
        <v>17</v>
      </c>
      <c r="H10184">
        <v>0</v>
      </c>
      <c r="I10184" t="s">
        <v>18</v>
      </c>
      <c r="J10184" t="s">
        <v>3168</v>
      </c>
      <c r="K10184" s="1">
        <v>43319</v>
      </c>
      <c r="L10184">
        <v>1.6</v>
      </c>
      <c r="M10184" t="s">
        <v>60</v>
      </c>
      <c r="N10184" t="str">
        <f t="shared" si="318"/>
        <v>10000000</v>
      </c>
      <c r="O10184" t="str">
        <f t="shared" si="319"/>
        <v>0</v>
      </c>
    </row>
    <row r="10185" spans="1:15">
      <c r="A10185" t="s">
        <v>11908</v>
      </c>
      <c r="B10185" t="s">
        <v>2560</v>
      </c>
      <c r="C10185" t="s">
        <v>76</v>
      </c>
      <c r="D10185">
        <v>6</v>
      </c>
      <c r="E10185" t="s">
        <v>215</v>
      </c>
      <c r="F10185" t="s">
        <v>586</v>
      </c>
      <c r="G10185" t="s">
        <v>17</v>
      </c>
      <c r="H10185">
        <v>0</v>
      </c>
      <c r="I10185" t="s">
        <v>18</v>
      </c>
      <c r="J10185" t="s">
        <v>1225</v>
      </c>
      <c r="K10185" s="1">
        <v>43177</v>
      </c>
      <c r="L10185">
        <v>1.1000000000000001</v>
      </c>
      <c r="M10185" t="s">
        <v>60</v>
      </c>
      <c r="N10185" t="str">
        <f t="shared" si="318"/>
        <v>1000</v>
      </c>
      <c r="O10185" t="str">
        <f t="shared" si="319"/>
        <v>0</v>
      </c>
    </row>
    <row r="10186" spans="1:15">
      <c r="A10186" t="s">
        <v>11909</v>
      </c>
      <c r="B10186" t="s">
        <v>2821</v>
      </c>
      <c r="C10186" t="s">
        <v>76</v>
      </c>
      <c r="D10186">
        <v>2</v>
      </c>
      <c r="E10186" t="s">
        <v>1198</v>
      </c>
      <c r="F10186" t="s">
        <v>586</v>
      </c>
      <c r="G10186" t="s">
        <v>17</v>
      </c>
      <c r="H10186">
        <v>0</v>
      </c>
      <c r="I10186" t="s">
        <v>18</v>
      </c>
      <c r="J10186" t="s">
        <v>2822</v>
      </c>
      <c r="K10186" s="1">
        <v>43300</v>
      </c>
      <c r="L10186" t="s">
        <v>3027</v>
      </c>
      <c r="M10186" t="s">
        <v>192</v>
      </c>
      <c r="N10186" t="str">
        <f t="shared" si="318"/>
        <v>1000</v>
      </c>
      <c r="O10186" t="str">
        <f t="shared" si="319"/>
        <v>0</v>
      </c>
    </row>
    <row r="10187" spans="1:15">
      <c r="A10187" t="s">
        <v>11910</v>
      </c>
      <c r="B10187" t="s">
        <v>1439</v>
      </c>
      <c r="C10187" t="s">
        <v>76</v>
      </c>
      <c r="D10187">
        <v>31</v>
      </c>
      <c r="E10187" t="s">
        <v>23</v>
      </c>
      <c r="F10187" t="s">
        <v>586</v>
      </c>
      <c r="G10187" t="s">
        <v>17</v>
      </c>
      <c r="H10187">
        <v>0</v>
      </c>
      <c r="I10187" t="s">
        <v>18</v>
      </c>
      <c r="J10187" t="s">
        <v>1440</v>
      </c>
      <c r="K10187" s="1">
        <v>43025</v>
      </c>
      <c r="L10187">
        <v>1</v>
      </c>
      <c r="M10187" t="s">
        <v>60</v>
      </c>
      <c r="N10187" t="str">
        <f t="shared" si="318"/>
        <v>1000</v>
      </c>
      <c r="O10187" t="str">
        <f t="shared" si="319"/>
        <v>0</v>
      </c>
    </row>
    <row r="10188" spans="1:15">
      <c r="A10188" t="s">
        <v>2276</v>
      </c>
      <c r="B10188" t="s">
        <v>2560</v>
      </c>
      <c r="C10188">
        <v>4.4000000000000004</v>
      </c>
      <c r="D10188">
        <v>7615646</v>
      </c>
      <c r="E10188" t="s">
        <v>2343</v>
      </c>
      <c r="F10188" t="s">
        <v>314</v>
      </c>
      <c r="G10188" t="s">
        <v>17</v>
      </c>
      <c r="H10188">
        <v>0</v>
      </c>
      <c r="I10188" t="s">
        <v>18</v>
      </c>
      <c r="J10188" t="s">
        <v>2197</v>
      </c>
      <c r="K10188" s="1">
        <v>43319</v>
      </c>
      <c r="L10188" t="s">
        <v>11911</v>
      </c>
      <c r="M10188" t="s">
        <v>45</v>
      </c>
      <c r="N10188" t="str">
        <f t="shared" si="318"/>
        <v>100000000</v>
      </c>
      <c r="O10188" t="str">
        <f t="shared" si="319"/>
        <v>0</v>
      </c>
    </row>
    <row r="10189" spans="1:15">
      <c r="A10189" t="s">
        <v>11912</v>
      </c>
      <c r="B10189" t="s">
        <v>2560</v>
      </c>
      <c r="C10189" t="s">
        <v>76</v>
      </c>
      <c r="D10189">
        <v>0</v>
      </c>
      <c r="E10189" t="s">
        <v>276</v>
      </c>
      <c r="F10189" t="s">
        <v>969</v>
      </c>
      <c r="G10189" t="s">
        <v>17</v>
      </c>
      <c r="H10189">
        <v>0</v>
      </c>
      <c r="I10189" t="s">
        <v>18</v>
      </c>
      <c r="J10189" t="s">
        <v>1037</v>
      </c>
      <c r="K10189" s="1">
        <v>43303</v>
      </c>
      <c r="L10189">
        <v>1</v>
      </c>
      <c r="M10189" t="s">
        <v>64</v>
      </c>
      <c r="N10189" t="str">
        <f t="shared" si="318"/>
        <v>10</v>
      </c>
      <c r="O10189" t="str">
        <f t="shared" si="319"/>
        <v>0</v>
      </c>
    </row>
    <row r="10190" spans="1:15">
      <c r="A10190" t="s">
        <v>3636</v>
      </c>
      <c r="B10190" t="s">
        <v>3601</v>
      </c>
      <c r="C10190">
        <v>4</v>
      </c>
      <c r="D10190">
        <v>176487</v>
      </c>
      <c r="E10190" t="s">
        <v>131</v>
      </c>
      <c r="F10190" t="s">
        <v>29</v>
      </c>
      <c r="G10190" t="s">
        <v>17</v>
      </c>
      <c r="H10190">
        <v>0</v>
      </c>
      <c r="I10190" t="s">
        <v>18</v>
      </c>
      <c r="J10190" t="s">
        <v>2239</v>
      </c>
      <c r="K10190" s="1">
        <v>43060</v>
      </c>
      <c r="L10190" t="s">
        <v>3337</v>
      </c>
      <c r="M10190" t="s">
        <v>41</v>
      </c>
      <c r="N10190" t="str">
        <f t="shared" si="318"/>
        <v>5000000</v>
      </c>
      <c r="O10190" t="str">
        <f t="shared" si="319"/>
        <v>0</v>
      </c>
    </row>
    <row r="10191" spans="1:15">
      <c r="A10191" t="s">
        <v>11913</v>
      </c>
      <c r="B10191" t="s">
        <v>2189</v>
      </c>
      <c r="C10191">
        <v>4.5</v>
      </c>
      <c r="D10191">
        <v>264282</v>
      </c>
      <c r="E10191" t="s">
        <v>498</v>
      </c>
      <c r="F10191" t="s">
        <v>67</v>
      </c>
      <c r="G10191" t="s">
        <v>17</v>
      </c>
      <c r="H10191">
        <v>0</v>
      </c>
      <c r="I10191" t="s">
        <v>34</v>
      </c>
      <c r="J10191" t="s">
        <v>5216</v>
      </c>
      <c r="K10191" s="1">
        <v>43293</v>
      </c>
      <c r="L10191" t="s">
        <v>11914</v>
      </c>
      <c r="M10191" t="s">
        <v>21</v>
      </c>
      <c r="N10191" t="str">
        <f t="shared" si="318"/>
        <v>10000000</v>
      </c>
      <c r="O10191" t="str">
        <f t="shared" si="319"/>
        <v>0</v>
      </c>
    </row>
    <row r="10192" spans="1:15">
      <c r="A10192" t="s">
        <v>2441</v>
      </c>
      <c r="B10192" t="s">
        <v>2560</v>
      </c>
      <c r="C10192">
        <v>4.5999999999999996</v>
      </c>
      <c r="D10192">
        <v>2721923</v>
      </c>
      <c r="E10192" t="s">
        <v>32</v>
      </c>
      <c r="F10192" t="s">
        <v>67</v>
      </c>
      <c r="G10192" t="s">
        <v>17</v>
      </c>
      <c r="H10192">
        <v>0</v>
      </c>
      <c r="I10192" t="s">
        <v>34</v>
      </c>
      <c r="J10192" t="s">
        <v>2316</v>
      </c>
      <c r="K10192" s="1">
        <v>43262</v>
      </c>
      <c r="L10192" t="s">
        <v>2442</v>
      </c>
      <c r="M10192" t="s">
        <v>60</v>
      </c>
      <c r="N10192" t="str">
        <f t="shared" si="318"/>
        <v>10000000</v>
      </c>
      <c r="O10192" t="str">
        <f t="shared" si="319"/>
        <v>0</v>
      </c>
    </row>
    <row r="10193" spans="1:15">
      <c r="A10193" t="s">
        <v>11915</v>
      </c>
      <c r="B10193" t="s">
        <v>3882</v>
      </c>
      <c r="C10193">
        <v>4.3</v>
      </c>
      <c r="D10193">
        <v>15070</v>
      </c>
      <c r="E10193" t="s">
        <v>1380</v>
      </c>
      <c r="F10193" t="s">
        <v>49</v>
      </c>
      <c r="G10193" t="s">
        <v>17</v>
      </c>
      <c r="H10193">
        <v>0</v>
      </c>
      <c r="I10193" t="s">
        <v>18</v>
      </c>
      <c r="J10193" t="s">
        <v>3883</v>
      </c>
      <c r="K10193" s="1">
        <v>43311</v>
      </c>
      <c r="L10193" t="s">
        <v>11916</v>
      </c>
      <c r="M10193" t="s">
        <v>21</v>
      </c>
      <c r="N10193" t="str">
        <f t="shared" si="318"/>
        <v>1000000</v>
      </c>
      <c r="O10193" t="str">
        <f t="shared" si="319"/>
        <v>0</v>
      </c>
    </row>
    <row r="10194" spans="1:15">
      <c r="A10194" t="s">
        <v>11917</v>
      </c>
      <c r="B10194" t="s">
        <v>3427</v>
      </c>
      <c r="C10194">
        <v>4.0999999999999996</v>
      </c>
      <c r="D10194">
        <v>100179</v>
      </c>
      <c r="E10194" t="s">
        <v>2288</v>
      </c>
      <c r="F10194" t="s">
        <v>67</v>
      </c>
      <c r="G10194" t="s">
        <v>17</v>
      </c>
      <c r="H10194">
        <v>0</v>
      </c>
      <c r="I10194" t="s">
        <v>18</v>
      </c>
      <c r="J10194" t="s">
        <v>3428</v>
      </c>
      <c r="K10194" s="1">
        <v>43237</v>
      </c>
      <c r="L10194">
        <v>2.52</v>
      </c>
      <c r="M10194" t="s">
        <v>21</v>
      </c>
      <c r="N10194" t="str">
        <f t="shared" si="318"/>
        <v>10000000</v>
      </c>
      <c r="O10194" t="str">
        <f t="shared" si="319"/>
        <v>0</v>
      </c>
    </row>
    <row r="10195" spans="1:15">
      <c r="A10195" t="s">
        <v>11918</v>
      </c>
      <c r="B10195" t="s">
        <v>2560</v>
      </c>
      <c r="C10195">
        <v>4.4000000000000004</v>
      </c>
      <c r="D10195">
        <v>318867</v>
      </c>
      <c r="E10195" t="s">
        <v>131</v>
      </c>
      <c r="F10195" t="s">
        <v>67</v>
      </c>
      <c r="G10195" t="s">
        <v>17</v>
      </c>
      <c r="H10195">
        <v>0</v>
      </c>
      <c r="I10195" t="s">
        <v>18</v>
      </c>
      <c r="J10195" t="s">
        <v>2217</v>
      </c>
      <c r="K10195" s="1">
        <v>43287</v>
      </c>
      <c r="L10195">
        <v>26</v>
      </c>
      <c r="M10195" t="s">
        <v>21</v>
      </c>
      <c r="N10195" t="str">
        <f t="shared" si="318"/>
        <v>10000000</v>
      </c>
      <c r="O10195" t="str">
        <f t="shared" si="319"/>
        <v>0</v>
      </c>
    </row>
    <row r="10196" spans="1:15">
      <c r="A10196" t="s">
        <v>11919</v>
      </c>
      <c r="B10196" t="s">
        <v>3601</v>
      </c>
      <c r="C10196">
        <v>3.5</v>
      </c>
      <c r="D10196">
        <v>172373</v>
      </c>
      <c r="E10196" t="s">
        <v>1141</v>
      </c>
      <c r="F10196" t="s">
        <v>67</v>
      </c>
      <c r="G10196" t="s">
        <v>17</v>
      </c>
      <c r="H10196">
        <v>0</v>
      </c>
      <c r="I10196" t="s">
        <v>18</v>
      </c>
      <c r="J10196" t="s">
        <v>2239</v>
      </c>
      <c r="K10196" s="1">
        <v>43293</v>
      </c>
      <c r="L10196">
        <v>1.3</v>
      </c>
      <c r="M10196" t="s">
        <v>423</v>
      </c>
      <c r="N10196" t="str">
        <f t="shared" si="318"/>
        <v>10000000</v>
      </c>
      <c r="O10196" t="str">
        <f t="shared" si="319"/>
        <v>0</v>
      </c>
    </row>
    <row r="10197" spans="1:15">
      <c r="A10197" t="s">
        <v>11920</v>
      </c>
      <c r="B10197" t="s">
        <v>3882</v>
      </c>
      <c r="C10197">
        <v>4.0999999999999996</v>
      </c>
      <c r="D10197">
        <v>25438</v>
      </c>
      <c r="E10197" t="s">
        <v>297</v>
      </c>
      <c r="F10197" t="s">
        <v>49</v>
      </c>
      <c r="G10197" t="s">
        <v>17</v>
      </c>
      <c r="H10197">
        <v>0</v>
      </c>
      <c r="I10197" t="s">
        <v>18</v>
      </c>
      <c r="J10197" t="s">
        <v>3883</v>
      </c>
      <c r="K10197" s="1">
        <v>43214</v>
      </c>
      <c r="L10197" t="s">
        <v>72</v>
      </c>
      <c r="M10197" t="s">
        <v>21</v>
      </c>
      <c r="N10197" t="str">
        <f t="shared" si="318"/>
        <v>1000000</v>
      </c>
      <c r="O10197" t="str">
        <f t="shared" si="319"/>
        <v>0</v>
      </c>
    </row>
    <row r="10198" spans="1:15">
      <c r="A10198" t="s">
        <v>11921</v>
      </c>
      <c r="B10198" t="s">
        <v>2560</v>
      </c>
      <c r="C10198">
        <v>3.8</v>
      </c>
      <c r="D10198">
        <v>283823</v>
      </c>
      <c r="E10198" t="s">
        <v>35</v>
      </c>
      <c r="F10198" t="s">
        <v>33</v>
      </c>
      <c r="G10198" t="s">
        <v>17</v>
      </c>
      <c r="H10198">
        <v>0</v>
      </c>
      <c r="I10198" t="s">
        <v>91</v>
      </c>
      <c r="J10198" t="s">
        <v>2197</v>
      </c>
      <c r="K10198" s="1">
        <v>42697</v>
      </c>
      <c r="L10198" t="s">
        <v>35</v>
      </c>
      <c r="M10198" t="s">
        <v>35</v>
      </c>
      <c r="N10198" t="str">
        <f t="shared" si="318"/>
        <v>50000000</v>
      </c>
      <c r="O10198" t="str">
        <f t="shared" si="319"/>
        <v>0</v>
      </c>
    </row>
    <row r="10199" spans="1:15">
      <c r="A10199" t="s">
        <v>11922</v>
      </c>
      <c r="B10199" t="s">
        <v>3167</v>
      </c>
      <c r="C10199">
        <v>4.2</v>
      </c>
      <c r="D10199">
        <v>3895</v>
      </c>
      <c r="E10199" t="s">
        <v>35</v>
      </c>
      <c r="F10199" t="s">
        <v>49</v>
      </c>
      <c r="G10199" t="s">
        <v>17</v>
      </c>
      <c r="H10199">
        <v>0</v>
      </c>
      <c r="I10199" t="s">
        <v>34</v>
      </c>
      <c r="J10199" t="s">
        <v>3168</v>
      </c>
      <c r="K10199" s="1">
        <v>43278</v>
      </c>
      <c r="L10199" t="s">
        <v>11923</v>
      </c>
      <c r="M10199" t="s">
        <v>41</v>
      </c>
      <c r="N10199" t="str">
        <f t="shared" si="318"/>
        <v>1000000</v>
      </c>
      <c r="O10199" t="str">
        <f t="shared" si="319"/>
        <v>0</v>
      </c>
    </row>
    <row r="10200" spans="1:15">
      <c r="A10200" t="s">
        <v>11924</v>
      </c>
      <c r="B10200" t="s">
        <v>3167</v>
      </c>
      <c r="C10200">
        <v>4.3</v>
      </c>
      <c r="D10200">
        <v>9562</v>
      </c>
      <c r="E10200" t="s">
        <v>864</v>
      </c>
      <c r="F10200" t="s">
        <v>24</v>
      </c>
      <c r="G10200" t="s">
        <v>17</v>
      </c>
      <c r="H10200">
        <v>0</v>
      </c>
      <c r="I10200" t="s">
        <v>34</v>
      </c>
      <c r="J10200" t="s">
        <v>3168</v>
      </c>
      <c r="K10200" s="1">
        <v>43251</v>
      </c>
      <c r="L10200" t="s">
        <v>569</v>
      </c>
      <c r="M10200" t="s">
        <v>35</v>
      </c>
      <c r="N10200" t="str">
        <f t="shared" si="318"/>
        <v>500000</v>
      </c>
      <c r="O10200" t="str">
        <f t="shared" si="319"/>
        <v>0</v>
      </c>
    </row>
    <row r="10201" spans="1:15">
      <c r="A10201" t="s">
        <v>11925</v>
      </c>
      <c r="B10201" t="s">
        <v>3167</v>
      </c>
      <c r="C10201">
        <v>4.5</v>
      </c>
      <c r="D10201">
        <v>42621</v>
      </c>
      <c r="E10201" t="s">
        <v>97</v>
      </c>
      <c r="F10201" t="s">
        <v>49</v>
      </c>
      <c r="G10201" t="s">
        <v>17</v>
      </c>
      <c r="H10201">
        <v>0</v>
      </c>
      <c r="I10201" t="s">
        <v>34</v>
      </c>
      <c r="J10201" t="s">
        <v>3168</v>
      </c>
      <c r="K10201" s="1">
        <v>43319</v>
      </c>
      <c r="L10201" t="s">
        <v>11642</v>
      </c>
      <c r="M10201" t="s">
        <v>41</v>
      </c>
      <c r="N10201" t="str">
        <f t="shared" si="318"/>
        <v>1000000</v>
      </c>
      <c r="O10201" t="str">
        <f t="shared" si="319"/>
        <v>0</v>
      </c>
    </row>
    <row r="10202" spans="1:15">
      <c r="A10202" t="s">
        <v>420</v>
      </c>
      <c r="B10202" t="s">
        <v>397</v>
      </c>
      <c r="C10202">
        <v>4</v>
      </c>
      <c r="D10202">
        <v>1279800</v>
      </c>
      <c r="E10202" t="s">
        <v>35</v>
      </c>
      <c r="F10202" t="s">
        <v>33</v>
      </c>
      <c r="G10202" t="s">
        <v>17</v>
      </c>
      <c r="H10202">
        <v>0</v>
      </c>
      <c r="I10202" t="s">
        <v>18</v>
      </c>
      <c r="J10202" t="s">
        <v>398</v>
      </c>
      <c r="K10202" s="1">
        <v>43318</v>
      </c>
      <c r="L10202" t="s">
        <v>35</v>
      </c>
      <c r="M10202" t="s">
        <v>35</v>
      </c>
      <c r="N10202" t="str">
        <f t="shared" si="318"/>
        <v>50000000</v>
      </c>
      <c r="O10202" t="str">
        <f t="shared" si="319"/>
        <v>0</v>
      </c>
    </row>
    <row r="10203" spans="1:15">
      <c r="A10203" t="s">
        <v>11926</v>
      </c>
      <c r="B10203" t="s">
        <v>3882</v>
      </c>
      <c r="C10203">
        <v>4</v>
      </c>
      <c r="D10203">
        <v>710</v>
      </c>
      <c r="E10203" t="s">
        <v>223</v>
      </c>
      <c r="F10203" t="s">
        <v>39</v>
      </c>
      <c r="G10203" t="s">
        <v>17</v>
      </c>
      <c r="H10203">
        <v>0</v>
      </c>
      <c r="I10203" t="s">
        <v>18</v>
      </c>
      <c r="J10203" t="s">
        <v>3883</v>
      </c>
      <c r="K10203" s="1">
        <v>43244</v>
      </c>
      <c r="L10203">
        <v>1</v>
      </c>
      <c r="M10203" t="s">
        <v>45</v>
      </c>
      <c r="N10203" t="str">
        <f t="shared" si="318"/>
        <v>100000</v>
      </c>
      <c r="O10203" t="str">
        <f t="shared" si="319"/>
        <v>0</v>
      </c>
    </row>
    <row r="10204" spans="1:15">
      <c r="A10204" t="s">
        <v>11927</v>
      </c>
      <c r="B10204" t="s">
        <v>3167</v>
      </c>
      <c r="C10204">
        <v>4.3</v>
      </c>
      <c r="D10204">
        <v>24456</v>
      </c>
      <c r="E10204" t="s">
        <v>106</v>
      </c>
      <c r="F10204" t="s">
        <v>49</v>
      </c>
      <c r="G10204" t="s">
        <v>17</v>
      </c>
      <c r="H10204">
        <v>0</v>
      </c>
      <c r="I10204" t="s">
        <v>34</v>
      </c>
      <c r="J10204" t="s">
        <v>3168</v>
      </c>
      <c r="K10204" s="1">
        <v>43249</v>
      </c>
      <c r="L10204">
        <v>4.7</v>
      </c>
      <c r="M10204" t="s">
        <v>60</v>
      </c>
      <c r="N10204" t="str">
        <f t="shared" si="318"/>
        <v>1000000</v>
      </c>
      <c r="O10204" t="str">
        <f t="shared" si="319"/>
        <v>0</v>
      </c>
    </row>
    <row r="10205" spans="1:15">
      <c r="A10205" t="s">
        <v>443</v>
      </c>
      <c r="B10205" t="s">
        <v>397</v>
      </c>
      <c r="C10205">
        <v>4.0999999999999996</v>
      </c>
      <c r="D10205">
        <v>19051</v>
      </c>
      <c r="E10205" t="s">
        <v>35</v>
      </c>
      <c r="F10205" t="s">
        <v>49</v>
      </c>
      <c r="G10205" t="s">
        <v>17</v>
      </c>
      <c r="H10205">
        <v>0</v>
      </c>
      <c r="I10205" t="s">
        <v>18</v>
      </c>
      <c r="J10205" t="s">
        <v>398</v>
      </c>
      <c r="K10205" s="1">
        <v>43313</v>
      </c>
      <c r="L10205" t="s">
        <v>444</v>
      </c>
      <c r="M10205" t="s">
        <v>60</v>
      </c>
      <c r="N10205" t="str">
        <f t="shared" si="318"/>
        <v>1000000</v>
      </c>
      <c r="O10205" t="str">
        <f t="shared" si="319"/>
        <v>0</v>
      </c>
    </row>
    <row r="10206" spans="1:15">
      <c r="A10206" t="s">
        <v>11928</v>
      </c>
      <c r="B10206" t="s">
        <v>2560</v>
      </c>
      <c r="C10206">
        <v>3.4</v>
      </c>
      <c r="D10206">
        <v>121</v>
      </c>
      <c r="E10206" t="s">
        <v>1380</v>
      </c>
      <c r="F10206" t="s">
        <v>16</v>
      </c>
      <c r="G10206" t="s">
        <v>17</v>
      </c>
      <c r="H10206">
        <v>0</v>
      </c>
      <c r="I10206" t="s">
        <v>18</v>
      </c>
      <c r="J10206" t="s">
        <v>1225</v>
      </c>
      <c r="K10206" s="1">
        <v>43095</v>
      </c>
      <c r="L10206">
        <v>2</v>
      </c>
      <c r="M10206" t="s">
        <v>21</v>
      </c>
      <c r="N10206" t="str">
        <f t="shared" si="318"/>
        <v>10000</v>
      </c>
      <c r="O10206" t="str">
        <f t="shared" si="319"/>
        <v>0</v>
      </c>
    </row>
    <row r="10207" spans="1:15">
      <c r="A10207" t="s">
        <v>11929</v>
      </c>
      <c r="B10207" t="s">
        <v>3167</v>
      </c>
      <c r="C10207">
        <v>4</v>
      </c>
      <c r="D10207">
        <v>10743</v>
      </c>
      <c r="E10207" t="s">
        <v>35</v>
      </c>
      <c r="F10207" t="s">
        <v>24</v>
      </c>
      <c r="G10207" t="s">
        <v>17</v>
      </c>
      <c r="H10207">
        <v>0</v>
      </c>
      <c r="I10207" t="s">
        <v>34</v>
      </c>
      <c r="J10207" t="s">
        <v>3168</v>
      </c>
      <c r="K10207" s="1">
        <v>43097</v>
      </c>
      <c r="L10207" t="s">
        <v>11930</v>
      </c>
      <c r="M10207" t="s">
        <v>60</v>
      </c>
      <c r="N10207" t="str">
        <f t="shared" si="318"/>
        <v>500000</v>
      </c>
      <c r="O10207" t="str">
        <f t="shared" si="319"/>
        <v>0</v>
      </c>
    </row>
    <row r="10208" spans="1:15">
      <c r="A10208" t="s">
        <v>11931</v>
      </c>
      <c r="B10208" t="s">
        <v>597</v>
      </c>
      <c r="C10208">
        <v>4.3</v>
      </c>
      <c r="D10208">
        <v>76498</v>
      </c>
      <c r="E10208" t="s">
        <v>551</v>
      </c>
      <c r="F10208" t="s">
        <v>49</v>
      </c>
      <c r="G10208" t="s">
        <v>17</v>
      </c>
      <c r="H10208">
        <v>0</v>
      </c>
      <c r="I10208" t="s">
        <v>34</v>
      </c>
      <c r="J10208" t="s">
        <v>598</v>
      </c>
      <c r="K10208" s="1">
        <v>43271</v>
      </c>
      <c r="L10208" t="s">
        <v>11263</v>
      </c>
      <c r="M10208" t="s">
        <v>35</v>
      </c>
      <c r="N10208" t="str">
        <f t="shared" si="318"/>
        <v>1000000</v>
      </c>
      <c r="O10208" t="str">
        <f t="shared" si="319"/>
        <v>0</v>
      </c>
    </row>
    <row r="10209" spans="1:15">
      <c r="A10209" t="s">
        <v>11932</v>
      </c>
      <c r="B10209" t="s">
        <v>3167</v>
      </c>
      <c r="C10209">
        <v>4.7</v>
      </c>
      <c r="D10209">
        <v>37090</v>
      </c>
      <c r="E10209" t="s">
        <v>954</v>
      </c>
      <c r="F10209" t="s">
        <v>24</v>
      </c>
      <c r="G10209" t="s">
        <v>17</v>
      </c>
      <c r="H10209">
        <v>0</v>
      </c>
      <c r="I10209" t="s">
        <v>34</v>
      </c>
      <c r="J10209" t="s">
        <v>3168</v>
      </c>
      <c r="K10209" s="1">
        <v>43313</v>
      </c>
      <c r="L10209">
        <v>5.4</v>
      </c>
      <c r="M10209" t="s">
        <v>60</v>
      </c>
      <c r="N10209" t="str">
        <f t="shared" si="318"/>
        <v>500000</v>
      </c>
      <c r="O10209" t="str">
        <f t="shared" si="319"/>
        <v>0</v>
      </c>
    </row>
    <row r="10210" spans="1:15">
      <c r="A10210" t="s">
        <v>11933</v>
      </c>
      <c r="B10210" t="s">
        <v>2560</v>
      </c>
      <c r="C10210">
        <v>4.5</v>
      </c>
      <c r="D10210">
        <v>6396</v>
      </c>
      <c r="E10210" t="s">
        <v>90</v>
      </c>
      <c r="F10210" t="s">
        <v>39</v>
      </c>
      <c r="G10210" t="s">
        <v>17</v>
      </c>
      <c r="H10210">
        <v>0</v>
      </c>
      <c r="I10210" t="s">
        <v>18</v>
      </c>
      <c r="J10210" t="s">
        <v>1225</v>
      </c>
      <c r="K10210" s="1">
        <v>42964</v>
      </c>
      <c r="L10210">
        <v>24.4</v>
      </c>
      <c r="M10210" t="s">
        <v>60</v>
      </c>
      <c r="N10210" t="str">
        <f t="shared" si="318"/>
        <v>100000</v>
      </c>
      <c r="O10210" t="str">
        <f t="shared" si="319"/>
        <v>0</v>
      </c>
    </row>
    <row r="10211" spans="1:15">
      <c r="A10211" t="s">
        <v>11934</v>
      </c>
      <c r="B10211" t="s">
        <v>3882</v>
      </c>
      <c r="C10211">
        <v>4.3</v>
      </c>
      <c r="D10211">
        <v>434</v>
      </c>
      <c r="E10211" t="s">
        <v>166</v>
      </c>
      <c r="F10211" t="s">
        <v>44</v>
      </c>
      <c r="G10211" t="s">
        <v>17</v>
      </c>
      <c r="H10211">
        <v>0</v>
      </c>
      <c r="I10211" t="s">
        <v>18</v>
      </c>
      <c r="J10211" t="s">
        <v>3883</v>
      </c>
      <c r="K10211" s="1">
        <v>43320</v>
      </c>
      <c r="L10211" t="s">
        <v>1416</v>
      </c>
      <c r="M10211" t="s">
        <v>21</v>
      </c>
      <c r="N10211" t="str">
        <f t="shared" si="318"/>
        <v>50000</v>
      </c>
      <c r="O10211" t="str">
        <f t="shared" si="319"/>
        <v>0</v>
      </c>
    </row>
    <row r="10212" spans="1:15">
      <c r="A10212" t="s">
        <v>11935</v>
      </c>
      <c r="B10212" t="s">
        <v>3167</v>
      </c>
      <c r="C10212">
        <v>4.0999999999999996</v>
      </c>
      <c r="D10212">
        <v>5285</v>
      </c>
      <c r="E10212" t="s">
        <v>375</v>
      </c>
      <c r="F10212" t="s">
        <v>24</v>
      </c>
      <c r="G10212" t="s">
        <v>17</v>
      </c>
      <c r="H10212">
        <v>0</v>
      </c>
      <c r="I10212" t="s">
        <v>18</v>
      </c>
      <c r="J10212" t="s">
        <v>3168</v>
      </c>
      <c r="K10212" s="1">
        <v>43282</v>
      </c>
      <c r="L10212" t="s">
        <v>870</v>
      </c>
      <c r="M10212" t="s">
        <v>60</v>
      </c>
      <c r="N10212" t="str">
        <f t="shared" si="318"/>
        <v>500000</v>
      </c>
      <c r="O10212" t="str">
        <f t="shared" si="319"/>
        <v>0</v>
      </c>
    </row>
    <row r="10213" spans="1:15">
      <c r="A10213" t="s">
        <v>11936</v>
      </c>
      <c r="B10213" t="s">
        <v>3167</v>
      </c>
      <c r="C10213">
        <v>4.0999999999999996</v>
      </c>
      <c r="D10213">
        <v>68025</v>
      </c>
      <c r="E10213" t="s">
        <v>201</v>
      </c>
      <c r="F10213" t="s">
        <v>67</v>
      </c>
      <c r="G10213" t="s">
        <v>17</v>
      </c>
      <c r="H10213">
        <v>0</v>
      </c>
      <c r="I10213" t="s">
        <v>18</v>
      </c>
      <c r="J10213" t="s">
        <v>3168</v>
      </c>
      <c r="K10213" s="1">
        <v>43206</v>
      </c>
      <c r="L10213">
        <v>1</v>
      </c>
      <c r="M10213" t="s">
        <v>60</v>
      </c>
      <c r="N10213" t="str">
        <f t="shared" si="318"/>
        <v>10000000</v>
      </c>
      <c r="O10213" t="str">
        <f t="shared" si="319"/>
        <v>0</v>
      </c>
    </row>
    <row r="10214" spans="1:15">
      <c r="A10214" t="s">
        <v>11937</v>
      </c>
      <c r="B10214" t="s">
        <v>3167</v>
      </c>
      <c r="C10214">
        <v>4.4000000000000004</v>
      </c>
      <c r="D10214">
        <v>214</v>
      </c>
      <c r="E10214" t="s">
        <v>28</v>
      </c>
      <c r="F10214" t="s">
        <v>16</v>
      </c>
      <c r="G10214" t="s">
        <v>17</v>
      </c>
      <c r="H10214">
        <v>0</v>
      </c>
      <c r="I10214" t="s">
        <v>34</v>
      </c>
      <c r="J10214" t="s">
        <v>3168</v>
      </c>
      <c r="K10214" s="1">
        <v>42666</v>
      </c>
      <c r="L10214" t="s">
        <v>11938</v>
      </c>
      <c r="M10214" t="s">
        <v>45</v>
      </c>
      <c r="N10214" t="str">
        <f t="shared" si="318"/>
        <v>10000</v>
      </c>
      <c r="O10214" t="str">
        <f t="shared" si="319"/>
        <v>0</v>
      </c>
    </row>
    <row r="10215" spans="1:15">
      <c r="A10215" t="s">
        <v>3188</v>
      </c>
      <c r="B10215" t="s">
        <v>3167</v>
      </c>
      <c r="C10215">
        <v>4.5999999999999996</v>
      </c>
      <c r="D10215">
        <v>273244</v>
      </c>
      <c r="E10215" t="s">
        <v>304</v>
      </c>
      <c r="F10215" t="s">
        <v>29</v>
      </c>
      <c r="G10215" t="s">
        <v>17</v>
      </c>
      <c r="H10215">
        <v>0</v>
      </c>
      <c r="I10215" t="s">
        <v>18</v>
      </c>
      <c r="J10215" t="s">
        <v>3168</v>
      </c>
      <c r="K10215" s="1">
        <v>43275</v>
      </c>
      <c r="L10215" t="s">
        <v>2527</v>
      </c>
      <c r="M10215" t="s">
        <v>21</v>
      </c>
      <c r="N10215" t="str">
        <f t="shared" si="318"/>
        <v>5000000</v>
      </c>
      <c r="O10215" t="str">
        <f t="shared" si="319"/>
        <v>0</v>
      </c>
    </row>
    <row r="10216" spans="1:15">
      <c r="A10216" t="s">
        <v>11939</v>
      </c>
      <c r="B10216" t="s">
        <v>3167</v>
      </c>
      <c r="C10216" t="s">
        <v>76</v>
      </c>
      <c r="D10216">
        <v>4</v>
      </c>
      <c r="E10216" t="s">
        <v>633</v>
      </c>
      <c r="F10216" t="s">
        <v>944</v>
      </c>
      <c r="G10216" t="s">
        <v>17</v>
      </c>
      <c r="H10216">
        <v>0</v>
      </c>
      <c r="I10216" t="s">
        <v>18</v>
      </c>
      <c r="J10216" t="s">
        <v>3168</v>
      </c>
      <c r="K10216" s="1">
        <v>43092</v>
      </c>
      <c r="L10216">
        <v>1.3</v>
      </c>
      <c r="M10216" t="s">
        <v>36</v>
      </c>
      <c r="N10216" t="str">
        <f t="shared" si="318"/>
        <v>500</v>
      </c>
      <c r="O10216" t="str">
        <f t="shared" si="319"/>
        <v>0</v>
      </c>
    </row>
    <row r="10217" spans="1:15">
      <c r="A10217" t="s">
        <v>11940</v>
      </c>
      <c r="B10217" t="s">
        <v>3427</v>
      </c>
      <c r="C10217">
        <v>3.8</v>
      </c>
      <c r="D10217">
        <v>742</v>
      </c>
      <c r="E10217" t="s">
        <v>1119</v>
      </c>
      <c r="F10217" t="s">
        <v>39</v>
      </c>
      <c r="G10217" t="s">
        <v>17</v>
      </c>
      <c r="H10217">
        <v>0</v>
      </c>
      <c r="I10217" t="s">
        <v>18</v>
      </c>
      <c r="J10217" t="s">
        <v>3428</v>
      </c>
      <c r="K10217" s="1">
        <v>41707</v>
      </c>
      <c r="L10217" t="s">
        <v>858</v>
      </c>
      <c r="M10217" t="s">
        <v>164</v>
      </c>
      <c r="N10217" t="str">
        <f t="shared" si="318"/>
        <v>100000</v>
      </c>
      <c r="O10217" t="str">
        <f t="shared" si="319"/>
        <v>0</v>
      </c>
    </row>
    <row r="10218" spans="1:15">
      <c r="A10218" t="s">
        <v>11941</v>
      </c>
      <c r="B10218" t="s">
        <v>3167</v>
      </c>
      <c r="C10218">
        <v>3.9</v>
      </c>
      <c r="D10218">
        <v>3047</v>
      </c>
      <c r="E10218" t="s">
        <v>459</v>
      </c>
      <c r="F10218" t="s">
        <v>39</v>
      </c>
      <c r="G10218" t="s">
        <v>17</v>
      </c>
      <c r="H10218">
        <v>0</v>
      </c>
      <c r="I10218" t="s">
        <v>34</v>
      </c>
      <c r="J10218" t="s">
        <v>3168</v>
      </c>
      <c r="K10218" s="1">
        <v>42123</v>
      </c>
      <c r="L10218" t="s">
        <v>2843</v>
      </c>
      <c r="M10218" t="s">
        <v>45</v>
      </c>
      <c r="N10218" t="str">
        <f t="shared" si="318"/>
        <v>100000</v>
      </c>
      <c r="O10218" t="str">
        <f t="shared" si="319"/>
        <v>0</v>
      </c>
    </row>
    <row r="10219" spans="1:15">
      <c r="A10219" t="s">
        <v>11942</v>
      </c>
      <c r="B10219" t="s">
        <v>4169</v>
      </c>
      <c r="C10219">
        <v>4.2</v>
      </c>
      <c r="D10219">
        <v>182</v>
      </c>
      <c r="E10219" t="s">
        <v>94</v>
      </c>
      <c r="F10219" t="s">
        <v>44</v>
      </c>
      <c r="G10219" t="s">
        <v>17</v>
      </c>
      <c r="H10219">
        <v>0</v>
      </c>
      <c r="I10219" t="s">
        <v>18</v>
      </c>
      <c r="J10219" t="s">
        <v>4170</v>
      </c>
      <c r="K10219" s="1">
        <v>43218</v>
      </c>
      <c r="L10219" t="s">
        <v>163</v>
      </c>
      <c r="M10219" t="s">
        <v>36</v>
      </c>
      <c r="N10219" t="str">
        <f t="shared" si="318"/>
        <v>50000</v>
      </c>
      <c r="O10219" t="str">
        <f t="shared" si="319"/>
        <v>0</v>
      </c>
    </row>
    <row r="10220" spans="1:15">
      <c r="A10220" t="s">
        <v>11943</v>
      </c>
      <c r="B10220" t="s">
        <v>2560</v>
      </c>
      <c r="C10220">
        <v>4.2</v>
      </c>
      <c r="D10220">
        <v>3478</v>
      </c>
      <c r="E10220" t="s">
        <v>35</v>
      </c>
      <c r="F10220" t="s">
        <v>24</v>
      </c>
      <c r="G10220" t="s">
        <v>17</v>
      </c>
      <c r="H10220">
        <v>0</v>
      </c>
      <c r="I10220" t="s">
        <v>18</v>
      </c>
      <c r="J10220" t="s">
        <v>11944</v>
      </c>
      <c r="K10220" s="1">
        <v>43318</v>
      </c>
      <c r="L10220" t="s">
        <v>11945</v>
      </c>
      <c r="M10220" t="s">
        <v>41</v>
      </c>
      <c r="N10220" t="str">
        <f t="shared" si="318"/>
        <v>500000</v>
      </c>
      <c r="O10220" t="str">
        <f t="shared" si="319"/>
        <v>0</v>
      </c>
    </row>
    <row r="10221" spans="1:15">
      <c r="A10221" t="s">
        <v>11946</v>
      </c>
      <c r="B10221" t="s">
        <v>397</v>
      </c>
      <c r="C10221">
        <v>3.7</v>
      </c>
      <c r="D10221">
        <v>27</v>
      </c>
      <c r="E10221" t="s">
        <v>217</v>
      </c>
      <c r="F10221" t="s">
        <v>75</v>
      </c>
      <c r="G10221" t="s">
        <v>17</v>
      </c>
      <c r="H10221">
        <v>0</v>
      </c>
      <c r="I10221" t="s">
        <v>18</v>
      </c>
      <c r="J10221" t="s">
        <v>398</v>
      </c>
      <c r="K10221" s="1">
        <v>43237</v>
      </c>
      <c r="L10221" t="s">
        <v>1065</v>
      </c>
      <c r="M10221" t="s">
        <v>192</v>
      </c>
      <c r="N10221" t="str">
        <f t="shared" si="318"/>
        <v>5000</v>
      </c>
      <c r="O10221" t="str">
        <f t="shared" si="319"/>
        <v>0</v>
      </c>
    </row>
    <row r="10222" spans="1:15">
      <c r="A10222" t="s">
        <v>11947</v>
      </c>
      <c r="B10222" t="s">
        <v>3167</v>
      </c>
      <c r="C10222">
        <v>4.3</v>
      </c>
      <c r="D10222">
        <v>9606</v>
      </c>
      <c r="E10222" t="s">
        <v>196</v>
      </c>
      <c r="F10222" t="s">
        <v>39</v>
      </c>
      <c r="G10222" t="s">
        <v>17</v>
      </c>
      <c r="H10222">
        <v>0</v>
      </c>
      <c r="I10222" t="s">
        <v>34</v>
      </c>
      <c r="J10222" t="s">
        <v>3168</v>
      </c>
      <c r="K10222" s="1">
        <v>43299</v>
      </c>
      <c r="L10222" t="s">
        <v>11948</v>
      </c>
      <c r="M10222" t="s">
        <v>192</v>
      </c>
      <c r="N10222" t="str">
        <f t="shared" si="318"/>
        <v>100000</v>
      </c>
      <c r="O10222" t="str">
        <f t="shared" si="319"/>
        <v>0</v>
      </c>
    </row>
    <row r="10223" spans="1:15">
      <c r="A10223" t="s">
        <v>11949</v>
      </c>
      <c r="B10223" t="s">
        <v>3167</v>
      </c>
      <c r="C10223">
        <v>4.2</v>
      </c>
      <c r="D10223">
        <v>1236</v>
      </c>
      <c r="E10223" t="s">
        <v>571</v>
      </c>
      <c r="F10223" t="s">
        <v>39</v>
      </c>
      <c r="G10223" t="s">
        <v>17</v>
      </c>
      <c r="H10223">
        <v>0</v>
      </c>
      <c r="I10223" t="s">
        <v>34</v>
      </c>
      <c r="J10223" t="s">
        <v>3168</v>
      </c>
      <c r="K10223" s="1">
        <v>43314</v>
      </c>
      <c r="L10223">
        <v>1.8</v>
      </c>
      <c r="M10223" t="s">
        <v>423</v>
      </c>
      <c r="N10223" t="str">
        <f t="shared" si="318"/>
        <v>100000</v>
      </c>
      <c r="O10223" t="str">
        <f t="shared" si="319"/>
        <v>0</v>
      </c>
    </row>
    <row r="10224" spans="1:15">
      <c r="A10224" t="s">
        <v>11950</v>
      </c>
      <c r="B10224" t="s">
        <v>3167</v>
      </c>
      <c r="C10224">
        <v>3.6</v>
      </c>
      <c r="D10224">
        <v>40</v>
      </c>
      <c r="E10224" t="s">
        <v>459</v>
      </c>
      <c r="F10224" t="s">
        <v>75</v>
      </c>
      <c r="G10224" t="s">
        <v>17</v>
      </c>
      <c r="H10224">
        <v>0</v>
      </c>
      <c r="I10224" t="s">
        <v>18</v>
      </c>
      <c r="J10224" t="s">
        <v>3168</v>
      </c>
      <c r="K10224" s="1">
        <v>42783</v>
      </c>
      <c r="L10224">
        <v>4.4000000000000004</v>
      </c>
      <c r="M10224" t="s">
        <v>36</v>
      </c>
      <c r="N10224" t="str">
        <f t="shared" si="318"/>
        <v>5000</v>
      </c>
      <c r="O10224" t="str">
        <f t="shared" si="319"/>
        <v>0</v>
      </c>
    </row>
    <row r="10225" spans="1:15">
      <c r="A10225" t="s">
        <v>11951</v>
      </c>
      <c r="B10225" t="s">
        <v>4439</v>
      </c>
      <c r="C10225">
        <v>4.3</v>
      </c>
      <c r="D10225">
        <v>20</v>
      </c>
      <c r="E10225" t="s">
        <v>633</v>
      </c>
      <c r="F10225" t="s">
        <v>75</v>
      </c>
      <c r="G10225" t="s">
        <v>17</v>
      </c>
      <c r="H10225">
        <v>0</v>
      </c>
      <c r="I10225" t="s">
        <v>18</v>
      </c>
      <c r="J10225" t="s">
        <v>4440</v>
      </c>
      <c r="K10225" s="1">
        <v>43217</v>
      </c>
      <c r="L10225" t="s">
        <v>20</v>
      </c>
      <c r="M10225" t="s">
        <v>21</v>
      </c>
      <c r="N10225" t="str">
        <f t="shared" si="318"/>
        <v>5000</v>
      </c>
      <c r="O10225" t="str">
        <f t="shared" si="319"/>
        <v>0</v>
      </c>
    </row>
    <row r="10226" spans="1:15">
      <c r="A10226" t="s">
        <v>11952</v>
      </c>
      <c r="B10226" t="s">
        <v>3167</v>
      </c>
      <c r="C10226">
        <v>4.3</v>
      </c>
      <c r="D10226">
        <v>11066</v>
      </c>
      <c r="E10226" t="s">
        <v>131</v>
      </c>
      <c r="F10226" t="s">
        <v>49</v>
      </c>
      <c r="G10226" t="s">
        <v>17</v>
      </c>
      <c r="H10226">
        <v>0</v>
      </c>
      <c r="I10226" t="s">
        <v>18</v>
      </c>
      <c r="J10226" t="s">
        <v>3168</v>
      </c>
      <c r="K10226" s="1">
        <v>43172</v>
      </c>
      <c r="L10226">
        <v>1.4</v>
      </c>
      <c r="M10226" t="s">
        <v>41</v>
      </c>
      <c r="N10226" t="str">
        <f t="shared" si="318"/>
        <v>1000000</v>
      </c>
      <c r="O10226" t="str">
        <f t="shared" si="319"/>
        <v>0</v>
      </c>
    </row>
    <row r="10227" spans="1:15">
      <c r="A10227" t="s">
        <v>11953</v>
      </c>
      <c r="B10227" t="s">
        <v>3882</v>
      </c>
      <c r="C10227">
        <v>4.3</v>
      </c>
      <c r="D10227">
        <v>444</v>
      </c>
      <c r="E10227" t="s">
        <v>763</v>
      </c>
      <c r="F10227" t="s">
        <v>39</v>
      </c>
      <c r="G10227" t="s">
        <v>17</v>
      </c>
      <c r="H10227">
        <v>0</v>
      </c>
      <c r="I10227" t="s">
        <v>18</v>
      </c>
      <c r="J10227" t="s">
        <v>3883</v>
      </c>
      <c r="K10227" s="1">
        <v>42930</v>
      </c>
      <c r="L10227">
        <v>1</v>
      </c>
      <c r="M10227" t="s">
        <v>54</v>
      </c>
      <c r="N10227" t="str">
        <f t="shared" si="318"/>
        <v>100000</v>
      </c>
      <c r="O10227" t="str">
        <f t="shared" si="319"/>
        <v>0</v>
      </c>
    </row>
    <row r="10228" spans="1:15">
      <c r="A10228" t="s">
        <v>11954</v>
      </c>
      <c r="B10228" t="s">
        <v>4439</v>
      </c>
      <c r="C10228">
        <v>4.5</v>
      </c>
      <c r="D10228">
        <v>1060</v>
      </c>
      <c r="E10228" t="s">
        <v>297</v>
      </c>
      <c r="F10228" t="s">
        <v>39</v>
      </c>
      <c r="G10228" t="s">
        <v>17</v>
      </c>
      <c r="H10228">
        <v>0</v>
      </c>
      <c r="I10228" t="s">
        <v>18</v>
      </c>
      <c r="J10228" t="s">
        <v>4440</v>
      </c>
      <c r="K10228" s="1">
        <v>43089</v>
      </c>
      <c r="L10228">
        <v>2.1</v>
      </c>
      <c r="M10228" t="s">
        <v>64</v>
      </c>
      <c r="N10228" t="str">
        <f t="shared" si="318"/>
        <v>100000</v>
      </c>
      <c r="O10228" t="str">
        <f t="shared" si="319"/>
        <v>0</v>
      </c>
    </row>
    <row r="10229" spans="1:15">
      <c r="A10229" t="s">
        <v>11955</v>
      </c>
      <c r="B10229" t="s">
        <v>3882</v>
      </c>
      <c r="C10229">
        <v>4.3</v>
      </c>
      <c r="D10229">
        <v>53</v>
      </c>
      <c r="E10229" t="s">
        <v>849</v>
      </c>
      <c r="F10229" t="s">
        <v>75</v>
      </c>
      <c r="G10229" t="s">
        <v>17</v>
      </c>
      <c r="H10229">
        <v>0</v>
      </c>
      <c r="I10229" t="s">
        <v>18</v>
      </c>
      <c r="J10229" t="s">
        <v>3883</v>
      </c>
      <c r="K10229" s="1">
        <v>43313</v>
      </c>
      <c r="L10229" t="s">
        <v>163</v>
      </c>
      <c r="M10229" t="s">
        <v>21</v>
      </c>
      <c r="N10229" t="str">
        <f t="shared" si="318"/>
        <v>5000</v>
      </c>
      <c r="O10229" t="str">
        <f t="shared" si="319"/>
        <v>0</v>
      </c>
    </row>
    <row r="10230" spans="1:15">
      <c r="A10230" t="s">
        <v>11956</v>
      </c>
      <c r="B10230" t="s">
        <v>3427</v>
      </c>
      <c r="C10230">
        <v>4.7</v>
      </c>
      <c r="D10230">
        <v>37</v>
      </c>
      <c r="E10230" t="s">
        <v>131</v>
      </c>
      <c r="F10230" t="s">
        <v>586</v>
      </c>
      <c r="G10230" t="s">
        <v>17</v>
      </c>
      <c r="H10230">
        <v>0</v>
      </c>
      <c r="I10230" t="s">
        <v>18</v>
      </c>
      <c r="J10230" t="s">
        <v>3428</v>
      </c>
      <c r="K10230" s="1">
        <v>42512</v>
      </c>
      <c r="L10230">
        <v>2</v>
      </c>
      <c r="M10230" t="s">
        <v>64</v>
      </c>
      <c r="N10230" t="str">
        <f t="shared" si="318"/>
        <v>1000</v>
      </c>
      <c r="O10230" t="str">
        <f t="shared" si="319"/>
        <v>0</v>
      </c>
    </row>
    <row r="10231" spans="1:15">
      <c r="A10231" t="s">
        <v>11957</v>
      </c>
      <c r="B10231" t="s">
        <v>3167</v>
      </c>
      <c r="C10231">
        <v>3.8</v>
      </c>
      <c r="D10231">
        <v>108</v>
      </c>
      <c r="E10231" t="s">
        <v>38</v>
      </c>
      <c r="F10231" t="s">
        <v>16</v>
      </c>
      <c r="G10231" t="s">
        <v>17</v>
      </c>
      <c r="H10231">
        <v>0</v>
      </c>
      <c r="I10231" t="s">
        <v>34</v>
      </c>
      <c r="J10231" t="s">
        <v>3168</v>
      </c>
      <c r="K10231" s="1">
        <v>43248</v>
      </c>
      <c r="L10231">
        <v>3.1</v>
      </c>
      <c r="M10231" t="s">
        <v>36</v>
      </c>
      <c r="N10231" t="str">
        <f t="shared" si="318"/>
        <v>10000</v>
      </c>
      <c r="O10231" t="str">
        <f t="shared" si="319"/>
        <v>0</v>
      </c>
    </row>
    <row r="10232" spans="1:15">
      <c r="A10232" t="s">
        <v>11958</v>
      </c>
      <c r="B10232" t="s">
        <v>3882</v>
      </c>
      <c r="C10232">
        <v>4</v>
      </c>
      <c r="D10232">
        <v>3840</v>
      </c>
      <c r="E10232" t="s">
        <v>181</v>
      </c>
      <c r="F10232" t="s">
        <v>39</v>
      </c>
      <c r="G10232" t="s">
        <v>17</v>
      </c>
      <c r="H10232">
        <v>0</v>
      </c>
      <c r="I10232" t="s">
        <v>18</v>
      </c>
      <c r="J10232" t="s">
        <v>3883</v>
      </c>
      <c r="K10232" s="1">
        <v>42888</v>
      </c>
      <c r="L10232">
        <v>2.4</v>
      </c>
      <c r="M10232" t="s">
        <v>41</v>
      </c>
      <c r="N10232" t="str">
        <f t="shared" si="318"/>
        <v>100000</v>
      </c>
      <c r="O10232" t="str">
        <f t="shared" si="319"/>
        <v>0</v>
      </c>
    </row>
    <row r="10233" spans="1:15">
      <c r="A10233" t="s">
        <v>11959</v>
      </c>
      <c r="B10233" t="s">
        <v>3167</v>
      </c>
      <c r="C10233">
        <v>4.0999999999999996</v>
      </c>
      <c r="D10233">
        <v>260</v>
      </c>
      <c r="E10233" t="s">
        <v>3029</v>
      </c>
      <c r="F10233" t="s">
        <v>16</v>
      </c>
      <c r="G10233" t="s">
        <v>17</v>
      </c>
      <c r="H10233">
        <v>0</v>
      </c>
      <c r="I10233" t="s">
        <v>34</v>
      </c>
      <c r="J10233" t="s">
        <v>3168</v>
      </c>
      <c r="K10233" s="1">
        <v>43272</v>
      </c>
      <c r="L10233">
        <v>1.2</v>
      </c>
      <c r="M10233" t="s">
        <v>54</v>
      </c>
      <c r="N10233" t="str">
        <f t="shared" si="318"/>
        <v>10000</v>
      </c>
      <c r="O10233" t="str">
        <f t="shared" si="319"/>
        <v>0</v>
      </c>
    </row>
    <row r="10234" spans="1:15">
      <c r="A10234" t="s">
        <v>11960</v>
      </c>
      <c r="B10234" t="s">
        <v>3167</v>
      </c>
      <c r="C10234" t="s">
        <v>76</v>
      </c>
      <c r="D10234">
        <v>2</v>
      </c>
      <c r="E10234" t="s">
        <v>114</v>
      </c>
      <c r="F10234" t="s">
        <v>780</v>
      </c>
      <c r="G10234" t="s">
        <v>17</v>
      </c>
      <c r="H10234">
        <v>0</v>
      </c>
      <c r="I10234" t="s">
        <v>34</v>
      </c>
      <c r="J10234" t="s">
        <v>3168</v>
      </c>
      <c r="K10234" s="1">
        <v>43302</v>
      </c>
      <c r="L10234" t="s">
        <v>1004</v>
      </c>
      <c r="M10234" t="s">
        <v>41</v>
      </c>
      <c r="N10234" t="str">
        <f t="shared" si="318"/>
        <v>50</v>
      </c>
      <c r="O10234" t="str">
        <f t="shared" si="319"/>
        <v>0</v>
      </c>
    </row>
    <row r="10235" spans="1:15">
      <c r="A10235" t="s">
        <v>11961</v>
      </c>
      <c r="B10235" t="s">
        <v>3167</v>
      </c>
      <c r="C10235">
        <v>3.9</v>
      </c>
      <c r="D10235">
        <v>19</v>
      </c>
      <c r="E10235" t="s">
        <v>128</v>
      </c>
      <c r="F10235" t="s">
        <v>75</v>
      </c>
      <c r="G10235" t="s">
        <v>17</v>
      </c>
      <c r="H10235">
        <v>0</v>
      </c>
      <c r="I10235" t="s">
        <v>34</v>
      </c>
      <c r="J10235" t="s">
        <v>3168</v>
      </c>
      <c r="K10235" s="1">
        <v>43144</v>
      </c>
      <c r="L10235">
        <v>2</v>
      </c>
      <c r="M10235" t="s">
        <v>60</v>
      </c>
      <c r="N10235" t="str">
        <f t="shared" si="318"/>
        <v>5000</v>
      </c>
      <c r="O10235" t="str">
        <f t="shared" si="319"/>
        <v>0</v>
      </c>
    </row>
    <row r="10236" spans="1:15">
      <c r="A10236" t="s">
        <v>11962</v>
      </c>
      <c r="B10236" t="s">
        <v>4169</v>
      </c>
      <c r="C10236">
        <v>4.3</v>
      </c>
      <c r="D10236">
        <v>1905</v>
      </c>
      <c r="E10236" t="s">
        <v>56</v>
      </c>
      <c r="F10236" t="s">
        <v>39</v>
      </c>
      <c r="G10236" t="s">
        <v>17</v>
      </c>
      <c r="H10236">
        <v>0</v>
      </c>
      <c r="I10236" t="s">
        <v>18</v>
      </c>
      <c r="J10236" t="s">
        <v>4170</v>
      </c>
      <c r="K10236" s="1">
        <v>42294</v>
      </c>
      <c r="L10236">
        <v>7.95</v>
      </c>
      <c r="M10236" t="s">
        <v>45</v>
      </c>
      <c r="N10236" t="str">
        <f t="shared" si="318"/>
        <v>100000</v>
      </c>
      <c r="O10236" t="str">
        <f t="shared" si="319"/>
        <v>0</v>
      </c>
    </row>
    <row r="10237" spans="1:15">
      <c r="A10237" t="s">
        <v>11963</v>
      </c>
      <c r="B10237" t="s">
        <v>3167</v>
      </c>
      <c r="C10237">
        <v>3.4</v>
      </c>
      <c r="D10237">
        <v>44</v>
      </c>
      <c r="E10237" t="s">
        <v>38</v>
      </c>
      <c r="F10237" t="s">
        <v>16</v>
      </c>
      <c r="G10237" t="s">
        <v>17</v>
      </c>
      <c r="H10237">
        <v>0</v>
      </c>
      <c r="I10237" t="s">
        <v>292</v>
      </c>
      <c r="J10237" t="s">
        <v>3168</v>
      </c>
      <c r="K10237" s="1">
        <v>43284</v>
      </c>
      <c r="L10237">
        <v>4</v>
      </c>
      <c r="M10237" t="s">
        <v>21</v>
      </c>
      <c r="N10237" t="str">
        <f t="shared" si="318"/>
        <v>10000</v>
      </c>
      <c r="O10237" t="str">
        <f t="shared" si="319"/>
        <v>0</v>
      </c>
    </row>
    <row r="10238" spans="1:15">
      <c r="A10238" t="s">
        <v>11964</v>
      </c>
      <c r="B10238" t="s">
        <v>397</v>
      </c>
      <c r="C10238" t="s">
        <v>76</v>
      </c>
      <c r="D10238">
        <v>6</v>
      </c>
      <c r="E10238" t="s">
        <v>283</v>
      </c>
      <c r="F10238" t="s">
        <v>944</v>
      </c>
      <c r="G10238" t="s">
        <v>17</v>
      </c>
      <c r="H10238">
        <v>0</v>
      </c>
      <c r="I10238" t="s">
        <v>34</v>
      </c>
      <c r="J10238" t="s">
        <v>398</v>
      </c>
      <c r="K10238" s="1">
        <v>43276</v>
      </c>
      <c r="L10238" t="s">
        <v>4549</v>
      </c>
      <c r="M10238" t="s">
        <v>192</v>
      </c>
      <c r="N10238" t="str">
        <f t="shared" si="318"/>
        <v>500</v>
      </c>
      <c r="O10238" t="str">
        <f t="shared" si="319"/>
        <v>0</v>
      </c>
    </row>
    <row r="10239" spans="1:15">
      <c r="A10239" t="s">
        <v>11965</v>
      </c>
      <c r="B10239" t="s">
        <v>4439</v>
      </c>
      <c r="C10239">
        <v>4.2</v>
      </c>
      <c r="D10239">
        <v>61</v>
      </c>
      <c r="E10239" t="s">
        <v>104</v>
      </c>
      <c r="F10239" t="s">
        <v>16</v>
      </c>
      <c r="G10239" t="s">
        <v>17</v>
      </c>
      <c r="H10239">
        <v>0</v>
      </c>
      <c r="I10239" t="s">
        <v>18</v>
      </c>
      <c r="J10239" t="s">
        <v>4440</v>
      </c>
      <c r="K10239" s="1">
        <v>43311</v>
      </c>
      <c r="L10239" t="s">
        <v>221</v>
      </c>
      <c r="M10239" t="s">
        <v>21</v>
      </c>
      <c r="N10239" t="str">
        <f t="shared" si="318"/>
        <v>10000</v>
      </c>
      <c r="O10239" t="str">
        <f t="shared" si="319"/>
        <v>0</v>
      </c>
    </row>
    <row r="10240" spans="1:15">
      <c r="A10240" t="s">
        <v>11966</v>
      </c>
      <c r="B10240" t="s">
        <v>3601</v>
      </c>
      <c r="C10240">
        <v>4.5</v>
      </c>
      <c r="D10240">
        <v>207</v>
      </c>
      <c r="E10240" t="s">
        <v>240</v>
      </c>
      <c r="F10240" t="s">
        <v>16</v>
      </c>
      <c r="G10240" t="s">
        <v>17</v>
      </c>
      <c r="H10240">
        <v>0</v>
      </c>
      <c r="I10240" t="s">
        <v>18</v>
      </c>
      <c r="J10240" t="s">
        <v>2239</v>
      </c>
      <c r="K10240" s="1">
        <v>43052</v>
      </c>
      <c r="L10240" t="s">
        <v>1468</v>
      </c>
      <c r="M10240" t="s">
        <v>64</v>
      </c>
      <c r="N10240" t="str">
        <f t="shared" si="318"/>
        <v>10000</v>
      </c>
      <c r="O10240" t="str">
        <f t="shared" si="319"/>
        <v>0</v>
      </c>
    </row>
    <row r="10241" spans="1:15">
      <c r="A10241" t="s">
        <v>11967</v>
      </c>
      <c r="B10241" t="s">
        <v>3601</v>
      </c>
      <c r="C10241">
        <v>4.4000000000000004</v>
      </c>
      <c r="D10241">
        <v>15221</v>
      </c>
      <c r="E10241" t="s">
        <v>265</v>
      </c>
      <c r="F10241" t="s">
        <v>49</v>
      </c>
      <c r="G10241" t="s">
        <v>17</v>
      </c>
      <c r="H10241">
        <v>0</v>
      </c>
      <c r="I10241" t="s">
        <v>18</v>
      </c>
      <c r="J10241" t="s">
        <v>2239</v>
      </c>
      <c r="K10241" s="1">
        <v>43010</v>
      </c>
      <c r="L10241" t="s">
        <v>11968</v>
      </c>
      <c r="M10241" t="s">
        <v>21</v>
      </c>
      <c r="N10241" t="str">
        <f t="shared" si="318"/>
        <v>1000000</v>
      </c>
      <c r="O10241" t="str">
        <f t="shared" si="319"/>
        <v>0</v>
      </c>
    </row>
    <row r="10242" spans="1:15">
      <c r="A10242" t="s">
        <v>11969</v>
      </c>
      <c r="B10242" t="s">
        <v>2560</v>
      </c>
      <c r="C10242">
        <v>4.2</v>
      </c>
      <c r="D10242">
        <v>1749</v>
      </c>
      <c r="E10242" t="s">
        <v>778</v>
      </c>
      <c r="F10242" t="s">
        <v>39</v>
      </c>
      <c r="G10242" t="s">
        <v>17</v>
      </c>
      <c r="H10242">
        <v>0</v>
      </c>
      <c r="I10242" t="s">
        <v>18</v>
      </c>
      <c r="J10242" t="s">
        <v>2197</v>
      </c>
      <c r="K10242" s="1">
        <v>43098</v>
      </c>
      <c r="L10242" t="s">
        <v>20</v>
      </c>
      <c r="M10242" t="s">
        <v>45</v>
      </c>
      <c r="N10242" t="str">
        <f t="shared" ref="N10242:N10305" si="320">SUBSTITUTE(SUBSTITUTE(F10242,"+",""),",","")</f>
        <v>100000</v>
      </c>
      <c r="O10242" t="str">
        <f t="shared" si="319"/>
        <v>0</v>
      </c>
    </row>
    <row r="10243" spans="1:15">
      <c r="A10243" t="s">
        <v>11970</v>
      </c>
      <c r="B10243" t="s">
        <v>3601</v>
      </c>
      <c r="C10243">
        <v>4.7</v>
      </c>
      <c r="D10243">
        <v>5229</v>
      </c>
      <c r="E10243" t="s">
        <v>66</v>
      </c>
      <c r="F10243" t="s">
        <v>24</v>
      </c>
      <c r="G10243" t="s">
        <v>17</v>
      </c>
      <c r="H10243">
        <v>0</v>
      </c>
      <c r="I10243" t="s">
        <v>18</v>
      </c>
      <c r="J10243" t="s">
        <v>2239</v>
      </c>
      <c r="K10243" s="1">
        <v>43237</v>
      </c>
      <c r="L10243" t="s">
        <v>11971</v>
      </c>
      <c r="M10243" t="s">
        <v>60</v>
      </c>
      <c r="N10243" t="str">
        <f t="shared" si="320"/>
        <v>500000</v>
      </c>
      <c r="O10243" t="str">
        <f t="shared" ref="O10243:O10306" si="321">SUBSTITUTE(H10243,"$","")</f>
        <v>0</v>
      </c>
    </row>
    <row r="10244" spans="1:15">
      <c r="A10244" t="s">
        <v>11972</v>
      </c>
      <c r="B10244" t="s">
        <v>3601</v>
      </c>
      <c r="C10244">
        <v>4.5999999999999996</v>
      </c>
      <c r="D10244">
        <v>342</v>
      </c>
      <c r="E10244" t="s">
        <v>205</v>
      </c>
      <c r="F10244" t="s">
        <v>16</v>
      </c>
      <c r="G10244" t="s">
        <v>17</v>
      </c>
      <c r="H10244">
        <v>0</v>
      </c>
      <c r="I10244" t="s">
        <v>18</v>
      </c>
      <c r="J10244" t="s">
        <v>2239</v>
      </c>
      <c r="K10244" s="1">
        <v>43318</v>
      </c>
      <c r="L10244" t="s">
        <v>7722</v>
      </c>
      <c r="M10244" t="s">
        <v>36</v>
      </c>
      <c r="N10244" t="str">
        <f t="shared" si="320"/>
        <v>10000</v>
      </c>
      <c r="O10244" t="str">
        <f t="shared" si="321"/>
        <v>0</v>
      </c>
    </row>
    <row r="10245" spans="1:15">
      <c r="A10245" t="s">
        <v>11973</v>
      </c>
      <c r="B10245" t="s">
        <v>3601</v>
      </c>
      <c r="C10245">
        <v>4.4000000000000004</v>
      </c>
      <c r="D10245">
        <v>382</v>
      </c>
      <c r="E10245" t="s">
        <v>66</v>
      </c>
      <c r="F10245" t="s">
        <v>16</v>
      </c>
      <c r="G10245" t="s">
        <v>17</v>
      </c>
      <c r="H10245">
        <v>0</v>
      </c>
      <c r="I10245" t="s">
        <v>18</v>
      </c>
      <c r="J10245" t="s">
        <v>2239</v>
      </c>
      <c r="K10245" s="1">
        <v>43165</v>
      </c>
      <c r="L10245">
        <v>3.9529999999999998</v>
      </c>
      <c r="M10245" t="s">
        <v>60</v>
      </c>
      <c r="N10245" t="str">
        <f t="shared" si="320"/>
        <v>10000</v>
      </c>
      <c r="O10245" t="str">
        <f t="shared" si="321"/>
        <v>0</v>
      </c>
    </row>
    <row r="10246" spans="1:15">
      <c r="A10246" t="s">
        <v>11974</v>
      </c>
      <c r="B10246" t="s">
        <v>3601</v>
      </c>
      <c r="C10246">
        <v>4.4000000000000004</v>
      </c>
      <c r="D10246">
        <v>670</v>
      </c>
      <c r="E10246" t="s">
        <v>56</v>
      </c>
      <c r="F10246" t="s">
        <v>16</v>
      </c>
      <c r="G10246" t="s">
        <v>17</v>
      </c>
      <c r="H10246">
        <v>0</v>
      </c>
      <c r="I10246" t="s">
        <v>18</v>
      </c>
      <c r="J10246" t="s">
        <v>2239</v>
      </c>
      <c r="K10246" s="1">
        <v>43056</v>
      </c>
      <c r="L10246">
        <v>2.2000000000000002</v>
      </c>
      <c r="M10246" t="s">
        <v>21</v>
      </c>
      <c r="N10246" t="str">
        <f t="shared" si="320"/>
        <v>10000</v>
      </c>
      <c r="O10246" t="str">
        <f t="shared" si="321"/>
        <v>0</v>
      </c>
    </row>
    <row r="10247" spans="1:15">
      <c r="A10247" t="s">
        <v>11975</v>
      </c>
      <c r="B10247" t="s">
        <v>3601</v>
      </c>
      <c r="C10247">
        <v>4.8</v>
      </c>
      <c r="D10247">
        <v>160</v>
      </c>
      <c r="E10247" t="s">
        <v>295</v>
      </c>
      <c r="F10247" t="s">
        <v>16</v>
      </c>
      <c r="G10247" t="s">
        <v>17</v>
      </c>
      <c r="H10247">
        <v>0</v>
      </c>
      <c r="I10247" t="s">
        <v>18</v>
      </c>
      <c r="J10247" t="s">
        <v>2239</v>
      </c>
      <c r="K10247" s="1">
        <v>43316</v>
      </c>
      <c r="L10247">
        <v>4</v>
      </c>
      <c r="M10247" t="s">
        <v>60</v>
      </c>
      <c r="N10247" t="str">
        <f t="shared" si="320"/>
        <v>10000</v>
      </c>
      <c r="O10247" t="str">
        <f t="shared" si="321"/>
        <v>0</v>
      </c>
    </row>
    <row r="10248" spans="1:15">
      <c r="A10248" t="s">
        <v>11976</v>
      </c>
      <c r="B10248" t="s">
        <v>3601</v>
      </c>
      <c r="C10248">
        <v>4.5999999999999996</v>
      </c>
      <c r="D10248">
        <v>37140</v>
      </c>
      <c r="E10248" t="s">
        <v>2343</v>
      </c>
      <c r="F10248" t="s">
        <v>49</v>
      </c>
      <c r="G10248" t="s">
        <v>17</v>
      </c>
      <c r="H10248">
        <v>0</v>
      </c>
      <c r="I10248" t="s">
        <v>18</v>
      </c>
      <c r="J10248" t="s">
        <v>2239</v>
      </c>
      <c r="K10248" s="1">
        <v>43313</v>
      </c>
      <c r="L10248" t="s">
        <v>11977</v>
      </c>
      <c r="M10248" t="s">
        <v>60</v>
      </c>
      <c r="N10248" t="str">
        <f t="shared" si="320"/>
        <v>1000000</v>
      </c>
      <c r="O10248" t="str">
        <f t="shared" si="321"/>
        <v>0</v>
      </c>
    </row>
    <row r="10249" spans="1:15">
      <c r="A10249" t="s">
        <v>11978</v>
      </c>
      <c r="B10249" t="s">
        <v>3601</v>
      </c>
      <c r="C10249">
        <v>4.3</v>
      </c>
      <c r="D10249">
        <v>6</v>
      </c>
      <c r="E10249" t="s">
        <v>114</v>
      </c>
      <c r="F10249" t="s">
        <v>783</v>
      </c>
      <c r="G10249" t="s">
        <v>17</v>
      </c>
      <c r="H10249">
        <v>0</v>
      </c>
      <c r="I10249" t="s">
        <v>18</v>
      </c>
      <c r="J10249" t="s">
        <v>2239</v>
      </c>
      <c r="K10249" s="1">
        <v>43212</v>
      </c>
      <c r="L10249" t="s">
        <v>11979</v>
      </c>
      <c r="M10249" t="s">
        <v>60</v>
      </c>
      <c r="N10249" t="str">
        <f t="shared" si="320"/>
        <v>100</v>
      </c>
      <c r="O10249" t="str">
        <f t="shared" si="321"/>
        <v>0</v>
      </c>
    </row>
    <row r="10250" spans="1:15">
      <c r="A10250" t="s">
        <v>11980</v>
      </c>
      <c r="B10250" t="s">
        <v>2560</v>
      </c>
      <c r="C10250">
        <v>4.4000000000000004</v>
      </c>
      <c r="D10250">
        <v>761</v>
      </c>
      <c r="E10250" t="s">
        <v>114</v>
      </c>
      <c r="F10250" t="s">
        <v>44</v>
      </c>
      <c r="G10250" t="s">
        <v>17</v>
      </c>
      <c r="H10250">
        <v>0</v>
      </c>
      <c r="I10250" t="s">
        <v>18</v>
      </c>
      <c r="J10250" t="s">
        <v>1037</v>
      </c>
      <c r="K10250" s="1">
        <v>42649</v>
      </c>
      <c r="L10250" t="s">
        <v>1676</v>
      </c>
      <c r="M10250" t="s">
        <v>64</v>
      </c>
      <c r="N10250" t="str">
        <f t="shared" si="320"/>
        <v>50000</v>
      </c>
      <c r="O10250" t="str">
        <f t="shared" si="321"/>
        <v>0</v>
      </c>
    </row>
    <row r="10251" spans="1:15">
      <c r="A10251" t="s">
        <v>11981</v>
      </c>
      <c r="B10251" t="s">
        <v>3601</v>
      </c>
      <c r="C10251">
        <v>4.4000000000000004</v>
      </c>
      <c r="D10251">
        <v>38</v>
      </c>
      <c r="E10251" t="s">
        <v>276</v>
      </c>
      <c r="F10251" t="s">
        <v>16</v>
      </c>
      <c r="G10251" t="s">
        <v>17</v>
      </c>
      <c r="H10251">
        <v>0</v>
      </c>
      <c r="I10251" t="s">
        <v>18</v>
      </c>
      <c r="J10251" t="s">
        <v>2239</v>
      </c>
      <c r="K10251" s="1">
        <v>42964</v>
      </c>
      <c r="L10251">
        <v>1</v>
      </c>
      <c r="M10251" t="s">
        <v>64</v>
      </c>
      <c r="N10251" t="str">
        <f t="shared" si="320"/>
        <v>10000</v>
      </c>
      <c r="O10251" t="str">
        <f t="shared" si="321"/>
        <v>0</v>
      </c>
    </row>
    <row r="10252" spans="1:15">
      <c r="A10252" t="s">
        <v>11982</v>
      </c>
      <c r="B10252" t="s">
        <v>3601</v>
      </c>
      <c r="C10252">
        <v>3.3</v>
      </c>
      <c r="D10252">
        <v>974</v>
      </c>
      <c r="E10252" t="s">
        <v>52</v>
      </c>
      <c r="F10252" t="s">
        <v>16</v>
      </c>
      <c r="G10252" t="s">
        <v>17</v>
      </c>
      <c r="H10252">
        <v>0</v>
      </c>
      <c r="I10252" t="s">
        <v>18</v>
      </c>
      <c r="J10252" t="s">
        <v>2239</v>
      </c>
      <c r="K10252" s="1">
        <v>43313</v>
      </c>
      <c r="L10252" t="s">
        <v>11983</v>
      </c>
      <c r="M10252" t="s">
        <v>60</v>
      </c>
      <c r="N10252" t="str">
        <f t="shared" si="320"/>
        <v>10000</v>
      </c>
      <c r="O10252" t="str">
        <f t="shared" si="321"/>
        <v>0</v>
      </c>
    </row>
    <row r="10253" spans="1:15">
      <c r="A10253" t="s">
        <v>11984</v>
      </c>
      <c r="B10253" t="s">
        <v>3167</v>
      </c>
      <c r="C10253">
        <v>4.5</v>
      </c>
      <c r="D10253">
        <v>795</v>
      </c>
      <c r="E10253" t="s">
        <v>69</v>
      </c>
      <c r="F10253" t="s">
        <v>44</v>
      </c>
      <c r="G10253" t="s">
        <v>17</v>
      </c>
      <c r="H10253">
        <v>0</v>
      </c>
      <c r="I10253" t="s">
        <v>34</v>
      </c>
      <c r="J10253" t="s">
        <v>3168</v>
      </c>
      <c r="K10253" s="1">
        <v>43258</v>
      </c>
      <c r="L10253" t="s">
        <v>4202</v>
      </c>
      <c r="M10253" t="s">
        <v>60</v>
      </c>
      <c r="N10253" t="str">
        <f t="shared" si="320"/>
        <v>50000</v>
      </c>
      <c r="O10253" t="str">
        <f t="shared" si="321"/>
        <v>0</v>
      </c>
    </row>
    <row r="10254" spans="1:15">
      <c r="A10254" t="s">
        <v>11985</v>
      </c>
      <c r="B10254" t="s">
        <v>3601</v>
      </c>
      <c r="C10254">
        <v>4.5999999999999996</v>
      </c>
      <c r="D10254">
        <v>2019</v>
      </c>
      <c r="E10254" t="s">
        <v>491</v>
      </c>
      <c r="F10254" t="s">
        <v>39</v>
      </c>
      <c r="G10254" t="s">
        <v>17</v>
      </c>
      <c r="H10254">
        <v>0</v>
      </c>
      <c r="I10254" t="s">
        <v>18</v>
      </c>
      <c r="J10254" t="s">
        <v>2239</v>
      </c>
      <c r="K10254" s="1">
        <v>43301</v>
      </c>
      <c r="L10254" t="s">
        <v>9025</v>
      </c>
      <c r="M10254" t="s">
        <v>41</v>
      </c>
      <c r="N10254" t="str">
        <f t="shared" si="320"/>
        <v>100000</v>
      </c>
      <c r="O10254" t="str">
        <f t="shared" si="321"/>
        <v>0</v>
      </c>
    </row>
    <row r="10255" spans="1:15">
      <c r="A10255" t="s">
        <v>11986</v>
      </c>
      <c r="B10255" t="s">
        <v>397</v>
      </c>
      <c r="C10255">
        <v>4.3</v>
      </c>
      <c r="D10255">
        <v>758590</v>
      </c>
      <c r="E10255" t="s">
        <v>62</v>
      </c>
      <c r="F10255" t="s">
        <v>314</v>
      </c>
      <c r="G10255" t="s">
        <v>17</v>
      </c>
      <c r="H10255">
        <v>0</v>
      </c>
      <c r="I10255" t="s">
        <v>18</v>
      </c>
      <c r="J10255" t="s">
        <v>398</v>
      </c>
      <c r="K10255" s="1">
        <v>43314</v>
      </c>
      <c r="L10255" t="s">
        <v>35</v>
      </c>
      <c r="M10255" t="s">
        <v>60</v>
      </c>
      <c r="N10255" t="str">
        <f t="shared" si="320"/>
        <v>100000000</v>
      </c>
      <c r="O10255" t="str">
        <f t="shared" si="321"/>
        <v>0</v>
      </c>
    </row>
    <row r="10256" spans="1:15">
      <c r="A10256" t="s">
        <v>11987</v>
      </c>
      <c r="B10256" t="s">
        <v>3601</v>
      </c>
      <c r="C10256">
        <v>4.9000000000000004</v>
      </c>
      <c r="D10256">
        <v>15883</v>
      </c>
      <c r="E10256" t="s">
        <v>69</v>
      </c>
      <c r="F10256" t="s">
        <v>39</v>
      </c>
      <c r="G10256" t="s">
        <v>17</v>
      </c>
      <c r="H10256">
        <v>0</v>
      </c>
      <c r="I10256" t="s">
        <v>18</v>
      </c>
      <c r="J10256" t="s">
        <v>2239</v>
      </c>
      <c r="K10256" s="1">
        <v>43270</v>
      </c>
      <c r="L10256" t="s">
        <v>1468</v>
      </c>
      <c r="M10256" t="s">
        <v>21</v>
      </c>
      <c r="N10256" t="str">
        <f t="shared" si="320"/>
        <v>100000</v>
      </c>
      <c r="O10256" t="str">
        <f t="shared" si="321"/>
        <v>0</v>
      </c>
    </row>
    <row r="10257" spans="1:15">
      <c r="A10257" t="s">
        <v>11988</v>
      </c>
      <c r="B10257" t="s">
        <v>3601</v>
      </c>
      <c r="C10257">
        <v>4.3</v>
      </c>
      <c r="D10257">
        <v>401</v>
      </c>
      <c r="E10257" t="s">
        <v>38</v>
      </c>
      <c r="F10257" t="s">
        <v>16</v>
      </c>
      <c r="G10257" t="s">
        <v>17</v>
      </c>
      <c r="H10257">
        <v>0</v>
      </c>
      <c r="I10257" t="s">
        <v>18</v>
      </c>
      <c r="J10257" t="s">
        <v>2239</v>
      </c>
      <c r="K10257" s="1">
        <v>42956</v>
      </c>
      <c r="L10257">
        <v>5</v>
      </c>
      <c r="M10257" t="s">
        <v>45</v>
      </c>
      <c r="N10257" t="str">
        <f t="shared" si="320"/>
        <v>10000</v>
      </c>
      <c r="O10257" t="str">
        <f t="shared" si="321"/>
        <v>0</v>
      </c>
    </row>
    <row r="10258" spans="1:15">
      <c r="A10258" t="s">
        <v>11989</v>
      </c>
      <c r="B10258" t="s">
        <v>4502</v>
      </c>
      <c r="C10258" t="s">
        <v>76</v>
      </c>
      <c r="D10258">
        <v>2</v>
      </c>
      <c r="E10258" t="s">
        <v>166</v>
      </c>
      <c r="F10258" t="s">
        <v>944</v>
      </c>
      <c r="G10258" t="s">
        <v>17</v>
      </c>
      <c r="H10258">
        <v>0</v>
      </c>
      <c r="I10258" t="s">
        <v>18</v>
      </c>
      <c r="J10258" t="s">
        <v>4503</v>
      </c>
      <c r="K10258" s="1">
        <v>43135</v>
      </c>
      <c r="L10258">
        <v>2</v>
      </c>
      <c r="M10258" t="s">
        <v>21</v>
      </c>
      <c r="N10258" t="str">
        <f t="shared" si="320"/>
        <v>500</v>
      </c>
      <c r="O10258" t="str">
        <f t="shared" si="321"/>
        <v>0</v>
      </c>
    </row>
    <row r="10259" spans="1:15">
      <c r="A10259" t="s">
        <v>11990</v>
      </c>
      <c r="B10259" t="s">
        <v>4169</v>
      </c>
      <c r="C10259">
        <v>4.5</v>
      </c>
      <c r="D10259">
        <v>91397</v>
      </c>
      <c r="E10259" t="s">
        <v>23</v>
      </c>
      <c r="F10259" t="s">
        <v>49</v>
      </c>
      <c r="G10259" t="s">
        <v>17</v>
      </c>
      <c r="H10259">
        <v>0</v>
      </c>
      <c r="I10259" t="s">
        <v>18</v>
      </c>
      <c r="J10259" t="s">
        <v>4170</v>
      </c>
      <c r="K10259" s="1">
        <v>43284</v>
      </c>
      <c r="L10259" t="s">
        <v>4592</v>
      </c>
      <c r="M10259" t="s">
        <v>192</v>
      </c>
      <c r="N10259" t="str">
        <f t="shared" si="320"/>
        <v>1000000</v>
      </c>
      <c r="O10259" t="str">
        <f t="shared" si="321"/>
        <v>0</v>
      </c>
    </row>
    <row r="10260" spans="1:15">
      <c r="A10260" t="s">
        <v>11991</v>
      </c>
      <c r="B10260" t="s">
        <v>3601</v>
      </c>
      <c r="C10260">
        <v>4.9000000000000004</v>
      </c>
      <c r="D10260">
        <v>195</v>
      </c>
      <c r="E10260" t="s">
        <v>48</v>
      </c>
      <c r="F10260" t="s">
        <v>75</v>
      </c>
      <c r="G10260" t="s">
        <v>17</v>
      </c>
      <c r="H10260">
        <v>0</v>
      </c>
      <c r="I10260" t="s">
        <v>18</v>
      </c>
      <c r="J10260" t="s">
        <v>2239</v>
      </c>
      <c r="K10260" s="1">
        <v>43313</v>
      </c>
      <c r="L10260" t="s">
        <v>11992</v>
      </c>
      <c r="M10260" t="s">
        <v>41</v>
      </c>
      <c r="N10260" t="str">
        <f t="shared" si="320"/>
        <v>5000</v>
      </c>
      <c r="O10260" t="str">
        <f t="shared" si="321"/>
        <v>0</v>
      </c>
    </row>
    <row r="10261" spans="1:15">
      <c r="A10261" t="s">
        <v>11993</v>
      </c>
      <c r="B10261" t="s">
        <v>3601</v>
      </c>
      <c r="C10261">
        <v>3.7</v>
      </c>
      <c r="D10261">
        <v>215</v>
      </c>
      <c r="E10261" t="s">
        <v>1161</v>
      </c>
      <c r="F10261" t="s">
        <v>16</v>
      </c>
      <c r="G10261" t="s">
        <v>17</v>
      </c>
      <c r="H10261">
        <v>0</v>
      </c>
      <c r="I10261" t="s">
        <v>18</v>
      </c>
      <c r="J10261" t="s">
        <v>2239</v>
      </c>
      <c r="K10261" s="1">
        <v>43279</v>
      </c>
      <c r="L10261" t="s">
        <v>11994</v>
      </c>
      <c r="M10261" t="s">
        <v>41</v>
      </c>
      <c r="N10261" t="str">
        <f t="shared" si="320"/>
        <v>10000</v>
      </c>
      <c r="O10261" t="str">
        <f t="shared" si="321"/>
        <v>0</v>
      </c>
    </row>
    <row r="10262" spans="1:15">
      <c r="A10262" t="s">
        <v>11995</v>
      </c>
      <c r="B10262" t="s">
        <v>4045</v>
      </c>
      <c r="C10262">
        <v>4.5</v>
      </c>
      <c r="D10262">
        <v>93</v>
      </c>
      <c r="E10262" t="s">
        <v>168</v>
      </c>
      <c r="F10262" t="s">
        <v>16</v>
      </c>
      <c r="G10262" t="s">
        <v>17</v>
      </c>
      <c r="H10262">
        <v>0</v>
      </c>
      <c r="I10262" t="s">
        <v>18</v>
      </c>
      <c r="J10262" t="s">
        <v>4046</v>
      </c>
      <c r="K10262" s="1">
        <v>43159</v>
      </c>
      <c r="L10262">
        <v>1.1000000000000001</v>
      </c>
      <c r="M10262" t="s">
        <v>60</v>
      </c>
      <c r="N10262" t="str">
        <f t="shared" si="320"/>
        <v>10000</v>
      </c>
      <c r="O10262" t="str">
        <f t="shared" si="321"/>
        <v>0</v>
      </c>
    </row>
    <row r="10263" spans="1:15">
      <c r="A10263" t="s">
        <v>11996</v>
      </c>
      <c r="B10263" t="s">
        <v>3601</v>
      </c>
      <c r="C10263">
        <v>4.5999999999999996</v>
      </c>
      <c r="D10263">
        <v>57</v>
      </c>
      <c r="E10263" t="s">
        <v>80</v>
      </c>
      <c r="F10263" t="s">
        <v>75</v>
      </c>
      <c r="G10263" t="s">
        <v>17</v>
      </c>
      <c r="H10263">
        <v>0</v>
      </c>
      <c r="I10263" t="s">
        <v>18</v>
      </c>
      <c r="J10263" t="s">
        <v>2239</v>
      </c>
      <c r="K10263" s="1">
        <v>43277</v>
      </c>
      <c r="L10263" t="s">
        <v>858</v>
      </c>
      <c r="M10263" t="s">
        <v>60</v>
      </c>
      <c r="N10263" t="str">
        <f t="shared" si="320"/>
        <v>5000</v>
      </c>
      <c r="O10263" t="str">
        <f t="shared" si="321"/>
        <v>0</v>
      </c>
    </row>
    <row r="10264" spans="1:15">
      <c r="A10264" t="s">
        <v>11997</v>
      </c>
      <c r="B10264" t="s">
        <v>3601</v>
      </c>
      <c r="C10264">
        <v>4.5</v>
      </c>
      <c r="D10264">
        <v>191</v>
      </c>
      <c r="E10264" t="s">
        <v>58</v>
      </c>
      <c r="F10264" t="s">
        <v>16</v>
      </c>
      <c r="G10264" t="s">
        <v>17</v>
      </c>
      <c r="H10264">
        <v>0</v>
      </c>
      <c r="I10264" t="s">
        <v>18</v>
      </c>
      <c r="J10264" t="s">
        <v>2239</v>
      </c>
      <c r="K10264" s="1">
        <v>43313</v>
      </c>
      <c r="L10264" t="s">
        <v>11992</v>
      </c>
      <c r="M10264" t="s">
        <v>41</v>
      </c>
      <c r="N10264" t="str">
        <f t="shared" si="320"/>
        <v>10000</v>
      </c>
      <c r="O10264" t="str">
        <f t="shared" si="321"/>
        <v>0</v>
      </c>
    </row>
    <row r="10265" spans="1:15">
      <c r="A10265" t="s">
        <v>11998</v>
      </c>
      <c r="B10265" t="s">
        <v>597</v>
      </c>
      <c r="C10265">
        <v>4.0999999999999996</v>
      </c>
      <c r="D10265">
        <v>26</v>
      </c>
      <c r="E10265" t="s">
        <v>106</v>
      </c>
      <c r="F10265" t="s">
        <v>586</v>
      </c>
      <c r="G10265" t="s">
        <v>17</v>
      </c>
      <c r="H10265">
        <v>0</v>
      </c>
      <c r="I10265" t="s">
        <v>18</v>
      </c>
      <c r="J10265" t="s">
        <v>598</v>
      </c>
      <c r="K10265" s="1">
        <v>43063</v>
      </c>
      <c r="L10265">
        <v>1</v>
      </c>
      <c r="M10265" t="s">
        <v>192</v>
      </c>
      <c r="N10265" t="str">
        <f t="shared" si="320"/>
        <v>1000</v>
      </c>
      <c r="O10265" t="str">
        <f t="shared" si="321"/>
        <v>0</v>
      </c>
    </row>
    <row r="10266" spans="1:15">
      <c r="A10266" t="s">
        <v>11999</v>
      </c>
      <c r="B10266" t="s">
        <v>3601</v>
      </c>
      <c r="C10266">
        <v>4.8</v>
      </c>
      <c r="D10266">
        <v>3346</v>
      </c>
      <c r="E10266" t="s">
        <v>35</v>
      </c>
      <c r="F10266" t="s">
        <v>44</v>
      </c>
      <c r="G10266" t="s">
        <v>17</v>
      </c>
      <c r="H10266">
        <v>0</v>
      </c>
      <c r="I10266" t="s">
        <v>18</v>
      </c>
      <c r="J10266" t="s">
        <v>2239</v>
      </c>
      <c r="K10266" s="1">
        <v>43118</v>
      </c>
      <c r="L10266" t="s">
        <v>2416</v>
      </c>
      <c r="M10266" t="s">
        <v>35</v>
      </c>
      <c r="N10266" t="str">
        <f t="shared" si="320"/>
        <v>50000</v>
      </c>
      <c r="O10266" t="str">
        <f t="shared" si="321"/>
        <v>0</v>
      </c>
    </row>
    <row r="10267" spans="1:15">
      <c r="A10267" t="s">
        <v>12000</v>
      </c>
      <c r="B10267" t="s">
        <v>4620</v>
      </c>
      <c r="C10267" t="s">
        <v>76</v>
      </c>
      <c r="D10267">
        <v>0</v>
      </c>
      <c r="E10267" t="s">
        <v>15</v>
      </c>
      <c r="F10267" t="s">
        <v>944</v>
      </c>
      <c r="G10267" t="s">
        <v>17</v>
      </c>
      <c r="H10267">
        <v>0</v>
      </c>
      <c r="I10267" t="s">
        <v>18</v>
      </c>
      <c r="J10267" t="s">
        <v>4621</v>
      </c>
      <c r="K10267" s="1">
        <v>43070</v>
      </c>
      <c r="L10267" t="s">
        <v>20</v>
      </c>
      <c r="M10267" t="s">
        <v>60</v>
      </c>
      <c r="N10267" t="str">
        <f t="shared" si="320"/>
        <v>500</v>
      </c>
      <c r="O10267" t="str">
        <f t="shared" si="321"/>
        <v>0</v>
      </c>
    </row>
    <row r="10268" spans="1:15">
      <c r="A10268" t="s">
        <v>12001</v>
      </c>
      <c r="B10268" t="s">
        <v>4502</v>
      </c>
      <c r="C10268">
        <v>5</v>
      </c>
      <c r="D10268">
        <v>4</v>
      </c>
      <c r="E10268" t="s">
        <v>56</v>
      </c>
      <c r="F10268" t="s">
        <v>783</v>
      </c>
      <c r="G10268" t="s">
        <v>17</v>
      </c>
      <c r="H10268">
        <v>0</v>
      </c>
      <c r="I10268" t="s">
        <v>18</v>
      </c>
      <c r="J10268" t="s">
        <v>4503</v>
      </c>
      <c r="K10268" s="1">
        <v>43266</v>
      </c>
      <c r="L10268">
        <v>1.3</v>
      </c>
      <c r="M10268" t="s">
        <v>41</v>
      </c>
      <c r="N10268" t="str">
        <f t="shared" si="320"/>
        <v>100</v>
      </c>
      <c r="O10268" t="str">
        <f t="shared" si="321"/>
        <v>0</v>
      </c>
    </row>
    <row r="10269" spans="1:15">
      <c r="A10269" t="s">
        <v>12002</v>
      </c>
      <c r="B10269" t="s">
        <v>3601</v>
      </c>
      <c r="C10269">
        <v>3.4</v>
      </c>
      <c r="D10269">
        <v>144</v>
      </c>
      <c r="E10269" t="s">
        <v>1486</v>
      </c>
      <c r="F10269" t="s">
        <v>16</v>
      </c>
      <c r="G10269" t="s">
        <v>17</v>
      </c>
      <c r="H10269">
        <v>0</v>
      </c>
      <c r="I10269" t="s">
        <v>34</v>
      </c>
      <c r="J10269" t="s">
        <v>2239</v>
      </c>
      <c r="K10269" s="1">
        <v>43231</v>
      </c>
      <c r="L10269" t="s">
        <v>12003</v>
      </c>
      <c r="M10269" t="s">
        <v>423</v>
      </c>
      <c r="N10269" t="str">
        <f t="shared" si="320"/>
        <v>10000</v>
      </c>
      <c r="O10269" t="str">
        <f t="shared" si="321"/>
        <v>0</v>
      </c>
    </row>
    <row r="10270" spans="1:15">
      <c r="A10270" t="s">
        <v>12004</v>
      </c>
      <c r="B10270" t="s">
        <v>3601</v>
      </c>
      <c r="C10270">
        <v>4.5</v>
      </c>
      <c r="D10270">
        <v>152</v>
      </c>
      <c r="E10270" t="s">
        <v>1027</v>
      </c>
      <c r="F10270" t="s">
        <v>16</v>
      </c>
      <c r="G10270" t="s">
        <v>17</v>
      </c>
      <c r="H10270">
        <v>0</v>
      </c>
      <c r="I10270" t="s">
        <v>18</v>
      </c>
      <c r="J10270" t="s">
        <v>2239</v>
      </c>
      <c r="K10270" s="1">
        <v>43249</v>
      </c>
      <c r="L10270" t="s">
        <v>12005</v>
      </c>
      <c r="M10270" t="s">
        <v>41</v>
      </c>
      <c r="N10270" t="str">
        <f t="shared" si="320"/>
        <v>10000</v>
      </c>
      <c r="O10270" t="str">
        <f t="shared" si="321"/>
        <v>0</v>
      </c>
    </row>
    <row r="10271" spans="1:15">
      <c r="A10271" t="s">
        <v>3653</v>
      </c>
      <c r="B10271" t="s">
        <v>3601</v>
      </c>
      <c r="C10271">
        <v>4.8</v>
      </c>
      <c r="D10271">
        <v>1697</v>
      </c>
      <c r="E10271" t="s">
        <v>80</v>
      </c>
      <c r="F10271" t="s">
        <v>39</v>
      </c>
      <c r="G10271" t="s">
        <v>17</v>
      </c>
      <c r="H10271">
        <v>0</v>
      </c>
      <c r="I10271" t="s">
        <v>18</v>
      </c>
      <c r="J10271" t="s">
        <v>2239</v>
      </c>
      <c r="K10271" s="1">
        <v>43312</v>
      </c>
      <c r="L10271" t="s">
        <v>3654</v>
      </c>
      <c r="M10271" t="s">
        <v>41</v>
      </c>
      <c r="N10271" t="str">
        <f t="shared" si="320"/>
        <v>100000</v>
      </c>
      <c r="O10271" t="str">
        <f t="shared" si="321"/>
        <v>0</v>
      </c>
    </row>
    <row r="10272" spans="1:15">
      <c r="A10272" t="s">
        <v>12006</v>
      </c>
      <c r="B10272" t="s">
        <v>2189</v>
      </c>
      <c r="C10272">
        <v>4.5</v>
      </c>
      <c r="D10272">
        <v>2</v>
      </c>
      <c r="E10272" t="s">
        <v>590</v>
      </c>
      <c r="F10272" t="s">
        <v>783</v>
      </c>
      <c r="G10272" t="s">
        <v>477</v>
      </c>
      <c r="H10272" s="2">
        <v>1.99</v>
      </c>
      <c r="I10272" t="s">
        <v>18</v>
      </c>
      <c r="J10272" t="s">
        <v>2193</v>
      </c>
      <c r="K10272" s="1">
        <v>42321</v>
      </c>
      <c r="L10272">
        <v>1</v>
      </c>
      <c r="M10272" t="s">
        <v>45</v>
      </c>
      <c r="N10272" t="str">
        <f t="shared" si="320"/>
        <v>100</v>
      </c>
      <c r="O10272" t="str">
        <f t="shared" si="321"/>
        <v>1.99</v>
      </c>
    </row>
    <row r="10273" spans="1:15">
      <c r="A10273" t="s">
        <v>12007</v>
      </c>
      <c r="B10273" t="s">
        <v>3601</v>
      </c>
      <c r="C10273">
        <v>4.5</v>
      </c>
      <c r="D10273">
        <v>1526</v>
      </c>
      <c r="E10273" t="s">
        <v>3248</v>
      </c>
      <c r="F10273" t="s">
        <v>44</v>
      </c>
      <c r="G10273" t="s">
        <v>17</v>
      </c>
      <c r="H10273">
        <v>0</v>
      </c>
      <c r="I10273" t="s">
        <v>18</v>
      </c>
      <c r="J10273" t="s">
        <v>2239</v>
      </c>
      <c r="K10273" s="1">
        <v>43319</v>
      </c>
      <c r="L10273" t="s">
        <v>12008</v>
      </c>
      <c r="M10273" t="s">
        <v>192</v>
      </c>
      <c r="N10273" t="str">
        <f t="shared" si="320"/>
        <v>50000</v>
      </c>
      <c r="O10273" t="str">
        <f t="shared" si="321"/>
        <v>0</v>
      </c>
    </row>
    <row r="10274" spans="1:15">
      <c r="A10274" t="s">
        <v>12009</v>
      </c>
      <c r="B10274" t="s">
        <v>3601</v>
      </c>
      <c r="C10274">
        <v>4.5</v>
      </c>
      <c r="D10274">
        <v>5675</v>
      </c>
      <c r="E10274" t="s">
        <v>908</v>
      </c>
      <c r="F10274" t="s">
        <v>39</v>
      </c>
      <c r="G10274" t="s">
        <v>17</v>
      </c>
      <c r="H10274">
        <v>0</v>
      </c>
      <c r="I10274" t="s">
        <v>18</v>
      </c>
      <c r="J10274" t="s">
        <v>2239</v>
      </c>
      <c r="K10274" s="1">
        <v>43208</v>
      </c>
      <c r="L10274" t="s">
        <v>6780</v>
      </c>
      <c r="M10274" t="s">
        <v>60</v>
      </c>
      <c r="N10274" t="str">
        <f t="shared" si="320"/>
        <v>100000</v>
      </c>
      <c r="O10274" t="str">
        <f t="shared" si="321"/>
        <v>0</v>
      </c>
    </row>
    <row r="10275" spans="1:15">
      <c r="A10275" t="s">
        <v>12010</v>
      </c>
      <c r="B10275" t="s">
        <v>3601</v>
      </c>
      <c r="C10275">
        <v>4.5</v>
      </c>
      <c r="D10275">
        <v>53</v>
      </c>
      <c r="E10275" t="s">
        <v>62</v>
      </c>
      <c r="F10275" t="s">
        <v>586</v>
      </c>
      <c r="G10275" t="s">
        <v>17</v>
      </c>
      <c r="H10275">
        <v>0</v>
      </c>
      <c r="I10275" t="s">
        <v>34</v>
      </c>
      <c r="J10275" t="s">
        <v>2239</v>
      </c>
      <c r="K10275" s="1">
        <v>42588</v>
      </c>
      <c r="L10275">
        <v>60816</v>
      </c>
      <c r="M10275" t="s">
        <v>36</v>
      </c>
      <c r="N10275" t="str">
        <f t="shared" si="320"/>
        <v>1000</v>
      </c>
      <c r="O10275" t="str">
        <f t="shared" si="321"/>
        <v>0</v>
      </c>
    </row>
    <row r="10276" spans="1:15">
      <c r="A10276" t="s">
        <v>12011</v>
      </c>
      <c r="B10276" t="s">
        <v>4502</v>
      </c>
      <c r="C10276">
        <v>4.5</v>
      </c>
      <c r="D10276">
        <v>104</v>
      </c>
      <c r="E10276" t="s">
        <v>849</v>
      </c>
      <c r="F10276" t="s">
        <v>16</v>
      </c>
      <c r="G10276" t="s">
        <v>17</v>
      </c>
      <c r="H10276">
        <v>0</v>
      </c>
      <c r="I10276" t="s">
        <v>18</v>
      </c>
      <c r="J10276" t="s">
        <v>4503</v>
      </c>
      <c r="K10276" s="1">
        <v>43106</v>
      </c>
      <c r="L10276">
        <v>1.3</v>
      </c>
      <c r="M10276" t="s">
        <v>64</v>
      </c>
      <c r="N10276" t="str">
        <f t="shared" si="320"/>
        <v>10000</v>
      </c>
      <c r="O10276" t="str">
        <f t="shared" si="321"/>
        <v>0</v>
      </c>
    </row>
    <row r="10277" spans="1:15">
      <c r="A10277" t="s">
        <v>12012</v>
      </c>
      <c r="B10277" t="s">
        <v>3601</v>
      </c>
      <c r="C10277">
        <v>4.0999999999999996</v>
      </c>
      <c r="D10277">
        <v>5015</v>
      </c>
      <c r="E10277" t="s">
        <v>150</v>
      </c>
      <c r="F10277" t="s">
        <v>39</v>
      </c>
      <c r="G10277" t="s">
        <v>17</v>
      </c>
      <c r="H10277">
        <v>0</v>
      </c>
      <c r="I10277" t="s">
        <v>18</v>
      </c>
      <c r="J10277" t="s">
        <v>2239</v>
      </c>
      <c r="K10277" s="1">
        <v>43245</v>
      </c>
      <c r="L10277">
        <v>125</v>
      </c>
      <c r="M10277" t="s">
        <v>21</v>
      </c>
      <c r="N10277" t="str">
        <f t="shared" si="320"/>
        <v>100000</v>
      </c>
      <c r="O10277" t="str">
        <f t="shared" si="321"/>
        <v>0</v>
      </c>
    </row>
    <row r="10278" spans="1:15">
      <c r="A10278" t="s">
        <v>12013</v>
      </c>
      <c r="B10278" t="s">
        <v>3274</v>
      </c>
      <c r="C10278">
        <v>4.0999999999999996</v>
      </c>
      <c r="D10278">
        <v>41074</v>
      </c>
      <c r="E10278" t="s">
        <v>189</v>
      </c>
      <c r="F10278" t="s">
        <v>29</v>
      </c>
      <c r="G10278" t="s">
        <v>17</v>
      </c>
      <c r="H10278">
        <v>0</v>
      </c>
      <c r="I10278" t="s">
        <v>18</v>
      </c>
      <c r="J10278" t="s">
        <v>3275</v>
      </c>
      <c r="K10278" s="1">
        <v>43278</v>
      </c>
      <c r="L10278">
        <v>68</v>
      </c>
      <c r="M10278" t="s">
        <v>60</v>
      </c>
      <c r="N10278" t="str">
        <f t="shared" si="320"/>
        <v>5000000</v>
      </c>
      <c r="O10278" t="str">
        <f t="shared" si="321"/>
        <v>0</v>
      </c>
    </row>
    <row r="10279" spans="1:15">
      <c r="A10279" t="s">
        <v>12014</v>
      </c>
      <c r="B10279" t="s">
        <v>3601</v>
      </c>
      <c r="C10279">
        <v>3.6</v>
      </c>
      <c r="D10279">
        <v>9</v>
      </c>
      <c r="E10279" t="s">
        <v>340</v>
      </c>
      <c r="F10279" t="s">
        <v>944</v>
      </c>
      <c r="G10279" t="s">
        <v>17</v>
      </c>
      <c r="H10279">
        <v>0</v>
      </c>
      <c r="I10279" t="s">
        <v>34</v>
      </c>
      <c r="J10279" t="s">
        <v>2239</v>
      </c>
      <c r="K10279" s="1">
        <v>42588</v>
      </c>
      <c r="L10279">
        <v>60816</v>
      </c>
      <c r="M10279" t="s">
        <v>36</v>
      </c>
      <c r="N10279" t="str">
        <f t="shared" si="320"/>
        <v>500</v>
      </c>
      <c r="O10279" t="str">
        <f t="shared" si="321"/>
        <v>0</v>
      </c>
    </row>
    <row r="10280" spans="1:15">
      <c r="A10280" t="s">
        <v>12015</v>
      </c>
      <c r="B10280" t="s">
        <v>3601</v>
      </c>
      <c r="C10280">
        <v>4.7</v>
      </c>
      <c r="D10280">
        <v>2317</v>
      </c>
      <c r="E10280" t="s">
        <v>338</v>
      </c>
      <c r="F10280" t="s">
        <v>44</v>
      </c>
      <c r="G10280" t="s">
        <v>17</v>
      </c>
      <c r="H10280">
        <v>0</v>
      </c>
      <c r="I10280" t="s">
        <v>18</v>
      </c>
      <c r="J10280" t="s">
        <v>2239</v>
      </c>
      <c r="K10280" s="1">
        <v>43307</v>
      </c>
      <c r="L10280" t="s">
        <v>12016</v>
      </c>
      <c r="M10280" t="s">
        <v>192</v>
      </c>
      <c r="N10280" t="str">
        <f t="shared" si="320"/>
        <v>50000</v>
      </c>
      <c r="O10280" t="str">
        <f t="shared" si="321"/>
        <v>0</v>
      </c>
    </row>
    <row r="10281" spans="1:15">
      <c r="A10281" t="s">
        <v>12017</v>
      </c>
      <c r="B10281" t="s">
        <v>3601</v>
      </c>
      <c r="C10281">
        <v>4.5999999999999996</v>
      </c>
      <c r="D10281">
        <v>216</v>
      </c>
      <c r="E10281" t="s">
        <v>576</v>
      </c>
      <c r="F10281" t="s">
        <v>16</v>
      </c>
      <c r="G10281" t="s">
        <v>17</v>
      </c>
      <c r="H10281">
        <v>0</v>
      </c>
      <c r="I10281" t="s">
        <v>18</v>
      </c>
      <c r="J10281" t="s">
        <v>2239</v>
      </c>
      <c r="K10281" s="1">
        <v>43314</v>
      </c>
      <c r="L10281">
        <v>23.17</v>
      </c>
      <c r="M10281" t="s">
        <v>60</v>
      </c>
      <c r="N10281" t="str">
        <f t="shared" si="320"/>
        <v>10000</v>
      </c>
      <c r="O10281" t="str">
        <f t="shared" si="321"/>
        <v>0</v>
      </c>
    </row>
    <row r="10282" spans="1:15">
      <c r="A10282" t="s">
        <v>12018</v>
      </c>
      <c r="B10282" t="s">
        <v>3601</v>
      </c>
      <c r="C10282">
        <v>4.9000000000000004</v>
      </c>
      <c r="D10282">
        <v>10</v>
      </c>
      <c r="E10282" t="s">
        <v>23</v>
      </c>
      <c r="F10282" t="s">
        <v>944</v>
      </c>
      <c r="G10282" t="s">
        <v>17</v>
      </c>
      <c r="H10282">
        <v>0</v>
      </c>
      <c r="I10282" t="s">
        <v>18</v>
      </c>
      <c r="J10282" t="s">
        <v>2239</v>
      </c>
      <c r="K10282" s="1">
        <v>43168</v>
      </c>
      <c r="L10282" t="s">
        <v>12019</v>
      </c>
      <c r="M10282" t="s">
        <v>21</v>
      </c>
      <c r="N10282" t="str">
        <f t="shared" si="320"/>
        <v>500</v>
      </c>
      <c r="O10282" t="str">
        <f t="shared" si="321"/>
        <v>0</v>
      </c>
    </row>
    <row r="10283" spans="1:15">
      <c r="A10283" t="s">
        <v>12020</v>
      </c>
      <c r="B10283" t="s">
        <v>3601</v>
      </c>
      <c r="C10283">
        <v>4.5999999999999996</v>
      </c>
      <c r="D10283">
        <v>688</v>
      </c>
      <c r="E10283" t="s">
        <v>35</v>
      </c>
      <c r="F10283" t="s">
        <v>16</v>
      </c>
      <c r="G10283" t="s">
        <v>17</v>
      </c>
      <c r="H10283">
        <v>0</v>
      </c>
      <c r="I10283" t="s">
        <v>18</v>
      </c>
      <c r="J10283" t="s">
        <v>2239</v>
      </c>
      <c r="K10283" s="1">
        <v>42011</v>
      </c>
      <c r="L10283" t="s">
        <v>35</v>
      </c>
      <c r="M10283" t="s">
        <v>35</v>
      </c>
      <c r="N10283" t="str">
        <f t="shared" si="320"/>
        <v>10000</v>
      </c>
      <c r="O10283" t="str">
        <f t="shared" si="321"/>
        <v>0</v>
      </c>
    </row>
    <row r="10284" spans="1:15">
      <c r="A10284" t="s">
        <v>12021</v>
      </c>
      <c r="B10284" t="s">
        <v>3882</v>
      </c>
      <c r="C10284">
        <v>4.0999999999999996</v>
      </c>
      <c r="D10284">
        <v>981</v>
      </c>
      <c r="E10284" t="s">
        <v>12022</v>
      </c>
      <c r="F10284" t="s">
        <v>39</v>
      </c>
      <c r="G10284" t="s">
        <v>17</v>
      </c>
      <c r="H10284">
        <v>0</v>
      </c>
      <c r="I10284" t="s">
        <v>18</v>
      </c>
      <c r="J10284" t="s">
        <v>3883</v>
      </c>
      <c r="K10284" s="1">
        <v>40618</v>
      </c>
      <c r="L10284" t="s">
        <v>30</v>
      </c>
      <c r="M10284" t="s">
        <v>302</v>
      </c>
      <c r="N10284" t="str">
        <f t="shared" si="320"/>
        <v>100000</v>
      </c>
      <c r="O10284" t="str">
        <f t="shared" si="321"/>
        <v>0</v>
      </c>
    </row>
    <row r="10285" spans="1:15">
      <c r="A10285" t="s">
        <v>12023</v>
      </c>
      <c r="B10285" t="s">
        <v>1439</v>
      </c>
      <c r="C10285">
        <v>4.5</v>
      </c>
      <c r="D10285">
        <v>166</v>
      </c>
      <c r="E10285" t="s">
        <v>373</v>
      </c>
      <c r="F10285" t="s">
        <v>16</v>
      </c>
      <c r="G10285" t="s">
        <v>17</v>
      </c>
      <c r="H10285">
        <v>0</v>
      </c>
      <c r="I10285" t="s">
        <v>18</v>
      </c>
      <c r="J10285" t="s">
        <v>1440</v>
      </c>
      <c r="K10285" s="1">
        <v>43107</v>
      </c>
      <c r="L10285">
        <v>2.5</v>
      </c>
      <c r="M10285" t="s">
        <v>21</v>
      </c>
      <c r="N10285" t="str">
        <f t="shared" si="320"/>
        <v>10000</v>
      </c>
      <c r="O10285" t="str">
        <f t="shared" si="321"/>
        <v>0</v>
      </c>
    </row>
    <row r="10286" spans="1:15">
      <c r="A10286" t="s">
        <v>12024</v>
      </c>
      <c r="B10286" t="s">
        <v>2560</v>
      </c>
      <c r="C10286">
        <v>3.9</v>
      </c>
      <c r="D10286">
        <v>751</v>
      </c>
      <c r="E10286" t="s">
        <v>80</v>
      </c>
      <c r="F10286" t="s">
        <v>39</v>
      </c>
      <c r="G10286" t="s">
        <v>17</v>
      </c>
      <c r="H10286">
        <v>0</v>
      </c>
      <c r="I10286" t="s">
        <v>18</v>
      </c>
      <c r="J10286" t="s">
        <v>1225</v>
      </c>
      <c r="K10286" s="1">
        <v>42704</v>
      </c>
      <c r="L10286" t="s">
        <v>2715</v>
      </c>
      <c r="M10286" t="s">
        <v>41</v>
      </c>
      <c r="N10286" t="str">
        <f t="shared" si="320"/>
        <v>100000</v>
      </c>
      <c r="O10286" t="str">
        <f t="shared" si="321"/>
        <v>0</v>
      </c>
    </row>
    <row r="10287" spans="1:15">
      <c r="A10287" t="s">
        <v>12025</v>
      </c>
      <c r="B10287" t="s">
        <v>2560</v>
      </c>
      <c r="C10287">
        <v>3.9</v>
      </c>
      <c r="D10287">
        <v>53</v>
      </c>
      <c r="E10287" t="s">
        <v>143</v>
      </c>
      <c r="F10287" t="s">
        <v>75</v>
      </c>
      <c r="G10287" t="s">
        <v>17</v>
      </c>
      <c r="H10287">
        <v>0</v>
      </c>
      <c r="I10287" t="s">
        <v>18</v>
      </c>
      <c r="J10287" t="s">
        <v>1225</v>
      </c>
      <c r="K10287" s="1">
        <v>42998</v>
      </c>
      <c r="L10287" t="s">
        <v>2428</v>
      </c>
      <c r="M10287" t="s">
        <v>21</v>
      </c>
      <c r="N10287" t="str">
        <f t="shared" si="320"/>
        <v>5000</v>
      </c>
      <c r="O10287" t="str">
        <f t="shared" si="321"/>
        <v>0</v>
      </c>
    </row>
    <row r="10288" spans="1:15">
      <c r="A10288" t="s">
        <v>12026</v>
      </c>
      <c r="B10288" t="s">
        <v>3601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2239</v>
      </c>
      <c r="K10288" s="1">
        <v>43308</v>
      </c>
      <c r="L10288" t="s">
        <v>12027</v>
      </c>
      <c r="M10288" t="s">
        <v>21</v>
      </c>
      <c r="N10288" t="str">
        <f t="shared" si="320"/>
        <v>10000</v>
      </c>
      <c r="O10288" t="str">
        <f t="shared" si="321"/>
        <v>0</v>
      </c>
    </row>
    <row r="10289" spans="1:15">
      <c r="A10289" t="s">
        <v>12028</v>
      </c>
      <c r="B10289" t="s">
        <v>2560</v>
      </c>
      <c r="C10289">
        <v>3.8</v>
      </c>
      <c r="D10289">
        <v>729</v>
      </c>
      <c r="E10289" t="s">
        <v>265</v>
      </c>
      <c r="F10289" t="s">
        <v>39</v>
      </c>
      <c r="G10289" t="s">
        <v>17</v>
      </c>
      <c r="H10289">
        <v>0</v>
      </c>
      <c r="I10289" t="s">
        <v>18</v>
      </c>
      <c r="J10289" t="s">
        <v>1225</v>
      </c>
      <c r="K10289" s="1">
        <v>43168</v>
      </c>
      <c r="L10289" t="s">
        <v>12029</v>
      </c>
      <c r="M10289" t="s">
        <v>41</v>
      </c>
      <c r="N10289" t="str">
        <f t="shared" si="320"/>
        <v>100000</v>
      </c>
      <c r="O10289" t="str">
        <f t="shared" si="321"/>
        <v>0</v>
      </c>
    </row>
    <row r="10290" spans="1:15">
      <c r="A10290" t="s">
        <v>12030</v>
      </c>
      <c r="B10290" t="s">
        <v>1439</v>
      </c>
      <c r="C10290">
        <v>4.7</v>
      </c>
      <c r="D10290">
        <v>175</v>
      </c>
      <c r="E10290" t="s">
        <v>62</v>
      </c>
      <c r="F10290" t="s">
        <v>586</v>
      </c>
      <c r="G10290" t="s">
        <v>17</v>
      </c>
      <c r="H10290">
        <v>0</v>
      </c>
      <c r="I10290" t="s">
        <v>18</v>
      </c>
      <c r="J10290" t="s">
        <v>1440</v>
      </c>
      <c r="K10290" s="1">
        <v>43263</v>
      </c>
      <c r="L10290" t="s">
        <v>1608</v>
      </c>
      <c r="M10290" t="s">
        <v>192</v>
      </c>
      <c r="N10290" t="str">
        <f t="shared" si="320"/>
        <v>1000</v>
      </c>
      <c r="O10290" t="str">
        <f t="shared" si="321"/>
        <v>0</v>
      </c>
    </row>
    <row r="10291" spans="1:15">
      <c r="A10291" t="s">
        <v>12031</v>
      </c>
      <c r="B10291" t="s">
        <v>242</v>
      </c>
      <c r="C10291">
        <v>3.9</v>
      </c>
      <c r="D10291">
        <v>4354</v>
      </c>
      <c r="E10291" t="s">
        <v>389</v>
      </c>
      <c r="F10291" t="s">
        <v>39</v>
      </c>
      <c r="G10291" t="s">
        <v>17</v>
      </c>
      <c r="H10291">
        <v>0</v>
      </c>
      <c r="I10291" t="s">
        <v>34</v>
      </c>
      <c r="J10291" t="s">
        <v>243</v>
      </c>
      <c r="K10291" s="1">
        <v>43318</v>
      </c>
      <c r="L10291" t="s">
        <v>158</v>
      </c>
      <c r="M10291" t="s">
        <v>21</v>
      </c>
      <c r="N10291" t="str">
        <f t="shared" si="320"/>
        <v>100000</v>
      </c>
      <c r="O10291" t="str">
        <f t="shared" si="321"/>
        <v>0</v>
      </c>
    </row>
    <row r="10292" spans="1:15">
      <c r="A10292" t="s">
        <v>12032</v>
      </c>
      <c r="B10292" t="s">
        <v>2000</v>
      </c>
      <c r="C10292">
        <v>4.0999999999999996</v>
      </c>
      <c r="D10292">
        <v>1463</v>
      </c>
      <c r="E10292" t="s">
        <v>288</v>
      </c>
      <c r="F10292" t="s">
        <v>39</v>
      </c>
      <c r="G10292" t="s">
        <v>17</v>
      </c>
      <c r="H10292">
        <v>0</v>
      </c>
      <c r="I10292" t="s">
        <v>18</v>
      </c>
      <c r="J10292" t="s">
        <v>2001</v>
      </c>
      <c r="K10292" s="1">
        <v>42704</v>
      </c>
      <c r="L10292" t="s">
        <v>2715</v>
      </c>
      <c r="M10292" t="s">
        <v>41</v>
      </c>
      <c r="N10292" t="str">
        <f t="shared" si="320"/>
        <v>100000</v>
      </c>
      <c r="O10292" t="str">
        <f t="shared" si="321"/>
        <v>0</v>
      </c>
    </row>
    <row r="10293" spans="1:15">
      <c r="A10293" t="s">
        <v>12033</v>
      </c>
      <c r="B10293" t="s">
        <v>2560</v>
      </c>
      <c r="C10293">
        <v>3.9</v>
      </c>
      <c r="D10293">
        <v>100</v>
      </c>
      <c r="E10293" t="s">
        <v>410</v>
      </c>
      <c r="F10293" t="s">
        <v>16</v>
      </c>
      <c r="G10293" t="s">
        <v>17</v>
      </c>
      <c r="H10293">
        <v>0</v>
      </c>
      <c r="I10293" t="s">
        <v>18</v>
      </c>
      <c r="J10293" t="s">
        <v>1225</v>
      </c>
      <c r="K10293" s="1">
        <v>42704</v>
      </c>
      <c r="L10293" t="s">
        <v>2715</v>
      </c>
      <c r="M10293" t="s">
        <v>41</v>
      </c>
      <c r="N10293" t="str">
        <f t="shared" si="320"/>
        <v>10000</v>
      </c>
      <c r="O10293" t="str">
        <f t="shared" si="321"/>
        <v>0</v>
      </c>
    </row>
    <row r="10294" spans="1:15">
      <c r="A10294" t="s">
        <v>12034</v>
      </c>
      <c r="B10294" t="s">
        <v>2560</v>
      </c>
      <c r="C10294">
        <v>4</v>
      </c>
      <c r="D10294">
        <v>105</v>
      </c>
      <c r="E10294" t="s">
        <v>461</v>
      </c>
      <c r="F10294" t="s">
        <v>16</v>
      </c>
      <c r="G10294" t="s">
        <v>17</v>
      </c>
      <c r="H10294">
        <v>0</v>
      </c>
      <c r="I10294" t="s">
        <v>18</v>
      </c>
      <c r="J10294" t="s">
        <v>2316</v>
      </c>
      <c r="K10294" s="1">
        <v>42704</v>
      </c>
      <c r="L10294" t="s">
        <v>2715</v>
      </c>
      <c r="M10294" t="s">
        <v>41</v>
      </c>
      <c r="N10294" t="str">
        <f t="shared" si="320"/>
        <v>10000</v>
      </c>
      <c r="O10294" t="str">
        <f t="shared" si="321"/>
        <v>0</v>
      </c>
    </row>
    <row r="10295" spans="1:15">
      <c r="A10295" t="s">
        <v>12035</v>
      </c>
      <c r="B10295" t="s">
        <v>1439</v>
      </c>
      <c r="C10295">
        <v>4.3</v>
      </c>
      <c r="D10295">
        <v>20</v>
      </c>
      <c r="E10295" t="s">
        <v>954</v>
      </c>
      <c r="F10295" t="s">
        <v>944</v>
      </c>
      <c r="G10295" t="s">
        <v>17</v>
      </c>
      <c r="H10295">
        <v>0</v>
      </c>
      <c r="I10295" t="s">
        <v>18</v>
      </c>
      <c r="J10295" t="s">
        <v>1440</v>
      </c>
      <c r="K10295" s="1">
        <v>43260</v>
      </c>
      <c r="L10295">
        <v>14</v>
      </c>
      <c r="M10295" t="s">
        <v>41</v>
      </c>
      <c r="N10295" t="str">
        <f t="shared" si="320"/>
        <v>500</v>
      </c>
      <c r="O10295" t="str">
        <f t="shared" si="321"/>
        <v>0</v>
      </c>
    </row>
    <row r="10296" spans="1:15">
      <c r="A10296" t="s">
        <v>12036</v>
      </c>
      <c r="B10296" t="s">
        <v>2560</v>
      </c>
      <c r="C10296">
        <v>4</v>
      </c>
      <c r="D10296">
        <v>1007</v>
      </c>
      <c r="E10296" t="s">
        <v>288</v>
      </c>
      <c r="F10296" t="s">
        <v>39</v>
      </c>
      <c r="G10296" t="s">
        <v>17</v>
      </c>
      <c r="H10296">
        <v>0</v>
      </c>
      <c r="I10296" t="s">
        <v>18</v>
      </c>
      <c r="J10296" t="s">
        <v>1225</v>
      </c>
      <c r="K10296" s="1">
        <v>42704</v>
      </c>
      <c r="L10296" t="s">
        <v>2715</v>
      </c>
      <c r="M10296" t="s">
        <v>41</v>
      </c>
      <c r="N10296" t="str">
        <f t="shared" si="320"/>
        <v>100000</v>
      </c>
      <c r="O10296" t="str">
        <f t="shared" si="321"/>
        <v>0</v>
      </c>
    </row>
    <row r="10297" spans="1:15">
      <c r="A10297" t="s">
        <v>12037</v>
      </c>
      <c r="B10297" t="s">
        <v>3601</v>
      </c>
      <c r="C10297">
        <v>4.4000000000000004</v>
      </c>
      <c r="D10297">
        <v>16</v>
      </c>
      <c r="E10297" t="s">
        <v>317</v>
      </c>
      <c r="F10297" t="s">
        <v>586</v>
      </c>
      <c r="G10297" t="s">
        <v>17</v>
      </c>
      <c r="H10297">
        <v>0</v>
      </c>
      <c r="I10297" t="s">
        <v>18</v>
      </c>
      <c r="J10297" t="s">
        <v>2239</v>
      </c>
      <c r="K10297" s="1">
        <v>43312</v>
      </c>
      <c r="L10297">
        <v>1</v>
      </c>
      <c r="M10297" t="s">
        <v>21</v>
      </c>
      <c r="N10297" t="str">
        <f t="shared" si="320"/>
        <v>1000</v>
      </c>
      <c r="O10297" t="str">
        <f t="shared" si="321"/>
        <v>0</v>
      </c>
    </row>
    <row r="10298" spans="1:15">
      <c r="A10298" t="s">
        <v>12038</v>
      </c>
      <c r="B10298" t="s">
        <v>2560</v>
      </c>
      <c r="C10298">
        <v>4.0999999999999996</v>
      </c>
      <c r="D10298">
        <v>4585</v>
      </c>
      <c r="E10298" t="s">
        <v>410</v>
      </c>
      <c r="F10298" t="s">
        <v>49</v>
      </c>
      <c r="G10298" t="s">
        <v>17</v>
      </c>
      <c r="H10298">
        <v>0</v>
      </c>
      <c r="I10298" t="s">
        <v>18</v>
      </c>
      <c r="J10298" t="s">
        <v>1225</v>
      </c>
      <c r="K10298" s="1">
        <v>42704</v>
      </c>
      <c r="L10298" t="s">
        <v>2715</v>
      </c>
      <c r="M10298" t="s">
        <v>41</v>
      </c>
      <c r="N10298" t="str">
        <f t="shared" si="320"/>
        <v>1000000</v>
      </c>
      <c r="O10298" t="str">
        <f t="shared" si="321"/>
        <v>0</v>
      </c>
    </row>
    <row r="10299" spans="1:15">
      <c r="A10299" t="s">
        <v>12039</v>
      </c>
      <c r="B10299" t="s">
        <v>2560</v>
      </c>
      <c r="C10299">
        <v>5</v>
      </c>
      <c r="D10299">
        <v>2</v>
      </c>
      <c r="E10299" t="s">
        <v>90</v>
      </c>
      <c r="F10299" t="s">
        <v>969</v>
      </c>
      <c r="G10299" t="s">
        <v>17</v>
      </c>
      <c r="H10299">
        <v>0</v>
      </c>
      <c r="I10299" t="s">
        <v>91</v>
      </c>
      <c r="J10299" t="s">
        <v>2316</v>
      </c>
      <c r="K10299" s="1">
        <v>42454</v>
      </c>
      <c r="L10299">
        <v>1.1000000000000001</v>
      </c>
      <c r="M10299" t="s">
        <v>302</v>
      </c>
      <c r="N10299" t="str">
        <f t="shared" si="320"/>
        <v>10</v>
      </c>
      <c r="O10299" t="str">
        <f t="shared" si="321"/>
        <v>0</v>
      </c>
    </row>
    <row r="10300" spans="1:15">
      <c r="A10300" t="s">
        <v>12040</v>
      </c>
      <c r="B10300" t="s">
        <v>1439</v>
      </c>
      <c r="C10300">
        <v>4.8</v>
      </c>
      <c r="D10300">
        <v>12</v>
      </c>
      <c r="E10300" t="s">
        <v>74</v>
      </c>
      <c r="F10300" t="s">
        <v>586</v>
      </c>
      <c r="G10300" t="s">
        <v>17</v>
      </c>
      <c r="H10300">
        <v>0</v>
      </c>
      <c r="I10300" t="s">
        <v>18</v>
      </c>
      <c r="J10300" t="s">
        <v>1440</v>
      </c>
      <c r="K10300" s="1">
        <v>43264</v>
      </c>
      <c r="L10300">
        <v>2.1</v>
      </c>
      <c r="M10300" t="s">
        <v>192</v>
      </c>
      <c r="N10300" t="str">
        <f t="shared" si="320"/>
        <v>1000</v>
      </c>
      <c r="O10300" t="str">
        <f t="shared" si="321"/>
        <v>0</v>
      </c>
    </row>
    <row r="10301" spans="1:15">
      <c r="A10301" t="s">
        <v>12041</v>
      </c>
      <c r="B10301" t="s">
        <v>3882</v>
      </c>
      <c r="C10301" t="s">
        <v>76</v>
      </c>
      <c r="D10301">
        <v>1</v>
      </c>
      <c r="E10301" t="s">
        <v>2224</v>
      </c>
      <c r="F10301" t="s">
        <v>999</v>
      </c>
      <c r="G10301" t="s">
        <v>17</v>
      </c>
      <c r="H10301">
        <v>0</v>
      </c>
      <c r="I10301" t="s">
        <v>18</v>
      </c>
      <c r="J10301" t="s">
        <v>3883</v>
      </c>
      <c r="K10301" s="1">
        <v>43312</v>
      </c>
      <c r="L10301">
        <v>3</v>
      </c>
      <c r="M10301" t="s">
        <v>3111</v>
      </c>
      <c r="N10301" t="str">
        <f t="shared" si="320"/>
        <v>1</v>
      </c>
      <c r="O10301" t="str">
        <f t="shared" si="321"/>
        <v>0</v>
      </c>
    </row>
    <row r="10302" spans="1:15">
      <c r="A10302" t="s">
        <v>12042</v>
      </c>
      <c r="B10302" t="s">
        <v>1439</v>
      </c>
      <c r="C10302">
        <v>4.5999999999999996</v>
      </c>
      <c r="D10302">
        <v>13819</v>
      </c>
      <c r="E10302" t="s">
        <v>201</v>
      </c>
      <c r="F10302" t="s">
        <v>49</v>
      </c>
      <c r="G10302" t="s">
        <v>17</v>
      </c>
      <c r="H10302">
        <v>0</v>
      </c>
      <c r="I10302" t="s">
        <v>18</v>
      </c>
      <c r="J10302" t="s">
        <v>1440</v>
      </c>
      <c r="K10302" s="1">
        <v>43285</v>
      </c>
      <c r="L10302">
        <v>3.3</v>
      </c>
      <c r="M10302" t="s">
        <v>64</v>
      </c>
      <c r="N10302" t="str">
        <f t="shared" si="320"/>
        <v>1000000</v>
      </c>
      <c r="O10302" t="str">
        <f t="shared" si="321"/>
        <v>0</v>
      </c>
    </row>
    <row r="10303" spans="1:15">
      <c r="A10303" t="s">
        <v>12043</v>
      </c>
      <c r="B10303" t="s">
        <v>1439</v>
      </c>
      <c r="C10303">
        <v>5</v>
      </c>
      <c r="D10303">
        <v>104</v>
      </c>
      <c r="E10303" t="s">
        <v>378</v>
      </c>
      <c r="F10303" t="s">
        <v>586</v>
      </c>
      <c r="G10303" t="s">
        <v>17</v>
      </c>
      <c r="H10303">
        <v>0</v>
      </c>
      <c r="I10303" t="s">
        <v>18</v>
      </c>
      <c r="J10303" t="s">
        <v>1440</v>
      </c>
      <c r="K10303" s="1">
        <v>43319</v>
      </c>
      <c r="L10303" t="s">
        <v>1676</v>
      </c>
      <c r="M10303" t="s">
        <v>60</v>
      </c>
      <c r="N10303" t="str">
        <f t="shared" si="320"/>
        <v>1000</v>
      </c>
      <c r="O10303" t="str">
        <f t="shared" si="321"/>
        <v>0</v>
      </c>
    </row>
    <row r="10304" spans="1:15">
      <c r="A10304" t="s">
        <v>12044</v>
      </c>
      <c r="B10304" t="s">
        <v>2560</v>
      </c>
      <c r="C10304">
        <v>4.2</v>
      </c>
      <c r="D10304">
        <v>76</v>
      </c>
      <c r="E10304" t="s">
        <v>153</v>
      </c>
      <c r="F10304" t="s">
        <v>16</v>
      </c>
      <c r="G10304" t="s">
        <v>17</v>
      </c>
      <c r="H10304">
        <v>0</v>
      </c>
      <c r="I10304" t="s">
        <v>18</v>
      </c>
      <c r="J10304" t="s">
        <v>1225</v>
      </c>
      <c r="K10304" s="1">
        <v>43088</v>
      </c>
      <c r="L10304" t="s">
        <v>12045</v>
      </c>
      <c r="M10304" t="s">
        <v>41</v>
      </c>
      <c r="N10304" t="str">
        <f t="shared" si="320"/>
        <v>10000</v>
      </c>
      <c r="O10304" t="str">
        <f t="shared" si="321"/>
        <v>0</v>
      </c>
    </row>
    <row r="10305" spans="1:15">
      <c r="A10305" t="s">
        <v>12046</v>
      </c>
      <c r="B10305" t="s">
        <v>1439</v>
      </c>
      <c r="C10305">
        <v>4.7</v>
      </c>
      <c r="D10305">
        <v>42</v>
      </c>
      <c r="E10305" t="s">
        <v>373</v>
      </c>
      <c r="F10305" t="s">
        <v>75</v>
      </c>
      <c r="G10305" t="s">
        <v>17</v>
      </c>
      <c r="H10305">
        <v>0</v>
      </c>
      <c r="I10305" t="s">
        <v>18</v>
      </c>
      <c r="J10305" t="s">
        <v>1440</v>
      </c>
      <c r="K10305" s="1">
        <v>42827</v>
      </c>
      <c r="L10305">
        <v>2.2999999999999998</v>
      </c>
      <c r="M10305" t="s">
        <v>60</v>
      </c>
      <c r="N10305" t="str">
        <f t="shared" si="320"/>
        <v>5000</v>
      </c>
      <c r="O10305" t="str">
        <f t="shared" si="321"/>
        <v>0</v>
      </c>
    </row>
    <row r="10306" spans="1:15">
      <c r="A10306" t="s">
        <v>12047</v>
      </c>
      <c r="B10306" t="s">
        <v>2560</v>
      </c>
      <c r="C10306">
        <v>4</v>
      </c>
      <c r="D10306">
        <v>2378</v>
      </c>
      <c r="E10306" t="s">
        <v>410</v>
      </c>
      <c r="F10306" t="s">
        <v>24</v>
      </c>
      <c r="G10306" t="s">
        <v>17</v>
      </c>
      <c r="H10306">
        <v>0</v>
      </c>
      <c r="I10306" t="s">
        <v>18</v>
      </c>
      <c r="J10306" t="s">
        <v>1225</v>
      </c>
      <c r="K10306" s="1">
        <v>42704</v>
      </c>
      <c r="L10306" t="s">
        <v>2715</v>
      </c>
      <c r="M10306" t="s">
        <v>41</v>
      </c>
      <c r="N10306" t="str">
        <f t="shared" ref="N10306:N10369" si="322">SUBSTITUTE(SUBSTITUTE(F10306,"+",""),",","")</f>
        <v>500000</v>
      </c>
      <c r="O10306" t="str">
        <f t="shared" si="321"/>
        <v>0</v>
      </c>
    </row>
    <row r="10307" spans="1:15">
      <c r="A10307" t="s">
        <v>12048</v>
      </c>
      <c r="B10307" t="s">
        <v>1439</v>
      </c>
      <c r="C10307">
        <v>4.4000000000000004</v>
      </c>
      <c r="D10307">
        <v>92</v>
      </c>
      <c r="E10307" t="s">
        <v>459</v>
      </c>
      <c r="F10307" t="s">
        <v>16</v>
      </c>
      <c r="G10307" t="s">
        <v>17</v>
      </c>
      <c r="H10307">
        <v>0</v>
      </c>
      <c r="I10307" t="s">
        <v>18</v>
      </c>
      <c r="J10307" t="s">
        <v>1440</v>
      </c>
      <c r="K10307" s="1">
        <v>42766</v>
      </c>
      <c r="L10307" t="s">
        <v>825</v>
      </c>
      <c r="M10307" t="s">
        <v>21</v>
      </c>
      <c r="N10307" t="str">
        <f t="shared" si="322"/>
        <v>10000</v>
      </c>
      <c r="O10307" t="str">
        <f t="shared" ref="O10307:O10370" si="323">SUBSTITUTE(H10307,"$","")</f>
        <v>0</v>
      </c>
    </row>
    <row r="10308" spans="1:15">
      <c r="A10308" t="s">
        <v>12049</v>
      </c>
      <c r="B10308" t="s">
        <v>2560</v>
      </c>
      <c r="C10308">
        <v>4.9000000000000004</v>
      </c>
      <c r="D10308">
        <v>15</v>
      </c>
      <c r="E10308" t="s">
        <v>139</v>
      </c>
      <c r="F10308" t="s">
        <v>586</v>
      </c>
      <c r="G10308" t="s">
        <v>17</v>
      </c>
      <c r="H10308">
        <v>0</v>
      </c>
      <c r="I10308" t="s">
        <v>18</v>
      </c>
      <c r="J10308" t="s">
        <v>1225</v>
      </c>
      <c r="K10308" s="1">
        <v>43088</v>
      </c>
      <c r="L10308" t="s">
        <v>12050</v>
      </c>
      <c r="M10308" t="s">
        <v>41</v>
      </c>
      <c r="N10308" t="str">
        <f t="shared" si="322"/>
        <v>1000</v>
      </c>
      <c r="O10308" t="str">
        <f t="shared" si="323"/>
        <v>0</v>
      </c>
    </row>
    <row r="10309" spans="1:15">
      <c r="A10309" t="s">
        <v>12051</v>
      </c>
      <c r="B10309" t="s">
        <v>2560</v>
      </c>
      <c r="C10309">
        <v>3.5</v>
      </c>
      <c r="D10309">
        <v>179</v>
      </c>
      <c r="E10309" t="s">
        <v>288</v>
      </c>
      <c r="F10309" t="s">
        <v>16</v>
      </c>
      <c r="G10309" t="s">
        <v>17</v>
      </c>
      <c r="H10309">
        <v>0</v>
      </c>
      <c r="I10309" t="s">
        <v>18</v>
      </c>
      <c r="J10309" t="s">
        <v>1225</v>
      </c>
      <c r="K10309" s="1">
        <v>42704</v>
      </c>
      <c r="L10309" t="s">
        <v>2715</v>
      </c>
      <c r="M10309" t="s">
        <v>41</v>
      </c>
      <c r="N10309" t="str">
        <f t="shared" si="322"/>
        <v>10000</v>
      </c>
      <c r="O10309" t="str">
        <f t="shared" si="323"/>
        <v>0</v>
      </c>
    </row>
    <row r="10310" spans="1:15">
      <c r="A10310" t="s">
        <v>12052</v>
      </c>
      <c r="B10310" t="s">
        <v>1439</v>
      </c>
      <c r="C10310">
        <v>4.0999999999999996</v>
      </c>
      <c r="D10310">
        <v>7</v>
      </c>
      <c r="E10310" t="s">
        <v>387</v>
      </c>
      <c r="F10310" t="s">
        <v>586</v>
      </c>
      <c r="G10310" t="s">
        <v>17</v>
      </c>
      <c r="H10310">
        <v>0</v>
      </c>
      <c r="I10310" t="s">
        <v>18</v>
      </c>
      <c r="J10310" t="s">
        <v>1440</v>
      </c>
      <c r="K10310" s="1">
        <v>43137</v>
      </c>
      <c r="L10310">
        <v>1</v>
      </c>
      <c r="M10310" t="s">
        <v>21</v>
      </c>
      <c r="N10310" t="str">
        <f t="shared" si="322"/>
        <v>1000</v>
      </c>
      <c r="O10310" t="str">
        <f t="shared" si="323"/>
        <v>0</v>
      </c>
    </row>
    <row r="10311" spans="1:15">
      <c r="A10311" t="s">
        <v>12053</v>
      </c>
      <c r="B10311" t="s">
        <v>1439</v>
      </c>
      <c r="C10311">
        <v>4.2</v>
      </c>
      <c r="D10311">
        <v>17</v>
      </c>
      <c r="E10311" t="s">
        <v>553</v>
      </c>
      <c r="F10311" t="s">
        <v>75</v>
      </c>
      <c r="G10311" t="s">
        <v>17</v>
      </c>
      <c r="H10311">
        <v>0</v>
      </c>
      <c r="I10311" t="s">
        <v>18</v>
      </c>
      <c r="J10311" t="s">
        <v>1440</v>
      </c>
      <c r="K10311" s="1">
        <v>42022</v>
      </c>
      <c r="L10311">
        <v>2.7</v>
      </c>
      <c r="M10311" t="s">
        <v>54</v>
      </c>
      <c r="N10311" t="str">
        <f t="shared" si="322"/>
        <v>5000</v>
      </c>
      <c r="O10311" t="str">
        <f t="shared" si="323"/>
        <v>0</v>
      </c>
    </row>
    <row r="10312" spans="1:15">
      <c r="A10312" t="s">
        <v>12054</v>
      </c>
      <c r="B10312" t="s">
        <v>1439</v>
      </c>
      <c r="C10312">
        <v>4.4000000000000004</v>
      </c>
      <c r="D10312">
        <v>18</v>
      </c>
      <c r="E10312" t="s">
        <v>196</v>
      </c>
      <c r="F10312" t="s">
        <v>16</v>
      </c>
      <c r="G10312" t="s">
        <v>17</v>
      </c>
      <c r="H10312">
        <v>0</v>
      </c>
      <c r="I10312" t="s">
        <v>18</v>
      </c>
      <c r="J10312" t="s">
        <v>1440</v>
      </c>
      <c r="K10312" s="1">
        <v>42756</v>
      </c>
      <c r="L10312">
        <v>1.1000000000000001</v>
      </c>
      <c r="M10312" t="s">
        <v>54</v>
      </c>
      <c r="N10312" t="str">
        <f t="shared" si="322"/>
        <v>10000</v>
      </c>
      <c r="O10312" t="str">
        <f t="shared" si="323"/>
        <v>0</v>
      </c>
    </row>
    <row r="10313" spans="1:15">
      <c r="A10313" t="s">
        <v>12055</v>
      </c>
      <c r="B10313" t="s">
        <v>3427</v>
      </c>
      <c r="C10313" t="s">
        <v>76</v>
      </c>
      <c r="D10313">
        <v>2</v>
      </c>
      <c r="E10313" t="s">
        <v>90</v>
      </c>
      <c r="F10313" t="s">
        <v>783</v>
      </c>
      <c r="G10313" t="s">
        <v>17</v>
      </c>
      <c r="H10313">
        <v>0</v>
      </c>
      <c r="I10313" t="s">
        <v>18</v>
      </c>
      <c r="J10313" t="s">
        <v>3428</v>
      </c>
      <c r="K10313" s="1">
        <v>43117</v>
      </c>
      <c r="L10313" t="s">
        <v>7198</v>
      </c>
      <c r="M10313" t="s">
        <v>60</v>
      </c>
      <c r="N10313" t="str">
        <f t="shared" si="322"/>
        <v>100</v>
      </c>
      <c r="O10313" t="str">
        <f t="shared" si="323"/>
        <v>0</v>
      </c>
    </row>
    <row r="10314" spans="1:15">
      <c r="A10314" t="s">
        <v>12056</v>
      </c>
      <c r="B10314" t="s">
        <v>1439</v>
      </c>
      <c r="C10314">
        <v>4.5</v>
      </c>
      <c r="D10314">
        <v>3704</v>
      </c>
      <c r="E10314" t="s">
        <v>106</v>
      </c>
      <c r="F10314" t="s">
        <v>39</v>
      </c>
      <c r="G10314" t="s">
        <v>17</v>
      </c>
      <c r="H10314">
        <v>0</v>
      </c>
      <c r="I10314" t="s">
        <v>18</v>
      </c>
      <c r="J10314" t="s">
        <v>1440</v>
      </c>
      <c r="K10314" s="1">
        <v>43179</v>
      </c>
      <c r="L10314">
        <v>34</v>
      </c>
      <c r="M10314" t="s">
        <v>45</v>
      </c>
      <c r="N10314" t="str">
        <f t="shared" si="322"/>
        <v>100000</v>
      </c>
      <c r="O10314" t="str">
        <f t="shared" si="323"/>
        <v>0</v>
      </c>
    </row>
    <row r="10315" spans="1:15">
      <c r="A10315" t="s">
        <v>12057</v>
      </c>
      <c r="B10315" t="s">
        <v>4502</v>
      </c>
      <c r="C10315">
        <v>3.1</v>
      </c>
      <c r="D10315">
        <v>183</v>
      </c>
      <c r="E10315" t="s">
        <v>280</v>
      </c>
      <c r="F10315" t="s">
        <v>16</v>
      </c>
      <c r="G10315" t="s">
        <v>17</v>
      </c>
      <c r="H10315">
        <v>0</v>
      </c>
      <c r="I10315" t="s">
        <v>18</v>
      </c>
      <c r="J10315" t="s">
        <v>4503</v>
      </c>
      <c r="K10315" s="1">
        <v>43285</v>
      </c>
      <c r="L10315" t="s">
        <v>958</v>
      </c>
      <c r="M10315" t="s">
        <v>60</v>
      </c>
      <c r="N10315" t="str">
        <f t="shared" si="322"/>
        <v>10000</v>
      </c>
      <c r="O10315" t="str">
        <f t="shared" si="323"/>
        <v>0</v>
      </c>
    </row>
    <row r="10316" spans="1:15">
      <c r="A10316" t="s">
        <v>12058</v>
      </c>
      <c r="B10316" t="s">
        <v>1738</v>
      </c>
      <c r="C10316" t="s">
        <v>76</v>
      </c>
      <c r="D10316">
        <v>3</v>
      </c>
      <c r="E10316" t="s">
        <v>69</v>
      </c>
      <c r="F10316" t="s">
        <v>780</v>
      </c>
      <c r="G10316" t="s">
        <v>17</v>
      </c>
      <c r="H10316">
        <v>0</v>
      </c>
      <c r="I10316" t="s">
        <v>18</v>
      </c>
      <c r="J10316" t="s">
        <v>1739</v>
      </c>
      <c r="K10316" s="1">
        <v>43285</v>
      </c>
      <c r="L10316" t="s">
        <v>1910</v>
      </c>
      <c r="M10316" t="s">
        <v>21</v>
      </c>
      <c r="N10316" t="str">
        <f t="shared" si="322"/>
        <v>50</v>
      </c>
      <c r="O10316" t="str">
        <f t="shared" si="323"/>
        <v>0</v>
      </c>
    </row>
    <row r="10317" spans="1:15">
      <c r="A10317" t="s">
        <v>12059</v>
      </c>
      <c r="B10317" t="s">
        <v>1439</v>
      </c>
      <c r="C10317">
        <v>4.5</v>
      </c>
      <c r="D10317">
        <v>58</v>
      </c>
      <c r="E10317" t="s">
        <v>74</v>
      </c>
      <c r="F10317" t="s">
        <v>16</v>
      </c>
      <c r="G10317" t="s">
        <v>17</v>
      </c>
      <c r="H10317">
        <v>0</v>
      </c>
      <c r="I10317" t="s">
        <v>18</v>
      </c>
      <c r="J10317" t="s">
        <v>1440</v>
      </c>
      <c r="K10317" s="1">
        <v>42347</v>
      </c>
      <c r="L10317" t="s">
        <v>5353</v>
      </c>
      <c r="M10317" t="s">
        <v>54</v>
      </c>
      <c r="N10317" t="str">
        <f t="shared" si="322"/>
        <v>10000</v>
      </c>
      <c r="O10317" t="str">
        <f t="shared" si="323"/>
        <v>0</v>
      </c>
    </row>
    <row r="10318" spans="1:15">
      <c r="A10318" t="s">
        <v>12060</v>
      </c>
      <c r="B10318" t="s">
        <v>1439</v>
      </c>
      <c r="C10318">
        <v>4.5999999999999996</v>
      </c>
      <c r="D10318">
        <v>106</v>
      </c>
      <c r="E10318" t="s">
        <v>952</v>
      </c>
      <c r="F10318" t="s">
        <v>16</v>
      </c>
      <c r="G10318" t="s">
        <v>17</v>
      </c>
      <c r="H10318">
        <v>0</v>
      </c>
      <c r="I10318" t="s">
        <v>18</v>
      </c>
      <c r="J10318" t="s">
        <v>1440</v>
      </c>
      <c r="K10318" s="1">
        <v>43178</v>
      </c>
      <c r="L10318">
        <v>5.3</v>
      </c>
      <c r="M10318" t="s">
        <v>21</v>
      </c>
      <c r="N10318" t="str">
        <f t="shared" si="322"/>
        <v>10000</v>
      </c>
      <c r="O10318" t="str">
        <f t="shared" si="323"/>
        <v>0</v>
      </c>
    </row>
    <row r="10319" spans="1:15">
      <c r="A10319" t="s">
        <v>12061</v>
      </c>
      <c r="B10319" t="s">
        <v>3601</v>
      </c>
      <c r="C10319">
        <v>4.3</v>
      </c>
      <c r="D10319">
        <v>1539</v>
      </c>
      <c r="E10319" t="s">
        <v>23</v>
      </c>
      <c r="F10319" t="s">
        <v>44</v>
      </c>
      <c r="G10319" t="s">
        <v>17</v>
      </c>
      <c r="H10319">
        <v>0</v>
      </c>
      <c r="I10319" t="s">
        <v>34</v>
      </c>
      <c r="J10319" t="s">
        <v>2239</v>
      </c>
      <c r="K10319" s="1">
        <v>43257</v>
      </c>
      <c r="L10319" t="s">
        <v>3353</v>
      </c>
      <c r="M10319" t="s">
        <v>21</v>
      </c>
      <c r="N10319" t="str">
        <f t="shared" si="322"/>
        <v>50000</v>
      </c>
      <c r="O10319" t="str">
        <f t="shared" si="323"/>
        <v>0</v>
      </c>
    </row>
    <row r="10320" spans="1:15">
      <c r="A10320" t="s">
        <v>12062</v>
      </c>
      <c r="B10320" t="s">
        <v>4439</v>
      </c>
      <c r="C10320">
        <v>4.4000000000000004</v>
      </c>
      <c r="D10320">
        <v>20755</v>
      </c>
      <c r="E10320" t="s">
        <v>80</v>
      </c>
      <c r="F10320" t="s">
        <v>49</v>
      </c>
      <c r="G10320" t="s">
        <v>17</v>
      </c>
      <c r="H10320">
        <v>0</v>
      </c>
      <c r="I10320" t="s">
        <v>18</v>
      </c>
      <c r="J10320" t="s">
        <v>4440</v>
      </c>
      <c r="K10320" s="1">
        <v>43175</v>
      </c>
      <c r="L10320" t="s">
        <v>230</v>
      </c>
      <c r="M10320" t="s">
        <v>60</v>
      </c>
      <c r="N10320" t="str">
        <f t="shared" si="322"/>
        <v>1000000</v>
      </c>
      <c r="O10320" t="str">
        <f t="shared" si="323"/>
        <v>0</v>
      </c>
    </row>
    <row r="10321" spans="1:15">
      <c r="A10321" t="s">
        <v>12063</v>
      </c>
      <c r="B10321" t="s">
        <v>2560</v>
      </c>
      <c r="C10321">
        <v>4.5999999999999996</v>
      </c>
      <c r="D10321">
        <v>407694</v>
      </c>
      <c r="E10321" t="s">
        <v>35</v>
      </c>
      <c r="F10321" t="s">
        <v>29</v>
      </c>
      <c r="G10321" t="s">
        <v>17</v>
      </c>
      <c r="H10321">
        <v>0</v>
      </c>
      <c r="I10321" t="s">
        <v>34</v>
      </c>
      <c r="J10321" t="s">
        <v>2316</v>
      </c>
      <c r="K10321" s="1">
        <v>43300</v>
      </c>
      <c r="L10321" t="s">
        <v>7369</v>
      </c>
      <c r="M10321" t="s">
        <v>36</v>
      </c>
      <c r="N10321" t="str">
        <f t="shared" si="322"/>
        <v>5000000</v>
      </c>
      <c r="O10321" t="str">
        <f t="shared" si="323"/>
        <v>0</v>
      </c>
    </row>
    <row r="10322" spans="1:15">
      <c r="A10322" t="s">
        <v>12064</v>
      </c>
      <c r="B10322" t="s">
        <v>1439</v>
      </c>
      <c r="C10322">
        <v>4.3</v>
      </c>
      <c r="D10322">
        <v>12</v>
      </c>
      <c r="E10322" t="s">
        <v>257</v>
      </c>
      <c r="F10322" t="s">
        <v>586</v>
      </c>
      <c r="G10322" t="s">
        <v>17</v>
      </c>
      <c r="H10322">
        <v>0</v>
      </c>
      <c r="I10322" t="s">
        <v>18</v>
      </c>
      <c r="J10322" t="s">
        <v>1440</v>
      </c>
      <c r="K10322" s="1">
        <v>43122</v>
      </c>
      <c r="L10322" t="s">
        <v>9923</v>
      </c>
      <c r="M10322" t="s">
        <v>64</v>
      </c>
      <c r="N10322" t="str">
        <f t="shared" si="322"/>
        <v>1000</v>
      </c>
      <c r="O10322" t="str">
        <f t="shared" si="323"/>
        <v>0</v>
      </c>
    </row>
    <row r="10323" spans="1:15">
      <c r="A10323" t="s">
        <v>12065</v>
      </c>
      <c r="B10323" t="s">
        <v>3882</v>
      </c>
      <c r="C10323">
        <v>4.8</v>
      </c>
      <c r="D10323">
        <v>24</v>
      </c>
      <c r="E10323" t="s">
        <v>240</v>
      </c>
      <c r="F10323" t="s">
        <v>75</v>
      </c>
      <c r="G10323" t="s">
        <v>17</v>
      </c>
      <c r="H10323">
        <v>0</v>
      </c>
      <c r="I10323" t="s">
        <v>18</v>
      </c>
      <c r="J10323" t="s">
        <v>3883</v>
      </c>
      <c r="K10323" s="1">
        <v>42992</v>
      </c>
      <c r="L10323" t="s">
        <v>246</v>
      </c>
      <c r="M10323" t="s">
        <v>21</v>
      </c>
      <c r="N10323" t="str">
        <f t="shared" si="322"/>
        <v>5000</v>
      </c>
      <c r="O10323" t="str">
        <f t="shared" si="323"/>
        <v>0</v>
      </c>
    </row>
    <row r="10324" spans="1:15">
      <c r="A10324" t="s">
        <v>12066</v>
      </c>
      <c r="B10324" t="s">
        <v>2560</v>
      </c>
      <c r="C10324">
        <v>2.8</v>
      </c>
      <c r="D10324">
        <v>9</v>
      </c>
      <c r="E10324" t="s">
        <v>69</v>
      </c>
      <c r="F10324" t="s">
        <v>586</v>
      </c>
      <c r="G10324" t="s">
        <v>17</v>
      </c>
      <c r="H10324">
        <v>0</v>
      </c>
      <c r="I10324" t="s">
        <v>18</v>
      </c>
      <c r="J10324" t="s">
        <v>1037</v>
      </c>
      <c r="K10324" s="1">
        <v>43308</v>
      </c>
      <c r="L10324" t="s">
        <v>12067</v>
      </c>
      <c r="M10324" t="s">
        <v>192</v>
      </c>
      <c r="N10324" t="str">
        <f t="shared" si="322"/>
        <v>1000</v>
      </c>
      <c r="O10324" t="str">
        <f t="shared" si="323"/>
        <v>0</v>
      </c>
    </row>
    <row r="10325" spans="1:15">
      <c r="A10325" t="s">
        <v>12068</v>
      </c>
      <c r="B10325" t="s">
        <v>1439</v>
      </c>
      <c r="C10325">
        <v>4.0999999999999996</v>
      </c>
      <c r="D10325">
        <v>125</v>
      </c>
      <c r="E10325" t="s">
        <v>128</v>
      </c>
      <c r="F10325" t="s">
        <v>44</v>
      </c>
      <c r="G10325" t="s">
        <v>17</v>
      </c>
      <c r="H10325">
        <v>0</v>
      </c>
      <c r="I10325" t="s">
        <v>18</v>
      </c>
      <c r="J10325" t="s">
        <v>1440</v>
      </c>
      <c r="K10325" s="1">
        <v>43165</v>
      </c>
      <c r="L10325" t="s">
        <v>825</v>
      </c>
      <c r="M10325" t="s">
        <v>60</v>
      </c>
      <c r="N10325" t="str">
        <f t="shared" si="322"/>
        <v>50000</v>
      </c>
      <c r="O10325" t="str">
        <f t="shared" si="323"/>
        <v>0</v>
      </c>
    </row>
    <row r="10326" spans="1:15">
      <c r="A10326" t="s">
        <v>12069</v>
      </c>
      <c r="B10326" t="s">
        <v>2560</v>
      </c>
      <c r="C10326">
        <v>1</v>
      </c>
      <c r="D10326">
        <v>2</v>
      </c>
      <c r="E10326" t="s">
        <v>69</v>
      </c>
      <c r="F10326" t="s">
        <v>586</v>
      </c>
      <c r="G10326" t="s">
        <v>17</v>
      </c>
      <c r="H10326">
        <v>0</v>
      </c>
      <c r="I10326" t="s">
        <v>18</v>
      </c>
      <c r="J10326" t="s">
        <v>1037</v>
      </c>
      <c r="K10326" s="1">
        <v>43308</v>
      </c>
      <c r="L10326" t="s">
        <v>12067</v>
      </c>
      <c r="M10326" t="s">
        <v>192</v>
      </c>
      <c r="N10326" t="str">
        <f t="shared" si="322"/>
        <v>1000</v>
      </c>
      <c r="O10326" t="str">
        <f t="shared" si="323"/>
        <v>0</v>
      </c>
    </row>
    <row r="10327" spans="1:15">
      <c r="A10327" t="s">
        <v>12070</v>
      </c>
      <c r="B10327" t="s">
        <v>397</v>
      </c>
      <c r="C10327">
        <v>3</v>
      </c>
      <c r="D10327">
        <v>2</v>
      </c>
      <c r="E10327" t="s">
        <v>141</v>
      </c>
      <c r="F10327" t="s">
        <v>969</v>
      </c>
      <c r="G10327" t="s">
        <v>17</v>
      </c>
      <c r="H10327">
        <v>0</v>
      </c>
      <c r="I10327" t="s">
        <v>18</v>
      </c>
      <c r="J10327" t="s">
        <v>398</v>
      </c>
      <c r="K10327" s="1">
        <v>43291</v>
      </c>
      <c r="L10327" t="s">
        <v>6316</v>
      </c>
      <c r="M10327" t="s">
        <v>60</v>
      </c>
      <c r="N10327" t="str">
        <f t="shared" si="322"/>
        <v>10</v>
      </c>
      <c r="O10327" t="str">
        <f t="shared" si="323"/>
        <v>0</v>
      </c>
    </row>
    <row r="10328" spans="1:15">
      <c r="A10328" t="s">
        <v>12071</v>
      </c>
      <c r="B10328" t="s">
        <v>2068</v>
      </c>
      <c r="C10328">
        <v>5</v>
      </c>
      <c r="D10328">
        <v>19</v>
      </c>
      <c r="E10328" t="s">
        <v>114</v>
      </c>
      <c r="F10328" t="s">
        <v>944</v>
      </c>
      <c r="G10328" t="s">
        <v>17</v>
      </c>
      <c r="H10328">
        <v>0</v>
      </c>
      <c r="I10328" t="s">
        <v>18</v>
      </c>
      <c r="J10328" t="s">
        <v>2069</v>
      </c>
      <c r="K10328" s="1">
        <v>43160</v>
      </c>
      <c r="L10328">
        <v>1.1000000000000001</v>
      </c>
      <c r="M10328" t="s">
        <v>60</v>
      </c>
      <c r="N10328" t="str">
        <f t="shared" si="322"/>
        <v>500</v>
      </c>
      <c r="O10328" t="str">
        <f t="shared" si="323"/>
        <v>0</v>
      </c>
    </row>
    <row r="10329" spans="1:15">
      <c r="A10329" t="s">
        <v>2294</v>
      </c>
      <c r="B10329" t="s">
        <v>2189</v>
      </c>
      <c r="C10329">
        <v>4.5</v>
      </c>
      <c r="D10329">
        <v>5534114</v>
      </c>
      <c r="E10329" t="s">
        <v>804</v>
      </c>
      <c r="F10329" t="s">
        <v>314</v>
      </c>
      <c r="G10329" t="s">
        <v>17</v>
      </c>
      <c r="H10329">
        <v>0</v>
      </c>
      <c r="I10329" t="s">
        <v>34</v>
      </c>
      <c r="J10329" t="s">
        <v>2207</v>
      </c>
      <c r="K10329" s="1">
        <v>43315</v>
      </c>
      <c r="L10329" t="s">
        <v>2295</v>
      </c>
      <c r="M10329" t="s">
        <v>21</v>
      </c>
      <c r="N10329" t="str">
        <f t="shared" si="322"/>
        <v>100000000</v>
      </c>
      <c r="O10329" t="str">
        <f t="shared" si="323"/>
        <v>0</v>
      </c>
    </row>
    <row r="10330" spans="1:15">
      <c r="A10330" t="s">
        <v>12072</v>
      </c>
      <c r="B10330" t="s">
        <v>2560</v>
      </c>
      <c r="C10330" t="s">
        <v>76</v>
      </c>
      <c r="D10330">
        <v>0</v>
      </c>
      <c r="E10330" t="s">
        <v>69</v>
      </c>
      <c r="F10330" t="s">
        <v>783</v>
      </c>
      <c r="G10330" t="s">
        <v>17</v>
      </c>
      <c r="H10330">
        <v>0</v>
      </c>
      <c r="I10330" t="s">
        <v>18</v>
      </c>
      <c r="J10330" t="s">
        <v>1037</v>
      </c>
      <c r="K10330" s="1">
        <v>43308</v>
      </c>
      <c r="L10330" t="s">
        <v>12067</v>
      </c>
      <c r="M10330" t="s">
        <v>192</v>
      </c>
      <c r="N10330" t="str">
        <f t="shared" si="322"/>
        <v>100</v>
      </c>
      <c r="O10330" t="str">
        <f t="shared" si="323"/>
        <v>0</v>
      </c>
    </row>
    <row r="10331" spans="1:15">
      <c r="A10331" t="s">
        <v>12073</v>
      </c>
      <c r="B10331" t="s">
        <v>2560</v>
      </c>
      <c r="C10331" t="s">
        <v>76</v>
      </c>
      <c r="D10331">
        <v>1</v>
      </c>
      <c r="E10331" t="s">
        <v>203</v>
      </c>
      <c r="F10331" t="s">
        <v>969</v>
      </c>
      <c r="G10331" t="s">
        <v>17</v>
      </c>
      <c r="H10331">
        <v>0</v>
      </c>
      <c r="I10331" t="s">
        <v>18</v>
      </c>
      <c r="J10331" t="s">
        <v>1225</v>
      </c>
      <c r="K10331" s="1">
        <v>43286</v>
      </c>
      <c r="L10331">
        <v>1.4</v>
      </c>
      <c r="M10331" t="s">
        <v>192</v>
      </c>
      <c r="N10331" t="str">
        <f t="shared" si="322"/>
        <v>10</v>
      </c>
      <c r="O10331" t="str">
        <f t="shared" si="323"/>
        <v>0</v>
      </c>
    </row>
    <row r="10332" spans="1:15">
      <c r="A10332" t="s">
        <v>12074</v>
      </c>
      <c r="B10332" t="s">
        <v>2560</v>
      </c>
      <c r="C10332" t="s">
        <v>76</v>
      </c>
      <c r="D10332">
        <v>2</v>
      </c>
      <c r="E10332" t="s">
        <v>66</v>
      </c>
      <c r="F10332" t="s">
        <v>944</v>
      </c>
      <c r="G10332" t="s">
        <v>17</v>
      </c>
      <c r="H10332">
        <v>0</v>
      </c>
      <c r="I10332" t="s">
        <v>18</v>
      </c>
      <c r="J10332" t="s">
        <v>1037</v>
      </c>
      <c r="K10332" s="1">
        <v>43308</v>
      </c>
      <c r="L10332" t="s">
        <v>12067</v>
      </c>
      <c r="M10332" t="s">
        <v>192</v>
      </c>
      <c r="N10332" t="str">
        <f t="shared" si="322"/>
        <v>500</v>
      </c>
      <c r="O10332" t="str">
        <f t="shared" si="323"/>
        <v>0</v>
      </c>
    </row>
    <row r="10333" spans="1:15">
      <c r="A10333" t="s">
        <v>12075</v>
      </c>
      <c r="B10333" t="s">
        <v>1439</v>
      </c>
      <c r="C10333" t="s">
        <v>76</v>
      </c>
      <c r="D10333">
        <v>0</v>
      </c>
      <c r="E10333" t="s">
        <v>203</v>
      </c>
      <c r="F10333" t="s">
        <v>783</v>
      </c>
      <c r="G10333" t="s">
        <v>17</v>
      </c>
      <c r="H10333">
        <v>0</v>
      </c>
      <c r="I10333" t="s">
        <v>18</v>
      </c>
      <c r="J10333" t="s">
        <v>1440</v>
      </c>
      <c r="K10333" s="1">
        <v>43182</v>
      </c>
      <c r="L10333" t="s">
        <v>1754</v>
      </c>
      <c r="M10333" t="s">
        <v>60</v>
      </c>
      <c r="N10333" t="str">
        <f t="shared" si="322"/>
        <v>100</v>
      </c>
      <c r="O10333" t="str">
        <f t="shared" si="323"/>
        <v>0</v>
      </c>
    </row>
    <row r="10334" spans="1:15">
      <c r="A10334" t="s">
        <v>12076</v>
      </c>
      <c r="B10334" t="s">
        <v>2560</v>
      </c>
      <c r="C10334" t="s">
        <v>76</v>
      </c>
      <c r="D10334">
        <v>2</v>
      </c>
      <c r="E10334" t="s">
        <v>66</v>
      </c>
      <c r="F10334" t="s">
        <v>783</v>
      </c>
      <c r="G10334" t="s">
        <v>17</v>
      </c>
      <c r="H10334">
        <v>0</v>
      </c>
      <c r="I10334" t="s">
        <v>18</v>
      </c>
      <c r="J10334" t="s">
        <v>1037</v>
      </c>
      <c r="K10334" s="1">
        <v>43308</v>
      </c>
      <c r="L10334" t="s">
        <v>12067</v>
      </c>
      <c r="M10334" t="s">
        <v>192</v>
      </c>
      <c r="N10334" t="str">
        <f t="shared" si="322"/>
        <v>100</v>
      </c>
      <c r="O10334" t="str">
        <f t="shared" si="323"/>
        <v>0</v>
      </c>
    </row>
    <row r="10335" spans="1:15">
      <c r="A10335" t="s">
        <v>12077</v>
      </c>
      <c r="B10335" t="s">
        <v>3738</v>
      </c>
      <c r="C10335" t="s">
        <v>76</v>
      </c>
      <c r="D10335">
        <v>2</v>
      </c>
      <c r="E10335" t="s">
        <v>1141</v>
      </c>
      <c r="F10335" t="s">
        <v>586</v>
      </c>
      <c r="G10335" t="s">
        <v>17</v>
      </c>
      <c r="H10335">
        <v>0</v>
      </c>
      <c r="I10335" t="s">
        <v>18</v>
      </c>
      <c r="J10335" t="s">
        <v>3739</v>
      </c>
      <c r="K10335" s="1">
        <v>43210</v>
      </c>
      <c r="L10335">
        <v>32</v>
      </c>
      <c r="M10335" t="s">
        <v>64</v>
      </c>
      <c r="N10335" t="str">
        <f t="shared" si="322"/>
        <v>1000</v>
      </c>
      <c r="O10335" t="str">
        <f t="shared" si="323"/>
        <v>0</v>
      </c>
    </row>
    <row r="10336" spans="1:15">
      <c r="A10336" t="s">
        <v>12078</v>
      </c>
      <c r="B10336" t="s">
        <v>3882</v>
      </c>
      <c r="C10336" t="s">
        <v>76</v>
      </c>
      <c r="D10336">
        <v>3</v>
      </c>
      <c r="E10336" t="s">
        <v>62</v>
      </c>
      <c r="F10336" t="s">
        <v>586</v>
      </c>
      <c r="G10336" t="s">
        <v>17</v>
      </c>
      <c r="H10336">
        <v>0</v>
      </c>
      <c r="I10336" t="s">
        <v>18</v>
      </c>
      <c r="J10336" t="s">
        <v>3883</v>
      </c>
      <c r="K10336" s="1">
        <v>43035</v>
      </c>
      <c r="L10336">
        <v>1.51</v>
      </c>
      <c r="M10336" t="s">
        <v>54</v>
      </c>
      <c r="N10336" t="str">
        <f t="shared" si="322"/>
        <v>1000</v>
      </c>
      <c r="O10336" t="str">
        <f t="shared" si="323"/>
        <v>0</v>
      </c>
    </row>
    <row r="10337" spans="1:15">
      <c r="A10337" t="s">
        <v>12079</v>
      </c>
      <c r="B10337" t="s">
        <v>2560</v>
      </c>
      <c r="C10337">
        <v>5</v>
      </c>
      <c r="D10337">
        <v>2</v>
      </c>
      <c r="E10337" t="s">
        <v>62</v>
      </c>
      <c r="F10337" t="s">
        <v>586</v>
      </c>
      <c r="G10337" t="s">
        <v>17</v>
      </c>
      <c r="H10337">
        <v>0</v>
      </c>
      <c r="I10337" t="s">
        <v>18</v>
      </c>
      <c r="J10337" t="s">
        <v>1037</v>
      </c>
      <c r="K10337" s="1">
        <v>42555</v>
      </c>
      <c r="L10337">
        <v>1</v>
      </c>
      <c r="M10337" t="s">
        <v>64</v>
      </c>
      <c r="N10337" t="str">
        <f t="shared" si="322"/>
        <v>1000</v>
      </c>
      <c r="O10337" t="str">
        <f t="shared" si="323"/>
        <v>0</v>
      </c>
    </row>
    <row r="10338" spans="1:15">
      <c r="A10338" t="s">
        <v>12080</v>
      </c>
      <c r="B10338" t="s">
        <v>4502</v>
      </c>
      <c r="C10338">
        <v>4.0999999999999996</v>
      </c>
      <c r="D10338">
        <v>25</v>
      </c>
      <c r="E10338" t="s">
        <v>80</v>
      </c>
      <c r="F10338" t="s">
        <v>586</v>
      </c>
      <c r="G10338" t="s">
        <v>17</v>
      </c>
      <c r="H10338">
        <v>0</v>
      </c>
      <c r="I10338" t="s">
        <v>18</v>
      </c>
      <c r="J10338" t="s">
        <v>4503</v>
      </c>
      <c r="K10338" s="1">
        <v>43272</v>
      </c>
      <c r="L10338" t="s">
        <v>12081</v>
      </c>
      <c r="M10338" t="s">
        <v>60</v>
      </c>
      <c r="N10338" t="str">
        <f t="shared" si="322"/>
        <v>1000</v>
      </c>
      <c r="O10338" t="str">
        <f t="shared" si="323"/>
        <v>0</v>
      </c>
    </row>
    <row r="10339" spans="1:15">
      <c r="A10339" t="s">
        <v>12082</v>
      </c>
      <c r="B10339" t="s">
        <v>1738</v>
      </c>
      <c r="C10339" t="s">
        <v>76</v>
      </c>
      <c r="D10339">
        <v>2</v>
      </c>
      <c r="E10339" t="s">
        <v>131</v>
      </c>
      <c r="F10339" t="s">
        <v>783</v>
      </c>
      <c r="G10339" t="s">
        <v>17</v>
      </c>
      <c r="H10339">
        <v>0</v>
      </c>
      <c r="I10339" t="s">
        <v>18</v>
      </c>
      <c r="J10339" t="s">
        <v>1739</v>
      </c>
      <c r="K10339" s="1">
        <v>43290</v>
      </c>
      <c r="L10339" t="s">
        <v>2062</v>
      </c>
      <c r="M10339" t="s">
        <v>60</v>
      </c>
      <c r="N10339" t="str">
        <f t="shared" si="322"/>
        <v>100</v>
      </c>
      <c r="O10339" t="str">
        <f t="shared" si="323"/>
        <v>0</v>
      </c>
    </row>
    <row r="10340" spans="1:15">
      <c r="A10340" t="s">
        <v>12083</v>
      </c>
      <c r="B10340" t="s">
        <v>4045</v>
      </c>
      <c r="C10340" t="s">
        <v>76</v>
      </c>
      <c r="D10340">
        <v>2</v>
      </c>
      <c r="E10340" t="s">
        <v>139</v>
      </c>
      <c r="F10340" t="s">
        <v>783</v>
      </c>
      <c r="G10340" t="s">
        <v>17</v>
      </c>
      <c r="H10340">
        <v>0</v>
      </c>
      <c r="I10340" t="s">
        <v>18</v>
      </c>
      <c r="J10340" t="s">
        <v>4046</v>
      </c>
      <c r="K10340" s="1">
        <v>43091</v>
      </c>
      <c r="L10340">
        <v>1</v>
      </c>
      <c r="M10340" t="s">
        <v>64</v>
      </c>
      <c r="N10340" t="str">
        <f t="shared" si="322"/>
        <v>100</v>
      </c>
      <c r="O10340" t="str">
        <f t="shared" si="323"/>
        <v>0</v>
      </c>
    </row>
    <row r="10341" spans="1:15">
      <c r="A10341" t="s">
        <v>12084</v>
      </c>
      <c r="B10341" t="s">
        <v>4045</v>
      </c>
      <c r="C10341" t="s">
        <v>76</v>
      </c>
      <c r="D10341">
        <v>3</v>
      </c>
      <c r="E10341" t="s">
        <v>109</v>
      </c>
      <c r="F10341" t="s">
        <v>783</v>
      </c>
      <c r="G10341" t="s">
        <v>17</v>
      </c>
      <c r="H10341">
        <v>0</v>
      </c>
      <c r="I10341" t="s">
        <v>18</v>
      </c>
      <c r="J10341" t="s">
        <v>4046</v>
      </c>
      <c r="K10341" s="1">
        <v>42945</v>
      </c>
      <c r="L10341">
        <v>1</v>
      </c>
      <c r="M10341" t="s">
        <v>123</v>
      </c>
      <c r="N10341" t="str">
        <f t="shared" si="322"/>
        <v>100</v>
      </c>
      <c r="O10341" t="str">
        <f t="shared" si="323"/>
        <v>0</v>
      </c>
    </row>
    <row r="10342" spans="1:15">
      <c r="A10342" t="s">
        <v>12085</v>
      </c>
      <c r="B10342" t="s">
        <v>4045</v>
      </c>
      <c r="C10342">
        <v>4.4000000000000004</v>
      </c>
      <c r="D10342">
        <v>7</v>
      </c>
      <c r="E10342" t="s">
        <v>248</v>
      </c>
      <c r="F10342" t="s">
        <v>586</v>
      </c>
      <c r="G10342" t="s">
        <v>17</v>
      </c>
      <c r="H10342">
        <v>0</v>
      </c>
      <c r="I10342" t="s">
        <v>18</v>
      </c>
      <c r="J10342" t="s">
        <v>4046</v>
      </c>
      <c r="K10342" s="1">
        <v>42975</v>
      </c>
      <c r="L10342">
        <v>1</v>
      </c>
      <c r="M10342" t="s">
        <v>64</v>
      </c>
      <c r="N10342" t="str">
        <f t="shared" si="322"/>
        <v>1000</v>
      </c>
      <c r="O10342" t="str">
        <f t="shared" si="323"/>
        <v>0</v>
      </c>
    </row>
    <row r="10343" spans="1:15">
      <c r="A10343" t="s">
        <v>12086</v>
      </c>
      <c r="B10343" t="s">
        <v>1439</v>
      </c>
      <c r="C10343">
        <v>3</v>
      </c>
      <c r="D10343">
        <v>62</v>
      </c>
      <c r="E10343" t="s">
        <v>80</v>
      </c>
      <c r="F10343" t="s">
        <v>16</v>
      </c>
      <c r="G10343" t="s">
        <v>17</v>
      </c>
      <c r="H10343">
        <v>0</v>
      </c>
      <c r="I10343" t="s">
        <v>18</v>
      </c>
      <c r="J10343" t="s">
        <v>1440</v>
      </c>
      <c r="K10343" s="1">
        <v>42912</v>
      </c>
      <c r="L10343" t="s">
        <v>12087</v>
      </c>
      <c r="M10343" t="s">
        <v>64</v>
      </c>
      <c r="N10343" t="str">
        <f t="shared" si="322"/>
        <v>10000</v>
      </c>
      <c r="O10343" t="str">
        <f t="shared" si="323"/>
        <v>0</v>
      </c>
    </row>
    <row r="10344" spans="1:15">
      <c r="A10344" t="s">
        <v>12088</v>
      </c>
      <c r="B10344" t="s">
        <v>313</v>
      </c>
      <c r="C10344" t="s">
        <v>76</v>
      </c>
      <c r="D10344">
        <v>8</v>
      </c>
      <c r="E10344" t="s">
        <v>12089</v>
      </c>
      <c r="F10344" t="s">
        <v>586</v>
      </c>
      <c r="G10344" t="s">
        <v>17</v>
      </c>
      <c r="H10344">
        <v>0</v>
      </c>
      <c r="I10344" t="s">
        <v>18</v>
      </c>
      <c r="J10344" t="s">
        <v>315</v>
      </c>
      <c r="K10344" s="1">
        <v>42766</v>
      </c>
      <c r="L10344" t="s">
        <v>76</v>
      </c>
      <c r="M10344" t="s">
        <v>54</v>
      </c>
      <c r="N10344" t="str">
        <f t="shared" si="322"/>
        <v>1000</v>
      </c>
      <c r="O10344" t="str">
        <f t="shared" si="323"/>
        <v>0</v>
      </c>
    </row>
    <row r="10345" spans="1:15">
      <c r="A10345" t="s">
        <v>12090</v>
      </c>
      <c r="B10345" t="s">
        <v>2560</v>
      </c>
      <c r="C10345">
        <v>3.8</v>
      </c>
      <c r="D10345">
        <v>4</v>
      </c>
      <c r="E10345" t="s">
        <v>265</v>
      </c>
      <c r="F10345" t="s">
        <v>944</v>
      </c>
      <c r="G10345" t="s">
        <v>17</v>
      </c>
      <c r="H10345">
        <v>0</v>
      </c>
      <c r="I10345" t="s">
        <v>18</v>
      </c>
      <c r="J10345" t="s">
        <v>1225</v>
      </c>
      <c r="K10345" s="1">
        <v>43304</v>
      </c>
      <c r="L10345">
        <v>5.1100000000000003</v>
      </c>
      <c r="M10345" t="s">
        <v>192</v>
      </c>
      <c r="N10345" t="str">
        <f t="shared" si="322"/>
        <v>500</v>
      </c>
      <c r="O10345" t="str">
        <f t="shared" si="323"/>
        <v>0</v>
      </c>
    </row>
    <row r="10346" spans="1:15">
      <c r="A10346" t="s">
        <v>12091</v>
      </c>
      <c r="B10346" t="s">
        <v>3882</v>
      </c>
      <c r="C10346" t="s">
        <v>76</v>
      </c>
      <c r="D10346">
        <v>0</v>
      </c>
      <c r="E10346" t="s">
        <v>1119</v>
      </c>
      <c r="F10346" t="s">
        <v>783</v>
      </c>
      <c r="G10346" t="s">
        <v>17</v>
      </c>
      <c r="H10346">
        <v>0</v>
      </c>
      <c r="I10346" t="s">
        <v>18</v>
      </c>
      <c r="J10346" t="s">
        <v>3883</v>
      </c>
      <c r="K10346" s="1">
        <v>43067</v>
      </c>
      <c r="L10346">
        <v>1.1000000000000001</v>
      </c>
      <c r="M10346" t="s">
        <v>21</v>
      </c>
      <c r="N10346" t="str">
        <f t="shared" si="322"/>
        <v>100</v>
      </c>
      <c r="O10346" t="str">
        <f t="shared" si="323"/>
        <v>0</v>
      </c>
    </row>
    <row r="10347" spans="1:15">
      <c r="A10347" t="s">
        <v>12092</v>
      </c>
      <c r="B10347" t="s">
        <v>145</v>
      </c>
      <c r="C10347">
        <v>3.9</v>
      </c>
      <c r="D10347">
        <v>22</v>
      </c>
      <c r="E10347" t="s">
        <v>1108</v>
      </c>
      <c r="F10347" t="s">
        <v>586</v>
      </c>
      <c r="G10347" t="s">
        <v>17</v>
      </c>
      <c r="H10347">
        <v>0</v>
      </c>
      <c r="I10347" t="s">
        <v>18</v>
      </c>
      <c r="J10347" t="s">
        <v>146</v>
      </c>
      <c r="K10347" s="1">
        <v>43131</v>
      </c>
      <c r="L10347">
        <v>1</v>
      </c>
      <c r="M10347" t="s">
        <v>64</v>
      </c>
      <c r="N10347" t="str">
        <f t="shared" si="322"/>
        <v>1000</v>
      </c>
      <c r="O10347" t="str">
        <f t="shared" si="323"/>
        <v>0</v>
      </c>
    </row>
    <row r="10348" spans="1:15">
      <c r="A10348" t="s">
        <v>12093</v>
      </c>
      <c r="B10348" t="s">
        <v>313</v>
      </c>
      <c r="C10348" t="s">
        <v>76</v>
      </c>
      <c r="D10348">
        <v>10</v>
      </c>
      <c r="E10348" t="s">
        <v>203</v>
      </c>
      <c r="F10348" t="s">
        <v>944</v>
      </c>
      <c r="G10348" t="s">
        <v>17</v>
      </c>
      <c r="H10348">
        <v>0</v>
      </c>
      <c r="I10348" t="s">
        <v>18</v>
      </c>
      <c r="J10348" t="s">
        <v>315</v>
      </c>
      <c r="K10348" s="1">
        <v>42970</v>
      </c>
      <c r="L10348">
        <v>1</v>
      </c>
      <c r="M10348" t="s">
        <v>21</v>
      </c>
      <c r="N10348" t="str">
        <f t="shared" si="322"/>
        <v>500</v>
      </c>
      <c r="O10348" t="str">
        <f t="shared" si="323"/>
        <v>0</v>
      </c>
    </row>
    <row r="10349" spans="1:15">
      <c r="A10349" t="s">
        <v>12094</v>
      </c>
      <c r="B10349" t="s">
        <v>1624</v>
      </c>
      <c r="C10349" t="s">
        <v>76</v>
      </c>
      <c r="D10349">
        <v>0</v>
      </c>
      <c r="E10349" t="s">
        <v>128</v>
      </c>
      <c r="F10349" t="s">
        <v>969</v>
      </c>
      <c r="G10349" t="s">
        <v>17</v>
      </c>
      <c r="H10349">
        <v>0</v>
      </c>
      <c r="I10349" t="s">
        <v>18</v>
      </c>
      <c r="J10349" t="s">
        <v>1625</v>
      </c>
      <c r="K10349" s="1">
        <v>43020</v>
      </c>
      <c r="L10349" t="s">
        <v>1684</v>
      </c>
      <c r="M10349" t="s">
        <v>41</v>
      </c>
      <c r="N10349" t="str">
        <f t="shared" si="322"/>
        <v>10</v>
      </c>
      <c r="O10349" t="str">
        <f t="shared" si="323"/>
        <v>0</v>
      </c>
    </row>
    <row r="10350" spans="1:15">
      <c r="A10350" t="s">
        <v>12095</v>
      </c>
      <c r="B10350" t="s">
        <v>1924</v>
      </c>
      <c r="C10350" t="s">
        <v>76</v>
      </c>
      <c r="D10350">
        <v>0</v>
      </c>
      <c r="E10350" t="s">
        <v>1124</v>
      </c>
      <c r="F10350" t="s">
        <v>783</v>
      </c>
      <c r="G10350" t="s">
        <v>17</v>
      </c>
      <c r="H10350">
        <v>0</v>
      </c>
      <c r="I10350" t="s">
        <v>18</v>
      </c>
      <c r="J10350" t="s">
        <v>1925</v>
      </c>
      <c r="K10350" s="1">
        <v>42954</v>
      </c>
      <c r="L10350" t="s">
        <v>3452</v>
      </c>
      <c r="M10350" t="s">
        <v>60</v>
      </c>
      <c r="N10350" t="str">
        <f t="shared" si="322"/>
        <v>100</v>
      </c>
      <c r="O10350" t="str">
        <f t="shared" si="323"/>
        <v>0</v>
      </c>
    </row>
    <row r="10351" spans="1:15">
      <c r="A10351" t="s">
        <v>12096</v>
      </c>
      <c r="B10351" t="s">
        <v>1738</v>
      </c>
      <c r="C10351">
        <v>5</v>
      </c>
      <c r="D10351">
        <v>2</v>
      </c>
      <c r="E10351" t="s">
        <v>549</v>
      </c>
      <c r="F10351" t="s">
        <v>780</v>
      </c>
      <c r="G10351" t="s">
        <v>17</v>
      </c>
      <c r="H10351">
        <v>0</v>
      </c>
      <c r="I10351" t="s">
        <v>18</v>
      </c>
      <c r="J10351" t="s">
        <v>1739</v>
      </c>
      <c r="K10351" s="1">
        <v>43290</v>
      </c>
      <c r="L10351" t="s">
        <v>2062</v>
      </c>
      <c r="M10351" t="s">
        <v>60</v>
      </c>
      <c r="N10351" t="str">
        <f t="shared" si="322"/>
        <v>50</v>
      </c>
      <c r="O10351" t="str">
        <f t="shared" si="323"/>
        <v>0</v>
      </c>
    </row>
    <row r="10352" spans="1:15">
      <c r="A10352" t="s">
        <v>12097</v>
      </c>
      <c r="B10352" t="s">
        <v>397</v>
      </c>
      <c r="C10352" t="s">
        <v>76</v>
      </c>
      <c r="D10352">
        <v>0</v>
      </c>
      <c r="E10352" t="s">
        <v>66</v>
      </c>
      <c r="F10352" t="s">
        <v>783</v>
      </c>
      <c r="G10352" t="s">
        <v>17</v>
      </c>
      <c r="H10352">
        <v>0</v>
      </c>
      <c r="I10352" t="s">
        <v>18</v>
      </c>
      <c r="J10352" t="s">
        <v>398</v>
      </c>
      <c r="K10352" s="1">
        <v>43143</v>
      </c>
      <c r="L10352" t="s">
        <v>12098</v>
      </c>
      <c r="M10352" t="s">
        <v>60</v>
      </c>
      <c r="N10352" t="str">
        <f t="shared" si="322"/>
        <v>100</v>
      </c>
      <c r="O10352" t="str">
        <f t="shared" si="323"/>
        <v>0</v>
      </c>
    </row>
    <row r="10353" spans="1:15">
      <c r="A10353" t="s">
        <v>12099</v>
      </c>
      <c r="B10353" t="s">
        <v>2560</v>
      </c>
      <c r="C10353" t="s">
        <v>76</v>
      </c>
      <c r="D10353">
        <v>3</v>
      </c>
      <c r="E10353" t="s">
        <v>849</v>
      </c>
      <c r="F10353" t="s">
        <v>586</v>
      </c>
      <c r="G10353" t="s">
        <v>17</v>
      </c>
      <c r="H10353">
        <v>0</v>
      </c>
      <c r="I10353" t="s">
        <v>18</v>
      </c>
      <c r="J10353" t="s">
        <v>1225</v>
      </c>
      <c r="K10353" s="1">
        <v>43253</v>
      </c>
      <c r="L10353">
        <v>2.1</v>
      </c>
      <c r="M10353" t="s">
        <v>41</v>
      </c>
      <c r="N10353" t="str">
        <f t="shared" si="322"/>
        <v>1000</v>
      </c>
      <c r="O10353" t="str">
        <f t="shared" si="323"/>
        <v>0</v>
      </c>
    </row>
    <row r="10354" spans="1:15">
      <c r="A10354" t="s">
        <v>12100</v>
      </c>
      <c r="B10354" t="s">
        <v>3167</v>
      </c>
      <c r="C10354" t="s">
        <v>76</v>
      </c>
      <c r="D10354">
        <v>2</v>
      </c>
      <c r="E10354" t="s">
        <v>43</v>
      </c>
      <c r="F10354" t="s">
        <v>783</v>
      </c>
      <c r="G10354" t="s">
        <v>17</v>
      </c>
      <c r="H10354">
        <v>0</v>
      </c>
      <c r="I10354" t="s">
        <v>18</v>
      </c>
      <c r="J10354" t="s">
        <v>3168</v>
      </c>
      <c r="K10354" s="1">
        <v>43026</v>
      </c>
      <c r="L10354">
        <v>1</v>
      </c>
      <c r="M10354" t="s">
        <v>45</v>
      </c>
      <c r="N10354" t="str">
        <f t="shared" si="322"/>
        <v>100</v>
      </c>
      <c r="O10354" t="str">
        <f t="shared" si="323"/>
        <v>0</v>
      </c>
    </row>
    <row r="10355" spans="1:15">
      <c r="A10355" t="s">
        <v>12101</v>
      </c>
      <c r="B10355" t="s">
        <v>4045</v>
      </c>
      <c r="C10355">
        <v>4.5</v>
      </c>
      <c r="D10355">
        <v>52</v>
      </c>
      <c r="E10355" t="s">
        <v>143</v>
      </c>
      <c r="F10355" t="s">
        <v>16</v>
      </c>
      <c r="G10355" t="s">
        <v>17</v>
      </c>
      <c r="H10355">
        <v>0</v>
      </c>
      <c r="I10355" t="s">
        <v>18</v>
      </c>
      <c r="J10355" t="s">
        <v>4046</v>
      </c>
      <c r="K10355" s="1">
        <v>42920</v>
      </c>
      <c r="L10355">
        <v>1</v>
      </c>
      <c r="M10355" t="s">
        <v>123</v>
      </c>
      <c r="N10355" t="str">
        <f t="shared" si="322"/>
        <v>10000</v>
      </c>
      <c r="O10355" t="str">
        <f t="shared" si="323"/>
        <v>0</v>
      </c>
    </row>
    <row r="10356" spans="1:15">
      <c r="A10356" t="s">
        <v>12102</v>
      </c>
      <c r="B10356" t="s">
        <v>3738</v>
      </c>
      <c r="C10356" t="s">
        <v>76</v>
      </c>
      <c r="D10356">
        <v>1</v>
      </c>
      <c r="E10356" t="s">
        <v>285</v>
      </c>
      <c r="F10356" t="s">
        <v>783</v>
      </c>
      <c r="G10356" t="s">
        <v>17</v>
      </c>
      <c r="H10356">
        <v>0</v>
      </c>
      <c r="I10356" t="s">
        <v>18</v>
      </c>
      <c r="J10356" t="s">
        <v>3739</v>
      </c>
      <c r="K10356" s="1">
        <v>42966</v>
      </c>
      <c r="L10356">
        <v>2.8</v>
      </c>
      <c r="M10356" t="s">
        <v>64</v>
      </c>
      <c r="N10356" t="str">
        <f t="shared" si="322"/>
        <v>100</v>
      </c>
      <c r="O10356" t="str">
        <f t="shared" si="323"/>
        <v>0</v>
      </c>
    </row>
    <row r="10357" spans="1:15">
      <c r="A10357" t="s">
        <v>12103</v>
      </c>
      <c r="B10357" t="s">
        <v>3601</v>
      </c>
      <c r="C10357" t="s">
        <v>76</v>
      </c>
      <c r="D10357">
        <v>196</v>
      </c>
      <c r="E10357" t="s">
        <v>333</v>
      </c>
      <c r="F10357" t="s">
        <v>75</v>
      </c>
      <c r="G10357" t="s">
        <v>17</v>
      </c>
      <c r="H10357">
        <v>0</v>
      </c>
      <c r="I10357" t="s">
        <v>18</v>
      </c>
      <c r="J10357" t="s">
        <v>2239</v>
      </c>
      <c r="K10357" s="1">
        <v>42956</v>
      </c>
      <c r="L10357" t="s">
        <v>1676</v>
      </c>
      <c r="M10357" t="s">
        <v>21</v>
      </c>
      <c r="N10357" t="str">
        <f t="shared" si="322"/>
        <v>5000</v>
      </c>
      <c r="O10357" t="str">
        <f t="shared" si="323"/>
        <v>0</v>
      </c>
    </row>
    <row r="10358" spans="1:15">
      <c r="A10358" t="s">
        <v>12104</v>
      </c>
      <c r="B10358" t="s">
        <v>2560</v>
      </c>
      <c r="C10358" t="s">
        <v>76</v>
      </c>
      <c r="D10358">
        <v>0</v>
      </c>
      <c r="E10358" t="s">
        <v>114</v>
      </c>
      <c r="F10358" t="s">
        <v>969</v>
      </c>
      <c r="G10358" t="s">
        <v>17</v>
      </c>
      <c r="H10358">
        <v>0</v>
      </c>
      <c r="I10358" t="s">
        <v>91</v>
      </c>
      <c r="J10358" t="s">
        <v>1037</v>
      </c>
      <c r="K10358" s="1">
        <v>43293</v>
      </c>
      <c r="L10358">
        <v>1</v>
      </c>
      <c r="M10358" t="s">
        <v>64</v>
      </c>
      <c r="N10358" t="str">
        <f t="shared" si="322"/>
        <v>10</v>
      </c>
      <c r="O10358" t="str">
        <f t="shared" si="323"/>
        <v>0</v>
      </c>
    </row>
    <row r="10359" spans="1:15">
      <c r="A10359" t="s">
        <v>12105</v>
      </c>
      <c r="B10359" t="s">
        <v>2068</v>
      </c>
      <c r="C10359">
        <v>5</v>
      </c>
      <c r="D10359">
        <v>141</v>
      </c>
      <c r="E10359" t="s">
        <v>128</v>
      </c>
      <c r="F10359" t="s">
        <v>586</v>
      </c>
      <c r="G10359" t="s">
        <v>17</v>
      </c>
      <c r="H10359">
        <v>0</v>
      </c>
      <c r="I10359" t="s">
        <v>18</v>
      </c>
      <c r="J10359" t="s">
        <v>2069</v>
      </c>
      <c r="K10359" s="1">
        <v>43183</v>
      </c>
      <c r="L10359">
        <v>1.8</v>
      </c>
      <c r="M10359" t="s">
        <v>60</v>
      </c>
      <c r="N10359" t="str">
        <f t="shared" si="322"/>
        <v>1000</v>
      </c>
      <c r="O10359" t="str">
        <f t="shared" si="323"/>
        <v>0</v>
      </c>
    </row>
    <row r="10360" spans="1:15">
      <c r="A10360" t="s">
        <v>12106</v>
      </c>
      <c r="B10360" t="s">
        <v>4045</v>
      </c>
      <c r="C10360" t="s">
        <v>76</v>
      </c>
      <c r="D10360">
        <v>0</v>
      </c>
      <c r="E10360" t="s">
        <v>461</v>
      </c>
      <c r="F10360" t="s">
        <v>783</v>
      </c>
      <c r="G10360" t="s">
        <v>17</v>
      </c>
      <c r="H10360">
        <v>0</v>
      </c>
      <c r="I10360" t="s">
        <v>18</v>
      </c>
      <c r="J10360" t="s">
        <v>4046</v>
      </c>
      <c r="K10360" s="1">
        <v>43209</v>
      </c>
      <c r="L10360">
        <v>1.1000000000000001</v>
      </c>
      <c r="M10360" t="s">
        <v>60</v>
      </c>
      <c r="N10360" t="str">
        <f t="shared" si="322"/>
        <v>100</v>
      </c>
      <c r="O10360" t="str">
        <f t="shared" si="323"/>
        <v>0</v>
      </c>
    </row>
    <row r="10361" spans="1:15">
      <c r="A10361" t="s">
        <v>12107</v>
      </c>
      <c r="B10361" t="s">
        <v>313</v>
      </c>
      <c r="C10361" t="s">
        <v>76</v>
      </c>
      <c r="D10361">
        <v>3</v>
      </c>
      <c r="E10361" t="s">
        <v>3241</v>
      </c>
      <c r="F10361" t="s">
        <v>944</v>
      </c>
      <c r="G10361" t="s">
        <v>17</v>
      </c>
      <c r="H10361">
        <v>0</v>
      </c>
      <c r="I10361" t="s">
        <v>18</v>
      </c>
      <c r="J10361" t="s">
        <v>315</v>
      </c>
      <c r="K10361" s="1">
        <v>42355</v>
      </c>
      <c r="L10361">
        <v>1</v>
      </c>
      <c r="M10361" t="s">
        <v>123</v>
      </c>
      <c r="N10361" t="str">
        <f t="shared" si="322"/>
        <v>500</v>
      </c>
      <c r="O10361" t="str">
        <f t="shared" si="323"/>
        <v>0</v>
      </c>
    </row>
    <row r="10362" spans="1:15">
      <c r="A10362" t="s">
        <v>12108</v>
      </c>
      <c r="B10362" t="s">
        <v>2560</v>
      </c>
      <c r="C10362">
        <v>3.3</v>
      </c>
      <c r="D10362">
        <v>130</v>
      </c>
      <c r="E10362" t="s">
        <v>340</v>
      </c>
      <c r="F10362" t="s">
        <v>75</v>
      </c>
      <c r="G10362" t="s">
        <v>17</v>
      </c>
      <c r="H10362">
        <v>0</v>
      </c>
      <c r="I10362" t="s">
        <v>18</v>
      </c>
      <c r="J10362" t="s">
        <v>1037</v>
      </c>
      <c r="K10362" s="1">
        <v>43090</v>
      </c>
      <c r="L10362" t="s">
        <v>26</v>
      </c>
      <c r="M10362" t="s">
        <v>64</v>
      </c>
      <c r="N10362" t="str">
        <f t="shared" si="322"/>
        <v>5000</v>
      </c>
      <c r="O10362" t="str">
        <f t="shared" si="323"/>
        <v>0</v>
      </c>
    </row>
    <row r="10363" spans="1:15">
      <c r="A10363" t="s">
        <v>12109</v>
      </c>
      <c r="B10363" t="s">
        <v>1439</v>
      </c>
      <c r="C10363" t="s">
        <v>76</v>
      </c>
      <c r="D10363">
        <v>9</v>
      </c>
      <c r="E10363" t="s">
        <v>62</v>
      </c>
      <c r="F10363" t="s">
        <v>586</v>
      </c>
      <c r="G10363" t="s">
        <v>17</v>
      </c>
      <c r="H10363">
        <v>0</v>
      </c>
      <c r="I10363" t="s">
        <v>18</v>
      </c>
      <c r="J10363" t="s">
        <v>1440</v>
      </c>
      <c r="K10363" s="1">
        <v>43257</v>
      </c>
      <c r="L10363">
        <v>2.1</v>
      </c>
      <c r="M10363" t="s">
        <v>209</v>
      </c>
      <c r="N10363" t="str">
        <f t="shared" si="322"/>
        <v>1000</v>
      </c>
      <c r="O10363" t="str">
        <f t="shared" si="323"/>
        <v>0</v>
      </c>
    </row>
    <row r="10364" spans="1:15">
      <c r="A10364" t="s">
        <v>12110</v>
      </c>
      <c r="B10364" t="s">
        <v>1738</v>
      </c>
      <c r="C10364">
        <v>4.5</v>
      </c>
      <c r="D10364">
        <v>38487</v>
      </c>
      <c r="E10364" t="s">
        <v>1812</v>
      </c>
      <c r="F10364" t="s">
        <v>49</v>
      </c>
      <c r="G10364" t="s">
        <v>17</v>
      </c>
      <c r="H10364">
        <v>0</v>
      </c>
      <c r="I10364" t="s">
        <v>34</v>
      </c>
      <c r="J10364" t="s">
        <v>1739</v>
      </c>
      <c r="K10364" s="1">
        <v>43284</v>
      </c>
      <c r="L10364" t="s">
        <v>5468</v>
      </c>
      <c r="M10364" t="s">
        <v>60</v>
      </c>
      <c r="N10364" t="str">
        <f t="shared" si="322"/>
        <v>1000000</v>
      </c>
      <c r="O10364" t="str">
        <f t="shared" si="323"/>
        <v>0</v>
      </c>
    </row>
    <row r="10365" spans="1:15">
      <c r="A10365" t="s">
        <v>12111</v>
      </c>
      <c r="B10365" t="s">
        <v>3882</v>
      </c>
      <c r="C10365">
        <v>4.9000000000000004</v>
      </c>
      <c r="D10365">
        <v>55</v>
      </c>
      <c r="E10365" t="s">
        <v>32</v>
      </c>
      <c r="F10365" t="s">
        <v>586</v>
      </c>
      <c r="G10365" t="s">
        <v>17</v>
      </c>
      <c r="H10365">
        <v>0</v>
      </c>
      <c r="I10365" t="s">
        <v>18</v>
      </c>
      <c r="J10365" t="s">
        <v>3883</v>
      </c>
      <c r="K10365" s="1">
        <v>43280</v>
      </c>
      <c r="L10365" t="s">
        <v>12112</v>
      </c>
      <c r="M10365" t="s">
        <v>60</v>
      </c>
      <c r="N10365" t="str">
        <f t="shared" si="322"/>
        <v>1000</v>
      </c>
      <c r="O10365" t="str">
        <f t="shared" si="323"/>
        <v>0</v>
      </c>
    </row>
    <row r="10366" spans="1:15">
      <c r="A10366" t="s">
        <v>12113</v>
      </c>
      <c r="B10366" t="s">
        <v>2560</v>
      </c>
      <c r="C10366" t="s">
        <v>76</v>
      </c>
      <c r="D10366">
        <v>0</v>
      </c>
      <c r="E10366" t="s">
        <v>106</v>
      </c>
      <c r="F10366" t="s">
        <v>969</v>
      </c>
      <c r="G10366" t="s">
        <v>17</v>
      </c>
      <c r="H10366">
        <v>0</v>
      </c>
      <c r="I10366" t="s">
        <v>18</v>
      </c>
      <c r="J10366" t="s">
        <v>2217</v>
      </c>
      <c r="K10366" s="1">
        <v>42970</v>
      </c>
      <c r="L10366">
        <v>1</v>
      </c>
      <c r="M10366" t="s">
        <v>64</v>
      </c>
      <c r="N10366" t="str">
        <f t="shared" si="322"/>
        <v>10</v>
      </c>
      <c r="O10366" t="str">
        <f t="shared" si="323"/>
        <v>0</v>
      </c>
    </row>
    <row r="10367" spans="1:15">
      <c r="A10367" t="s">
        <v>12114</v>
      </c>
      <c r="B10367" t="s">
        <v>2560</v>
      </c>
      <c r="C10367" t="s">
        <v>76</v>
      </c>
      <c r="D10367">
        <v>3</v>
      </c>
      <c r="E10367" t="s">
        <v>2111</v>
      </c>
      <c r="F10367" t="s">
        <v>783</v>
      </c>
      <c r="G10367" t="s">
        <v>17</v>
      </c>
      <c r="H10367">
        <v>0</v>
      </c>
      <c r="I10367" t="s">
        <v>34</v>
      </c>
      <c r="J10367" t="s">
        <v>1225</v>
      </c>
      <c r="K10367" s="1">
        <v>42211</v>
      </c>
      <c r="L10367">
        <v>2</v>
      </c>
      <c r="M10367" t="s">
        <v>164</v>
      </c>
      <c r="N10367" t="str">
        <f t="shared" si="322"/>
        <v>100</v>
      </c>
      <c r="O10367" t="str">
        <f t="shared" si="323"/>
        <v>0</v>
      </c>
    </row>
    <row r="10368" spans="1:15">
      <c r="A10368" t="s">
        <v>12115</v>
      </c>
      <c r="B10368" t="s">
        <v>2560</v>
      </c>
      <c r="C10368" t="s">
        <v>76</v>
      </c>
      <c r="D10368">
        <v>0</v>
      </c>
      <c r="E10368" t="s">
        <v>452</v>
      </c>
      <c r="F10368" t="s">
        <v>969</v>
      </c>
      <c r="G10368" t="s">
        <v>17</v>
      </c>
      <c r="H10368">
        <v>0</v>
      </c>
      <c r="I10368" t="s">
        <v>18</v>
      </c>
      <c r="J10368" t="s">
        <v>1225</v>
      </c>
      <c r="K10368" s="1">
        <v>43261</v>
      </c>
      <c r="L10368">
        <v>1</v>
      </c>
      <c r="M10368" t="s">
        <v>36</v>
      </c>
      <c r="N10368" t="str">
        <f t="shared" si="322"/>
        <v>10</v>
      </c>
      <c r="O10368" t="str">
        <f t="shared" si="323"/>
        <v>0</v>
      </c>
    </row>
    <row r="10369" spans="1:15">
      <c r="A10369" t="s">
        <v>12116</v>
      </c>
      <c r="B10369" t="s">
        <v>2189</v>
      </c>
      <c r="C10369" t="s">
        <v>76</v>
      </c>
      <c r="D10369">
        <v>2</v>
      </c>
      <c r="E10369" t="s">
        <v>1027</v>
      </c>
      <c r="F10369" t="s">
        <v>969</v>
      </c>
      <c r="G10369" t="s">
        <v>17</v>
      </c>
      <c r="H10369">
        <v>0</v>
      </c>
      <c r="I10369" t="s">
        <v>18</v>
      </c>
      <c r="J10369" t="s">
        <v>2335</v>
      </c>
      <c r="K10369" s="1">
        <v>43196</v>
      </c>
      <c r="L10369">
        <v>0.9</v>
      </c>
      <c r="M10369" t="s">
        <v>21</v>
      </c>
      <c r="N10369" t="str">
        <f t="shared" si="322"/>
        <v>10</v>
      </c>
      <c r="O10369" t="str">
        <f t="shared" si="323"/>
        <v>0</v>
      </c>
    </row>
    <row r="10370" spans="1:15">
      <c r="A10370" t="s">
        <v>12117</v>
      </c>
      <c r="B10370" t="s">
        <v>3882</v>
      </c>
      <c r="C10370" t="s">
        <v>76</v>
      </c>
      <c r="D10370">
        <v>154</v>
      </c>
      <c r="E10370" t="s">
        <v>80</v>
      </c>
      <c r="F10370" t="s">
        <v>16</v>
      </c>
      <c r="G10370" t="s">
        <v>17</v>
      </c>
      <c r="H10370">
        <v>0</v>
      </c>
      <c r="I10370" t="s">
        <v>18</v>
      </c>
      <c r="J10370" t="s">
        <v>3883</v>
      </c>
      <c r="K10370" s="1">
        <v>43297</v>
      </c>
      <c r="L10370" t="s">
        <v>1676</v>
      </c>
      <c r="M10370" t="s">
        <v>60</v>
      </c>
      <c r="N10370" t="str">
        <f t="shared" ref="N10370:N10433" si="324">SUBSTITUTE(SUBSTITUTE(F10370,"+",""),",","")</f>
        <v>10000</v>
      </c>
      <c r="O10370" t="str">
        <f t="shared" si="323"/>
        <v>0</v>
      </c>
    </row>
    <row r="10371" spans="1:15">
      <c r="A10371" t="s">
        <v>12118</v>
      </c>
      <c r="B10371" t="s">
        <v>2560</v>
      </c>
      <c r="C10371" t="s">
        <v>76</v>
      </c>
      <c r="D10371">
        <v>1</v>
      </c>
      <c r="E10371" t="s">
        <v>452</v>
      </c>
      <c r="F10371" t="s">
        <v>780</v>
      </c>
      <c r="G10371" t="s">
        <v>17</v>
      </c>
      <c r="H10371">
        <v>0</v>
      </c>
      <c r="I10371" t="s">
        <v>18</v>
      </c>
      <c r="J10371" t="s">
        <v>1225</v>
      </c>
      <c r="K10371" s="1">
        <v>43260</v>
      </c>
      <c r="L10371">
        <v>1</v>
      </c>
      <c r="M10371" t="s">
        <v>36</v>
      </c>
      <c r="N10371" t="str">
        <f t="shared" si="324"/>
        <v>50</v>
      </c>
      <c r="O10371" t="str">
        <f t="shared" ref="O10371:O10434" si="325">SUBSTITUTE(H10371,"$","")</f>
        <v>0</v>
      </c>
    </row>
    <row r="10372" spans="1:15">
      <c r="A10372" t="s">
        <v>12119</v>
      </c>
      <c r="B10372" t="s">
        <v>2189</v>
      </c>
      <c r="C10372">
        <v>4.3</v>
      </c>
      <c r="D10372">
        <v>8649</v>
      </c>
      <c r="E10372" t="s">
        <v>82</v>
      </c>
      <c r="F10372" t="s">
        <v>49</v>
      </c>
      <c r="G10372" t="s">
        <v>17</v>
      </c>
      <c r="H10372">
        <v>0</v>
      </c>
      <c r="I10372" t="s">
        <v>34</v>
      </c>
      <c r="J10372" t="s">
        <v>2207</v>
      </c>
      <c r="K10372" s="1">
        <v>43307</v>
      </c>
      <c r="L10372" t="s">
        <v>221</v>
      </c>
      <c r="M10372" t="s">
        <v>36</v>
      </c>
      <c r="N10372" t="str">
        <f t="shared" si="324"/>
        <v>1000000</v>
      </c>
      <c r="O10372" t="str">
        <f t="shared" si="325"/>
        <v>0</v>
      </c>
    </row>
    <row r="10373" spans="1:15">
      <c r="A10373" t="s">
        <v>12120</v>
      </c>
      <c r="B10373" t="s">
        <v>2189</v>
      </c>
      <c r="C10373">
        <v>4.5</v>
      </c>
      <c r="D10373">
        <v>43645</v>
      </c>
      <c r="E10373" t="s">
        <v>519</v>
      </c>
      <c r="F10373" t="s">
        <v>29</v>
      </c>
      <c r="G10373" t="s">
        <v>17</v>
      </c>
      <c r="H10373">
        <v>0</v>
      </c>
      <c r="I10373" t="s">
        <v>18</v>
      </c>
      <c r="J10373" t="s">
        <v>2193</v>
      </c>
      <c r="K10373" s="1">
        <v>43245</v>
      </c>
      <c r="L10373" t="s">
        <v>9749</v>
      </c>
      <c r="M10373" t="s">
        <v>60</v>
      </c>
      <c r="N10373" t="str">
        <f t="shared" si="324"/>
        <v>5000000</v>
      </c>
      <c r="O10373" t="str">
        <f t="shared" si="325"/>
        <v>0</v>
      </c>
    </row>
    <row r="10374" spans="1:15">
      <c r="A10374" t="s">
        <v>12121</v>
      </c>
      <c r="B10374" t="s">
        <v>2560</v>
      </c>
      <c r="C10374">
        <v>4.0999999999999996</v>
      </c>
      <c r="D10374">
        <v>44027</v>
      </c>
      <c r="E10374" t="s">
        <v>253</v>
      </c>
      <c r="F10374" t="s">
        <v>29</v>
      </c>
      <c r="G10374" t="s">
        <v>17</v>
      </c>
      <c r="H10374">
        <v>0</v>
      </c>
      <c r="I10374" t="s">
        <v>292</v>
      </c>
      <c r="J10374" t="s">
        <v>2209</v>
      </c>
      <c r="K10374" s="1">
        <v>43152</v>
      </c>
      <c r="L10374" t="s">
        <v>121</v>
      </c>
      <c r="M10374" t="s">
        <v>45</v>
      </c>
      <c r="N10374" t="str">
        <f t="shared" si="324"/>
        <v>5000000</v>
      </c>
      <c r="O10374" t="str">
        <f t="shared" si="325"/>
        <v>0</v>
      </c>
    </row>
    <row r="10375" spans="1:15">
      <c r="A10375" t="s">
        <v>12122</v>
      </c>
      <c r="B10375" t="s">
        <v>397</v>
      </c>
      <c r="C10375">
        <v>4.8</v>
      </c>
      <c r="D10375">
        <v>6</v>
      </c>
      <c r="E10375" t="s">
        <v>1366</v>
      </c>
      <c r="F10375" t="s">
        <v>586</v>
      </c>
      <c r="G10375" t="s">
        <v>17</v>
      </c>
      <c r="H10375">
        <v>0</v>
      </c>
      <c r="I10375" t="s">
        <v>18</v>
      </c>
      <c r="J10375" t="s">
        <v>398</v>
      </c>
      <c r="K10375" s="1">
        <v>43319</v>
      </c>
      <c r="L10375" t="s">
        <v>4202</v>
      </c>
      <c r="M10375" t="s">
        <v>60</v>
      </c>
      <c r="N10375" t="str">
        <f t="shared" si="324"/>
        <v>1000</v>
      </c>
      <c r="O10375" t="str">
        <f t="shared" si="325"/>
        <v>0</v>
      </c>
    </row>
    <row r="10376" spans="1:15">
      <c r="A10376" t="s">
        <v>12123</v>
      </c>
      <c r="B10376" t="s">
        <v>2189</v>
      </c>
      <c r="C10376">
        <v>3.8</v>
      </c>
      <c r="D10376">
        <v>83671</v>
      </c>
      <c r="E10376" t="s">
        <v>265</v>
      </c>
      <c r="F10376" t="s">
        <v>67</v>
      </c>
      <c r="G10376" t="s">
        <v>17</v>
      </c>
      <c r="H10376">
        <v>0</v>
      </c>
      <c r="I10376" t="s">
        <v>91</v>
      </c>
      <c r="J10376" t="s">
        <v>2254</v>
      </c>
      <c r="K10376" s="1">
        <v>43224</v>
      </c>
      <c r="L10376">
        <v>9</v>
      </c>
      <c r="M10376" t="s">
        <v>60</v>
      </c>
      <c r="N10376" t="str">
        <f t="shared" si="324"/>
        <v>10000000</v>
      </c>
      <c r="O10376" t="str">
        <f t="shared" si="325"/>
        <v>0</v>
      </c>
    </row>
    <row r="10377" spans="1:15">
      <c r="A10377" t="s">
        <v>12124</v>
      </c>
      <c r="B10377" t="s">
        <v>2189</v>
      </c>
      <c r="C10377">
        <v>4.0999999999999996</v>
      </c>
      <c r="D10377">
        <v>164</v>
      </c>
      <c r="E10377" t="s">
        <v>80</v>
      </c>
      <c r="F10377" t="s">
        <v>16</v>
      </c>
      <c r="G10377" t="s">
        <v>17</v>
      </c>
      <c r="H10377">
        <v>0</v>
      </c>
      <c r="I10377" t="s">
        <v>18</v>
      </c>
      <c r="J10377" t="s">
        <v>2207</v>
      </c>
      <c r="K10377" s="1">
        <v>42970</v>
      </c>
      <c r="L10377">
        <v>1</v>
      </c>
      <c r="M10377" t="s">
        <v>45</v>
      </c>
      <c r="N10377" t="str">
        <f t="shared" si="324"/>
        <v>10000</v>
      </c>
      <c r="O10377" t="str">
        <f t="shared" si="325"/>
        <v>0</v>
      </c>
    </row>
    <row r="10378" spans="1:15">
      <c r="A10378" t="s">
        <v>12125</v>
      </c>
      <c r="B10378" t="s">
        <v>2189</v>
      </c>
      <c r="C10378">
        <v>3.9</v>
      </c>
      <c r="D10378">
        <v>85410</v>
      </c>
      <c r="E10378" t="s">
        <v>82</v>
      </c>
      <c r="F10378" t="s">
        <v>67</v>
      </c>
      <c r="G10378" t="s">
        <v>17</v>
      </c>
      <c r="H10378">
        <v>0</v>
      </c>
      <c r="I10378" t="s">
        <v>91</v>
      </c>
      <c r="J10378" t="s">
        <v>2254</v>
      </c>
      <c r="K10378" s="1">
        <v>42998</v>
      </c>
      <c r="L10378">
        <v>20170920</v>
      </c>
      <c r="M10378" t="s">
        <v>60</v>
      </c>
      <c r="N10378" t="str">
        <f t="shared" si="324"/>
        <v>10000000</v>
      </c>
      <c r="O10378" t="str">
        <f t="shared" si="325"/>
        <v>0</v>
      </c>
    </row>
    <row r="10379" spans="1:15">
      <c r="A10379" t="s">
        <v>12126</v>
      </c>
      <c r="B10379" t="s">
        <v>2560</v>
      </c>
      <c r="C10379" t="s">
        <v>76</v>
      </c>
      <c r="D10379">
        <v>1</v>
      </c>
      <c r="E10379" t="s">
        <v>265</v>
      </c>
      <c r="F10379" t="s">
        <v>969</v>
      </c>
      <c r="G10379" t="s">
        <v>17</v>
      </c>
      <c r="H10379">
        <v>0</v>
      </c>
      <c r="I10379" t="s">
        <v>18</v>
      </c>
      <c r="J10379" t="s">
        <v>1037</v>
      </c>
      <c r="K10379" s="1">
        <v>43314</v>
      </c>
      <c r="L10379" t="s">
        <v>2495</v>
      </c>
      <c r="M10379" t="s">
        <v>60</v>
      </c>
      <c r="N10379" t="str">
        <f t="shared" si="324"/>
        <v>10</v>
      </c>
      <c r="O10379" t="str">
        <f t="shared" si="325"/>
        <v>0</v>
      </c>
    </row>
    <row r="10380" spans="1:15">
      <c r="A10380" t="s">
        <v>12127</v>
      </c>
      <c r="B10380" t="s">
        <v>2189</v>
      </c>
      <c r="C10380">
        <v>4.2</v>
      </c>
      <c r="D10380">
        <v>839206</v>
      </c>
      <c r="E10380" t="s">
        <v>62</v>
      </c>
      <c r="F10380" t="s">
        <v>33</v>
      </c>
      <c r="G10380" t="s">
        <v>17</v>
      </c>
      <c r="H10380">
        <v>0</v>
      </c>
      <c r="I10380" t="s">
        <v>18</v>
      </c>
      <c r="J10380" t="s">
        <v>2254</v>
      </c>
      <c r="K10380" s="1">
        <v>42998</v>
      </c>
      <c r="L10380" t="s">
        <v>12128</v>
      </c>
      <c r="M10380" t="s">
        <v>60</v>
      </c>
      <c r="N10380" t="str">
        <f t="shared" si="324"/>
        <v>50000000</v>
      </c>
      <c r="O10380" t="str">
        <f t="shared" si="325"/>
        <v>0</v>
      </c>
    </row>
    <row r="10381" spans="1:15">
      <c r="A10381" t="s">
        <v>12129</v>
      </c>
      <c r="B10381" t="s">
        <v>2189</v>
      </c>
      <c r="C10381">
        <v>4.2</v>
      </c>
      <c r="D10381">
        <v>20364</v>
      </c>
      <c r="E10381" t="s">
        <v>888</v>
      </c>
      <c r="F10381" t="s">
        <v>29</v>
      </c>
      <c r="G10381" t="s">
        <v>17</v>
      </c>
      <c r="H10381">
        <v>0</v>
      </c>
      <c r="I10381" t="s">
        <v>18</v>
      </c>
      <c r="J10381" t="s">
        <v>2254</v>
      </c>
      <c r="K10381" s="1">
        <v>43293</v>
      </c>
      <c r="L10381" t="s">
        <v>825</v>
      </c>
      <c r="M10381" t="s">
        <v>60</v>
      </c>
      <c r="N10381" t="str">
        <f t="shared" si="324"/>
        <v>5000000</v>
      </c>
      <c r="O10381" t="str">
        <f t="shared" si="325"/>
        <v>0</v>
      </c>
    </row>
    <row r="10382" spans="1:15">
      <c r="A10382" t="s">
        <v>12130</v>
      </c>
      <c r="B10382" t="s">
        <v>2560</v>
      </c>
      <c r="C10382">
        <v>4.8</v>
      </c>
      <c r="D10382">
        <v>1228</v>
      </c>
      <c r="E10382" t="s">
        <v>48</v>
      </c>
      <c r="F10382" t="s">
        <v>16</v>
      </c>
      <c r="G10382" t="s">
        <v>17</v>
      </c>
      <c r="H10382">
        <v>0</v>
      </c>
      <c r="I10382" t="s">
        <v>18</v>
      </c>
      <c r="J10382" t="s">
        <v>1037</v>
      </c>
      <c r="K10382" s="1">
        <v>43187</v>
      </c>
      <c r="L10382">
        <v>1.7</v>
      </c>
      <c r="M10382" t="s">
        <v>60</v>
      </c>
      <c r="N10382" t="str">
        <f t="shared" si="324"/>
        <v>10000</v>
      </c>
      <c r="O10382" t="str">
        <f t="shared" si="325"/>
        <v>0</v>
      </c>
    </row>
    <row r="10383" spans="1:15">
      <c r="A10383" t="s">
        <v>12131</v>
      </c>
      <c r="B10383" t="s">
        <v>2560</v>
      </c>
      <c r="C10383">
        <v>4.0999999999999996</v>
      </c>
      <c r="D10383">
        <v>26347</v>
      </c>
      <c r="E10383" t="s">
        <v>498</v>
      </c>
      <c r="F10383" t="s">
        <v>49</v>
      </c>
      <c r="G10383" t="s">
        <v>17</v>
      </c>
      <c r="H10383">
        <v>0</v>
      </c>
      <c r="I10383" t="s">
        <v>91</v>
      </c>
      <c r="J10383" t="s">
        <v>1225</v>
      </c>
      <c r="K10383" s="1">
        <v>42993</v>
      </c>
      <c r="L10383" t="s">
        <v>12132</v>
      </c>
      <c r="M10383" t="s">
        <v>164</v>
      </c>
      <c r="N10383" t="str">
        <f t="shared" si="324"/>
        <v>1000000</v>
      </c>
      <c r="O10383" t="str">
        <f t="shared" si="325"/>
        <v>0</v>
      </c>
    </row>
    <row r="10384" spans="1:15">
      <c r="A10384" t="s">
        <v>12133</v>
      </c>
      <c r="B10384" t="s">
        <v>2189</v>
      </c>
      <c r="C10384">
        <v>4.0999999999999996</v>
      </c>
      <c r="D10384">
        <v>71476</v>
      </c>
      <c r="E10384" t="s">
        <v>1596</v>
      </c>
      <c r="F10384" t="s">
        <v>49</v>
      </c>
      <c r="G10384" t="s">
        <v>17</v>
      </c>
      <c r="H10384">
        <v>0</v>
      </c>
      <c r="I10384" t="s">
        <v>91</v>
      </c>
      <c r="J10384" t="s">
        <v>2207</v>
      </c>
      <c r="K10384" s="1">
        <v>43211</v>
      </c>
      <c r="L10384">
        <v>2.14</v>
      </c>
      <c r="M10384" t="s">
        <v>64</v>
      </c>
      <c r="N10384" t="str">
        <f t="shared" si="324"/>
        <v>1000000</v>
      </c>
      <c r="O10384" t="str">
        <f t="shared" si="325"/>
        <v>0</v>
      </c>
    </row>
    <row r="10385" spans="1:15">
      <c r="A10385" t="s">
        <v>12134</v>
      </c>
      <c r="B10385" t="s">
        <v>2189</v>
      </c>
      <c r="C10385">
        <v>4</v>
      </c>
      <c r="D10385">
        <v>995002</v>
      </c>
      <c r="E10385" t="s">
        <v>35</v>
      </c>
      <c r="F10385" t="s">
        <v>67</v>
      </c>
      <c r="G10385" t="s">
        <v>17</v>
      </c>
      <c r="H10385">
        <v>0</v>
      </c>
      <c r="I10385" t="s">
        <v>292</v>
      </c>
      <c r="J10385" t="s">
        <v>2325</v>
      </c>
      <c r="K10385" s="1">
        <v>43306</v>
      </c>
      <c r="L10385" t="s">
        <v>12135</v>
      </c>
      <c r="M10385" t="s">
        <v>60</v>
      </c>
      <c r="N10385" t="str">
        <f t="shared" si="324"/>
        <v>10000000</v>
      </c>
      <c r="O10385" t="str">
        <f t="shared" si="325"/>
        <v>0</v>
      </c>
    </row>
    <row r="10386" spans="1:15">
      <c r="A10386" t="s">
        <v>12136</v>
      </c>
      <c r="B10386" t="s">
        <v>2560</v>
      </c>
      <c r="C10386">
        <v>3.9</v>
      </c>
      <c r="D10386">
        <v>29415</v>
      </c>
      <c r="E10386" t="s">
        <v>674</v>
      </c>
      <c r="F10386" t="s">
        <v>49</v>
      </c>
      <c r="G10386" t="s">
        <v>17</v>
      </c>
      <c r="H10386">
        <v>0</v>
      </c>
      <c r="I10386" t="s">
        <v>292</v>
      </c>
      <c r="J10386" t="s">
        <v>2316</v>
      </c>
      <c r="K10386" s="1">
        <v>42715</v>
      </c>
      <c r="L10386" t="s">
        <v>129</v>
      </c>
      <c r="M10386" t="s">
        <v>45</v>
      </c>
      <c r="N10386" t="str">
        <f t="shared" si="324"/>
        <v>1000000</v>
      </c>
      <c r="O10386" t="str">
        <f t="shared" si="325"/>
        <v>0</v>
      </c>
    </row>
    <row r="10387" spans="1:15">
      <c r="A10387" t="s">
        <v>12137</v>
      </c>
      <c r="B10387" t="s">
        <v>3601</v>
      </c>
      <c r="C10387">
        <v>4.0999999999999996</v>
      </c>
      <c r="D10387">
        <v>79464</v>
      </c>
      <c r="E10387" t="s">
        <v>177</v>
      </c>
      <c r="F10387" t="s">
        <v>49</v>
      </c>
      <c r="G10387" t="s">
        <v>17</v>
      </c>
      <c r="H10387">
        <v>0</v>
      </c>
      <c r="I10387" t="s">
        <v>18</v>
      </c>
      <c r="J10387" t="s">
        <v>2239</v>
      </c>
      <c r="K10387" s="1">
        <v>43318</v>
      </c>
      <c r="L10387" t="s">
        <v>936</v>
      </c>
      <c r="M10387" t="s">
        <v>41</v>
      </c>
      <c r="N10387" t="str">
        <f t="shared" si="324"/>
        <v>1000000</v>
      </c>
      <c r="O10387" t="str">
        <f t="shared" si="325"/>
        <v>0</v>
      </c>
    </row>
    <row r="10388" spans="1:15">
      <c r="A10388" t="s">
        <v>12138</v>
      </c>
      <c r="B10388" t="s">
        <v>2560</v>
      </c>
      <c r="C10388">
        <v>4.0999999999999996</v>
      </c>
      <c r="D10388">
        <v>72522</v>
      </c>
      <c r="E10388" t="s">
        <v>488</v>
      </c>
      <c r="F10388" t="s">
        <v>67</v>
      </c>
      <c r="G10388" t="s">
        <v>17</v>
      </c>
      <c r="H10388">
        <v>0</v>
      </c>
      <c r="I10388" t="s">
        <v>18</v>
      </c>
      <c r="J10388" t="s">
        <v>2316</v>
      </c>
      <c r="K10388" s="1">
        <v>43200</v>
      </c>
      <c r="L10388">
        <v>1.54</v>
      </c>
      <c r="M10388" t="s">
        <v>123</v>
      </c>
      <c r="N10388" t="str">
        <f t="shared" si="324"/>
        <v>10000000</v>
      </c>
      <c r="O10388" t="str">
        <f t="shared" si="325"/>
        <v>0</v>
      </c>
    </row>
    <row r="10389" spans="1:15">
      <c r="A10389" t="s">
        <v>12139</v>
      </c>
      <c r="B10389" t="s">
        <v>2189</v>
      </c>
      <c r="C10389">
        <v>4.2</v>
      </c>
      <c r="D10389">
        <v>3878</v>
      </c>
      <c r="E10389" t="s">
        <v>2221</v>
      </c>
      <c r="F10389" t="s">
        <v>24</v>
      </c>
      <c r="G10389" t="s">
        <v>17</v>
      </c>
      <c r="H10389">
        <v>0</v>
      </c>
      <c r="I10389" t="s">
        <v>18</v>
      </c>
      <c r="J10389" t="s">
        <v>2207</v>
      </c>
      <c r="K10389" s="1">
        <v>43194</v>
      </c>
      <c r="L10389">
        <v>1.9</v>
      </c>
      <c r="M10389" t="s">
        <v>21</v>
      </c>
      <c r="N10389" t="str">
        <f t="shared" si="324"/>
        <v>500000</v>
      </c>
      <c r="O10389" t="str">
        <f t="shared" si="325"/>
        <v>0</v>
      </c>
    </row>
    <row r="10390" spans="1:15">
      <c r="A10390" t="s">
        <v>12140</v>
      </c>
      <c r="B10390" t="s">
        <v>3601</v>
      </c>
      <c r="C10390">
        <v>3.7</v>
      </c>
      <c r="D10390">
        <v>2980</v>
      </c>
      <c r="E10390" t="s">
        <v>69</v>
      </c>
      <c r="F10390" t="s">
        <v>39</v>
      </c>
      <c r="G10390" t="s">
        <v>17</v>
      </c>
      <c r="H10390">
        <v>0</v>
      </c>
      <c r="I10390" t="s">
        <v>18</v>
      </c>
      <c r="J10390" t="s">
        <v>2239</v>
      </c>
      <c r="K10390" s="1">
        <v>42248</v>
      </c>
      <c r="L10390" t="s">
        <v>1047</v>
      </c>
      <c r="M10390" t="s">
        <v>45</v>
      </c>
      <c r="N10390" t="str">
        <f t="shared" si="324"/>
        <v>100000</v>
      </c>
      <c r="O10390" t="str">
        <f t="shared" si="325"/>
        <v>0</v>
      </c>
    </row>
    <row r="10391" spans="1:15">
      <c r="A10391" t="s">
        <v>12141</v>
      </c>
      <c r="B10391" t="s">
        <v>3427</v>
      </c>
      <c r="C10391">
        <v>3.9</v>
      </c>
      <c r="D10391">
        <v>28429</v>
      </c>
      <c r="E10391" t="s">
        <v>23</v>
      </c>
      <c r="F10391" t="s">
        <v>29</v>
      </c>
      <c r="G10391" t="s">
        <v>17</v>
      </c>
      <c r="H10391">
        <v>0</v>
      </c>
      <c r="I10391" t="s">
        <v>34</v>
      </c>
      <c r="J10391" t="s">
        <v>3428</v>
      </c>
      <c r="K10391" s="1">
        <v>43175</v>
      </c>
      <c r="L10391">
        <v>2</v>
      </c>
      <c r="M10391" t="s">
        <v>45</v>
      </c>
      <c r="N10391" t="str">
        <f t="shared" si="324"/>
        <v>5000000</v>
      </c>
      <c r="O10391" t="str">
        <f t="shared" si="325"/>
        <v>0</v>
      </c>
    </row>
    <row r="10392" spans="1:15">
      <c r="A10392" t="s">
        <v>12142</v>
      </c>
      <c r="B10392" t="s">
        <v>2560</v>
      </c>
      <c r="C10392">
        <v>3.9</v>
      </c>
      <c r="D10392">
        <v>60097</v>
      </c>
      <c r="E10392" t="s">
        <v>15</v>
      </c>
      <c r="F10392" t="s">
        <v>49</v>
      </c>
      <c r="G10392" t="s">
        <v>17</v>
      </c>
      <c r="H10392">
        <v>0</v>
      </c>
      <c r="I10392" t="s">
        <v>18</v>
      </c>
      <c r="J10392" t="s">
        <v>2789</v>
      </c>
      <c r="K10392" s="1">
        <v>43141</v>
      </c>
      <c r="L10392">
        <v>5.0999999999999996</v>
      </c>
      <c r="M10392" t="s">
        <v>36</v>
      </c>
      <c r="N10392" t="str">
        <f t="shared" si="324"/>
        <v>1000000</v>
      </c>
      <c r="O10392" t="str">
        <f t="shared" si="325"/>
        <v>0</v>
      </c>
    </row>
    <row r="10393" spans="1:15">
      <c r="A10393" t="s">
        <v>12143</v>
      </c>
      <c r="B10393" t="s">
        <v>2560</v>
      </c>
      <c r="C10393">
        <v>3.6</v>
      </c>
      <c r="D10393">
        <v>3502</v>
      </c>
      <c r="E10393" t="s">
        <v>671</v>
      </c>
      <c r="F10393" t="s">
        <v>24</v>
      </c>
      <c r="G10393" t="s">
        <v>17</v>
      </c>
      <c r="H10393">
        <v>0</v>
      </c>
      <c r="I10393" t="s">
        <v>34</v>
      </c>
      <c r="J10393" t="s">
        <v>2316</v>
      </c>
      <c r="K10393" s="1">
        <v>42624</v>
      </c>
      <c r="L10393">
        <v>1.3</v>
      </c>
      <c r="M10393" t="s">
        <v>45</v>
      </c>
      <c r="N10393" t="str">
        <f t="shared" si="324"/>
        <v>500000</v>
      </c>
      <c r="O10393" t="str">
        <f t="shared" si="325"/>
        <v>0</v>
      </c>
    </row>
    <row r="10394" spans="1:15">
      <c r="A10394" t="s">
        <v>12144</v>
      </c>
      <c r="B10394" t="s">
        <v>2560</v>
      </c>
      <c r="C10394">
        <v>3.7</v>
      </c>
      <c r="D10394">
        <v>9296</v>
      </c>
      <c r="E10394" t="s">
        <v>58</v>
      </c>
      <c r="F10394" t="s">
        <v>24</v>
      </c>
      <c r="G10394" t="s">
        <v>17</v>
      </c>
      <c r="H10394">
        <v>0</v>
      </c>
      <c r="I10394" t="s">
        <v>34</v>
      </c>
      <c r="J10394" t="s">
        <v>1225</v>
      </c>
      <c r="K10394" s="1">
        <v>43305</v>
      </c>
      <c r="L10394">
        <v>1.1399999999999999</v>
      </c>
      <c r="M10394" t="s">
        <v>60</v>
      </c>
      <c r="N10394" t="str">
        <f t="shared" si="324"/>
        <v>500000</v>
      </c>
      <c r="O10394" t="str">
        <f t="shared" si="325"/>
        <v>0</v>
      </c>
    </row>
    <row r="10395" spans="1:15">
      <c r="A10395" t="s">
        <v>12145</v>
      </c>
      <c r="B10395" t="s">
        <v>2189</v>
      </c>
      <c r="C10395">
        <v>3.6</v>
      </c>
      <c r="D10395">
        <v>12257</v>
      </c>
      <c r="E10395" t="s">
        <v>908</v>
      </c>
      <c r="F10395" t="s">
        <v>49</v>
      </c>
      <c r="G10395" t="s">
        <v>17</v>
      </c>
      <c r="H10395">
        <v>0</v>
      </c>
      <c r="I10395" t="s">
        <v>18</v>
      </c>
      <c r="J10395" t="s">
        <v>2254</v>
      </c>
      <c r="K10395" s="1">
        <v>42622</v>
      </c>
      <c r="L10395">
        <v>1.4</v>
      </c>
      <c r="M10395" t="s">
        <v>45</v>
      </c>
      <c r="N10395" t="str">
        <f t="shared" si="324"/>
        <v>1000000</v>
      </c>
      <c r="O10395" t="str">
        <f t="shared" si="325"/>
        <v>0</v>
      </c>
    </row>
    <row r="10396" spans="1:15">
      <c r="A10396" t="s">
        <v>12146</v>
      </c>
      <c r="B10396" t="s">
        <v>2560</v>
      </c>
      <c r="C10396">
        <v>4.3</v>
      </c>
      <c r="D10396">
        <v>12919</v>
      </c>
      <c r="E10396" t="s">
        <v>1848</v>
      </c>
      <c r="F10396" t="s">
        <v>49</v>
      </c>
      <c r="G10396" t="s">
        <v>17</v>
      </c>
      <c r="H10396">
        <v>0</v>
      </c>
      <c r="I10396" t="s">
        <v>18</v>
      </c>
      <c r="J10396" t="s">
        <v>2569</v>
      </c>
      <c r="K10396" s="1">
        <v>43257</v>
      </c>
      <c r="L10396" t="s">
        <v>2520</v>
      </c>
      <c r="M10396" t="s">
        <v>41</v>
      </c>
      <c r="N10396" t="str">
        <f t="shared" si="324"/>
        <v>1000000</v>
      </c>
      <c r="O10396" t="str">
        <f t="shared" si="325"/>
        <v>0</v>
      </c>
    </row>
    <row r="10397" spans="1:15">
      <c r="A10397" t="s">
        <v>12147</v>
      </c>
      <c r="B10397" t="s">
        <v>2189</v>
      </c>
      <c r="C10397">
        <v>3.9</v>
      </c>
      <c r="D10397">
        <v>8122</v>
      </c>
      <c r="E10397" t="s">
        <v>97</v>
      </c>
      <c r="F10397" t="s">
        <v>24</v>
      </c>
      <c r="G10397" t="s">
        <v>17</v>
      </c>
      <c r="H10397">
        <v>0</v>
      </c>
      <c r="I10397" t="s">
        <v>292</v>
      </c>
      <c r="J10397" t="s">
        <v>2207</v>
      </c>
      <c r="K10397" s="1">
        <v>42794</v>
      </c>
      <c r="L10397">
        <v>1.8</v>
      </c>
      <c r="M10397" t="s">
        <v>45</v>
      </c>
      <c r="N10397" t="str">
        <f t="shared" si="324"/>
        <v>500000</v>
      </c>
      <c r="O10397" t="str">
        <f t="shared" si="325"/>
        <v>0</v>
      </c>
    </row>
    <row r="10398" spans="1:15">
      <c r="A10398" t="s">
        <v>12148</v>
      </c>
      <c r="B10398" t="s">
        <v>2560</v>
      </c>
      <c r="C10398">
        <v>4.5</v>
      </c>
      <c r="D10398">
        <v>221691</v>
      </c>
      <c r="E10398" t="s">
        <v>1848</v>
      </c>
      <c r="F10398" t="s">
        <v>29</v>
      </c>
      <c r="G10398" t="s">
        <v>17</v>
      </c>
      <c r="H10398">
        <v>0</v>
      </c>
      <c r="I10398" t="s">
        <v>34</v>
      </c>
      <c r="J10398" t="s">
        <v>2217</v>
      </c>
      <c r="K10398" s="1">
        <v>43318</v>
      </c>
      <c r="L10398" t="s">
        <v>12149</v>
      </c>
      <c r="M10398" t="s">
        <v>21</v>
      </c>
      <c r="N10398" t="str">
        <f t="shared" si="324"/>
        <v>5000000</v>
      </c>
      <c r="O10398" t="str">
        <f t="shared" si="325"/>
        <v>0</v>
      </c>
    </row>
    <row r="10399" spans="1:15">
      <c r="A10399" t="s">
        <v>12150</v>
      </c>
      <c r="B10399" t="s">
        <v>3427</v>
      </c>
      <c r="C10399">
        <v>2.6</v>
      </c>
      <c r="D10399">
        <v>201</v>
      </c>
      <c r="E10399" t="s">
        <v>181</v>
      </c>
      <c r="F10399" t="s">
        <v>16</v>
      </c>
      <c r="G10399" t="s">
        <v>17</v>
      </c>
      <c r="H10399">
        <v>0</v>
      </c>
      <c r="I10399" t="s">
        <v>18</v>
      </c>
      <c r="J10399" t="s">
        <v>3428</v>
      </c>
      <c r="K10399" s="1">
        <v>42857</v>
      </c>
      <c r="L10399">
        <v>2.1</v>
      </c>
      <c r="M10399" t="s">
        <v>60</v>
      </c>
      <c r="N10399" t="str">
        <f t="shared" si="324"/>
        <v>10000</v>
      </c>
      <c r="O10399" t="str">
        <f t="shared" si="325"/>
        <v>0</v>
      </c>
    </row>
    <row r="10400" spans="1:15">
      <c r="A10400" t="s">
        <v>12151</v>
      </c>
      <c r="B10400" t="s">
        <v>4045</v>
      </c>
      <c r="C10400">
        <v>4.4000000000000004</v>
      </c>
      <c r="D10400">
        <v>40</v>
      </c>
      <c r="E10400" t="s">
        <v>340</v>
      </c>
      <c r="F10400" t="s">
        <v>75</v>
      </c>
      <c r="G10400" t="s">
        <v>17</v>
      </c>
      <c r="H10400">
        <v>0</v>
      </c>
      <c r="I10400" t="s">
        <v>34</v>
      </c>
      <c r="J10400" t="s">
        <v>4046</v>
      </c>
      <c r="K10400" s="1">
        <v>42542</v>
      </c>
      <c r="L10400">
        <v>1</v>
      </c>
      <c r="M10400" t="s">
        <v>123</v>
      </c>
      <c r="N10400" t="str">
        <f t="shared" si="324"/>
        <v>5000</v>
      </c>
      <c r="O10400" t="str">
        <f t="shared" si="325"/>
        <v>0</v>
      </c>
    </row>
    <row r="10401" spans="1:15">
      <c r="A10401" t="s">
        <v>12152</v>
      </c>
      <c r="B10401" t="s">
        <v>2821</v>
      </c>
      <c r="C10401" t="s">
        <v>76</v>
      </c>
      <c r="D10401">
        <v>0</v>
      </c>
      <c r="E10401" t="s">
        <v>1436</v>
      </c>
      <c r="F10401" t="s">
        <v>969</v>
      </c>
      <c r="G10401" t="s">
        <v>17</v>
      </c>
      <c r="H10401">
        <v>0</v>
      </c>
      <c r="I10401" t="s">
        <v>18</v>
      </c>
      <c r="J10401" t="s">
        <v>2822</v>
      </c>
      <c r="K10401" s="1">
        <v>43286</v>
      </c>
      <c r="L10401" t="s">
        <v>129</v>
      </c>
      <c r="M10401" t="s">
        <v>60</v>
      </c>
      <c r="N10401" t="str">
        <f t="shared" si="324"/>
        <v>10</v>
      </c>
      <c r="O10401" t="str">
        <f t="shared" si="325"/>
        <v>0</v>
      </c>
    </row>
    <row r="10402" spans="1:15">
      <c r="A10402" t="s">
        <v>12153</v>
      </c>
      <c r="B10402" t="s">
        <v>2821</v>
      </c>
      <c r="C10402">
        <v>1</v>
      </c>
      <c r="D10402">
        <v>2</v>
      </c>
      <c r="E10402" t="s">
        <v>52</v>
      </c>
      <c r="F10402" t="s">
        <v>783</v>
      </c>
      <c r="G10402" t="s">
        <v>17</v>
      </c>
      <c r="H10402">
        <v>0</v>
      </c>
      <c r="I10402" t="s">
        <v>18</v>
      </c>
      <c r="J10402" t="s">
        <v>2822</v>
      </c>
      <c r="K10402" s="1">
        <v>43283</v>
      </c>
      <c r="L10402" t="s">
        <v>129</v>
      </c>
      <c r="M10402" t="s">
        <v>60</v>
      </c>
      <c r="N10402" t="str">
        <f t="shared" si="324"/>
        <v>100</v>
      </c>
      <c r="O10402" t="str">
        <f t="shared" si="325"/>
        <v>0</v>
      </c>
    </row>
    <row r="10403" spans="1:15">
      <c r="A10403" t="s">
        <v>12154</v>
      </c>
      <c r="B10403" t="s">
        <v>4045</v>
      </c>
      <c r="C10403" t="s">
        <v>76</v>
      </c>
      <c r="D10403">
        <v>38</v>
      </c>
      <c r="E10403" t="s">
        <v>189</v>
      </c>
      <c r="F10403" t="s">
        <v>16</v>
      </c>
      <c r="G10403" t="s">
        <v>17</v>
      </c>
      <c r="H10403">
        <v>0</v>
      </c>
      <c r="I10403" t="s">
        <v>34</v>
      </c>
      <c r="J10403" t="s">
        <v>4046</v>
      </c>
      <c r="K10403" s="1">
        <v>42538</v>
      </c>
      <c r="L10403">
        <v>1</v>
      </c>
      <c r="M10403" t="s">
        <v>123</v>
      </c>
      <c r="N10403" t="str">
        <f t="shared" si="324"/>
        <v>10000</v>
      </c>
      <c r="O10403" t="str">
        <f t="shared" si="325"/>
        <v>0</v>
      </c>
    </row>
    <row r="10404" spans="1:15">
      <c r="A10404" t="s">
        <v>12155</v>
      </c>
      <c r="B10404" t="s">
        <v>1738</v>
      </c>
      <c r="C10404" t="s">
        <v>76</v>
      </c>
      <c r="D10404">
        <v>9</v>
      </c>
      <c r="E10404" t="s">
        <v>12156</v>
      </c>
      <c r="F10404" t="s">
        <v>944</v>
      </c>
      <c r="G10404" t="s">
        <v>17</v>
      </c>
      <c r="H10404">
        <v>0</v>
      </c>
      <c r="I10404" t="s">
        <v>18</v>
      </c>
      <c r="J10404" t="s">
        <v>1739</v>
      </c>
      <c r="K10404" s="1">
        <v>42159</v>
      </c>
      <c r="L10404">
        <v>1</v>
      </c>
      <c r="M10404" t="s">
        <v>64</v>
      </c>
      <c r="N10404" t="str">
        <f t="shared" si="324"/>
        <v>500</v>
      </c>
      <c r="O10404" t="str">
        <f t="shared" si="325"/>
        <v>0</v>
      </c>
    </row>
    <row r="10405" spans="1:15">
      <c r="A10405" t="s">
        <v>12157</v>
      </c>
      <c r="B10405" t="s">
        <v>4045</v>
      </c>
      <c r="C10405" t="s">
        <v>76</v>
      </c>
      <c r="D10405">
        <v>9</v>
      </c>
      <c r="E10405" t="s">
        <v>217</v>
      </c>
      <c r="F10405" t="s">
        <v>586</v>
      </c>
      <c r="G10405" t="s">
        <v>17</v>
      </c>
      <c r="H10405">
        <v>0</v>
      </c>
      <c r="I10405" t="s">
        <v>34</v>
      </c>
      <c r="J10405" t="s">
        <v>4046</v>
      </c>
      <c r="K10405" s="1">
        <v>43270</v>
      </c>
      <c r="L10405">
        <v>1</v>
      </c>
      <c r="M10405" t="s">
        <v>60</v>
      </c>
      <c r="N10405" t="str">
        <f t="shared" si="324"/>
        <v>1000</v>
      </c>
      <c r="O10405" t="str">
        <f t="shared" si="325"/>
        <v>0</v>
      </c>
    </row>
    <row r="10406" spans="1:15">
      <c r="A10406" t="s">
        <v>12158</v>
      </c>
      <c r="B10406" t="s">
        <v>2560</v>
      </c>
      <c r="C10406" t="s">
        <v>76</v>
      </c>
      <c r="D10406">
        <v>4</v>
      </c>
      <c r="E10406" t="s">
        <v>1021</v>
      </c>
      <c r="F10406" t="s">
        <v>944</v>
      </c>
      <c r="G10406" t="s">
        <v>17</v>
      </c>
      <c r="H10406">
        <v>0</v>
      </c>
      <c r="I10406" t="s">
        <v>34</v>
      </c>
      <c r="J10406" t="s">
        <v>2217</v>
      </c>
      <c r="K10406" s="1">
        <v>42694</v>
      </c>
      <c r="L10406">
        <v>1</v>
      </c>
      <c r="M10406" t="s">
        <v>64</v>
      </c>
      <c r="N10406" t="str">
        <f t="shared" si="324"/>
        <v>500</v>
      </c>
      <c r="O10406" t="str">
        <f t="shared" si="325"/>
        <v>0</v>
      </c>
    </row>
    <row r="10407" spans="1:15">
      <c r="A10407" t="s">
        <v>12159</v>
      </c>
      <c r="B10407" t="s">
        <v>4045</v>
      </c>
      <c r="C10407">
        <v>4.2</v>
      </c>
      <c r="D10407">
        <v>13</v>
      </c>
      <c r="E10407" t="s">
        <v>128</v>
      </c>
      <c r="F10407" t="s">
        <v>586</v>
      </c>
      <c r="G10407" t="s">
        <v>17</v>
      </c>
      <c r="H10407">
        <v>0</v>
      </c>
      <c r="I10407" t="s">
        <v>34</v>
      </c>
      <c r="J10407" t="s">
        <v>4046</v>
      </c>
      <c r="K10407" s="1">
        <v>42539</v>
      </c>
      <c r="L10407">
        <v>1</v>
      </c>
      <c r="M10407" t="s">
        <v>123</v>
      </c>
      <c r="N10407" t="str">
        <f t="shared" si="324"/>
        <v>1000</v>
      </c>
      <c r="O10407" t="str">
        <f t="shared" si="325"/>
        <v>0</v>
      </c>
    </row>
    <row r="10408" spans="1:15">
      <c r="A10408" t="s">
        <v>12160</v>
      </c>
      <c r="B10408" t="s">
        <v>2560</v>
      </c>
      <c r="C10408">
        <v>4.8</v>
      </c>
      <c r="D10408">
        <v>10</v>
      </c>
      <c r="E10408" t="s">
        <v>300</v>
      </c>
      <c r="F10408" t="s">
        <v>586</v>
      </c>
      <c r="G10408" t="s">
        <v>17</v>
      </c>
      <c r="H10408">
        <v>0</v>
      </c>
      <c r="I10408" t="s">
        <v>34</v>
      </c>
      <c r="J10408" t="s">
        <v>2217</v>
      </c>
      <c r="K10408" s="1">
        <v>42706</v>
      </c>
      <c r="L10408">
        <v>1</v>
      </c>
      <c r="M10408" t="s">
        <v>64</v>
      </c>
      <c r="N10408" t="str">
        <f t="shared" si="324"/>
        <v>1000</v>
      </c>
      <c r="O10408" t="str">
        <f t="shared" si="325"/>
        <v>0</v>
      </c>
    </row>
    <row r="10409" spans="1:15">
      <c r="A10409" t="s">
        <v>12161</v>
      </c>
      <c r="B10409" t="s">
        <v>2560</v>
      </c>
      <c r="C10409">
        <v>5</v>
      </c>
      <c r="D10409">
        <v>5</v>
      </c>
      <c r="E10409" t="s">
        <v>1021</v>
      </c>
      <c r="F10409" t="s">
        <v>586</v>
      </c>
      <c r="G10409" t="s">
        <v>17</v>
      </c>
      <c r="H10409">
        <v>0</v>
      </c>
      <c r="I10409" t="s">
        <v>34</v>
      </c>
      <c r="J10409" t="s">
        <v>2217</v>
      </c>
      <c r="K10409" s="1">
        <v>42705</v>
      </c>
      <c r="L10409">
        <v>1</v>
      </c>
      <c r="M10409" t="s">
        <v>64</v>
      </c>
      <c r="N10409" t="str">
        <f t="shared" si="324"/>
        <v>1000</v>
      </c>
      <c r="O10409" t="str">
        <f t="shared" si="325"/>
        <v>0</v>
      </c>
    </row>
    <row r="10410" spans="1:15">
      <c r="A10410" t="s">
        <v>12162</v>
      </c>
      <c r="B10410" t="s">
        <v>2189</v>
      </c>
      <c r="C10410">
        <v>4.3</v>
      </c>
      <c r="D10410">
        <v>320334</v>
      </c>
      <c r="E10410" t="s">
        <v>177</v>
      </c>
      <c r="F10410" t="s">
        <v>33</v>
      </c>
      <c r="G10410" t="s">
        <v>17</v>
      </c>
      <c r="H10410">
        <v>0</v>
      </c>
      <c r="I10410" t="s">
        <v>34</v>
      </c>
      <c r="J10410" t="s">
        <v>2207</v>
      </c>
      <c r="K10410" s="1">
        <v>43320</v>
      </c>
      <c r="L10410" t="s">
        <v>2621</v>
      </c>
      <c r="M10410" t="s">
        <v>60</v>
      </c>
      <c r="N10410" t="str">
        <f t="shared" si="324"/>
        <v>50000000</v>
      </c>
      <c r="O10410" t="str">
        <f t="shared" si="325"/>
        <v>0</v>
      </c>
    </row>
    <row r="10411" spans="1:15">
      <c r="A10411" t="s">
        <v>12163</v>
      </c>
      <c r="B10411" t="s">
        <v>2560</v>
      </c>
      <c r="C10411">
        <v>4.4000000000000004</v>
      </c>
      <c r="D10411">
        <v>108</v>
      </c>
      <c r="E10411" t="s">
        <v>35</v>
      </c>
      <c r="F10411" t="s">
        <v>75</v>
      </c>
      <c r="G10411" t="s">
        <v>17</v>
      </c>
      <c r="H10411">
        <v>0</v>
      </c>
      <c r="I10411" t="s">
        <v>18</v>
      </c>
      <c r="J10411" t="s">
        <v>1037</v>
      </c>
      <c r="K10411" s="1">
        <v>43189</v>
      </c>
      <c r="L10411" t="s">
        <v>1765</v>
      </c>
      <c r="M10411" t="s">
        <v>41</v>
      </c>
      <c r="N10411" t="str">
        <f t="shared" si="324"/>
        <v>5000</v>
      </c>
      <c r="O10411" t="str">
        <f t="shared" si="325"/>
        <v>0</v>
      </c>
    </row>
    <row r="10412" spans="1:15">
      <c r="A10412" t="s">
        <v>12164</v>
      </c>
      <c r="B10412" t="s">
        <v>2821</v>
      </c>
      <c r="C10412">
        <v>4.5</v>
      </c>
      <c r="D10412">
        <v>30</v>
      </c>
      <c r="E10412" t="s">
        <v>3241</v>
      </c>
      <c r="F10412" t="s">
        <v>586</v>
      </c>
      <c r="G10412" t="s">
        <v>17</v>
      </c>
      <c r="H10412">
        <v>0</v>
      </c>
      <c r="I10412" t="s">
        <v>18</v>
      </c>
      <c r="J10412" t="s">
        <v>2822</v>
      </c>
      <c r="K10412" s="1">
        <v>42907</v>
      </c>
      <c r="L10412" t="s">
        <v>569</v>
      </c>
      <c r="M10412" t="s">
        <v>21</v>
      </c>
      <c r="N10412" t="str">
        <f t="shared" si="324"/>
        <v>1000</v>
      </c>
      <c r="O10412" t="str">
        <f t="shared" si="325"/>
        <v>0</v>
      </c>
    </row>
    <row r="10413" spans="1:15">
      <c r="A10413" t="s">
        <v>12165</v>
      </c>
      <c r="B10413" t="s">
        <v>2560</v>
      </c>
      <c r="C10413" t="s">
        <v>76</v>
      </c>
      <c r="D10413">
        <v>9</v>
      </c>
      <c r="E10413" t="s">
        <v>66</v>
      </c>
      <c r="F10413" t="s">
        <v>944</v>
      </c>
      <c r="G10413" t="s">
        <v>17</v>
      </c>
      <c r="H10413">
        <v>0</v>
      </c>
      <c r="I10413" t="s">
        <v>18</v>
      </c>
      <c r="J10413" t="s">
        <v>1037</v>
      </c>
      <c r="K10413" s="1">
        <v>43059</v>
      </c>
      <c r="L10413" t="s">
        <v>560</v>
      </c>
      <c r="M10413" t="s">
        <v>41</v>
      </c>
      <c r="N10413" t="str">
        <f t="shared" si="324"/>
        <v>500</v>
      </c>
      <c r="O10413" t="str">
        <f t="shared" si="325"/>
        <v>0</v>
      </c>
    </row>
    <row r="10414" spans="1:15">
      <c r="A10414" t="s">
        <v>12166</v>
      </c>
      <c r="B10414" t="s">
        <v>397</v>
      </c>
      <c r="C10414">
        <v>4.9000000000000004</v>
      </c>
      <c r="D10414">
        <v>27</v>
      </c>
      <c r="E10414" t="s">
        <v>100</v>
      </c>
      <c r="F10414" t="s">
        <v>783</v>
      </c>
      <c r="G10414" t="s">
        <v>17</v>
      </c>
      <c r="H10414">
        <v>0</v>
      </c>
      <c r="I10414" t="s">
        <v>18</v>
      </c>
      <c r="J10414" t="s">
        <v>398</v>
      </c>
      <c r="K10414" s="1">
        <v>43307</v>
      </c>
      <c r="L10414" t="s">
        <v>8399</v>
      </c>
      <c r="M10414" t="s">
        <v>64</v>
      </c>
      <c r="N10414" t="str">
        <f t="shared" si="324"/>
        <v>100</v>
      </c>
      <c r="O10414" t="str">
        <f t="shared" si="325"/>
        <v>0</v>
      </c>
    </row>
    <row r="10415" spans="1:15">
      <c r="A10415" t="s">
        <v>12167</v>
      </c>
      <c r="B10415" t="s">
        <v>4045</v>
      </c>
      <c r="C10415" t="s">
        <v>76</v>
      </c>
      <c r="D10415">
        <v>4</v>
      </c>
      <c r="E10415" t="s">
        <v>80</v>
      </c>
      <c r="F10415" t="s">
        <v>944</v>
      </c>
      <c r="G10415" t="s">
        <v>17</v>
      </c>
      <c r="H10415">
        <v>0</v>
      </c>
      <c r="I10415" t="s">
        <v>34</v>
      </c>
      <c r="J10415" t="s">
        <v>4046</v>
      </c>
      <c r="K10415" s="1">
        <v>42542</v>
      </c>
      <c r="L10415">
        <v>1</v>
      </c>
      <c r="M10415" t="s">
        <v>123</v>
      </c>
      <c r="N10415" t="str">
        <f t="shared" si="324"/>
        <v>500</v>
      </c>
      <c r="O10415" t="str">
        <f t="shared" si="325"/>
        <v>0</v>
      </c>
    </row>
    <row r="10416" spans="1:15">
      <c r="A10416" t="s">
        <v>12168</v>
      </c>
      <c r="B10416" t="s">
        <v>2560</v>
      </c>
      <c r="C10416" t="s">
        <v>76</v>
      </c>
      <c r="D10416">
        <v>4</v>
      </c>
      <c r="E10416" t="s">
        <v>553</v>
      </c>
      <c r="F10416" t="s">
        <v>783</v>
      </c>
      <c r="G10416" t="s">
        <v>17</v>
      </c>
      <c r="H10416">
        <v>0</v>
      </c>
      <c r="I10416" t="s">
        <v>34</v>
      </c>
      <c r="J10416" t="s">
        <v>2217</v>
      </c>
      <c r="K10416" s="1">
        <v>42940</v>
      </c>
      <c r="L10416">
        <v>1</v>
      </c>
      <c r="M10416" t="s">
        <v>21</v>
      </c>
      <c r="N10416" t="str">
        <f t="shared" si="324"/>
        <v>100</v>
      </c>
      <c r="O10416" t="str">
        <f t="shared" si="325"/>
        <v>0</v>
      </c>
    </row>
    <row r="10417" spans="1:15">
      <c r="A10417" t="s">
        <v>12169</v>
      </c>
      <c r="B10417" t="s">
        <v>4045</v>
      </c>
      <c r="C10417" t="s">
        <v>76</v>
      </c>
      <c r="D10417">
        <v>14</v>
      </c>
      <c r="E10417" t="s">
        <v>23</v>
      </c>
      <c r="F10417" t="s">
        <v>586</v>
      </c>
      <c r="G10417" t="s">
        <v>17</v>
      </c>
      <c r="H10417">
        <v>0</v>
      </c>
      <c r="I10417" t="s">
        <v>34</v>
      </c>
      <c r="J10417" t="s">
        <v>4046</v>
      </c>
      <c r="K10417" s="1">
        <v>42538</v>
      </c>
      <c r="L10417">
        <v>1</v>
      </c>
      <c r="M10417" t="s">
        <v>123</v>
      </c>
      <c r="N10417" t="str">
        <f t="shared" si="324"/>
        <v>1000</v>
      </c>
      <c r="O10417" t="str">
        <f t="shared" si="325"/>
        <v>0</v>
      </c>
    </row>
    <row r="10418" spans="1:15">
      <c r="A10418" t="s">
        <v>12170</v>
      </c>
      <c r="B10418" t="s">
        <v>2560</v>
      </c>
      <c r="C10418">
        <v>5</v>
      </c>
      <c r="D10418">
        <v>4</v>
      </c>
      <c r="E10418" t="s">
        <v>864</v>
      </c>
      <c r="F10418" t="s">
        <v>783</v>
      </c>
      <c r="G10418" t="s">
        <v>17</v>
      </c>
      <c r="H10418">
        <v>0</v>
      </c>
      <c r="I10418" t="s">
        <v>18</v>
      </c>
      <c r="J10418" t="s">
        <v>1037</v>
      </c>
      <c r="K10418" s="1">
        <v>43201</v>
      </c>
      <c r="L10418" t="s">
        <v>163</v>
      </c>
      <c r="M10418" t="s">
        <v>21</v>
      </c>
      <c r="N10418" t="str">
        <f t="shared" si="324"/>
        <v>100</v>
      </c>
      <c r="O10418" t="str">
        <f t="shared" si="325"/>
        <v>0</v>
      </c>
    </row>
    <row r="10419" spans="1:15">
      <c r="A10419" t="s">
        <v>12171</v>
      </c>
      <c r="B10419" t="s">
        <v>1439</v>
      </c>
      <c r="C10419" t="s">
        <v>76</v>
      </c>
      <c r="D10419">
        <v>0</v>
      </c>
      <c r="E10419" t="s">
        <v>304</v>
      </c>
      <c r="F10419" t="s">
        <v>999</v>
      </c>
      <c r="G10419" t="s">
        <v>17</v>
      </c>
      <c r="H10419">
        <v>0</v>
      </c>
      <c r="I10419" t="s">
        <v>18</v>
      </c>
      <c r="J10419" t="s">
        <v>1440</v>
      </c>
      <c r="K10419" s="1">
        <v>43307</v>
      </c>
      <c r="L10419" t="s">
        <v>20</v>
      </c>
      <c r="M10419" t="s">
        <v>60</v>
      </c>
      <c r="N10419" t="str">
        <f t="shared" si="324"/>
        <v>1</v>
      </c>
      <c r="O10419" t="str">
        <f t="shared" si="325"/>
        <v>0</v>
      </c>
    </row>
    <row r="10420" spans="1:15">
      <c r="A10420" t="s">
        <v>12172</v>
      </c>
      <c r="B10420" t="s">
        <v>2560</v>
      </c>
      <c r="C10420" t="s">
        <v>76</v>
      </c>
      <c r="D10420">
        <v>40</v>
      </c>
      <c r="E10420" t="s">
        <v>304</v>
      </c>
      <c r="F10420" t="s">
        <v>586</v>
      </c>
      <c r="G10420" t="s">
        <v>17</v>
      </c>
      <c r="H10420">
        <v>0</v>
      </c>
      <c r="I10420" t="s">
        <v>18</v>
      </c>
      <c r="J10420" t="s">
        <v>1037</v>
      </c>
      <c r="K10420" s="1">
        <v>43242</v>
      </c>
      <c r="L10420" t="s">
        <v>1065</v>
      </c>
      <c r="M10420" t="s">
        <v>21</v>
      </c>
      <c r="N10420" t="str">
        <f t="shared" si="324"/>
        <v>1000</v>
      </c>
      <c r="O10420" t="str">
        <f t="shared" si="325"/>
        <v>0</v>
      </c>
    </row>
    <row r="10421" spans="1:15">
      <c r="A10421" t="s">
        <v>12173</v>
      </c>
      <c r="B10421" t="s">
        <v>2189</v>
      </c>
      <c r="C10421">
        <v>4.2</v>
      </c>
      <c r="D10421">
        <v>28151</v>
      </c>
      <c r="E10421" t="s">
        <v>908</v>
      </c>
      <c r="F10421" t="s">
        <v>49</v>
      </c>
      <c r="G10421" t="s">
        <v>17</v>
      </c>
      <c r="H10421">
        <v>0</v>
      </c>
      <c r="I10421" t="s">
        <v>91</v>
      </c>
      <c r="J10421" t="s">
        <v>2254</v>
      </c>
      <c r="K10421" s="1">
        <v>42729</v>
      </c>
      <c r="L10421">
        <v>1.2</v>
      </c>
      <c r="M10421" t="s">
        <v>123</v>
      </c>
      <c r="N10421" t="str">
        <f t="shared" si="324"/>
        <v>1000000</v>
      </c>
      <c r="O10421" t="str">
        <f t="shared" si="325"/>
        <v>0</v>
      </c>
    </row>
    <row r="10422" spans="1:15">
      <c r="A10422" t="s">
        <v>12174</v>
      </c>
      <c r="B10422" t="s">
        <v>4045</v>
      </c>
      <c r="C10422">
        <v>4.2</v>
      </c>
      <c r="D10422">
        <v>4</v>
      </c>
      <c r="E10422" t="s">
        <v>23</v>
      </c>
      <c r="F10422" t="s">
        <v>783</v>
      </c>
      <c r="G10422" t="s">
        <v>17</v>
      </c>
      <c r="H10422">
        <v>0</v>
      </c>
      <c r="I10422" t="s">
        <v>34</v>
      </c>
      <c r="J10422" t="s">
        <v>4046</v>
      </c>
      <c r="K10422" s="1">
        <v>42582</v>
      </c>
      <c r="L10422">
        <v>1</v>
      </c>
      <c r="M10422" t="s">
        <v>123</v>
      </c>
      <c r="N10422" t="str">
        <f t="shared" si="324"/>
        <v>100</v>
      </c>
      <c r="O10422" t="str">
        <f t="shared" si="325"/>
        <v>0</v>
      </c>
    </row>
    <row r="10423" spans="1:15">
      <c r="A10423" t="s">
        <v>12175</v>
      </c>
      <c r="B10423" t="s">
        <v>2560</v>
      </c>
      <c r="C10423" t="s">
        <v>76</v>
      </c>
      <c r="D10423">
        <v>2</v>
      </c>
      <c r="E10423" t="s">
        <v>1198</v>
      </c>
      <c r="F10423" t="s">
        <v>944</v>
      </c>
      <c r="G10423" t="s">
        <v>17</v>
      </c>
      <c r="H10423">
        <v>0</v>
      </c>
      <c r="I10423" t="s">
        <v>34</v>
      </c>
      <c r="J10423" t="s">
        <v>2217</v>
      </c>
      <c r="K10423" s="1">
        <v>42703</v>
      </c>
      <c r="L10423">
        <v>1</v>
      </c>
      <c r="M10423" t="s">
        <v>64</v>
      </c>
      <c r="N10423" t="str">
        <f t="shared" si="324"/>
        <v>500</v>
      </c>
      <c r="O10423" t="str">
        <f t="shared" si="325"/>
        <v>0</v>
      </c>
    </row>
    <row r="10424" spans="1:15">
      <c r="A10424" t="s">
        <v>12176</v>
      </c>
      <c r="B10424" t="s">
        <v>2560</v>
      </c>
      <c r="C10424" t="s">
        <v>76</v>
      </c>
      <c r="D10424">
        <v>3</v>
      </c>
      <c r="E10424" t="s">
        <v>590</v>
      </c>
      <c r="F10424" t="s">
        <v>586</v>
      </c>
      <c r="G10424" t="s">
        <v>17</v>
      </c>
      <c r="H10424">
        <v>0</v>
      </c>
      <c r="I10424" t="s">
        <v>34</v>
      </c>
      <c r="J10424" t="s">
        <v>2217</v>
      </c>
      <c r="K10424" s="1">
        <v>42705</v>
      </c>
      <c r="L10424">
        <v>1</v>
      </c>
      <c r="M10424" t="s">
        <v>64</v>
      </c>
      <c r="N10424" t="str">
        <f t="shared" si="324"/>
        <v>1000</v>
      </c>
      <c r="O10424" t="str">
        <f t="shared" si="325"/>
        <v>0</v>
      </c>
    </row>
    <row r="10425" spans="1:15">
      <c r="A10425" t="s">
        <v>12177</v>
      </c>
      <c r="B10425" t="s">
        <v>2560</v>
      </c>
      <c r="C10425">
        <v>4</v>
      </c>
      <c r="D10425">
        <v>73185</v>
      </c>
      <c r="E10425" t="s">
        <v>519</v>
      </c>
      <c r="F10425" t="s">
        <v>29</v>
      </c>
      <c r="G10425" t="s">
        <v>17</v>
      </c>
      <c r="H10425">
        <v>0</v>
      </c>
      <c r="I10425" t="s">
        <v>34</v>
      </c>
      <c r="J10425" t="s">
        <v>2316</v>
      </c>
      <c r="K10425" s="1">
        <v>43040</v>
      </c>
      <c r="L10425">
        <v>1.6</v>
      </c>
      <c r="M10425" t="s">
        <v>64</v>
      </c>
      <c r="N10425" t="str">
        <f t="shared" si="324"/>
        <v>5000000</v>
      </c>
      <c r="O10425" t="str">
        <f t="shared" si="325"/>
        <v>0</v>
      </c>
    </row>
    <row r="10426" spans="1:15">
      <c r="A10426" t="s">
        <v>12178</v>
      </c>
      <c r="B10426" t="s">
        <v>1439</v>
      </c>
      <c r="C10426">
        <v>2.1</v>
      </c>
      <c r="D10426">
        <v>232</v>
      </c>
      <c r="E10426" t="s">
        <v>48</v>
      </c>
      <c r="F10426" t="s">
        <v>16</v>
      </c>
      <c r="G10426" t="s">
        <v>17</v>
      </c>
      <c r="H10426">
        <v>0</v>
      </c>
      <c r="I10426" t="s">
        <v>18</v>
      </c>
      <c r="J10426" t="s">
        <v>1440</v>
      </c>
      <c r="K10426" s="1">
        <v>43229</v>
      </c>
      <c r="L10426" t="s">
        <v>8972</v>
      </c>
      <c r="M10426" t="s">
        <v>192</v>
      </c>
      <c r="N10426" t="str">
        <f t="shared" si="324"/>
        <v>10000</v>
      </c>
      <c r="O10426" t="str">
        <f t="shared" si="325"/>
        <v>0</v>
      </c>
    </row>
    <row r="10427" spans="1:15">
      <c r="A10427" t="s">
        <v>12179</v>
      </c>
      <c r="B10427" t="s">
        <v>3882</v>
      </c>
      <c r="C10427" t="s">
        <v>76</v>
      </c>
      <c r="D10427">
        <v>13</v>
      </c>
      <c r="E10427" t="s">
        <v>166</v>
      </c>
      <c r="F10427" t="s">
        <v>783</v>
      </c>
      <c r="G10427" t="s">
        <v>17</v>
      </c>
      <c r="H10427">
        <v>0</v>
      </c>
      <c r="I10427" t="s">
        <v>18</v>
      </c>
      <c r="J10427" t="s">
        <v>3883</v>
      </c>
      <c r="K10427" s="1">
        <v>43157</v>
      </c>
      <c r="L10427" t="s">
        <v>12180</v>
      </c>
      <c r="M10427" t="s">
        <v>364</v>
      </c>
      <c r="N10427" t="str">
        <f t="shared" si="324"/>
        <v>100</v>
      </c>
      <c r="O10427" t="str">
        <f t="shared" si="325"/>
        <v>0</v>
      </c>
    </row>
    <row r="10428" spans="1:15">
      <c r="A10428" t="s">
        <v>12181</v>
      </c>
      <c r="B10428" t="s">
        <v>3601</v>
      </c>
      <c r="C10428">
        <v>4.2</v>
      </c>
      <c r="D10428">
        <v>18584</v>
      </c>
      <c r="E10428" t="s">
        <v>908</v>
      </c>
      <c r="F10428" t="s">
        <v>29</v>
      </c>
      <c r="G10428" t="s">
        <v>17</v>
      </c>
      <c r="H10428">
        <v>0</v>
      </c>
      <c r="I10428" t="s">
        <v>18</v>
      </c>
      <c r="J10428" t="s">
        <v>2239</v>
      </c>
      <c r="K10428" s="1">
        <v>43278</v>
      </c>
      <c r="L10428" t="s">
        <v>2330</v>
      </c>
      <c r="M10428" t="s">
        <v>60</v>
      </c>
      <c r="N10428" t="str">
        <f t="shared" si="324"/>
        <v>5000000</v>
      </c>
      <c r="O10428" t="str">
        <f t="shared" si="325"/>
        <v>0</v>
      </c>
    </row>
    <row r="10429" spans="1:15">
      <c r="A10429" t="s">
        <v>12182</v>
      </c>
      <c r="B10429" t="s">
        <v>2560</v>
      </c>
      <c r="C10429" t="s">
        <v>76</v>
      </c>
      <c r="D10429">
        <v>22</v>
      </c>
      <c r="E10429" t="s">
        <v>48</v>
      </c>
      <c r="F10429" t="s">
        <v>586</v>
      </c>
      <c r="G10429" t="s">
        <v>17</v>
      </c>
      <c r="H10429">
        <v>0</v>
      </c>
      <c r="I10429" t="s">
        <v>18</v>
      </c>
      <c r="J10429" t="s">
        <v>1037</v>
      </c>
      <c r="K10429" s="1">
        <v>43137</v>
      </c>
      <c r="L10429" t="s">
        <v>12183</v>
      </c>
      <c r="M10429" t="s">
        <v>123</v>
      </c>
      <c r="N10429" t="str">
        <f t="shared" si="324"/>
        <v>1000</v>
      </c>
      <c r="O10429" t="str">
        <f t="shared" si="325"/>
        <v>0</v>
      </c>
    </row>
    <row r="10430" spans="1:15">
      <c r="A10430" t="s">
        <v>12184</v>
      </c>
      <c r="B10430" t="s">
        <v>3882</v>
      </c>
      <c r="C10430">
        <v>2.5</v>
      </c>
      <c r="D10430">
        <v>247</v>
      </c>
      <c r="E10430" t="s">
        <v>300</v>
      </c>
      <c r="F10430" t="s">
        <v>16</v>
      </c>
      <c r="G10430" t="s">
        <v>17</v>
      </c>
      <c r="H10430">
        <v>0</v>
      </c>
      <c r="I10430" t="s">
        <v>18</v>
      </c>
      <c r="J10430" t="s">
        <v>3883</v>
      </c>
      <c r="K10430" s="1">
        <v>42809</v>
      </c>
      <c r="L10430" t="s">
        <v>250</v>
      </c>
      <c r="M10430" t="s">
        <v>36</v>
      </c>
      <c r="N10430" t="str">
        <f t="shared" si="324"/>
        <v>10000</v>
      </c>
      <c r="O10430" t="str">
        <f t="shared" si="325"/>
        <v>0</v>
      </c>
    </row>
    <row r="10431" spans="1:15">
      <c r="A10431" t="s">
        <v>12185</v>
      </c>
      <c r="B10431" t="s">
        <v>2560</v>
      </c>
      <c r="C10431">
        <v>4.4000000000000004</v>
      </c>
      <c r="D10431">
        <v>687136</v>
      </c>
      <c r="E10431" t="s">
        <v>160</v>
      </c>
      <c r="F10431" t="s">
        <v>33</v>
      </c>
      <c r="G10431" t="s">
        <v>17</v>
      </c>
      <c r="H10431">
        <v>0</v>
      </c>
      <c r="I10431" t="s">
        <v>18</v>
      </c>
      <c r="J10431" t="s">
        <v>2197</v>
      </c>
      <c r="K10431" s="1">
        <v>43245</v>
      </c>
      <c r="L10431" t="s">
        <v>12186</v>
      </c>
      <c r="M10431" t="s">
        <v>60</v>
      </c>
      <c r="N10431" t="str">
        <f t="shared" si="324"/>
        <v>50000000</v>
      </c>
      <c r="O10431" t="str">
        <f t="shared" si="325"/>
        <v>0</v>
      </c>
    </row>
    <row r="10432" spans="1:15">
      <c r="A10432" t="s">
        <v>12187</v>
      </c>
      <c r="B10432" t="s">
        <v>2189</v>
      </c>
      <c r="C10432">
        <v>4.4000000000000004</v>
      </c>
      <c r="D10432">
        <v>1063</v>
      </c>
      <c r="E10432" t="s">
        <v>217</v>
      </c>
      <c r="F10432" t="s">
        <v>44</v>
      </c>
      <c r="G10432" t="s">
        <v>17</v>
      </c>
      <c r="H10432">
        <v>0</v>
      </c>
      <c r="I10432" t="s">
        <v>34</v>
      </c>
      <c r="J10432" t="s">
        <v>2325</v>
      </c>
      <c r="K10432" s="1">
        <v>43038</v>
      </c>
      <c r="L10432">
        <v>1.7</v>
      </c>
      <c r="M10432" t="s">
        <v>54</v>
      </c>
      <c r="N10432" t="str">
        <f t="shared" si="324"/>
        <v>50000</v>
      </c>
      <c r="O10432" t="str">
        <f t="shared" si="325"/>
        <v>0</v>
      </c>
    </row>
    <row r="10433" spans="1:15">
      <c r="A10433" t="s">
        <v>12188</v>
      </c>
      <c r="B10433" t="s">
        <v>2189</v>
      </c>
      <c r="C10433">
        <v>4.5999999999999996</v>
      </c>
      <c r="D10433">
        <v>2027</v>
      </c>
      <c r="E10433" t="s">
        <v>148</v>
      </c>
      <c r="F10433" t="s">
        <v>39</v>
      </c>
      <c r="G10433" t="s">
        <v>17</v>
      </c>
      <c r="H10433">
        <v>0</v>
      </c>
      <c r="I10433" t="s">
        <v>34</v>
      </c>
      <c r="J10433" t="s">
        <v>2325</v>
      </c>
      <c r="K10433" s="1">
        <v>43178</v>
      </c>
      <c r="L10433">
        <v>1.5</v>
      </c>
      <c r="M10433" t="s">
        <v>60</v>
      </c>
      <c r="N10433" t="str">
        <f t="shared" si="324"/>
        <v>100000</v>
      </c>
      <c r="O10433" t="str">
        <f t="shared" si="325"/>
        <v>0</v>
      </c>
    </row>
    <row r="10434" spans="1:15">
      <c r="A10434" t="s">
        <v>12189</v>
      </c>
      <c r="B10434" t="s">
        <v>597</v>
      </c>
      <c r="C10434" t="s">
        <v>76</v>
      </c>
      <c r="D10434">
        <v>5</v>
      </c>
      <c r="E10434" t="s">
        <v>139</v>
      </c>
      <c r="F10434" t="s">
        <v>783</v>
      </c>
      <c r="G10434" t="s">
        <v>17</v>
      </c>
      <c r="H10434">
        <v>0</v>
      </c>
      <c r="I10434" t="s">
        <v>18</v>
      </c>
      <c r="J10434" t="s">
        <v>598</v>
      </c>
      <c r="K10434" s="1">
        <v>42689</v>
      </c>
      <c r="L10434">
        <v>1.17</v>
      </c>
      <c r="M10434" t="s">
        <v>60</v>
      </c>
      <c r="N10434" t="str">
        <f t="shared" ref="N10434:N10497" si="326">SUBSTITUTE(SUBSTITUTE(F10434,"+",""),",","")</f>
        <v>100</v>
      </c>
      <c r="O10434" t="str">
        <f t="shared" si="325"/>
        <v>0</v>
      </c>
    </row>
    <row r="10435" spans="1:15">
      <c r="A10435" t="s">
        <v>12190</v>
      </c>
      <c r="B10435" t="s">
        <v>2560</v>
      </c>
      <c r="C10435" t="s">
        <v>76</v>
      </c>
      <c r="D10435">
        <v>1</v>
      </c>
      <c r="E10435" t="s">
        <v>571</v>
      </c>
      <c r="F10435" t="s">
        <v>944</v>
      </c>
      <c r="G10435" t="s">
        <v>17</v>
      </c>
      <c r="H10435">
        <v>0</v>
      </c>
      <c r="I10435" t="s">
        <v>18</v>
      </c>
      <c r="J10435" t="s">
        <v>1037</v>
      </c>
      <c r="K10435" s="1">
        <v>42681</v>
      </c>
      <c r="L10435" t="s">
        <v>2314</v>
      </c>
      <c r="M10435" t="s">
        <v>21</v>
      </c>
      <c r="N10435" t="str">
        <f t="shared" si="326"/>
        <v>500</v>
      </c>
      <c r="O10435" t="str">
        <f t="shared" ref="O10435:O10498" si="327">SUBSTITUTE(H10435,"$","")</f>
        <v>0</v>
      </c>
    </row>
    <row r="10436" spans="1:15">
      <c r="A10436" t="s">
        <v>12191</v>
      </c>
      <c r="B10436" t="s">
        <v>2560</v>
      </c>
      <c r="C10436">
        <v>4.4000000000000004</v>
      </c>
      <c r="D10436">
        <v>26545</v>
      </c>
      <c r="E10436" t="s">
        <v>576</v>
      </c>
      <c r="F10436" t="s">
        <v>49</v>
      </c>
      <c r="G10436" t="s">
        <v>17</v>
      </c>
      <c r="H10436">
        <v>0</v>
      </c>
      <c r="I10436" t="s">
        <v>18</v>
      </c>
      <c r="J10436" t="s">
        <v>2197</v>
      </c>
      <c r="K10436" s="1">
        <v>43301</v>
      </c>
      <c r="L10436">
        <v>2.08</v>
      </c>
      <c r="M10436" t="s">
        <v>60</v>
      </c>
      <c r="N10436" t="str">
        <f t="shared" si="326"/>
        <v>1000000</v>
      </c>
      <c r="O10436" t="str">
        <f t="shared" si="327"/>
        <v>0</v>
      </c>
    </row>
    <row r="10437" spans="1:15">
      <c r="A10437" t="s">
        <v>12192</v>
      </c>
      <c r="B10437" t="s">
        <v>2560</v>
      </c>
      <c r="C10437">
        <v>4.2</v>
      </c>
      <c r="D10437">
        <v>70753</v>
      </c>
      <c r="E10437" t="s">
        <v>23</v>
      </c>
      <c r="F10437" t="s">
        <v>29</v>
      </c>
      <c r="G10437" t="s">
        <v>17</v>
      </c>
      <c r="H10437">
        <v>0</v>
      </c>
      <c r="I10437" t="s">
        <v>18</v>
      </c>
      <c r="J10437" t="s">
        <v>2217</v>
      </c>
      <c r="K10437" s="1">
        <v>43319</v>
      </c>
      <c r="L10437" t="s">
        <v>5925</v>
      </c>
      <c r="M10437" t="s">
        <v>21</v>
      </c>
      <c r="N10437" t="str">
        <f t="shared" si="326"/>
        <v>5000000</v>
      </c>
      <c r="O10437" t="str">
        <f t="shared" si="327"/>
        <v>0</v>
      </c>
    </row>
    <row r="10438" spans="1:15">
      <c r="A10438" t="s">
        <v>12193</v>
      </c>
      <c r="B10438" t="s">
        <v>2189</v>
      </c>
      <c r="C10438">
        <v>4.5</v>
      </c>
      <c r="D10438">
        <v>2431</v>
      </c>
      <c r="E10438" t="s">
        <v>120</v>
      </c>
      <c r="F10438" t="s">
        <v>39</v>
      </c>
      <c r="G10438" t="s">
        <v>17</v>
      </c>
      <c r="H10438">
        <v>0</v>
      </c>
      <c r="I10438" t="s">
        <v>34</v>
      </c>
      <c r="J10438" t="s">
        <v>2325</v>
      </c>
      <c r="K10438" s="1">
        <v>43042</v>
      </c>
      <c r="L10438">
        <v>1.4</v>
      </c>
      <c r="M10438" t="s">
        <v>54</v>
      </c>
      <c r="N10438" t="str">
        <f t="shared" si="326"/>
        <v>100000</v>
      </c>
      <c r="O10438" t="str">
        <f t="shared" si="327"/>
        <v>0</v>
      </c>
    </row>
    <row r="10439" spans="1:15">
      <c r="A10439" t="s">
        <v>12194</v>
      </c>
      <c r="B10439" t="s">
        <v>2560</v>
      </c>
      <c r="C10439">
        <v>3.3</v>
      </c>
      <c r="D10439">
        <v>21735</v>
      </c>
      <c r="E10439" t="s">
        <v>71</v>
      </c>
      <c r="F10439" t="s">
        <v>49</v>
      </c>
      <c r="G10439" t="s">
        <v>17</v>
      </c>
      <c r="H10439">
        <v>0</v>
      </c>
      <c r="I10439" t="s">
        <v>18</v>
      </c>
      <c r="J10439" t="s">
        <v>2316</v>
      </c>
      <c r="K10439" s="1">
        <v>43292</v>
      </c>
      <c r="L10439" t="s">
        <v>12195</v>
      </c>
      <c r="M10439" t="s">
        <v>64</v>
      </c>
      <c r="N10439" t="str">
        <f t="shared" si="326"/>
        <v>1000000</v>
      </c>
      <c r="O10439" t="str">
        <f t="shared" si="327"/>
        <v>0</v>
      </c>
    </row>
    <row r="10440" spans="1:15">
      <c r="A10440" t="s">
        <v>12196</v>
      </c>
      <c r="B10440" t="s">
        <v>2560</v>
      </c>
      <c r="C10440">
        <v>3.9</v>
      </c>
      <c r="D10440">
        <v>2249</v>
      </c>
      <c r="E10440" t="s">
        <v>35</v>
      </c>
      <c r="F10440" t="s">
        <v>24</v>
      </c>
      <c r="G10440" t="s">
        <v>17</v>
      </c>
      <c r="H10440">
        <v>0</v>
      </c>
      <c r="I10440" t="s">
        <v>18</v>
      </c>
      <c r="J10440" t="s">
        <v>40</v>
      </c>
      <c r="K10440" s="1">
        <v>43235</v>
      </c>
      <c r="L10440" t="s">
        <v>35</v>
      </c>
      <c r="M10440" t="s">
        <v>60</v>
      </c>
      <c r="N10440" t="str">
        <f t="shared" si="326"/>
        <v>500000</v>
      </c>
      <c r="O10440" t="str">
        <f t="shared" si="327"/>
        <v>0</v>
      </c>
    </row>
    <row r="10441" spans="1:15">
      <c r="A10441" t="s">
        <v>12197</v>
      </c>
      <c r="B10441" t="s">
        <v>597</v>
      </c>
      <c r="C10441" t="s">
        <v>76</v>
      </c>
      <c r="D10441">
        <v>0</v>
      </c>
      <c r="E10441" t="s">
        <v>35</v>
      </c>
      <c r="F10441" t="s">
        <v>783</v>
      </c>
      <c r="G10441" t="s">
        <v>17</v>
      </c>
      <c r="H10441">
        <v>0</v>
      </c>
      <c r="I10441" t="s">
        <v>18</v>
      </c>
      <c r="J10441" t="s">
        <v>598</v>
      </c>
      <c r="K10441" s="1">
        <v>42873</v>
      </c>
      <c r="L10441" t="s">
        <v>35</v>
      </c>
      <c r="M10441" t="s">
        <v>35</v>
      </c>
      <c r="N10441" t="str">
        <f t="shared" si="326"/>
        <v>100</v>
      </c>
      <c r="O10441" t="str">
        <f t="shared" si="327"/>
        <v>0</v>
      </c>
    </row>
    <row r="10442" spans="1:15">
      <c r="A10442" t="s">
        <v>12198</v>
      </c>
      <c r="B10442" t="s">
        <v>2189</v>
      </c>
      <c r="C10442">
        <v>4.5</v>
      </c>
      <c r="D10442">
        <v>2917</v>
      </c>
      <c r="E10442" t="s">
        <v>285</v>
      </c>
      <c r="F10442" t="s">
        <v>39</v>
      </c>
      <c r="G10442" t="s">
        <v>17</v>
      </c>
      <c r="H10442">
        <v>0</v>
      </c>
      <c r="I10442" t="s">
        <v>34</v>
      </c>
      <c r="J10442" t="s">
        <v>2325</v>
      </c>
      <c r="K10442" s="1">
        <v>43038</v>
      </c>
      <c r="L10442">
        <v>2.6</v>
      </c>
      <c r="M10442" t="s">
        <v>45</v>
      </c>
      <c r="N10442" t="str">
        <f t="shared" si="326"/>
        <v>100000</v>
      </c>
      <c r="O10442" t="str">
        <f t="shared" si="327"/>
        <v>0</v>
      </c>
    </row>
    <row r="10443" spans="1:15">
      <c r="A10443" t="s">
        <v>12199</v>
      </c>
      <c r="B10443" t="s">
        <v>2560</v>
      </c>
      <c r="C10443">
        <v>4.0999999999999996</v>
      </c>
      <c r="D10443">
        <v>83427</v>
      </c>
      <c r="E10443" t="s">
        <v>189</v>
      </c>
      <c r="F10443" t="s">
        <v>49</v>
      </c>
      <c r="G10443" t="s">
        <v>17</v>
      </c>
      <c r="H10443">
        <v>0</v>
      </c>
      <c r="I10443" t="s">
        <v>18</v>
      </c>
      <c r="J10443" t="s">
        <v>2316</v>
      </c>
      <c r="K10443" s="1">
        <v>42034</v>
      </c>
      <c r="L10443">
        <v>2.6</v>
      </c>
      <c r="M10443" t="s">
        <v>60</v>
      </c>
      <c r="N10443" t="str">
        <f t="shared" si="326"/>
        <v>1000000</v>
      </c>
      <c r="O10443" t="str">
        <f t="shared" si="327"/>
        <v>0</v>
      </c>
    </row>
    <row r="10444" spans="1:15">
      <c r="A10444" t="s">
        <v>12200</v>
      </c>
      <c r="B10444" t="s">
        <v>3882</v>
      </c>
      <c r="C10444">
        <v>4.8</v>
      </c>
      <c r="D10444">
        <v>615</v>
      </c>
      <c r="E10444" t="s">
        <v>1114</v>
      </c>
      <c r="F10444" t="s">
        <v>16</v>
      </c>
      <c r="G10444" t="s">
        <v>477</v>
      </c>
      <c r="H10444" s="2">
        <v>1.99</v>
      </c>
      <c r="I10444" t="s">
        <v>18</v>
      </c>
      <c r="J10444" t="s">
        <v>3883</v>
      </c>
      <c r="K10444" s="1">
        <v>43305</v>
      </c>
      <c r="L10444">
        <v>5.2</v>
      </c>
      <c r="M10444" t="s">
        <v>192</v>
      </c>
      <c r="N10444" t="str">
        <f t="shared" si="326"/>
        <v>10000</v>
      </c>
      <c r="O10444" t="str">
        <f t="shared" si="327"/>
        <v>1.99</v>
      </c>
    </row>
    <row r="10445" spans="1:15">
      <c r="A10445" t="s">
        <v>12201</v>
      </c>
      <c r="B10445" t="s">
        <v>3882</v>
      </c>
      <c r="C10445">
        <v>4.5999999999999996</v>
      </c>
      <c r="D10445">
        <v>424</v>
      </c>
      <c r="E10445" t="s">
        <v>373</v>
      </c>
      <c r="F10445" t="s">
        <v>16</v>
      </c>
      <c r="G10445" t="s">
        <v>17</v>
      </c>
      <c r="H10445">
        <v>0</v>
      </c>
      <c r="I10445" t="s">
        <v>18</v>
      </c>
      <c r="J10445" t="s">
        <v>3883</v>
      </c>
      <c r="K10445" s="1">
        <v>43088</v>
      </c>
      <c r="L10445">
        <v>0.11</v>
      </c>
      <c r="M10445" t="s">
        <v>209</v>
      </c>
      <c r="N10445" t="str">
        <f t="shared" si="326"/>
        <v>10000</v>
      </c>
      <c r="O10445" t="str">
        <f t="shared" si="327"/>
        <v>0</v>
      </c>
    </row>
    <row r="10446" spans="1:15">
      <c r="A10446" t="s">
        <v>12202</v>
      </c>
      <c r="B10446" t="s">
        <v>3882</v>
      </c>
      <c r="C10446">
        <v>4.4000000000000004</v>
      </c>
      <c r="D10446">
        <v>875</v>
      </c>
      <c r="E10446" t="s">
        <v>507</v>
      </c>
      <c r="F10446" t="s">
        <v>39</v>
      </c>
      <c r="G10446" t="s">
        <v>17</v>
      </c>
      <c r="H10446">
        <v>0</v>
      </c>
      <c r="I10446" t="s">
        <v>18</v>
      </c>
      <c r="J10446" t="s">
        <v>3883</v>
      </c>
      <c r="K10446" s="1">
        <v>43100</v>
      </c>
      <c r="L10446" t="s">
        <v>12203</v>
      </c>
      <c r="M10446" t="s">
        <v>393</v>
      </c>
      <c r="N10446" t="str">
        <f t="shared" si="326"/>
        <v>100000</v>
      </c>
      <c r="O10446" t="str">
        <f t="shared" si="327"/>
        <v>0</v>
      </c>
    </row>
    <row r="10447" spans="1:15">
      <c r="A10447" t="s">
        <v>12204</v>
      </c>
      <c r="B10447" t="s">
        <v>597</v>
      </c>
      <c r="C10447">
        <v>3.8</v>
      </c>
      <c r="D10447">
        <v>15036</v>
      </c>
      <c r="E10447" t="s">
        <v>12205</v>
      </c>
      <c r="F10447" t="s">
        <v>49</v>
      </c>
      <c r="G10447" t="s">
        <v>17</v>
      </c>
      <c r="H10447">
        <v>0</v>
      </c>
      <c r="I10447" t="s">
        <v>18</v>
      </c>
      <c r="J10447" t="s">
        <v>598</v>
      </c>
      <c r="K10447" s="1">
        <v>42217</v>
      </c>
      <c r="L10447" t="s">
        <v>1065</v>
      </c>
      <c r="M10447" t="s">
        <v>302</v>
      </c>
      <c r="N10447" t="str">
        <f t="shared" si="326"/>
        <v>1000000</v>
      </c>
      <c r="O10447" t="str">
        <f t="shared" si="327"/>
        <v>0</v>
      </c>
    </row>
    <row r="10448" spans="1:15">
      <c r="A10448" t="s">
        <v>12206</v>
      </c>
      <c r="B10448" t="s">
        <v>597</v>
      </c>
      <c r="C10448">
        <v>3.7</v>
      </c>
      <c r="D10448">
        <v>197</v>
      </c>
      <c r="E10448" t="s">
        <v>10680</v>
      </c>
      <c r="F10448" t="s">
        <v>16</v>
      </c>
      <c r="G10448" t="s">
        <v>477</v>
      </c>
      <c r="H10448" s="2">
        <v>2.99</v>
      </c>
      <c r="I10448" t="s">
        <v>18</v>
      </c>
      <c r="J10448" t="s">
        <v>598</v>
      </c>
      <c r="K10448" s="1">
        <v>42410</v>
      </c>
      <c r="L10448">
        <v>1</v>
      </c>
      <c r="M10448" t="s">
        <v>164</v>
      </c>
      <c r="N10448" t="str">
        <f t="shared" si="326"/>
        <v>10000</v>
      </c>
      <c r="O10448" t="str">
        <f t="shared" si="327"/>
        <v>2.99</v>
      </c>
    </row>
    <row r="10449" spans="1:15">
      <c r="A10449" t="s">
        <v>12207</v>
      </c>
      <c r="B10449" t="s">
        <v>597</v>
      </c>
      <c r="C10449">
        <v>4.2</v>
      </c>
      <c r="D10449">
        <v>4838</v>
      </c>
      <c r="E10449" t="s">
        <v>35</v>
      </c>
      <c r="F10449" t="s">
        <v>24</v>
      </c>
      <c r="G10449" t="s">
        <v>17</v>
      </c>
      <c r="H10449">
        <v>0</v>
      </c>
      <c r="I10449" t="s">
        <v>18</v>
      </c>
      <c r="J10449" t="s">
        <v>598</v>
      </c>
      <c r="K10449" s="1">
        <v>43106</v>
      </c>
      <c r="L10449" t="s">
        <v>35</v>
      </c>
      <c r="M10449" t="s">
        <v>35</v>
      </c>
      <c r="N10449" t="str">
        <f t="shared" si="326"/>
        <v>500000</v>
      </c>
      <c r="O10449" t="str">
        <f t="shared" si="327"/>
        <v>0</v>
      </c>
    </row>
    <row r="10450" spans="1:15">
      <c r="A10450" t="s">
        <v>12208</v>
      </c>
      <c r="B10450" t="s">
        <v>597</v>
      </c>
      <c r="C10450">
        <v>3.7</v>
      </c>
      <c r="D10450">
        <v>481</v>
      </c>
      <c r="E10450" t="s">
        <v>12209</v>
      </c>
      <c r="F10450" t="s">
        <v>16</v>
      </c>
      <c r="G10450" t="s">
        <v>477</v>
      </c>
      <c r="H10450" s="2">
        <v>0.99</v>
      </c>
      <c r="I10450" t="s">
        <v>18</v>
      </c>
      <c r="J10450" t="s">
        <v>598</v>
      </c>
      <c r="K10450" s="1">
        <v>42354</v>
      </c>
      <c r="L10450" t="s">
        <v>12210</v>
      </c>
      <c r="M10450" t="s">
        <v>45</v>
      </c>
      <c r="N10450" t="str">
        <f t="shared" si="326"/>
        <v>10000</v>
      </c>
      <c r="O10450" t="str">
        <f t="shared" si="327"/>
        <v>0.99</v>
      </c>
    </row>
    <row r="10451" spans="1:15">
      <c r="A10451" t="s">
        <v>12211</v>
      </c>
      <c r="B10451" t="s">
        <v>4169</v>
      </c>
      <c r="C10451">
        <v>4.3</v>
      </c>
      <c r="D10451">
        <v>37277</v>
      </c>
      <c r="E10451" t="s">
        <v>340</v>
      </c>
      <c r="F10451" t="s">
        <v>49</v>
      </c>
      <c r="G10451" t="s">
        <v>17</v>
      </c>
      <c r="H10451">
        <v>0</v>
      </c>
      <c r="I10451" t="s">
        <v>18</v>
      </c>
      <c r="J10451" t="s">
        <v>4170</v>
      </c>
      <c r="K10451" s="1">
        <v>43157</v>
      </c>
      <c r="L10451" t="s">
        <v>560</v>
      </c>
      <c r="M10451" t="s">
        <v>21</v>
      </c>
      <c r="N10451" t="str">
        <f t="shared" si="326"/>
        <v>1000000</v>
      </c>
      <c r="O10451" t="str">
        <f t="shared" si="327"/>
        <v>0</v>
      </c>
    </row>
    <row r="10452" spans="1:15">
      <c r="A10452" t="s">
        <v>12212</v>
      </c>
      <c r="B10452" t="s">
        <v>4169</v>
      </c>
      <c r="C10452">
        <v>4.5</v>
      </c>
      <c r="D10452">
        <v>112</v>
      </c>
      <c r="E10452" t="s">
        <v>175</v>
      </c>
      <c r="F10452" t="s">
        <v>586</v>
      </c>
      <c r="G10452" t="s">
        <v>477</v>
      </c>
      <c r="H10452" s="2">
        <v>7.99</v>
      </c>
      <c r="I10452" t="s">
        <v>18</v>
      </c>
      <c r="J10452" t="s">
        <v>4170</v>
      </c>
      <c r="K10452" s="1">
        <v>42810</v>
      </c>
      <c r="L10452">
        <v>3</v>
      </c>
      <c r="M10452" t="s">
        <v>21</v>
      </c>
      <c r="N10452" t="str">
        <f t="shared" si="326"/>
        <v>1000</v>
      </c>
      <c r="O10452" t="str">
        <f t="shared" si="327"/>
        <v>7.99</v>
      </c>
    </row>
    <row r="10453" spans="1:15">
      <c r="A10453" t="s">
        <v>12213</v>
      </c>
      <c r="B10453" t="s">
        <v>3882</v>
      </c>
      <c r="C10453">
        <v>3.5</v>
      </c>
      <c r="D10453">
        <v>154</v>
      </c>
      <c r="E10453" t="s">
        <v>196</v>
      </c>
      <c r="F10453" t="s">
        <v>16</v>
      </c>
      <c r="G10453" t="s">
        <v>17</v>
      </c>
      <c r="H10453">
        <v>0</v>
      </c>
      <c r="I10453" t="s">
        <v>18</v>
      </c>
      <c r="J10453" t="s">
        <v>3883</v>
      </c>
      <c r="K10453" s="1">
        <v>42619</v>
      </c>
      <c r="L10453" t="s">
        <v>355</v>
      </c>
      <c r="M10453" t="s">
        <v>209</v>
      </c>
      <c r="N10453" t="str">
        <f t="shared" si="326"/>
        <v>10000</v>
      </c>
      <c r="O10453" t="str">
        <f t="shared" si="327"/>
        <v>0</v>
      </c>
    </row>
    <row r="10454" spans="1:15">
      <c r="A10454" t="s">
        <v>12214</v>
      </c>
      <c r="B10454" t="s">
        <v>597</v>
      </c>
      <c r="C10454">
        <v>4</v>
      </c>
      <c r="D10454">
        <v>13469</v>
      </c>
      <c r="E10454" t="s">
        <v>633</v>
      </c>
      <c r="F10454" t="s">
        <v>49</v>
      </c>
      <c r="G10454" t="s">
        <v>17</v>
      </c>
      <c r="H10454">
        <v>0</v>
      </c>
      <c r="I10454" t="s">
        <v>18</v>
      </c>
      <c r="J10454" t="s">
        <v>598</v>
      </c>
      <c r="K10454" s="1">
        <v>43256</v>
      </c>
      <c r="L10454" t="s">
        <v>12215</v>
      </c>
      <c r="M10454" t="s">
        <v>64</v>
      </c>
      <c r="N10454" t="str">
        <f t="shared" si="326"/>
        <v>1000000</v>
      </c>
      <c r="O10454" t="str">
        <f t="shared" si="327"/>
        <v>0</v>
      </c>
    </row>
    <row r="10455" spans="1:15">
      <c r="A10455" t="s">
        <v>12216</v>
      </c>
      <c r="B10455" t="s">
        <v>597</v>
      </c>
      <c r="C10455">
        <v>4.5</v>
      </c>
      <c r="D10455">
        <v>201</v>
      </c>
      <c r="E10455" t="s">
        <v>35</v>
      </c>
      <c r="F10455" t="s">
        <v>586</v>
      </c>
      <c r="G10455" t="s">
        <v>477</v>
      </c>
      <c r="H10455" s="2">
        <v>2.99</v>
      </c>
      <c r="I10455" t="s">
        <v>18</v>
      </c>
      <c r="J10455" t="s">
        <v>598</v>
      </c>
      <c r="K10455" s="1">
        <v>43106</v>
      </c>
      <c r="L10455" t="s">
        <v>35</v>
      </c>
      <c r="M10455" t="s">
        <v>35</v>
      </c>
      <c r="N10455" t="str">
        <f t="shared" si="326"/>
        <v>1000</v>
      </c>
      <c r="O10455" t="str">
        <f t="shared" si="327"/>
        <v>2.99</v>
      </c>
    </row>
    <row r="10456" spans="1:15">
      <c r="A10456" t="s">
        <v>12217</v>
      </c>
      <c r="B10456" t="s">
        <v>4169</v>
      </c>
      <c r="C10456">
        <v>2.9</v>
      </c>
      <c r="D10456">
        <v>32</v>
      </c>
      <c r="E10456" t="s">
        <v>1249</v>
      </c>
      <c r="F10456" t="s">
        <v>586</v>
      </c>
      <c r="G10456" t="s">
        <v>17</v>
      </c>
      <c r="H10456">
        <v>0</v>
      </c>
      <c r="I10456" t="s">
        <v>18</v>
      </c>
      <c r="J10456" t="s">
        <v>4170</v>
      </c>
      <c r="K10456" s="1">
        <v>43315</v>
      </c>
      <c r="L10456" t="s">
        <v>12218</v>
      </c>
      <c r="M10456" t="s">
        <v>41</v>
      </c>
      <c r="N10456" t="str">
        <f t="shared" si="326"/>
        <v>1000</v>
      </c>
      <c r="O10456" t="str">
        <f t="shared" si="327"/>
        <v>0</v>
      </c>
    </row>
    <row r="10457" spans="1:15">
      <c r="A10457" t="s">
        <v>12219</v>
      </c>
      <c r="B10457" t="s">
        <v>3882</v>
      </c>
      <c r="C10457">
        <v>3.9</v>
      </c>
      <c r="D10457">
        <v>6736</v>
      </c>
      <c r="E10457" t="s">
        <v>9584</v>
      </c>
      <c r="F10457" t="s">
        <v>24</v>
      </c>
      <c r="G10457" t="s">
        <v>17</v>
      </c>
      <c r="H10457">
        <v>0</v>
      </c>
      <c r="I10457" t="s">
        <v>18</v>
      </c>
      <c r="J10457" t="s">
        <v>3883</v>
      </c>
      <c r="K10457" s="1">
        <v>41672</v>
      </c>
      <c r="L10457">
        <v>1.2</v>
      </c>
      <c r="M10457" t="s">
        <v>36</v>
      </c>
      <c r="N10457" t="str">
        <f t="shared" si="326"/>
        <v>500000</v>
      </c>
      <c r="O10457" t="str">
        <f t="shared" si="327"/>
        <v>0</v>
      </c>
    </row>
    <row r="10458" spans="1:15">
      <c r="A10458" t="s">
        <v>12220</v>
      </c>
      <c r="B10458" t="s">
        <v>597</v>
      </c>
      <c r="C10458">
        <v>3.6</v>
      </c>
      <c r="D10458">
        <v>97</v>
      </c>
      <c r="E10458" t="s">
        <v>35</v>
      </c>
      <c r="F10458" t="s">
        <v>75</v>
      </c>
      <c r="G10458" t="s">
        <v>17</v>
      </c>
      <c r="H10458">
        <v>0</v>
      </c>
      <c r="I10458" t="s">
        <v>18</v>
      </c>
      <c r="J10458" t="s">
        <v>598</v>
      </c>
      <c r="K10458" s="1">
        <v>42978</v>
      </c>
      <c r="L10458" t="s">
        <v>35</v>
      </c>
      <c r="M10458" t="s">
        <v>35</v>
      </c>
      <c r="N10458" t="str">
        <f t="shared" si="326"/>
        <v>5000</v>
      </c>
      <c r="O10458" t="str">
        <f t="shared" si="327"/>
        <v>0</v>
      </c>
    </row>
    <row r="10459" spans="1:15">
      <c r="A10459" t="s">
        <v>12221</v>
      </c>
      <c r="B10459" t="s">
        <v>3882</v>
      </c>
      <c r="C10459">
        <v>4.5999999999999996</v>
      </c>
      <c r="D10459">
        <v>85</v>
      </c>
      <c r="E10459" t="s">
        <v>175</v>
      </c>
      <c r="F10459" t="s">
        <v>586</v>
      </c>
      <c r="G10459" t="s">
        <v>477</v>
      </c>
      <c r="H10459" s="2">
        <v>2.99</v>
      </c>
      <c r="I10459" t="s">
        <v>18</v>
      </c>
      <c r="J10459" t="s">
        <v>3883</v>
      </c>
      <c r="K10459" s="1">
        <v>43286</v>
      </c>
      <c r="L10459">
        <v>1.9</v>
      </c>
      <c r="M10459" t="s">
        <v>64</v>
      </c>
      <c r="N10459" t="str">
        <f t="shared" si="326"/>
        <v>1000</v>
      </c>
      <c r="O10459" t="str">
        <f t="shared" si="327"/>
        <v>2.99</v>
      </c>
    </row>
    <row r="10460" spans="1:15">
      <c r="A10460" t="s">
        <v>12222</v>
      </c>
      <c r="B10460" t="s">
        <v>2068</v>
      </c>
      <c r="C10460">
        <v>2.1</v>
      </c>
      <c r="D10460">
        <v>2390</v>
      </c>
      <c r="E10460" t="s">
        <v>153</v>
      </c>
      <c r="F10460" t="s">
        <v>39</v>
      </c>
      <c r="G10460" t="s">
        <v>17</v>
      </c>
      <c r="H10460">
        <v>0</v>
      </c>
      <c r="I10460" t="s">
        <v>18</v>
      </c>
      <c r="J10460" t="s">
        <v>2069</v>
      </c>
      <c r="K10460" s="1">
        <v>43298</v>
      </c>
      <c r="L10460" t="s">
        <v>12223</v>
      </c>
      <c r="M10460" t="s">
        <v>41</v>
      </c>
      <c r="N10460" t="str">
        <f t="shared" si="326"/>
        <v>100000</v>
      </c>
      <c r="O10460" t="str">
        <f t="shared" si="327"/>
        <v>0</v>
      </c>
    </row>
    <row r="10461" spans="1:15">
      <c r="A10461" t="s">
        <v>12224</v>
      </c>
      <c r="B10461" t="s">
        <v>2560</v>
      </c>
      <c r="C10461">
        <v>4.7</v>
      </c>
      <c r="D10461">
        <v>15</v>
      </c>
      <c r="E10461" t="s">
        <v>201</v>
      </c>
      <c r="F10461" t="s">
        <v>783</v>
      </c>
      <c r="G10461" t="s">
        <v>477</v>
      </c>
      <c r="H10461" s="2">
        <v>1.99</v>
      </c>
      <c r="I10461" t="s">
        <v>18</v>
      </c>
      <c r="J10461" t="s">
        <v>1225</v>
      </c>
      <c r="K10461" s="1">
        <v>43206</v>
      </c>
      <c r="L10461" t="s">
        <v>12225</v>
      </c>
      <c r="M10461" t="s">
        <v>302</v>
      </c>
      <c r="N10461" t="str">
        <f t="shared" si="326"/>
        <v>100</v>
      </c>
      <c r="O10461" t="str">
        <f t="shared" si="327"/>
        <v>1.99</v>
      </c>
    </row>
    <row r="10462" spans="1:15">
      <c r="A10462" t="s">
        <v>12226</v>
      </c>
      <c r="B10462" t="s">
        <v>3882</v>
      </c>
      <c r="C10462">
        <v>4.5</v>
      </c>
      <c r="D10462">
        <v>142</v>
      </c>
      <c r="E10462" t="s">
        <v>5407</v>
      </c>
      <c r="F10462" t="s">
        <v>75</v>
      </c>
      <c r="G10462" t="s">
        <v>477</v>
      </c>
      <c r="H10462" s="2">
        <v>1</v>
      </c>
      <c r="I10462" t="s">
        <v>18</v>
      </c>
      <c r="J10462" t="s">
        <v>3883</v>
      </c>
      <c r="K10462" s="1">
        <v>40720</v>
      </c>
      <c r="L10462" t="s">
        <v>20</v>
      </c>
      <c r="M10462" t="s">
        <v>364</v>
      </c>
      <c r="N10462" t="str">
        <f t="shared" si="326"/>
        <v>5000</v>
      </c>
      <c r="O10462" t="str">
        <f t="shared" si="327"/>
        <v>1</v>
      </c>
    </row>
    <row r="10463" spans="1:15">
      <c r="A10463" t="s">
        <v>12227</v>
      </c>
      <c r="B10463" t="s">
        <v>3882</v>
      </c>
      <c r="C10463">
        <v>4.0999999999999996</v>
      </c>
      <c r="D10463">
        <v>479</v>
      </c>
      <c r="E10463" t="s">
        <v>8504</v>
      </c>
      <c r="F10463" t="s">
        <v>44</v>
      </c>
      <c r="G10463" t="s">
        <v>17</v>
      </c>
      <c r="H10463">
        <v>0</v>
      </c>
      <c r="I10463" t="s">
        <v>18</v>
      </c>
      <c r="J10463" t="s">
        <v>3883</v>
      </c>
      <c r="K10463" s="1">
        <v>41621</v>
      </c>
      <c r="L10463">
        <v>1.4</v>
      </c>
      <c r="M10463" t="s">
        <v>302</v>
      </c>
      <c r="N10463" t="str">
        <f t="shared" si="326"/>
        <v>50000</v>
      </c>
      <c r="O10463" t="str">
        <f t="shared" si="327"/>
        <v>0</v>
      </c>
    </row>
    <row r="10464" spans="1:15">
      <c r="A10464" t="s">
        <v>12228</v>
      </c>
      <c r="B10464" t="s">
        <v>3882</v>
      </c>
      <c r="C10464">
        <v>4.5</v>
      </c>
      <c r="D10464">
        <v>3673</v>
      </c>
      <c r="E10464" t="s">
        <v>864</v>
      </c>
      <c r="F10464" t="s">
        <v>24</v>
      </c>
      <c r="G10464" t="s">
        <v>17</v>
      </c>
      <c r="H10464">
        <v>0</v>
      </c>
      <c r="I10464" t="s">
        <v>18</v>
      </c>
      <c r="J10464" t="s">
        <v>3883</v>
      </c>
      <c r="K10464" s="1">
        <v>43305</v>
      </c>
      <c r="L10464" t="s">
        <v>825</v>
      </c>
      <c r="M10464" t="s">
        <v>60</v>
      </c>
      <c r="N10464" t="str">
        <f t="shared" si="326"/>
        <v>500000</v>
      </c>
      <c r="O10464" t="str">
        <f t="shared" si="327"/>
        <v>0</v>
      </c>
    </row>
    <row r="10465" spans="1:15">
      <c r="A10465" t="s">
        <v>12229</v>
      </c>
      <c r="B10465" t="s">
        <v>2560</v>
      </c>
      <c r="C10465">
        <v>3.7</v>
      </c>
      <c r="D10465">
        <v>39</v>
      </c>
      <c r="E10465" t="s">
        <v>38</v>
      </c>
      <c r="F10465" t="s">
        <v>75</v>
      </c>
      <c r="G10465" t="s">
        <v>17</v>
      </c>
      <c r="H10465">
        <v>0</v>
      </c>
      <c r="I10465" t="s">
        <v>18</v>
      </c>
      <c r="J10465" t="s">
        <v>1037</v>
      </c>
      <c r="K10465" s="1">
        <v>41682</v>
      </c>
      <c r="L10465">
        <v>2.4</v>
      </c>
      <c r="M10465" t="s">
        <v>123</v>
      </c>
      <c r="N10465" t="str">
        <f t="shared" si="326"/>
        <v>5000</v>
      </c>
      <c r="O10465" t="str">
        <f t="shared" si="327"/>
        <v>0</v>
      </c>
    </row>
    <row r="10466" spans="1:15">
      <c r="A10466" t="s">
        <v>12230</v>
      </c>
      <c r="B10466" t="s">
        <v>2560</v>
      </c>
      <c r="C10466">
        <v>2.9</v>
      </c>
      <c r="D10466">
        <v>691</v>
      </c>
      <c r="E10466" t="s">
        <v>864</v>
      </c>
      <c r="F10466" t="s">
        <v>39</v>
      </c>
      <c r="G10466" t="s">
        <v>17</v>
      </c>
      <c r="H10466">
        <v>0</v>
      </c>
      <c r="I10466" t="s">
        <v>18</v>
      </c>
      <c r="J10466" t="s">
        <v>2209</v>
      </c>
      <c r="K10466" s="1">
        <v>42529</v>
      </c>
      <c r="L10466" t="s">
        <v>221</v>
      </c>
      <c r="M10466" t="s">
        <v>64</v>
      </c>
      <c r="N10466" t="str">
        <f t="shared" si="326"/>
        <v>100000</v>
      </c>
      <c r="O10466" t="str">
        <f t="shared" si="327"/>
        <v>0</v>
      </c>
    </row>
    <row r="10467" spans="1:15">
      <c r="A10467" t="s">
        <v>12231</v>
      </c>
      <c r="B10467" t="s">
        <v>597</v>
      </c>
      <c r="C10467">
        <v>4</v>
      </c>
      <c r="D10467">
        <v>1711</v>
      </c>
      <c r="E10467" t="s">
        <v>387</v>
      </c>
      <c r="F10467" t="s">
        <v>39</v>
      </c>
      <c r="G10467" t="s">
        <v>17</v>
      </c>
      <c r="H10467">
        <v>0</v>
      </c>
      <c r="I10467" t="s">
        <v>18</v>
      </c>
      <c r="J10467" t="s">
        <v>598</v>
      </c>
      <c r="K10467" s="1">
        <v>43111</v>
      </c>
      <c r="L10467" t="s">
        <v>12232</v>
      </c>
      <c r="M10467" t="s">
        <v>45</v>
      </c>
      <c r="N10467" t="str">
        <f t="shared" si="326"/>
        <v>100000</v>
      </c>
      <c r="O10467" t="str">
        <f t="shared" si="327"/>
        <v>0</v>
      </c>
    </row>
    <row r="10468" spans="1:15">
      <c r="A10468" t="s">
        <v>12233</v>
      </c>
      <c r="B10468" t="s">
        <v>4169</v>
      </c>
      <c r="C10468">
        <v>4.2</v>
      </c>
      <c r="D10468">
        <v>115</v>
      </c>
      <c r="E10468" t="s">
        <v>836</v>
      </c>
      <c r="F10468" t="s">
        <v>16</v>
      </c>
      <c r="G10468" t="s">
        <v>17</v>
      </c>
      <c r="H10468">
        <v>0</v>
      </c>
      <c r="I10468" t="s">
        <v>18</v>
      </c>
      <c r="J10468" t="s">
        <v>4170</v>
      </c>
      <c r="K10468" s="1">
        <v>42282</v>
      </c>
      <c r="L10468">
        <v>1.4</v>
      </c>
      <c r="M10468" t="s">
        <v>60</v>
      </c>
      <c r="N10468" t="str">
        <f t="shared" si="326"/>
        <v>10000</v>
      </c>
      <c r="O10468" t="str">
        <f t="shared" si="327"/>
        <v>0</v>
      </c>
    </row>
    <row r="10469" spans="1:15">
      <c r="A10469" t="s">
        <v>12234</v>
      </c>
      <c r="B10469" t="s">
        <v>1439</v>
      </c>
      <c r="C10469">
        <v>3.7</v>
      </c>
      <c r="D10469">
        <v>112</v>
      </c>
      <c r="E10469" t="s">
        <v>201</v>
      </c>
      <c r="F10469" t="s">
        <v>16</v>
      </c>
      <c r="G10469" t="s">
        <v>17</v>
      </c>
      <c r="H10469">
        <v>0</v>
      </c>
      <c r="I10469" t="s">
        <v>18</v>
      </c>
      <c r="J10469" t="s">
        <v>1440</v>
      </c>
      <c r="K10469" s="1">
        <v>43286</v>
      </c>
      <c r="L10469" t="s">
        <v>1004</v>
      </c>
      <c r="M10469" t="s">
        <v>192</v>
      </c>
      <c r="N10469" t="str">
        <f t="shared" si="326"/>
        <v>10000</v>
      </c>
      <c r="O10469" t="str">
        <f t="shared" si="327"/>
        <v>0</v>
      </c>
    </row>
    <row r="10470" spans="1:15">
      <c r="A10470" t="s">
        <v>12235</v>
      </c>
      <c r="B10470" t="s">
        <v>2068</v>
      </c>
      <c r="C10470">
        <v>3.6</v>
      </c>
      <c r="D10470">
        <v>346</v>
      </c>
      <c r="E10470" t="s">
        <v>461</v>
      </c>
      <c r="F10470" t="s">
        <v>44</v>
      </c>
      <c r="G10470" t="s">
        <v>17</v>
      </c>
      <c r="H10470">
        <v>0</v>
      </c>
      <c r="I10470" t="s">
        <v>18</v>
      </c>
      <c r="J10470" t="s">
        <v>2069</v>
      </c>
      <c r="K10470" s="1">
        <v>43242</v>
      </c>
      <c r="L10470">
        <v>5.5</v>
      </c>
      <c r="M10470" t="s">
        <v>64</v>
      </c>
      <c r="N10470" t="str">
        <f t="shared" si="326"/>
        <v>50000</v>
      </c>
      <c r="O10470" t="str">
        <f t="shared" si="327"/>
        <v>0</v>
      </c>
    </row>
    <row r="10471" spans="1:15">
      <c r="A10471" t="s">
        <v>12236</v>
      </c>
      <c r="B10471" t="s">
        <v>597</v>
      </c>
      <c r="C10471">
        <v>3.9</v>
      </c>
      <c r="D10471">
        <v>2372</v>
      </c>
      <c r="E10471" t="s">
        <v>1574</v>
      </c>
      <c r="F10471" t="s">
        <v>24</v>
      </c>
      <c r="G10471" t="s">
        <v>17</v>
      </c>
      <c r="H10471">
        <v>0</v>
      </c>
      <c r="I10471" t="s">
        <v>18</v>
      </c>
      <c r="J10471" t="s">
        <v>598</v>
      </c>
      <c r="K10471" s="1">
        <v>43314</v>
      </c>
      <c r="L10471" t="s">
        <v>1384</v>
      </c>
      <c r="M10471" t="s">
        <v>36</v>
      </c>
      <c r="N10471" t="str">
        <f t="shared" si="326"/>
        <v>500000</v>
      </c>
      <c r="O10471" t="str">
        <f t="shared" si="327"/>
        <v>0</v>
      </c>
    </row>
    <row r="10472" spans="1:15">
      <c r="A10472" t="s">
        <v>12237</v>
      </c>
      <c r="B10472" t="s">
        <v>597</v>
      </c>
      <c r="C10472">
        <v>3.4</v>
      </c>
      <c r="D10472">
        <v>49</v>
      </c>
      <c r="E10472" t="s">
        <v>375</v>
      </c>
      <c r="F10472" t="s">
        <v>16</v>
      </c>
      <c r="G10472" t="s">
        <v>17</v>
      </c>
      <c r="H10472">
        <v>0</v>
      </c>
      <c r="I10472" t="s">
        <v>18</v>
      </c>
      <c r="J10472" t="s">
        <v>598</v>
      </c>
      <c r="K10472" s="1">
        <v>42776</v>
      </c>
      <c r="L10472">
        <v>0.1</v>
      </c>
      <c r="M10472" t="s">
        <v>45</v>
      </c>
      <c r="N10472" t="str">
        <f t="shared" si="326"/>
        <v>10000</v>
      </c>
      <c r="O10472" t="str">
        <f t="shared" si="327"/>
        <v>0</v>
      </c>
    </row>
    <row r="10473" spans="1:15">
      <c r="A10473" t="s">
        <v>12238</v>
      </c>
      <c r="B10473" t="s">
        <v>4045</v>
      </c>
      <c r="C10473">
        <v>3.5</v>
      </c>
      <c r="D10473">
        <v>1042</v>
      </c>
      <c r="E10473" t="s">
        <v>12239</v>
      </c>
      <c r="F10473" t="s">
        <v>39</v>
      </c>
      <c r="G10473" t="s">
        <v>17</v>
      </c>
      <c r="H10473">
        <v>0</v>
      </c>
      <c r="I10473" t="s">
        <v>18</v>
      </c>
      <c r="J10473" t="s">
        <v>4046</v>
      </c>
      <c r="K10473" s="1">
        <v>41856</v>
      </c>
      <c r="L10473" t="s">
        <v>858</v>
      </c>
      <c r="M10473" t="s">
        <v>21</v>
      </c>
      <c r="N10473" t="str">
        <f t="shared" si="326"/>
        <v>100000</v>
      </c>
      <c r="O10473" t="str">
        <f t="shared" si="327"/>
        <v>0</v>
      </c>
    </row>
    <row r="10474" spans="1:15">
      <c r="A10474" t="s">
        <v>4016</v>
      </c>
      <c r="B10474" t="s">
        <v>3882</v>
      </c>
      <c r="C10474">
        <v>4.2</v>
      </c>
      <c r="D10474">
        <v>134203</v>
      </c>
      <c r="E10474" t="s">
        <v>3241</v>
      </c>
      <c r="F10474" t="s">
        <v>67</v>
      </c>
      <c r="G10474" t="s">
        <v>17</v>
      </c>
      <c r="H10474">
        <v>0</v>
      </c>
      <c r="I10474" t="s">
        <v>18</v>
      </c>
      <c r="J10474" t="s">
        <v>3883</v>
      </c>
      <c r="K10474" s="1">
        <v>43319</v>
      </c>
      <c r="L10474" t="s">
        <v>4017</v>
      </c>
      <c r="M10474" t="s">
        <v>41</v>
      </c>
      <c r="N10474" t="str">
        <f t="shared" si="326"/>
        <v>10000000</v>
      </c>
      <c r="O10474" t="str">
        <f t="shared" si="327"/>
        <v>0</v>
      </c>
    </row>
    <row r="10475" spans="1:15">
      <c r="A10475" t="s">
        <v>12240</v>
      </c>
      <c r="B10475" t="s">
        <v>597</v>
      </c>
      <c r="C10475">
        <v>3.4</v>
      </c>
      <c r="D10475">
        <v>37</v>
      </c>
      <c r="E10475" t="s">
        <v>23</v>
      </c>
      <c r="F10475" t="s">
        <v>586</v>
      </c>
      <c r="G10475" t="s">
        <v>17</v>
      </c>
      <c r="H10475">
        <v>0</v>
      </c>
      <c r="I10475" t="s">
        <v>18</v>
      </c>
      <c r="J10475" t="s">
        <v>598</v>
      </c>
      <c r="K10475" s="1">
        <v>41964</v>
      </c>
      <c r="L10475" t="s">
        <v>12241</v>
      </c>
      <c r="M10475" t="s">
        <v>164</v>
      </c>
      <c r="N10475" t="str">
        <f t="shared" si="326"/>
        <v>1000</v>
      </c>
      <c r="O10475" t="str">
        <f t="shared" si="327"/>
        <v>0</v>
      </c>
    </row>
    <row r="10476" spans="1:15">
      <c r="A10476" t="s">
        <v>12242</v>
      </c>
      <c r="B10476" t="s">
        <v>3882</v>
      </c>
      <c r="C10476">
        <v>3.9</v>
      </c>
      <c r="D10476">
        <v>132</v>
      </c>
      <c r="E10476" t="s">
        <v>276</v>
      </c>
      <c r="F10476" t="s">
        <v>44</v>
      </c>
      <c r="G10476" t="s">
        <v>17</v>
      </c>
      <c r="H10476">
        <v>0</v>
      </c>
      <c r="I10476" t="s">
        <v>18</v>
      </c>
      <c r="J10476" t="s">
        <v>3883</v>
      </c>
      <c r="K10476" s="1">
        <v>42872</v>
      </c>
      <c r="L10476" t="s">
        <v>7198</v>
      </c>
      <c r="M10476" t="s">
        <v>45</v>
      </c>
      <c r="N10476" t="str">
        <f t="shared" si="326"/>
        <v>50000</v>
      </c>
      <c r="O10476" t="str">
        <f t="shared" si="327"/>
        <v>0</v>
      </c>
    </row>
    <row r="10477" spans="1:15">
      <c r="A10477" t="s">
        <v>12243</v>
      </c>
      <c r="B10477" t="s">
        <v>2068</v>
      </c>
      <c r="C10477">
        <v>3</v>
      </c>
      <c r="D10477">
        <v>552</v>
      </c>
      <c r="E10477" t="s">
        <v>1198</v>
      </c>
      <c r="F10477" t="s">
        <v>44</v>
      </c>
      <c r="G10477" t="s">
        <v>17</v>
      </c>
      <c r="H10477">
        <v>0</v>
      </c>
      <c r="I10477" t="s">
        <v>18</v>
      </c>
      <c r="J10477" t="s">
        <v>2069</v>
      </c>
      <c r="K10477" s="1">
        <v>42816</v>
      </c>
      <c r="L10477" t="s">
        <v>12244</v>
      </c>
      <c r="M10477" t="s">
        <v>123</v>
      </c>
      <c r="N10477" t="str">
        <f t="shared" si="326"/>
        <v>50000</v>
      </c>
      <c r="O10477" t="str">
        <f t="shared" si="327"/>
        <v>0</v>
      </c>
    </row>
    <row r="10478" spans="1:15">
      <c r="A10478" t="s">
        <v>12245</v>
      </c>
      <c r="B10478" t="s">
        <v>4045</v>
      </c>
      <c r="C10478">
        <v>3.6</v>
      </c>
      <c r="D10478">
        <v>128</v>
      </c>
      <c r="E10478" t="s">
        <v>114</v>
      </c>
      <c r="F10478" t="s">
        <v>16</v>
      </c>
      <c r="G10478" t="s">
        <v>17</v>
      </c>
      <c r="H10478">
        <v>0</v>
      </c>
      <c r="I10478" t="s">
        <v>18</v>
      </c>
      <c r="J10478" t="s">
        <v>4046</v>
      </c>
      <c r="K10478" s="1">
        <v>43005</v>
      </c>
      <c r="L10478">
        <v>4</v>
      </c>
      <c r="M10478" t="s">
        <v>64</v>
      </c>
      <c r="N10478" t="str">
        <f t="shared" si="326"/>
        <v>10000</v>
      </c>
      <c r="O10478" t="str">
        <f t="shared" si="327"/>
        <v>0</v>
      </c>
    </row>
    <row r="10479" spans="1:15">
      <c r="A10479" t="s">
        <v>12246</v>
      </c>
      <c r="B10479" t="s">
        <v>2560</v>
      </c>
      <c r="C10479">
        <v>3.2</v>
      </c>
      <c r="D10479">
        <v>4</v>
      </c>
      <c r="E10479" t="s">
        <v>141</v>
      </c>
      <c r="F10479" t="s">
        <v>586</v>
      </c>
      <c r="G10479" t="s">
        <v>17</v>
      </c>
      <c r="H10479">
        <v>0</v>
      </c>
      <c r="I10479" t="s">
        <v>18</v>
      </c>
      <c r="J10479" t="s">
        <v>1225</v>
      </c>
      <c r="K10479" s="1">
        <v>43041</v>
      </c>
      <c r="L10479">
        <v>1</v>
      </c>
      <c r="M10479" t="s">
        <v>64</v>
      </c>
      <c r="N10479" t="str">
        <f t="shared" si="326"/>
        <v>1000</v>
      </c>
      <c r="O10479" t="str">
        <f t="shared" si="327"/>
        <v>0</v>
      </c>
    </row>
    <row r="10480" spans="1:15">
      <c r="A10480" t="s">
        <v>12247</v>
      </c>
      <c r="B10480" t="s">
        <v>597</v>
      </c>
      <c r="C10480">
        <v>4.0999999999999996</v>
      </c>
      <c r="D10480">
        <v>382</v>
      </c>
      <c r="E10480" t="s">
        <v>378</v>
      </c>
      <c r="F10480" t="s">
        <v>44</v>
      </c>
      <c r="G10480" t="s">
        <v>17</v>
      </c>
      <c r="H10480">
        <v>0</v>
      </c>
      <c r="I10480" t="s">
        <v>18</v>
      </c>
      <c r="J10480" t="s">
        <v>598</v>
      </c>
      <c r="K10480" s="1">
        <v>43301</v>
      </c>
      <c r="L10480">
        <v>2.5</v>
      </c>
      <c r="M10480" t="s">
        <v>64</v>
      </c>
      <c r="N10480" t="str">
        <f t="shared" si="326"/>
        <v>50000</v>
      </c>
      <c r="O10480" t="str">
        <f t="shared" si="327"/>
        <v>0</v>
      </c>
    </row>
    <row r="10481" spans="1:15">
      <c r="A10481" t="s">
        <v>12248</v>
      </c>
      <c r="B10481" t="s">
        <v>2560</v>
      </c>
      <c r="C10481">
        <v>4.0999999999999996</v>
      </c>
      <c r="D10481">
        <v>3543</v>
      </c>
      <c r="E10481" t="s">
        <v>908</v>
      </c>
      <c r="F10481" t="s">
        <v>24</v>
      </c>
      <c r="G10481" t="s">
        <v>17</v>
      </c>
      <c r="H10481">
        <v>0</v>
      </c>
      <c r="I10481" t="s">
        <v>18</v>
      </c>
      <c r="J10481" t="s">
        <v>2316</v>
      </c>
      <c r="K10481" s="1">
        <v>42739</v>
      </c>
      <c r="L10481">
        <v>1.1000000000000001</v>
      </c>
      <c r="M10481" t="s">
        <v>45</v>
      </c>
      <c r="N10481" t="str">
        <f t="shared" si="326"/>
        <v>500000</v>
      </c>
      <c r="O10481" t="str">
        <f t="shared" si="327"/>
        <v>0</v>
      </c>
    </row>
    <row r="10482" spans="1:15">
      <c r="A10482" t="s">
        <v>12249</v>
      </c>
      <c r="B10482" t="s">
        <v>2560</v>
      </c>
      <c r="C10482">
        <v>4.2</v>
      </c>
      <c r="D10482">
        <v>1619</v>
      </c>
      <c r="E10482" t="s">
        <v>1360</v>
      </c>
      <c r="F10482" t="s">
        <v>24</v>
      </c>
      <c r="G10482" t="s">
        <v>17</v>
      </c>
      <c r="H10482">
        <v>0</v>
      </c>
      <c r="I10482" t="s">
        <v>18</v>
      </c>
      <c r="J10482" t="s">
        <v>2316</v>
      </c>
      <c r="K10482" s="1">
        <v>43255</v>
      </c>
      <c r="L10482">
        <v>1.3</v>
      </c>
      <c r="M10482" t="s">
        <v>64</v>
      </c>
      <c r="N10482" t="str">
        <f t="shared" si="326"/>
        <v>500000</v>
      </c>
      <c r="O10482" t="str">
        <f t="shared" si="327"/>
        <v>0</v>
      </c>
    </row>
    <row r="10483" spans="1:15">
      <c r="A10483" t="s">
        <v>12250</v>
      </c>
      <c r="B10483" t="s">
        <v>4045</v>
      </c>
      <c r="C10483">
        <v>4.2</v>
      </c>
      <c r="D10483">
        <v>78</v>
      </c>
      <c r="E10483" t="s">
        <v>131</v>
      </c>
      <c r="F10483" t="s">
        <v>16</v>
      </c>
      <c r="G10483" t="s">
        <v>17</v>
      </c>
      <c r="H10483">
        <v>0</v>
      </c>
      <c r="I10483" t="s">
        <v>18</v>
      </c>
      <c r="J10483" t="s">
        <v>4046</v>
      </c>
      <c r="K10483" s="1">
        <v>42541</v>
      </c>
      <c r="L10483">
        <v>1</v>
      </c>
      <c r="M10483" t="s">
        <v>123</v>
      </c>
      <c r="N10483" t="str">
        <f t="shared" si="326"/>
        <v>10000</v>
      </c>
      <c r="O10483" t="str">
        <f t="shared" si="327"/>
        <v>0</v>
      </c>
    </row>
    <row r="10484" spans="1:15">
      <c r="A10484" t="s">
        <v>12251</v>
      </c>
      <c r="B10484" t="s">
        <v>4045</v>
      </c>
      <c r="C10484" t="s">
        <v>76</v>
      </c>
      <c r="D10484">
        <v>1</v>
      </c>
      <c r="E10484" t="s">
        <v>189</v>
      </c>
      <c r="F10484" t="s">
        <v>783</v>
      </c>
      <c r="G10484" t="s">
        <v>17</v>
      </c>
      <c r="H10484">
        <v>0</v>
      </c>
      <c r="I10484" t="s">
        <v>34</v>
      </c>
      <c r="J10484" t="s">
        <v>4046</v>
      </c>
      <c r="K10484" s="1">
        <v>43154</v>
      </c>
      <c r="L10484">
        <v>1</v>
      </c>
      <c r="M10484" t="s">
        <v>60</v>
      </c>
      <c r="N10484" t="str">
        <f t="shared" si="326"/>
        <v>100</v>
      </c>
      <c r="O10484" t="str">
        <f t="shared" si="327"/>
        <v>0</v>
      </c>
    </row>
    <row r="10485" spans="1:15">
      <c r="A10485" t="s">
        <v>12252</v>
      </c>
      <c r="B10485" t="s">
        <v>2189</v>
      </c>
      <c r="C10485">
        <v>4.7</v>
      </c>
      <c r="D10485">
        <v>32</v>
      </c>
      <c r="E10485" t="s">
        <v>120</v>
      </c>
      <c r="F10485" t="s">
        <v>586</v>
      </c>
      <c r="G10485" t="s">
        <v>17</v>
      </c>
      <c r="H10485">
        <v>0</v>
      </c>
      <c r="I10485" t="s">
        <v>34</v>
      </c>
      <c r="J10485" t="s">
        <v>2193</v>
      </c>
      <c r="K10485" s="1">
        <v>43292</v>
      </c>
      <c r="L10485">
        <v>0.24</v>
      </c>
      <c r="M10485" t="s">
        <v>423</v>
      </c>
      <c r="N10485" t="str">
        <f t="shared" si="326"/>
        <v>1000</v>
      </c>
      <c r="O10485" t="str">
        <f t="shared" si="327"/>
        <v>0</v>
      </c>
    </row>
    <row r="10486" spans="1:15">
      <c r="A10486" t="s">
        <v>12253</v>
      </c>
      <c r="B10486" t="s">
        <v>3882</v>
      </c>
      <c r="C10486" t="s">
        <v>76</v>
      </c>
      <c r="D10486">
        <v>2</v>
      </c>
      <c r="E10486" t="s">
        <v>778</v>
      </c>
      <c r="F10486" t="s">
        <v>783</v>
      </c>
      <c r="G10486" t="s">
        <v>17</v>
      </c>
      <c r="H10486">
        <v>0</v>
      </c>
      <c r="I10486" t="s">
        <v>18</v>
      </c>
      <c r="J10486" t="s">
        <v>3883</v>
      </c>
      <c r="K10486" s="1">
        <v>43049</v>
      </c>
      <c r="L10486">
        <v>1</v>
      </c>
      <c r="M10486" t="s">
        <v>64</v>
      </c>
      <c r="N10486" t="str">
        <f t="shared" si="326"/>
        <v>100</v>
      </c>
      <c r="O10486" t="str">
        <f t="shared" si="327"/>
        <v>0</v>
      </c>
    </row>
    <row r="10487" spans="1:15">
      <c r="A10487" t="s">
        <v>12254</v>
      </c>
      <c r="B10487" t="s">
        <v>145</v>
      </c>
      <c r="C10487">
        <v>4.5999999999999996</v>
      </c>
      <c r="D10487">
        <v>107</v>
      </c>
      <c r="E10487" t="s">
        <v>177</v>
      </c>
      <c r="F10487" t="s">
        <v>16</v>
      </c>
      <c r="G10487" t="s">
        <v>17</v>
      </c>
      <c r="H10487">
        <v>0</v>
      </c>
      <c r="I10487" t="s">
        <v>18</v>
      </c>
      <c r="J10487" t="s">
        <v>146</v>
      </c>
      <c r="K10487" s="1">
        <v>43045</v>
      </c>
      <c r="L10487" t="s">
        <v>26</v>
      </c>
      <c r="M10487" t="s">
        <v>60</v>
      </c>
      <c r="N10487" t="str">
        <f t="shared" si="326"/>
        <v>10000</v>
      </c>
      <c r="O10487" t="str">
        <f t="shared" si="327"/>
        <v>0</v>
      </c>
    </row>
    <row r="10488" spans="1:15">
      <c r="A10488" t="s">
        <v>12255</v>
      </c>
      <c r="B10488" t="s">
        <v>2560</v>
      </c>
      <c r="C10488">
        <v>4.5</v>
      </c>
      <c r="D10488">
        <v>15</v>
      </c>
      <c r="E10488" t="s">
        <v>519</v>
      </c>
      <c r="F10488" t="s">
        <v>586</v>
      </c>
      <c r="G10488" t="s">
        <v>17</v>
      </c>
      <c r="H10488">
        <v>0</v>
      </c>
      <c r="I10488" t="s">
        <v>18</v>
      </c>
      <c r="J10488" t="s">
        <v>2316</v>
      </c>
      <c r="K10488" s="1">
        <v>42886</v>
      </c>
      <c r="L10488">
        <v>1</v>
      </c>
      <c r="M10488" t="s">
        <v>45</v>
      </c>
      <c r="N10488" t="str">
        <f t="shared" si="326"/>
        <v>1000</v>
      </c>
      <c r="O10488" t="str">
        <f t="shared" si="327"/>
        <v>0</v>
      </c>
    </row>
    <row r="10489" spans="1:15">
      <c r="A10489" t="s">
        <v>12256</v>
      </c>
      <c r="B10489" t="s">
        <v>3882</v>
      </c>
      <c r="C10489" t="s">
        <v>76</v>
      </c>
      <c r="D10489">
        <v>40</v>
      </c>
      <c r="E10489" t="s">
        <v>175</v>
      </c>
      <c r="F10489" t="s">
        <v>75</v>
      </c>
      <c r="G10489" t="s">
        <v>17</v>
      </c>
      <c r="H10489">
        <v>0</v>
      </c>
      <c r="I10489" t="s">
        <v>18</v>
      </c>
      <c r="J10489" t="s">
        <v>3883</v>
      </c>
      <c r="K10489" s="1">
        <v>43039</v>
      </c>
      <c r="L10489" t="s">
        <v>467</v>
      </c>
      <c r="M10489" t="s">
        <v>364</v>
      </c>
      <c r="N10489" t="str">
        <f t="shared" si="326"/>
        <v>5000</v>
      </c>
      <c r="O10489" t="str">
        <f t="shared" si="327"/>
        <v>0</v>
      </c>
    </row>
    <row r="10490" spans="1:15">
      <c r="A10490" t="s">
        <v>12257</v>
      </c>
      <c r="B10490" t="s">
        <v>2560</v>
      </c>
      <c r="C10490">
        <v>4.3</v>
      </c>
      <c r="D10490">
        <v>42432</v>
      </c>
      <c r="E10490" t="s">
        <v>1027</v>
      </c>
      <c r="F10490" t="s">
        <v>49</v>
      </c>
      <c r="G10490" t="s">
        <v>17</v>
      </c>
      <c r="H10490">
        <v>0</v>
      </c>
      <c r="I10490" t="s">
        <v>18</v>
      </c>
      <c r="J10490" t="s">
        <v>2316</v>
      </c>
      <c r="K10490" s="1">
        <v>42564</v>
      </c>
      <c r="L10490">
        <v>1.3</v>
      </c>
      <c r="M10490" t="s">
        <v>123</v>
      </c>
      <c r="N10490" t="str">
        <f t="shared" si="326"/>
        <v>1000000</v>
      </c>
      <c r="O10490" t="str">
        <f t="shared" si="327"/>
        <v>0</v>
      </c>
    </row>
    <row r="10491" spans="1:15">
      <c r="A10491" t="s">
        <v>12258</v>
      </c>
      <c r="B10491" t="s">
        <v>4045</v>
      </c>
      <c r="C10491">
        <v>4.5</v>
      </c>
      <c r="D10491">
        <v>86</v>
      </c>
      <c r="E10491" t="s">
        <v>80</v>
      </c>
      <c r="F10491" t="s">
        <v>16</v>
      </c>
      <c r="G10491" t="s">
        <v>17</v>
      </c>
      <c r="H10491">
        <v>0</v>
      </c>
      <c r="I10491" t="s">
        <v>34</v>
      </c>
      <c r="J10491" t="s">
        <v>4046</v>
      </c>
      <c r="K10491" s="1">
        <v>42645</v>
      </c>
      <c r="L10491">
        <v>1</v>
      </c>
      <c r="M10491" t="s">
        <v>123</v>
      </c>
      <c r="N10491" t="str">
        <f t="shared" si="326"/>
        <v>10000</v>
      </c>
      <c r="O10491" t="str">
        <f t="shared" si="327"/>
        <v>0</v>
      </c>
    </row>
    <row r="10492" spans="1:15">
      <c r="A10492" t="s">
        <v>12259</v>
      </c>
      <c r="B10492" t="s">
        <v>3738</v>
      </c>
      <c r="C10492">
        <v>4.5</v>
      </c>
      <c r="D10492">
        <v>10</v>
      </c>
      <c r="E10492" t="s">
        <v>141</v>
      </c>
      <c r="F10492" t="s">
        <v>944</v>
      </c>
      <c r="G10492" t="s">
        <v>17</v>
      </c>
      <c r="H10492">
        <v>0</v>
      </c>
      <c r="I10492" t="s">
        <v>18</v>
      </c>
      <c r="J10492" t="s">
        <v>3739</v>
      </c>
      <c r="K10492" s="1">
        <v>43173</v>
      </c>
      <c r="L10492" t="s">
        <v>858</v>
      </c>
      <c r="M10492" t="s">
        <v>41</v>
      </c>
      <c r="N10492" t="str">
        <f t="shared" si="326"/>
        <v>500</v>
      </c>
      <c r="O10492" t="str">
        <f t="shared" si="327"/>
        <v>0</v>
      </c>
    </row>
    <row r="10493" spans="1:15">
      <c r="A10493" t="s">
        <v>12260</v>
      </c>
      <c r="B10493" t="s">
        <v>2560</v>
      </c>
      <c r="C10493">
        <v>4.4000000000000004</v>
      </c>
      <c r="D10493">
        <v>32</v>
      </c>
      <c r="E10493" t="s">
        <v>71</v>
      </c>
      <c r="F10493" t="s">
        <v>586</v>
      </c>
      <c r="G10493" t="s">
        <v>17</v>
      </c>
      <c r="H10493">
        <v>0</v>
      </c>
      <c r="I10493" t="s">
        <v>18</v>
      </c>
      <c r="J10493" t="s">
        <v>2316</v>
      </c>
      <c r="K10493" s="1">
        <v>43075</v>
      </c>
      <c r="L10493">
        <v>1</v>
      </c>
      <c r="M10493" t="s">
        <v>45</v>
      </c>
      <c r="N10493" t="str">
        <f t="shared" si="326"/>
        <v>1000</v>
      </c>
      <c r="O10493" t="str">
        <f t="shared" si="327"/>
        <v>0</v>
      </c>
    </row>
    <row r="10494" spans="1:15">
      <c r="A10494" t="s">
        <v>12261</v>
      </c>
      <c r="B10494" t="s">
        <v>2560</v>
      </c>
      <c r="C10494">
        <v>4.3</v>
      </c>
      <c r="D10494">
        <v>30668</v>
      </c>
      <c r="E10494" t="s">
        <v>52</v>
      </c>
      <c r="F10494" t="s">
        <v>29</v>
      </c>
      <c r="G10494" t="s">
        <v>17</v>
      </c>
      <c r="H10494">
        <v>0</v>
      </c>
      <c r="I10494" t="s">
        <v>18</v>
      </c>
      <c r="J10494" t="s">
        <v>2205</v>
      </c>
      <c r="K10494" s="1">
        <v>43297</v>
      </c>
      <c r="L10494" t="s">
        <v>12262</v>
      </c>
      <c r="M10494" t="s">
        <v>21</v>
      </c>
      <c r="N10494" t="str">
        <f t="shared" si="326"/>
        <v>5000000</v>
      </c>
      <c r="O10494" t="str">
        <f t="shared" si="327"/>
        <v>0</v>
      </c>
    </row>
    <row r="10495" spans="1:15">
      <c r="A10495" t="s">
        <v>12263</v>
      </c>
      <c r="B10495" t="s">
        <v>4045</v>
      </c>
      <c r="C10495" t="s">
        <v>76</v>
      </c>
      <c r="D10495">
        <v>0</v>
      </c>
      <c r="E10495" t="s">
        <v>128</v>
      </c>
      <c r="F10495" t="s">
        <v>783</v>
      </c>
      <c r="G10495" t="s">
        <v>17</v>
      </c>
      <c r="H10495">
        <v>0</v>
      </c>
      <c r="I10495" t="s">
        <v>34</v>
      </c>
      <c r="J10495" t="s">
        <v>4046</v>
      </c>
      <c r="K10495" s="1">
        <v>42645</v>
      </c>
      <c r="L10495">
        <v>1</v>
      </c>
      <c r="M10495" t="s">
        <v>123</v>
      </c>
      <c r="N10495" t="str">
        <f t="shared" si="326"/>
        <v>100</v>
      </c>
      <c r="O10495" t="str">
        <f t="shared" si="327"/>
        <v>0</v>
      </c>
    </row>
    <row r="10496" spans="1:15">
      <c r="A10496" t="s">
        <v>12264</v>
      </c>
      <c r="B10496" t="s">
        <v>4045</v>
      </c>
      <c r="C10496" t="s">
        <v>76</v>
      </c>
      <c r="D10496">
        <v>0</v>
      </c>
      <c r="E10496" t="s">
        <v>128</v>
      </c>
      <c r="F10496" t="s">
        <v>783</v>
      </c>
      <c r="G10496" t="s">
        <v>17</v>
      </c>
      <c r="H10496">
        <v>0</v>
      </c>
      <c r="I10496" t="s">
        <v>34</v>
      </c>
      <c r="J10496" t="s">
        <v>4046</v>
      </c>
      <c r="K10496" s="1">
        <v>42646</v>
      </c>
      <c r="L10496">
        <v>1</v>
      </c>
      <c r="M10496" t="s">
        <v>123</v>
      </c>
      <c r="N10496" t="str">
        <f t="shared" si="326"/>
        <v>100</v>
      </c>
      <c r="O10496" t="str">
        <f t="shared" si="327"/>
        <v>0</v>
      </c>
    </row>
    <row r="10497" spans="1:15">
      <c r="A10497" t="s">
        <v>12265</v>
      </c>
      <c r="B10497" t="s">
        <v>4045</v>
      </c>
      <c r="C10497" t="s">
        <v>76</v>
      </c>
      <c r="D10497">
        <v>2</v>
      </c>
      <c r="E10497" t="s">
        <v>340</v>
      </c>
      <c r="F10497" t="s">
        <v>783</v>
      </c>
      <c r="G10497" t="s">
        <v>17</v>
      </c>
      <c r="H10497">
        <v>0</v>
      </c>
      <c r="I10497" t="s">
        <v>34</v>
      </c>
      <c r="J10497" t="s">
        <v>4046</v>
      </c>
      <c r="K10497" s="1">
        <v>42646</v>
      </c>
      <c r="L10497">
        <v>1</v>
      </c>
      <c r="M10497" t="s">
        <v>123</v>
      </c>
      <c r="N10497" t="str">
        <f t="shared" si="326"/>
        <v>100</v>
      </c>
      <c r="O10497" t="str">
        <f t="shared" si="327"/>
        <v>0</v>
      </c>
    </row>
    <row r="10498" spans="1:15">
      <c r="A10498" t="s">
        <v>12266</v>
      </c>
      <c r="B10498" t="s">
        <v>4045</v>
      </c>
      <c r="C10498" t="s">
        <v>76</v>
      </c>
      <c r="D10498">
        <v>1</v>
      </c>
      <c r="E10498" t="s">
        <v>114</v>
      </c>
      <c r="F10498" t="s">
        <v>780</v>
      </c>
      <c r="G10498" t="s">
        <v>17</v>
      </c>
      <c r="H10498">
        <v>0</v>
      </c>
      <c r="I10498" t="s">
        <v>34</v>
      </c>
      <c r="J10498" t="s">
        <v>4046</v>
      </c>
      <c r="K10498" s="1">
        <v>42645</v>
      </c>
      <c r="L10498">
        <v>1</v>
      </c>
      <c r="M10498" t="s">
        <v>123</v>
      </c>
      <c r="N10498" t="str">
        <f t="shared" ref="N10498:N10561" si="328">SUBSTITUTE(SUBSTITUTE(F10498,"+",""),",","")</f>
        <v>50</v>
      </c>
      <c r="O10498" t="str">
        <f t="shared" si="327"/>
        <v>0</v>
      </c>
    </row>
    <row r="10499" spans="1:15">
      <c r="A10499" t="s">
        <v>12267</v>
      </c>
      <c r="B10499" t="s">
        <v>2560</v>
      </c>
      <c r="C10499">
        <v>4.2</v>
      </c>
      <c r="D10499">
        <v>109</v>
      </c>
      <c r="E10499" t="s">
        <v>32</v>
      </c>
      <c r="F10499" t="s">
        <v>16</v>
      </c>
      <c r="G10499" t="s">
        <v>17</v>
      </c>
      <c r="H10499">
        <v>0</v>
      </c>
      <c r="I10499" t="s">
        <v>18</v>
      </c>
      <c r="J10499" t="s">
        <v>2316</v>
      </c>
      <c r="K10499" s="1">
        <v>42840</v>
      </c>
      <c r="L10499">
        <v>1.4</v>
      </c>
      <c r="M10499" t="s">
        <v>45</v>
      </c>
      <c r="N10499" t="str">
        <f t="shared" si="328"/>
        <v>10000</v>
      </c>
      <c r="O10499" t="str">
        <f t="shared" ref="O10499:O10562" si="329">SUBSTITUTE(H10499,"$","")</f>
        <v>0</v>
      </c>
    </row>
    <row r="10500" spans="1:15">
      <c r="A10500" t="s">
        <v>12268</v>
      </c>
      <c r="B10500" t="s">
        <v>4045</v>
      </c>
      <c r="C10500" t="s">
        <v>76</v>
      </c>
      <c r="D10500">
        <v>2</v>
      </c>
      <c r="E10500" t="s">
        <v>189</v>
      </c>
      <c r="F10500" t="s">
        <v>783</v>
      </c>
      <c r="G10500" t="s">
        <v>17</v>
      </c>
      <c r="H10500">
        <v>0</v>
      </c>
      <c r="I10500" t="s">
        <v>34</v>
      </c>
      <c r="J10500" t="s">
        <v>4046</v>
      </c>
      <c r="K10500" s="1">
        <v>42643</v>
      </c>
      <c r="L10500">
        <v>1</v>
      </c>
      <c r="M10500" t="s">
        <v>123</v>
      </c>
      <c r="N10500" t="str">
        <f t="shared" si="328"/>
        <v>100</v>
      </c>
      <c r="O10500" t="str">
        <f t="shared" si="329"/>
        <v>0</v>
      </c>
    </row>
    <row r="10501" spans="1:15">
      <c r="A10501" t="s">
        <v>12269</v>
      </c>
      <c r="B10501" t="s">
        <v>4045</v>
      </c>
      <c r="C10501">
        <v>3.7</v>
      </c>
      <c r="D10501">
        <v>3</v>
      </c>
      <c r="E10501" t="s">
        <v>128</v>
      </c>
      <c r="F10501" t="s">
        <v>783</v>
      </c>
      <c r="G10501" t="s">
        <v>17</v>
      </c>
      <c r="H10501">
        <v>0</v>
      </c>
      <c r="I10501" t="s">
        <v>34</v>
      </c>
      <c r="J10501" t="s">
        <v>4046</v>
      </c>
      <c r="K10501" s="1">
        <v>42644</v>
      </c>
      <c r="L10501">
        <v>1</v>
      </c>
      <c r="M10501" t="s">
        <v>123</v>
      </c>
      <c r="N10501" t="str">
        <f t="shared" si="328"/>
        <v>100</v>
      </c>
      <c r="O10501" t="str">
        <f t="shared" si="329"/>
        <v>0</v>
      </c>
    </row>
    <row r="10502" spans="1:15">
      <c r="A10502" t="s">
        <v>12270</v>
      </c>
      <c r="B10502" t="s">
        <v>4045</v>
      </c>
      <c r="C10502" t="s">
        <v>76</v>
      </c>
      <c r="D10502">
        <v>2</v>
      </c>
      <c r="E10502" t="s">
        <v>128</v>
      </c>
      <c r="F10502" t="s">
        <v>783</v>
      </c>
      <c r="G10502" t="s">
        <v>17</v>
      </c>
      <c r="H10502">
        <v>0</v>
      </c>
      <c r="I10502" t="s">
        <v>34</v>
      </c>
      <c r="J10502" t="s">
        <v>4046</v>
      </c>
      <c r="K10502" s="1">
        <v>42645</v>
      </c>
      <c r="L10502">
        <v>1</v>
      </c>
      <c r="M10502" t="s">
        <v>123</v>
      </c>
      <c r="N10502" t="str">
        <f t="shared" si="328"/>
        <v>100</v>
      </c>
      <c r="O10502" t="str">
        <f t="shared" si="329"/>
        <v>0</v>
      </c>
    </row>
    <row r="10503" spans="1:15">
      <c r="A10503" t="s">
        <v>2786</v>
      </c>
      <c r="B10503" t="s">
        <v>2560</v>
      </c>
      <c r="C10503">
        <v>4.0999999999999996</v>
      </c>
      <c r="D10503">
        <v>59768</v>
      </c>
      <c r="E10503" t="s">
        <v>35</v>
      </c>
      <c r="F10503" t="s">
        <v>67</v>
      </c>
      <c r="G10503" t="s">
        <v>17</v>
      </c>
      <c r="H10503">
        <v>0</v>
      </c>
      <c r="I10503" t="s">
        <v>18</v>
      </c>
      <c r="J10503" t="s">
        <v>2615</v>
      </c>
      <c r="K10503" s="1">
        <v>43319</v>
      </c>
      <c r="L10503">
        <v>3.53</v>
      </c>
      <c r="M10503" t="s">
        <v>36</v>
      </c>
      <c r="N10503" t="str">
        <f t="shared" si="328"/>
        <v>10000000</v>
      </c>
      <c r="O10503" t="str">
        <f t="shared" si="329"/>
        <v>0</v>
      </c>
    </row>
    <row r="10504" spans="1:15">
      <c r="A10504" t="s">
        <v>12271</v>
      </c>
      <c r="B10504" t="s">
        <v>2560</v>
      </c>
      <c r="C10504">
        <v>4.3</v>
      </c>
      <c r="D10504">
        <v>26224</v>
      </c>
      <c r="E10504" t="s">
        <v>1360</v>
      </c>
      <c r="F10504" t="s">
        <v>49</v>
      </c>
      <c r="G10504" t="s">
        <v>17</v>
      </c>
      <c r="H10504">
        <v>0</v>
      </c>
      <c r="I10504" t="s">
        <v>18</v>
      </c>
      <c r="J10504" t="s">
        <v>2316</v>
      </c>
      <c r="K10504" s="1">
        <v>42854</v>
      </c>
      <c r="L10504" t="s">
        <v>59</v>
      </c>
      <c r="M10504" t="s">
        <v>45</v>
      </c>
      <c r="N10504" t="str">
        <f t="shared" si="328"/>
        <v>1000000</v>
      </c>
      <c r="O10504" t="str">
        <f t="shared" si="329"/>
        <v>0</v>
      </c>
    </row>
    <row r="10505" spans="1:15">
      <c r="A10505" t="s">
        <v>12272</v>
      </c>
      <c r="B10505" t="s">
        <v>2560</v>
      </c>
      <c r="C10505">
        <v>4</v>
      </c>
      <c r="D10505">
        <v>105954</v>
      </c>
      <c r="E10505" t="s">
        <v>1360</v>
      </c>
      <c r="F10505" t="s">
        <v>67</v>
      </c>
      <c r="G10505" t="s">
        <v>17</v>
      </c>
      <c r="H10505">
        <v>0</v>
      </c>
      <c r="I10505" t="s">
        <v>34</v>
      </c>
      <c r="J10505" t="s">
        <v>2316</v>
      </c>
      <c r="K10505" s="1">
        <v>43256</v>
      </c>
      <c r="L10505" t="s">
        <v>1995</v>
      </c>
      <c r="M10505" t="s">
        <v>60</v>
      </c>
      <c r="N10505" t="str">
        <f t="shared" si="328"/>
        <v>10000000</v>
      </c>
      <c r="O10505" t="str">
        <f t="shared" si="329"/>
        <v>0</v>
      </c>
    </row>
    <row r="10506" spans="1:15">
      <c r="A10506" t="s">
        <v>12273</v>
      </c>
      <c r="B10506" t="s">
        <v>2189</v>
      </c>
      <c r="C10506">
        <v>3.5</v>
      </c>
      <c r="D10506">
        <v>2071</v>
      </c>
      <c r="E10506" t="s">
        <v>1027</v>
      </c>
      <c r="F10506" t="s">
        <v>39</v>
      </c>
      <c r="G10506" t="s">
        <v>17</v>
      </c>
      <c r="H10506">
        <v>0</v>
      </c>
      <c r="I10506" t="s">
        <v>18</v>
      </c>
      <c r="J10506" t="s">
        <v>2254</v>
      </c>
      <c r="K10506" s="1">
        <v>43280</v>
      </c>
      <c r="L10506" t="s">
        <v>221</v>
      </c>
      <c r="M10506" t="s">
        <v>60</v>
      </c>
      <c r="N10506" t="str">
        <f t="shared" si="328"/>
        <v>100000</v>
      </c>
      <c r="O10506" t="str">
        <f t="shared" si="329"/>
        <v>0</v>
      </c>
    </row>
    <row r="10507" spans="1:15">
      <c r="A10507" t="s">
        <v>12274</v>
      </c>
      <c r="B10507" t="s">
        <v>2560</v>
      </c>
      <c r="C10507">
        <v>4.2</v>
      </c>
      <c r="D10507">
        <v>38473</v>
      </c>
      <c r="E10507" t="s">
        <v>97</v>
      </c>
      <c r="F10507" t="s">
        <v>67</v>
      </c>
      <c r="G10507" t="s">
        <v>17</v>
      </c>
      <c r="H10507">
        <v>0</v>
      </c>
      <c r="I10507" t="s">
        <v>18</v>
      </c>
      <c r="J10507" t="s">
        <v>2205</v>
      </c>
      <c r="K10507" s="1">
        <v>43201</v>
      </c>
      <c r="L10507" t="s">
        <v>467</v>
      </c>
      <c r="M10507" t="s">
        <v>60</v>
      </c>
      <c r="N10507" t="str">
        <f t="shared" si="328"/>
        <v>10000000</v>
      </c>
      <c r="O10507" t="str">
        <f t="shared" si="329"/>
        <v>0</v>
      </c>
    </row>
    <row r="10508" spans="1:15">
      <c r="A10508" t="s">
        <v>12275</v>
      </c>
      <c r="B10508" t="s">
        <v>2189</v>
      </c>
      <c r="C10508">
        <v>4.4000000000000004</v>
      </c>
      <c r="D10508">
        <v>452589</v>
      </c>
      <c r="E10508" t="s">
        <v>2012</v>
      </c>
      <c r="F10508" t="s">
        <v>67</v>
      </c>
      <c r="G10508" t="s">
        <v>17</v>
      </c>
      <c r="H10508">
        <v>0</v>
      </c>
      <c r="I10508" t="s">
        <v>292</v>
      </c>
      <c r="J10508" t="s">
        <v>2207</v>
      </c>
      <c r="K10508" s="1">
        <v>43282</v>
      </c>
      <c r="L10508">
        <v>2.2000000000000002</v>
      </c>
      <c r="M10508" t="s">
        <v>64</v>
      </c>
      <c r="N10508" t="str">
        <f t="shared" si="328"/>
        <v>10000000</v>
      </c>
      <c r="O10508" t="str">
        <f t="shared" si="329"/>
        <v>0</v>
      </c>
    </row>
    <row r="10509" spans="1:15">
      <c r="A10509" t="s">
        <v>12276</v>
      </c>
      <c r="B10509" t="s">
        <v>2189</v>
      </c>
      <c r="C10509">
        <v>4.2</v>
      </c>
      <c r="D10509">
        <v>2183</v>
      </c>
      <c r="E10509" t="s">
        <v>519</v>
      </c>
      <c r="F10509" t="s">
        <v>24</v>
      </c>
      <c r="G10509" t="s">
        <v>17</v>
      </c>
      <c r="H10509">
        <v>0</v>
      </c>
      <c r="I10509" t="s">
        <v>18</v>
      </c>
      <c r="J10509" t="s">
        <v>2254</v>
      </c>
      <c r="K10509" s="1">
        <v>43291</v>
      </c>
      <c r="L10509">
        <v>1.1200000000000001</v>
      </c>
      <c r="M10509" t="s">
        <v>45</v>
      </c>
      <c r="N10509" t="str">
        <f t="shared" si="328"/>
        <v>500000</v>
      </c>
      <c r="O10509" t="str">
        <f t="shared" si="329"/>
        <v>0</v>
      </c>
    </row>
    <row r="10510" spans="1:15">
      <c r="A10510" t="s">
        <v>12277</v>
      </c>
      <c r="B10510" t="s">
        <v>3427</v>
      </c>
      <c r="C10510">
        <v>4.4000000000000004</v>
      </c>
      <c r="D10510">
        <v>156322</v>
      </c>
      <c r="E10510" t="s">
        <v>35</v>
      </c>
      <c r="F10510" t="s">
        <v>67</v>
      </c>
      <c r="G10510" t="s">
        <v>17</v>
      </c>
      <c r="H10510">
        <v>0</v>
      </c>
      <c r="I10510" t="s">
        <v>18</v>
      </c>
      <c r="J10510" t="s">
        <v>3428</v>
      </c>
      <c r="K10510" s="1">
        <v>43132</v>
      </c>
      <c r="L10510" t="s">
        <v>35</v>
      </c>
      <c r="M10510" t="s">
        <v>35</v>
      </c>
      <c r="N10510" t="str">
        <f t="shared" si="328"/>
        <v>10000000</v>
      </c>
      <c r="O10510" t="str">
        <f t="shared" si="329"/>
        <v>0</v>
      </c>
    </row>
    <row r="10511" spans="1:15">
      <c r="A10511" t="s">
        <v>12278</v>
      </c>
      <c r="B10511" t="s">
        <v>3882</v>
      </c>
      <c r="C10511" t="s">
        <v>76</v>
      </c>
      <c r="D10511">
        <v>1</v>
      </c>
      <c r="E10511" t="s">
        <v>66</v>
      </c>
      <c r="F10511" t="s">
        <v>969</v>
      </c>
      <c r="G10511" t="s">
        <v>17</v>
      </c>
      <c r="H10511">
        <v>0</v>
      </c>
      <c r="I10511" t="s">
        <v>18</v>
      </c>
      <c r="J10511" t="s">
        <v>3883</v>
      </c>
      <c r="K10511" s="1">
        <v>43103</v>
      </c>
      <c r="L10511" t="s">
        <v>2621</v>
      </c>
      <c r="M10511" t="s">
        <v>60</v>
      </c>
      <c r="N10511" t="str">
        <f t="shared" si="328"/>
        <v>10</v>
      </c>
      <c r="O10511" t="str">
        <f t="shared" si="329"/>
        <v>0</v>
      </c>
    </row>
    <row r="10512" spans="1:15">
      <c r="A10512" t="s">
        <v>12279</v>
      </c>
      <c r="B10512" t="s">
        <v>2189</v>
      </c>
      <c r="C10512">
        <v>3.8</v>
      </c>
      <c r="D10512">
        <v>35171</v>
      </c>
      <c r="E10512" t="s">
        <v>888</v>
      </c>
      <c r="F10512" t="s">
        <v>49</v>
      </c>
      <c r="G10512" t="s">
        <v>17</v>
      </c>
      <c r="H10512">
        <v>0</v>
      </c>
      <c r="I10512" t="s">
        <v>18</v>
      </c>
      <c r="J10512" t="s">
        <v>2254</v>
      </c>
      <c r="K10512" s="1">
        <v>41681</v>
      </c>
      <c r="L10512">
        <v>1.2</v>
      </c>
      <c r="M10512" t="s">
        <v>45</v>
      </c>
      <c r="N10512" t="str">
        <f t="shared" si="328"/>
        <v>1000000</v>
      </c>
      <c r="O10512" t="str">
        <f t="shared" si="329"/>
        <v>0</v>
      </c>
    </row>
    <row r="10513" spans="1:15">
      <c r="A10513" t="s">
        <v>12280</v>
      </c>
      <c r="B10513" t="s">
        <v>2560</v>
      </c>
      <c r="C10513">
        <v>3.9</v>
      </c>
      <c r="D10513">
        <v>2505</v>
      </c>
      <c r="E10513" t="s">
        <v>203</v>
      </c>
      <c r="F10513" t="s">
        <v>39</v>
      </c>
      <c r="G10513" t="s">
        <v>17</v>
      </c>
      <c r="H10513">
        <v>0</v>
      </c>
      <c r="I10513" t="s">
        <v>292</v>
      </c>
      <c r="J10513" t="s">
        <v>1225</v>
      </c>
      <c r="K10513" s="1">
        <v>43269</v>
      </c>
      <c r="L10513">
        <v>1.2</v>
      </c>
      <c r="M10513" t="s">
        <v>60</v>
      </c>
      <c r="N10513" t="str">
        <f t="shared" si="328"/>
        <v>100000</v>
      </c>
      <c r="O10513" t="str">
        <f t="shared" si="329"/>
        <v>0</v>
      </c>
    </row>
    <row r="10514" spans="1:15">
      <c r="A10514" t="s">
        <v>12281</v>
      </c>
      <c r="B10514" t="s">
        <v>2560</v>
      </c>
      <c r="C10514">
        <v>4</v>
      </c>
      <c r="D10514">
        <v>660613</v>
      </c>
      <c r="E10514" t="s">
        <v>69</v>
      </c>
      <c r="F10514" t="s">
        <v>33</v>
      </c>
      <c r="G10514" t="s">
        <v>17</v>
      </c>
      <c r="H10514">
        <v>0</v>
      </c>
      <c r="I10514" t="s">
        <v>18</v>
      </c>
      <c r="J10514" t="s">
        <v>2316</v>
      </c>
      <c r="K10514" s="1">
        <v>42795</v>
      </c>
      <c r="L10514">
        <v>1.32</v>
      </c>
      <c r="M10514" t="s">
        <v>45</v>
      </c>
      <c r="N10514" t="str">
        <f t="shared" si="328"/>
        <v>50000000</v>
      </c>
      <c r="O10514" t="str">
        <f t="shared" si="329"/>
        <v>0</v>
      </c>
    </row>
    <row r="10515" spans="1:15">
      <c r="A10515" t="s">
        <v>12282</v>
      </c>
      <c r="B10515" t="s">
        <v>2560</v>
      </c>
      <c r="C10515">
        <v>3.8</v>
      </c>
      <c r="D10515">
        <v>22570</v>
      </c>
      <c r="E10515" t="s">
        <v>153</v>
      </c>
      <c r="F10515" t="s">
        <v>49</v>
      </c>
      <c r="G10515" t="s">
        <v>17</v>
      </c>
      <c r="H10515">
        <v>0</v>
      </c>
      <c r="I10515" t="s">
        <v>18</v>
      </c>
      <c r="J10515" t="s">
        <v>2316</v>
      </c>
      <c r="K10515" s="1">
        <v>42744</v>
      </c>
      <c r="L10515">
        <v>1.2</v>
      </c>
      <c r="M10515" t="s">
        <v>123</v>
      </c>
      <c r="N10515" t="str">
        <f t="shared" si="328"/>
        <v>1000000</v>
      </c>
      <c r="O10515" t="str">
        <f t="shared" si="329"/>
        <v>0</v>
      </c>
    </row>
    <row r="10516" spans="1:15">
      <c r="A10516" t="s">
        <v>12283</v>
      </c>
      <c r="B10516" t="s">
        <v>2189</v>
      </c>
      <c r="C10516">
        <v>3.6</v>
      </c>
      <c r="D10516">
        <v>182</v>
      </c>
      <c r="E10516" t="s">
        <v>491</v>
      </c>
      <c r="F10516" t="s">
        <v>44</v>
      </c>
      <c r="G10516" t="s">
        <v>17</v>
      </c>
      <c r="H10516">
        <v>0</v>
      </c>
      <c r="I10516" t="s">
        <v>34</v>
      </c>
      <c r="J10516" t="s">
        <v>2325</v>
      </c>
      <c r="K10516" s="1">
        <v>43160</v>
      </c>
      <c r="L10516">
        <v>2.1</v>
      </c>
      <c r="M10516" t="s">
        <v>60</v>
      </c>
      <c r="N10516" t="str">
        <f t="shared" si="328"/>
        <v>50000</v>
      </c>
      <c r="O10516" t="str">
        <f t="shared" si="329"/>
        <v>0</v>
      </c>
    </row>
    <row r="10517" spans="1:15">
      <c r="A10517" t="s">
        <v>12284</v>
      </c>
      <c r="B10517" t="s">
        <v>4169</v>
      </c>
      <c r="C10517">
        <v>4.2</v>
      </c>
      <c r="D10517">
        <v>12</v>
      </c>
      <c r="E10517" t="s">
        <v>238</v>
      </c>
      <c r="F10517" t="s">
        <v>944</v>
      </c>
      <c r="G10517" t="s">
        <v>17</v>
      </c>
      <c r="H10517">
        <v>0</v>
      </c>
      <c r="I10517" t="s">
        <v>18</v>
      </c>
      <c r="J10517" t="s">
        <v>4170</v>
      </c>
      <c r="K10517" s="1">
        <v>41863</v>
      </c>
      <c r="L10517" t="s">
        <v>4750</v>
      </c>
      <c r="M10517" t="s">
        <v>164</v>
      </c>
      <c r="N10517" t="str">
        <f t="shared" si="328"/>
        <v>500</v>
      </c>
      <c r="O10517" t="str">
        <f t="shared" si="329"/>
        <v>0</v>
      </c>
    </row>
    <row r="10518" spans="1:15">
      <c r="A10518" t="s">
        <v>12285</v>
      </c>
      <c r="B10518" t="s">
        <v>3882</v>
      </c>
      <c r="C10518" t="s">
        <v>76</v>
      </c>
      <c r="D10518">
        <v>1</v>
      </c>
      <c r="E10518" t="s">
        <v>181</v>
      </c>
      <c r="F10518" t="s">
        <v>783</v>
      </c>
      <c r="G10518" t="s">
        <v>477</v>
      </c>
      <c r="H10518" s="2">
        <v>1.49</v>
      </c>
      <c r="I10518" t="s">
        <v>18</v>
      </c>
      <c r="J10518" t="s">
        <v>3883</v>
      </c>
      <c r="K10518" s="1">
        <v>42359</v>
      </c>
      <c r="L10518">
        <v>14</v>
      </c>
      <c r="M10518" t="s">
        <v>64</v>
      </c>
      <c r="N10518" t="str">
        <f t="shared" si="328"/>
        <v>100</v>
      </c>
      <c r="O10518" t="str">
        <f t="shared" si="329"/>
        <v>1.49</v>
      </c>
    </row>
    <row r="10519" spans="1:15">
      <c r="A10519" t="s">
        <v>12286</v>
      </c>
      <c r="B10519" t="s">
        <v>2189</v>
      </c>
      <c r="C10519">
        <v>3.8</v>
      </c>
      <c r="D10519">
        <v>16282</v>
      </c>
      <c r="E10519" t="s">
        <v>153</v>
      </c>
      <c r="F10519" t="s">
        <v>49</v>
      </c>
      <c r="G10519" t="s">
        <v>17</v>
      </c>
      <c r="H10519">
        <v>0</v>
      </c>
      <c r="I10519" t="s">
        <v>34</v>
      </c>
      <c r="J10519" t="s">
        <v>2207</v>
      </c>
      <c r="K10519" s="1">
        <v>43017</v>
      </c>
      <c r="L10519" t="s">
        <v>2371</v>
      </c>
      <c r="M10519" t="s">
        <v>45</v>
      </c>
      <c r="N10519" t="str">
        <f t="shared" si="328"/>
        <v>1000000</v>
      </c>
      <c r="O10519" t="str">
        <f t="shared" si="329"/>
        <v>0</v>
      </c>
    </row>
    <row r="10520" spans="1:15">
      <c r="A10520" t="s">
        <v>12287</v>
      </c>
      <c r="B10520" t="s">
        <v>4439</v>
      </c>
      <c r="C10520" t="s">
        <v>76</v>
      </c>
      <c r="D10520">
        <v>2</v>
      </c>
      <c r="E10520" t="s">
        <v>459</v>
      </c>
      <c r="F10520" t="s">
        <v>969</v>
      </c>
      <c r="G10520" t="s">
        <v>17</v>
      </c>
      <c r="H10520">
        <v>0</v>
      </c>
      <c r="I10520" t="s">
        <v>18</v>
      </c>
      <c r="J10520" t="s">
        <v>4440</v>
      </c>
      <c r="K10520" s="1">
        <v>42178</v>
      </c>
      <c r="L10520" t="s">
        <v>1019</v>
      </c>
      <c r="M10520" t="s">
        <v>423</v>
      </c>
      <c r="N10520" t="str">
        <f t="shared" si="328"/>
        <v>10</v>
      </c>
      <c r="O10520" t="str">
        <f t="shared" si="329"/>
        <v>0</v>
      </c>
    </row>
    <row r="10521" spans="1:15">
      <c r="A10521" t="s">
        <v>12288</v>
      </c>
      <c r="B10521" t="s">
        <v>2560</v>
      </c>
      <c r="C10521">
        <v>3.7</v>
      </c>
      <c r="D10521">
        <v>187</v>
      </c>
      <c r="E10521" t="s">
        <v>160</v>
      </c>
      <c r="F10521" t="s">
        <v>16</v>
      </c>
      <c r="G10521" t="s">
        <v>17</v>
      </c>
      <c r="H10521">
        <v>0</v>
      </c>
      <c r="I10521" t="s">
        <v>18</v>
      </c>
      <c r="J10521" t="s">
        <v>2316</v>
      </c>
      <c r="K10521" s="1">
        <v>43051</v>
      </c>
      <c r="L10521">
        <v>1</v>
      </c>
      <c r="M10521" t="s">
        <v>64</v>
      </c>
      <c r="N10521" t="str">
        <f t="shared" si="328"/>
        <v>10000</v>
      </c>
      <c r="O10521" t="str">
        <f t="shared" si="329"/>
        <v>0</v>
      </c>
    </row>
    <row r="10522" spans="1:15">
      <c r="A10522" t="s">
        <v>12289</v>
      </c>
      <c r="B10522" t="s">
        <v>2189</v>
      </c>
      <c r="C10522">
        <v>4</v>
      </c>
      <c r="D10522">
        <v>103199</v>
      </c>
      <c r="E10522" t="s">
        <v>752</v>
      </c>
      <c r="F10522" t="s">
        <v>67</v>
      </c>
      <c r="G10522" t="s">
        <v>17</v>
      </c>
      <c r="H10522">
        <v>0</v>
      </c>
      <c r="I10522" t="s">
        <v>34</v>
      </c>
      <c r="J10522" t="s">
        <v>2207</v>
      </c>
      <c r="K10522" s="1">
        <v>43314</v>
      </c>
      <c r="L10522" t="s">
        <v>12290</v>
      </c>
      <c r="M10522" t="s">
        <v>36</v>
      </c>
      <c r="N10522" t="str">
        <f t="shared" si="328"/>
        <v>10000000</v>
      </c>
      <c r="O10522" t="str">
        <f t="shared" si="329"/>
        <v>0</v>
      </c>
    </row>
    <row r="10523" spans="1:15">
      <c r="A10523" t="s">
        <v>12291</v>
      </c>
      <c r="B10523" t="s">
        <v>2189</v>
      </c>
      <c r="C10523">
        <v>4.2</v>
      </c>
      <c r="D10523">
        <v>33788</v>
      </c>
      <c r="E10523" t="s">
        <v>177</v>
      </c>
      <c r="F10523" t="s">
        <v>49</v>
      </c>
      <c r="G10523" t="s">
        <v>17</v>
      </c>
      <c r="H10523">
        <v>0</v>
      </c>
      <c r="I10523" t="s">
        <v>18</v>
      </c>
      <c r="J10523" t="s">
        <v>2254</v>
      </c>
      <c r="K10523" s="1">
        <v>43188</v>
      </c>
      <c r="L10523" t="s">
        <v>3457</v>
      </c>
      <c r="M10523" t="s">
        <v>60</v>
      </c>
      <c r="N10523" t="str">
        <f t="shared" si="328"/>
        <v>1000000</v>
      </c>
      <c r="O10523" t="str">
        <f t="shared" si="329"/>
        <v>0</v>
      </c>
    </row>
    <row r="10524" spans="1:15">
      <c r="A10524" t="s">
        <v>12292</v>
      </c>
      <c r="B10524" t="s">
        <v>2821</v>
      </c>
      <c r="C10524">
        <v>4.4000000000000004</v>
      </c>
      <c r="D10524">
        <v>1517</v>
      </c>
      <c r="E10524" t="s">
        <v>507</v>
      </c>
      <c r="F10524" t="s">
        <v>39</v>
      </c>
      <c r="G10524" t="s">
        <v>17</v>
      </c>
      <c r="H10524">
        <v>0</v>
      </c>
      <c r="I10524" t="s">
        <v>18</v>
      </c>
      <c r="J10524" t="s">
        <v>2822</v>
      </c>
      <c r="K10524" s="1">
        <v>43294</v>
      </c>
      <c r="L10524" t="s">
        <v>4158</v>
      </c>
      <c r="M10524" t="s">
        <v>45</v>
      </c>
      <c r="N10524" t="str">
        <f t="shared" si="328"/>
        <v>100000</v>
      </c>
      <c r="O10524" t="str">
        <f t="shared" si="329"/>
        <v>0</v>
      </c>
    </row>
    <row r="10525" spans="1:15">
      <c r="A10525" t="s">
        <v>12293</v>
      </c>
      <c r="B10525" t="s">
        <v>2189</v>
      </c>
      <c r="C10525" t="s">
        <v>76</v>
      </c>
      <c r="D10525">
        <v>2</v>
      </c>
      <c r="E10525" t="s">
        <v>285</v>
      </c>
      <c r="F10525" t="s">
        <v>969</v>
      </c>
      <c r="G10525" t="s">
        <v>17</v>
      </c>
      <c r="H10525">
        <v>0</v>
      </c>
      <c r="I10525" t="s">
        <v>18</v>
      </c>
      <c r="J10525" t="s">
        <v>2207</v>
      </c>
      <c r="K10525" s="1">
        <v>42432</v>
      </c>
      <c r="L10525">
        <v>1</v>
      </c>
      <c r="M10525" t="s">
        <v>64</v>
      </c>
      <c r="N10525" t="str">
        <f t="shared" si="328"/>
        <v>10</v>
      </c>
      <c r="O10525" t="str">
        <f t="shared" si="329"/>
        <v>0</v>
      </c>
    </row>
    <row r="10526" spans="1:15">
      <c r="A10526" t="s">
        <v>12294</v>
      </c>
      <c r="B10526" t="s">
        <v>3601</v>
      </c>
      <c r="C10526" t="s">
        <v>76</v>
      </c>
      <c r="D10526">
        <v>2</v>
      </c>
      <c r="E10526" t="s">
        <v>139</v>
      </c>
      <c r="F10526" t="s">
        <v>969</v>
      </c>
      <c r="G10526" t="s">
        <v>17</v>
      </c>
      <c r="H10526">
        <v>0</v>
      </c>
      <c r="I10526" t="s">
        <v>18</v>
      </c>
      <c r="J10526" t="s">
        <v>2239</v>
      </c>
      <c r="K10526" s="1">
        <v>43152</v>
      </c>
      <c r="L10526">
        <v>1</v>
      </c>
      <c r="M10526" t="s">
        <v>60</v>
      </c>
      <c r="N10526" t="str">
        <f t="shared" si="328"/>
        <v>10</v>
      </c>
      <c r="O10526" t="str">
        <f t="shared" si="329"/>
        <v>0</v>
      </c>
    </row>
    <row r="10527" spans="1:15">
      <c r="A10527" t="s">
        <v>12295</v>
      </c>
      <c r="B10527" t="s">
        <v>2560</v>
      </c>
      <c r="C10527">
        <v>4.4000000000000004</v>
      </c>
      <c r="D10527">
        <v>129542</v>
      </c>
      <c r="E10527" t="s">
        <v>897</v>
      </c>
      <c r="F10527" t="s">
        <v>49</v>
      </c>
      <c r="G10527" t="s">
        <v>17</v>
      </c>
      <c r="H10527">
        <v>0</v>
      </c>
      <c r="I10527" t="s">
        <v>18</v>
      </c>
      <c r="J10527" t="s">
        <v>12296</v>
      </c>
      <c r="K10527" s="1">
        <v>43304</v>
      </c>
      <c r="L10527" t="s">
        <v>2706</v>
      </c>
      <c r="M10527" t="s">
        <v>21</v>
      </c>
      <c r="N10527" t="str">
        <f t="shared" si="328"/>
        <v>1000000</v>
      </c>
      <c r="O10527" t="str">
        <f t="shared" si="329"/>
        <v>0</v>
      </c>
    </row>
    <row r="10528" spans="1:15">
      <c r="A10528" t="s">
        <v>12297</v>
      </c>
      <c r="B10528" t="s">
        <v>3601</v>
      </c>
      <c r="C10528">
        <v>4.9000000000000004</v>
      </c>
      <c r="D10528">
        <v>1420</v>
      </c>
      <c r="E10528" t="s">
        <v>66</v>
      </c>
      <c r="F10528" t="s">
        <v>16</v>
      </c>
      <c r="G10528" t="s">
        <v>17</v>
      </c>
      <c r="H10528">
        <v>0</v>
      </c>
      <c r="I10528" t="s">
        <v>18</v>
      </c>
      <c r="J10528" t="s">
        <v>2239</v>
      </c>
      <c r="K10528" s="1">
        <v>43293</v>
      </c>
      <c r="L10528" t="s">
        <v>2344</v>
      </c>
      <c r="M10528" t="s">
        <v>36</v>
      </c>
      <c r="N10528" t="str">
        <f t="shared" si="328"/>
        <v>10000</v>
      </c>
      <c r="O10528" t="str">
        <f t="shared" si="329"/>
        <v>0</v>
      </c>
    </row>
    <row r="10529" spans="1:15">
      <c r="A10529" t="s">
        <v>12298</v>
      </c>
      <c r="B10529" t="s">
        <v>3601</v>
      </c>
      <c r="C10529" t="s">
        <v>76</v>
      </c>
      <c r="D10529">
        <v>0</v>
      </c>
      <c r="E10529" t="s">
        <v>139</v>
      </c>
      <c r="F10529" t="s">
        <v>969</v>
      </c>
      <c r="G10529" t="s">
        <v>17</v>
      </c>
      <c r="H10529">
        <v>0</v>
      </c>
      <c r="I10529" t="s">
        <v>18</v>
      </c>
      <c r="J10529" t="s">
        <v>2239</v>
      </c>
      <c r="K10529" s="1">
        <v>43145</v>
      </c>
      <c r="L10529">
        <v>1</v>
      </c>
      <c r="M10529" t="s">
        <v>60</v>
      </c>
      <c r="N10529" t="str">
        <f t="shared" si="328"/>
        <v>10</v>
      </c>
      <c r="O10529" t="str">
        <f t="shared" si="329"/>
        <v>0</v>
      </c>
    </row>
    <row r="10530" spans="1:15">
      <c r="A10530" t="s">
        <v>12299</v>
      </c>
      <c r="B10530" t="s">
        <v>397</v>
      </c>
      <c r="C10530">
        <v>5</v>
      </c>
      <c r="D10530">
        <v>1</v>
      </c>
      <c r="E10530" t="s">
        <v>373</v>
      </c>
      <c r="F10530" t="s">
        <v>969</v>
      </c>
      <c r="G10530" t="s">
        <v>17</v>
      </c>
      <c r="H10530">
        <v>0</v>
      </c>
      <c r="I10530" t="s">
        <v>18</v>
      </c>
      <c r="J10530" t="s">
        <v>398</v>
      </c>
      <c r="K10530" s="1">
        <v>43151</v>
      </c>
      <c r="L10530" t="s">
        <v>116</v>
      </c>
      <c r="M10530" t="s">
        <v>64</v>
      </c>
      <c r="N10530" t="str">
        <f t="shared" si="328"/>
        <v>10</v>
      </c>
      <c r="O10530" t="str">
        <f t="shared" si="329"/>
        <v>0</v>
      </c>
    </row>
    <row r="10531" spans="1:15">
      <c r="A10531" t="s">
        <v>12300</v>
      </c>
      <c r="B10531" t="s">
        <v>3601</v>
      </c>
      <c r="C10531" t="s">
        <v>76</v>
      </c>
      <c r="D10531">
        <v>0</v>
      </c>
      <c r="E10531" t="s">
        <v>139</v>
      </c>
      <c r="F10531" t="s">
        <v>999</v>
      </c>
      <c r="G10531" t="s">
        <v>17</v>
      </c>
      <c r="H10531">
        <v>0</v>
      </c>
      <c r="I10531" t="s">
        <v>18</v>
      </c>
      <c r="J10531" t="s">
        <v>2239</v>
      </c>
      <c r="K10531" s="1">
        <v>43177</v>
      </c>
      <c r="L10531">
        <v>1</v>
      </c>
      <c r="M10531" t="s">
        <v>60</v>
      </c>
      <c r="N10531" t="str">
        <f t="shared" si="328"/>
        <v>1</v>
      </c>
      <c r="O10531" t="str">
        <f t="shared" si="329"/>
        <v>0</v>
      </c>
    </row>
    <row r="10532" spans="1:15">
      <c r="A10532" t="s">
        <v>12301</v>
      </c>
      <c r="B10532" t="s">
        <v>3882</v>
      </c>
      <c r="C10532">
        <v>4.8</v>
      </c>
      <c r="D10532">
        <v>12700</v>
      </c>
      <c r="E10532" t="s">
        <v>131</v>
      </c>
      <c r="F10532" t="s">
        <v>39</v>
      </c>
      <c r="G10532" t="s">
        <v>477</v>
      </c>
      <c r="H10532" s="2">
        <v>3.49</v>
      </c>
      <c r="I10532" t="s">
        <v>18</v>
      </c>
      <c r="J10532" t="s">
        <v>3883</v>
      </c>
      <c r="K10532" s="1">
        <v>43315</v>
      </c>
      <c r="L10532" t="s">
        <v>1038</v>
      </c>
      <c r="M10532" t="s">
        <v>192</v>
      </c>
      <c r="N10532" t="str">
        <f t="shared" si="328"/>
        <v>100000</v>
      </c>
      <c r="O10532" t="str">
        <f t="shared" si="329"/>
        <v>3.49</v>
      </c>
    </row>
    <row r="10533" spans="1:15">
      <c r="A10533" t="s">
        <v>12302</v>
      </c>
      <c r="B10533" t="s">
        <v>3601</v>
      </c>
      <c r="C10533" t="s">
        <v>76</v>
      </c>
      <c r="D10533">
        <v>9</v>
      </c>
      <c r="E10533" t="s">
        <v>78</v>
      </c>
      <c r="F10533" t="s">
        <v>783</v>
      </c>
      <c r="G10533" t="s">
        <v>17</v>
      </c>
      <c r="H10533">
        <v>0</v>
      </c>
      <c r="I10533" t="s">
        <v>18</v>
      </c>
      <c r="J10533" t="s">
        <v>2239</v>
      </c>
      <c r="K10533" s="1">
        <v>43313</v>
      </c>
      <c r="L10533">
        <v>1.1399999999999999</v>
      </c>
      <c r="M10533" t="s">
        <v>36</v>
      </c>
      <c r="N10533" t="str">
        <f t="shared" si="328"/>
        <v>100</v>
      </c>
      <c r="O10533" t="str">
        <f t="shared" si="329"/>
        <v>0</v>
      </c>
    </row>
    <row r="10534" spans="1:15">
      <c r="A10534" t="s">
        <v>12303</v>
      </c>
      <c r="B10534" t="s">
        <v>3601</v>
      </c>
      <c r="C10534" t="s">
        <v>76</v>
      </c>
      <c r="D10534">
        <v>0</v>
      </c>
      <c r="E10534" t="s">
        <v>139</v>
      </c>
      <c r="F10534" t="s">
        <v>969</v>
      </c>
      <c r="G10534" t="s">
        <v>17</v>
      </c>
      <c r="H10534">
        <v>0</v>
      </c>
      <c r="I10534" t="s">
        <v>18</v>
      </c>
      <c r="J10534" t="s">
        <v>2239</v>
      </c>
      <c r="K10534" s="1">
        <v>43151</v>
      </c>
      <c r="L10534">
        <v>1</v>
      </c>
      <c r="M10534" t="s">
        <v>60</v>
      </c>
      <c r="N10534" t="str">
        <f t="shared" si="328"/>
        <v>10</v>
      </c>
      <c r="O10534" t="str">
        <f t="shared" si="329"/>
        <v>0</v>
      </c>
    </row>
    <row r="10535" spans="1:15">
      <c r="A10535" t="s">
        <v>12304</v>
      </c>
      <c r="B10535" t="s">
        <v>3601</v>
      </c>
      <c r="C10535" t="s">
        <v>76</v>
      </c>
      <c r="D10535">
        <v>0</v>
      </c>
      <c r="E10535" t="s">
        <v>139</v>
      </c>
      <c r="F10535" t="s">
        <v>1015</v>
      </c>
      <c r="G10535" t="s">
        <v>17</v>
      </c>
      <c r="H10535">
        <v>0</v>
      </c>
      <c r="I10535" t="s">
        <v>18</v>
      </c>
      <c r="J10535" t="s">
        <v>2239</v>
      </c>
      <c r="K10535" s="1">
        <v>43153</v>
      </c>
      <c r="L10535">
        <v>1</v>
      </c>
      <c r="M10535" t="s">
        <v>60</v>
      </c>
      <c r="N10535" t="str">
        <f t="shared" si="328"/>
        <v>5</v>
      </c>
      <c r="O10535" t="str">
        <f t="shared" si="329"/>
        <v>0</v>
      </c>
    </row>
    <row r="10536" spans="1:15">
      <c r="A10536" t="s">
        <v>12305</v>
      </c>
      <c r="B10536" t="s">
        <v>3601</v>
      </c>
      <c r="C10536" t="s">
        <v>76</v>
      </c>
      <c r="D10536">
        <v>5</v>
      </c>
      <c r="E10536" t="s">
        <v>139</v>
      </c>
      <c r="F10536" t="s">
        <v>780</v>
      </c>
      <c r="G10536" t="s">
        <v>17</v>
      </c>
      <c r="H10536">
        <v>0</v>
      </c>
      <c r="I10536" t="s">
        <v>18</v>
      </c>
      <c r="J10536" t="s">
        <v>2239</v>
      </c>
      <c r="K10536" s="1">
        <v>43150</v>
      </c>
      <c r="L10536">
        <v>1</v>
      </c>
      <c r="M10536" t="s">
        <v>60</v>
      </c>
      <c r="N10536" t="str">
        <f t="shared" si="328"/>
        <v>50</v>
      </c>
      <c r="O10536" t="str">
        <f t="shared" si="329"/>
        <v>0</v>
      </c>
    </row>
    <row r="10537" spans="1:15">
      <c r="A10537" t="s">
        <v>12306</v>
      </c>
      <c r="B10537" t="s">
        <v>3601</v>
      </c>
      <c r="C10537" t="s">
        <v>76</v>
      </c>
      <c r="D10537">
        <v>4</v>
      </c>
      <c r="E10537" t="s">
        <v>139</v>
      </c>
      <c r="F10537" t="s">
        <v>783</v>
      </c>
      <c r="G10537" t="s">
        <v>17</v>
      </c>
      <c r="H10537">
        <v>0</v>
      </c>
      <c r="I10537" t="s">
        <v>18</v>
      </c>
      <c r="J10537" t="s">
        <v>2239</v>
      </c>
      <c r="K10537" s="1">
        <v>43176</v>
      </c>
      <c r="L10537">
        <v>1</v>
      </c>
      <c r="M10537" t="s">
        <v>60</v>
      </c>
      <c r="N10537" t="str">
        <f t="shared" si="328"/>
        <v>100</v>
      </c>
      <c r="O10537" t="str">
        <f t="shared" si="329"/>
        <v>0</v>
      </c>
    </row>
    <row r="10538" spans="1:15">
      <c r="A10538" t="s">
        <v>12307</v>
      </c>
      <c r="B10538" t="s">
        <v>3601</v>
      </c>
      <c r="C10538" t="s">
        <v>76</v>
      </c>
      <c r="D10538">
        <v>2</v>
      </c>
      <c r="E10538" t="s">
        <v>139</v>
      </c>
      <c r="F10538" t="s">
        <v>780</v>
      </c>
      <c r="G10538" t="s">
        <v>17</v>
      </c>
      <c r="H10538">
        <v>0</v>
      </c>
      <c r="I10538" t="s">
        <v>18</v>
      </c>
      <c r="J10538" t="s">
        <v>2239</v>
      </c>
      <c r="K10538" s="1">
        <v>43160</v>
      </c>
      <c r="L10538">
        <v>1</v>
      </c>
      <c r="M10538" t="s">
        <v>60</v>
      </c>
      <c r="N10538" t="str">
        <f t="shared" si="328"/>
        <v>50</v>
      </c>
      <c r="O10538" t="str">
        <f t="shared" si="329"/>
        <v>0</v>
      </c>
    </row>
    <row r="10539" spans="1:15">
      <c r="A10539" t="s">
        <v>12308</v>
      </c>
      <c r="B10539" t="s">
        <v>3601</v>
      </c>
      <c r="C10539" t="s">
        <v>76</v>
      </c>
      <c r="D10539">
        <v>6</v>
      </c>
      <c r="E10539" t="s">
        <v>139</v>
      </c>
      <c r="F10539" t="s">
        <v>783</v>
      </c>
      <c r="G10539" t="s">
        <v>17</v>
      </c>
      <c r="H10539">
        <v>0</v>
      </c>
      <c r="I10539" t="s">
        <v>18</v>
      </c>
      <c r="J10539" t="s">
        <v>2239</v>
      </c>
      <c r="K10539" s="1">
        <v>43161</v>
      </c>
      <c r="L10539">
        <v>1</v>
      </c>
      <c r="M10539" t="s">
        <v>60</v>
      </c>
      <c r="N10539" t="str">
        <f t="shared" si="328"/>
        <v>100</v>
      </c>
      <c r="O10539" t="str">
        <f t="shared" si="329"/>
        <v>0</v>
      </c>
    </row>
    <row r="10540" spans="1:15">
      <c r="A10540" t="s">
        <v>12309</v>
      </c>
      <c r="B10540" t="s">
        <v>3601</v>
      </c>
      <c r="C10540" t="s">
        <v>76</v>
      </c>
      <c r="D10540">
        <v>2</v>
      </c>
      <c r="E10540" t="s">
        <v>139</v>
      </c>
      <c r="F10540" t="s">
        <v>969</v>
      </c>
      <c r="G10540" t="s">
        <v>17</v>
      </c>
      <c r="H10540">
        <v>0</v>
      </c>
      <c r="I10540" t="s">
        <v>18</v>
      </c>
      <c r="J10540" t="s">
        <v>2239</v>
      </c>
      <c r="K10540" s="1">
        <v>43151</v>
      </c>
      <c r="L10540">
        <v>1</v>
      </c>
      <c r="M10540" t="s">
        <v>60</v>
      </c>
      <c r="N10540" t="str">
        <f t="shared" si="328"/>
        <v>10</v>
      </c>
      <c r="O10540" t="str">
        <f t="shared" si="329"/>
        <v>0</v>
      </c>
    </row>
    <row r="10541" spans="1:15">
      <c r="A10541" t="s">
        <v>12310</v>
      </c>
      <c r="B10541" t="s">
        <v>1439</v>
      </c>
      <c r="C10541">
        <v>4</v>
      </c>
      <c r="D10541">
        <v>67</v>
      </c>
      <c r="E10541" t="s">
        <v>175</v>
      </c>
      <c r="F10541" t="s">
        <v>16</v>
      </c>
      <c r="G10541" t="s">
        <v>477</v>
      </c>
      <c r="H10541" s="2">
        <v>2.99</v>
      </c>
      <c r="I10541" t="s">
        <v>18</v>
      </c>
      <c r="J10541" t="s">
        <v>1440</v>
      </c>
      <c r="K10541" s="1">
        <v>42919</v>
      </c>
      <c r="L10541">
        <v>4</v>
      </c>
      <c r="M10541" t="s">
        <v>1196</v>
      </c>
      <c r="N10541" t="str">
        <f t="shared" si="328"/>
        <v>10000</v>
      </c>
      <c r="O10541" t="str">
        <f t="shared" si="329"/>
        <v>2.99</v>
      </c>
    </row>
    <row r="10542" spans="1:15">
      <c r="A10542" t="s">
        <v>12311</v>
      </c>
      <c r="B10542" t="s">
        <v>3601</v>
      </c>
      <c r="C10542" t="s">
        <v>76</v>
      </c>
      <c r="D10542">
        <v>0</v>
      </c>
      <c r="E10542" t="s">
        <v>139</v>
      </c>
      <c r="F10542" t="s">
        <v>999</v>
      </c>
      <c r="G10542" t="s">
        <v>17</v>
      </c>
      <c r="H10542">
        <v>0</v>
      </c>
      <c r="I10542" t="s">
        <v>18</v>
      </c>
      <c r="J10542" t="s">
        <v>2239</v>
      </c>
      <c r="K10542" s="1">
        <v>43155</v>
      </c>
      <c r="L10542">
        <v>1</v>
      </c>
      <c r="M10542" t="s">
        <v>60</v>
      </c>
      <c r="N10542" t="str">
        <f t="shared" si="328"/>
        <v>1</v>
      </c>
      <c r="O10542" t="str">
        <f t="shared" si="329"/>
        <v>0</v>
      </c>
    </row>
    <row r="10543" spans="1:15">
      <c r="A10543" t="s">
        <v>12312</v>
      </c>
      <c r="B10543" t="s">
        <v>3601</v>
      </c>
      <c r="C10543" t="s">
        <v>76</v>
      </c>
      <c r="D10543">
        <v>0</v>
      </c>
      <c r="E10543" t="s">
        <v>139</v>
      </c>
      <c r="F10543" t="s">
        <v>1015</v>
      </c>
      <c r="G10543" t="s">
        <v>17</v>
      </c>
      <c r="H10543">
        <v>0</v>
      </c>
      <c r="I10543" t="s">
        <v>18</v>
      </c>
      <c r="J10543" t="s">
        <v>2239</v>
      </c>
      <c r="K10543" s="1">
        <v>43150</v>
      </c>
      <c r="L10543">
        <v>1</v>
      </c>
      <c r="M10543" t="s">
        <v>60</v>
      </c>
      <c r="N10543" t="str">
        <f t="shared" si="328"/>
        <v>5</v>
      </c>
      <c r="O10543" t="str">
        <f t="shared" si="329"/>
        <v>0</v>
      </c>
    </row>
    <row r="10544" spans="1:15">
      <c r="A10544" t="s">
        <v>12313</v>
      </c>
      <c r="B10544" t="s">
        <v>3601</v>
      </c>
      <c r="C10544" t="s">
        <v>76</v>
      </c>
      <c r="D10544">
        <v>1</v>
      </c>
      <c r="E10544" t="s">
        <v>139</v>
      </c>
      <c r="F10544" t="s">
        <v>780</v>
      </c>
      <c r="G10544" t="s">
        <v>17</v>
      </c>
      <c r="H10544">
        <v>0</v>
      </c>
      <c r="I10544" t="s">
        <v>18</v>
      </c>
      <c r="J10544" t="s">
        <v>2239</v>
      </c>
      <c r="K10544" s="1">
        <v>43150</v>
      </c>
      <c r="L10544">
        <v>1</v>
      </c>
      <c r="M10544" t="s">
        <v>60</v>
      </c>
      <c r="N10544" t="str">
        <f t="shared" si="328"/>
        <v>50</v>
      </c>
      <c r="O10544" t="str">
        <f t="shared" si="329"/>
        <v>0</v>
      </c>
    </row>
    <row r="10545" spans="1:15">
      <c r="A10545" t="s">
        <v>12314</v>
      </c>
      <c r="B10545" t="s">
        <v>3601</v>
      </c>
      <c r="C10545" t="s">
        <v>76</v>
      </c>
      <c r="D10545">
        <v>0</v>
      </c>
      <c r="E10545" t="s">
        <v>139</v>
      </c>
      <c r="F10545" t="s">
        <v>969</v>
      </c>
      <c r="G10545" t="s">
        <v>17</v>
      </c>
      <c r="H10545">
        <v>0</v>
      </c>
      <c r="I10545" t="s">
        <v>18</v>
      </c>
      <c r="J10545" t="s">
        <v>2239</v>
      </c>
      <c r="K10545" s="1">
        <v>43159</v>
      </c>
      <c r="L10545">
        <v>1</v>
      </c>
      <c r="M10545" t="s">
        <v>60</v>
      </c>
      <c r="N10545" t="str">
        <f t="shared" si="328"/>
        <v>10</v>
      </c>
      <c r="O10545" t="str">
        <f t="shared" si="329"/>
        <v>0</v>
      </c>
    </row>
    <row r="10546" spans="1:15">
      <c r="A10546" t="s">
        <v>12315</v>
      </c>
      <c r="B10546" t="s">
        <v>3601</v>
      </c>
      <c r="C10546" t="s">
        <v>76</v>
      </c>
      <c r="D10546">
        <v>1</v>
      </c>
      <c r="E10546" t="s">
        <v>139</v>
      </c>
      <c r="F10546" t="s">
        <v>969</v>
      </c>
      <c r="G10546" t="s">
        <v>17</v>
      </c>
      <c r="H10546">
        <v>0</v>
      </c>
      <c r="I10546" t="s">
        <v>18</v>
      </c>
      <c r="J10546" t="s">
        <v>2239</v>
      </c>
      <c r="K10546" s="1">
        <v>43150</v>
      </c>
      <c r="L10546">
        <v>1</v>
      </c>
      <c r="M10546" t="s">
        <v>60</v>
      </c>
      <c r="N10546" t="str">
        <f t="shared" si="328"/>
        <v>10</v>
      </c>
      <c r="O10546" t="str">
        <f t="shared" si="329"/>
        <v>0</v>
      </c>
    </row>
    <row r="10547" spans="1:15">
      <c r="A10547" t="s">
        <v>12316</v>
      </c>
      <c r="B10547" t="s">
        <v>3601</v>
      </c>
      <c r="C10547" t="s">
        <v>76</v>
      </c>
      <c r="D10547">
        <v>2</v>
      </c>
      <c r="E10547" t="s">
        <v>139</v>
      </c>
      <c r="F10547" t="s">
        <v>780</v>
      </c>
      <c r="G10547" t="s">
        <v>17</v>
      </c>
      <c r="H10547">
        <v>0</v>
      </c>
      <c r="I10547" t="s">
        <v>18</v>
      </c>
      <c r="J10547" t="s">
        <v>2239</v>
      </c>
      <c r="K10547" s="1">
        <v>43158</v>
      </c>
      <c r="L10547">
        <v>1</v>
      </c>
      <c r="M10547" t="s">
        <v>60</v>
      </c>
      <c r="N10547" t="str">
        <f t="shared" si="328"/>
        <v>50</v>
      </c>
      <c r="O10547" t="str">
        <f t="shared" si="329"/>
        <v>0</v>
      </c>
    </row>
    <row r="10548" spans="1:15">
      <c r="A10548" t="s">
        <v>12317</v>
      </c>
      <c r="B10548" t="s">
        <v>3601</v>
      </c>
      <c r="C10548" t="s">
        <v>76</v>
      </c>
      <c r="D10548">
        <v>0</v>
      </c>
      <c r="E10548" t="s">
        <v>340</v>
      </c>
      <c r="F10548" t="s">
        <v>969</v>
      </c>
      <c r="G10548" t="s">
        <v>17</v>
      </c>
      <c r="H10548">
        <v>0</v>
      </c>
      <c r="I10548" t="s">
        <v>18</v>
      </c>
      <c r="J10548" t="s">
        <v>2239</v>
      </c>
      <c r="K10548" s="1">
        <v>42971</v>
      </c>
      <c r="L10548">
        <v>14</v>
      </c>
      <c r="M10548" t="s">
        <v>60</v>
      </c>
      <c r="N10548" t="str">
        <f t="shared" si="328"/>
        <v>10</v>
      </c>
      <c r="O10548" t="str">
        <f t="shared" si="329"/>
        <v>0</v>
      </c>
    </row>
    <row r="10549" spans="1:15">
      <c r="A10549" t="s">
        <v>12318</v>
      </c>
      <c r="B10549" t="s">
        <v>3601</v>
      </c>
      <c r="C10549" t="s">
        <v>76</v>
      </c>
      <c r="D10549">
        <v>1</v>
      </c>
      <c r="E10549" t="s">
        <v>139</v>
      </c>
      <c r="F10549" t="s">
        <v>969</v>
      </c>
      <c r="G10549" t="s">
        <v>17</v>
      </c>
      <c r="H10549">
        <v>0</v>
      </c>
      <c r="I10549" t="s">
        <v>18</v>
      </c>
      <c r="J10549" t="s">
        <v>2239</v>
      </c>
      <c r="K10549" s="1">
        <v>43150</v>
      </c>
      <c r="L10549">
        <v>1</v>
      </c>
      <c r="M10549" t="s">
        <v>60</v>
      </c>
      <c r="N10549" t="str">
        <f t="shared" si="328"/>
        <v>10</v>
      </c>
      <c r="O10549" t="str">
        <f t="shared" si="329"/>
        <v>0</v>
      </c>
    </row>
    <row r="10550" spans="1:15">
      <c r="A10550" t="s">
        <v>12319</v>
      </c>
      <c r="B10550" t="s">
        <v>2189</v>
      </c>
      <c r="C10550">
        <v>4</v>
      </c>
      <c r="D10550">
        <v>301895</v>
      </c>
      <c r="E10550" t="s">
        <v>32</v>
      </c>
      <c r="F10550" t="s">
        <v>33</v>
      </c>
      <c r="G10550" t="s">
        <v>17</v>
      </c>
      <c r="H10550">
        <v>0</v>
      </c>
      <c r="I10550" t="s">
        <v>18</v>
      </c>
      <c r="J10550" t="s">
        <v>2254</v>
      </c>
      <c r="K10550" s="1">
        <v>43243</v>
      </c>
      <c r="L10550" t="s">
        <v>1703</v>
      </c>
      <c r="M10550" t="s">
        <v>60</v>
      </c>
      <c r="N10550" t="str">
        <f t="shared" si="328"/>
        <v>50000000</v>
      </c>
      <c r="O10550" t="str">
        <f t="shared" si="329"/>
        <v>0</v>
      </c>
    </row>
    <row r="10551" spans="1:15">
      <c r="A10551" t="s">
        <v>12320</v>
      </c>
      <c r="B10551" t="s">
        <v>3601</v>
      </c>
      <c r="C10551" t="s">
        <v>76</v>
      </c>
      <c r="D10551">
        <v>0</v>
      </c>
      <c r="E10551" t="s">
        <v>139</v>
      </c>
      <c r="F10551" t="s">
        <v>969</v>
      </c>
      <c r="G10551" t="s">
        <v>17</v>
      </c>
      <c r="H10551">
        <v>0</v>
      </c>
      <c r="I10551" t="s">
        <v>18</v>
      </c>
      <c r="J10551" t="s">
        <v>2239</v>
      </c>
      <c r="K10551" s="1">
        <v>43177</v>
      </c>
      <c r="L10551">
        <v>2</v>
      </c>
      <c r="M10551" t="s">
        <v>60</v>
      </c>
      <c r="N10551" t="str">
        <f t="shared" si="328"/>
        <v>10</v>
      </c>
      <c r="O10551" t="str">
        <f t="shared" si="329"/>
        <v>0</v>
      </c>
    </row>
    <row r="10552" spans="1:15">
      <c r="A10552" t="s">
        <v>12321</v>
      </c>
      <c r="B10552" t="s">
        <v>3601</v>
      </c>
      <c r="C10552" t="s">
        <v>76</v>
      </c>
      <c r="D10552">
        <v>3</v>
      </c>
      <c r="E10552" t="s">
        <v>139</v>
      </c>
      <c r="F10552" t="s">
        <v>969</v>
      </c>
      <c r="G10552" t="s">
        <v>17</v>
      </c>
      <c r="H10552">
        <v>0</v>
      </c>
      <c r="I10552" t="s">
        <v>18</v>
      </c>
      <c r="J10552" t="s">
        <v>2239</v>
      </c>
      <c r="K10552" s="1">
        <v>43150</v>
      </c>
      <c r="L10552">
        <v>1</v>
      </c>
      <c r="M10552" t="s">
        <v>60</v>
      </c>
      <c r="N10552" t="str">
        <f t="shared" si="328"/>
        <v>10</v>
      </c>
      <c r="O10552" t="str">
        <f t="shared" si="329"/>
        <v>0</v>
      </c>
    </row>
    <row r="10553" spans="1:15">
      <c r="A10553" t="s">
        <v>12322</v>
      </c>
      <c r="B10553" t="s">
        <v>3601</v>
      </c>
      <c r="C10553">
        <v>4.9000000000000004</v>
      </c>
      <c r="D10553">
        <v>1211</v>
      </c>
      <c r="E10553" t="s">
        <v>128</v>
      </c>
      <c r="F10553" t="s">
        <v>16</v>
      </c>
      <c r="G10553" t="s">
        <v>17</v>
      </c>
      <c r="H10553">
        <v>0</v>
      </c>
      <c r="I10553" t="s">
        <v>18</v>
      </c>
      <c r="J10553" t="s">
        <v>2239</v>
      </c>
      <c r="K10553" s="1">
        <v>43122</v>
      </c>
      <c r="L10553" t="s">
        <v>163</v>
      </c>
      <c r="M10553" t="s">
        <v>41</v>
      </c>
      <c r="N10553" t="str">
        <f t="shared" si="328"/>
        <v>10000</v>
      </c>
      <c r="O10553" t="str">
        <f t="shared" si="329"/>
        <v>0</v>
      </c>
    </row>
    <row r="10554" spans="1:15">
      <c r="A10554" t="s">
        <v>12323</v>
      </c>
      <c r="B10554" t="s">
        <v>4169</v>
      </c>
      <c r="C10554" t="s">
        <v>76</v>
      </c>
      <c r="D10554">
        <v>0</v>
      </c>
      <c r="E10554" t="s">
        <v>217</v>
      </c>
      <c r="F10554" t="s">
        <v>1015</v>
      </c>
      <c r="G10554" t="s">
        <v>17</v>
      </c>
      <c r="H10554">
        <v>0</v>
      </c>
      <c r="I10554" t="s">
        <v>34</v>
      </c>
      <c r="J10554" t="s">
        <v>4170</v>
      </c>
      <c r="K10554" s="1">
        <v>43278</v>
      </c>
      <c r="L10554" t="s">
        <v>12324</v>
      </c>
      <c r="M10554" t="s">
        <v>192</v>
      </c>
      <c r="N10554" t="str">
        <f t="shared" si="328"/>
        <v>5</v>
      </c>
      <c r="O10554" t="str">
        <f t="shared" si="329"/>
        <v>0</v>
      </c>
    </row>
    <row r="10555" spans="1:15">
      <c r="A10555" t="s">
        <v>12325</v>
      </c>
      <c r="B10555" t="s">
        <v>2189</v>
      </c>
      <c r="C10555">
        <v>3.8</v>
      </c>
      <c r="D10555">
        <v>25275</v>
      </c>
      <c r="E10555" t="s">
        <v>69</v>
      </c>
      <c r="F10555" t="s">
        <v>29</v>
      </c>
      <c r="G10555" t="s">
        <v>17</v>
      </c>
      <c r="H10555">
        <v>0</v>
      </c>
      <c r="I10555" t="s">
        <v>18</v>
      </c>
      <c r="J10555" t="s">
        <v>2254</v>
      </c>
      <c r="K10555" s="1">
        <v>42958</v>
      </c>
      <c r="L10555">
        <v>1.1000000000000001</v>
      </c>
      <c r="M10555" t="s">
        <v>45</v>
      </c>
      <c r="N10555" t="str">
        <f t="shared" si="328"/>
        <v>5000000</v>
      </c>
      <c r="O10555" t="str">
        <f t="shared" si="329"/>
        <v>0</v>
      </c>
    </row>
    <row r="10556" spans="1:15">
      <c r="A10556" t="s">
        <v>12326</v>
      </c>
      <c r="B10556" t="s">
        <v>3601</v>
      </c>
      <c r="C10556" t="s">
        <v>76</v>
      </c>
      <c r="D10556">
        <v>1</v>
      </c>
      <c r="E10556" t="s">
        <v>139</v>
      </c>
      <c r="F10556" t="s">
        <v>1015</v>
      </c>
      <c r="G10556" t="s">
        <v>17</v>
      </c>
      <c r="H10556">
        <v>0</v>
      </c>
      <c r="I10556" t="s">
        <v>18</v>
      </c>
      <c r="J10556" t="s">
        <v>2239</v>
      </c>
      <c r="K10556" s="1">
        <v>43152</v>
      </c>
      <c r="L10556">
        <v>1</v>
      </c>
      <c r="M10556" t="s">
        <v>60</v>
      </c>
      <c r="N10556" t="str">
        <f t="shared" si="328"/>
        <v>5</v>
      </c>
      <c r="O10556" t="str">
        <f t="shared" si="329"/>
        <v>0</v>
      </c>
    </row>
    <row r="10557" spans="1:15">
      <c r="A10557" t="s">
        <v>12327</v>
      </c>
      <c r="B10557" t="s">
        <v>2560</v>
      </c>
      <c r="C10557">
        <v>4.9000000000000004</v>
      </c>
      <c r="D10557">
        <v>119</v>
      </c>
      <c r="E10557" t="s">
        <v>80</v>
      </c>
      <c r="F10557" t="s">
        <v>586</v>
      </c>
      <c r="G10557" t="s">
        <v>17</v>
      </c>
      <c r="H10557">
        <v>0</v>
      </c>
      <c r="I10557" t="s">
        <v>18</v>
      </c>
      <c r="J10557" t="s">
        <v>1225</v>
      </c>
      <c r="K10557" s="1">
        <v>42692</v>
      </c>
      <c r="L10557">
        <v>1</v>
      </c>
      <c r="M10557" t="s">
        <v>41</v>
      </c>
      <c r="N10557" t="str">
        <f t="shared" si="328"/>
        <v>1000</v>
      </c>
      <c r="O10557" t="str">
        <f t="shared" si="329"/>
        <v>0</v>
      </c>
    </row>
    <row r="10558" spans="1:15">
      <c r="A10558" t="s">
        <v>12328</v>
      </c>
      <c r="B10558" t="s">
        <v>3601</v>
      </c>
      <c r="C10558" t="s">
        <v>76</v>
      </c>
      <c r="D10558">
        <v>0</v>
      </c>
      <c r="E10558" t="s">
        <v>139</v>
      </c>
      <c r="F10558" t="s">
        <v>969</v>
      </c>
      <c r="G10558" t="s">
        <v>17</v>
      </c>
      <c r="H10558">
        <v>0</v>
      </c>
      <c r="I10558" t="s">
        <v>18</v>
      </c>
      <c r="J10558" t="s">
        <v>2239</v>
      </c>
      <c r="K10558" s="1">
        <v>43150</v>
      </c>
      <c r="L10558">
        <v>1</v>
      </c>
      <c r="M10558" t="s">
        <v>60</v>
      </c>
      <c r="N10558" t="str">
        <f t="shared" si="328"/>
        <v>10</v>
      </c>
      <c r="O10558" t="str">
        <f t="shared" si="329"/>
        <v>0</v>
      </c>
    </row>
    <row r="10559" spans="1:15">
      <c r="A10559" t="s">
        <v>12329</v>
      </c>
      <c r="B10559" t="s">
        <v>3601</v>
      </c>
      <c r="C10559" t="s">
        <v>76</v>
      </c>
      <c r="D10559">
        <v>2</v>
      </c>
      <c r="E10559" t="s">
        <v>62</v>
      </c>
      <c r="F10559" t="s">
        <v>783</v>
      </c>
      <c r="G10559" t="s">
        <v>17</v>
      </c>
      <c r="H10559">
        <v>0</v>
      </c>
      <c r="I10559" t="s">
        <v>18</v>
      </c>
      <c r="J10559" t="s">
        <v>2239</v>
      </c>
      <c r="K10559" s="1">
        <v>43308</v>
      </c>
      <c r="L10559" t="s">
        <v>59</v>
      </c>
      <c r="M10559" t="s">
        <v>60</v>
      </c>
      <c r="N10559" t="str">
        <f t="shared" si="328"/>
        <v>100</v>
      </c>
      <c r="O10559" t="str">
        <f t="shared" si="329"/>
        <v>0</v>
      </c>
    </row>
    <row r="10560" spans="1:15">
      <c r="A10560" t="s">
        <v>12330</v>
      </c>
      <c r="B10560" t="s">
        <v>3601</v>
      </c>
      <c r="C10560" t="s">
        <v>76</v>
      </c>
      <c r="D10560">
        <v>0</v>
      </c>
      <c r="E10560" t="s">
        <v>139</v>
      </c>
      <c r="F10560" t="s">
        <v>1015</v>
      </c>
      <c r="G10560" t="s">
        <v>17</v>
      </c>
      <c r="H10560">
        <v>0</v>
      </c>
      <c r="I10560" t="s">
        <v>18</v>
      </c>
      <c r="J10560" t="s">
        <v>2239</v>
      </c>
      <c r="K10560" s="1">
        <v>43213</v>
      </c>
      <c r="L10560">
        <v>1</v>
      </c>
      <c r="M10560" t="s">
        <v>60</v>
      </c>
      <c r="N10560" t="str">
        <f t="shared" si="328"/>
        <v>5</v>
      </c>
      <c r="O10560" t="str">
        <f t="shared" si="329"/>
        <v>0</v>
      </c>
    </row>
    <row r="10561" spans="1:15">
      <c r="A10561" t="s">
        <v>12331</v>
      </c>
      <c r="B10561" t="s">
        <v>3601</v>
      </c>
      <c r="C10561" t="s">
        <v>76</v>
      </c>
      <c r="D10561">
        <v>0</v>
      </c>
      <c r="E10561" t="s">
        <v>139</v>
      </c>
      <c r="F10561" t="s">
        <v>969</v>
      </c>
      <c r="G10561" t="s">
        <v>17</v>
      </c>
      <c r="H10561">
        <v>0</v>
      </c>
      <c r="I10561" t="s">
        <v>18</v>
      </c>
      <c r="J10561" t="s">
        <v>2239</v>
      </c>
      <c r="K10561" s="1">
        <v>43158</v>
      </c>
      <c r="L10561">
        <v>1</v>
      </c>
      <c r="M10561" t="s">
        <v>60</v>
      </c>
      <c r="N10561" t="str">
        <f t="shared" si="328"/>
        <v>10</v>
      </c>
      <c r="O10561" t="str">
        <f t="shared" si="329"/>
        <v>0</v>
      </c>
    </row>
    <row r="10562" spans="1:15">
      <c r="A10562" t="s">
        <v>12332</v>
      </c>
      <c r="B10562" t="s">
        <v>3601</v>
      </c>
      <c r="C10562" t="s">
        <v>76</v>
      </c>
      <c r="D10562">
        <v>3</v>
      </c>
      <c r="E10562" t="s">
        <v>139</v>
      </c>
      <c r="F10562" t="s">
        <v>969</v>
      </c>
      <c r="G10562" t="s">
        <v>17</v>
      </c>
      <c r="H10562">
        <v>0</v>
      </c>
      <c r="I10562" t="s">
        <v>18</v>
      </c>
      <c r="J10562" t="s">
        <v>2239</v>
      </c>
      <c r="K10562" s="1">
        <v>43150</v>
      </c>
      <c r="L10562">
        <v>1</v>
      </c>
      <c r="M10562" t="s">
        <v>60</v>
      </c>
      <c r="N10562" t="str">
        <f t="shared" ref="N10562:N10625" si="330">SUBSTITUTE(SUBSTITUTE(F10562,"+",""),",","")</f>
        <v>10</v>
      </c>
      <c r="O10562" t="str">
        <f t="shared" si="329"/>
        <v>0</v>
      </c>
    </row>
    <row r="10563" spans="1:15">
      <c r="A10563" t="s">
        <v>12333</v>
      </c>
      <c r="B10563" t="s">
        <v>3601</v>
      </c>
      <c r="C10563">
        <v>1.5</v>
      </c>
      <c r="D10563">
        <v>2</v>
      </c>
      <c r="E10563" t="s">
        <v>139</v>
      </c>
      <c r="F10563" t="s">
        <v>1015</v>
      </c>
      <c r="G10563" t="s">
        <v>17</v>
      </c>
      <c r="H10563">
        <v>0</v>
      </c>
      <c r="I10563" t="s">
        <v>18</v>
      </c>
      <c r="J10563" t="s">
        <v>2239</v>
      </c>
      <c r="K10563" s="1">
        <v>43152</v>
      </c>
      <c r="L10563">
        <v>1</v>
      </c>
      <c r="M10563" t="s">
        <v>60</v>
      </c>
      <c r="N10563" t="str">
        <f t="shared" si="330"/>
        <v>5</v>
      </c>
      <c r="O10563" t="str">
        <f t="shared" ref="O10563:O10626" si="331">SUBSTITUTE(H10563,"$","")</f>
        <v>0</v>
      </c>
    </row>
    <row r="10564" spans="1:15">
      <c r="A10564" t="s">
        <v>12334</v>
      </c>
      <c r="B10564" t="s">
        <v>3601</v>
      </c>
      <c r="C10564" t="s">
        <v>76</v>
      </c>
      <c r="D10564">
        <v>0</v>
      </c>
      <c r="E10564" t="s">
        <v>139</v>
      </c>
      <c r="F10564" t="s">
        <v>969</v>
      </c>
      <c r="G10564" t="s">
        <v>17</v>
      </c>
      <c r="H10564">
        <v>0</v>
      </c>
      <c r="I10564" t="s">
        <v>18</v>
      </c>
      <c r="J10564" t="s">
        <v>2239</v>
      </c>
      <c r="K10564" s="1">
        <v>43150</v>
      </c>
      <c r="L10564">
        <v>1</v>
      </c>
      <c r="M10564" t="s">
        <v>60</v>
      </c>
      <c r="N10564" t="str">
        <f t="shared" si="330"/>
        <v>10</v>
      </c>
      <c r="O10564" t="str">
        <f t="shared" si="331"/>
        <v>0</v>
      </c>
    </row>
    <row r="10565" spans="1:15">
      <c r="A10565" t="s">
        <v>12335</v>
      </c>
      <c r="B10565" t="s">
        <v>3601</v>
      </c>
      <c r="C10565">
        <v>5</v>
      </c>
      <c r="D10565">
        <v>36</v>
      </c>
      <c r="E10565" t="s">
        <v>276</v>
      </c>
      <c r="F10565" t="s">
        <v>783</v>
      </c>
      <c r="G10565" t="s">
        <v>17</v>
      </c>
      <c r="H10565">
        <v>0</v>
      </c>
      <c r="I10565" t="s">
        <v>18</v>
      </c>
      <c r="J10565" t="s">
        <v>2239</v>
      </c>
      <c r="K10565" s="1">
        <v>42777</v>
      </c>
      <c r="L10565">
        <v>1.1000000000000001</v>
      </c>
      <c r="M10565" t="s">
        <v>64</v>
      </c>
      <c r="N10565" t="str">
        <f t="shared" si="330"/>
        <v>100</v>
      </c>
      <c r="O10565" t="str">
        <f t="shared" si="331"/>
        <v>0</v>
      </c>
    </row>
    <row r="10566" spans="1:15">
      <c r="A10566" t="s">
        <v>12336</v>
      </c>
      <c r="B10566" t="s">
        <v>3601</v>
      </c>
      <c r="C10566" t="s">
        <v>76</v>
      </c>
      <c r="D10566">
        <v>0</v>
      </c>
      <c r="E10566" t="s">
        <v>177</v>
      </c>
      <c r="F10566" t="s">
        <v>969</v>
      </c>
      <c r="G10566" t="s">
        <v>17</v>
      </c>
      <c r="H10566">
        <v>0</v>
      </c>
      <c r="I10566" t="s">
        <v>18</v>
      </c>
      <c r="J10566" t="s">
        <v>2239</v>
      </c>
      <c r="K10566" s="1">
        <v>43177</v>
      </c>
      <c r="L10566">
        <v>1</v>
      </c>
      <c r="M10566" t="s">
        <v>60</v>
      </c>
      <c r="N10566" t="str">
        <f t="shared" si="330"/>
        <v>10</v>
      </c>
      <c r="O10566" t="str">
        <f t="shared" si="331"/>
        <v>0</v>
      </c>
    </row>
    <row r="10567" spans="1:15">
      <c r="A10567" t="s">
        <v>12337</v>
      </c>
      <c r="B10567" t="s">
        <v>3882</v>
      </c>
      <c r="C10567">
        <v>4.8</v>
      </c>
      <c r="D10567">
        <v>1456</v>
      </c>
      <c r="E10567" t="s">
        <v>128</v>
      </c>
      <c r="F10567" t="s">
        <v>44</v>
      </c>
      <c r="G10567" t="s">
        <v>17</v>
      </c>
      <c r="H10567">
        <v>0</v>
      </c>
      <c r="I10567" t="s">
        <v>18</v>
      </c>
      <c r="J10567" t="s">
        <v>3883</v>
      </c>
      <c r="K10567" s="1">
        <v>42688</v>
      </c>
      <c r="L10567">
        <v>1.2</v>
      </c>
      <c r="M10567" t="s">
        <v>41</v>
      </c>
      <c r="N10567" t="str">
        <f t="shared" si="330"/>
        <v>50000</v>
      </c>
      <c r="O10567" t="str">
        <f t="shared" si="331"/>
        <v>0</v>
      </c>
    </row>
    <row r="10568" spans="1:15">
      <c r="A10568" t="s">
        <v>12338</v>
      </c>
      <c r="B10568" t="s">
        <v>3601</v>
      </c>
      <c r="C10568" t="s">
        <v>76</v>
      </c>
      <c r="D10568">
        <v>0</v>
      </c>
      <c r="E10568" t="s">
        <v>139</v>
      </c>
      <c r="F10568" t="s">
        <v>1015</v>
      </c>
      <c r="G10568" t="s">
        <v>17</v>
      </c>
      <c r="H10568">
        <v>0</v>
      </c>
      <c r="I10568" t="s">
        <v>18</v>
      </c>
      <c r="J10568" t="s">
        <v>2239</v>
      </c>
      <c r="K10568" s="1">
        <v>43152</v>
      </c>
      <c r="L10568">
        <v>1</v>
      </c>
      <c r="M10568" t="s">
        <v>60</v>
      </c>
      <c r="N10568" t="str">
        <f t="shared" si="330"/>
        <v>5</v>
      </c>
      <c r="O10568" t="str">
        <f t="shared" si="331"/>
        <v>0</v>
      </c>
    </row>
    <row r="10569" spans="1:15">
      <c r="A10569" t="s">
        <v>12339</v>
      </c>
      <c r="B10569" t="s">
        <v>3601</v>
      </c>
      <c r="C10569">
        <v>3.9</v>
      </c>
      <c r="D10569">
        <v>47688</v>
      </c>
      <c r="E10569" t="s">
        <v>80</v>
      </c>
      <c r="F10569" t="s">
        <v>29</v>
      </c>
      <c r="G10569" t="s">
        <v>17</v>
      </c>
      <c r="H10569">
        <v>0</v>
      </c>
      <c r="I10569" t="s">
        <v>18</v>
      </c>
      <c r="J10569" t="s">
        <v>2239</v>
      </c>
      <c r="K10569" s="1">
        <v>42508</v>
      </c>
      <c r="L10569" t="s">
        <v>63</v>
      </c>
      <c r="M10569" t="s">
        <v>45</v>
      </c>
      <c r="N10569" t="str">
        <f t="shared" si="330"/>
        <v>5000000</v>
      </c>
      <c r="O10569" t="str">
        <f t="shared" si="331"/>
        <v>0</v>
      </c>
    </row>
    <row r="10570" spans="1:15">
      <c r="A10570" t="s">
        <v>12340</v>
      </c>
      <c r="B10570" t="s">
        <v>3738</v>
      </c>
      <c r="C10570">
        <v>3.7</v>
      </c>
      <c r="D10570">
        <v>871</v>
      </c>
      <c r="E10570" t="s">
        <v>888</v>
      </c>
      <c r="F10570" t="s">
        <v>39</v>
      </c>
      <c r="G10570" t="s">
        <v>17</v>
      </c>
      <c r="H10570">
        <v>0</v>
      </c>
      <c r="I10570" t="s">
        <v>18</v>
      </c>
      <c r="J10570" t="s">
        <v>3739</v>
      </c>
      <c r="K10570" s="1">
        <v>43035</v>
      </c>
      <c r="L10570" t="s">
        <v>12341</v>
      </c>
      <c r="M10570" t="s">
        <v>41</v>
      </c>
      <c r="N10570" t="str">
        <f t="shared" si="330"/>
        <v>100000</v>
      </c>
      <c r="O10570" t="str">
        <f t="shared" si="331"/>
        <v>0</v>
      </c>
    </row>
    <row r="10571" spans="1:15">
      <c r="A10571" t="s">
        <v>12342</v>
      </c>
      <c r="B10571" t="s">
        <v>3601</v>
      </c>
      <c r="C10571">
        <v>4.5999999999999996</v>
      </c>
      <c r="D10571">
        <v>60</v>
      </c>
      <c r="E10571" t="s">
        <v>120</v>
      </c>
      <c r="F10571" t="s">
        <v>586</v>
      </c>
      <c r="G10571" t="s">
        <v>477</v>
      </c>
      <c r="H10571" s="2">
        <v>1.99</v>
      </c>
      <c r="I10571" t="s">
        <v>18</v>
      </c>
      <c r="J10571" t="s">
        <v>2239</v>
      </c>
      <c r="K10571" s="1">
        <v>41705</v>
      </c>
      <c r="L10571">
        <v>1.03</v>
      </c>
      <c r="M10571" t="s">
        <v>164</v>
      </c>
      <c r="N10571" t="str">
        <f t="shared" si="330"/>
        <v>1000</v>
      </c>
      <c r="O10571" t="str">
        <f t="shared" si="331"/>
        <v>1.99</v>
      </c>
    </row>
    <row r="10572" spans="1:15">
      <c r="A10572" t="s">
        <v>12343</v>
      </c>
      <c r="B10572" t="s">
        <v>2560</v>
      </c>
      <c r="C10572">
        <v>4.7</v>
      </c>
      <c r="D10572">
        <v>246</v>
      </c>
      <c r="E10572" t="s">
        <v>114</v>
      </c>
      <c r="F10572" t="s">
        <v>16</v>
      </c>
      <c r="G10572" t="s">
        <v>17</v>
      </c>
      <c r="H10572">
        <v>0</v>
      </c>
      <c r="I10572" t="s">
        <v>18</v>
      </c>
      <c r="J10572" t="s">
        <v>1037</v>
      </c>
      <c r="K10572" s="1">
        <v>43020</v>
      </c>
      <c r="L10572" t="s">
        <v>1055</v>
      </c>
      <c r="M10572" t="s">
        <v>60</v>
      </c>
      <c r="N10572" t="str">
        <f t="shared" si="330"/>
        <v>10000</v>
      </c>
      <c r="O10572" t="str">
        <f t="shared" si="331"/>
        <v>0</v>
      </c>
    </row>
    <row r="10573" spans="1:15">
      <c r="A10573" t="s">
        <v>12344</v>
      </c>
      <c r="B10573" t="s">
        <v>2560</v>
      </c>
      <c r="C10573">
        <v>4.5999999999999996</v>
      </c>
      <c r="D10573">
        <v>1481</v>
      </c>
      <c r="E10573" t="s">
        <v>56</v>
      </c>
      <c r="F10573" t="s">
        <v>44</v>
      </c>
      <c r="G10573" t="s">
        <v>17</v>
      </c>
      <c r="H10573">
        <v>0</v>
      </c>
      <c r="I10573" t="s">
        <v>34</v>
      </c>
      <c r="J10573" t="s">
        <v>1225</v>
      </c>
      <c r="K10573" s="1">
        <v>43190</v>
      </c>
      <c r="L10573">
        <v>3.7</v>
      </c>
      <c r="M10573" t="s">
        <v>60</v>
      </c>
      <c r="N10573" t="str">
        <f t="shared" si="330"/>
        <v>50000</v>
      </c>
      <c r="O10573" t="str">
        <f t="shared" si="331"/>
        <v>0</v>
      </c>
    </row>
    <row r="10574" spans="1:15">
      <c r="A10574" t="s">
        <v>12345</v>
      </c>
      <c r="B10574" t="s">
        <v>2560</v>
      </c>
      <c r="C10574">
        <v>4.3</v>
      </c>
      <c r="D10574">
        <v>87</v>
      </c>
      <c r="E10574" t="s">
        <v>265</v>
      </c>
      <c r="F10574" t="s">
        <v>16</v>
      </c>
      <c r="G10574" t="s">
        <v>17</v>
      </c>
      <c r="H10574">
        <v>0</v>
      </c>
      <c r="I10574" t="s">
        <v>18</v>
      </c>
      <c r="J10574" t="s">
        <v>1037</v>
      </c>
      <c r="K10574" s="1">
        <v>43146</v>
      </c>
      <c r="L10574" t="s">
        <v>6283</v>
      </c>
      <c r="M10574" t="s">
        <v>41</v>
      </c>
      <c r="N10574" t="str">
        <f t="shared" si="330"/>
        <v>10000</v>
      </c>
      <c r="O10574" t="str">
        <f t="shared" si="331"/>
        <v>0</v>
      </c>
    </row>
    <row r="10575" spans="1:15">
      <c r="A10575" t="s">
        <v>12346</v>
      </c>
      <c r="B10575" t="s">
        <v>2560</v>
      </c>
      <c r="C10575">
        <v>4.2</v>
      </c>
      <c r="D10575">
        <v>582</v>
      </c>
      <c r="E10575" t="s">
        <v>297</v>
      </c>
      <c r="F10575" t="s">
        <v>39</v>
      </c>
      <c r="G10575" t="s">
        <v>17</v>
      </c>
      <c r="H10575">
        <v>0</v>
      </c>
      <c r="I10575" t="s">
        <v>34</v>
      </c>
      <c r="J10575" t="s">
        <v>1225</v>
      </c>
      <c r="K10575" s="1">
        <v>43122</v>
      </c>
      <c r="L10575">
        <v>4</v>
      </c>
      <c r="M10575" t="s">
        <v>64</v>
      </c>
      <c r="N10575" t="str">
        <f t="shared" si="330"/>
        <v>100000</v>
      </c>
      <c r="O10575" t="str">
        <f t="shared" si="331"/>
        <v>0</v>
      </c>
    </row>
    <row r="10576" spans="1:15">
      <c r="A10576" t="s">
        <v>12347</v>
      </c>
      <c r="B10576" t="s">
        <v>2560</v>
      </c>
      <c r="C10576">
        <v>4.5999999999999996</v>
      </c>
      <c r="D10576">
        <v>25</v>
      </c>
      <c r="E10576" t="s">
        <v>43</v>
      </c>
      <c r="F10576" t="s">
        <v>75</v>
      </c>
      <c r="G10576" t="s">
        <v>17</v>
      </c>
      <c r="H10576">
        <v>0</v>
      </c>
      <c r="I10576" t="s">
        <v>18</v>
      </c>
      <c r="J10576" t="s">
        <v>1225</v>
      </c>
      <c r="K10576" s="1">
        <v>43285</v>
      </c>
      <c r="L10576">
        <v>1.1100000000000001</v>
      </c>
      <c r="M10576" t="s">
        <v>21</v>
      </c>
      <c r="N10576" t="str">
        <f t="shared" si="330"/>
        <v>5000</v>
      </c>
      <c r="O10576" t="str">
        <f t="shared" si="331"/>
        <v>0</v>
      </c>
    </row>
    <row r="10577" spans="1:15">
      <c r="A10577" t="s">
        <v>12348</v>
      </c>
      <c r="B10577" t="s">
        <v>4169</v>
      </c>
      <c r="C10577">
        <v>4.7</v>
      </c>
      <c r="D10577">
        <v>10</v>
      </c>
      <c r="E10577" t="s">
        <v>280</v>
      </c>
      <c r="F10577" t="s">
        <v>586</v>
      </c>
      <c r="G10577" t="s">
        <v>17</v>
      </c>
      <c r="H10577">
        <v>0</v>
      </c>
      <c r="I10577" t="s">
        <v>18</v>
      </c>
      <c r="J10577" t="s">
        <v>4170</v>
      </c>
      <c r="K10577" s="1">
        <v>42789</v>
      </c>
      <c r="L10577" t="s">
        <v>6794</v>
      </c>
      <c r="M10577" t="s">
        <v>21</v>
      </c>
      <c r="N10577" t="str">
        <f t="shared" si="330"/>
        <v>1000</v>
      </c>
      <c r="O10577" t="str">
        <f t="shared" si="331"/>
        <v>0</v>
      </c>
    </row>
    <row r="10578" spans="1:15">
      <c r="A10578" t="s">
        <v>12349</v>
      </c>
      <c r="B10578" t="s">
        <v>4502</v>
      </c>
      <c r="C10578">
        <v>4.5999999999999996</v>
      </c>
      <c r="D10578">
        <v>146</v>
      </c>
      <c r="E10578" t="s">
        <v>280</v>
      </c>
      <c r="F10578" t="s">
        <v>16</v>
      </c>
      <c r="G10578" t="s">
        <v>17</v>
      </c>
      <c r="H10578">
        <v>0</v>
      </c>
      <c r="I10578" t="s">
        <v>18</v>
      </c>
      <c r="J10578" t="s">
        <v>4503</v>
      </c>
      <c r="K10578" s="1">
        <v>42794</v>
      </c>
      <c r="L10578">
        <v>3</v>
      </c>
      <c r="M10578" t="s">
        <v>60</v>
      </c>
      <c r="N10578" t="str">
        <f t="shared" si="330"/>
        <v>10000</v>
      </c>
      <c r="O10578" t="str">
        <f t="shared" si="331"/>
        <v>0</v>
      </c>
    </row>
    <row r="10579" spans="1:15">
      <c r="A10579" t="s">
        <v>12350</v>
      </c>
      <c r="B10579" t="s">
        <v>2560</v>
      </c>
      <c r="C10579">
        <v>2</v>
      </c>
      <c r="D10579">
        <v>27</v>
      </c>
      <c r="E10579" t="s">
        <v>85</v>
      </c>
      <c r="F10579" t="s">
        <v>75</v>
      </c>
      <c r="G10579" t="s">
        <v>17</v>
      </c>
      <c r="H10579">
        <v>0</v>
      </c>
      <c r="I10579" t="s">
        <v>34</v>
      </c>
      <c r="J10579" t="s">
        <v>1225</v>
      </c>
      <c r="K10579" s="1">
        <v>43025</v>
      </c>
      <c r="L10579">
        <v>2.1</v>
      </c>
      <c r="M10579" t="s">
        <v>21</v>
      </c>
      <c r="N10579" t="str">
        <f t="shared" si="330"/>
        <v>5000</v>
      </c>
      <c r="O10579" t="str">
        <f t="shared" si="331"/>
        <v>0</v>
      </c>
    </row>
    <row r="10580" spans="1:15">
      <c r="A10580" t="s">
        <v>12351</v>
      </c>
      <c r="B10580" t="s">
        <v>2068</v>
      </c>
      <c r="C10580">
        <v>3.6</v>
      </c>
      <c r="D10580">
        <v>853</v>
      </c>
      <c r="E10580" t="s">
        <v>1436</v>
      </c>
      <c r="F10580" t="s">
        <v>39</v>
      </c>
      <c r="G10580" t="s">
        <v>17</v>
      </c>
      <c r="H10580">
        <v>0</v>
      </c>
      <c r="I10580" t="s">
        <v>18</v>
      </c>
      <c r="J10580" t="s">
        <v>2069</v>
      </c>
      <c r="K10580" s="1">
        <v>43181</v>
      </c>
      <c r="L10580" t="s">
        <v>765</v>
      </c>
      <c r="M10580" t="s">
        <v>60</v>
      </c>
      <c r="N10580" t="str">
        <f t="shared" si="330"/>
        <v>100000</v>
      </c>
      <c r="O10580" t="str">
        <f t="shared" si="331"/>
        <v>0</v>
      </c>
    </row>
    <row r="10581" spans="1:15">
      <c r="A10581" t="s">
        <v>12352</v>
      </c>
      <c r="B10581" t="s">
        <v>3882</v>
      </c>
      <c r="C10581">
        <v>3.2</v>
      </c>
      <c r="D10581">
        <v>148</v>
      </c>
      <c r="E10581" t="s">
        <v>109</v>
      </c>
      <c r="F10581" t="s">
        <v>44</v>
      </c>
      <c r="G10581" t="s">
        <v>17</v>
      </c>
      <c r="H10581">
        <v>0</v>
      </c>
      <c r="I10581" t="s">
        <v>18</v>
      </c>
      <c r="J10581" t="s">
        <v>3883</v>
      </c>
      <c r="K10581" s="1">
        <v>42961</v>
      </c>
      <c r="L10581" t="s">
        <v>5784</v>
      </c>
      <c r="M10581" t="s">
        <v>21</v>
      </c>
      <c r="N10581" t="str">
        <f t="shared" si="330"/>
        <v>50000</v>
      </c>
      <c r="O10581" t="str">
        <f t="shared" si="331"/>
        <v>0</v>
      </c>
    </row>
    <row r="10582" spans="1:15">
      <c r="A10582" t="s">
        <v>12353</v>
      </c>
      <c r="B10582" t="s">
        <v>4382</v>
      </c>
      <c r="C10582">
        <v>3.8</v>
      </c>
      <c r="D10582">
        <v>116</v>
      </c>
      <c r="E10582" t="s">
        <v>1027</v>
      </c>
      <c r="F10582" t="s">
        <v>16</v>
      </c>
      <c r="G10582" t="s">
        <v>17</v>
      </c>
      <c r="H10582">
        <v>0</v>
      </c>
      <c r="I10582" t="s">
        <v>18</v>
      </c>
      <c r="J10582" t="s">
        <v>4383</v>
      </c>
      <c r="K10582" s="1">
        <v>43095</v>
      </c>
      <c r="L10582" t="s">
        <v>11660</v>
      </c>
      <c r="M10582" t="s">
        <v>41</v>
      </c>
      <c r="N10582" t="str">
        <f t="shared" si="330"/>
        <v>10000</v>
      </c>
      <c r="O10582" t="str">
        <f t="shared" si="331"/>
        <v>0</v>
      </c>
    </row>
    <row r="10583" spans="1:15">
      <c r="A10583" t="s">
        <v>12354</v>
      </c>
      <c r="B10583" t="s">
        <v>3601</v>
      </c>
      <c r="C10583">
        <v>4</v>
      </c>
      <c r="D10583">
        <v>1338</v>
      </c>
      <c r="E10583" t="s">
        <v>128</v>
      </c>
      <c r="F10583" t="s">
        <v>39</v>
      </c>
      <c r="G10583" t="s">
        <v>17</v>
      </c>
      <c r="H10583">
        <v>0</v>
      </c>
      <c r="I10583" t="s">
        <v>18</v>
      </c>
      <c r="J10583" t="s">
        <v>2239</v>
      </c>
      <c r="K10583" s="1">
        <v>43176</v>
      </c>
      <c r="L10583">
        <v>1.18</v>
      </c>
      <c r="M10583" t="s">
        <v>54</v>
      </c>
      <c r="N10583" t="str">
        <f t="shared" si="330"/>
        <v>100000</v>
      </c>
      <c r="O10583" t="str">
        <f t="shared" si="331"/>
        <v>0</v>
      </c>
    </row>
    <row r="10584" spans="1:15">
      <c r="A10584" t="s">
        <v>12355</v>
      </c>
      <c r="B10584" t="s">
        <v>4382</v>
      </c>
      <c r="C10584">
        <v>3.8</v>
      </c>
      <c r="D10584">
        <v>30</v>
      </c>
      <c r="E10584" t="s">
        <v>1114</v>
      </c>
      <c r="F10584" t="s">
        <v>586</v>
      </c>
      <c r="G10584" t="s">
        <v>477</v>
      </c>
      <c r="H10584" s="2">
        <v>6.99</v>
      </c>
      <c r="I10584" t="s">
        <v>18</v>
      </c>
      <c r="J10584" t="s">
        <v>4383</v>
      </c>
      <c r="K10584" s="1">
        <v>42130</v>
      </c>
      <c r="L10584" t="s">
        <v>26</v>
      </c>
      <c r="M10584" t="s">
        <v>45</v>
      </c>
      <c r="N10584" t="str">
        <f t="shared" si="330"/>
        <v>1000</v>
      </c>
      <c r="O10584" t="str">
        <f t="shared" si="331"/>
        <v>6.99</v>
      </c>
    </row>
    <row r="10585" spans="1:15">
      <c r="A10585" t="s">
        <v>12356</v>
      </c>
      <c r="B10585" t="s">
        <v>397</v>
      </c>
      <c r="C10585">
        <v>3.8</v>
      </c>
      <c r="D10585">
        <v>17</v>
      </c>
      <c r="E10585" t="s">
        <v>104</v>
      </c>
      <c r="F10585" t="s">
        <v>75</v>
      </c>
      <c r="G10585" t="s">
        <v>17</v>
      </c>
      <c r="H10585">
        <v>0</v>
      </c>
      <c r="I10585" t="s">
        <v>18</v>
      </c>
      <c r="J10585" t="s">
        <v>398</v>
      </c>
      <c r="K10585" s="1">
        <v>42683</v>
      </c>
      <c r="L10585" t="s">
        <v>98</v>
      </c>
      <c r="M10585" t="s">
        <v>64</v>
      </c>
      <c r="N10585" t="str">
        <f t="shared" si="330"/>
        <v>5000</v>
      </c>
      <c r="O10585" t="str">
        <f t="shared" si="331"/>
        <v>0</v>
      </c>
    </row>
    <row r="10586" spans="1:15">
      <c r="A10586" t="s">
        <v>12357</v>
      </c>
      <c r="B10586" t="s">
        <v>4169</v>
      </c>
      <c r="C10586">
        <v>4.4000000000000004</v>
      </c>
      <c r="D10586">
        <v>29</v>
      </c>
      <c r="E10586" t="s">
        <v>35</v>
      </c>
      <c r="F10586" t="s">
        <v>586</v>
      </c>
      <c r="G10586" t="s">
        <v>17</v>
      </c>
      <c r="H10586">
        <v>0</v>
      </c>
      <c r="I10586" t="s">
        <v>18</v>
      </c>
      <c r="J10586" t="s">
        <v>4170</v>
      </c>
      <c r="K10586" s="1">
        <v>42696</v>
      </c>
      <c r="L10586" t="s">
        <v>9889</v>
      </c>
      <c r="M10586" t="s">
        <v>35</v>
      </c>
      <c r="N10586" t="str">
        <f t="shared" si="330"/>
        <v>1000</v>
      </c>
      <c r="O10586" t="str">
        <f t="shared" si="331"/>
        <v>0</v>
      </c>
    </row>
    <row r="10587" spans="1:15">
      <c r="A10587" t="s">
        <v>12358</v>
      </c>
      <c r="B10587" t="s">
        <v>3601</v>
      </c>
      <c r="C10587">
        <v>4.4000000000000004</v>
      </c>
      <c r="D10587">
        <v>656</v>
      </c>
      <c r="E10587" t="s">
        <v>285</v>
      </c>
      <c r="F10587" t="s">
        <v>75</v>
      </c>
      <c r="G10587" t="s">
        <v>477</v>
      </c>
      <c r="H10587" s="2">
        <v>0.99</v>
      </c>
      <c r="I10587" t="s">
        <v>18</v>
      </c>
      <c r="J10587" t="s">
        <v>2239</v>
      </c>
      <c r="K10587" s="1">
        <v>42441</v>
      </c>
      <c r="L10587">
        <v>0.85799999999999998</v>
      </c>
      <c r="M10587" t="s">
        <v>54</v>
      </c>
      <c r="N10587" t="str">
        <f t="shared" si="330"/>
        <v>5000</v>
      </c>
      <c r="O10587" t="str">
        <f t="shared" si="331"/>
        <v>0.99</v>
      </c>
    </row>
    <row r="10588" spans="1:15">
      <c r="A10588" t="s">
        <v>12359</v>
      </c>
      <c r="B10588" t="s">
        <v>2560</v>
      </c>
      <c r="C10588">
        <v>4.4000000000000004</v>
      </c>
      <c r="D10588">
        <v>70</v>
      </c>
      <c r="E10588" t="s">
        <v>952</v>
      </c>
      <c r="F10588" t="s">
        <v>75</v>
      </c>
      <c r="G10588" t="s">
        <v>17</v>
      </c>
      <c r="H10588">
        <v>0</v>
      </c>
      <c r="I10588" t="s">
        <v>34</v>
      </c>
      <c r="J10588" t="s">
        <v>1225</v>
      </c>
      <c r="K10588" s="1">
        <v>42841</v>
      </c>
      <c r="L10588">
        <v>2.5</v>
      </c>
      <c r="M10588" t="s">
        <v>60</v>
      </c>
      <c r="N10588" t="str">
        <f t="shared" si="330"/>
        <v>5000</v>
      </c>
      <c r="O10588" t="str">
        <f t="shared" si="331"/>
        <v>0</v>
      </c>
    </row>
    <row r="10589" spans="1:15">
      <c r="A10589" t="s">
        <v>12360</v>
      </c>
      <c r="B10589" t="s">
        <v>3738</v>
      </c>
      <c r="C10589">
        <v>3.8</v>
      </c>
      <c r="D10589">
        <v>11</v>
      </c>
      <c r="E10589" t="s">
        <v>2369</v>
      </c>
      <c r="F10589" t="s">
        <v>586</v>
      </c>
      <c r="G10589" t="s">
        <v>17</v>
      </c>
      <c r="H10589">
        <v>0</v>
      </c>
      <c r="I10589" t="s">
        <v>18</v>
      </c>
      <c r="J10589" t="s">
        <v>3739</v>
      </c>
      <c r="K10589" s="1">
        <v>43292</v>
      </c>
      <c r="L10589" t="s">
        <v>1575</v>
      </c>
      <c r="M10589" t="s">
        <v>60</v>
      </c>
      <c r="N10589" t="str">
        <f t="shared" si="330"/>
        <v>1000</v>
      </c>
      <c r="O10589" t="str">
        <f t="shared" si="331"/>
        <v>0</v>
      </c>
    </row>
    <row r="10590" spans="1:15">
      <c r="A10590" t="s">
        <v>12361</v>
      </c>
      <c r="B10590" t="s">
        <v>3738</v>
      </c>
      <c r="C10590">
        <v>4.3</v>
      </c>
      <c r="D10590">
        <v>100</v>
      </c>
      <c r="E10590" t="s">
        <v>340</v>
      </c>
      <c r="F10590" t="s">
        <v>75</v>
      </c>
      <c r="G10590" t="s">
        <v>17</v>
      </c>
      <c r="H10590">
        <v>0</v>
      </c>
      <c r="I10590" t="s">
        <v>18</v>
      </c>
      <c r="J10590" t="s">
        <v>3739</v>
      </c>
      <c r="K10590" s="1">
        <v>42826</v>
      </c>
      <c r="L10590" t="s">
        <v>12362</v>
      </c>
      <c r="M10590" t="s">
        <v>60</v>
      </c>
      <c r="N10590" t="str">
        <f t="shared" si="330"/>
        <v>5000</v>
      </c>
      <c r="O10590" t="str">
        <f t="shared" si="331"/>
        <v>0</v>
      </c>
    </row>
    <row r="10591" spans="1:15">
      <c r="A10591" t="s">
        <v>12363</v>
      </c>
      <c r="B10591" t="s">
        <v>313</v>
      </c>
      <c r="C10591">
        <v>4.5999999999999996</v>
      </c>
      <c r="D10591">
        <v>7</v>
      </c>
      <c r="E10591" t="s">
        <v>62</v>
      </c>
      <c r="F10591" t="s">
        <v>586</v>
      </c>
      <c r="G10591" t="s">
        <v>17</v>
      </c>
      <c r="H10591">
        <v>0</v>
      </c>
      <c r="I10591" t="s">
        <v>18</v>
      </c>
      <c r="J10591" t="s">
        <v>315</v>
      </c>
      <c r="K10591" s="1">
        <v>43178</v>
      </c>
      <c r="L10591" t="s">
        <v>121</v>
      </c>
      <c r="M10591" t="s">
        <v>41</v>
      </c>
      <c r="N10591" t="str">
        <f t="shared" si="330"/>
        <v>1000</v>
      </c>
      <c r="O10591" t="str">
        <f t="shared" si="331"/>
        <v>0</v>
      </c>
    </row>
    <row r="10592" spans="1:15">
      <c r="A10592" t="s">
        <v>12364</v>
      </c>
      <c r="B10592" t="s">
        <v>3882</v>
      </c>
      <c r="C10592">
        <v>1</v>
      </c>
      <c r="D10592">
        <v>3</v>
      </c>
      <c r="E10592" t="s">
        <v>491</v>
      </c>
      <c r="F10592" t="s">
        <v>944</v>
      </c>
      <c r="G10592" t="s">
        <v>17</v>
      </c>
      <c r="H10592">
        <v>0</v>
      </c>
      <c r="I10592" t="s">
        <v>18</v>
      </c>
      <c r="J10592" t="s">
        <v>3883</v>
      </c>
      <c r="K10592" s="1">
        <v>43081</v>
      </c>
      <c r="L10592">
        <v>1</v>
      </c>
      <c r="M10592" t="s">
        <v>36</v>
      </c>
      <c r="N10592" t="str">
        <f t="shared" si="330"/>
        <v>500</v>
      </c>
      <c r="O10592" t="str">
        <f t="shared" si="331"/>
        <v>0</v>
      </c>
    </row>
    <row r="10593" spans="1:15">
      <c r="A10593" t="s">
        <v>12365</v>
      </c>
      <c r="B10593" t="s">
        <v>313</v>
      </c>
      <c r="C10593">
        <v>3.2</v>
      </c>
      <c r="D10593">
        <v>5</v>
      </c>
      <c r="E10593" t="s">
        <v>300</v>
      </c>
      <c r="F10593" t="s">
        <v>586</v>
      </c>
      <c r="G10593" t="s">
        <v>17</v>
      </c>
      <c r="H10593">
        <v>0</v>
      </c>
      <c r="I10593" t="s">
        <v>18</v>
      </c>
      <c r="J10593" t="s">
        <v>315</v>
      </c>
      <c r="K10593" s="1">
        <v>43029</v>
      </c>
      <c r="L10593">
        <v>1.5</v>
      </c>
      <c r="M10593" t="s">
        <v>41</v>
      </c>
      <c r="N10593" t="str">
        <f t="shared" si="330"/>
        <v>1000</v>
      </c>
      <c r="O10593" t="str">
        <f t="shared" si="331"/>
        <v>0</v>
      </c>
    </row>
    <row r="10594" spans="1:15">
      <c r="A10594" t="s">
        <v>12366</v>
      </c>
      <c r="B10594" t="s">
        <v>2068</v>
      </c>
      <c r="C10594">
        <v>4.7</v>
      </c>
      <c r="D10594">
        <v>40</v>
      </c>
      <c r="E10594" t="s">
        <v>141</v>
      </c>
      <c r="F10594" t="s">
        <v>586</v>
      </c>
      <c r="G10594" t="s">
        <v>17</v>
      </c>
      <c r="H10594">
        <v>0</v>
      </c>
      <c r="I10594" t="s">
        <v>34</v>
      </c>
      <c r="J10594" t="s">
        <v>2069</v>
      </c>
      <c r="K10594" s="1">
        <v>43276</v>
      </c>
      <c r="L10594" t="s">
        <v>2975</v>
      </c>
      <c r="M10594" t="s">
        <v>60</v>
      </c>
      <c r="N10594" t="str">
        <f t="shared" si="330"/>
        <v>1000</v>
      </c>
      <c r="O10594" t="str">
        <f t="shared" si="331"/>
        <v>0</v>
      </c>
    </row>
    <row r="10595" spans="1:15">
      <c r="A10595" t="s">
        <v>12367</v>
      </c>
      <c r="B10595" t="s">
        <v>3601</v>
      </c>
      <c r="C10595">
        <v>4.3</v>
      </c>
      <c r="D10595">
        <v>340</v>
      </c>
      <c r="E10595" t="s">
        <v>128</v>
      </c>
      <c r="F10595" t="s">
        <v>75</v>
      </c>
      <c r="G10595" t="s">
        <v>477</v>
      </c>
      <c r="H10595" s="2">
        <v>1.99</v>
      </c>
      <c r="I10595" t="s">
        <v>18</v>
      </c>
      <c r="J10595" t="s">
        <v>2239</v>
      </c>
      <c r="K10595" s="1">
        <v>43176</v>
      </c>
      <c r="L10595">
        <v>1.18</v>
      </c>
      <c r="M10595" t="s">
        <v>54</v>
      </c>
      <c r="N10595" t="str">
        <f t="shared" si="330"/>
        <v>5000</v>
      </c>
      <c r="O10595" t="str">
        <f t="shared" si="331"/>
        <v>1.99</v>
      </c>
    </row>
    <row r="10596" spans="1:15">
      <c r="A10596" t="s">
        <v>12368</v>
      </c>
      <c r="B10596" t="s">
        <v>2560</v>
      </c>
      <c r="C10596">
        <v>4.5</v>
      </c>
      <c r="D10596">
        <v>65</v>
      </c>
      <c r="E10596" t="s">
        <v>12369</v>
      </c>
      <c r="F10596" t="s">
        <v>75</v>
      </c>
      <c r="G10596" t="s">
        <v>17</v>
      </c>
      <c r="H10596">
        <v>0</v>
      </c>
      <c r="I10596" t="s">
        <v>18</v>
      </c>
      <c r="J10596" t="s">
        <v>1037</v>
      </c>
      <c r="K10596" s="1">
        <v>42399</v>
      </c>
      <c r="L10596">
        <v>2</v>
      </c>
      <c r="M10596" t="s">
        <v>364</v>
      </c>
      <c r="N10596" t="str">
        <f t="shared" si="330"/>
        <v>5000</v>
      </c>
      <c r="O10596" t="str">
        <f t="shared" si="331"/>
        <v>0</v>
      </c>
    </row>
    <row r="10597" spans="1:15">
      <c r="A10597" t="s">
        <v>12370</v>
      </c>
      <c r="B10597" t="s">
        <v>2560</v>
      </c>
      <c r="C10597">
        <v>4.0999999999999996</v>
      </c>
      <c r="D10597">
        <v>665</v>
      </c>
      <c r="E10597" t="s">
        <v>1124</v>
      </c>
      <c r="F10597" t="s">
        <v>44</v>
      </c>
      <c r="G10597" t="s">
        <v>17</v>
      </c>
      <c r="H10597">
        <v>0</v>
      </c>
      <c r="I10597" t="s">
        <v>18</v>
      </c>
      <c r="J10597" t="s">
        <v>1037</v>
      </c>
      <c r="K10597" s="1">
        <v>43244</v>
      </c>
      <c r="L10597">
        <v>8.1</v>
      </c>
      <c r="M10597" t="s">
        <v>21</v>
      </c>
      <c r="N10597" t="str">
        <f t="shared" si="330"/>
        <v>50000</v>
      </c>
      <c r="O10597" t="str">
        <f t="shared" si="331"/>
        <v>0</v>
      </c>
    </row>
    <row r="10598" spans="1:15">
      <c r="A10598" t="s">
        <v>12371</v>
      </c>
      <c r="B10598" t="s">
        <v>2560</v>
      </c>
      <c r="C10598">
        <v>4.9000000000000004</v>
      </c>
      <c r="D10598">
        <v>36</v>
      </c>
      <c r="E10598" t="s">
        <v>126</v>
      </c>
      <c r="F10598" t="s">
        <v>586</v>
      </c>
      <c r="G10598" t="s">
        <v>17</v>
      </c>
      <c r="H10598">
        <v>0</v>
      </c>
      <c r="I10598" t="s">
        <v>34</v>
      </c>
      <c r="J10598" t="s">
        <v>1037</v>
      </c>
      <c r="K10598" s="1">
        <v>43276</v>
      </c>
      <c r="L10598" t="s">
        <v>2975</v>
      </c>
      <c r="M10598" t="s">
        <v>60</v>
      </c>
      <c r="N10598" t="str">
        <f t="shared" si="330"/>
        <v>1000</v>
      </c>
      <c r="O10598" t="str">
        <f t="shared" si="331"/>
        <v>0</v>
      </c>
    </row>
    <row r="10599" spans="1:15">
      <c r="A10599" t="s">
        <v>12372</v>
      </c>
      <c r="B10599" t="s">
        <v>4502</v>
      </c>
      <c r="C10599">
        <v>4.0999999999999996</v>
      </c>
      <c r="D10599">
        <v>763</v>
      </c>
      <c r="E10599" t="s">
        <v>238</v>
      </c>
      <c r="F10599" t="s">
        <v>39</v>
      </c>
      <c r="G10599" t="s">
        <v>17</v>
      </c>
      <c r="H10599">
        <v>0</v>
      </c>
      <c r="I10599" t="s">
        <v>18</v>
      </c>
      <c r="J10599" t="s">
        <v>4503</v>
      </c>
      <c r="K10599" s="1">
        <v>42356</v>
      </c>
      <c r="L10599">
        <v>2</v>
      </c>
      <c r="M10599" t="s">
        <v>123</v>
      </c>
      <c r="N10599" t="str">
        <f t="shared" si="330"/>
        <v>100000</v>
      </c>
      <c r="O10599" t="str">
        <f t="shared" si="331"/>
        <v>0</v>
      </c>
    </row>
    <row r="10600" spans="1:15">
      <c r="A10600" t="s">
        <v>12373</v>
      </c>
      <c r="B10600" t="s">
        <v>4169</v>
      </c>
      <c r="C10600">
        <v>4.2</v>
      </c>
      <c r="D10600">
        <v>6</v>
      </c>
      <c r="E10600" t="s">
        <v>1360</v>
      </c>
      <c r="F10600" t="s">
        <v>944</v>
      </c>
      <c r="G10600" t="s">
        <v>17</v>
      </c>
      <c r="H10600">
        <v>0</v>
      </c>
      <c r="I10600" t="s">
        <v>18</v>
      </c>
      <c r="J10600" t="s">
        <v>4170</v>
      </c>
      <c r="K10600" s="1">
        <v>43308</v>
      </c>
      <c r="L10600" t="s">
        <v>12374</v>
      </c>
      <c r="M10600" t="s">
        <v>41</v>
      </c>
      <c r="N10600" t="str">
        <f t="shared" si="330"/>
        <v>500</v>
      </c>
      <c r="O10600" t="str">
        <f t="shared" si="331"/>
        <v>0</v>
      </c>
    </row>
    <row r="10601" spans="1:15">
      <c r="A10601" t="s">
        <v>12375</v>
      </c>
      <c r="B10601" t="s">
        <v>1738</v>
      </c>
      <c r="C10601">
        <v>3.5</v>
      </c>
      <c r="D10601">
        <v>143</v>
      </c>
      <c r="E10601" t="s">
        <v>12376</v>
      </c>
      <c r="F10601" t="s">
        <v>16</v>
      </c>
      <c r="G10601" t="s">
        <v>17</v>
      </c>
      <c r="H10601">
        <v>0</v>
      </c>
      <c r="I10601" t="s">
        <v>18</v>
      </c>
      <c r="J10601" t="s">
        <v>1739</v>
      </c>
      <c r="K10601" s="1">
        <v>41437</v>
      </c>
      <c r="L10601">
        <v>1.1000000000000001</v>
      </c>
      <c r="M10601" t="s">
        <v>164</v>
      </c>
      <c r="N10601" t="str">
        <f t="shared" si="330"/>
        <v>10000</v>
      </c>
      <c r="O10601" t="str">
        <f t="shared" si="331"/>
        <v>0</v>
      </c>
    </row>
    <row r="10602" spans="1:15">
      <c r="A10602" t="s">
        <v>12377</v>
      </c>
      <c r="B10602" t="s">
        <v>3738</v>
      </c>
      <c r="C10602">
        <v>4.2</v>
      </c>
      <c r="D10602">
        <v>92</v>
      </c>
      <c r="E10602" t="s">
        <v>66</v>
      </c>
      <c r="F10602" t="s">
        <v>16</v>
      </c>
      <c r="G10602" t="s">
        <v>17</v>
      </c>
      <c r="H10602">
        <v>0</v>
      </c>
      <c r="I10602" t="s">
        <v>18</v>
      </c>
      <c r="J10602" t="s">
        <v>3739</v>
      </c>
      <c r="K10602" s="1">
        <v>42831</v>
      </c>
      <c r="L10602">
        <v>4.0999999999999996</v>
      </c>
      <c r="M10602" t="s">
        <v>21</v>
      </c>
      <c r="N10602" t="str">
        <f t="shared" si="330"/>
        <v>10000</v>
      </c>
      <c r="O10602" t="str">
        <f t="shared" si="331"/>
        <v>0</v>
      </c>
    </row>
    <row r="10603" spans="1:15">
      <c r="A10603" t="s">
        <v>12378</v>
      </c>
      <c r="B10603" t="s">
        <v>2068</v>
      </c>
      <c r="C10603">
        <v>5</v>
      </c>
      <c r="D10603">
        <v>10</v>
      </c>
      <c r="E10603" t="s">
        <v>69</v>
      </c>
      <c r="F10603" t="s">
        <v>586</v>
      </c>
      <c r="G10603" t="s">
        <v>17</v>
      </c>
      <c r="H10603">
        <v>0</v>
      </c>
      <c r="I10603" t="s">
        <v>18</v>
      </c>
      <c r="J10603" t="s">
        <v>2069</v>
      </c>
      <c r="K10603" s="1">
        <v>43244</v>
      </c>
      <c r="L10603">
        <v>2.1800000000000002</v>
      </c>
      <c r="M10603" t="s">
        <v>60</v>
      </c>
      <c r="N10603" t="str">
        <f t="shared" si="330"/>
        <v>1000</v>
      </c>
      <c r="O10603" t="str">
        <f t="shared" si="331"/>
        <v>0</v>
      </c>
    </row>
    <row r="10604" spans="1:15">
      <c r="A10604" t="s">
        <v>12379</v>
      </c>
      <c r="B10604" t="s">
        <v>3738</v>
      </c>
      <c r="C10604">
        <v>3.8</v>
      </c>
      <c r="D10604">
        <v>80</v>
      </c>
      <c r="E10604" t="s">
        <v>71</v>
      </c>
      <c r="F10604" t="s">
        <v>16</v>
      </c>
      <c r="G10604" t="s">
        <v>17</v>
      </c>
      <c r="H10604">
        <v>0</v>
      </c>
      <c r="I10604" t="s">
        <v>18</v>
      </c>
      <c r="J10604" t="s">
        <v>3739</v>
      </c>
      <c r="K10604" s="1">
        <v>43311</v>
      </c>
      <c r="L10604">
        <v>3.21</v>
      </c>
      <c r="M10604" t="s">
        <v>64</v>
      </c>
      <c r="N10604" t="str">
        <f t="shared" si="330"/>
        <v>10000</v>
      </c>
      <c r="O10604" t="str">
        <f t="shared" si="331"/>
        <v>0</v>
      </c>
    </row>
    <row r="10605" spans="1:15">
      <c r="A10605" t="s">
        <v>12380</v>
      </c>
      <c r="B10605" t="s">
        <v>3601</v>
      </c>
      <c r="C10605">
        <v>4.7</v>
      </c>
      <c r="D10605">
        <v>1566</v>
      </c>
      <c r="E10605" t="s">
        <v>139</v>
      </c>
      <c r="F10605" t="s">
        <v>44</v>
      </c>
      <c r="G10605" t="s">
        <v>17</v>
      </c>
      <c r="H10605">
        <v>0</v>
      </c>
      <c r="I10605" t="s">
        <v>18</v>
      </c>
      <c r="J10605" t="s">
        <v>2239</v>
      </c>
      <c r="K10605" s="1">
        <v>43294</v>
      </c>
      <c r="L10605" t="s">
        <v>12381</v>
      </c>
      <c r="M10605" t="s">
        <v>60</v>
      </c>
      <c r="N10605" t="str">
        <f t="shared" si="330"/>
        <v>50000</v>
      </c>
      <c r="O10605" t="str">
        <f t="shared" si="331"/>
        <v>0</v>
      </c>
    </row>
    <row r="10606" spans="1:15">
      <c r="A10606" t="s">
        <v>12382</v>
      </c>
      <c r="B10606" t="s">
        <v>1376</v>
      </c>
      <c r="C10606" t="s">
        <v>76</v>
      </c>
      <c r="D10606">
        <v>0</v>
      </c>
      <c r="E10606" t="s">
        <v>196</v>
      </c>
      <c r="F10606" t="s">
        <v>969</v>
      </c>
      <c r="G10606" t="s">
        <v>17</v>
      </c>
      <c r="H10606">
        <v>0</v>
      </c>
      <c r="I10606" t="s">
        <v>18</v>
      </c>
      <c r="J10606" t="s">
        <v>1377</v>
      </c>
      <c r="K10606" s="1">
        <v>43256</v>
      </c>
      <c r="L10606" t="s">
        <v>163</v>
      </c>
      <c r="M10606" t="s">
        <v>36</v>
      </c>
      <c r="N10606" t="str">
        <f t="shared" si="330"/>
        <v>10</v>
      </c>
      <c r="O10606" t="str">
        <f t="shared" si="331"/>
        <v>0</v>
      </c>
    </row>
    <row r="10607" spans="1:15">
      <c r="A10607" t="s">
        <v>12383</v>
      </c>
      <c r="B10607" t="s">
        <v>4169</v>
      </c>
      <c r="C10607" t="s">
        <v>76</v>
      </c>
      <c r="D10607">
        <v>0</v>
      </c>
      <c r="E10607" t="s">
        <v>285</v>
      </c>
      <c r="F10607" t="s">
        <v>783</v>
      </c>
      <c r="G10607" t="s">
        <v>17</v>
      </c>
      <c r="H10607">
        <v>0</v>
      </c>
      <c r="I10607" t="s">
        <v>18</v>
      </c>
      <c r="J10607" t="s">
        <v>4170</v>
      </c>
      <c r="K10607" s="1">
        <v>42264</v>
      </c>
      <c r="L10607" t="s">
        <v>877</v>
      </c>
      <c r="M10607" t="s">
        <v>60</v>
      </c>
      <c r="N10607" t="str">
        <f t="shared" si="330"/>
        <v>100</v>
      </c>
      <c r="O10607" t="str">
        <f t="shared" si="331"/>
        <v>0</v>
      </c>
    </row>
    <row r="10608" spans="1:15">
      <c r="A10608" t="s">
        <v>12384</v>
      </c>
      <c r="B10608" t="s">
        <v>4502</v>
      </c>
      <c r="C10608">
        <v>4.5</v>
      </c>
      <c r="D10608">
        <v>76</v>
      </c>
      <c r="E10608" t="s">
        <v>590</v>
      </c>
      <c r="F10608" t="s">
        <v>75</v>
      </c>
      <c r="G10608" t="s">
        <v>17</v>
      </c>
      <c r="H10608">
        <v>0</v>
      </c>
      <c r="I10608" t="s">
        <v>18</v>
      </c>
      <c r="J10608" t="s">
        <v>4503</v>
      </c>
      <c r="K10608" s="1">
        <v>43284</v>
      </c>
      <c r="L10608">
        <v>5</v>
      </c>
      <c r="M10608" t="s">
        <v>41</v>
      </c>
      <c r="N10608" t="str">
        <f t="shared" si="330"/>
        <v>5000</v>
      </c>
      <c r="O10608" t="str">
        <f t="shared" si="331"/>
        <v>0</v>
      </c>
    </row>
    <row r="10609" spans="1:15">
      <c r="A10609" t="s">
        <v>12385</v>
      </c>
      <c r="B10609" t="s">
        <v>3738</v>
      </c>
      <c r="C10609" t="s">
        <v>76</v>
      </c>
      <c r="D10609">
        <v>11</v>
      </c>
      <c r="E10609" t="s">
        <v>196</v>
      </c>
      <c r="F10609" t="s">
        <v>75</v>
      </c>
      <c r="G10609" t="s">
        <v>17</v>
      </c>
      <c r="H10609">
        <v>0</v>
      </c>
      <c r="I10609" t="s">
        <v>18</v>
      </c>
      <c r="J10609" t="s">
        <v>3739</v>
      </c>
      <c r="K10609" s="1">
        <v>42505</v>
      </c>
      <c r="L10609" t="s">
        <v>7024</v>
      </c>
      <c r="M10609" t="s">
        <v>64</v>
      </c>
      <c r="N10609" t="str">
        <f t="shared" si="330"/>
        <v>5000</v>
      </c>
      <c r="O10609" t="str">
        <f t="shared" si="331"/>
        <v>0</v>
      </c>
    </row>
    <row r="10610" spans="1:15">
      <c r="A10610" t="s">
        <v>12386</v>
      </c>
      <c r="B10610" t="s">
        <v>2068</v>
      </c>
      <c r="C10610">
        <v>5</v>
      </c>
      <c r="D10610">
        <v>33</v>
      </c>
      <c r="E10610" t="s">
        <v>58</v>
      </c>
      <c r="F10610" t="s">
        <v>944</v>
      </c>
      <c r="G10610" t="s">
        <v>17</v>
      </c>
      <c r="H10610">
        <v>0</v>
      </c>
      <c r="I10610" t="s">
        <v>18</v>
      </c>
      <c r="J10610" t="s">
        <v>2069</v>
      </c>
      <c r="K10610" s="1">
        <v>43227</v>
      </c>
      <c r="L10610" t="s">
        <v>3160</v>
      </c>
      <c r="M10610" t="s">
        <v>123</v>
      </c>
      <c r="N10610" t="str">
        <f t="shared" si="330"/>
        <v>500</v>
      </c>
      <c r="O10610" t="str">
        <f t="shared" si="331"/>
        <v>0</v>
      </c>
    </row>
    <row r="10611" spans="1:15">
      <c r="A10611" t="s">
        <v>12387</v>
      </c>
      <c r="B10611" t="s">
        <v>3427</v>
      </c>
      <c r="C10611">
        <v>3.3</v>
      </c>
      <c r="D10611">
        <v>41</v>
      </c>
      <c r="E10611" t="s">
        <v>590</v>
      </c>
      <c r="F10611" t="s">
        <v>75</v>
      </c>
      <c r="G10611" t="s">
        <v>17</v>
      </c>
      <c r="H10611">
        <v>0</v>
      </c>
      <c r="I10611" t="s">
        <v>18</v>
      </c>
      <c r="J10611" t="s">
        <v>3428</v>
      </c>
      <c r="K10611" s="1">
        <v>42964</v>
      </c>
      <c r="L10611" t="s">
        <v>992</v>
      </c>
      <c r="M10611" t="s">
        <v>164</v>
      </c>
      <c r="N10611" t="str">
        <f t="shared" si="330"/>
        <v>5000</v>
      </c>
      <c r="O10611" t="str">
        <f t="shared" si="331"/>
        <v>0</v>
      </c>
    </row>
    <row r="10612" spans="1:15">
      <c r="A10612" t="s">
        <v>12388</v>
      </c>
      <c r="B10612" t="s">
        <v>2068</v>
      </c>
      <c r="C10612">
        <v>5</v>
      </c>
      <c r="D10612">
        <v>14</v>
      </c>
      <c r="E10612" t="s">
        <v>276</v>
      </c>
      <c r="F10612" t="s">
        <v>783</v>
      </c>
      <c r="G10612" t="s">
        <v>17</v>
      </c>
      <c r="H10612">
        <v>0</v>
      </c>
      <c r="I10612" t="s">
        <v>18</v>
      </c>
      <c r="J10612" t="s">
        <v>2069</v>
      </c>
      <c r="K10612" s="1">
        <v>43021</v>
      </c>
      <c r="L10612">
        <v>2.4</v>
      </c>
      <c r="M10612" t="s">
        <v>21</v>
      </c>
      <c r="N10612" t="str">
        <f t="shared" si="330"/>
        <v>100</v>
      </c>
      <c r="O10612" t="str">
        <f t="shared" si="331"/>
        <v>0</v>
      </c>
    </row>
    <row r="10613" spans="1:15">
      <c r="A10613" t="s">
        <v>12389</v>
      </c>
      <c r="B10613" t="s">
        <v>4382</v>
      </c>
      <c r="C10613" t="s">
        <v>76</v>
      </c>
      <c r="D10613">
        <v>0</v>
      </c>
      <c r="E10613" t="s">
        <v>201</v>
      </c>
      <c r="F10613" t="s">
        <v>969</v>
      </c>
      <c r="G10613" t="s">
        <v>17</v>
      </c>
      <c r="H10613">
        <v>0</v>
      </c>
      <c r="I10613" t="s">
        <v>18</v>
      </c>
      <c r="J10613" t="s">
        <v>4383</v>
      </c>
      <c r="K10613" s="1">
        <v>43202</v>
      </c>
      <c r="L10613">
        <v>1</v>
      </c>
      <c r="M10613" t="s">
        <v>192</v>
      </c>
      <c r="N10613" t="str">
        <f t="shared" si="330"/>
        <v>10</v>
      </c>
      <c r="O10613" t="str">
        <f t="shared" si="331"/>
        <v>0</v>
      </c>
    </row>
    <row r="10614" spans="1:15">
      <c r="A10614" t="s">
        <v>12390</v>
      </c>
      <c r="B10614" t="s">
        <v>2560</v>
      </c>
      <c r="C10614">
        <v>4</v>
      </c>
      <c r="D10614">
        <v>168</v>
      </c>
      <c r="E10614" t="s">
        <v>1198</v>
      </c>
      <c r="F10614" t="s">
        <v>16</v>
      </c>
      <c r="G10614" t="s">
        <v>17</v>
      </c>
      <c r="H10614">
        <v>0</v>
      </c>
      <c r="I10614" t="s">
        <v>18</v>
      </c>
      <c r="J10614" t="s">
        <v>1037</v>
      </c>
      <c r="K10614" s="1">
        <v>43010</v>
      </c>
      <c r="L10614">
        <v>2</v>
      </c>
      <c r="M10614" t="s">
        <v>60</v>
      </c>
      <c r="N10614" t="str">
        <f t="shared" si="330"/>
        <v>10000</v>
      </c>
      <c r="O10614" t="str">
        <f t="shared" si="331"/>
        <v>0</v>
      </c>
    </row>
    <row r="10615" spans="1:15">
      <c r="A10615" t="s">
        <v>12391</v>
      </c>
      <c r="B10615" t="s">
        <v>4502</v>
      </c>
      <c r="C10615">
        <v>4.5</v>
      </c>
      <c r="D10615">
        <v>75</v>
      </c>
      <c r="E10615" t="s">
        <v>1021</v>
      </c>
      <c r="F10615" t="s">
        <v>75</v>
      </c>
      <c r="G10615" t="s">
        <v>17</v>
      </c>
      <c r="H10615">
        <v>0</v>
      </c>
      <c r="I10615" t="s">
        <v>18</v>
      </c>
      <c r="J10615" t="s">
        <v>4503</v>
      </c>
      <c r="K10615" s="1">
        <v>43306</v>
      </c>
      <c r="L10615">
        <v>5.0999999999999996</v>
      </c>
      <c r="M10615" t="s">
        <v>41</v>
      </c>
      <c r="N10615" t="str">
        <f t="shared" si="330"/>
        <v>5000</v>
      </c>
      <c r="O10615" t="str">
        <f t="shared" si="331"/>
        <v>0</v>
      </c>
    </row>
    <row r="10616" spans="1:15">
      <c r="A10616" t="s">
        <v>12392</v>
      </c>
      <c r="B10616" t="s">
        <v>2068</v>
      </c>
      <c r="C10616">
        <v>3.2</v>
      </c>
      <c r="D10616">
        <v>5</v>
      </c>
      <c r="E10616" t="s">
        <v>320</v>
      </c>
      <c r="F10616" t="s">
        <v>783</v>
      </c>
      <c r="G10616" t="s">
        <v>17</v>
      </c>
      <c r="H10616">
        <v>0</v>
      </c>
      <c r="I10616" t="s">
        <v>18</v>
      </c>
      <c r="J10616" t="s">
        <v>2069</v>
      </c>
      <c r="K10616" s="1">
        <v>42137</v>
      </c>
      <c r="L10616">
        <v>1</v>
      </c>
      <c r="M10616" t="s">
        <v>64</v>
      </c>
      <c r="N10616" t="str">
        <f t="shared" si="330"/>
        <v>100</v>
      </c>
      <c r="O10616" t="str">
        <f t="shared" si="331"/>
        <v>0</v>
      </c>
    </row>
    <row r="10617" spans="1:15">
      <c r="A10617" t="s">
        <v>12393</v>
      </c>
      <c r="B10617" t="s">
        <v>4502</v>
      </c>
      <c r="C10617">
        <v>4.5</v>
      </c>
      <c r="D10617">
        <v>14221</v>
      </c>
      <c r="E10617" t="s">
        <v>1119</v>
      </c>
      <c r="F10617" t="s">
        <v>49</v>
      </c>
      <c r="G10617" t="s">
        <v>17</v>
      </c>
      <c r="H10617">
        <v>0</v>
      </c>
      <c r="I10617" t="s">
        <v>34</v>
      </c>
      <c r="J10617" t="s">
        <v>4503</v>
      </c>
      <c r="K10617" s="1">
        <v>42349</v>
      </c>
      <c r="L10617" t="s">
        <v>1705</v>
      </c>
      <c r="M10617" t="s">
        <v>123</v>
      </c>
      <c r="N10617" t="str">
        <f t="shared" si="330"/>
        <v>1000000</v>
      </c>
      <c r="O10617" t="str">
        <f t="shared" si="331"/>
        <v>0</v>
      </c>
    </row>
    <row r="10618" spans="1:15">
      <c r="A10618" t="s">
        <v>12394</v>
      </c>
      <c r="B10618" t="s">
        <v>2068</v>
      </c>
      <c r="C10618">
        <v>4.2</v>
      </c>
      <c r="D10618">
        <v>53</v>
      </c>
      <c r="E10618" t="s">
        <v>189</v>
      </c>
      <c r="F10618" t="s">
        <v>75</v>
      </c>
      <c r="G10618" t="s">
        <v>17</v>
      </c>
      <c r="H10618">
        <v>0</v>
      </c>
      <c r="I10618" t="s">
        <v>18</v>
      </c>
      <c r="J10618" t="s">
        <v>2069</v>
      </c>
      <c r="K10618" s="1">
        <v>43276</v>
      </c>
      <c r="L10618" t="s">
        <v>129</v>
      </c>
      <c r="M10618" t="s">
        <v>60</v>
      </c>
      <c r="N10618" t="str">
        <f t="shared" si="330"/>
        <v>5000</v>
      </c>
      <c r="O10618" t="str">
        <f t="shared" si="331"/>
        <v>0</v>
      </c>
    </row>
    <row r="10619" spans="1:15">
      <c r="A10619" t="s">
        <v>12395</v>
      </c>
      <c r="B10619" t="s">
        <v>2560</v>
      </c>
      <c r="C10619" t="s">
        <v>76</v>
      </c>
      <c r="D10619">
        <v>1</v>
      </c>
      <c r="E10619" t="s">
        <v>297</v>
      </c>
      <c r="F10619" t="s">
        <v>783</v>
      </c>
      <c r="G10619" t="s">
        <v>17</v>
      </c>
      <c r="H10619">
        <v>0</v>
      </c>
      <c r="I10619" t="s">
        <v>292</v>
      </c>
      <c r="J10619" t="s">
        <v>1225</v>
      </c>
      <c r="K10619" s="1">
        <v>43041</v>
      </c>
      <c r="L10619">
        <v>2.27</v>
      </c>
      <c r="M10619" t="s">
        <v>21</v>
      </c>
      <c r="N10619" t="str">
        <f t="shared" si="330"/>
        <v>100</v>
      </c>
      <c r="O10619" t="str">
        <f t="shared" si="331"/>
        <v>0</v>
      </c>
    </row>
    <row r="10620" spans="1:15">
      <c r="A10620" t="s">
        <v>12396</v>
      </c>
      <c r="B10620" t="s">
        <v>2560</v>
      </c>
      <c r="C10620">
        <v>3.7</v>
      </c>
      <c r="D10620">
        <v>126</v>
      </c>
      <c r="E10620" t="s">
        <v>888</v>
      </c>
      <c r="F10620" t="s">
        <v>16</v>
      </c>
      <c r="G10620" t="s">
        <v>17</v>
      </c>
      <c r="H10620">
        <v>0</v>
      </c>
      <c r="I10620" t="s">
        <v>18</v>
      </c>
      <c r="J10620" t="s">
        <v>2197</v>
      </c>
      <c r="K10620" s="1">
        <v>43269</v>
      </c>
      <c r="L10620">
        <v>1.4</v>
      </c>
      <c r="M10620" t="s">
        <v>21</v>
      </c>
      <c r="N10620" t="str">
        <f t="shared" si="330"/>
        <v>10000</v>
      </c>
      <c r="O10620" t="str">
        <f t="shared" si="331"/>
        <v>0</v>
      </c>
    </row>
    <row r="10621" spans="1:15">
      <c r="A10621" t="s">
        <v>12397</v>
      </c>
      <c r="B10621" t="s">
        <v>4502</v>
      </c>
      <c r="C10621">
        <v>3.8</v>
      </c>
      <c r="D10621">
        <v>133</v>
      </c>
      <c r="E10621" t="s">
        <v>23</v>
      </c>
      <c r="F10621" t="s">
        <v>16</v>
      </c>
      <c r="G10621" t="s">
        <v>17</v>
      </c>
      <c r="H10621">
        <v>0</v>
      </c>
      <c r="I10621" t="s">
        <v>18</v>
      </c>
      <c r="J10621" t="s">
        <v>4503</v>
      </c>
      <c r="K10621" s="1">
        <v>43299</v>
      </c>
      <c r="L10621" t="s">
        <v>8707</v>
      </c>
      <c r="M10621" t="s">
        <v>192</v>
      </c>
      <c r="N10621" t="str">
        <f t="shared" si="330"/>
        <v>10000</v>
      </c>
      <c r="O10621" t="str">
        <f t="shared" si="331"/>
        <v>0</v>
      </c>
    </row>
    <row r="10622" spans="1:15">
      <c r="A10622" t="s">
        <v>12398</v>
      </c>
      <c r="B10622" t="s">
        <v>3738</v>
      </c>
      <c r="C10622">
        <v>5</v>
      </c>
      <c r="D10622">
        <v>3</v>
      </c>
      <c r="E10622" t="s">
        <v>62</v>
      </c>
      <c r="F10622" t="s">
        <v>783</v>
      </c>
      <c r="G10622" t="s">
        <v>17</v>
      </c>
      <c r="H10622">
        <v>0</v>
      </c>
      <c r="I10622" t="s">
        <v>18</v>
      </c>
      <c r="J10622" t="s">
        <v>3739</v>
      </c>
      <c r="K10622" s="1">
        <v>42368</v>
      </c>
      <c r="L10622" t="s">
        <v>1139</v>
      </c>
      <c r="M10622" t="s">
        <v>60</v>
      </c>
      <c r="N10622" t="str">
        <f t="shared" si="330"/>
        <v>100</v>
      </c>
      <c r="O10622" t="str">
        <f t="shared" si="331"/>
        <v>0</v>
      </c>
    </row>
    <row r="10623" spans="1:15">
      <c r="A10623" t="s">
        <v>12399</v>
      </c>
      <c r="B10623" t="s">
        <v>4169</v>
      </c>
      <c r="C10623" t="s">
        <v>76</v>
      </c>
      <c r="D10623">
        <v>0</v>
      </c>
      <c r="E10623" t="s">
        <v>908</v>
      </c>
      <c r="F10623" t="s">
        <v>780</v>
      </c>
      <c r="G10623" t="s">
        <v>17</v>
      </c>
      <c r="H10623">
        <v>0</v>
      </c>
      <c r="I10623" t="s">
        <v>18</v>
      </c>
      <c r="J10623" t="s">
        <v>4170</v>
      </c>
      <c r="K10623" s="1">
        <v>43238</v>
      </c>
      <c r="L10623">
        <v>17.399999999999999</v>
      </c>
      <c r="M10623" t="s">
        <v>60</v>
      </c>
      <c r="N10623" t="str">
        <f t="shared" si="330"/>
        <v>50</v>
      </c>
      <c r="O10623" t="str">
        <f t="shared" si="331"/>
        <v>0</v>
      </c>
    </row>
    <row r="10624" spans="1:15">
      <c r="A10624" t="s">
        <v>12400</v>
      </c>
      <c r="B10624" t="s">
        <v>2068</v>
      </c>
      <c r="C10624">
        <v>4.0999999999999996</v>
      </c>
      <c r="D10624">
        <v>1213</v>
      </c>
      <c r="E10624" t="s">
        <v>340</v>
      </c>
      <c r="F10624" t="s">
        <v>39</v>
      </c>
      <c r="G10624" t="s">
        <v>17</v>
      </c>
      <c r="H10624">
        <v>0</v>
      </c>
      <c r="I10624" t="s">
        <v>18</v>
      </c>
      <c r="J10624" t="s">
        <v>2069</v>
      </c>
      <c r="K10624" s="1">
        <v>43255</v>
      </c>
      <c r="L10624" t="s">
        <v>5512</v>
      </c>
      <c r="M10624" t="s">
        <v>21</v>
      </c>
      <c r="N10624" t="str">
        <f t="shared" si="330"/>
        <v>100000</v>
      </c>
      <c r="O10624" t="str">
        <f t="shared" si="331"/>
        <v>0</v>
      </c>
    </row>
    <row r="10625" spans="1:15">
      <c r="A10625" t="s">
        <v>12401</v>
      </c>
      <c r="B10625" t="s">
        <v>397</v>
      </c>
      <c r="C10625">
        <v>2.9</v>
      </c>
      <c r="D10625">
        <v>97</v>
      </c>
      <c r="E10625" t="s">
        <v>304</v>
      </c>
      <c r="F10625" t="s">
        <v>16</v>
      </c>
      <c r="G10625" t="s">
        <v>17</v>
      </c>
      <c r="H10625">
        <v>0</v>
      </c>
      <c r="I10625" t="s">
        <v>18</v>
      </c>
      <c r="J10625" t="s">
        <v>398</v>
      </c>
      <c r="K10625" s="1">
        <v>43264</v>
      </c>
      <c r="L10625" t="s">
        <v>12402</v>
      </c>
      <c r="M10625" t="s">
        <v>21</v>
      </c>
      <c r="N10625" t="str">
        <f t="shared" si="330"/>
        <v>10000</v>
      </c>
      <c r="O10625" t="str">
        <f t="shared" si="331"/>
        <v>0</v>
      </c>
    </row>
    <row r="10626" spans="1:15">
      <c r="A10626" t="s">
        <v>12403</v>
      </c>
      <c r="B10626" t="s">
        <v>4382</v>
      </c>
      <c r="C10626" t="s">
        <v>76</v>
      </c>
      <c r="D10626">
        <v>0</v>
      </c>
      <c r="E10626" t="s">
        <v>201</v>
      </c>
      <c r="F10626" t="s">
        <v>969</v>
      </c>
      <c r="G10626" t="s">
        <v>17</v>
      </c>
      <c r="H10626">
        <v>0</v>
      </c>
      <c r="I10626" t="s">
        <v>18</v>
      </c>
      <c r="J10626" t="s">
        <v>4383</v>
      </c>
      <c r="K10626" s="1">
        <v>43203</v>
      </c>
      <c r="L10626">
        <v>1</v>
      </c>
      <c r="M10626" t="s">
        <v>192</v>
      </c>
      <c r="N10626" t="str">
        <f t="shared" ref="N10626:N10689" si="332">SUBSTITUTE(SUBSTITUTE(F10626,"+",""),",","")</f>
        <v>10</v>
      </c>
      <c r="O10626" t="str">
        <f t="shared" si="331"/>
        <v>0</v>
      </c>
    </row>
    <row r="10627" spans="1:15">
      <c r="A10627" t="s">
        <v>12404</v>
      </c>
      <c r="B10627" t="s">
        <v>2068</v>
      </c>
      <c r="C10627" t="s">
        <v>76</v>
      </c>
      <c r="D10627">
        <v>1</v>
      </c>
      <c r="E10627" t="s">
        <v>1198</v>
      </c>
      <c r="F10627" t="s">
        <v>780</v>
      </c>
      <c r="G10627" t="s">
        <v>17</v>
      </c>
      <c r="H10627">
        <v>0</v>
      </c>
      <c r="I10627" t="s">
        <v>18</v>
      </c>
      <c r="J10627" t="s">
        <v>2069</v>
      </c>
      <c r="K10627" s="1">
        <v>42347</v>
      </c>
      <c r="L10627">
        <v>1.1000000000000001</v>
      </c>
      <c r="M10627" t="s">
        <v>21</v>
      </c>
      <c r="N10627" t="str">
        <f t="shared" si="332"/>
        <v>50</v>
      </c>
      <c r="O10627" t="str">
        <f t="shared" ref="O10627:O10690" si="333">SUBSTITUTE(H10627,"$","")</f>
        <v>0</v>
      </c>
    </row>
    <row r="10628" spans="1:15">
      <c r="A10628" t="s">
        <v>12405</v>
      </c>
      <c r="B10628" t="s">
        <v>4382</v>
      </c>
      <c r="C10628" t="s">
        <v>76</v>
      </c>
      <c r="D10628">
        <v>7</v>
      </c>
      <c r="E10628" t="s">
        <v>58</v>
      </c>
      <c r="F10628" t="s">
        <v>586</v>
      </c>
      <c r="G10628" t="s">
        <v>17</v>
      </c>
      <c r="H10628">
        <v>0</v>
      </c>
      <c r="I10628" t="s">
        <v>18</v>
      </c>
      <c r="J10628" t="s">
        <v>4383</v>
      </c>
      <c r="K10628" s="1">
        <v>43272</v>
      </c>
      <c r="L10628" t="s">
        <v>12406</v>
      </c>
      <c r="M10628" t="s">
        <v>41</v>
      </c>
      <c r="N10628" t="str">
        <f t="shared" si="332"/>
        <v>1000</v>
      </c>
      <c r="O10628" t="str">
        <f t="shared" si="333"/>
        <v>0</v>
      </c>
    </row>
    <row r="10629" spans="1:15">
      <c r="A10629" t="s">
        <v>12407</v>
      </c>
      <c r="B10629" t="s">
        <v>1439</v>
      </c>
      <c r="C10629">
        <v>4.7</v>
      </c>
      <c r="D10629">
        <v>178</v>
      </c>
      <c r="E10629" t="s">
        <v>62</v>
      </c>
      <c r="F10629" t="s">
        <v>586</v>
      </c>
      <c r="G10629" t="s">
        <v>17</v>
      </c>
      <c r="H10629">
        <v>0</v>
      </c>
      <c r="I10629" t="s">
        <v>18</v>
      </c>
      <c r="J10629" t="s">
        <v>1440</v>
      </c>
      <c r="K10629" s="1">
        <v>43263</v>
      </c>
      <c r="L10629" t="s">
        <v>1608</v>
      </c>
      <c r="M10629" t="s">
        <v>192</v>
      </c>
      <c r="N10629" t="str">
        <f t="shared" si="332"/>
        <v>1000</v>
      </c>
      <c r="O10629" t="str">
        <f t="shared" si="333"/>
        <v>0</v>
      </c>
    </row>
    <row r="10630" spans="1:15">
      <c r="A10630" t="s">
        <v>12408</v>
      </c>
      <c r="B10630" t="s">
        <v>2560</v>
      </c>
      <c r="C10630">
        <v>5</v>
      </c>
      <c r="D10630">
        <v>5</v>
      </c>
      <c r="E10630" t="s">
        <v>2221</v>
      </c>
      <c r="F10630" t="s">
        <v>586</v>
      </c>
      <c r="G10630" t="s">
        <v>17</v>
      </c>
      <c r="H10630">
        <v>0</v>
      </c>
      <c r="I10630" t="s">
        <v>18</v>
      </c>
      <c r="J10630" t="s">
        <v>1037</v>
      </c>
      <c r="K10630" s="1">
        <v>42926</v>
      </c>
      <c r="L10630">
        <v>1.5</v>
      </c>
      <c r="M10630" t="s">
        <v>60</v>
      </c>
      <c r="N10630" t="str">
        <f t="shared" si="332"/>
        <v>1000</v>
      </c>
      <c r="O10630" t="str">
        <f t="shared" si="333"/>
        <v>0</v>
      </c>
    </row>
    <row r="10631" spans="1:15">
      <c r="A10631" t="s">
        <v>12409</v>
      </c>
      <c r="B10631" t="s">
        <v>1738</v>
      </c>
      <c r="C10631">
        <v>3.2</v>
      </c>
      <c r="D10631">
        <v>499</v>
      </c>
      <c r="E10631" t="s">
        <v>1436</v>
      </c>
      <c r="F10631" t="s">
        <v>39</v>
      </c>
      <c r="G10631" t="s">
        <v>17</v>
      </c>
      <c r="H10631">
        <v>0</v>
      </c>
      <c r="I10631" t="s">
        <v>18</v>
      </c>
      <c r="J10631" t="s">
        <v>1739</v>
      </c>
      <c r="K10631" s="1">
        <v>43291</v>
      </c>
      <c r="L10631" t="s">
        <v>1384</v>
      </c>
      <c r="M10631" t="s">
        <v>370</v>
      </c>
      <c r="N10631" t="str">
        <f t="shared" si="332"/>
        <v>100000</v>
      </c>
      <c r="O10631" t="str">
        <f t="shared" si="333"/>
        <v>0</v>
      </c>
    </row>
    <row r="10632" spans="1:15">
      <c r="A10632" t="s">
        <v>12410</v>
      </c>
      <c r="B10632" t="s">
        <v>3738</v>
      </c>
      <c r="C10632" t="s">
        <v>76</v>
      </c>
      <c r="D10632">
        <v>3</v>
      </c>
      <c r="E10632" t="s">
        <v>109</v>
      </c>
      <c r="F10632" t="s">
        <v>586</v>
      </c>
      <c r="G10632" t="s">
        <v>17</v>
      </c>
      <c r="H10632">
        <v>0</v>
      </c>
      <c r="I10632" t="s">
        <v>18</v>
      </c>
      <c r="J10632" t="s">
        <v>3739</v>
      </c>
      <c r="K10632" s="1">
        <v>42759</v>
      </c>
      <c r="L10632" t="s">
        <v>1115</v>
      </c>
      <c r="M10632" t="s">
        <v>64</v>
      </c>
      <c r="N10632" t="str">
        <f t="shared" si="332"/>
        <v>1000</v>
      </c>
      <c r="O10632" t="str">
        <f t="shared" si="333"/>
        <v>0</v>
      </c>
    </row>
    <row r="10633" spans="1:15">
      <c r="A10633" t="s">
        <v>12411</v>
      </c>
      <c r="B10633" t="s">
        <v>2560</v>
      </c>
      <c r="C10633">
        <v>3.8</v>
      </c>
      <c r="D10633">
        <v>87</v>
      </c>
      <c r="E10633" t="s">
        <v>215</v>
      </c>
      <c r="F10633" t="s">
        <v>75</v>
      </c>
      <c r="G10633" t="s">
        <v>17</v>
      </c>
      <c r="H10633">
        <v>0</v>
      </c>
      <c r="I10633" t="s">
        <v>18</v>
      </c>
      <c r="J10633" t="s">
        <v>1037</v>
      </c>
      <c r="K10633" s="1">
        <v>42626</v>
      </c>
      <c r="L10633">
        <v>5.2</v>
      </c>
      <c r="M10633" t="s">
        <v>60</v>
      </c>
      <c r="N10633" t="str">
        <f t="shared" si="332"/>
        <v>5000</v>
      </c>
      <c r="O10633" t="str">
        <f t="shared" si="333"/>
        <v>0</v>
      </c>
    </row>
    <row r="10634" spans="1:15">
      <c r="A10634" t="s">
        <v>12412</v>
      </c>
      <c r="B10634" t="s">
        <v>3738</v>
      </c>
      <c r="C10634">
        <v>3.8</v>
      </c>
      <c r="D10634">
        <v>144</v>
      </c>
      <c r="E10634" t="s">
        <v>28</v>
      </c>
      <c r="F10634" t="s">
        <v>16</v>
      </c>
      <c r="G10634" t="s">
        <v>17</v>
      </c>
      <c r="H10634">
        <v>0</v>
      </c>
      <c r="I10634" t="s">
        <v>18</v>
      </c>
      <c r="J10634" t="s">
        <v>3739</v>
      </c>
      <c r="K10634" s="1">
        <v>41914</v>
      </c>
      <c r="L10634">
        <v>5</v>
      </c>
      <c r="M10634" t="s">
        <v>123</v>
      </c>
      <c r="N10634" t="str">
        <f t="shared" si="332"/>
        <v>10000</v>
      </c>
      <c r="O10634" t="str">
        <f t="shared" si="333"/>
        <v>0</v>
      </c>
    </row>
    <row r="10635" spans="1:15">
      <c r="A10635" t="s">
        <v>12413</v>
      </c>
      <c r="B10635" t="s">
        <v>3738</v>
      </c>
      <c r="C10635">
        <v>4.5999999999999996</v>
      </c>
      <c r="D10635">
        <v>8</v>
      </c>
      <c r="E10635" t="s">
        <v>217</v>
      </c>
      <c r="F10635" t="s">
        <v>586</v>
      </c>
      <c r="G10635" t="s">
        <v>17</v>
      </c>
      <c r="H10635">
        <v>0</v>
      </c>
      <c r="I10635" t="s">
        <v>18</v>
      </c>
      <c r="J10635" t="s">
        <v>3739</v>
      </c>
      <c r="K10635" s="1">
        <v>43273</v>
      </c>
      <c r="L10635">
        <v>1.73</v>
      </c>
      <c r="M10635" t="s">
        <v>423</v>
      </c>
      <c r="N10635" t="str">
        <f t="shared" si="332"/>
        <v>1000</v>
      </c>
      <c r="O10635" t="str">
        <f t="shared" si="333"/>
        <v>0</v>
      </c>
    </row>
    <row r="10636" spans="1:15">
      <c r="A10636" t="s">
        <v>12414</v>
      </c>
      <c r="B10636" t="s">
        <v>4502</v>
      </c>
      <c r="C10636">
        <v>4.5999999999999996</v>
      </c>
      <c r="D10636">
        <v>89</v>
      </c>
      <c r="E10636" t="s">
        <v>168</v>
      </c>
      <c r="F10636" t="s">
        <v>75</v>
      </c>
      <c r="G10636" t="s">
        <v>17</v>
      </c>
      <c r="H10636">
        <v>0</v>
      </c>
      <c r="I10636" t="s">
        <v>18</v>
      </c>
      <c r="J10636" t="s">
        <v>4503</v>
      </c>
      <c r="K10636" s="1">
        <v>43148</v>
      </c>
      <c r="L10636">
        <v>5</v>
      </c>
      <c r="M10636" t="s">
        <v>41</v>
      </c>
      <c r="N10636" t="str">
        <f t="shared" si="332"/>
        <v>5000</v>
      </c>
      <c r="O10636" t="str">
        <f t="shared" si="333"/>
        <v>0</v>
      </c>
    </row>
    <row r="10637" spans="1:15">
      <c r="A10637" t="s">
        <v>12415</v>
      </c>
      <c r="B10637" t="s">
        <v>2189</v>
      </c>
      <c r="C10637">
        <v>4.4000000000000004</v>
      </c>
      <c r="D10637">
        <v>1351833</v>
      </c>
      <c r="E10637" t="s">
        <v>62</v>
      </c>
      <c r="F10637" t="s">
        <v>67</v>
      </c>
      <c r="G10637" t="s">
        <v>17</v>
      </c>
      <c r="H10637">
        <v>0</v>
      </c>
      <c r="I10637" t="s">
        <v>34</v>
      </c>
      <c r="J10637" t="s">
        <v>2207</v>
      </c>
      <c r="K10637" s="1">
        <v>41575</v>
      </c>
      <c r="L10637" t="s">
        <v>3353</v>
      </c>
      <c r="M10637" t="s">
        <v>364</v>
      </c>
      <c r="N10637" t="str">
        <f t="shared" si="332"/>
        <v>10000000</v>
      </c>
      <c r="O10637" t="str">
        <f t="shared" si="333"/>
        <v>0</v>
      </c>
    </row>
    <row r="10638" spans="1:15">
      <c r="A10638" t="s">
        <v>12416</v>
      </c>
      <c r="B10638" t="s">
        <v>2068</v>
      </c>
      <c r="C10638">
        <v>4.8</v>
      </c>
      <c r="D10638">
        <v>4</v>
      </c>
      <c r="E10638" t="s">
        <v>128</v>
      </c>
      <c r="F10638" t="s">
        <v>944</v>
      </c>
      <c r="G10638" t="s">
        <v>17</v>
      </c>
      <c r="H10638">
        <v>0</v>
      </c>
      <c r="I10638" t="s">
        <v>18</v>
      </c>
      <c r="J10638" t="s">
        <v>2069</v>
      </c>
      <c r="K10638" s="1">
        <v>43061</v>
      </c>
      <c r="L10638">
        <v>1.1000000000000001</v>
      </c>
      <c r="M10638" t="s">
        <v>60</v>
      </c>
      <c r="N10638" t="str">
        <f t="shared" si="332"/>
        <v>500</v>
      </c>
      <c r="O10638" t="str">
        <f t="shared" si="333"/>
        <v>0</v>
      </c>
    </row>
    <row r="10639" spans="1:15">
      <c r="A10639" t="s">
        <v>12417</v>
      </c>
      <c r="B10639" t="s">
        <v>4620</v>
      </c>
      <c r="C10639">
        <v>4.2</v>
      </c>
      <c r="D10639">
        <v>63</v>
      </c>
      <c r="E10639" t="s">
        <v>763</v>
      </c>
      <c r="F10639" t="s">
        <v>16</v>
      </c>
      <c r="G10639" t="s">
        <v>17</v>
      </c>
      <c r="H10639">
        <v>0</v>
      </c>
      <c r="I10639" t="s">
        <v>18</v>
      </c>
      <c r="J10639" t="s">
        <v>4621</v>
      </c>
      <c r="K10639" s="1">
        <v>42241</v>
      </c>
      <c r="L10639" t="s">
        <v>250</v>
      </c>
      <c r="M10639" t="s">
        <v>64</v>
      </c>
      <c r="N10639" t="str">
        <f t="shared" si="332"/>
        <v>10000</v>
      </c>
      <c r="O10639" t="str">
        <f t="shared" si="333"/>
        <v>0</v>
      </c>
    </row>
    <row r="10640" spans="1:15">
      <c r="A10640" t="s">
        <v>12418</v>
      </c>
      <c r="B10640" t="s">
        <v>4502</v>
      </c>
      <c r="C10640">
        <v>3.3</v>
      </c>
      <c r="D10640">
        <v>202</v>
      </c>
      <c r="E10640" t="s">
        <v>205</v>
      </c>
      <c r="F10640" t="s">
        <v>16</v>
      </c>
      <c r="G10640" t="s">
        <v>17</v>
      </c>
      <c r="H10640">
        <v>0</v>
      </c>
      <c r="I10640" t="s">
        <v>91</v>
      </c>
      <c r="J10640" t="s">
        <v>4503</v>
      </c>
      <c r="K10640" s="1">
        <v>43271</v>
      </c>
      <c r="L10640" t="s">
        <v>8749</v>
      </c>
      <c r="M10640" t="s">
        <v>192</v>
      </c>
      <c r="N10640" t="str">
        <f t="shared" si="332"/>
        <v>10000</v>
      </c>
      <c r="O10640" t="str">
        <f t="shared" si="333"/>
        <v>0</v>
      </c>
    </row>
    <row r="10641" spans="1:15">
      <c r="A10641" t="s">
        <v>12419</v>
      </c>
      <c r="B10641" t="s">
        <v>2560</v>
      </c>
      <c r="C10641">
        <v>3.9</v>
      </c>
      <c r="D10641">
        <v>14</v>
      </c>
      <c r="E10641" t="s">
        <v>114</v>
      </c>
      <c r="F10641" t="s">
        <v>586</v>
      </c>
      <c r="G10641" t="s">
        <v>17</v>
      </c>
      <c r="H10641">
        <v>0</v>
      </c>
      <c r="I10641" t="s">
        <v>18</v>
      </c>
      <c r="J10641" t="s">
        <v>1037</v>
      </c>
      <c r="K10641" s="1">
        <v>42017</v>
      </c>
      <c r="L10641">
        <v>1.3</v>
      </c>
      <c r="M10641" t="s">
        <v>64</v>
      </c>
      <c r="N10641" t="str">
        <f t="shared" si="332"/>
        <v>1000</v>
      </c>
      <c r="O10641" t="str">
        <f t="shared" si="333"/>
        <v>0</v>
      </c>
    </row>
    <row r="10642" spans="1:15">
      <c r="A10642" t="s">
        <v>12420</v>
      </c>
      <c r="B10642" t="s">
        <v>4502</v>
      </c>
      <c r="C10642">
        <v>4.5</v>
      </c>
      <c r="D10642">
        <v>3320</v>
      </c>
      <c r="E10642" t="s">
        <v>23</v>
      </c>
      <c r="F10642" t="s">
        <v>39</v>
      </c>
      <c r="G10642" t="s">
        <v>17</v>
      </c>
      <c r="H10642">
        <v>0</v>
      </c>
      <c r="I10642" t="s">
        <v>18</v>
      </c>
      <c r="J10642" t="s">
        <v>4503</v>
      </c>
      <c r="K10642" s="1">
        <v>43315</v>
      </c>
      <c r="L10642" t="s">
        <v>12421</v>
      </c>
      <c r="M10642" t="s">
        <v>192</v>
      </c>
      <c r="N10642" t="str">
        <f t="shared" si="332"/>
        <v>100000</v>
      </c>
      <c r="O10642" t="str">
        <f t="shared" si="333"/>
        <v>0</v>
      </c>
    </row>
    <row r="10643" spans="1:15">
      <c r="A10643" t="s">
        <v>12422</v>
      </c>
      <c r="B10643" t="s">
        <v>3274</v>
      </c>
      <c r="C10643">
        <v>3.9</v>
      </c>
      <c r="D10643">
        <v>3023</v>
      </c>
      <c r="E10643" t="s">
        <v>35</v>
      </c>
      <c r="F10643" t="s">
        <v>24</v>
      </c>
      <c r="G10643" t="s">
        <v>17</v>
      </c>
      <c r="H10643">
        <v>0</v>
      </c>
      <c r="I10643" t="s">
        <v>18</v>
      </c>
      <c r="J10643" t="s">
        <v>3275</v>
      </c>
      <c r="K10643" s="1">
        <v>43307</v>
      </c>
      <c r="L10643" t="s">
        <v>35</v>
      </c>
      <c r="M10643" t="s">
        <v>35</v>
      </c>
      <c r="N10643" t="str">
        <f t="shared" si="332"/>
        <v>500000</v>
      </c>
      <c r="O10643" t="str">
        <f t="shared" si="333"/>
        <v>0</v>
      </c>
    </row>
    <row r="10644" spans="1:15">
      <c r="A10644" t="s">
        <v>12423</v>
      </c>
      <c r="B10644" t="s">
        <v>1439</v>
      </c>
      <c r="C10644">
        <v>4.3</v>
      </c>
      <c r="D10644">
        <v>133</v>
      </c>
      <c r="E10644" t="s">
        <v>265</v>
      </c>
      <c r="F10644" t="s">
        <v>16</v>
      </c>
      <c r="G10644" t="s">
        <v>17</v>
      </c>
      <c r="H10644">
        <v>0</v>
      </c>
      <c r="I10644" t="s">
        <v>18</v>
      </c>
      <c r="J10644" t="s">
        <v>1440</v>
      </c>
      <c r="K10644" s="1">
        <v>43243</v>
      </c>
      <c r="L10644" t="s">
        <v>8972</v>
      </c>
      <c r="M10644" t="s">
        <v>192</v>
      </c>
      <c r="N10644" t="str">
        <f t="shared" si="332"/>
        <v>10000</v>
      </c>
      <c r="O10644" t="str">
        <f t="shared" si="333"/>
        <v>0</v>
      </c>
    </row>
    <row r="10645" spans="1:15">
      <c r="A10645" t="s">
        <v>12424</v>
      </c>
      <c r="B10645" t="s">
        <v>2068</v>
      </c>
      <c r="C10645">
        <v>4.4000000000000004</v>
      </c>
      <c r="D10645">
        <v>133</v>
      </c>
      <c r="E10645" t="s">
        <v>340</v>
      </c>
      <c r="F10645" t="s">
        <v>16</v>
      </c>
      <c r="G10645" t="s">
        <v>17</v>
      </c>
      <c r="H10645">
        <v>0</v>
      </c>
      <c r="I10645" t="s">
        <v>18</v>
      </c>
      <c r="J10645" t="s">
        <v>2069</v>
      </c>
      <c r="K10645" s="1">
        <v>43253</v>
      </c>
      <c r="L10645" t="s">
        <v>5512</v>
      </c>
      <c r="M10645" t="s">
        <v>21</v>
      </c>
      <c r="N10645" t="str">
        <f t="shared" si="332"/>
        <v>10000</v>
      </c>
      <c r="O10645" t="str">
        <f t="shared" si="333"/>
        <v>0</v>
      </c>
    </row>
    <row r="10646" spans="1:15">
      <c r="A10646" t="s">
        <v>12425</v>
      </c>
      <c r="B10646" t="s">
        <v>3601</v>
      </c>
      <c r="C10646">
        <v>3.9</v>
      </c>
      <c r="D10646">
        <v>11460</v>
      </c>
      <c r="E10646" t="s">
        <v>35</v>
      </c>
      <c r="F10646" t="s">
        <v>39</v>
      </c>
      <c r="G10646" t="s">
        <v>477</v>
      </c>
      <c r="H10646" s="2">
        <v>8.99</v>
      </c>
      <c r="I10646" t="s">
        <v>18</v>
      </c>
      <c r="J10646" t="s">
        <v>2239</v>
      </c>
      <c r="K10646" s="1">
        <v>43278</v>
      </c>
      <c r="L10646" t="s">
        <v>35</v>
      </c>
      <c r="M10646" t="s">
        <v>60</v>
      </c>
      <c r="N10646" t="str">
        <f t="shared" si="332"/>
        <v>100000</v>
      </c>
      <c r="O10646" t="str">
        <f t="shared" si="333"/>
        <v>8.99</v>
      </c>
    </row>
    <row r="10647" spans="1:15">
      <c r="A10647" t="s">
        <v>4564</v>
      </c>
      <c r="B10647" t="s">
        <v>4502</v>
      </c>
      <c r="C10647">
        <v>4.5999999999999996</v>
      </c>
      <c r="D10647">
        <v>66407</v>
      </c>
      <c r="E10647" t="s">
        <v>15</v>
      </c>
      <c r="F10647" t="s">
        <v>49</v>
      </c>
      <c r="G10647" t="s">
        <v>17</v>
      </c>
      <c r="H10647">
        <v>0</v>
      </c>
      <c r="I10647" t="s">
        <v>34</v>
      </c>
      <c r="J10647" t="s">
        <v>4503</v>
      </c>
      <c r="K10647" s="1">
        <v>43306</v>
      </c>
      <c r="L10647" t="s">
        <v>4565</v>
      </c>
      <c r="M10647" t="s">
        <v>64</v>
      </c>
      <c r="N10647" t="str">
        <f t="shared" si="332"/>
        <v>1000000</v>
      </c>
      <c r="O10647" t="str">
        <f t="shared" si="333"/>
        <v>0</v>
      </c>
    </row>
    <row r="10648" spans="1:15">
      <c r="A10648" t="s">
        <v>4445</v>
      </c>
      <c r="B10648" t="s">
        <v>4439</v>
      </c>
      <c r="C10648">
        <v>3.9</v>
      </c>
      <c r="D10648">
        <v>54815</v>
      </c>
      <c r="E10648" t="s">
        <v>35</v>
      </c>
      <c r="F10648" t="s">
        <v>314</v>
      </c>
      <c r="G10648" t="s">
        <v>17</v>
      </c>
      <c r="H10648">
        <v>0</v>
      </c>
      <c r="I10648" t="s">
        <v>18</v>
      </c>
      <c r="J10648" t="s">
        <v>4440</v>
      </c>
      <c r="K10648" s="1">
        <v>43222</v>
      </c>
      <c r="L10648" t="s">
        <v>35</v>
      </c>
      <c r="M10648" t="s">
        <v>35</v>
      </c>
      <c r="N10648" t="str">
        <f t="shared" si="332"/>
        <v>100000000</v>
      </c>
      <c r="O10648" t="str">
        <f t="shared" si="333"/>
        <v>0</v>
      </c>
    </row>
    <row r="10649" spans="1:15">
      <c r="A10649" t="s">
        <v>12426</v>
      </c>
      <c r="B10649" t="s">
        <v>3427</v>
      </c>
      <c r="C10649">
        <v>3.4</v>
      </c>
      <c r="D10649">
        <v>181</v>
      </c>
      <c r="E10649" t="s">
        <v>131</v>
      </c>
      <c r="F10649" t="s">
        <v>16</v>
      </c>
      <c r="G10649" t="s">
        <v>17</v>
      </c>
      <c r="H10649">
        <v>0</v>
      </c>
      <c r="I10649" t="s">
        <v>18</v>
      </c>
      <c r="J10649" t="s">
        <v>3428</v>
      </c>
      <c r="K10649" s="1">
        <v>42382</v>
      </c>
      <c r="L10649" t="s">
        <v>2495</v>
      </c>
      <c r="M10649" t="s">
        <v>21</v>
      </c>
      <c r="N10649" t="str">
        <f t="shared" si="332"/>
        <v>10000</v>
      </c>
      <c r="O10649" t="str">
        <f t="shared" si="333"/>
        <v>0</v>
      </c>
    </row>
    <row r="10650" spans="1:15">
      <c r="A10650" t="s">
        <v>12427</v>
      </c>
      <c r="B10650" t="s">
        <v>2560</v>
      </c>
      <c r="C10650">
        <v>4.5999999999999996</v>
      </c>
      <c r="D10650">
        <v>44</v>
      </c>
      <c r="E10650" t="s">
        <v>888</v>
      </c>
      <c r="F10650" t="s">
        <v>16</v>
      </c>
      <c r="G10650" t="s">
        <v>17</v>
      </c>
      <c r="H10650">
        <v>0</v>
      </c>
      <c r="I10650" t="s">
        <v>18</v>
      </c>
      <c r="J10650" t="s">
        <v>2197</v>
      </c>
      <c r="K10650" s="1">
        <v>43109</v>
      </c>
      <c r="L10650" t="s">
        <v>12428</v>
      </c>
      <c r="M10650" t="s">
        <v>21</v>
      </c>
      <c r="N10650" t="str">
        <f t="shared" si="332"/>
        <v>10000</v>
      </c>
      <c r="O10650" t="str">
        <f t="shared" si="333"/>
        <v>0</v>
      </c>
    </row>
    <row r="10651" spans="1:15">
      <c r="A10651" t="s">
        <v>12429</v>
      </c>
      <c r="B10651" t="s">
        <v>313</v>
      </c>
      <c r="C10651" t="s">
        <v>76</v>
      </c>
      <c r="D10651">
        <v>1</v>
      </c>
      <c r="E10651" t="s">
        <v>1124</v>
      </c>
      <c r="F10651" t="s">
        <v>969</v>
      </c>
      <c r="G10651" t="s">
        <v>477</v>
      </c>
      <c r="H10651" s="2">
        <v>5.49</v>
      </c>
      <c r="I10651" t="s">
        <v>18</v>
      </c>
      <c r="J10651" t="s">
        <v>315</v>
      </c>
      <c r="K10651" s="1">
        <v>42803</v>
      </c>
      <c r="L10651" t="s">
        <v>12430</v>
      </c>
      <c r="M10651" t="s">
        <v>302</v>
      </c>
      <c r="N10651" t="str">
        <f t="shared" si="332"/>
        <v>10</v>
      </c>
      <c r="O10651" t="str">
        <f t="shared" si="333"/>
        <v>5.49</v>
      </c>
    </row>
    <row r="10652" spans="1:15">
      <c r="A10652" t="s">
        <v>12431</v>
      </c>
      <c r="B10652" t="s">
        <v>313</v>
      </c>
      <c r="C10652" t="s">
        <v>76</v>
      </c>
      <c r="D10652">
        <v>1</v>
      </c>
      <c r="E10652" t="s">
        <v>15</v>
      </c>
      <c r="F10652" t="s">
        <v>969</v>
      </c>
      <c r="G10652" t="s">
        <v>477</v>
      </c>
      <c r="H10652" s="2">
        <v>6.49</v>
      </c>
      <c r="I10652" t="s">
        <v>18</v>
      </c>
      <c r="J10652" t="s">
        <v>315</v>
      </c>
      <c r="K10652" s="1">
        <v>42252</v>
      </c>
      <c r="L10652" t="s">
        <v>9560</v>
      </c>
      <c r="M10652" t="s">
        <v>302</v>
      </c>
      <c r="N10652" t="str">
        <f t="shared" si="332"/>
        <v>10</v>
      </c>
      <c r="O10652" t="str">
        <f t="shared" si="333"/>
        <v>6.49</v>
      </c>
    </row>
    <row r="10653" spans="1:15">
      <c r="A10653" t="s">
        <v>12432</v>
      </c>
      <c r="B10653" t="s">
        <v>3167</v>
      </c>
      <c r="C10653">
        <v>4.2</v>
      </c>
      <c r="D10653">
        <v>2093</v>
      </c>
      <c r="E10653" t="s">
        <v>94</v>
      </c>
      <c r="F10653" t="s">
        <v>39</v>
      </c>
      <c r="G10653" t="s">
        <v>17</v>
      </c>
      <c r="H10653">
        <v>0</v>
      </c>
      <c r="I10653" t="s">
        <v>34</v>
      </c>
      <c r="J10653" t="s">
        <v>3168</v>
      </c>
      <c r="K10653" s="1">
        <v>43167</v>
      </c>
      <c r="L10653">
        <v>3.36</v>
      </c>
      <c r="M10653" t="s">
        <v>36</v>
      </c>
      <c r="N10653" t="str">
        <f t="shared" si="332"/>
        <v>100000</v>
      </c>
      <c r="O10653" t="str">
        <f t="shared" si="333"/>
        <v>0</v>
      </c>
    </row>
    <row r="10654" spans="1:15">
      <c r="A10654" t="s">
        <v>12433</v>
      </c>
      <c r="B10654" t="s">
        <v>2560</v>
      </c>
      <c r="C10654" t="s">
        <v>76</v>
      </c>
      <c r="D10654">
        <v>0</v>
      </c>
      <c r="E10654" t="s">
        <v>43</v>
      </c>
      <c r="F10654" t="s">
        <v>780</v>
      </c>
      <c r="G10654" t="s">
        <v>17</v>
      </c>
      <c r="H10654">
        <v>0</v>
      </c>
      <c r="I10654" t="s">
        <v>34</v>
      </c>
      <c r="J10654" t="s">
        <v>2217</v>
      </c>
      <c r="K10654" s="1">
        <v>43227</v>
      </c>
      <c r="L10654">
        <v>1</v>
      </c>
      <c r="M10654" t="s">
        <v>21</v>
      </c>
      <c r="N10654" t="str">
        <f t="shared" si="332"/>
        <v>50</v>
      </c>
      <c r="O10654" t="str">
        <f t="shared" si="333"/>
        <v>0</v>
      </c>
    </row>
    <row r="10655" spans="1:15">
      <c r="A10655" t="s">
        <v>12434</v>
      </c>
      <c r="B10655" t="s">
        <v>4045</v>
      </c>
      <c r="C10655" t="s">
        <v>76</v>
      </c>
      <c r="D10655">
        <v>0</v>
      </c>
      <c r="E10655" t="s">
        <v>114</v>
      </c>
      <c r="F10655" t="s">
        <v>999</v>
      </c>
      <c r="G10655" t="s">
        <v>17</v>
      </c>
      <c r="H10655">
        <v>0</v>
      </c>
      <c r="I10655" t="s">
        <v>34</v>
      </c>
      <c r="J10655" t="s">
        <v>4046</v>
      </c>
      <c r="K10655" s="1">
        <v>43202</v>
      </c>
      <c r="L10655">
        <v>1</v>
      </c>
      <c r="M10655" t="s">
        <v>60</v>
      </c>
      <c r="N10655" t="str">
        <f t="shared" si="332"/>
        <v>1</v>
      </c>
      <c r="O10655" t="str">
        <f t="shared" si="333"/>
        <v>0</v>
      </c>
    </row>
    <row r="10656" spans="1:15">
      <c r="A10656" t="s">
        <v>12435</v>
      </c>
      <c r="B10656" t="s">
        <v>2560</v>
      </c>
      <c r="C10656">
        <v>4.8</v>
      </c>
      <c r="D10656">
        <v>12</v>
      </c>
      <c r="E10656" t="s">
        <v>62</v>
      </c>
      <c r="F10656" t="s">
        <v>586</v>
      </c>
      <c r="G10656" t="s">
        <v>17</v>
      </c>
      <c r="H10656">
        <v>0</v>
      </c>
      <c r="I10656" t="s">
        <v>34</v>
      </c>
      <c r="J10656" t="s">
        <v>1225</v>
      </c>
      <c r="K10656" s="1">
        <v>43285</v>
      </c>
      <c r="L10656">
        <v>1.1000000000000001</v>
      </c>
      <c r="M10656" t="s">
        <v>64</v>
      </c>
      <c r="N10656" t="str">
        <f t="shared" si="332"/>
        <v>1000</v>
      </c>
      <c r="O10656" t="str">
        <f t="shared" si="333"/>
        <v>0</v>
      </c>
    </row>
    <row r="10657" spans="1:15">
      <c r="A10657" t="s">
        <v>12436</v>
      </c>
      <c r="B10657" t="s">
        <v>4045</v>
      </c>
      <c r="C10657">
        <v>5</v>
      </c>
      <c r="D10657">
        <v>4</v>
      </c>
      <c r="E10657" t="s">
        <v>109</v>
      </c>
      <c r="F10657" t="s">
        <v>783</v>
      </c>
      <c r="G10657" t="s">
        <v>17</v>
      </c>
      <c r="H10657">
        <v>0</v>
      </c>
      <c r="I10657" t="s">
        <v>34</v>
      </c>
      <c r="J10657" t="s">
        <v>4046</v>
      </c>
      <c r="K10657" s="1">
        <v>43202</v>
      </c>
      <c r="L10657">
        <v>1</v>
      </c>
      <c r="M10657" t="s">
        <v>60</v>
      </c>
      <c r="N10657" t="str">
        <f t="shared" si="332"/>
        <v>100</v>
      </c>
      <c r="O10657" t="str">
        <f t="shared" si="333"/>
        <v>0</v>
      </c>
    </row>
    <row r="10658" spans="1:15">
      <c r="A10658" t="s">
        <v>12437</v>
      </c>
      <c r="B10658" t="s">
        <v>4045</v>
      </c>
      <c r="C10658" t="s">
        <v>76</v>
      </c>
      <c r="D10658">
        <v>0</v>
      </c>
      <c r="E10658" t="s">
        <v>114</v>
      </c>
      <c r="F10658" t="s">
        <v>1015</v>
      </c>
      <c r="G10658" t="s">
        <v>17</v>
      </c>
      <c r="H10658">
        <v>0</v>
      </c>
      <c r="I10658" t="s">
        <v>34</v>
      </c>
      <c r="J10658" t="s">
        <v>4046</v>
      </c>
      <c r="K10658" s="1">
        <v>43206</v>
      </c>
      <c r="L10658">
        <v>1</v>
      </c>
      <c r="M10658" t="s">
        <v>60</v>
      </c>
      <c r="N10658" t="str">
        <f t="shared" si="332"/>
        <v>5</v>
      </c>
      <c r="O10658" t="str">
        <f t="shared" si="333"/>
        <v>0</v>
      </c>
    </row>
    <row r="10659" spans="1:15">
      <c r="A10659" t="s">
        <v>12438</v>
      </c>
      <c r="B10659" t="s">
        <v>4045</v>
      </c>
      <c r="C10659" t="s">
        <v>76</v>
      </c>
      <c r="D10659">
        <v>0</v>
      </c>
      <c r="E10659" t="s">
        <v>340</v>
      </c>
      <c r="F10659" t="s">
        <v>969</v>
      </c>
      <c r="G10659" t="s">
        <v>17</v>
      </c>
      <c r="H10659">
        <v>0</v>
      </c>
      <c r="I10659" t="s">
        <v>34</v>
      </c>
      <c r="J10659" t="s">
        <v>4046</v>
      </c>
      <c r="K10659" s="1">
        <v>43208</v>
      </c>
      <c r="L10659">
        <v>1</v>
      </c>
      <c r="M10659" t="s">
        <v>60</v>
      </c>
      <c r="N10659" t="str">
        <f t="shared" si="332"/>
        <v>10</v>
      </c>
      <c r="O10659" t="str">
        <f t="shared" si="333"/>
        <v>0</v>
      </c>
    </row>
    <row r="10660" spans="1:15">
      <c r="A10660" t="s">
        <v>12439</v>
      </c>
      <c r="B10660" t="s">
        <v>397</v>
      </c>
      <c r="C10660">
        <v>5</v>
      </c>
      <c r="D10660">
        <v>14</v>
      </c>
      <c r="E10660" t="s">
        <v>571</v>
      </c>
      <c r="F10660" t="s">
        <v>780</v>
      </c>
      <c r="G10660" t="s">
        <v>17</v>
      </c>
      <c r="H10660">
        <v>0</v>
      </c>
      <c r="I10660" t="s">
        <v>18</v>
      </c>
      <c r="J10660" t="s">
        <v>398</v>
      </c>
      <c r="K10660" s="1">
        <v>43132</v>
      </c>
      <c r="L10660">
        <v>1</v>
      </c>
      <c r="M10660" t="s">
        <v>64</v>
      </c>
      <c r="N10660" t="str">
        <f t="shared" si="332"/>
        <v>50</v>
      </c>
      <c r="O10660" t="str">
        <f t="shared" si="333"/>
        <v>0</v>
      </c>
    </row>
    <row r="10661" spans="1:15">
      <c r="A10661" t="s">
        <v>12440</v>
      </c>
      <c r="B10661" t="s">
        <v>4045</v>
      </c>
      <c r="C10661" t="s">
        <v>76</v>
      </c>
      <c r="D10661">
        <v>0</v>
      </c>
      <c r="E10661" t="s">
        <v>23</v>
      </c>
      <c r="F10661" t="s">
        <v>969</v>
      </c>
      <c r="G10661" t="s">
        <v>17</v>
      </c>
      <c r="H10661">
        <v>0</v>
      </c>
      <c r="I10661" t="s">
        <v>34</v>
      </c>
      <c r="J10661" t="s">
        <v>4046</v>
      </c>
      <c r="K10661" s="1">
        <v>43207</v>
      </c>
      <c r="L10661">
        <v>1</v>
      </c>
      <c r="M10661" t="s">
        <v>60</v>
      </c>
      <c r="N10661" t="str">
        <f t="shared" si="332"/>
        <v>10</v>
      </c>
      <c r="O10661" t="str">
        <f t="shared" si="333"/>
        <v>0</v>
      </c>
    </row>
    <row r="10662" spans="1:15">
      <c r="A10662" t="s">
        <v>12441</v>
      </c>
      <c r="B10662" t="s">
        <v>313</v>
      </c>
      <c r="C10662" t="s">
        <v>76</v>
      </c>
      <c r="D10662">
        <v>1</v>
      </c>
      <c r="E10662" t="s">
        <v>610</v>
      </c>
      <c r="F10662" t="s">
        <v>969</v>
      </c>
      <c r="G10662" t="s">
        <v>477</v>
      </c>
      <c r="H10662" s="2">
        <v>5.99</v>
      </c>
      <c r="I10662" t="s">
        <v>18</v>
      </c>
      <c r="J10662" t="s">
        <v>315</v>
      </c>
      <c r="K10662" s="1">
        <v>42253</v>
      </c>
      <c r="L10662" t="s">
        <v>9560</v>
      </c>
      <c r="M10662" t="s">
        <v>302</v>
      </c>
      <c r="N10662" t="str">
        <f t="shared" si="332"/>
        <v>10</v>
      </c>
      <c r="O10662" t="str">
        <f t="shared" si="333"/>
        <v>5.99</v>
      </c>
    </row>
    <row r="10663" spans="1:15">
      <c r="A10663" t="s">
        <v>12442</v>
      </c>
      <c r="B10663" t="s">
        <v>313</v>
      </c>
      <c r="C10663" t="s">
        <v>76</v>
      </c>
      <c r="D10663">
        <v>1</v>
      </c>
      <c r="E10663" t="s">
        <v>392</v>
      </c>
      <c r="F10663" t="s">
        <v>969</v>
      </c>
      <c r="G10663" t="s">
        <v>477</v>
      </c>
      <c r="H10663" s="2">
        <v>6.49</v>
      </c>
      <c r="I10663" t="s">
        <v>18</v>
      </c>
      <c r="J10663" t="s">
        <v>315</v>
      </c>
      <c r="K10663" s="1">
        <v>42253</v>
      </c>
      <c r="L10663" t="s">
        <v>9560</v>
      </c>
      <c r="M10663" t="s">
        <v>302</v>
      </c>
      <c r="N10663" t="str">
        <f t="shared" si="332"/>
        <v>10</v>
      </c>
      <c r="O10663" t="str">
        <f t="shared" si="333"/>
        <v>6.49</v>
      </c>
    </row>
    <row r="10664" spans="1:15">
      <c r="A10664" t="s">
        <v>12443</v>
      </c>
      <c r="B10664" t="s">
        <v>2068</v>
      </c>
      <c r="C10664">
        <v>3.8</v>
      </c>
      <c r="D10664">
        <v>4</v>
      </c>
      <c r="E10664" t="s">
        <v>23</v>
      </c>
      <c r="F10664" t="s">
        <v>944</v>
      </c>
      <c r="G10664" t="s">
        <v>17</v>
      </c>
      <c r="H10664">
        <v>0</v>
      </c>
      <c r="I10664" t="s">
        <v>18</v>
      </c>
      <c r="J10664" t="s">
        <v>2069</v>
      </c>
      <c r="K10664" s="1">
        <v>42741</v>
      </c>
      <c r="L10664">
        <v>1.4</v>
      </c>
      <c r="M10664" t="s">
        <v>21</v>
      </c>
      <c r="N10664" t="str">
        <f t="shared" si="332"/>
        <v>500</v>
      </c>
      <c r="O10664" t="str">
        <f t="shared" si="333"/>
        <v>0</v>
      </c>
    </row>
    <row r="10665" spans="1:15">
      <c r="A10665" t="s">
        <v>12444</v>
      </c>
      <c r="B10665" t="s">
        <v>313</v>
      </c>
      <c r="C10665" t="s">
        <v>76</v>
      </c>
      <c r="D10665">
        <v>1</v>
      </c>
      <c r="E10665" t="s">
        <v>507</v>
      </c>
      <c r="F10665" t="s">
        <v>969</v>
      </c>
      <c r="G10665" t="s">
        <v>477</v>
      </c>
      <c r="H10665" s="2">
        <v>6.49</v>
      </c>
      <c r="I10665" t="s">
        <v>18</v>
      </c>
      <c r="J10665" t="s">
        <v>315</v>
      </c>
      <c r="K10665" s="1">
        <v>42253</v>
      </c>
      <c r="L10665" t="s">
        <v>9560</v>
      </c>
      <c r="M10665" t="s">
        <v>302</v>
      </c>
      <c r="N10665" t="str">
        <f t="shared" si="332"/>
        <v>10</v>
      </c>
      <c r="O10665" t="str">
        <f t="shared" si="333"/>
        <v>6.49</v>
      </c>
    </row>
    <row r="10666" spans="1:15">
      <c r="A10666" t="s">
        <v>12445</v>
      </c>
      <c r="B10666" t="s">
        <v>1439</v>
      </c>
      <c r="C10666">
        <v>2.9</v>
      </c>
      <c r="D10666">
        <v>139</v>
      </c>
      <c r="E10666" t="s">
        <v>571</v>
      </c>
      <c r="F10666" t="s">
        <v>16</v>
      </c>
      <c r="G10666" t="s">
        <v>17</v>
      </c>
      <c r="H10666">
        <v>0</v>
      </c>
      <c r="I10666" t="s">
        <v>18</v>
      </c>
      <c r="J10666" t="s">
        <v>1440</v>
      </c>
      <c r="K10666" s="1">
        <v>42905</v>
      </c>
      <c r="L10666" t="s">
        <v>1466</v>
      </c>
      <c r="M10666" t="s">
        <v>64</v>
      </c>
      <c r="N10666" t="str">
        <f t="shared" si="332"/>
        <v>10000</v>
      </c>
      <c r="O10666" t="str">
        <f t="shared" si="333"/>
        <v>0</v>
      </c>
    </row>
    <row r="10667" spans="1:15">
      <c r="A10667" t="s">
        <v>12446</v>
      </c>
      <c r="B10667" t="s">
        <v>3427</v>
      </c>
      <c r="C10667">
        <v>4.5999999999999996</v>
      </c>
      <c r="D10667">
        <v>8</v>
      </c>
      <c r="E10667" t="s">
        <v>257</v>
      </c>
      <c r="F10667" t="s">
        <v>586</v>
      </c>
      <c r="G10667" t="s">
        <v>17</v>
      </c>
      <c r="H10667">
        <v>0</v>
      </c>
      <c r="I10667" t="s">
        <v>18</v>
      </c>
      <c r="J10667" t="s">
        <v>3428</v>
      </c>
      <c r="K10667" s="1">
        <v>42708</v>
      </c>
      <c r="L10667">
        <v>1</v>
      </c>
      <c r="M10667" t="s">
        <v>45</v>
      </c>
      <c r="N10667" t="str">
        <f t="shared" si="332"/>
        <v>1000</v>
      </c>
      <c r="O10667" t="str">
        <f t="shared" si="333"/>
        <v>0</v>
      </c>
    </row>
    <row r="10668" spans="1:15">
      <c r="A10668" t="s">
        <v>12447</v>
      </c>
      <c r="B10668" t="s">
        <v>4045</v>
      </c>
      <c r="C10668">
        <v>3.8</v>
      </c>
      <c r="D10668">
        <v>143</v>
      </c>
      <c r="E10668" t="s">
        <v>12448</v>
      </c>
      <c r="F10668" t="s">
        <v>75</v>
      </c>
      <c r="G10668" t="s">
        <v>17</v>
      </c>
      <c r="H10668">
        <v>0</v>
      </c>
      <c r="I10668" t="s">
        <v>18</v>
      </c>
      <c r="J10668" t="s">
        <v>4046</v>
      </c>
      <c r="K10668" s="1">
        <v>41486</v>
      </c>
      <c r="L10668">
        <v>1</v>
      </c>
      <c r="M10668" t="s">
        <v>164</v>
      </c>
      <c r="N10668" t="str">
        <f t="shared" si="332"/>
        <v>5000</v>
      </c>
      <c r="O10668" t="str">
        <f t="shared" si="333"/>
        <v>0</v>
      </c>
    </row>
    <row r="10669" spans="1:15">
      <c r="A10669" t="s">
        <v>12449</v>
      </c>
      <c r="B10669" t="s">
        <v>313</v>
      </c>
      <c r="C10669" t="s">
        <v>76</v>
      </c>
      <c r="D10669">
        <v>0</v>
      </c>
      <c r="E10669" t="s">
        <v>300</v>
      </c>
      <c r="F10669" t="s">
        <v>969</v>
      </c>
      <c r="G10669" t="s">
        <v>477</v>
      </c>
      <c r="H10669" s="2">
        <v>6.49</v>
      </c>
      <c r="I10669" t="s">
        <v>18</v>
      </c>
      <c r="J10669" t="s">
        <v>315</v>
      </c>
      <c r="K10669" s="1">
        <v>42252</v>
      </c>
      <c r="L10669" t="s">
        <v>9560</v>
      </c>
      <c r="M10669" t="s">
        <v>302</v>
      </c>
      <c r="N10669" t="str">
        <f t="shared" si="332"/>
        <v>10</v>
      </c>
      <c r="O10669" t="str">
        <f t="shared" si="333"/>
        <v>6.49</v>
      </c>
    </row>
    <row r="10670" spans="1:15">
      <c r="A10670" t="s">
        <v>12450</v>
      </c>
      <c r="B10670" t="s">
        <v>313</v>
      </c>
      <c r="C10670" t="s">
        <v>76</v>
      </c>
      <c r="D10670">
        <v>2</v>
      </c>
      <c r="E10670" t="s">
        <v>143</v>
      </c>
      <c r="F10670" t="s">
        <v>1015</v>
      </c>
      <c r="G10670" t="s">
        <v>477</v>
      </c>
      <c r="H10670" s="2">
        <v>5.99</v>
      </c>
      <c r="I10670" t="s">
        <v>18</v>
      </c>
      <c r="J10670" t="s">
        <v>315</v>
      </c>
      <c r="K10670" s="1">
        <v>41870</v>
      </c>
      <c r="L10670" t="s">
        <v>12451</v>
      </c>
      <c r="M10670" t="s">
        <v>302</v>
      </c>
      <c r="N10670" t="str">
        <f t="shared" si="332"/>
        <v>5</v>
      </c>
      <c r="O10670" t="str">
        <f t="shared" si="333"/>
        <v>5.99</v>
      </c>
    </row>
    <row r="10671" spans="1:15">
      <c r="A10671" t="s">
        <v>12452</v>
      </c>
      <c r="B10671" t="s">
        <v>597</v>
      </c>
      <c r="C10671" t="s">
        <v>76</v>
      </c>
      <c r="D10671">
        <v>0</v>
      </c>
      <c r="E10671" t="s">
        <v>763</v>
      </c>
      <c r="F10671" t="s">
        <v>969</v>
      </c>
      <c r="G10671" t="s">
        <v>17</v>
      </c>
      <c r="H10671">
        <v>0</v>
      </c>
      <c r="I10671" t="s">
        <v>18</v>
      </c>
      <c r="J10671" t="s">
        <v>598</v>
      </c>
      <c r="K10671" s="1">
        <v>43238</v>
      </c>
      <c r="L10671">
        <v>1.1000000000000001</v>
      </c>
      <c r="M10671" t="s">
        <v>45</v>
      </c>
      <c r="N10671" t="str">
        <f t="shared" si="332"/>
        <v>10</v>
      </c>
      <c r="O10671" t="str">
        <f t="shared" si="333"/>
        <v>0</v>
      </c>
    </row>
    <row r="10672" spans="1:15">
      <c r="A10672" t="s">
        <v>12453</v>
      </c>
      <c r="B10672" t="s">
        <v>2189</v>
      </c>
      <c r="C10672">
        <v>4.0999999999999996</v>
      </c>
      <c r="D10672">
        <v>88941</v>
      </c>
      <c r="E10672" t="s">
        <v>1436</v>
      </c>
      <c r="F10672" t="s">
        <v>49</v>
      </c>
      <c r="G10672" t="s">
        <v>17</v>
      </c>
      <c r="H10672">
        <v>0</v>
      </c>
      <c r="I10672" t="s">
        <v>34</v>
      </c>
      <c r="J10672" t="s">
        <v>2207</v>
      </c>
      <c r="K10672" s="1">
        <v>42577</v>
      </c>
      <c r="L10672" t="s">
        <v>4437</v>
      </c>
      <c r="M10672" t="s">
        <v>64</v>
      </c>
      <c r="N10672" t="str">
        <f t="shared" si="332"/>
        <v>1000000</v>
      </c>
      <c r="O10672" t="str">
        <f t="shared" si="333"/>
        <v>0</v>
      </c>
    </row>
    <row r="10673" spans="1:15">
      <c r="A10673" t="s">
        <v>12454</v>
      </c>
      <c r="B10673" t="s">
        <v>597</v>
      </c>
      <c r="C10673" t="s">
        <v>76</v>
      </c>
      <c r="D10673">
        <v>0</v>
      </c>
      <c r="E10673" t="s">
        <v>387</v>
      </c>
      <c r="F10673" t="s">
        <v>969</v>
      </c>
      <c r="G10673" t="s">
        <v>17</v>
      </c>
      <c r="H10673">
        <v>0</v>
      </c>
      <c r="I10673" t="s">
        <v>18</v>
      </c>
      <c r="J10673" t="s">
        <v>598</v>
      </c>
      <c r="K10673" s="1">
        <v>43176</v>
      </c>
      <c r="L10673">
        <v>1.3</v>
      </c>
      <c r="M10673" t="s">
        <v>21</v>
      </c>
      <c r="N10673" t="str">
        <f t="shared" si="332"/>
        <v>10</v>
      </c>
      <c r="O10673" t="str">
        <f t="shared" si="333"/>
        <v>0</v>
      </c>
    </row>
    <row r="10674" spans="1:15">
      <c r="A10674" t="s">
        <v>12455</v>
      </c>
      <c r="B10674" t="s">
        <v>2189</v>
      </c>
      <c r="C10674">
        <v>4.5</v>
      </c>
      <c r="D10674">
        <v>16815</v>
      </c>
      <c r="E10674" t="s">
        <v>1201</v>
      </c>
      <c r="F10674" t="s">
        <v>49</v>
      </c>
      <c r="G10674" t="s">
        <v>17</v>
      </c>
      <c r="H10674">
        <v>0</v>
      </c>
      <c r="I10674" t="s">
        <v>34</v>
      </c>
      <c r="J10674" t="s">
        <v>2207</v>
      </c>
      <c r="K10674" s="1">
        <v>43316</v>
      </c>
      <c r="L10674">
        <v>1.0404</v>
      </c>
      <c r="M10674" t="s">
        <v>21</v>
      </c>
      <c r="N10674" t="str">
        <f t="shared" si="332"/>
        <v>1000000</v>
      </c>
      <c r="O10674" t="str">
        <f t="shared" si="333"/>
        <v>0</v>
      </c>
    </row>
    <row r="10675" spans="1:15">
      <c r="A10675" t="s">
        <v>12456</v>
      </c>
      <c r="B10675" t="s">
        <v>313</v>
      </c>
      <c r="C10675" t="s">
        <v>76</v>
      </c>
      <c r="D10675">
        <v>0</v>
      </c>
      <c r="E10675" t="s">
        <v>112</v>
      </c>
      <c r="F10675" t="s">
        <v>969</v>
      </c>
      <c r="G10675" t="s">
        <v>477</v>
      </c>
      <c r="H10675" s="2">
        <v>5.49</v>
      </c>
      <c r="I10675" t="s">
        <v>18</v>
      </c>
      <c r="J10675" t="s">
        <v>315</v>
      </c>
      <c r="K10675" s="1">
        <v>41868</v>
      </c>
      <c r="L10675" t="s">
        <v>12451</v>
      </c>
      <c r="M10675" t="s">
        <v>302</v>
      </c>
      <c r="N10675" t="str">
        <f t="shared" si="332"/>
        <v>10</v>
      </c>
      <c r="O10675" t="str">
        <f t="shared" si="333"/>
        <v>5.49</v>
      </c>
    </row>
    <row r="10676" spans="1:15">
      <c r="A10676" t="s">
        <v>12457</v>
      </c>
      <c r="B10676" t="s">
        <v>4045</v>
      </c>
      <c r="C10676">
        <v>4.2</v>
      </c>
      <c r="D10676">
        <v>6</v>
      </c>
      <c r="E10676" t="s">
        <v>12458</v>
      </c>
      <c r="F10676" t="s">
        <v>780</v>
      </c>
      <c r="G10676" t="s">
        <v>477</v>
      </c>
      <c r="H10676" s="2">
        <v>0.99</v>
      </c>
      <c r="I10676" t="s">
        <v>18</v>
      </c>
      <c r="J10676" t="s">
        <v>4046</v>
      </c>
      <c r="K10676" s="1">
        <v>41495</v>
      </c>
      <c r="L10676">
        <v>1</v>
      </c>
      <c r="M10676" t="s">
        <v>164</v>
      </c>
      <c r="N10676" t="str">
        <f t="shared" si="332"/>
        <v>50</v>
      </c>
      <c r="O10676" t="str">
        <f t="shared" si="333"/>
        <v>0.99</v>
      </c>
    </row>
    <row r="10677" spans="1:15">
      <c r="A10677" t="s">
        <v>12459</v>
      </c>
      <c r="B10677" t="s">
        <v>3882</v>
      </c>
      <c r="C10677" t="s">
        <v>76</v>
      </c>
      <c r="D10677">
        <v>9</v>
      </c>
      <c r="E10677" t="s">
        <v>166</v>
      </c>
      <c r="F10677" t="s">
        <v>944</v>
      </c>
      <c r="G10677" t="s">
        <v>17</v>
      </c>
      <c r="H10677">
        <v>0</v>
      </c>
      <c r="I10677" t="s">
        <v>18</v>
      </c>
      <c r="J10677" t="s">
        <v>3883</v>
      </c>
      <c r="K10677" s="1">
        <v>42320</v>
      </c>
      <c r="L10677">
        <v>1.4</v>
      </c>
      <c r="M10677" t="s">
        <v>64</v>
      </c>
      <c r="N10677" t="str">
        <f t="shared" si="332"/>
        <v>500</v>
      </c>
      <c r="O10677" t="str">
        <f t="shared" si="333"/>
        <v>0</v>
      </c>
    </row>
    <row r="10678" spans="1:15">
      <c r="A10678" t="s">
        <v>12460</v>
      </c>
      <c r="B10678" t="s">
        <v>4045</v>
      </c>
      <c r="C10678">
        <v>2.5</v>
      </c>
      <c r="D10678">
        <v>6</v>
      </c>
      <c r="E10678" t="s">
        <v>12461</v>
      </c>
      <c r="F10678" t="s">
        <v>783</v>
      </c>
      <c r="G10678" t="s">
        <v>17</v>
      </c>
      <c r="H10678">
        <v>0</v>
      </c>
      <c r="I10678" t="s">
        <v>18</v>
      </c>
      <c r="J10678" t="s">
        <v>4046</v>
      </c>
      <c r="K10678" s="1">
        <v>41496</v>
      </c>
      <c r="L10678">
        <v>1</v>
      </c>
      <c r="M10678" t="s">
        <v>164</v>
      </c>
      <c r="N10678" t="str">
        <f t="shared" si="332"/>
        <v>100</v>
      </c>
      <c r="O10678" t="str">
        <f t="shared" si="333"/>
        <v>0</v>
      </c>
    </row>
    <row r="10679" spans="1:15">
      <c r="A10679" t="s">
        <v>12462</v>
      </c>
      <c r="B10679" t="s">
        <v>4045</v>
      </c>
      <c r="C10679">
        <v>3.5</v>
      </c>
      <c r="D10679">
        <v>159</v>
      </c>
      <c r="E10679" t="s">
        <v>12463</v>
      </c>
      <c r="F10679" t="s">
        <v>16</v>
      </c>
      <c r="G10679" t="s">
        <v>17</v>
      </c>
      <c r="H10679">
        <v>0</v>
      </c>
      <c r="I10679" t="s">
        <v>18</v>
      </c>
      <c r="J10679" t="s">
        <v>4046</v>
      </c>
      <c r="K10679" s="1">
        <v>41502</v>
      </c>
      <c r="L10679">
        <v>1</v>
      </c>
      <c r="M10679" t="s">
        <v>164</v>
      </c>
      <c r="N10679" t="str">
        <f t="shared" si="332"/>
        <v>10000</v>
      </c>
      <c r="O10679" t="str">
        <f t="shared" si="333"/>
        <v>0</v>
      </c>
    </row>
    <row r="10680" spans="1:15">
      <c r="A10680" t="s">
        <v>12464</v>
      </c>
      <c r="B10680" t="s">
        <v>2189</v>
      </c>
      <c r="C10680">
        <v>4.5999999999999996</v>
      </c>
      <c r="D10680">
        <v>11235</v>
      </c>
      <c r="E10680" t="s">
        <v>35</v>
      </c>
      <c r="F10680" t="s">
        <v>39</v>
      </c>
      <c r="G10680" t="s">
        <v>477</v>
      </c>
      <c r="H10680" s="2">
        <v>2.99</v>
      </c>
      <c r="I10680" t="s">
        <v>18</v>
      </c>
      <c r="J10680" t="s">
        <v>2200</v>
      </c>
      <c r="K10680" s="1">
        <v>43311</v>
      </c>
      <c r="L10680" t="s">
        <v>35</v>
      </c>
      <c r="M10680" t="s">
        <v>35</v>
      </c>
      <c r="N10680" t="str">
        <f t="shared" si="332"/>
        <v>100000</v>
      </c>
      <c r="O10680" t="str">
        <f t="shared" si="333"/>
        <v>2.99</v>
      </c>
    </row>
    <row r="10681" spans="1:15">
      <c r="A10681" t="s">
        <v>12465</v>
      </c>
      <c r="B10681" t="s">
        <v>4502</v>
      </c>
      <c r="C10681">
        <v>4.4000000000000004</v>
      </c>
      <c r="D10681">
        <v>2207</v>
      </c>
      <c r="E10681" t="s">
        <v>248</v>
      </c>
      <c r="F10681" t="s">
        <v>39</v>
      </c>
      <c r="G10681" t="s">
        <v>17</v>
      </c>
      <c r="H10681">
        <v>0</v>
      </c>
      <c r="I10681" t="s">
        <v>18</v>
      </c>
      <c r="J10681" t="s">
        <v>4503</v>
      </c>
      <c r="K10681" s="1">
        <v>43307</v>
      </c>
      <c r="L10681">
        <v>41</v>
      </c>
      <c r="M10681" t="s">
        <v>60</v>
      </c>
      <c r="N10681" t="str">
        <f t="shared" si="332"/>
        <v>100000</v>
      </c>
      <c r="O10681" t="str">
        <f t="shared" si="333"/>
        <v>0</v>
      </c>
    </row>
    <row r="10682" spans="1:15">
      <c r="A10682" t="s">
        <v>12466</v>
      </c>
      <c r="B10682" t="s">
        <v>4169</v>
      </c>
      <c r="C10682">
        <v>4.5999999999999996</v>
      </c>
      <c r="D10682">
        <v>1075</v>
      </c>
      <c r="E10682" t="s">
        <v>35</v>
      </c>
      <c r="F10682" t="s">
        <v>39</v>
      </c>
      <c r="G10682" t="s">
        <v>17</v>
      </c>
      <c r="H10682">
        <v>0</v>
      </c>
      <c r="I10682" t="s">
        <v>18</v>
      </c>
      <c r="J10682" t="s">
        <v>4170</v>
      </c>
      <c r="K10682" s="1">
        <v>43122</v>
      </c>
      <c r="L10682" t="s">
        <v>35</v>
      </c>
      <c r="M10682" t="s">
        <v>41</v>
      </c>
      <c r="N10682" t="str">
        <f t="shared" si="332"/>
        <v>100000</v>
      </c>
      <c r="O10682" t="str">
        <f t="shared" si="333"/>
        <v>0</v>
      </c>
    </row>
    <row r="10683" spans="1:15">
      <c r="A10683" t="s">
        <v>12467</v>
      </c>
      <c r="B10683" t="s">
        <v>2189</v>
      </c>
      <c r="C10683">
        <v>4.3</v>
      </c>
      <c r="D10683">
        <v>85468</v>
      </c>
      <c r="E10683" t="s">
        <v>1027</v>
      </c>
      <c r="F10683" t="s">
        <v>49</v>
      </c>
      <c r="G10683" t="s">
        <v>477</v>
      </c>
      <c r="H10683" s="2">
        <v>0.99</v>
      </c>
      <c r="I10683" t="s">
        <v>18</v>
      </c>
      <c r="J10683" t="s">
        <v>2193</v>
      </c>
      <c r="K10683" s="1">
        <v>43259</v>
      </c>
      <c r="L10683" t="s">
        <v>12468</v>
      </c>
      <c r="M10683" t="s">
        <v>21</v>
      </c>
      <c r="N10683" t="str">
        <f t="shared" si="332"/>
        <v>1000000</v>
      </c>
      <c r="O10683" t="str">
        <f t="shared" si="333"/>
        <v>0.99</v>
      </c>
    </row>
    <row r="10684" spans="1:15">
      <c r="A10684" t="s">
        <v>12469</v>
      </c>
      <c r="B10684" t="s">
        <v>3601</v>
      </c>
      <c r="C10684">
        <v>4.2</v>
      </c>
      <c r="D10684">
        <v>36183</v>
      </c>
      <c r="E10684" t="s">
        <v>66</v>
      </c>
      <c r="F10684" t="s">
        <v>29</v>
      </c>
      <c r="G10684" t="s">
        <v>17</v>
      </c>
      <c r="H10684">
        <v>0</v>
      </c>
      <c r="I10684" t="s">
        <v>34</v>
      </c>
      <c r="J10684" t="s">
        <v>2239</v>
      </c>
      <c r="K10684" s="1">
        <v>43120</v>
      </c>
      <c r="L10684">
        <v>1.4</v>
      </c>
      <c r="M10684" t="s">
        <v>364</v>
      </c>
      <c r="N10684" t="str">
        <f t="shared" si="332"/>
        <v>5000000</v>
      </c>
      <c r="O10684" t="str">
        <f t="shared" si="333"/>
        <v>0</v>
      </c>
    </row>
    <row r="10685" spans="1:15">
      <c r="A10685" t="s">
        <v>12470</v>
      </c>
      <c r="B10685" t="s">
        <v>2189</v>
      </c>
      <c r="C10685">
        <v>4.2</v>
      </c>
      <c r="D10685">
        <v>55014</v>
      </c>
      <c r="E10685" t="s">
        <v>58</v>
      </c>
      <c r="F10685" t="s">
        <v>49</v>
      </c>
      <c r="G10685" t="s">
        <v>17</v>
      </c>
      <c r="H10685">
        <v>0</v>
      </c>
      <c r="I10685" t="s">
        <v>34</v>
      </c>
      <c r="J10685" t="s">
        <v>2207</v>
      </c>
      <c r="K10685" s="1">
        <v>43073</v>
      </c>
      <c r="L10685" t="s">
        <v>471</v>
      </c>
      <c r="M10685" t="s">
        <v>60</v>
      </c>
      <c r="N10685" t="str">
        <f t="shared" si="332"/>
        <v>1000000</v>
      </c>
      <c r="O10685" t="str">
        <f t="shared" si="333"/>
        <v>0</v>
      </c>
    </row>
    <row r="10686" spans="1:15">
      <c r="A10686" t="s">
        <v>12471</v>
      </c>
      <c r="B10686" t="s">
        <v>2560</v>
      </c>
      <c r="C10686">
        <v>4.0999999999999996</v>
      </c>
      <c r="D10686">
        <v>128</v>
      </c>
      <c r="E10686" t="s">
        <v>297</v>
      </c>
      <c r="F10686" t="s">
        <v>16</v>
      </c>
      <c r="G10686" t="s">
        <v>17</v>
      </c>
      <c r="H10686">
        <v>0</v>
      </c>
      <c r="I10686" t="s">
        <v>18</v>
      </c>
      <c r="J10686" t="s">
        <v>1037</v>
      </c>
      <c r="K10686" s="1">
        <v>43290</v>
      </c>
      <c r="L10686">
        <v>1.3</v>
      </c>
      <c r="M10686" t="s">
        <v>21</v>
      </c>
      <c r="N10686" t="str">
        <f t="shared" si="332"/>
        <v>10000</v>
      </c>
      <c r="O10686" t="str">
        <f t="shared" si="333"/>
        <v>0</v>
      </c>
    </row>
    <row r="10687" spans="1:15">
      <c r="A10687" t="s">
        <v>12472</v>
      </c>
      <c r="B10687" t="s">
        <v>2189</v>
      </c>
      <c r="C10687">
        <v>4.2</v>
      </c>
      <c r="D10687">
        <v>1012</v>
      </c>
      <c r="E10687" t="s">
        <v>1596</v>
      </c>
      <c r="F10687" t="s">
        <v>16</v>
      </c>
      <c r="G10687" t="s">
        <v>17</v>
      </c>
      <c r="H10687">
        <v>0</v>
      </c>
      <c r="I10687" t="s">
        <v>34</v>
      </c>
      <c r="J10687" t="s">
        <v>2207</v>
      </c>
      <c r="K10687" s="1">
        <v>42022</v>
      </c>
      <c r="L10687" t="s">
        <v>1019</v>
      </c>
      <c r="M10687" t="s">
        <v>54</v>
      </c>
      <c r="N10687" t="str">
        <f t="shared" si="332"/>
        <v>10000</v>
      </c>
      <c r="O10687" t="str">
        <f t="shared" si="333"/>
        <v>0</v>
      </c>
    </row>
    <row r="10688" spans="1:15">
      <c r="A10688" t="s">
        <v>12473</v>
      </c>
      <c r="B10688" t="s">
        <v>2560</v>
      </c>
      <c r="C10688">
        <v>4.3</v>
      </c>
      <c r="D10688">
        <v>275048</v>
      </c>
      <c r="E10688" t="s">
        <v>491</v>
      </c>
      <c r="F10688" t="s">
        <v>67</v>
      </c>
      <c r="G10688" t="s">
        <v>17</v>
      </c>
      <c r="H10688">
        <v>0</v>
      </c>
      <c r="I10688" t="s">
        <v>34</v>
      </c>
      <c r="J10688" t="s">
        <v>2209</v>
      </c>
      <c r="K10688" s="1">
        <v>43273</v>
      </c>
      <c r="L10688">
        <v>12.2</v>
      </c>
      <c r="M10688" t="s">
        <v>45</v>
      </c>
      <c r="N10688" t="str">
        <f t="shared" si="332"/>
        <v>10000000</v>
      </c>
      <c r="O10688" t="str">
        <f t="shared" si="333"/>
        <v>0</v>
      </c>
    </row>
    <row r="10689" spans="1:15">
      <c r="A10689" t="s">
        <v>12474</v>
      </c>
      <c r="B10689" t="s">
        <v>3882</v>
      </c>
      <c r="C10689">
        <v>4.5</v>
      </c>
      <c r="D10689">
        <v>1916</v>
      </c>
      <c r="E10689" t="s">
        <v>11465</v>
      </c>
      <c r="F10689" t="s">
        <v>39</v>
      </c>
      <c r="G10689" t="s">
        <v>17</v>
      </c>
      <c r="H10689">
        <v>0</v>
      </c>
      <c r="I10689" t="s">
        <v>18</v>
      </c>
      <c r="J10689" t="s">
        <v>3883</v>
      </c>
      <c r="K10689" s="1">
        <v>42369</v>
      </c>
      <c r="L10689" t="s">
        <v>11064</v>
      </c>
      <c r="M10689" t="s">
        <v>364</v>
      </c>
      <c r="N10689" t="str">
        <f t="shared" si="332"/>
        <v>100000</v>
      </c>
      <c r="O10689" t="str">
        <f t="shared" si="333"/>
        <v>0</v>
      </c>
    </row>
    <row r="10690" spans="1:15">
      <c r="A10690" t="s">
        <v>12475</v>
      </c>
      <c r="B10690" t="s">
        <v>3167</v>
      </c>
      <c r="C10690">
        <v>4.4000000000000004</v>
      </c>
      <c r="D10690">
        <v>19</v>
      </c>
      <c r="E10690" t="s">
        <v>56</v>
      </c>
      <c r="F10690" t="s">
        <v>586</v>
      </c>
      <c r="G10690" t="s">
        <v>17</v>
      </c>
      <c r="H10690">
        <v>0</v>
      </c>
      <c r="I10690" t="s">
        <v>18</v>
      </c>
      <c r="J10690" t="s">
        <v>3168</v>
      </c>
      <c r="K10690" s="1">
        <v>43249</v>
      </c>
      <c r="L10690" t="s">
        <v>7505</v>
      </c>
      <c r="M10690" t="s">
        <v>60</v>
      </c>
      <c r="N10690" t="str">
        <f t="shared" ref="N10690:N10753" si="334">SUBSTITUTE(SUBSTITUTE(F10690,"+",""),",","")</f>
        <v>1000</v>
      </c>
      <c r="O10690" t="str">
        <f t="shared" si="333"/>
        <v>0</v>
      </c>
    </row>
    <row r="10691" spans="1:15">
      <c r="A10691" t="s">
        <v>12476</v>
      </c>
      <c r="B10691" t="s">
        <v>4045</v>
      </c>
      <c r="C10691">
        <v>5</v>
      </c>
      <c r="D10691">
        <v>5</v>
      </c>
      <c r="E10691" t="s">
        <v>12477</v>
      </c>
      <c r="F10691" t="s">
        <v>783</v>
      </c>
      <c r="G10691" t="s">
        <v>477</v>
      </c>
      <c r="H10691" s="2">
        <v>0.99</v>
      </c>
      <c r="I10691" t="s">
        <v>18</v>
      </c>
      <c r="J10691" t="s">
        <v>4046</v>
      </c>
      <c r="K10691" s="1">
        <v>43215</v>
      </c>
      <c r="L10691">
        <v>0.2</v>
      </c>
      <c r="M10691" t="s">
        <v>370</v>
      </c>
      <c r="N10691" t="str">
        <f t="shared" si="334"/>
        <v>100</v>
      </c>
      <c r="O10691" t="str">
        <f t="shared" ref="O10691:O10754" si="335">SUBSTITUTE(H10691,"$","")</f>
        <v>0.99</v>
      </c>
    </row>
    <row r="10692" spans="1:15">
      <c r="A10692" t="s">
        <v>12478</v>
      </c>
      <c r="B10692" t="s">
        <v>2560</v>
      </c>
      <c r="C10692">
        <v>4.5999999999999996</v>
      </c>
      <c r="D10692">
        <v>19</v>
      </c>
      <c r="E10692" t="s">
        <v>763</v>
      </c>
      <c r="F10692" t="s">
        <v>944</v>
      </c>
      <c r="G10692" t="s">
        <v>17</v>
      </c>
      <c r="H10692">
        <v>0</v>
      </c>
      <c r="I10692" t="s">
        <v>18</v>
      </c>
      <c r="J10692" t="s">
        <v>1225</v>
      </c>
      <c r="K10692" s="1">
        <v>42597</v>
      </c>
      <c r="L10692" t="s">
        <v>12479</v>
      </c>
      <c r="M10692" t="s">
        <v>164</v>
      </c>
      <c r="N10692" t="str">
        <f t="shared" si="334"/>
        <v>500</v>
      </c>
      <c r="O10692" t="str">
        <f t="shared" si="335"/>
        <v>0</v>
      </c>
    </row>
    <row r="10693" spans="1:15">
      <c r="A10693" t="s">
        <v>12480</v>
      </c>
      <c r="B10693" t="s">
        <v>597</v>
      </c>
      <c r="C10693" t="s">
        <v>76</v>
      </c>
      <c r="D10693">
        <v>0</v>
      </c>
      <c r="E10693" t="s">
        <v>128</v>
      </c>
      <c r="F10693" t="s">
        <v>783</v>
      </c>
      <c r="G10693" t="s">
        <v>17</v>
      </c>
      <c r="H10693">
        <v>0</v>
      </c>
      <c r="I10693" t="s">
        <v>18</v>
      </c>
      <c r="J10693" t="s">
        <v>598</v>
      </c>
      <c r="K10693" s="1">
        <v>43069</v>
      </c>
      <c r="L10693">
        <v>1</v>
      </c>
      <c r="M10693" t="s">
        <v>60</v>
      </c>
      <c r="N10693" t="str">
        <f t="shared" si="334"/>
        <v>100</v>
      </c>
      <c r="O10693" t="str">
        <f t="shared" si="335"/>
        <v>0</v>
      </c>
    </row>
    <row r="10694" spans="1:15">
      <c r="A10694" t="s">
        <v>12481</v>
      </c>
      <c r="B10694" t="s">
        <v>597</v>
      </c>
      <c r="C10694" t="s">
        <v>76</v>
      </c>
      <c r="D10694">
        <v>1</v>
      </c>
      <c r="E10694" t="s">
        <v>80</v>
      </c>
      <c r="F10694" t="s">
        <v>783</v>
      </c>
      <c r="G10694" t="s">
        <v>17</v>
      </c>
      <c r="H10694">
        <v>0</v>
      </c>
      <c r="I10694" t="s">
        <v>18</v>
      </c>
      <c r="J10694" t="s">
        <v>598</v>
      </c>
      <c r="K10694" s="1">
        <v>43088</v>
      </c>
      <c r="L10694">
        <v>1</v>
      </c>
      <c r="M10694" t="s">
        <v>60</v>
      </c>
      <c r="N10694" t="str">
        <f t="shared" si="334"/>
        <v>100</v>
      </c>
      <c r="O10694" t="str">
        <f t="shared" si="335"/>
        <v>0</v>
      </c>
    </row>
    <row r="10695" spans="1:15">
      <c r="A10695" t="s">
        <v>12482</v>
      </c>
      <c r="B10695" t="s">
        <v>597</v>
      </c>
      <c r="C10695" t="s">
        <v>76</v>
      </c>
      <c r="D10695">
        <v>0</v>
      </c>
      <c r="E10695" t="s">
        <v>189</v>
      </c>
      <c r="F10695" t="s">
        <v>783</v>
      </c>
      <c r="G10695" t="s">
        <v>17</v>
      </c>
      <c r="H10695">
        <v>0</v>
      </c>
      <c r="I10695" t="s">
        <v>18</v>
      </c>
      <c r="J10695" t="s">
        <v>598</v>
      </c>
      <c r="K10695" s="1">
        <v>43172</v>
      </c>
      <c r="L10695">
        <v>1</v>
      </c>
      <c r="M10695" t="s">
        <v>60</v>
      </c>
      <c r="N10695" t="str">
        <f t="shared" si="334"/>
        <v>100</v>
      </c>
      <c r="O10695" t="str">
        <f t="shared" si="335"/>
        <v>0</v>
      </c>
    </row>
    <row r="10696" spans="1:15">
      <c r="A10696" t="s">
        <v>12483</v>
      </c>
      <c r="B10696" t="s">
        <v>597</v>
      </c>
      <c r="C10696" t="s">
        <v>76</v>
      </c>
      <c r="D10696">
        <v>5</v>
      </c>
      <c r="E10696" t="s">
        <v>128</v>
      </c>
      <c r="F10696" t="s">
        <v>783</v>
      </c>
      <c r="G10696" t="s">
        <v>17</v>
      </c>
      <c r="H10696">
        <v>0</v>
      </c>
      <c r="I10696" t="s">
        <v>18</v>
      </c>
      <c r="J10696" t="s">
        <v>598</v>
      </c>
      <c r="K10696" s="1">
        <v>43054</v>
      </c>
      <c r="L10696">
        <v>1</v>
      </c>
      <c r="M10696" t="s">
        <v>60</v>
      </c>
      <c r="N10696" t="str">
        <f t="shared" si="334"/>
        <v>100</v>
      </c>
      <c r="O10696" t="str">
        <f t="shared" si="335"/>
        <v>0</v>
      </c>
    </row>
    <row r="10697" spans="1:15">
      <c r="A10697" t="s">
        <v>12484</v>
      </c>
      <c r="B10697" t="s">
        <v>597</v>
      </c>
      <c r="C10697" t="s">
        <v>76</v>
      </c>
      <c r="D10697">
        <v>1</v>
      </c>
      <c r="E10697" t="s">
        <v>114</v>
      </c>
      <c r="F10697" t="s">
        <v>783</v>
      </c>
      <c r="G10697" t="s">
        <v>17</v>
      </c>
      <c r="H10697">
        <v>0</v>
      </c>
      <c r="I10697" t="s">
        <v>18</v>
      </c>
      <c r="J10697" t="s">
        <v>598</v>
      </c>
      <c r="K10697" s="1">
        <v>42808</v>
      </c>
      <c r="L10697">
        <v>1</v>
      </c>
      <c r="M10697" t="s">
        <v>60</v>
      </c>
      <c r="N10697" t="str">
        <f t="shared" si="334"/>
        <v>100</v>
      </c>
      <c r="O10697" t="str">
        <f t="shared" si="335"/>
        <v>0</v>
      </c>
    </row>
    <row r="10698" spans="1:15">
      <c r="A10698" t="s">
        <v>12485</v>
      </c>
      <c r="B10698" t="s">
        <v>2189</v>
      </c>
      <c r="C10698">
        <v>5</v>
      </c>
      <c r="D10698">
        <v>2</v>
      </c>
      <c r="E10698" t="s">
        <v>189</v>
      </c>
      <c r="F10698" t="s">
        <v>999</v>
      </c>
      <c r="G10698" t="s">
        <v>477</v>
      </c>
      <c r="H10698" s="2">
        <v>0.99</v>
      </c>
      <c r="I10698" t="s">
        <v>18</v>
      </c>
      <c r="J10698" t="s">
        <v>2193</v>
      </c>
      <c r="K10698" s="1">
        <v>42797</v>
      </c>
      <c r="L10698">
        <v>1</v>
      </c>
      <c r="M10698" t="s">
        <v>45</v>
      </c>
      <c r="N10698" t="str">
        <f t="shared" si="334"/>
        <v>1</v>
      </c>
      <c r="O10698" t="str">
        <f t="shared" si="335"/>
        <v>0.99</v>
      </c>
    </row>
    <row r="10699" spans="1:15">
      <c r="A10699" t="s">
        <v>12486</v>
      </c>
      <c r="B10699" t="s">
        <v>597</v>
      </c>
      <c r="C10699" t="s">
        <v>76</v>
      </c>
      <c r="D10699">
        <v>2</v>
      </c>
      <c r="E10699" t="s">
        <v>128</v>
      </c>
      <c r="F10699" t="s">
        <v>783</v>
      </c>
      <c r="G10699" t="s">
        <v>17</v>
      </c>
      <c r="H10699">
        <v>0</v>
      </c>
      <c r="I10699" t="s">
        <v>18</v>
      </c>
      <c r="J10699" t="s">
        <v>598</v>
      </c>
      <c r="K10699" s="1">
        <v>43181</v>
      </c>
      <c r="L10699">
        <v>1</v>
      </c>
      <c r="M10699" t="s">
        <v>60</v>
      </c>
      <c r="N10699" t="str">
        <f t="shared" si="334"/>
        <v>100</v>
      </c>
      <c r="O10699" t="str">
        <f t="shared" si="335"/>
        <v>0</v>
      </c>
    </row>
    <row r="10700" spans="1:15">
      <c r="A10700" t="s">
        <v>12487</v>
      </c>
      <c r="B10700" t="s">
        <v>1439</v>
      </c>
      <c r="C10700" t="s">
        <v>76</v>
      </c>
      <c r="D10700">
        <v>10</v>
      </c>
      <c r="E10700" t="s">
        <v>15</v>
      </c>
      <c r="F10700" t="s">
        <v>780</v>
      </c>
      <c r="G10700" t="s">
        <v>17</v>
      </c>
      <c r="H10700">
        <v>0</v>
      </c>
      <c r="I10700" t="s">
        <v>18</v>
      </c>
      <c r="J10700" t="s">
        <v>1440</v>
      </c>
      <c r="K10700" s="1">
        <v>43235</v>
      </c>
      <c r="L10700">
        <v>1</v>
      </c>
      <c r="M10700" t="s">
        <v>41</v>
      </c>
      <c r="N10700" t="str">
        <f t="shared" si="334"/>
        <v>50</v>
      </c>
      <c r="O10700" t="str">
        <f t="shared" si="335"/>
        <v>0</v>
      </c>
    </row>
    <row r="10701" spans="1:15">
      <c r="A10701" t="s">
        <v>12488</v>
      </c>
      <c r="B10701" t="s">
        <v>597</v>
      </c>
      <c r="C10701" t="s">
        <v>76</v>
      </c>
      <c r="D10701">
        <v>4</v>
      </c>
      <c r="E10701" t="s">
        <v>189</v>
      </c>
      <c r="F10701" t="s">
        <v>586</v>
      </c>
      <c r="G10701" t="s">
        <v>17</v>
      </c>
      <c r="H10701">
        <v>0</v>
      </c>
      <c r="I10701" t="s">
        <v>18</v>
      </c>
      <c r="J10701" t="s">
        <v>598</v>
      </c>
      <c r="K10701" s="1">
        <v>43125</v>
      </c>
      <c r="L10701">
        <v>1.1000000000000001</v>
      </c>
      <c r="M10701" t="s">
        <v>60</v>
      </c>
      <c r="N10701" t="str">
        <f t="shared" si="334"/>
        <v>1000</v>
      </c>
      <c r="O10701" t="str">
        <f t="shared" si="335"/>
        <v>0</v>
      </c>
    </row>
    <row r="10702" spans="1:15">
      <c r="A10702" t="s">
        <v>12489</v>
      </c>
      <c r="B10702" t="s">
        <v>2560</v>
      </c>
      <c r="C10702" t="s">
        <v>76</v>
      </c>
      <c r="D10702">
        <v>0</v>
      </c>
      <c r="E10702" t="s">
        <v>38</v>
      </c>
      <c r="F10702" t="s">
        <v>999</v>
      </c>
      <c r="G10702" t="s">
        <v>17</v>
      </c>
      <c r="H10702">
        <v>0</v>
      </c>
      <c r="I10702" t="s">
        <v>292</v>
      </c>
      <c r="J10702" t="s">
        <v>1225</v>
      </c>
      <c r="K10702" s="1">
        <v>43314</v>
      </c>
      <c r="L10702" t="s">
        <v>163</v>
      </c>
      <c r="M10702" t="s">
        <v>64</v>
      </c>
      <c r="N10702" t="str">
        <f t="shared" si="334"/>
        <v>1</v>
      </c>
      <c r="O10702" t="str">
        <f t="shared" si="335"/>
        <v>0</v>
      </c>
    </row>
    <row r="10703" spans="1:15">
      <c r="A10703" t="s">
        <v>12490</v>
      </c>
      <c r="B10703" t="s">
        <v>397</v>
      </c>
      <c r="C10703" t="s">
        <v>76</v>
      </c>
      <c r="D10703">
        <v>7</v>
      </c>
      <c r="E10703" t="s">
        <v>3029</v>
      </c>
      <c r="F10703" t="s">
        <v>944</v>
      </c>
      <c r="G10703" t="s">
        <v>17</v>
      </c>
      <c r="H10703">
        <v>0</v>
      </c>
      <c r="I10703" t="s">
        <v>18</v>
      </c>
      <c r="J10703" t="s">
        <v>398</v>
      </c>
      <c r="K10703" s="1">
        <v>42965</v>
      </c>
      <c r="L10703" t="s">
        <v>20</v>
      </c>
      <c r="M10703" t="s">
        <v>123</v>
      </c>
      <c r="N10703" t="str">
        <f t="shared" si="334"/>
        <v>500</v>
      </c>
      <c r="O10703" t="str">
        <f t="shared" si="335"/>
        <v>0</v>
      </c>
    </row>
    <row r="10704" spans="1:15">
      <c r="A10704" t="s">
        <v>12491</v>
      </c>
      <c r="B10704" t="s">
        <v>2189</v>
      </c>
      <c r="C10704">
        <v>3.4</v>
      </c>
      <c r="D10704">
        <v>5</v>
      </c>
      <c r="E10704" t="s">
        <v>69</v>
      </c>
      <c r="F10704" t="s">
        <v>780</v>
      </c>
      <c r="G10704" t="s">
        <v>17</v>
      </c>
      <c r="H10704">
        <v>0</v>
      </c>
      <c r="I10704" t="s">
        <v>18</v>
      </c>
      <c r="J10704" t="s">
        <v>2193</v>
      </c>
      <c r="K10704" s="1">
        <v>42241</v>
      </c>
      <c r="L10704">
        <v>1</v>
      </c>
      <c r="M10704" t="s">
        <v>45</v>
      </c>
      <c r="N10704" t="str">
        <f t="shared" si="334"/>
        <v>50</v>
      </c>
      <c r="O10704" t="str">
        <f t="shared" si="335"/>
        <v>0</v>
      </c>
    </row>
    <row r="10705" spans="1:15">
      <c r="A10705" t="s">
        <v>12492</v>
      </c>
      <c r="B10705" t="s">
        <v>597</v>
      </c>
      <c r="C10705" t="s">
        <v>76</v>
      </c>
      <c r="D10705">
        <v>2</v>
      </c>
      <c r="E10705" t="s">
        <v>217</v>
      </c>
      <c r="F10705" t="s">
        <v>783</v>
      </c>
      <c r="G10705" t="s">
        <v>17</v>
      </c>
      <c r="H10705">
        <v>0</v>
      </c>
      <c r="I10705" t="s">
        <v>18</v>
      </c>
      <c r="J10705" t="s">
        <v>598</v>
      </c>
      <c r="K10705" s="1">
        <v>43088</v>
      </c>
      <c r="L10705">
        <v>1.1000000000000001</v>
      </c>
      <c r="M10705" t="s">
        <v>60</v>
      </c>
      <c r="N10705" t="str">
        <f t="shared" si="334"/>
        <v>100</v>
      </c>
      <c r="O10705" t="str">
        <f t="shared" si="335"/>
        <v>0</v>
      </c>
    </row>
    <row r="10706" spans="1:15">
      <c r="A10706" t="s">
        <v>12493</v>
      </c>
      <c r="B10706" t="s">
        <v>397</v>
      </c>
      <c r="C10706" t="s">
        <v>76</v>
      </c>
      <c r="D10706">
        <v>2</v>
      </c>
      <c r="E10706" t="s">
        <v>112</v>
      </c>
      <c r="F10706" t="s">
        <v>783</v>
      </c>
      <c r="G10706" t="s">
        <v>17</v>
      </c>
      <c r="H10706">
        <v>0</v>
      </c>
      <c r="I10706" t="s">
        <v>18</v>
      </c>
      <c r="J10706" t="s">
        <v>398</v>
      </c>
      <c r="K10706" s="1">
        <v>43308</v>
      </c>
      <c r="L10706">
        <v>4.2</v>
      </c>
      <c r="M10706" t="s">
        <v>192</v>
      </c>
      <c r="N10706" t="str">
        <f t="shared" si="334"/>
        <v>100</v>
      </c>
      <c r="O10706" t="str">
        <f t="shared" si="335"/>
        <v>0</v>
      </c>
    </row>
    <row r="10707" spans="1:15">
      <c r="A10707" t="s">
        <v>12494</v>
      </c>
      <c r="B10707" t="s">
        <v>397</v>
      </c>
      <c r="C10707">
        <v>4.5999999999999996</v>
      </c>
      <c r="D10707">
        <v>7</v>
      </c>
      <c r="E10707" t="s">
        <v>1114</v>
      </c>
      <c r="F10707" t="s">
        <v>944</v>
      </c>
      <c r="G10707" t="s">
        <v>17</v>
      </c>
      <c r="H10707">
        <v>0</v>
      </c>
      <c r="I10707" t="s">
        <v>18</v>
      </c>
      <c r="J10707" t="s">
        <v>398</v>
      </c>
      <c r="K10707" s="1">
        <v>42971</v>
      </c>
      <c r="L10707" t="s">
        <v>20</v>
      </c>
      <c r="M10707" t="s">
        <v>123</v>
      </c>
      <c r="N10707" t="str">
        <f t="shared" si="334"/>
        <v>500</v>
      </c>
      <c r="O10707" t="str">
        <f t="shared" si="335"/>
        <v>0</v>
      </c>
    </row>
    <row r="10708" spans="1:15">
      <c r="A10708" t="s">
        <v>12495</v>
      </c>
      <c r="B10708" t="s">
        <v>3427</v>
      </c>
      <c r="C10708">
        <v>4.5</v>
      </c>
      <c r="D10708">
        <v>1519671</v>
      </c>
      <c r="E10708" t="s">
        <v>35</v>
      </c>
      <c r="F10708" t="s">
        <v>314</v>
      </c>
      <c r="G10708" t="s">
        <v>17</v>
      </c>
      <c r="H10708">
        <v>0</v>
      </c>
      <c r="I10708" t="s">
        <v>18</v>
      </c>
      <c r="J10708" t="s">
        <v>3428</v>
      </c>
      <c r="K10708" s="1">
        <v>43132</v>
      </c>
      <c r="L10708" t="s">
        <v>35</v>
      </c>
      <c r="M10708" t="s">
        <v>35</v>
      </c>
      <c r="N10708" t="str">
        <f t="shared" si="334"/>
        <v>100000000</v>
      </c>
      <c r="O10708" t="str">
        <f t="shared" si="335"/>
        <v>0</v>
      </c>
    </row>
    <row r="10709" spans="1:15">
      <c r="A10709" t="s">
        <v>12496</v>
      </c>
      <c r="B10709" t="s">
        <v>397</v>
      </c>
      <c r="C10709" t="s">
        <v>76</v>
      </c>
      <c r="D10709">
        <v>0</v>
      </c>
      <c r="E10709" t="s">
        <v>1249</v>
      </c>
      <c r="F10709" t="s">
        <v>999</v>
      </c>
      <c r="G10709" t="s">
        <v>17</v>
      </c>
      <c r="H10709">
        <v>0</v>
      </c>
      <c r="I10709" t="s">
        <v>18</v>
      </c>
      <c r="J10709" t="s">
        <v>398</v>
      </c>
      <c r="K10709" s="1">
        <v>43271</v>
      </c>
      <c r="L10709" t="s">
        <v>569</v>
      </c>
      <c r="M10709" t="s">
        <v>60</v>
      </c>
      <c r="N10709" t="str">
        <f t="shared" si="334"/>
        <v>1</v>
      </c>
      <c r="O10709" t="str">
        <f t="shared" si="335"/>
        <v>0</v>
      </c>
    </row>
    <row r="10710" spans="1:15">
      <c r="A10710" t="s">
        <v>12497</v>
      </c>
      <c r="B10710" t="s">
        <v>597</v>
      </c>
      <c r="C10710" t="s">
        <v>76</v>
      </c>
      <c r="D10710">
        <v>0</v>
      </c>
      <c r="E10710" t="s">
        <v>80</v>
      </c>
      <c r="F10710" t="s">
        <v>783</v>
      </c>
      <c r="G10710" t="s">
        <v>17</v>
      </c>
      <c r="H10710">
        <v>0</v>
      </c>
      <c r="I10710" t="s">
        <v>18</v>
      </c>
      <c r="J10710" t="s">
        <v>598</v>
      </c>
      <c r="K10710" s="1">
        <v>43083</v>
      </c>
      <c r="L10710">
        <v>1</v>
      </c>
      <c r="M10710" t="s">
        <v>60</v>
      </c>
      <c r="N10710" t="str">
        <f t="shared" si="334"/>
        <v>100</v>
      </c>
      <c r="O10710" t="str">
        <f t="shared" si="335"/>
        <v>0</v>
      </c>
    </row>
    <row r="10711" spans="1:15">
      <c r="A10711" t="s">
        <v>12498</v>
      </c>
      <c r="B10711" t="s">
        <v>4045</v>
      </c>
      <c r="C10711">
        <v>3.8</v>
      </c>
      <c r="D10711">
        <v>153176</v>
      </c>
      <c r="E10711" t="s">
        <v>551</v>
      </c>
      <c r="F10711" t="s">
        <v>67</v>
      </c>
      <c r="G10711" t="s">
        <v>17</v>
      </c>
      <c r="H10711">
        <v>0</v>
      </c>
      <c r="I10711" t="s">
        <v>18</v>
      </c>
      <c r="J10711" t="s">
        <v>4046</v>
      </c>
      <c r="K10711" s="1">
        <v>43319</v>
      </c>
      <c r="L10711">
        <v>1.17</v>
      </c>
      <c r="M10711" t="s">
        <v>21</v>
      </c>
      <c r="N10711" t="str">
        <f t="shared" si="334"/>
        <v>10000000</v>
      </c>
      <c r="O10711" t="str">
        <f t="shared" si="335"/>
        <v>0</v>
      </c>
    </row>
    <row r="10712" spans="1:15">
      <c r="A10712" t="s">
        <v>12499</v>
      </c>
      <c r="B10712" t="s">
        <v>2189</v>
      </c>
      <c r="C10712">
        <v>4.0999999999999996</v>
      </c>
      <c r="D10712">
        <v>7279</v>
      </c>
      <c r="E10712" t="s">
        <v>160</v>
      </c>
      <c r="F10712" t="s">
        <v>49</v>
      </c>
      <c r="G10712" t="s">
        <v>17</v>
      </c>
      <c r="H10712">
        <v>0</v>
      </c>
      <c r="I10712" t="s">
        <v>18</v>
      </c>
      <c r="J10712" t="s">
        <v>2254</v>
      </c>
      <c r="K10712" s="1">
        <v>43168</v>
      </c>
      <c r="L10712">
        <v>1.5</v>
      </c>
      <c r="M10712" t="s">
        <v>64</v>
      </c>
      <c r="N10712" t="str">
        <f t="shared" si="334"/>
        <v>1000000</v>
      </c>
      <c r="O10712" t="str">
        <f t="shared" si="335"/>
        <v>0</v>
      </c>
    </row>
    <row r="10713" spans="1:15">
      <c r="A10713" t="s">
        <v>12500</v>
      </c>
      <c r="B10713" t="s">
        <v>3274</v>
      </c>
      <c r="C10713">
        <v>4.4000000000000004</v>
      </c>
      <c r="D10713">
        <v>61392</v>
      </c>
      <c r="E10713" t="s">
        <v>35</v>
      </c>
      <c r="F10713" t="s">
        <v>49</v>
      </c>
      <c r="G10713" t="s">
        <v>17</v>
      </c>
      <c r="H10713">
        <v>0</v>
      </c>
      <c r="I10713" t="s">
        <v>18</v>
      </c>
      <c r="J10713" t="s">
        <v>3275</v>
      </c>
      <c r="K10713" s="1">
        <v>43320</v>
      </c>
      <c r="L10713" t="s">
        <v>35</v>
      </c>
      <c r="M10713" t="s">
        <v>35</v>
      </c>
      <c r="N10713" t="str">
        <f t="shared" si="334"/>
        <v>1000000</v>
      </c>
      <c r="O10713" t="str">
        <f t="shared" si="335"/>
        <v>0</v>
      </c>
    </row>
    <row r="10714" spans="1:15">
      <c r="A10714" t="s">
        <v>12501</v>
      </c>
      <c r="B10714" t="s">
        <v>4382</v>
      </c>
      <c r="C10714">
        <v>4.4000000000000004</v>
      </c>
      <c r="D10714">
        <v>3471</v>
      </c>
      <c r="E10714" t="s">
        <v>35</v>
      </c>
      <c r="F10714" t="s">
        <v>39</v>
      </c>
      <c r="G10714" t="s">
        <v>17</v>
      </c>
      <c r="H10714">
        <v>0</v>
      </c>
      <c r="I10714" t="s">
        <v>18</v>
      </c>
      <c r="J10714" t="s">
        <v>4383</v>
      </c>
      <c r="K10714" s="1">
        <v>43305</v>
      </c>
      <c r="L10714" t="s">
        <v>35</v>
      </c>
      <c r="M10714" t="s">
        <v>35</v>
      </c>
      <c r="N10714" t="str">
        <f t="shared" si="334"/>
        <v>100000</v>
      </c>
      <c r="O10714" t="str">
        <f t="shared" si="335"/>
        <v>0</v>
      </c>
    </row>
    <row r="10715" spans="1:15">
      <c r="A10715" t="s">
        <v>12502</v>
      </c>
      <c r="B10715" t="s">
        <v>3167</v>
      </c>
      <c r="C10715">
        <v>4.4000000000000004</v>
      </c>
      <c r="D10715">
        <v>68358</v>
      </c>
      <c r="E10715" t="s">
        <v>381</v>
      </c>
      <c r="F10715" t="s">
        <v>29</v>
      </c>
      <c r="G10715" t="s">
        <v>17</v>
      </c>
      <c r="H10715">
        <v>0</v>
      </c>
      <c r="I10715" t="s">
        <v>292</v>
      </c>
      <c r="J10715" t="s">
        <v>3168</v>
      </c>
      <c r="K10715" s="1">
        <v>42497</v>
      </c>
      <c r="L10715">
        <v>3.22</v>
      </c>
      <c r="M10715" t="s">
        <v>60</v>
      </c>
      <c r="N10715" t="str">
        <f t="shared" si="334"/>
        <v>5000000</v>
      </c>
      <c r="O10715" t="str">
        <f t="shared" si="335"/>
        <v>0</v>
      </c>
    </row>
    <row r="10716" spans="1:15">
      <c r="A10716" t="s">
        <v>835</v>
      </c>
      <c r="B10716" t="s">
        <v>774</v>
      </c>
      <c r="C10716">
        <v>3</v>
      </c>
      <c r="D10716">
        <v>1145</v>
      </c>
      <c r="E10716" t="s">
        <v>836</v>
      </c>
      <c r="F10716" t="s">
        <v>39</v>
      </c>
      <c r="G10716" t="s">
        <v>17</v>
      </c>
      <c r="H10716">
        <v>0</v>
      </c>
      <c r="I10716" t="s">
        <v>292</v>
      </c>
      <c r="J10716" t="s">
        <v>775</v>
      </c>
      <c r="K10716" s="1">
        <v>42425</v>
      </c>
      <c r="L10716">
        <v>2.2000000000000002</v>
      </c>
      <c r="M10716" t="s">
        <v>64</v>
      </c>
      <c r="N10716" t="str">
        <f t="shared" si="334"/>
        <v>100000</v>
      </c>
      <c r="O10716" t="str">
        <f t="shared" si="335"/>
        <v>0</v>
      </c>
    </row>
    <row r="10717" spans="1:15">
      <c r="A10717" t="s">
        <v>12503</v>
      </c>
      <c r="B10717" t="s">
        <v>3427</v>
      </c>
      <c r="C10717">
        <v>4.2</v>
      </c>
      <c r="D10717">
        <v>162564</v>
      </c>
      <c r="E10717" t="s">
        <v>114</v>
      </c>
      <c r="F10717" t="s">
        <v>67</v>
      </c>
      <c r="G10717" t="s">
        <v>17</v>
      </c>
      <c r="H10717">
        <v>0</v>
      </c>
      <c r="I10717" t="s">
        <v>18</v>
      </c>
      <c r="J10717" t="s">
        <v>3428</v>
      </c>
      <c r="K10717" s="1">
        <v>43317</v>
      </c>
      <c r="L10717">
        <v>5.2</v>
      </c>
      <c r="M10717" t="s">
        <v>64</v>
      </c>
      <c r="N10717" t="str">
        <f t="shared" si="334"/>
        <v>10000000</v>
      </c>
      <c r="O10717" t="str">
        <f t="shared" si="335"/>
        <v>0</v>
      </c>
    </row>
    <row r="10718" spans="1:15">
      <c r="A10718" t="s">
        <v>12504</v>
      </c>
      <c r="B10718" t="s">
        <v>2189</v>
      </c>
      <c r="C10718">
        <v>4.2</v>
      </c>
      <c r="D10718">
        <v>9183</v>
      </c>
      <c r="E10718" t="s">
        <v>908</v>
      </c>
      <c r="F10718" t="s">
        <v>49</v>
      </c>
      <c r="G10718" t="s">
        <v>17</v>
      </c>
      <c r="H10718">
        <v>0</v>
      </c>
      <c r="I10718" t="s">
        <v>292</v>
      </c>
      <c r="J10718" t="s">
        <v>2207</v>
      </c>
      <c r="K10718" s="1">
        <v>43273</v>
      </c>
      <c r="L10718">
        <v>1.1000000000000001</v>
      </c>
      <c r="M10718" t="s">
        <v>41</v>
      </c>
      <c r="N10718" t="str">
        <f t="shared" si="334"/>
        <v>1000000</v>
      </c>
      <c r="O10718" t="str">
        <f t="shared" si="335"/>
        <v>0</v>
      </c>
    </row>
    <row r="10719" spans="1:15">
      <c r="A10719" t="s">
        <v>12505</v>
      </c>
      <c r="B10719" t="s">
        <v>1439</v>
      </c>
      <c r="C10719">
        <v>3.9</v>
      </c>
      <c r="D10719">
        <v>28</v>
      </c>
      <c r="E10719" t="s">
        <v>128</v>
      </c>
      <c r="F10719" t="s">
        <v>75</v>
      </c>
      <c r="G10719" t="s">
        <v>17</v>
      </c>
      <c r="H10719">
        <v>0</v>
      </c>
      <c r="I10719" t="s">
        <v>18</v>
      </c>
      <c r="J10719" t="s">
        <v>1440</v>
      </c>
      <c r="K10719" s="1">
        <v>43320</v>
      </c>
      <c r="L10719" t="s">
        <v>12506</v>
      </c>
      <c r="M10719" t="s">
        <v>192</v>
      </c>
      <c r="N10719" t="str">
        <f t="shared" si="334"/>
        <v>5000</v>
      </c>
      <c r="O10719" t="str">
        <f t="shared" si="335"/>
        <v>0</v>
      </c>
    </row>
    <row r="10720" spans="1:15">
      <c r="A10720" t="s">
        <v>12507</v>
      </c>
      <c r="B10720" t="s">
        <v>2068</v>
      </c>
      <c r="C10720">
        <v>4.2</v>
      </c>
      <c r="D10720">
        <v>31</v>
      </c>
      <c r="E10720" t="s">
        <v>32</v>
      </c>
      <c r="F10720" t="s">
        <v>586</v>
      </c>
      <c r="G10720" t="s">
        <v>17</v>
      </c>
      <c r="H10720">
        <v>0</v>
      </c>
      <c r="I10720" t="s">
        <v>18</v>
      </c>
      <c r="J10720" t="s">
        <v>2069</v>
      </c>
      <c r="K10720" s="1">
        <v>43314</v>
      </c>
      <c r="L10720" t="s">
        <v>5353</v>
      </c>
      <c r="M10720" t="s">
        <v>41</v>
      </c>
      <c r="N10720" t="str">
        <f t="shared" si="334"/>
        <v>1000</v>
      </c>
      <c r="O10720" t="str">
        <f t="shared" si="335"/>
        <v>0</v>
      </c>
    </row>
    <row r="10721" spans="1:15">
      <c r="A10721" t="s">
        <v>639</v>
      </c>
      <c r="B10721" t="s">
        <v>597</v>
      </c>
      <c r="C10721">
        <v>4.4000000000000004</v>
      </c>
      <c r="D10721">
        <v>36981</v>
      </c>
      <c r="E10721" t="s">
        <v>375</v>
      </c>
      <c r="F10721" t="s">
        <v>49</v>
      </c>
      <c r="G10721" t="s">
        <v>17</v>
      </c>
      <c r="H10721">
        <v>0</v>
      </c>
      <c r="I10721" t="s">
        <v>18</v>
      </c>
      <c r="J10721" t="s">
        <v>598</v>
      </c>
      <c r="K10721" s="1">
        <v>43287</v>
      </c>
      <c r="L10721">
        <v>5.2</v>
      </c>
      <c r="M10721" t="s">
        <v>192</v>
      </c>
      <c r="N10721" t="str">
        <f t="shared" si="334"/>
        <v>1000000</v>
      </c>
      <c r="O10721" t="str">
        <f t="shared" si="335"/>
        <v>0</v>
      </c>
    </row>
    <row r="10722" spans="1:15">
      <c r="A10722" t="s">
        <v>12508</v>
      </c>
      <c r="B10722" t="s">
        <v>2189</v>
      </c>
      <c r="C10722">
        <v>5</v>
      </c>
      <c r="D10722">
        <v>14</v>
      </c>
      <c r="E10722" t="s">
        <v>189</v>
      </c>
      <c r="F10722" t="s">
        <v>783</v>
      </c>
      <c r="G10722" t="s">
        <v>17</v>
      </c>
      <c r="H10722">
        <v>0</v>
      </c>
      <c r="I10722" t="s">
        <v>18</v>
      </c>
      <c r="J10722" t="s">
        <v>2193</v>
      </c>
      <c r="K10722" s="1">
        <v>42905</v>
      </c>
      <c r="L10722" t="s">
        <v>12509</v>
      </c>
      <c r="M10722" t="s">
        <v>60</v>
      </c>
      <c r="N10722" t="str">
        <f t="shared" si="334"/>
        <v>100</v>
      </c>
      <c r="O10722" t="str">
        <f t="shared" si="335"/>
        <v>0</v>
      </c>
    </row>
    <row r="10723" spans="1:15">
      <c r="A10723" t="s">
        <v>12510</v>
      </c>
      <c r="B10723" t="s">
        <v>4045</v>
      </c>
      <c r="C10723">
        <v>4</v>
      </c>
      <c r="D10723">
        <v>649</v>
      </c>
      <c r="E10723" t="s">
        <v>114</v>
      </c>
      <c r="F10723" t="s">
        <v>39</v>
      </c>
      <c r="G10723" t="s">
        <v>17</v>
      </c>
      <c r="H10723">
        <v>0</v>
      </c>
      <c r="I10723" t="s">
        <v>18</v>
      </c>
      <c r="J10723" t="s">
        <v>4046</v>
      </c>
      <c r="K10723" s="1">
        <v>42824</v>
      </c>
      <c r="L10723">
        <v>1</v>
      </c>
      <c r="M10723" t="s">
        <v>123</v>
      </c>
      <c r="N10723" t="str">
        <f t="shared" si="334"/>
        <v>100000</v>
      </c>
      <c r="O10723" t="str">
        <f t="shared" si="335"/>
        <v>0</v>
      </c>
    </row>
    <row r="10724" spans="1:15">
      <c r="A10724" t="s">
        <v>12511</v>
      </c>
      <c r="B10724" t="s">
        <v>3601</v>
      </c>
      <c r="C10724">
        <v>4.3</v>
      </c>
      <c r="D10724">
        <v>111809</v>
      </c>
      <c r="E10724" t="s">
        <v>576</v>
      </c>
      <c r="F10724" t="s">
        <v>67</v>
      </c>
      <c r="G10724" t="s">
        <v>17</v>
      </c>
      <c r="H10724">
        <v>0</v>
      </c>
      <c r="I10724" t="s">
        <v>18</v>
      </c>
      <c r="J10724" t="s">
        <v>2239</v>
      </c>
      <c r="K10724" s="1">
        <v>43138</v>
      </c>
      <c r="L10724" t="s">
        <v>4733</v>
      </c>
      <c r="M10724" t="s">
        <v>60</v>
      </c>
      <c r="N10724" t="str">
        <f t="shared" si="334"/>
        <v>10000000</v>
      </c>
      <c r="O10724" t="str">
        <f t="shared" si="335"/>
        <v>0</v>
      </c>
    </row>
    <row r="10725" spans="1:15">
      <c r="A10725" t="s">
        <v>12512</v>
      </c>
      <c r="B10725" t="s">
        <v>313</v>
      </c>
      <c r="C10725">
        <v>4.5999999999999996</v>
      </c>
      <c r="D10725">
        <v>60</v>
      </c>
      <c r="E10725" t="s">
        <v>283</v>
      </c>
      <c r="F10725" t="s">
        <v>16</v>
      </c>
      <c r="G10725" t="s">
        <v>17</v>
      </c>
      <c r="H10725">
        <v>0</v>
      </c>
      <c r="I10725" t="s">
        <v>18</v>
      </c>
      <c r="J10725" t="s">
        <v>315</v>
      </c>
      <c r="K10725" s="1">
        <v>42561</v>
      </c>
      <c r="L10725">
        <v>1.4</v>
      </c>
      <c r="M10725" t="s">
        <v>54</v>
      </c>
      <c r="N10725" t="str">
        <f t="shared" si="334"/>
        <v>10000</v>
      </c>
      <c r="O10725" t="str">
        <f t="shared" si="335"/>
        <v>0</v>
      </c>
    </row>
    <row r="10726" spans="1:15">
      <c r="A10726" t="s">
        <v>12513</v>
      </c>
      <c r="B10726" t="s">
        <v>4620</v>
      </c>
      <c r="C10726">
        <v>3.6</v>
      </c>
      <c r="D10726">
        <v>8</v>
      </c>
      <c r="E10726" t="s">
        <v>35</v>
      </c>
      <c r="F10726" t="s">
        <v>586</v>
      </c>
      <c r="G10726" t="s">
        <v>17</v>
      </c>
      <c r="H10726">
        <v>0</v>
      </c>
      <c r="I10726" t="s">
        <v>18</v>
      </c>
      <c r="J10726" t="s">
        <v>4621</v>
      </c>
      <c r="K10726" s="1">
        <v>43005</v>
      </c>
      <c r="L10726" t="s">
        <v>35</v>
      </c>
      <c r="M10726" t="s">
        <v>41</v>
      </c>
      <c r="N10726" t="str">
        <f t="shared" si="334"/>
        <v>1000</v>
      </c>
      <c r="O10726" t="str">
        <f t="shared" si="335"/>
        <v>0</v>
      </c>
    </row>
    <row r="10727" spans="1:15">
      <c r="A10727" t="s">
        <v>12514</v>
      </c>
      <c r="B10727" t="s">
        <v>3427</v>
      </c>
      <c r="C10727">
        <v>4.4000000000000004</v>
      </c>
      <c r="D10727">
        <v>26252</v>
      </c>
      <c r="E10727" t="s">
        <v>120</v>
      </c>
      <c r="F10727" t="s">
        <v>49</v>
      </c>
      <c r="G10727" t="s">
        <v>17</v>
      </c>
      <c r="H10727">
        <v>0</v>
      </c>
      <c r="I10727" t="s">
        <v>18</v>
      </c>
      <c r="J10727" t="s">
        <v>3428</v>
      </c>
      <c r="K10727" s="1">
        <v>43246</v>
      </c>
      <c r="L10727">
        <v>1.7</v>
      </c>
      <c r="M10727" t="s">
        <v>36</v>
      </c>
      <c r="N10727" t="str">
        <f t="shared" si="334"/>
        <v>1000000</v>
      </c>
      <c r="O10727" t="str">
        <f t="shared" si="335"/>
        <v>0</v>
      </c>
    </row>
    <row r="10728" spans="1:15">
      <c r="A10728" t="s">
        <v>12515</v>
      </c>
      <c r="B10728" t="s">
        <v>3882</v>
      </c>
      <c r="C10728">
        <v>4.0999999999999996</v>
      </c>
      <c r="D10728">
        <v>222</v>
      </c>
      <c r="E10728" t="s">
        <v>189</v>
      </c>
      <c r="F10728" t="s">
        <v>44</v>
      </c>
      <c r="G10728" t="s">
        <v>17</v>
      </c>
      <c r="H10728">
        <v>0</v>
      </c>
      <c r="I10728" t="s">
        <v>18</v>
      </c>
      <c r="J10728" t="s">
        <v>3883</v>
      </c>
      <c r="K10728" s="1">
        <v>43307</v>
      </c>
      <c r="L10728" t="s">
        <v>1081</v>
      </c>
      <c r="M10728" t="s">
        <v>41</v>
      </c>
      <c r="N10728" t="str">
        <f t="shared" si="334"/>
        <v>50000</v>
      </c>
      <c r="O10728" t="str">
        <f t="shared" si="335"/>
        <v>0</v>
      </c>
    </row>
    <row r="10729" spans="1:15">
      <c r="A10729" t="s">
        <v>12516</v>
      </c>
      <c r="B10729" t="s">
        <v>3882</v>
      </c>
      <c r="C10729">
        <v>4.2</v>
      </c>
      <c r="D10729">
        <v>271908</v>
      </c>
      <c r="E10729" t="s">
        <v>1021</v>
      </c>
      <c r="F10729" t="s">
        <v>67</v>
      </c>
      <c r="G10729" t="s">
        <v>17</v>
      </c>
      <c r="H10729">
        <v>0</v>
      </c>
      <c r="I10729" t="s">
        <v>18</v>
      </c>
      <c r="J10729" t="s">
        <v>3883</v>
      </c>
      <c r="K10729" s="1">
        <v>43314</v>
      </c>
      <c r="L10729" t="s">
        <v>525</v>
      </c>
      <c r="M10729" t="s">
        <v>64</v>
      </c>
      <c r="N10729" t="str">
        <f t="shared" si="334"/>
        <v>10000000</v>
      </c>
      <c r="O10729" t="str">
        <f t="shared" si="335"/>
        <v>0</v>
      </c>
    </row>
    <row r="10730" spans="1:15">
      <c r="A10730" t="s">
        <v>12517</v>
      </c>
      <c r="B10730" t="s">
        <v>2000</v>
      </c>
      <c r="C10730">
        <v>4.3</v>
      </c>
      <c r="D10730">
        <v>332083</v>
      </c>
      <c r="E10730" t="s">
        <v>1380</v>
      </c>
      <c r="F10730" t="s">
        <v>67</v>
      </c>
      <c r="G10730" t="s">
        <v>17</v>
      </c>
      <c r="H10730">
        <v>0</v>
      </c>
      <c r="I10730" t="s">
        <v>18</v>
      </c>
      <c r="J10730" t="s">
        <v>2001</v>
      </c>
      <c r="K10730" s="1">
        <v>43213</v>
      </c>
      <c r="L10730" t="s">
        <v>12518</v>
      </c>
      <c r="M10730" t="s">
        <v>64</v>
      </c>
      <c r="N10730" t="str">
        <f t="shared" si="334"/>
        <v>10000000</v>
      </c>
      <c r="O10730" t="str">
        <f t="shared" si="335"/>
        <v>0</v>
      </c>
    </row>
    <row r="10731" spans="1:15">
      <c r="A10731" t="s">
        <v>2999</v>
      </c>
      <c r="B10731" t="s">
        <v>2821</v>
      </c>
      <c r="C10731">
        <v>4.5</v>
      </c>
      <c r="D10731">
        <v>410</v>
      </c>
      <c r="E10731" t="s">
        <v>1812</v>
      </c>
      <c r="F10731" t="s">
        <v>44</v>
      </c>
      <c r="G10731" t="s">
        <v>17</v>
      </c>
      <c r="H10731">
        <v>0</v>
      </c>
      <c r="I10731" t="s">
        <v>18</v>
      </c>
      <c r="J10731" t="s">
        <v>2822</v>
      </c>
      <c r="K10731" s="1">
        <v>43183</v>
      </c>
      <c r="L10731" t="s">
        <v>3000</v>
      </c>
      <c r="M10731" t="s">
        <v>41</v>
      </c>
      <c r="N10731" t="str">
        <f t="shared" si="334"/>
        <v>50000</v>
      </c>
      <c r="O10731" t="str">
        <f t="shared" si="335"/>
        <v>0</v>
      </c>
    </row>
    <row r="10732" spans="1:15">
      <c r="A10732" t="s">
        <v>12519</v>
      </c>
      <c r="B10732" t="s">
        <v>2560</v>
      </c>
      <c r="C10732">
        <v>3.9</v>
      </c>
      <c r="D10732">
        <v>121321</v>
      </c>
      <c r="E10732" t="s">
        <v>519</v>
      </c>
      <c r="F10732" t="s">
        <v>29</v>
      </c>
      <c r="G10732" t="s">
        <v>17</v>
      </c>
      <c r="H10732">
        <v>0</v>
      </c>
      <c r="I10732" t="s">
        <v>18</v>
      </c>
      <c r="J10732" t="s">
        <v>1225</v>
      </c>
      <c r="K10732" s="1">
        <v>42665</v>
      </c>
      <c r="L10732">
        <v>8.6999999999999993</v>
      </c>
      <c r="M10732" t="s">
        <v>21</v>
      </c>
      <c r="N10732" t="str">
        <f t="shared" si="334"/>
        <v>5000000</v>
      </c>
      <c r="O10732" t="str">
        <f t="shared" si="335"/>
        <v>0</v>
      </c>
    </row>
    <row r="10733" spans="1:15">
      <c r="A10733" t="s">
        <v>12520</v>
      </c>
      <c r="B10733" t="s">
        <v>3882</v>
      </c>
      <c r="C10733">
        <v>4.3</v>
      </c>
      <c r="D10733">
        <v>3268</v>
      </c>
      <c r="E10733" t="s">
        <v>12521</v>
      </c>
      <c r="F10733" t="s">
        <v>39</v>
      </c>
      <c r="G10733" t="s">
        <v>17</v>
      </c>
      <c r="H10733">
        <v>0</v>
      </c>
      <c r="I10733" t="s">
        <v>18</v>
      </c>
      <c r="J10733" t="s">
        <v>3883</v>
      </c>
      <c r="K10733" s="1">
        <v>43085</v>
      </c>
      <c r="L10733">
        <v>6.6</v>
      </c>
      <c r="M10733" t="s">
        <v>760</v>
      </c>
      <c r="N10733" t="str">
        <f t="shared" si="334"/>
        <v>100000</v>
      </c>
      <c r="O10733" t="str">
        <f t="shared" si="335"/>
        <v>0</v>
      </c>
    </row>
    <row r="10734" spans="1:15">
      <c r="A10734" t="s">
        <v>12522</v>
      </c>
      <c r="B10734" t="s">
        <v>4045</v>
      </c>
      <c r="C10734">
        <v>3.5</v>
      </c>
      <c r="D10734">
        <v>178</v>
      </c>
      <c r="E10734" t="s">
        <v>836</v>
      </c>
      <c r="F10734" t="s">
        <v>16</v>
      </c>
      <c r="G10734" t="s">
        <v>17</v>
      </c>
      <c r="H10734">
        <v>0</v>
      </c>
      <c r="I10734" t="s">
        <v>18</v>
      </c>
      <c r="J10734" t="s">
        <v>4046</v>
      </c>
      <c r="K10734" s="1">
        <v>42364</v>
      </c>
      <c r="L10734">
        <v>1</v>
      </c>
      <c r="M10734" t="s">
        <v>302</v>
      </c>
      <c r="N10734" t="str">
        <f t="shared" si="334"/>
        <v>10000</v>
      </c>
      <c r="O10734" t="str">
        <f t="shared" si="335"/>
        <v>0</v>
      </c>
    </row>
    <row r="10735" spans="1:15">
      <c r="A10735" t="s">
        <v>12523</v>
      </c>
      <c r="B10735" t="s">
        <v>597</v>
      </c>
      <c r="C10735" t="s">
        <v>76</v>
      </c>
      <c r="D10735">
        <v>0</v>
      </c>
      <c r="E10735" t="s">
        <v>285</v>
      </c>
      <c r="F10735" t="s">
        <v>783</v>
      </c>
      <c r="G10735" t="s">
        <v>17</v>
      </c>
      <c r="H10735">
        <v>0</v>
      </c>
      <c r="I10735" t="s">
        <v>34</v>
      </c>
      <c r="J10735" t="s">
        <v>598</v>
      </c>
      <c r="K10735" s="1">
        <v>43084</v>
      </c>
      <c r="L10735" t="s">
        <v>8494</v>
      </c>
      <c r="M10735" t="s">
        <v>60</v>
      </c>
      <c r="N10735" t="str">
        <f t="shared" si="334"/>
        <v>100</v>
      </c>
      <c r="O10735" t="str">
        <f t="shared" si="335"/>
        <v>0</v>
      </c>
    </row>
    <row r="10736" spans="1:15">
      <c r="A10736" t="s">
        <v>12524</v>
      </c>
      <c r="B10736" t="s">
        <v>2560</v>
      </c>
      <c r="C10736" t="s">
        <v>76</v>
      </c>
      <c r="D10736">
        <v>17</v>
      </c>
      <c r="E10736" t="s">
        <v>12525</v>
      </c>
      <c r="F10736" t="s">
        <v>783</v>
      </c>
      <c r="G10736" t="s">
        <v>477</v>
      </c>
      <c r="H10736" s="2">
        <v>0.99</v>
      </c>
      <c r="I10736" t="s">
        <v>292</v>
      </c>
      <c r="J10736" t="s">
        <v>1225</v>
      </c>
      <c r="K10736" s="1">
        <v>42333</v>
      </c>
      <c r="L10736">
        <v>1.2</v>
      </c>
      <c r="M10736" t="s">
        <v>364</v>
      </c>
      <c r="N10736" t="str">
        <f t="shared" si="334"/>
        <v>100</v>
      </c>
      <c r="O10736" t="str">
        <f t="shared" si="335"/>
        <v>0.99</v>
      </c>
    </row>
    <row r="10737" spans="1:15">
      <c r="A10737" t="s">
        <v>12526</v>
      </c>
      <c r="B10737" t="s">
        <v>397</v>
      </c>
      <c r="C10737" t="s">
        <v>76</v>
      </c>
      <c r="D10737">
        <v>0</v>
      </c>
      <c r="E10737" t="s">
        <v>276</v>
      </c>
      <c r="F10737" t="s">
        <v>783</v>
      </c>
      <c r="G10737" t="s">
        <v>17</v>
      </c>
      <c r="H10737">
        <v>0</v>
      </c>
      <c r="I10737" t="s">
        <v>18</v>
      </c>
      <c r="J10737" t="s">
        <v>398</v>
      </c>
      <c r="K10737" s="1">
        <v>43228</v>
      </c>
      <c r="L10737">
        <v>1</v>
      </c>
      <c r="M10737" t="s">
        <v>21</v>
      </c>
      <c r="N10737" t="str">
        <f t="shared" si="334"/>
        <v>100</v>
      </c>
      <c r="O10737" t="str">
        <f t="shared" si="335"/>
        <v>0</v>
      </c>
    </row>
    <row r="10738" spans="1:15">
      <c r="A10738" t="s">
        <v>12527</v>
      </c>
      <c r="B10738" t="s">
        <v>4620</v>
      </c>
      <c r="C10738">
        <v>4</v>
      </c>
      <c r="D10738">
        <v>3</v>
      </c>
      <c r="E10738" t="s">
        <v>752</v>
      </c>
      <c r="F10738" t="s">
        <v>586</v>
      </c>
      <c r="G10738" t="s">
        <v>17</v>
      </c>
      <c r="H10738">
        <v>0</v>
      </c>
      <c r="I10738" t="s">
        <v>18</v>
      </c>
      <c r="J10738" t="s">
        <v>4621</v>
      </c>
      <c r="K10738" s="1">
        <v>43283</v>
      </c>
      <c r="L10738" t="s">
        <v>2643</v>
      </c>
      <c r="M10738" t="s">
        <v>64</v>
      </c>
      <c r="N10738" t="str">
        <f t="shared" si="334"/>
        <v>1000</v>
      </c>
      <c r="O10738" t="str">
        <f t="shared" si="335"/>
        <v>0</v>
      </c>
    </row>
    <row r="10739" spans="1:15">
      <c r="A10739" t="s">
        <v>12528</v>
      </c>
      <c r="B10739" t="s">
        <v>2189</v>
      </c>
      <c r="C10739">
        <v>3.8</v>
      </c>
      <c r="D10739">
        <v>196</v>
      </c>
      <c r="E10739" t="s">
        <v>114</v>
      </c>
      <c r="F10739" t="s">
        <v>75</v>
      </c>
      <c r="G10739" t="s">
        <v>17</v>
      </c>
      <c r="H10739">
        <v>0</v>
      </c>
      <c r="I10739" t="s">
        <v>18</v>
      </c>
      <c r="J10739" t="s">
        <v>2254</v>
      </c>
      <c r="K10739" s="1">
        <v>41946</v>
      </c>
      <c r="L10739">
        <v>2.1</v>
      </c>
      <c r="M10739" t="s">
        <v>164</v>
      </c>
      <c r="N10739" t="str">
        <f t="shared" si="334"/>
        <v>5000</v>
      </c>
      <c r="O10739" t="str">
        <f t="shared" si="335"/>
        <v>0</v>
      </c>
    </row>
    <row r="10740" spans="1:15">
      <c r="A10740" t="s">
        <v>12529</v>
      </c>
      <c r="B10740" t="s">
        <v>597</v>
      </c>
      <c r="C10740">
        <v>3.6</v>
      </c>
      <c r="D10740">
        <v>9894</v>
      </c>
      <c r="E10740" t="s">
        <v>82</v>
      </c>
      <c r="F10740" t="s">
        <v>24</v>
      </c>
      <c r="G10740" t="s">
        <v>17</v>
      </c>
      <c r="H10740">
        <v>0</v>
      </c>
      <c r="I10740" t="s">
        <v>18</v>
      </c>
      <c r="J10740" t="s">
        <v>598</v>
      </c>
      <c r="K10740" s="1">
        <v>43307</v>
      </c>
      <c r="L10740" t="s">
        <v>12530</v>
      </c>
      <c r="M10740" t="s">
        <v>60</v>
      </c>
      <c r="N10740" t="str">
        <f t="shared" si="334"/>
        <v>500000</v>
      </c>
      <c r="O10740" t="str">
        <f t="shared" si="335"/>
        <v>0</v>
      </c>
    </row>
    <row r="10741" spans="1:15">
      <c r="A10741" t="s">
        <v>12531</v>
      </c>
      <c r="B10741" t="s">
        <v>3427</v>
      </c>
      <c r="C10741">
        <v>4.3</v>
      </c>
      <c r="D10741">
        <v>316378</v>
      </c>
      <c r="E10741" t="s">
        <v>952</v>
      </c>
      <c r="F10741" t="s">
        <v>67</v>
      </c>
      <c r="G10741" t="s">
        <v>17</v>
      </c>
      <c r="H10741">
        <v>0</v>
      </c>
      <c r="I10741" t="s">
        <v>18</v>
      </c>
      <c r="J10741" t="s">
        <v>3428</v>
      </c>
      <c r="K10741" s="1">
        <v>42889</v>
      </c>
      <c r="L10741" t="s">
        <v>12532</v>
      </c>
      <c r="M10741" t="s">
        <v>45</v>
      </c>
      <c r="N10741" t="str">
        <f t="shared" si="334"/>
        <v>10000000</v>
      </c>
      <c r="O10741" t="str">
        <f t="shared" si="335"/>
        <v>0</v>
      </c>
    </row>
    <row r="10742" spans="1:15">
      <c r="A10742" t="s">
        <v>12533</v>
      </c>
      <c r="B10742" t="s">
        <v>3882</v>
      </c>
      <c r="C10742">
        <v>4.2</v>
      </c>
      <c r="D10742">
        <v>8484</v>
      </c>
      <c r="E10742" t="s">
        <v>2111</v>
      </c>
      <c r="F10742" t="s">
        <v>49</v>
      </c>
      <c r="G10742" t="s">
        <v>17</v>
      </c>
      <c r="H10742">
        <v>0</v>
      </c>
      <c r="I10742" t="s">
        <v>18</v>
      </c>
      <c r="J10742" t="s">
        <v>3883</v>
      </c>
      <c r="K10742" s="1">
        <v>43303</v>
      </c>
      <c r="L10742" t="s">
        <v>12534</v>
      </c>
      <c r="M10742" t="s">
        <v>209</v>
      </c>
      <c r="N10742" t="str">
        <f t="shared" si="334"/>
        <v>1000000</v>
      </c>
      <c r="O10742" t="str">
        <f t="shared" si="335"/>
        <v>0</v>
      </c>
    </row>
    <row r="10743" spans="1:15">
      <c r="A10743" t="s">
        <v>12535</v>
      </c>
      <c r="B10743" t="s">
        <v>2068</v>
      </c>
      <c r="C10743">
        <v>5</v>
      </c>
      <c r="D10743">
        <v>32</v>
      </c>
      <c r="E10743" t="s">
        <v>143</v>
      </c>
      <c r="F10743" t="s">
        <v>586</v>
      </c>
      <c r="G10743" t="s">
        <v>17</v>
      </c>
      <c r="H10743">
        <v>0</v>
      </c>
      <c r="I10743" t="s">
        <v>18</v>
      </c>
      <c r="J10743" t="s">
        <v>2069</v>
      </c>
      <c r="K10743" s="1">
        <v>43100</v>
      </c>
      <c r="L10743" t="s">
        <v>12536</v>
      </c>
      <c r="M10743" t="s">
        <v>41</v>
      </c>
      <c r="N10743" t="str">
        <f t="shared" si="334"/>
        <v>1000</v>
      </c>
      <c r="O10743" t="str">
        <f t="shared" si="335"/>
        <v>0</v>
      </c>
    </row>
    <row r="10744" spans="1:15">
      <c r="A10744" t="s">
        <v>12537</v>
      </c>
      <c r="B10744" t="s">
        <v>2560</v>
      </c>
      <c r="C10744">
        <v>3.4</v>
      </c>
      <c r="D10744">
        <v>16</v>
      </c>
      <c r="E10744" t="s">
        <v>134</v>
      </c>
      <c r="F10744" t="s">
        <v>944</v>
      </c>
      <c r="G10744" t="s">
        <v>17</v>
      </c>
      <c r="H10744">
        <v>0</v>
      </c>
      <c r="I10744" t="s">
        <v>18</v>
      </c>
      <c r="J10744" t="s">
        <v>1225</v>
      </c>
      <c r="K10744" s="1">
        <v>42460</v>
      </c>
      <c r="L10744">
        <v>1</v>
      </c>
      <c r="M10744" t="s">
        <v>21</v>
      </c>
      <c r="N10744" t="str">
        <f t="shared" si="334"/>
        <v>500</v>
      </c>
      <c r="O10744" t="str">
        <f t="shared" si="335"/>
        <v>0</v>
      </c>
    </row>
    <row r="10745" spans="1:15">
      <c r="A10745" t="s">
        <v>12538</v>
      </c>
      <c r="B10745" t="s">
        <v>1439</v>
      </c>
      <c r="C10745" t="s">
        <v>76</v>
      </c>
      <c r="D10745">
        <v>1</v>
      </c>
      <c r="E10745" t="s">
        <v>1114</v>
      </c>
      <c r="F10745" t="s">
        <v>783</v>
      </c>
      <c r="G10745" t="s">
        <v>17</v>
      </c>
      <c r="H10745">
        <v>0</v>
      </c>
      <c r="I10745" t="s">
        <v>18</v>
      </c>
      <c r="J10745" t="s">
        <v>1440</v>
      </c>
      <c r="K10745" s="1">
        <v>43130</v>
      </c>
      <c r="L10745" t="s">
        <v>6223</v>
      </c>
      <c r="M10745" t="s">
        <v>423</v>
      </c>
      <c r="N10745" t="str">
        <f t="shared" si="334"/>
        <v>100</v>
      </c>
      <c r="O10745" t="str">
        <f t="shared" si="335"/>
        <v>0</v>
      </c>
    </row>
    <row r="10746" spans="1:15">
      <c r="A10746" t="s">
        <v>12539</v>
      </c>
      <c r="B10746" t="s">
        <v>1439</v>
      </c>
      <c r="C10746" t="s">
        <v>76</v>
      </c>
      <c r="D10746">
        <v>1</v>
      </c>
      <c r="E10746" t="s">
        <v>864</v>
      </c>
      <c r="F10746" t="s">
        <v>999</v>
      </c>
      <c r="G10746" t="s">
        <v>17</v>
      </c>
      <c r="H10746">
        <v>0</v>
      </c>
      <c r="I10746" t="s">
        <v>18</v>
      </c>
      <c r="J10746" t="s">
        <v>1440</v>
      </c>
      <c r="K10746" s="1">
        <v>43308</v>
      </c>
      <c r="L10746" t="s">
        <v>1019</v>
      </c>
      <c r="M10746" t="s">
        <v>192</v>
      </c>
      <c r="N10746" t="str">
        <f t="shared" si="334"/>
        <v>1</v>
      </c>
      <c r="O10746" t="str">
        <f t="shared" si="335"/>
        <v>0</v>
      </c>
    </row>
    <row r="10747" spans="1:15">
      <c r="A10747" t="s">
        <v>12540</v>
      </c>
      <c r="B10747" t="s">
        <v>3882</v>
      </c>
      <c r="C10747" t="s">
        <v>76</v>
      </c>
      <c r="D10747">
        <v>9</v>
      </c>
      <c r="E10747" t="s">
        <v>671</v>
      </c>
      <c r="F10747" t="s">
        <v>586</v>
      </c>
      <c r="G10747" t="s">
        <v>17</v>
      </c>
      <c r="H10747">
        <v>0</v>
      </c>
      <c r="I10747" t="s">
        <v>18</v>
      </c>
      <c r="J10747" t="s">
        <v>3883</v>
      </c>
      <c r="K10747" s="1">
        <v>43251</v>
      </c>
      <c r="L10747">
        <v>1.9</v>
      </c>
      <c r="M10747" t="s">
        <v>21</v>
      </c>
      <c r="N10747" t="str">
        <f t="shared" si="334"/>
        <v>1000</v>
      </c>
      <c r="O10747" t="str">
        <f t="shared" si="335"/>
        <v>0</v>
      </c>
    </row>
    <row r="10748" spans="1:15">
      <c r="A10748" t="s">
        <v>12541</v>
      </c>
      <c r="B10748" t="s">
        <v>4045</v>
      </c>
      <c r="C10748">
        <v>3.5</v>
      </c>
      <c r="D10748">
        <v>96</v>
      </c>
      <c r="E10748" t="s">
        <v>868</v>
      </c>
      <c r="F10748" t="s">
        <v>75</v>
      </c>
      <c r="G10748" t="s">
        <v>17</v>
      </c>
      <c r="H10748">
        <v>0</v>
      </c>
      <c r="I10748" t="s">
        <v>18</v>
      </c>
      <c r="J10748" t="s">
        <v>4046</v>
      </c>
      <c r="K10748" s="1">
        <v>42331</v>
      </c>
      <c r="L10748">
        <v>2</v>
      </c>
      <c r="M10748" t="s">
        <v>36</v>
      </c>
      <c r="N10748" t="str">
        <f t="shared" si="334"/>
        <v>5000</v>
      </c>
      <c r="O10748" t="str">
        <f t="shared" si="335"/>
        <v>0</v>
      </c>
    </row>
    <row r="10749" spans="1:15">
      <c r="A10749" t="s">
        <v>12542</v>
      </c>
      <c r="B10749" t="s">
        <v>597</v>
      </c>
      <c r="C10749" t="s">
        <v>76</v>
      </c>
      <c r="D10749">
        <v>0</v>
      </c>
      <c r="E10749" t="s">
        <v>571</v>
      </c>
      <c r="F10749" t="s">
        <v>969</v>
      </c>
      <c r="G10749" t="s">
        <v>17</v>
      </c>
      <c r="H10749">
        <v>0</v>
      </c>
      <c r="I10749" t="s">
        <v>34</v>
      </c>
      <c r="J10749" t="s">
        <v>598</v>
      </c>
      <c r="K10749" s="1">
        <v>43042</v>
      </c>
      <c r="L10749" t="s">
        <v>30</v>
      </c>
      <c r="M10749" t="s">
        <v>36</v>
      </c>
      <c r="N10749" t="str">
        <f t="shared" si="334"/>
        <v>10</v>
      </c>
      <c r="O10749" t="str">
        <f t="shared" si="335"/>
        <v>0</v>
      </c>
    </row>
    <row r="10750" spans="1:15">
      <c r="A10750" t="s">
        <v>12543</v>
      </c>
      <c r="B10750" t="s">
        <v>2189</v>
      </c>
      <c r="C10750">
        <v>3.7</v>
      </c>
      <c r="D10750">
        <v>38</v>
      </c>
      <c r="E10750" t="s">
        <v>48</v>
      </c>
      <c r="F10750" t="s">
        <v>586</v>
      </c>
      <c r="G10750" t="s">
        <v>17</v>
      </c>
      <c r="H10750">
        <v>0</v>
      </c>
      <c r="I10750" t="s">
        <v>18</v>
      </c>
      <c r="J10750" t="s">
        <v>2193</v>
      </c>
      <c r="K10750" s="1">
        <v>42550</v>
      </c>
      <c r="L10750">
        <v>1.1200000000000001</v>
      </c>
      <c r="M10750" t="s">
        <v>3564</v>
      </c>
      <c r="N10750" t="str">
        <f t="shared" si="334"/>
        <v>1000</v>
      </c>
      <c r="O10750" t="str">
        <f t="shared" si="335"/>
        <v>0</v>
      </c>
    </row>
    <row r="10751" spans="1:15">
      <c r="A10751" t="s">
        <v>12544</v>
      </c>
      <c r="B10751" t="s">
        <v>3882</v>
      </c>
      <c r="C10751">
        <v>4.2</v>
      </c>
      <c r="D10751">
        <v>2531</v>
      </c>
      <c r="E10751" t="s">
        <v>571</v>
      </c>
      <c r="F10751" t="s">
        <v>39</v>
      </c>
      <c r="G10751" t="s">
        <v>17</v>
      </c>
      <c r="H10751">
        <v>0</v>
      </c>
      <c r="I10751" t="s">
        <v>18</v>
      </c>
      <c r="J10751" t="s">
        <v>3883</v>
      </c>
      <c r="K10751" s="1">
        <v>42946</v>
      </c>
      <c r="L10751" t="s">
        <v>30</v>
      </c>
      <c r="M10751" t="s">
        <v>209</v>
      </c>
      <c r="N10751" t="str">
        <f t="shared" si="334"/>
        <v>100000</v>
      </c>
      <c r="O10751" t="str">
        <f t="shared" si="335"/>
        <v>0</v>
      </c>
    </row>
    <row r="10752" spans="1:15">
      <c r="A10752" t="s">
        <v>12545</v>
      </c>
      <c r="B10752" t="s">
        <v>2560</v>
      </c>
      <c r="C10752" t="s">
        <v>76</v>
      </c>
      <c r="D10752">
        <v>24</v>
      </c>
      <c r="E10752" t="s">
        <v>12546</v>
      </c>
      <c r="F10752" t="s">
        <v>586</v>
      </c>
      <c r="G10752" t="s">
        <v>17</v>
      </c>
      <c r="H10752">
        <v>0</v>
      </c>
      <c r="I10752" t="s">
        <v>18</v>
      </c>
      <c r="J10752" t="s">
        <v>1037</v>
      </c>
      <c r="K10752" s="1">
        <v>41077</v>
      </c>
      <c r="L10752">
        <v>1</v>
      </c>
      <c r="M10752" t="s">
        <v>302</v>
      </c>
      <c r="N10752" t="str">
        <f t="shared" si="334"/>
        <v>1000</v>
      </c>
      <c r="O10752" t="str">
        <f t="shared" si="335"/>
        <v>0</v>
      </c>
    </row>
    <row r="10753" spans="1:15">
      <c r="A10753" t="s">
        <v>12547</v>
      </c>
      <c r="B10753" t="s">
        <v>1439</v>
      </c>
      <c r="C10753">
        <v>3.6</v>
      </c>
      <c r="D10753">
        <v>48</v>
      </c>
      <c r="E10753" t="s">
        <v>139</v>
      </c>
      <c r="F10753" t="s">
        <v>75</v>
      </c>
      <c r="G10753" t="s">
        <v>17</v>
      </c>
      <c r="H10753">
        <v>0</v>
      </c>
      <c r="I10753" t="s">
        <v>18</v>
      </c>
      <c r="J10753" t="s">
        <v>1440</v>
      </c>
      <c r="K10753" s="1">
        <v>43195</v>
      </c>
      <c r="L10753" t="s">
        <v>12548</v>
      </c>
      <c r="M10753" t="s">
        <v>21</v>
      </c>
      <c r="N10753" t="str">
        <f t="shared" si="334"/>
        <v>5000</v>
      </c>
      <c r="O10753" t="str">
        <f t="shared" si="335"/>
        <v>0</v>
      </c>
    </row>
    <row r="10754" spans="1:15">
      <c r="A10754" t="s">
        <v>3406</v>
      </c>
      <c r="B10754" t="s">
        <v>3274</v>
      </c>
      <c r="C10754">
        <v>4.5</v>
      </c>
      <c r="D10754">
        <v>33599</v>
      </c>
      <c r="E10754" t="s">
        <v>62</v>
      </c>
      <c r="F10754" t="s">
        <v>49</v>
      </c>
      <c r="G10754" t="s">
        <v>17</v>
      </c>
      <c r="H10754">
        <v>0</v>
      </c>
      <c r="I10754" t="s">
        <v>18</v>
      </c>
      <c r="J10754" t="s">
        <v>3275</v>
      </c>
      <c r="K10754" s="1">
        <v>43311</v>
      </c>
      <c r="L10754">
        <v>3.9</v>
      </c>
      <c r="M10754" t="s">
        <v>41</v>
      </c>
      <c r="N10754" t="str">
        <f t="shared" ref="N10754:N10817" si="336">SUBSTITUTE(SUBSTITUTE(F10754,"+",""),",","")</f>
        <v>1000000</v>
      </c>
      <c r="O10754" t="str">
        <f t="shared" si="335"/>
        <v>0</v>
      </c>
    </row>
    <row r="10755" spans="1:15">
      <c r="A10755" t="s">
        <v>12549</v>
      </c>
      <c r="B10755" t="s">
        <v>397</v>
      </c>
      <c r="C10755">
        <v>4.2</v>
      </c>
      <c r="D10755">
        <v>123</v>
      </c>
      <c r="E10755" t="s">
        <v>571</v>
      </c>
      <c r="F10755" t="s">
        <v>16</v>
      </c>
      <c r="G10755" t="s">
        <v>17</v>
      </c>
      <c r="H10755">
        <v>0</v>
      </c>
      <c r="I10755" t="s">
        <v>18</v>
      </c>
      <c r="J10755" t="s">
        <v>398</v>
      </c>
      <c r="K10755" s="1">
        <v>43218</v>
      </c>
      <c r="L10755">
        <v>3.5</v>
      </c>
      <c r="M10755" t="s">
        <v>45</v>
      </c>
      <c r="N10755" t="str">
        <f t="shared" si="336"/>
        <v>10000</v>
      </c>
      <c r="O10755" t="str">
        <f t="shared" ref="O10755:O10818" si="337">SUBSTITUTE(H10755,"$","")</f>
        <v>0</v>
      </c>
    </row>
    <row r="10756" spans="1:15">
      <c r="A10756" t="s">
        <v>12550</v>
      </c>
      <c r="B10756" t="s">
        <v>4620</v>
      </c>
      <c r="C10756">
        <v>4.3</v>
      </c>
      <c r="D10756">
        <v>334</v>
      </c>
      <c r="E10756" t="s">
        <v>12551</v>
      </c>
      <c r="F10756" t="s">
        <v>16</v>
      </c>
      <c r="G10756" t="s">
        <v>17</v>
      </c>
      <c r="H10756">
        <v>0</v>
      </c>
      <c r="I10756" t="s">
        <v>18</v>
      </c>
      <c r="J10756" t="s">
        <v>4621</v>
      </c>
      <c r="K10756" s="1">
        <v>42605</v>
      </c>
      <c r="L10756">
        <v>1.3</v>
      </c>
      <c r="M10756" t="s">
        <v>123</v>
      </c>
      <c r="N10756" t="str">
        <f t="shared" si="336"/>
        <v>10000</v>
      </c>
      <c r="O10756" t="str">
        <f t="shared" si="337"/>
        <v>0</v>
      </c>
    </row>
    <row r="10757" spans="1:15">
      <c r="A10757" t="s">
        <v>12552</v>
      </c>
      <c r="B10757" t="s">
        <v>3882</v>
      </c>
      <c r="C10757">
        <v>4.4000000000000004</v>
      </c>
      <c r="D10757">
        <v>58</v>
      </c>
      <c r="E10757" t="s">
        <v>181</v>
      </c>
      <c r="F10757" t="s">
        <v>75</v>
      </c>
      <c r="G10757" t="s">
        <v>17</v>
      </c>
      <c r="H10757">
        <v>0</v>
      </c>
      <c r="I10757" t="s">
        <v>18</v>
      </c>
      <c r="J10757" t="s">
        <v>3883</v>
      </c>
      <c r="K10757" s="1">
        <v>43305</v>
      </c>
      <c r="L10757" t="s">
        <v>12553</v>
      </c>
      <c r="M10757" t="s">
        <v>60</v>
      </c>
      <c r="N10757" t="str">
        <f t="shared" si="336"/>
        <v>5000</v>
      </c>
      <c r="O10757" t="str">
        <f t="shared" si="337"/>
        <v>0</v>
      </c>
    </row>
    <row r="10758" spans="1:15">
      <c r="A10758" t="s">
        <v>12554</v>
      </c>
      <c r="B10758" t="s">
        <v>3882</v>
      </c>
      <c r="C10758">
        <v>2.7</v>
      </c>
      <c r="D10758">
        <v>422</v>
      </c>
      <c r="E10758" t="s">
        <v>1295</v>
      </c>
      <c r="F10758" t="s">
        <v>44</v>
      </c>
      <c r="G10758" t="s">
        <v>17</v>
      </c>
      <c r="H10758">
        <v>0</v>
      </c>
      <c r="I10758" t="s">
        <v>18</v>
      </c>
      <c r="J10758" t="s">
        <v>3883</v>
      </c>
      <c r="K10758" s="1">
        <v>43154</v>
      </c>
      <c r="L10758" t="s">
        <v>611</v>
      </c>
      <c r="M10758" t="s">
        <v>41</v>
      </c>
      <c r="N10758" t="str">
        <f t="shared" si="336"/>
        <v>50000</v>
      </c>
      <c r="O10758" t="str">
        <f t="shared" si="337"/>
        <v>0</v>
      </c>
    </row>
    <row r="10759" spans="1:15">
      <c r="A10759" t="s">
        <v>12555</v>
      </c>
      <c r="B10759" t="s">
        <v>3882</v>
      </c>
      <c r="C10759">
        <v>4.0999999999999996</v>
      </c>
      <c r="D10759">
        <v>10786</v>
      </c>
      <c r="E10759" t="s">
        <v>551</v>
      </c>
      <c r="F10759" t="s">
        <v>49</v>
      </c>
      <c r="G10759" t="s">
        <v>17</v>
      </c>
      <c r="H10759">
        <v>0</v>
      </c>
      <c r="I10759" t="s">
        <v>18</v>
      </c>
      <c r="J10759" t="s">
        <v>3883</v>
      </c>
      <c r="K10759" s="1">
        <v>43078</v>
      </c>
      <c r="L10759">
        <v>5</v>
      </c>
      <c r="M10759" t="s">
        <v>64</v>
      </c>
      <c r="N10759" t="str">
        <f t="shared" si="336"/>
        <v>1000000</v>
      </c>
      <c r="O10759" t="str">
        <f t="shared" si="337"/>
        <v>0</v>
      </c>
    </row>
    <row r="10760" spans="1:15">
      <c r="A10760" t="s">
        <v>12556</v>
      </c>
      <c r="B10760" t="s">
        <v>3882</v>
      </c>
      <c r="C10760" t="s">
        <v>76</v>
      </c>
      <c r="D10760">
        <v>17</v>
      </c>
      <c r="E10760" t="s">
        <v>12557</v>
      </c>
      <c r="F10760" t="s">
        <v>586</v>
      </c>
      <c r="G10760" t="s">
        <v>17</v>
      </c>
      <c r="H10760">
        <v>0</v>
      </c>
      <c r="I10760" t="s">
        <v>18</v>
      </c>
      <c r="J10760" t="s">
        <v>3883</v>
      </c>
      <c r="K10760" s="1">
        <v>42398</v>
      </c>
      <c r="L10760">
        <v>1.1000000000000001</v>
      </c>
      <c r="M10760" t="s">
        <v>64</v>
      </c>
      <c r="N10760" t="str">
        <f t="shared" si="336"/>
        <v>1000</v>
      </c>
      <c r="O10760" t="str">
        <f t="shared" si="337"/>
        <v>0</v>
      </c>
    </row>
    <row r="10761" spans="1:15">
      <c r="A10761" t="s">
        <v>12558</v>
      </c>
      <c r="B10761" t="s">
        <v>1738</v>
      </c>
      <c r="C10761">
        <v>4.4000000000000004</v>
      </c>
      <c r="D10761">
        <v>35</v>
      </c>
      <c r="E10761" t="s">
        <v>175</v>
      </c>
      <c r="F10761" t="s">
        <v>586</v>
      </c>
      <c r="G10761" t="s">
        <v>477</v>
      </c>
      <c r="H10761" s="2">
        <v>7.99</v>
      </c>
      <c r="I10761" t="s">
        <v>18</v>
      </c>
      <c r="J10761" t="s">
        <v>1739</v>
      </c>
      <c r="K10761" s="1">
        <v>43320</v>
      </c>
      <c r="L10761" t="s">
        <v>2376</v>
      </c>
      <c r="M10761" t="s">
        <v>36</v>
      </c>
      <c r="N10761" t="str">
        <f t="shared" si="336"/>
        <v>1000</v>
      </c>
      <c r="O10761" t="str">
        <f t="shared" si="337"/>
        <v>7.99</v>
      </c>
    </row>
    <row r="10762" spans="1:15">
      <c r="A10762" t="s">
        <v>12559</v>
      </c>
      <c r="B10762" t="s">
        <v>313</v>
      </c>
      <c r="C10762" t="s">
        <v>76</v>
      </c>
      <c r="D10762">
        <v>5</v>
      </c>
      <c r="E10762" t="s">
        <v>141</v>
      </c>
      <c r="F10762" t="s">
        <v>586</v>
      </c>
      <c r="G10762" t="s">
        <v>17</v>
      </c>
      <c r="H10762">
        <v>0</v>
      </c>
      <c r="I10762" t="s">
        <v>18</v>
      </c>
      <c r="J10762" t="s">
        <v>315</v>
      </c>
      <c r="K10762" s="1">
        <v>42611</v>
      </c>
      <c r="L10762" t="s">
        <v>20</v>
      </c>
      <c r="M10762" t="s">
        <v>21</v>
      </c>
      <c r="N10762" t="str">
        <f t="shared" si="336"/>
        <v>1000</v>
      </c>
      <c r="O10762" t="str">
        <f t="shared" si="337"/>
        <v>0</v>
      </c>
    </row>
    <row r="10763" spans="1:15">
      <c r="A10763" t="s">
        <v>12560</v>
      </c>
      <c r="B10763" t="s">
        <v>4502</v>
      </c>
      <c r="C10763" t="s">
        <v>76</v>
      </c>
      <c r="D10763">
        <v>0</v>
      </c>
      <c r="E10763" t="s">
        <v>114</v>
      </c>
      <c r="F10763" t="s">
        <v>969</v>
      </c>
      <c r="G10763" t="s">
        <v>17</v>
      </c>
      <c r="H10763">
        <v>0</v>
      </c>
      <c r="I10763" t="s">
        <v>18</v>
      </c>
      <c r="J10763" t="s">
        <v>4503</v>
      </c>
      <c r="K10763" s="1">
        <v>43132</v>
      </c>
      <c r="L10763" t="s">
        <v>116</v>
      </c>
      <c r="M10763" t="s">
        <v>41</v>
      </c>
      <c r="N10763" t="str">
        <f t="shared" si="336"/>
        <v>10</v>
      </c>
      <c r="O10763" t="str">
        <f t="shared" si="337"/>
        <v>0</v>
      </c>
    </row>
    <row r="10764" spans="1:15">
      <c r="A10764" t="s">
        <v>12561</v>
      </c>
      <c r="B10764" t="s">
        <v>2560</v>
      </c>
      <c r="C10764">
        <v>4.5</v>
      </c>
      <c r="D10764">
        <v>922</v>
      </c>
      <c r="E10764" t="s">
        <v>12562</v>
      </c>
      <c r="F10764" t="s">
        <v>44</v>
      </c>
      <c r="G10764" t="s">
        <v>17</v>
      </c>
      <c r="H10764">
        <v>0</v>
      </c>
      <c r="I10764" t="s">
        <v>18</v>
      </c>
      <c r="J10764" t="s">
        <v>1225</v>
      </c>
      <c r="K10764" s="1">
        <v>41902</v>
      </c>
      <c r="L10764">
        <v>1.1000000000000001</v>
      </c>
      <c r="M10764" t="s">
        <v>302</v>
      </c>
      <c r="N10764" t="str">
        <f t="shared" si="336"/>
        <v>50000</v>
      </c>
      <c r="O10764" t="str">
        <f t="shared" si="337"/>
        <v>0</v>
      </c>
    </row>
    <row r="10765" spans="1:15">
      <c r="A10765" t="s">
        <v>12563</v>
      </c>
      <c r="B10765" t="s">
        <v>145</v>
      </c>
      <c r="C10765" t="s">
        <v>76</v>
      </c>
      <c r="D10765">
        <v>1</v>
      </c>
      <c r="E10765" t="s">
        <v>12564</v>
      </c>
      <c r="F10765" t="s">
        <v>999</v>
      </c>
      <c r="G10765" t="s">
        <v>17</v>
      </c>
      <c r="H10765">
        <v>0</v>
      </c>
      <c r="I10765" t="s">
        <v>18</v>
      </c>
      <c r="J10765" t="s">
        <v>146</v>
      </c>
      <c r="K10765" s="1">
        <v>43168</v>
      </c>
      <c r="L10765" t="s">
        <v>10809</v>
      </c>
      <c r="M10765" t="s">
        <v>64</v>
      </c>
      <c r="N10765" t="str">
        <f t="shared" si="336"/>
        <v>1</v>
      </c>
      <c r="O10765" t="str">
        <f t="shared" si="337"/>
        <v>0</v>
      </c>
    </row>
    <row r="10766" spans="1:15">
      <c r="A10766" t="s">
        <v>12565</v>
      </c>
      <c r="B10766" t="s">
        <v>3167</v>
      </c>
      <c r="C10766">
        <v>3.4</v>
      </c>
      <c r="D10766">
        <v>622</v>
      </c>
      <c r="E10766" t="s">
        <v>35</v>
      </c>
      <c r="F10766" t="s">
        <v>39</v>
      </c>
      <c r="G10766" t="s">
        <v>17</v>
      </c>
      <c r="H10766">
        <v>0</v>
      </c>
      <c r="I10766" t="s">
        <v>292</v>
      </c>
      <c r="J10766" t="s">
        <v>3168</v>
      </c>
      <c r="K10766" s="1">
        <v>43243</v>
      </c>
      <c r="L10766" t="s">
        <v>35</v>
      </c>
      <c r="M10766" t="s">
        <v>35</v>
      </c>
      <c r="N10766" t="str">
        <f t="shared" si="336"/>
        <v>100000</v>
      </c>
      <c r="O10766" t="str">
        <f t="shared" si="337"/>
        <v>0</v>
      </c>
    </row>
    <row r="10767" spans="1:15">
      <c r="A10767" t="s">
        <v>12566</v>
      </c>
      <c r="B10767" t="s">
        <v>3882</v>
      </c>
      <c r="C10767">
        <v>2.9</v>
      </c>
      <c r="D10767">
        <v>452</v>
      </c>
      <c r="E10767" t="s">
        <v>94</v>
      </c>
      <c r="F10767" t="s">
        <v>39</v>
      </c>
      <c r="G10767" t="s">
        <v>17</v>
      </c>
      <c r="H10767">
        <v>0</v>
      </c>
      <c r="I10767" t="s">
        <v>18</v>
      </c>
      <c r="J10767" t="s">
        <v>3883</v>
      </c>
      <c r="K10767" s="1">
        <v>42933</v>
      </c>
      <c r="L10767" t="s">
        <v>12567</v>
      </c>
      <c r="M10767" t="s">
        <v>21</v>
      </c>
      <c r="N10767" t="str">
        <f t="shared" si="336"/>
        <v>100000</v>
      </c>
      <c r="O10767" t="str">
        <f t="shared" si="337"/>
        <v>0</v>
      </c>
    </row>
    <row r="10768" spans="1:15">
      <c r="A10768" t="s">
        <v>12568</v>
      </c>
      <c r="B10768" t="s">
        <v>1376</v>
      </c>
      <c r="C10768">
        <v>4.8</v>
      </c>
      <c r="D10768">
        <v>8</v>
      </c>
      <c r="E10768" t="s">
        <v>189</v>
      </c>
      <c r="F10768" t="s">
        <v>944</v>
      </c>
      <c r="G10768" t="s">
        <v>17</v>
      </c>
      <c r="H10768">
        <v>0</v>
      </c>
      <c r="I10768" t="s">
        <v>18</v>
      </c>
      <c r="J10768" t="s">
        <v>1377</v>
      </c>
      <c r="K10768" s="1">
        <v>43109</v>
      </c>
      <c r="L10768" t="s">
        <v>221</v>
      </c>
      <c r="M10768" t="s">
        <v>36</v>
      </c>
      <c r="N10768" t="str">
        <f t="shared" si="336"/>
        <v>500</v>
      </c>
      <c r="O10768" t="str">
        <f t="shared" si="337"/>
        <v>0</v>
      </c>
    </row>
    <row r="10769" spans="1:15">
      <c r="A10769" t="s">
        <v>3136</v>
      </c>
      <c r="B10769" t="s">
        <v>2821</v>
      </c>
      <c r="C10769">
        <v>3.8</v>
      </c>
      <c r="D10769">
        <v>63</v>
      </c>
      <c r="E10769" t="s">
        <v>120</v>
      </c>
      <c r="F10769" t="s">
        <v>16</v>
      </c>
      <c r="G10769" t="s">
        <v>17</v>
      </c>
      <c r="H10769">
        <v>0</v>
      </c>
      <c r="I10769" t="s">
        <v>18</v>
      </c>
      <c r="J10769" t="s">
        <v>2822</v>
      </c>
      <c r="K10769" s="1">
        <v>43273</v>
      </c>
      <c r="L10769" t="s">
        <v>560</v>
      </c>
      <c r="M10769" t="s">
        <v>192</v>
      </c>
      <c r="N10769" t="str">
        <f t="shared" si="336"/>
        <v>10000</v>
      </c>
      <c r="O10769" t="str">
        <f t="shared" si="337"/>
        <v>0</v>
      </c>
    </row>
    <row r="10770" spans="1:15">
      <c r="A10770" t="s">
        <v>12569</v>
      </c>
      <c r="B10770" t="s">
        <v>2068</v>
      </c>
      <c r="C10770" t="s">
        <v>76</v>
      </c>
      <c r="D10770">
        <v>1</v>
      </c>
      <c r="E10770" t="s">
        <v>62</v>
      </c>
      <c r="F10770" t="s">
        <v>783</v>
      </c>
      <c r="G10770" t="s">
        <v>17</v>
      </c>
      <c r="H10770">
        <v>0</v>
      </c>
      <c r="I10770" t="s">
        <v>18</v>
      </c>
      <c r="J10770" t="s">
        <v>2069</v>
      </c>
      <c r="K10770" s="1">
        <v>42716</v>
      </c>
      <c r="L10770">
        <v>1</v>
      </c>
      <c r="M10770" t="s">
        <v>60</v>
      </c>
      <c r="N10770" t="str">
        <f t="shared" si="336"/>
        <v>100</v>
      </c>
      <c r="O10770" t="str">
        <f t="shared" si="337"/>
        <v>0</v>
      </c>
    </row>
    <row r="10771" spans="1:15">
      <c r="A10771" t="s">
        <v>12570</v>
      </c>
      <c r="B10771" t="s">
        <v>2189</v>
      </c>
      <c r="C10771">
        <v>4</v>
      </c>
      <c r="D10771">
        <v>795</v>
      </c>
      <c r="E10771" t="s">
        <v>491</v>
      </c>
      <c r="F10771" t="s">
        <v>39</v>
      </c>
      <c r="G10771" t="s">
        <v>17</v>
      </c>
      <c r="H10771">
        <v>0</v>
      </c>
      <c r="I10771" t="s">
        <v>34</v>
      </c>
      <c r="J10771" t="s">
        <v>2207</v>
      </c>
      <c r="K10771" s="1">
        <v>42976</v>
      </c>
      <c r="L10771">
        <v>1.2</v>
      </c>
      <c r="M10771" t="s">
        <v>45</v>
      </c>
      <c r="N10771" t="str">
        <f t="shared" si="336"/>
        <v>100000</v>
      </c>
      <c r="O10771" t="str">
        <f t="shared" si="337"/>
        <v>0</v>
      </c>
    </row>
    <row r="10772" spans="1:15">
      <c r="A10772" t="s">
        <v>12571</v>
      </c>
      <c r="B10772" t="s">
        <v>4169</v>
      </c>
      <c r="C10772">
        <v>3.9</v>
      </c>
      <c r="D10772">
        <v>17</v>
      </c>
      <c r="E10772" t="s">
        <v>175</v>
      </c>
      <c r="F10772" t="s">
        <v>586</v>
      </c>
      <c r="G10772" t="s">
        <v>17</v>
      </c>
      <c r="H10772">
        <v>0</v>
      </c>
      <c r="I10772" t="s">
        <v>18</v>
      </c>
      <c r="J10772" t="s">
        <v>4170</v>
      </c>
      <c r="K10772" s="1">
        <v>42848</v>
      </c>
      <c r="L10772">
        <v>1.1000000000000001</v>
      </c>
      <c r="M10772" t="s">
        <v>64</v>
      </c>
      <c r="N10772" t="str">
        <f t="shared" si="336"/>
        <v>1000</v>
      </c>
      <c r="O10772" t="str">
        <f t="shared" si="337"/>
        <v>0</v>
      </c>
    </row>
    <row r="10773" spans="1:15">
      <c r="A10773" t="s">
        <v>12572</v>
      </c>
      <c r="B10773" t="s">
        <v>397</v>
      </c>
      <c r="C10773" t="s">
        <v>76</v>
      </c>
      <c r="D10773">
        <v>0</v>
      </c>
      <c r="E10773" t="s">
        <v>201</v>
      </c>
      <c r="F10773" t="s">
        <v>783</v>
      </c>
      <c r="G10773" t="s">
        <v>17</v>
      </c>
      <c r="H10773">
        <v>0</v>
      </c>
      <c r="I10773" t="s">
        <v>18</v>
      </c>
      <c r="J10773" t="s">
        <v>398</v>
      </c>
      <c r="K10773" s="1">
        <v>43147</v>
      </c>
      <c r="L10773" t="s">
        <v>98</v>
      </c>
      <c r="M10773" t="s">
        <v>192</v>
      </c>
      <c r="N10773" t="str">
        <f t="shared" si="336"/>
        <v>100</v>
      </c>
      <c r="O10773" t="str">
        <f t="shared" si="337"/>
        <v>0</v>
      </c>
    </row>
    <row r="10774" spans="1:15">
      <c r="A10774" t="s">
        <v>12573</v>
      </c>
      <c r="B10774" t="s">
        <v>2068</v>
      </c>
      <c r="C10774" t="s">
        <v>76</v>
      </c>
      <c r="D10774">
        <v>0</v>
      </c>
      <c r="E10774" t="s">
        <v>198</v>
      </c>
      <c r="F10774" t="s">
        <v>969</v>
      </c>
      <c r="G10774" t="s">
        <v>17</v>
      </c>
      <c r="H10774">
        <v>0</v>
      </c>
      <c r="I10774" t="s">
        <v>18</v>
      </c>
      <c r="J10774" t="s">
        <v>2069</v>
      </c>
      <c r="K10774" s="1">
        <v>43312</v>
      </c>
      <c r="L10774" t="s">
        <v>6738</v>
      </c>
      <c r="M10774" t="s">
        <v>60</v>
      </c>
      <c r="N10774" t="str">
        <f t="shared" si="336"/>
        <v>10</v>
      </c>
      <c r="O10774" t="str">
        <f t="shared" si="337"/>
        <v>0</v>
      </c>
    </row>
    <row r="10775" spans="1:15">
      <c r="A10775" t="s">
        <v>12574</v>
      </c>
      <c r="B10775" t="s">
        <v>4502</v>
      </c>
      <c r="C10775" t="s">
        <v>76</v>
      </c>
      <c r="D10775">
        <v>0</v>
      </c>
      <c r="E10775" t="s">
        <v>1027</v>
      </c>
      <c r="F10775" t="s">
        <v>969</v>
      </c>
      <c r="G10775" t="s">
        <v>17</v>
      </c>
      <c r="H10775">
        <v>0</v>
      </c>
      <c r="I10775" t="s">
        <v>18</v>
      </c>
      <c r="J10775" t="s">
        <v>4503</v>
      </c>
      <c r="K10775" s="1">
        <v>43195</v>
      </c>
      <c r="L10775">
        <v>3.8</v>
      </c>
      <c r="M10775" t="s">
        <v>41</v>
      </c>
      <c r="N10775" t="str">
        <f t="shared" si="336"/>
        <v>10</v>
      </c>
      <c r="O10775" t="str">
        <f t="shared" si="337"/>
        <v>0</v>
      </c>
    </row>
    <row r="10776" spans="1:15">
      <c r="A10776" t="s">
        <v>12575</v>
      </c>
      <c r="B10776" t="s">
        <v>3601</v>
      </c>
      <c r="C10776" t="s">
        <v>76</v>
      </c>
      <c r="D10776">
        <v>1</v>
      </c>
      <c r="E10776" t="s">
        <v>257</v>
      </c>
      <c r="F10776" t="s">
        <v>999</v>
      </c>
      <c r="G10776" t="s">
        <v>17</v>
      </c>
      <c r="H10776">
        <v>0</v>
      </c>
      <c r="I10776" t="s">
        <v>18</v>
      </c>
      <c r="J10776" t="s">
        <v>2239</v>
      </c>
      <c r="K10776" s="1">
        <v>43249</v>
      </c>
      <c r="L10776">
        <v>1</v>
      </c>
      <c r="M10776" t="s">
        <v>192</v>
      </c>
      <c r="N10776" t="str">
        <f t="shared" si="336"/>
        <v>1</v>
      </c>
      <c r="O10776" t="str">
        <f t="shared" si="337"/>
        <v>0</v>
      </c>
    </row>
    <row r="10777" spans="1:15">
      <c r="A10777" t="s">
        <v>12576</v>
      </c>
      <c r="B10777" t="s">
        <v>2189</v>
      </c>
      <c r="C10777">
        <v>5</v>
      </c>
      <c r="D10777">
        <v>1</v>
      </c>
      <c r="E10777" t="s">
        <v>120</v>
      </c>
      <c r="F10777" t="s">
        <v>969</v>
      </c>
      <c r="G10777" t="s">
        <v>17</v>
      </c>
      <c r="H10777">
        <v>0</v>
      </c>
      <c r="I10777" t="s">
        <v>18</v>
      </c>
      <c r="J10777" t="s">
        <v>2254</v>
      </c>
      <c r="K10777" s="1">
        <v>43164</v>
      </c>
      <c r="L10777">
        <v>2</v>
      </c>
      <c r="M10777" t="s">
        <v>45</v>
      </c>
      <c r="N10777" t="str">
        <f t="shared" si="336"/>
        <v>10</v>
      </c>
      <c r="O10777" t="str">
        <f t="shared" si="337"/>
        <v>0</v>
      </c>
    </row>
    <row r="10778" spans="1:15">
      <c r="A10778" t="s">
        <v>12577</v>
      </c>
      <c r="B10778" t="s">
        <v>2189</v>
      </c>
      <c r="C10778">
        <v>3.9</v>
      </c>
      <c r="D10778">
        <v>404</v>
      </c>
      <c r="E10778" t="s">
        <v>238</v>
      </c>
      <c r="F10778" t="s">
        <v>39</v>
      </c>
      <c r="G10778" t="s">
        <v>17</v>
      </c>
      <c r="H10778">
        <v>0</v>
      </c>
      <c r="I10778" t="s">
        <v>18</v>
      </c>
      <c r="J10778" t="s">
        <v>2193</v>
      </c>
      <c r="K10778" s="1">
        <v>42977</v>
      </c>
      <c r="L10778">
        <v>1.2</v>
      </c>
      <c r="M10778" t="s">
        <v>64</v>
      </c>
      <c r="N10778" t="str">
        <f t="shared" si="336"/>
        <v>100000</v>
      </c>
      <c r="O10778" t="str">
        <f t="shared" si="337"/>
        <v>0</v>
      </c>
    </row>
    <row r="10779" spans="1:15">
      <c r="A10779" t="s">
        <v>12578</v>
      </c>
      <c r="B10779" t="s">
        <v>2560</v>
      </c>
      <c r="C10779">
        <v>4</v>
      </c>
      <c r="D10779">
        <v>939</v>
      </c>
      <c r="E10779" t="s">
        <v>205</v>
      </c>
      <c r="F10779" t="s">
        <v>16</v>
      </c>
      <c r="G10779" t="s">
        <v>17</v>
      </c>
      <c r="H10779">
        <v>0</v>
      </c>
      <c r="I10779" t="s">
        <v>18</v>
      </c>
      <c r="J10779" t="s">
        <v>2379</v>
      </c>
      <c r="K10779" s="1">
        <v>43259</v>
      </c>
      <c r="L10779" t="s">
        <v>12579</v>
      </c>
      <c r="M10779" t="s">
        <v>60</v>
      </c>
      <c r="N10779" t="str">
        <f t="shared" si="336"/>
        <v>10000</v>
      </c>
      <c r="O10779" t="str">
        <f t="shared" si="337"/>
        <v>0</v>
      </c>
    </row>
    <row r="10780" spans="1:15">
      <c r="A10780" t="s">
        <v>12580</v>
      </c>
      <c r="B10780" t="s">
        <v>2560</v>
      </c>
      <c r="C10780">
        <v>3.6</v>
      </c>
      <c r="D10780">
        <v>135</v>
      </c>
      <c r="E10780" t="s">
        <v>2224</v>
      </c>
      <c r="F10780" t="s">
        <v>16</v>
      </c>
      <c r="G10780" t="s">
        <v>17</v>
      </c>
      <c r="H10780">
        <v>0</v>
      </c>
      <c r="I10780" t="s">
        <v>91</v>
      </c>
      <c r="J10780" t="s">
        <v>2379</v>
      </c>
      <c r="K10780" s="1">
        <v>43252</v>
      </c>
      <c r="L10780">
        <v>1.022</v>
      </c>
      <c r="M10780" t="s">
        <v>41</v>
      </c>
      <c r="N10780" t="str">
        <f t="shared" si="336"/>
        <v>10000</v>
      </c>
      <c r="O10780" t="str">
        <f t="shared" si="337"/>
        <v>0</v>
      </c>
    </row>
    <row r="10781" spans="1:15">
      <c r="A10781" t="s">
        <v>12581</v>
      </c>
      <c r="B10781" t="s">
        <v>2560</v>
      </c>
      <c r="C10781">
        <v>4.0999999999999996</v>
      </c>
      <c r="D10781">
        <v>17</v>
      </c>
      <c r="E10781" t="s">
        <v>1596</v>
      </c>
      <c r="F10781" t="s">
        <v>586</v>
      </c>
      <c r="G10781" t="s">
        <v>17</v>
      </c>
      <c r="H10781">
        <v>0</v>
      </c>
      <c r="I10781" t="s">
        <v>18</v>
      </c>
      <c r="J10781" t="s">
        <v>2209</v>
      </c>
      <c r="K10781" s="1">
        <v>43175</v>
      </c>
      <c r="L10781">
        <v>15</v>
      </c>
      <c r="M10781" t="s">
        <v>60</v>
      </c>
      <c r="N10781" t="str">
        <f t="shared" si="336"/>
        <v>1000</v>
      </c>
      <c r="O10781" t="str">
        <f t="shared" si="337"/>
        <v>0</v>
      </c>
    </row>
    <row r="10782" spans="1:15">
      <c r="A10782" t="s">
        <v>12582</v>
      </c>
      <c r="B10782" t="s">
        <v>2189</v>
      </c>
      <c r="C10782">
        <v>4.3</v>
      </c>
      <c r="D10782">
        <v>834117</v>
      </c>
      <c r="E10782" t="s">
        <v>752</v>
      </c>
      <c r="F10782" t="s">
        <v>67</v>
      </c>
      <c r="G10782" t="s">
        <v>17</v>
      </c>
      <c r="H10782">
        <v>0</v>
      </c>
      <c r="I10782" t="s">
        <v>34</v>
      </c>
      <c r="J10782" t="s">
        <v>2207</v>
      </c>
      <c r="K10782" s="1">
        <v>43311</v>
      </c>
      <c r="L10782" t="s">
        <v>12583</v>
      </c>
      <c r="M10782" t="s">
        <v>60</v>
      </c>
      <c r="N10782" t="str">
        <f t="shared" si="336"/>
        <v>10000000</v>
      </c>
      <c r="O10782" t="str">
        <f t="shared" si="337"/>
        <v>0</v>
      </c>
    </row>
    <row r="10783" spans="1:15">
      <c r="A10783" t="s">
        <v>12584</v>
      </c>
      <c r="B10783" t="s">
        <v>2189</v>
      </c>
      <c r="C10783">
        <v>3.8</v>
      </c>
      <c r="D10783">
        <v>252</v>
      </c>
      <c r="E10783" t="s">
        <v>114</v>
      </c>
      <c r="F10783" t="s">
        <v>16</v>
      </c>
      <c r="G10783" t="s">
        <v>477</v>
      </c>
      <c r="H10783" s="2">
        <v>16.989999999999998</v>
      </c>
      <c r="I10783" t="s">
        <v>34</v>
      </c>
      <c r="J10783" t="s">
        <v>2207</v>
      </c>
      <c r="K10783" s="1">
        <v>42062</v>
      </c>
      <c r="L10783">
        <v>2.2200000000000002</v>
      </c>
      <c r="M10783" t="s">
        <v>192</v>
      </c>
      <c r="N10783" t="str">
        <f t="shared" si="336"/>
        <v>10000</v>
      </c>
      <c r="O10783" t="str">
        <f t="shared" si="337"/>
        <v>16.99</v>
      </c>
    </row>
    <row r="10784" spans="1:15">
      <c r="A10784" t="s">
        <v>12585</v>
      </c>
      <c r="B10784" t="s">
        <v>2189</v>
      </c>
      <c r="C10784">
        <v>4.2</v>
      </c>
      <c r="D10784">
        <v>340</v>
      </c>
      <c r="E10784" t="s">
        <v>1295</v>
      </c>
      <c r="F10784" t="s">
        <v>44</v>
      </c>
      <c r="G10784" t="s">
        <v>17</v>
      </c>
      <c r="H10784">
        <v>0</v>
      </c>
      <c r="I10784" t="s">
        <v>292</v>
      </c>
      <c r="J10784" t="s">
        <v>2207</v>
      </c>
      <c r="K10784" s="1">
        <v>43035</v>
      </c>
      <c r="L10784">
        <v>1</v>
      </c>
      <c r="M10784" t="s">
        <v>60</v>
      </c>
      <c r="N10784" t="str">
        <f t="shared" si="336"/>
        <v>50000</v>
      </c>
      <c r="O10784" t="str">
        <f t="shared" si="337"/>
        <v>0</v>
      </c>
    </row>
    <row r="10785" spans="1:15">
      <c r="A10785" t="s">
        <v>12586</v>
      </c>
      <c r="B10785" t="s">
        <v>2189</v>
      </c>
      <c r="C10785">
        <v>4.3</v>
      </c>
      <c r="D10785">
        <v>245455</v>
      </c>
      <c r="E10785" t="s">
        <v>1083</v>
      </c>
      <c r="F10785" t="s">
        <v>67</v>
      </c>
      <c r="G10785" t="s">
        <v>17</v>
      </c>
      <c r="H10785">
        <v>0</v>
      </c>
      <c r="I10785" t="s">
        <v>91</v>
      </c>
      <c r="J10785" t="s">
        <v>2207</v>
      </c>
      <c r="K10785" s="1">
        <v>43251</v>
      </c>
      <c r="L10785" t="s">
        <v>12587</v>
      </c>
      <c r="M10785" t="s">
        <v>64</v>
      </c>
      <c r="N10785" t="str">
        <f t="shared" si="336"/>
        <v>10000000</v>
      </c>
      <c r="O10785" t="str">
        <f t="shared" si="337"/>
        <v>0</v>
      </c>
    </row>
    <row r="10786" spans="1:15">
      <c r="A10786" t="s">
        <v>12588</v>
      </c>
      <c r="B10786" t="s">
        <v>2560</v>
      </c>
      <c r="C10786">
        <v>4.2</v>
      </c>
      <c r="D10786">
        <v>1405</v>
      </c>
      <c r="E10786" t="s">
        <v>320</v>
      </c>
      <c r="F10786" t="s">
        <v>16</v>
      </c>
      <c r="G10786" t="s">
        <v>477</v>
      </c>
      <c r="H10786" s="2">
        <v>1.2</v>
      </c>
      <c r="I10786" t="s">
        <v>18</v>
      </c>
      <c r="J10786" t="s">
        <v>2217</v>
      </c>
      <c r="K10786" s="1">
        <v>43256</v>
      </c>
      <c r="L10786">
        <v>2.7</v>
      </c>
      <c r="M10786" t="s">
        <v>45</v>
      </c>
      <c r="N10786" t="str">
        <f t="shared" si="336"/>
        <v>10000</v>
      </c>
      <c r="O10786" t="str">
        <f t="shared" si="337"/>
        <v>1.2</v>
      </c>
    </row>
    <row r="10787" spans="1:15">
      <c r="A10787" t="s">
        <v>12589</v>
      </c>
      <c r="B10787" t="s">
        <v>3882</v>
      </c>
      <c r="C10787">
        <v>4.2</v>
      </c>
      <c r="D10787">
        <v>455</v>
      </c>
      <c r="E10787" t="s">
        <v>38</v>
      </c>
      <c r="F10787" t="s">
        <v>44</v>
      </c>
      <c r="G10787" t="s">
        <v>17</v>
      </c>
      <c r="H10787">
        <v>0</v>
      </c>
      <c r="I10787" t="s">
        <v>18</v>
      </c>
      <c r="J10787" t="s">
        <v>3883</v>
      </c>
      <c r="K10787" s="1">
        <v>42794</v>
      </c>
      <c r="L10787">
        <v>1.6</v>
      </c>
      <c r="M10787" t="s">
        <v>209</v>
      </c>
      <c r="N10787" t="str">
        <f t="shared" si="336"/>
        <v>50000</v>
      </c>
      <c r="O10787" t="str">
        <f t="shared" si="337"/>
        <v>0</v>
      </c>
    </row>
    <row r="10788" spans="1:15">
      <c r="A10788" t="s">
        <v>12590</v>
      </c>
      <c r="B10788" t="s">
        <v>2189</v>
      </c>
      <c r="C10788">
        <v>4.0999999999999996</v>
      </c>
      <c r="D10788">
        <v>297</v>
      </c>
      <c r="E10788" t="s">
        <v>498</v>
      </c>
      <c r="F10788" t="s">
        <v>44</v>
      </c>
      <c r="G10788" t="s">
        <v>17</v>
      </c>
      <c r="H10788">
        <v>0</v>
      </c>
      <c r="I10788" t="s">
        <v>34</v>
      </c>
      <c r="J10788" t="s">
        <v>2207</v>
      </c>
      <c r="K10788" s="1">
        <v>43187</v>
      </c>
      <c r="L10788">
        <v>1.2</v>
      </c>
      <c r="M10788" t="s">
        <v>60</v>
      </c>
      <c r="N10788" t="str">
        <f t="shared" si="336"/>
        <v>50000</v>
      </c>
      <c r="O10788" t="str">
        <f t="shared" si="337"/>
        <v>0</v>
      </c>
    </row>
    <row r="10789" spans="1:15">
      <c r="A10789" t="s">
        <v>12591</v>
      </c>
      <c r="B10789" t="s">
        <v>4045</v>
      </c>
      <c r="C10789" t="s">
        <v>76</v>
      </c>
      <c r="D10789">
        <v>1</v>
      </c>
      <c r="E10789" t="s">
        <v>66</v>
      </c>
      <c r="F10789" t="s">
        <v>944</v>
      </c>
      <c r="G10789" t="s">
        <v>17</v>
      </c>
      <c r="H10789">
        <v>0</v>
      </c>
      <c r="I10789" t="s">
        <v>18</v>
      </c>
      <c r="J10789" t="s">
        <v>4046</v>
      </c>
      <c r="K10789" s="1">
        <v>43203</v>
      </c>
      <c r="L10789">
        <v>1</v>
      </c>
      <c r="M10789" t="s">
        <v>60</v>
      </c>
      <c r="N10789" t="str">
        <f t="shared" si="336"/>
        <v>500</v>
      </c>
      <c r="O10789" t="str">
        <f t="shared" si="337"/>
        <v>0</v>
      </c>
    </row>
    <row r="10790" spans="1:15">
      <c r="A10790" t="s">
        <v>12592</v>
      </c>
      <c r="B10790" t="s">
        <v>2189</v>
      </c>
      <c r="C10790">
        <v>4</v>
      </c>
      <c r="D10790">
        <v>368</v>
      </c>
      <c r="E10790" t="s">
        <v>498</v>
      </c>
      <c r="F10790" t="s">
        <v>44</v>
      </c>
      <c r="G10790" t="s">
        <v>17</v>
      </c>
      <c r="H10790">
        <v>0</v>
      </c>
      <c r="I10790" t="s">
        <v>91</v>
      </c>
      <c r="J10790" t="s">
        <v>2207</v>
      </c>
      <c r="K10790" s="1">
        <v>43187</v>
      </c>
      <c r="L10790">
        <v>1.7</v>
      </c>
      <c r="M10790" t="s">
        <v>60</v>
      </c>
      <c r="N10790" t="str">
        <f t="shared" si="336"/>
        <v>50000</v>
      </c>
      <c r="O10790" t="str">
        <f t="shared" si="337"/>
        <v>0</v>
      </c>
    </row>
    <row r="10791" spans="1:15">
      <c r="A10791" t="s">
        <v>12593</v>
      </c>
      <c r="B10791" t="s">
        <v>597</v>
      </c>
      <c r="C10791">
        <v>4.0999999999999996</v>
      </c>
      <c r="D10791">
        <v>1035</v>
      </c>
      <c r="E10791" t="s">
        <v>66</v>
      </c>
      <c r="F10791" t="s">
        <v>44</v>
      </c>
      <c r="G10791" t="s">
        <v>17</v>
      </c>
      <c r="H10791">
        <v>0</v>
      </c>
      <c r="I10791" t="s">
        <v>18</v>
      </c>
      <c r="J10791" t="s">
        <v>598</v>
      </c>
      <c r="K10791" s="1">
        <v>43319</v>
      </c>
      <c r="L10791" t="s">
        <v>12594</v>
      </c>
      <c r="M10791" t="s">
        <v>60</v>
      </c>
      <c r="N10791" t="str">
        <f t="shared" si="336"/>
        <v>50000</v>
      </c>
      <c r="O10791" t="str">
        <f t="shared" si="337"/>
        <v>0</v>
      </c>
    </row>
    <row r="10792" spans="1:15">
      <c r="A10792" t="s">
        <v>12595</v>
      </c>
      <c r="B10792" t="s">
        <v>2189</v>
      </c>
      <c r="C10792">
        <v>4</v>
      </c>
      <c r="D10792">
        <v>1287</v>
      </c>
      <c r="E10792" t="s">
        <v>205</v>
      </c>
      <c r="F10792" t="s">
        <v>44</v>
      </c>
      <c r="G10792" t="s">
        <v>17</v>
      </c>
      <c r="H10792">
        <v>0</v>
      </c>
      <c r="I10792" t="s">
        <v>18</v>
      </c>
      <c r="J10792" t="s">
        <v>2247</v>
      </c>
      <c r="K10792" s="1">
        <v>41626</v>
      </c>
      <c r="L10792">
        <v>1</v>
      </c>
      <c r="M10792" t="s">
        <v>164</v>
      </c>
      <c r="N10792" t="str">
        <f t="shared" si="336"/>
        <v>50000</v>
      </c>
      <c r="O10792" t="str">
        <f t="shared" si="337"/>
        <v>0</v>
      </c>
    </row>
    <row r="10793" spans="1:15">
      <c r="A10793" t="s">
        <v>12596</v>
      </c>
      <c r="B10793" t="s">
        <v>2189</v>
      </c>
      <c r="C10793">
        <v>4.2</v>
      </c>
      <c r="D10793">
        <v>21661</v>
      </c>
      <c r="E10793" t="s">
        <v>189</v>
      </c>
      <c r="F10793" t="s">
        <v>49</v>
      </c>
      <c r="G10793" t="s">
        <v>17</v>
      </c>
      <c r="H10793">
        <v>0</v>
      </c>
      <c r="I10793" t="s">
        <v>18</v>
      </c>
      <c r="J10793" t="s">
        <v>2349</v>
      </c>
      <c r="K10793" s="1">
        <v>43244</v>
      </c>
      <c r="L10793" t="s">
        <v>12597</v>
      </c>
      <c r="M10793" t="s">
        <v>64</v>
      </c>
      <c r="N10793" t="str">
        <f t="shared" si="336"/>
        <v>1000000</v>
      </c>
      <c r="O10793" t="str">
        <f t="shared" si="337"/>
        <v>0</v>
      </c>
    </row>
    <row r="10794" spans="1:15">
      <c r="A10794" t="s">
        <v>12598</v>
      </c>
      <c r="B10794" t="s">
        <v>2189</v>
      </c>
      <c r="C10794">
        <v>4.4000000000000004</v>
      </c>
      <c r="D10794">
        <v>28510</v>
      </c>
      <c r="E10794" t="s">
        <v>1276</v>
      </c>
      <c r="F10794" t="s">
        <v>24</v>
      </c>
      <c r="G10794" t="s">
        <v>17</v>
      </c>
      <c r="H10794">
        <v>0</v>
      </c>
      <c r="I10794" t="s">
        <v>34</v>
      </c>
      <c r="J10794" t="s">
        <v>2200</v>
      </c>
      <c r="K10794" s="1">
        <v>43313</v>
      </c>
      <c r="L10794" t="s">
        <v>1205</v>
      </c>
      <c r="M10794" t="s">
        <v>21</v>
      </c>
      <c r="N10794" t="str">
        <f t="shared" si="336"/>
        <v>500000</v>
      </c>
      <c r="O10794" t="str">
        <f t="shared" si="337"/>
        <v>0</v>
      </c>
    </row>
    <row r="10795" spans="1:15">
      <c r="A10795" t="s">
        <v>12599</v>
      </c>
      <c r="B10795" t="s">
        <v>2560</v>
      </c>
      <c r="C10795" t="s">
        <v>76</v>
      </c>
      <c r="D10795">
        <v>13</v>
      </c>
      <c r="E10795" t="s">
        <v>168</v>
      </c>
      <c r="F10795" t="s">
        <v>586</v>
      </c>
      <c r="G10795" t="s">
        <v>17</v>
      </c>
      <c r="H10795">
        <v>0</v>
      </c>
      <c r="I10795" t="s">
        <v>18</v>
      </c>
      <c r="J10795" t="s">
        <v>2197</v>
      </c>
      <c r="K10795" s="1">
        <v>43103</v>
      </c>
      <c r="L10795">
        <v>1.6</v>
      </c>
      <c r="M10795" t="s">
        <v>423</v>
      </c>
      <c r="N10795" t="str">
        <f t="shared" si="336"/>
        <v>1000</v>
      </c>
      <c r="O10795" t="str">
        <f t="shared" si="337"/>
        <v>0</v>
      </c>
    </row>
    <row r="10796" spans="1:15">
      <c r="A10796" t="s">
        <v>12600</v>
      </c>
      <c r="B10796" t="s">
        <v>3882</v>
      </c>
      <c r="C10796">
        <v>4.2</v>
      </c>
      <c r="D10796">
        <v>7339</v>
      </c>
      <c r="E10796" t="s">
        <v>375</v>
      </c>
      <c r="F10796" t="s">
        <v>39</v>
      </c>
      <c r="G10796" t="s">
        <v>17</v>
      </c>
      <c r="H10796">
        <v>0</v>
      </c>
      <c r="I10796" t="s">
        <v>18</v>
      </c>
      <c r="J10796" t="s">
        <v>3883</v>
      </c>
      <c r="K10796" s="1">
        <v>43230</v>
      </c>
      <c r="L10796">
        <v>1.74</v>
      </c>
      <c r="M10796" t="s">
        <v>60</v>
      </c>
      <c r="N10796" t="str">
        <f t="shared" si="336"/>
        <v>100000</v>
      </c>
      <c r="O10796" t="str">
        <f t="shared" si="337"/>
        <v>0</v>
      </c>
    </row>
    <row r="10797" spans="1:15">
      <c r="A10797" t="s">
        <v>12601</v>
      </c>
      <c r="B10797" t="s">
        <v>3882</v>
      </c>
      <c r="C10797">
        <v>4.7</v>
      </c>
      <c r="D10797">
        <v>61445</v>
      </c>
      <c r="E10797" t="s">
        <v>590</v>
      </c>
      <c r="F10797" t="s">
        <v>49</v>
      </c>
      <c r="G10797" t="s">
        <v>17</v>
      </c>
      <c r="H10797">
        <v>0</v>
      </c>
      <c r="I10797" t="s">
        <v>18</v>
      </c>
      <c r="J10797" t="s">
        <v>3883</v>
      </c>
      <c r="K10797" s="1">
        <v>43307</v>
      </c>
      <c r="L10797" t="s">
        <v>12602</v>
      </c>
      <c r="M10797" t="s">
        <v>60</v>
      </c>
      <c r="N10797" t="str">
        <f t="shared" si="336"/>
        <v>1000000</v>
      </c>
      <c r="O10797" t="str">
        <f t="shared" si="337"/>
        <v>0</v>
      </c>
    </row>
    <row r="10798" spans="1:15">
      <c r="A10798" t="s">
        <v>12603</v>
      </c>
      <c r="B10798" t="s">
        <v>2068</v>
      </c>
      <c r="C10798">
        <v>4.5999999999999996</v>
      </c>
      <c r="D10798">
        <v>32433</v>
      </c>
      <c r="E10798" t="s">
        <v>519</v>
      </c>
      <c r="F10798" t="s">
        <v>49</v>
      </c>
      <c r="G10798" t="s">
        <v>17</v>
      </c>
      <c r="H10798">
        <v>0</v>
      </c>
      <c r="I10798" t="s">
        <v>18</v>
      </c>
      <c r="J10798" t="s">
        <v>2069</v>
      </c>
      <c r="K10798" s="1">
        <v>43277</v>
      </c>
      <c r="L10798" t="s">
        <v>6302</v>
      </c>
      <c r="M10798" t="s">
        <v>192</v>
      </c>
      <c r="N10798" t="str">
        <f t="shared" si="336"/>
        <v>1000000</v>
      </c>
      <c r="O10798" t="str">
        <f t="shared" si="337"/>
        <v>0</v>
      </c>
    </row>
    <row r="10799" spans="1:15">
      <c r="A10799" t="s">
        <v>12604</v>
      </c>
      <c r="B10799" t="s">
        <v>2560</v>
      </c>
      <c r="C10799" t="s">
        <v>76</v>
      </c>
      <c r="D10799">
        <v>0</v>
      </c>
      <c r="E10799" t="s">
        <v>12605</v>
      </c>
      <c r="F10799" t="s">
        <v>780</v>
      </c>
      <c r="G10799" t="s">
        <v>477</v>
      </c>
      <c r="H10799" s="2">
        <v>1.04</v>
      </c>
      <c r="I10799" t="s">
        <v>18</v>
      </c>
      <c r="J10799" t="s">
        <v>2217</v>
      </c>
      <c r="K10799" s="1">
        <v>40945</v>
      </c>
      <c r="L10799">
        <v>1.1000000000000001</v>
      </c>
      <c r="M10799" t="s">
        <v>54</v>
      </c>
      <c r="N10799" t="str">
        <f t="shared" si="336"/>
        <v>50</v>
      </c>
      <c r="O10799" t="str">
        <f t="shared" si="337"/>
        <v>1.04</v>
      </c>
    </row>
    <row r="10800" spans="1:15">
      <c r="A10800" t="s">
        <v>12606</v>
      </c>
      <c r="B10800" t="s">
        <v>3167</v>
      </c>
      <c r="C10800">
        <v>4.7</v>
      </c>
      <c r="D10800">
        <v>2036</v>
      </c>
      <c r="E10800" t="s">
        <v>366</v>
      </c>
      <c r="F10800" t="s">
        <v>39</v>
      </c>
      <c r="G10800" t="s">
        <v>17</v>
      </c>
      <c r="H10800">
        <v>0</v>
      </c>
      <c r="I10800" t="s">
        <v>18</v>
      </c>
      <c r="J10800" t="s">
        <v>3168</v>
      </c>
      <c r="K10800" s="1">
        <v>43240</v>
      </c>
      <c r="L10800">
        <v>1.72</v>
      </c>
      <c r="M10800" t="s">
        <v>21</v>
      </c>
      <c r="N10800" t="str">
        <f t="shared" si="336"/>
        <v>100000</v>
      </c>
      <c r="O10800" t="str">
        <f t="shared" si="337"/>
        <v>0</v>
      </c>
    </row>
    <row r="10801" spans="1:15">
      <c r="A10801" t="s">
        <v>12607</v>
      </c>
      <c r="B10801" t="s">
        <v>3882</v>
      </c>
      <c r="C10801">
        <v>4.0999999999999996</v>
      </c>
      <c r="D10801">
        <v>174</v>
      </c>
      <c r="E10801" t="s">
        <v>62</v>
      </c>
      <c r="F10801" t="s">
        <v>75</v>
      </c>
      <c r="G10801" t="s">
        <v>17</v>
      </c>
      <c r="H10801">
        <v>0</v>
      </c>
      <c r="I10801" t="s">
        <v>18</v>
      </c>
      <c r="J10801" t="s">
        <v>3883</v>
      </c>
      <c r="K10801" s="1">
        <v>43311</v>
      </c>
      <c r="L10801">
        <v>6.04</v>
      </c>
      <c r="M10801" t="s">
        <v>41</v>
      </c>
      <c r="N10801" t="str">
        <f t="shared" si="336"/>
        <v>5000</v>
      </c>
      <c r="O10801" t="str">
        <f t="shared" si="337"/>
        <v>0</v>
      </c>
    </row>
    <row r="10802" spans="1:15">
      <c r="A10802" t="s">
        <v>12608</v>
      </c>
      <c r="B10802" t="s">
        <v>2560</v>
      </c>
      <c r="C10802">
        <v>4.9000000000000004</v>
      </c>
      <c r="D10802">
        <v>52</v>
      </c>
      <c r="E10802" t="s">
        <v>15</v>
      </c>
      <c r="F10802" t="s">
        <v>586</v>
      </c>
      <c r="G10802" t="s">
        <v>17</v>
      </c>
      <c r="H10802">
        <v>0</v>
      </c>
      <c r="I10802" t="s">
        <v>18</v>
      </c>
      <c r="J10802" t="s">
        <v>1037</v>
      </c>
      <c r="K10802" s="1">
        <v>43119</v>
      </c>
      <c r="L10802">
        <v>1</v>
      </c>
      <c r="M10802" t="s">
        <v>41</v>
      </c>
      <c r="N10802" t="str">
        <f t="shared" si="336"/>
        <v>1000</v>
      </c>
      <c r="O10802" t="str">
        <f t="shared" si="337"/>
        <v>0</v>
      </c>
    </row>
    <row r="10803" spans="1:15">
      <c r="A10803" t="s">
        <v>12609</v>
      </c>
      <c r="B10803" t="s">
        <v>2560</v>
      </c>
      <c r="C10803">
        <v>4</v>
      </c>
      <c r="D10803">
        <v>185</v>
      </c>
      <c r="E10803" t="s">
        <v>58</v>
      </c>
      <c r="F10803" t="s">
        <v>16</v>
      </c>
      <c r="G10803" t="s">
        <v>17</v>
      </c>
      <c r="H10803">
        <v>0</v>
      </c>
      <c r="I10803" t="s">
        <v>34</v>
      </c>
      <c r="J10803" t="s">
        <v>1225</v>
      </c>
      <c r="K10803" s="1">
        <v>42222</v>
      </c>
      <c r="L10803" t="s">
        <v>1115</v>
      </c>
      <c r="M10803" t="s">
        <v>54</v>
      </c>
      <c r="N10803" t="str">
        <f t="shared" si="336"/>
        <v>10000</v>
      </c>
      <c r="O10803" t="str">
        <f t="shared" si="337"/>
        <v>0</v>
      </c>
    </row>
    <row r="10804" spans="1:15">
      <c r="A10804" t="s">
        <v>12610</v>
      </c>
      <c r="B10804" t="s">
        <v>2189</v>
      </c>
      <c r="C10804">
        <v>4.3</v>
      </c>
      <c r="D10804">
        <v>56496</v>
      </c>
      <c r="E10804" t="s">
        <v>2411</v>
      </c>
      <c r="F10804" t="s">
        <v>49</v>
      </c>
      <c r="G10804" t="s">
        <v>17</v>
      </c>
      <c r="H10804">
        <v>0</v>
      </c>
      <c r="I10804" t="s">
        <v>34</v>
      </c>
      <c r="J10804" t="s">
        <v>2207</v>
      </c>
      <c r="K10804" s="1">
        <v>43319</v>
      </c>
      <c r="L10804" t="s">
        <v>12611</v>
      </c>
      <c r="M10804" t="s">
        <v>64</v>
      </c>
      <c r="N10804" t="str">
        <f t="shared" si="336"/>
        <v>1000000</v>
      </c>
      <c r="O10804" t="str">
        <f t="shared" si="337"/>
        <v>0</v>
      </c>
    </row>
    <row r="10805" spans="1:15">
      <c r="A10805" t="s">
        <v>12612</v>
      </c>
      <c r="B10805" t="s">
        <v>2189</v>
      </c>
      <c r="C10805">
        <v>4.2</v>
      </c>
      <c r="D10805">
        <v>5442</v>
      </c>
      <c r="E10805" t="s">
        <v>80</v>
      </c>
      <c r="F10805" t="s">
        <v>39</v>
      </c>
      <c r="G10805" t="s">
        <v>17</v>
      </c>
      <c r="H10805">
        <v>0</v>
      </c>
      <c r="I10805" t="s">
        <v>34</v>
      </c>
      <c r="J10805" t="s">
        <v>2200</v>
      </c>
      <c r="K10805" s="1">
        <v>43242</v>
      </c>
      <c r="L10805" t="s">
        <v>1149</v>
      </c>
      <c r="M10805" t="s">
        <v>45</v>
      </c>
      <c r="N10805" t="str">
        <f t="shared" si="336"/>
        <v>100000</v>
      </c>
      <c r="O10805" t="str">
        <f t="shared" si="337"/>
        <v>0</v>
      </c>
    </row>
    <row r="10806" spans="1:15">
      <c r="A10806" t="s">
        <v>12613</v>
      </c>
      <c r="B10806" t="s">
        <v>2068</v>
      </c>
      <c r="C10806">
        <v>4.3</v>
      </c>
      <c r="D10806">
        <v>3</v>
      </c>
      <c r="E10806" t="s">
        <v>128</v>
      </c>
      <c r="F10806" t="s">
        <v>783</v>
      </c>
      <c r="G10806" t="s">
        <v>17</v>
      </c>
      <c r="H10806">
        <v>0</v>
      </c>
      <c r="I10806" t="s">
        <v>18</v>
      </c>
      <c r="J10806" t="s">
        <v>2069</v>
      </c>
      <c r="K10806" s="1">
        <v>43319</v>
      </c>
      <c r="L10806">
        <v>2.1</v>
      </c>
      <c r="M10806" t="s">
        <v>36</v>
      </c>
      <c r="N10806" t="str">
        <f t="shared" si="336"/>
        <v>100</v>
      </c>
      <c r="O10806" t="str">
        <f t="shared" si="337"/>
        <v>0</v>
      </c>
    </row>
    <row r="10807" spans="1:15">
      <c r="A10807" t="s">
        <v>12614</v>
      </c>
      <c r="B10807" t="s">
        <v>2821</v>
      </c>
      <c r="C10807" t="s">
        <v>76</v>
      </c>
      <c r="D10807">
        <v>1</v>
      </c>
      <c r="E10807" t="s">
        <v>389</v>
      </c>
      <c r="F10807" t="s">
        <v>944</v>
      </c>
      <c r="G10807" t="s">
        <v>17</v>
      </c>
      <c r="H10807">
        <v>0</v>
      </c>
      <c r="I10807" t="s">
        <v>18</v>
      </c>
      <c r="J10807" t="s">
        <v>2822</v>
      </c>
      <c r="K10807" s="1">
        <v>43017</v>
      </c>
      <c r="L10807">
        <v>1.2</v>
      </c>
      <c r="M10807" t="s">
        <v>60</v>
      </c>
      <c r="N10807" t="str">
        <f t="shared" si="336"/>
        <v>500</v>
      </c>
      <c r="O10807" t="str">
        <f t="shared" si="337"/>
        <v>0</v>
      </c>
    </row>
    <row r="10808" spans="1:15">
      <c r="A10808" t="s">
        <v>12615</v>
      </c>
      <c r="B10808" t="s">
        <v>3882</v>
      </c>
      <c r="C10808" t="s">
        <v>76</v>
      </c>
      <c r="D10808">
        <v>2</v>
      </c>
      <c r="E10808" t="s">
        <v>90</v>
      </c>
      <c r="F10808" t="s">
        <v>783</v>
      </c>
      <c r="G10808" t="s">
        <v>17</v>
      </c>
      <c r="H10808">
        <v>0</v>
      </c>
      <c r="I10808" t="s">
        <v>18</v>
      </c>
      <c r="J10808" t="s">
        <v>3883</v>
      </c>
      <c r="K10808" s="1">
        <v>43199</v>
      </c>
      <c r="L10808" t="s">
        <v>8449</v>
      </c>
      <c r="M10808" t="s">
        <v>123</v>
      </c>
      <c r="N10808" t="str">
        <f t="shared" si="336"/>
        <v>100</v>
      </c>
      <c r="O10808" t="str">
        <f t="shared" si="337"/>
        <v>0</v>
      </c>
    </row>
    <row r="10809" spans="1:15">
      <c r="A10809" t="s">
        <v>12616</v>
      </c>
      <c r="B10809" t="s">
        <v>2068</v>
      </c>
      <c r="C10809" t="s">
        <v>76</v>
      </c>
      <c r="D10809">
        <v>96</v>
      </c>
      <c r="E10809" t="s">
        <v>6806</v>
      </c>
      <c r="F10809" t="s">
        <v>44</v>
      </c>
      <c r="G10809" t="s">
        <v>17</v>
      </c>
      <c r="H10809">
        <v>0</v>
      </c>
      <c r="I10809" t="s">
        <v>18</v>
      </c>
      <c r="J10809" t="s">
        <v>2069</v>
      </c>
      <c r="K10809" s="1">
        <v>41968</v>
      </c>
      <c r="L10809">
        <v>1.5</v>
      </c>
      <c r="M10809" t="s">
        <v>45</v>
      </c>
      <c r="N10809" t="str">
        <f t="shared" si="336"/>
        <v>50000</v>
      </c>
      <c r="O10809" t="str">
        <f t="shared" si="337"/>
        <v>0</v>
      </c>
    </row>
    <row r="10810" spans="1:15">
      <c r="A10810" t="s">
        <v>12617</v>
      </c>
      <c r="B10810" t="s">
        <v>2560</v>
      </c>
      <c r="C10810">
        <v>4.7</v>
      </c>
      <c r="D10810">
        <v>376223</v>
      </c>
      <c r="E10810" t="s">
        <v>120</v>
      </c>
      <c r="F10810" t="s">
        <v>49</v>
      </c>
      <c r="G10810" t="s">
        <v>17</v>
      </c>
      <c r="H10810">
        <v>0</v>
      </c>
      <c r="I10810" t="s">
        <v>18</v>
      </c>
      <c r="J10810" t="s">
        <v>2209</v>
      </c>
      <c r="K10810" s="1">
        <v>43299</v>
      </c>
      <c r="L10810" t="s">
        <v>277</v>
      </c>
      <c r="M10810" t="s">
        <v>60</v>
      </c>
      <c r="N10810" t="str">
        <f t="shared" si="336"/>
        <v>1000000</v>
      </c>
      <c r="O10810" t="str">
        <f t="shared" si="337"/>
        <v>0</v>
      </c>
    </row>
    <row r="10811" spans="1:15">
      <c r="A10811" t="s">
        <v>12618</v>
      </c>
      <c r="B10811" t="s">
        <v>397</v>
      </c>
      <c r="C10811">
        <v>4.8</v>
      </c>
      <c r="D10811">
        <v>19</v>
      </c>
      <c r="E10811" t="s">
        <v>69</v>
      </c>
      <c r="F10811" t="s">
        <v>783</v>
      </c>
      <c r="G10811" t="s">
        <v>17</v>
      </c>
      <c r="H10811">
        <v>0</v>
      </c>
      <c r="I10811" t="s">
        <v>18</v>
      </c>
      <c r="J10811" t="s">
        <v>398</v>
      </c>
      <c r="K10811" s="1">
        <v>43263</v>
      </c>
      <c r="L10811">
        <v>1</v>
      </c>
      <c r="M10811" t="s">
        <v>41</v>
      </c>
      <c r="N10811" t="str">
        <f t="shared" si="336"/>
        <v>100</v>
      </c>
      <c r="O10811" t="str">
        <f t="shared" si="337"/>
        <v>0</v>
      </c>
    </row>
    <row r="10812" spans="1:15">
      <c r="A10812" t="s">
        <v>12619</v>
      </c>
      <c r="B10812" t="s">
        <v>145</v>
      </c>
      <c r="C10812" t="s">
        <v>76</v>
      </c>
      <c r="D10812">
        <v>4</v>
      </c>
      <c r="E10812" t="s">
        <v>201</v>
      </c>
      <c r="F10812" t="s">
        <v>783</v>
      </c>
      <c r="G10812" t="s">
        <v>17</v>
      </c>
      <c r="H10812">
        <v>0</v>
      </c>
      <c r="I10812" t="s">
        <v>18</v>
      </c>
      <c r="J10812" t="s">
        <v>146</v>
      </c>
      <c r="K10812" s="1">
        <v>43305</v>
      </c>
      <c r="L10812" t="s">
        <v>4399</v>
      </c>
      <c r="M10812" t="s">
        <v>1406</v>
      </c>
      <c r="N10812" t="str">
        <f t="shared" si="336"/>
        <v>100</v>
      </c>
      <c r="O10812" t="str">
        <f t="shared" si="337"/>
        <v>0</v>
      </c>
    </row>
    <row r="10813" spans="1:15">
      <c r="A10813" t="s">
        <v>12620</v>
      </c>
      <c r="B10813" t="s">
        <v>2560</v>
      </c>
      <c r="C10813">
        <v>4.0999999999999996</v>
      </c>
      <c r="D10813">
        <v>80</v>
      </c>
      <c r="E10813" t="s">
        <v>340</v>
      </c>
      <c r="F10813" t="s">
        <v>586</v>
      </c>
      <c r="G10813" t="s">
        <v>17</v>
      </c>
      <c r="H10813">
        <v>0</v>
      </c>
      <c r="I10813" t="s">
        <v>18</v>
      </c>
      <c r="J10813" t="s">
        <v>1037</v>
      </c>
      <c r="K10813" s="1">
        <v>43264</v>
      </c>
      <c r="L10813" t="s">
        <v>12016</v>
      </c>
      <c r="M10813" t="s">
        <v>21</v>
      </c>
      <c r="N10813" t="str">
        <f t="shared" si="336"/>
        <v>1000</v>
      </c>
      <c r="O10813" t="str">
        <f t="shared" si="337"/>
        <v>0</v>
      </c>
    </row>
    <row r="10814" spans="1:15">
      <c r="A10814" t="s">
        <v>12621</v>
      </c>
      <c r="B10814" t="s">
        <v>397</v>
      </c>
      <c r="C10814" t="s">
        <v>76</v>
      </c>
      <c r="D10814">
        <v>20</v>
      </c>
      <c r="E10814" t="s">
        <v>74</v>
      </c>
      <c r="F10814" t="s">
        <v>16</v>
      </c>
      <c r="G10814" t="s">
        <v>17</v>
      </c>
      <c r="H10814">
        <v>0</v>
      </c>
      <c r="I10814" t="s">
        <v>18</v>
      </c>
      <c r="J10814" t="s">
        <v>398</v>
      </c>
      <c r="K10814" s="1">
        <v>43298</v>
      </c>
      <c r="L10814" t="s">
        <v>2266</v>
      </c>
      <c r="M10814" t="s">
        <v>60</v>
      </c>
      <c r="N10814" t="str">
        <f t="shared" si="336"/>
        <v>10000</v>
      </c>
      <c r="O10814" t="str">
        <f t="shared" si="337"/>
        <v>0</v>
      </c>
    </row>
    <row r="10815" spans="1:15">
      <c r="A10815" t="s">
        <v>12622</v>
      </c>
      <c r="B10815" t="s">
        <v>2560</v>
      </c>
      <c r="C10815">
        <v>4</v>
      </c>
      <c r="D10815">
        <v>785</v>
      </c>
      <c r="E10815" t="s">
        <v>85</v>
      </c>
      <c r="F10815" t="s">
        <v>44</v>
      </c>
      <c r="G10815" t="s">
        <v>17</v>
      </c>
      <c r="H10815">
        <v>0</v>
      </c>
      <c r="I10815" t="s">
        <v>34</v>
      </c>
      <c r="J10815" t="s">
        <v>1225</v>
      </c>
      <c r="K10815" s="1">
        <v>42158</v>
      </c>
      <c r="L10815" t="s">
        <v>2365</v>
      </c>
      <c r="M10815" t="s">
        <v>54</v>
      </c>
      <c r="N10815" t="str">
        <f t="shared" si="336"/>
        <v>50000</v>
      </c>
      <c r="O10815" t="str">
        <f t="shared" si="337"/>
        <v>0</v>
      </c>
    </row>
    <row r="10816" spans="1:15">
      <c r="A10816" t="s">
        <v>12623</v>
      </c>
      <c r="B10816" t="s">
        <v>313</v>
      </c>
      <c r="C10816">
        <v>4.2</v>
      </c>
      <c r="D10816">
        <v>5775</v>
      </c>
      <c r="E10816" t="s">
        <v>317</v>
      </c>
      <c r="F10816" t="s">
        <v>24</v>
      </c>
      <c r="G10816" t="s">
        <v>17</v>
      </c>
      <c r="H10816">
        <v>0</v>
      </c>
      <c r="I10816" t="s">
        <v>18</v>
      </c>
      <c r="J10816" t="s">
        <v>315</v>
      </c>
      <c r="K10816" s="1">
        <v>43300</v>
      </c>
      <c r="L10816" t="s">
        <v>385</v>
      </c>
      <c r="M10816" t="s">
        <v>36</v>
      </c>
      <c r="N10816" t="str">
        <f t="shared" si="336"/>
        <v>500000</v>
      </c>
      <c r="O10816" t="str">
        <f t="shared" si="337"/>
        <v>0</v>
      </c>
    </row>
    <row r="10817" spans="1:15">
      <c r="A10817" t="s">
        <v>12624</v>
      </c>
      <c r="B10817" t="s">
        <v>397</v>
      </c>
      <c r="C10817" t="s">
        <v>76</v>
      </c>
      <c r="D10817">
        <v>2</v>
      </c>
      <c r="E10817" t="s">
        <v>366</v>
      </c>
      <c r="F10817" t="s">
        <v>783</v>
      </c>
      <c r="G10817" t="s">
        <v>17</v>
      </c>
      <c r="H10817">
        <v>0</v>
      </c>
      <c r="I10817" t="s">
        <v>18</v>
      </c>
      <c r="J10817" t="s">
        <v>398</v>
      </c>
      <c r="K10817" s="1">
        <v>43318</v>
      </c>
      <c r="L10817" t="s">
        <v>1051</v>
      </c>
      <c r="M10817" t="s">
        <v>60</v>
      </c>
      <c r="N10817" t="str">
        <f t="shared" si="336"/>
        <v>100</v>
      </c>
      <c r="O10817" t="str">
        <f t="shared" si="337"/>
        <v>0</v>
      </c>
    </row>
    <row r="10818" spans="1:15">
      <c r="A10818" t="s">
        <v>12625</v>
      </c>
      <c r="B10818" t="s">
        <v>3882</v>
      </c>
      <c r="C10818">
        <v>4</v>
      </c>
      <c r="D10818">
        <v>885</v>
      </c>
      <c r="E10818" t="s">
        <v>141</v>
      </c>
      <c r="F10818" t="s">
        <v>39</v>
      </c>
      <c r="G10818" t="s">
        <v>17</v>
      </c>
      <c r="H10818">
        <v>0</v>
      </c>
      <c r="I10818" t="s">
        <v>18</v>
      </c>
      <c r="J10818" t="s">
        <v>3883</v>
      </c>
      <c r="K10818" s="1">
        <v>42307</v>
      </c>
      <c r="L10818" t="s">
        <v>12626</v>
      </c>
      <c r="M10818" t="s">
        <v>192</v>
      </c>
      <c r="N10818" t="str">
        <f t="shared" ref="N10818:N10841" si="338">SUBSTITUTE(SUBSTITUTE(F10818,"+",""),",","")</f>
        <v>100000</v>
      </c>
      <c r="O10818" t="str">
        <f t="shared" si="337"/>
        <v>0</v>
      </c>
    </row>
    <row r="10819" spans="1:15">
      <c r="A10819" t="s">
        <v>12627</v>
      </c>
      <c r="B10819" t="s">
        <v>1439</v>
      </c>
      <c r="C10819" t="s">
        <v>76</v>
      </c>
      <c r="D10819">
        <v>96</v>
      </c>
      <c r="E10819" t="s">
        <v>459</v>
      </c>
      <c r="F10819" t="s">
        <v>16</v>
      </c>
      <c r="G10819" t="s">
        <v>17</v>
      </c>
      <c r="H10819">
        <v>0</v>
      </c>
      <c r="I10819" t="s">
        <v>18</v>
      </c>
      <c r="J10819" t="s">
        <v>1440</v>
      </c>
      <c r="K10819" s="1">
        <v>42509</v>
      </c>
      <c r="L10819">
        <v>2.2999999999999998</v>
      </c>
      <c r="M10819" t="s">
        <v>164</v>
      </c>
      <c r="N10819" t="str">
        <f t="shared" si="338"/>
        <v>10000</v>
      </c>
      <c r="O10819" t="str">
        <f t="shared" ref="O10819:O10841" si="339">SUBSTITUTE(H10819,"$","")</f>
        <v>0</v>
      </c>
    </row>
    <row r="10820" spans="1:15">
      <c r="A10820" t="s">
        <v>12628</v>
      </c>
      <c r="B10820" t="s">
        <v>313</v>
      </c>
      <c r="C10820">
        <v>3.3</v>
      </c>
      <c r="D10820">
        <v>52</v>
      </c>
      <c r="E10820" t="s">
        <v>166</v>
      </c>
      <c r="F10820" t="s">
        <v>75</v>
      </c>
      <c r="G10820" t="s">
        <v>17</v>
      </c>
      <c r="H10820">
        <v>0</v>
      </c>
      <c r="I10820" t="s">
        <v>34</v>
      </c>
      <c r="J10820" t="s">
        <v>315</v>
      </c>
      <c r="K10820" s="1">
        <v>42952</v>
      </c>
      <c r="L10820" t="s">
        <v>12629</v>
      </c>
      <c r="M10820" t="s">
        <v>60</v>
      </c>
      <c r="N10820" t="str">
        <f t="shared" si="338"/>
        <v>5000</v>
      </c>
      <c r="O10820" t="str">
        <f t="shared" si="339"/>
        <v>0</v>
      </c>
    </row>
    <row r="10821" spans="1:15">
      <c r="A10821" t="s">
        <v>12630</v>
      </c>
      <c r="B10821" t="s">
        <v>2560</v>
      </c>
      <c r="C10821">
        <v>5</v>
      </c>
      <c r="D10821">
        <v>22</v>
      </c>
      <c r="E10821" t="s">
        <v>172</v>
      </c>
      <c r="F10821" t="s">
        <v>586</v>
      </c>
      <c r="G10821" t="s">
        <v>17</v>
      </c>
      <c r="H10821">
        <v>0</v>
      </c>
      <c r="I10821" t="s">
        <v>34</v>
      </c>
      <c r="J10821" t="s">
        <v>1037</v>
      </c>
      <c r="K10821" s="1">
        <v>43278</v>
      </c>
      <c r="L10821" t="s">
        <v>2975</v>
      </c>
      <c r="M10821" t="s">
        <v>60</v>
      </c>
      <c r="N10821" t="str">
        <f t="shared" si="338"/>
        <v>1000</v>
      </c>
      <c r="O10821" t="str">
        <f t="shared" si="339"/>
        <v>0</v>
      </c>
    </row>
    <row r="10822" spans="1:15">
      <c r="A10822" t="s">
        <v>12631</v>
      </c>
      <c r="B10822" t="s">
        <v>2560</v>
      </c>
      <c r="C10822" t="s">
        <v>76</v>
      </c>
      <c r="D10822">
        <v>6</v>
      </c>
      <c r="E10822" t="s">
        <v>181</v>
      </c>
      <c r="F10822" t="s">
        <v>780</v>
      </c>
      <c r="G10822" t="s">
        <v>17</v>
      </c>
      <c r="H10822">
        <v>0</v>
      </c>
      <c r="I10822" t="s">
        <v>18</v>
      </c>
      <c r="J10822" t="s">
        <v>1225</v>
      </c>
      <c r="K10822" s="1">
        <v>43249</v>
      </c>
      <c r="L10822">
        <v>1</v>
      </c>
      <c r="M10822" t="s">
        <v>21</v>
      </c>
      <c r="N10822" t="str">
        <f t="shared" si="338"/>
        <v>50</v>
      </c>
      <c r="O10822" t="str">
        <f t="shared" si="339"/>
        <v>0</v>
      </c>
    </row>
    <row r="10823" spans="1:15">
      <c r="A10823" t="s">
        <v>12632</v>
      </c>
      <c r="B10823" t="s">
        <v>4169</v>
      </c>
      <c r="C10823" t="s">
        <v>76</v>
      </c>
      <c r="D10823">
        <v>0</v>
      </c>
      <c r="E10823" t="s">
        <v>56</v>
      </c>
      <c r="F10823" t="s">
        <v>969</v>
      </c>
      <c r="G10823" t="s">
        <v>17</v>
      </c>
      <c r="H10823">
        <v>0</v>
      </c>
      <c r="I10823" t="s">
        <v>18</v>
      </c>
      <c r="J10823" t="s">
        <v>4170</v>
      </c>
      <c r="K10823" s="1">
        <v>43070</v>
      </c>
      <c r="L10823">
        <v>1</v>
      </c>
      <c r="M10823" t="s">
        <v>41</v>
      </c>
      <c r="N10823" t="str">
        <f t="shared" si="338"/>
        <v>10</v>
      </c>
      <c r="O10823" t="str">
        <f t="shared" si="339"/>
        <v>0</v>
      </c>
    </row>
    <row r="10824" spans="1:15">
      <c r="A10824" t="s">
        <v>12633</v>
      </c>
      <c r="B10824" t="s">
        <v>4439</v>
      </c>
      <c r="C10824" t="s">
        <v>76</v>
      </c>
      <c r="D10824">
        <v>1</v>
      </c>
      <c r="E10824" t="s">
        <v>203</v>
      </c>
      <c r="F10824" t="s">
        <v>783</v>
      </c>
      <c r="G10824" t="s">
        <v>17</v>
      </c>
      <c r="H10824">
        <v>0</v>
      </c>
      <c r="I10824" t="s">
        <v>18</v>
      </c>
      <c r="J10824" t="s">
        <v>4440</v>
      </c>
      <c r="K10824" s="1">
        <v>43212</v>
      </c>
      <c r="L10824">
        <v>1</v>
      </c>
      <c r="M10824" t="s">
        <v>21</v>
      </c>
      <c r="N10824" t="str">
        <f t="shared" si="338"/>
        <v>100</v>
      </c>
      <c r="O10824" t="str">
        <f t="shared" si="339"/>
        <v>0</v>
      </c>
    </row>
    <row r="10825" spans="1:15">
      <c r="A10825" t="s">
        <v>12634</v>
      </c>
      <c r="B10825" t="s">
        <v>2821</v>
      </c>
      <c r="C10825" t="s">
        <v>76</v>
      </c>
      <c r="D10825">
        <v>67</v>
      </c>
      <c r="E10825" t="s">
        <v>2285</v>
      </c>
      <c r="F10825" t="s">
        <v>16</v>
      </c>
      <c r="G10825" t="s">
        <v>17</v>
      </c>
      <c r="H10825">
        <v>0</v>
      </c>
      <c r="I10825" t="s">
        <v>18</v>
      </c>
      <c r="J10825" t="s">
        <v>2822</v>
      </c>
      <c r="K10825" s="1">
        <v>43312</v>
      </c>
      <c r="L10825" t="s">
        <v>1422</v>
      </c>
      <c r="M10825" t="s">
        <v>41</v>
      </c>
      <c r="N10825" t="str">
        <f t="shared" si="338"/>
        <v>10000</v>
      </c>
      <c r="O10825" t="str">
        <f t="shared" si="339"/>
        <v>0</v>
      </c>
    </row>
    <row r="10826" spans="1:15">
      <c r="A10826" t="s">
        <v>12635</v>
      </c>
      <c r="B10826" t="s">
        <v>3167</v>
      </c>
      <c r="C10826" t="s">
        <v>76</v>
      </c>
      <c r="D10826">
        <v>7</v>
      </c>
      <c r="E10826" t="s">
        <v>1366</v>
      </c>
      <c r="F10826" t="s">
        <v>783</v>
      </c>
      <c r="G10826" t="s">
        <v>17</v>
      </c>
      <c r="H10826">
        <v>0</v>
      </c>
      <c r="I10826" t="s">
        <v>34</v>
      </c>
      <c r="J10826" t="s">
        <v>3168</v>
      </c>
      <c r="K10826" s="1">
        <v>43133</v>
      </c>
      <c r="L10826">
        <v>1</v>
      </c>
      <c r="M10826" t="s">
        <v>64</v>
      </c>
      <c r="N10826" t="str">
        <f t="shared" si="338"/>
        <v>100</v>
      </c>
      <c r="O10826" t="str">
        <f t="shared" si="339"/>
        <v>0</v>
      </c>
    </row>
    <row r="10827" spans="1:15">
      <c r="A10827" t="s">
        <v>12636</v>
      </c>
      <c r="B10827" t="s">
        <v>3167</v>
      </c>
      <c r="C10827">
        <v>4</v>
      </c>
      <c r="D10827">
        <v>88486</v>
      </c>
      <c r="E10827" t="s">
        <v>35</v>
      </c>
      <c r="F10827" t="s">
        <v>29</v>
      </c>
      <c r="G10827" t="s">
        <v>17</v>
      </c>
      <c r="H10827">
        <v>0</v>
      </c>
      <c r="I10827" t="s">
        <v>292</v>
      </c>
      <c r="J10827" t="s">
        <v>3168</v>
      </c>
      <c r="K10827" s="1">
        <v>43182</v>
      </c>
      <c r="L10827" t="s">
        <v>35</v>
      </c>
      <c r="M10827" t="s">
        <v>35</v>
      </c>
      <c r="N10827" t="str">
        <f t="shared" si="338"/>
        <v>5000000</v>
      </c>
      <c r="O10827" t="str">
        <f t="shared" si="339"/>
        <v>0</v>
      </c>
    </row>
    <row r="10828" spans="1:15">
      <c r="A10828" t="s">
        <v>12637</v>
      </c>
      <c r="B10828" t="s">
        <v>2560</v>
      </c>
      <c r="C10828">
        <v>4.2</v>
      </c>
      <c r="D10828">
        <v>117</v>
      </c>
      <c r="E10828" t="s">
        <v>340</v>
      </c>
      <c r="F10828" t="s">
        <v>75</v>
      </c>
      <c r="G10828" t="s">
        <v>17</v>
      </c>
      <c r="H10828">
        <v>0</v>
      </c>
      <c r="I10828" t="s">
        <v>18</v>
      </c>
      <c r="J10828" t="s">
        <v>1037</v>
      </c>
      <c r="K10828" s="1">
        <v>43264</v>
      </c>
      <c r="L10828" t="s">
        <v>12016</v>
      </c>
      <c r="M10828" t="s">
        <v>21</v>
      </c>
      <c r="N10828" t="str">
        <f t="shared" si="338"/>
        <v>5000</v>
      </c>
      <c r="O10828" t="str">
        <f t="shared" si="339"/>
        <v>0</v>
      </c>
    </row>
    <row r="10829" spans="1:15">
      <c r="A10829" t="s">
        <v>12638</v>
      </c>
      <c r="B10829" t="s">
        <v>532</v>
      </c>
      <c r="C10829">
        <v>3.4</v>
      </c>
      <c r="D10829">
        <v>291</v>
      </c>
      <c r="E10829" t="s">
        <v>340</v>
      </c>
      <c r="F10829" t="s">
        <v>16</v>
      </c>
      <c r="G10829" t="s">
        <v>17</v>
      </c>
      <c r="H10829">
        <v>0</v>
      </c>
      <c r="I10829" t="s">
        <v>18</v>
      </c>
      <c r="J10829" t="s">
        <v>533</v>
      </c>
      <c r="K10829" s="1">
        <v>42870</v>
      </c>
      <c r="L10829" t="s">
        <v>129</v>
      </c>
      <c r="M10829" t="s">
        <v>64</v>
      </c>
      <c r="N10829" t="str">
        <f t="shared" si="338"/>
        <v>10000</v>
      </c>
      <c r="O10829" t="str">
        <f t="shared" si="339"/>
        <v>0</v>
      </c>
    </row>
    <row r="10830" spans="1:15">
      <c r="A10830" t="s">
        <v>12639</v>
      </c>
      <c r="B10830" t="s">
        <v>313</v>
      </c>
      <c r="C10830">
        <v>4.5999999999999996</v>
      </c>
      <c r="D10830">
        <v>603</v>
      </c>
      <c r="E10830" t="s">
        <v>288</v>
      </c>
      <c r="F10830" t="s">
        <v>16</v>
      </c>
      <c r="G10830" t="s">
        <v>17</v>
      </c>
      <c r="H10830">
        <v>0</v>
      </c>
      <c r="I10830" t="s">
        <v>18</v>
      </c>
      <c r="J10830" t="s">
        <v>315</v>
      </c>
      <c r="K10830" s="1">
        <v>42540</v>
      </c>
      <c r="L10830">
        <v>2.96</v>
      </c>
      <c r="M10830" t="s">
        <v>60</v>
      </c>
      <c r="N10830" t="str">
        <f t="shared" si="338"/>
        <v>10000</v>
      </c>
      <c r="O10830" t="str">
        <f t="shared" si="339"/>
        <v>0</v>
      </c>
    </row>
    <row r="10831" spans="1:15">
      <c r="A10831" t="s">
        <v>12640</v>
      </c>
      <c r="B10831" t="s">
        <v>4502</v>
      </c>
      <c r="C10831">
        <v>3.8</v>
      </c>
      <c r="D10831">
        <v>881</v>
      </c>
      <c r="E10831" t="s">
        <v>378</v>
      </c>
      <c r="F10831" t="s">
        <v>39</v>
      </c>
      <c r="G10831" t="s">
        <v>17</v>
      </c>
      <c r="H10831">
        <v>0</v>
      </c>
      <c r="I10831" t="s">
        <v>18</v>
      </c>
      <c r="J10831" t="s">
        <v>4503</v>
      </c>
      <c r="K10831" s="1">
        <v>41659</v>
      </c>
      <c r="L10831">
        <v>1.5</v>
      </c>
      <c r="M10831" t="s">
        <v>302</v>
      </c>
      <c r="N10831" t="str">
        <f t="shared" si="338"/>
        <v>100000</v>
      </c>
      <c r="O10831" t="str">
        <f t="shared" si="339"/>
        <v>0</v>
      </c>
    </row>
    <row r="10832" spans="1:15">
      <c r="A10832" t="s">
        <v>12641</v>
      </c>
      <c r="B10832" t="s">
        <v>4620</v>
      </c>
      <c r="C10832" t="s">
        <v>76</v>
      </c>
      <c r="D10832">
        <v>38</v>
      </c>
      <c r="E10832" t="s">
        <v>248</v>
      </c>
      <c r="F10832" t="s">
        <v>75</v>
      </c>
      <c r="G10832" t="s">
        <v>17</v>
      </c>
      <c r="H10832">
        <v>0</v>
      </c>
      <c r="I10832" t="s">
        <v>18</v>
      </c>
      <c r="J10832" t="s">
        <v>4621</v>
      </c>
      <c r="K10832" s="1">
        <v>43264</v>
      </c>
      <c r="L10832" t="s">
        <v>12642</v>
      </c>
      <c r="M10832" t="s">
        <v>64</v>
      </c>
      <c r="N10832" t="str">
        <f t="shared" si="338"/>
        <v>5000</v>
      </c>
      <c r="O10832" t="str">
        <f t="shared" si="339"/>
        <v>0</v>
      </c>
    </row>
    <row r="10833" spans="1:15">
      <c r="A10833" t="s">
        <v>12643</v>
      </c>
      <c r="B10833" t="s">
        <v>4382</v>
      </c>
      <c r="C10833">
        <v>3.8</v>
      </c>
      <c r="D10833">
        <v>1195</v>
      </c>
      <c r="E10833" t="s">
        <v>12644</v>
      </c>
      <c r="F10833" t="s">
        <v>39</v>
      </c>
      <c r="G10833" t="s">
        <v>17</v>
      </c>
      <c r="H10833">
        <v>0</v>
      </c>
      <c r="I10833" t="s">
        <v>18</v>
      </c>
      <c r="J10833" t="s">
        <v>4383</v>
      </c>
      <c r="K10833" s="1">
        <v>41686</v>
      </c>
      <c r="L10833">
        <v>6</v>
      </c>
      <c r="M10833" t="s">
        <v>364</v>
      </c>
      <c r="N10833" t="str">
        <f t="shared" si="338"/>
        <v>100000</v>
      </c>
      <c r="O10833" t="str">
        <f t="shared" si="339"/>
        <v>0</v>
      </c>
    </row>
    <row r="10834" spans="1:15">
      <c r="A10834" t="s">
        <v>12645</v>
      </c>
      <c r="B10834" t="s">
        <v>313</v>
      </c>
      <c r="C10834">
        <v>4.8</v>
      </c>
      <c r="D10834">
        <v>44</v>
      </c>
      <c r="E10834" t="s">
        <v>12646</v>
      </c>
      <c r="F10834" t="s">
        <v>586</v>
      </c>
      <c r="G10834" t="s">
        <v>17</v>
      </c>
      <c r="H10834">
        <v>0</v>
      </c>
      <c r="I10834" t="s">
        <v>18</v>
      </c>
      <c r="J10834" t="s">
        <v>315</v>
      </c>
      <c r="K10834" s="1">
        <v>41721</v>
      </c>
      <c r="L10834">
        <v>0.8</v>
      </c>
      <c r="M10834" t="s">
        <v>164</v>
      </c>
      <c r="N10834" t="str">
        <f t="shared" si="338"/>
        <v>1000</v>
      </c>
      <c r="O10834" t="str">
        <f t="shared" si="339"/>
        <v>0</v>
      </c>
    </row>
    <row r="10835" spans="1:15">
      <c r="A10835" t="s">
        <v>12647</v>
      </c>
      <c r="B10835" t="s">
        <v>2560</v>
      </c>
      <c r="C10835">
        <v>4</v>
      </c>
      <c r="D10835">
        <v>7</v>
      </c>
      <c r="E10835" t="s">
        <v>276</v>
      </c>
      <c r="F10835" t="s">
        <v>944</v>
      </c>
      <c r="G10835" t="s">
        <v>17</v>
      </c>
      <c r="H10835">
        <v>0</v>
      </c>
      <c r="I10835" t="s">
        <v>18</v>
      </c>
      <c r="J10835" t="s">
        <v>1037</v>
      </c>
      <c r="K10835" s="1">
        <v>42904</v>
      </c>
      <c r="L10835" t="s">
        <v>20</v>
      </c>
      <c r="M10835" t="s">
        <v>60</v>
      </c>
      <c r="N10835" t="str">
        <f t="shared" si="338"/>
        <v>500</v>
      </c>
      <c r="O10835" t="str">
        <f t="shared" si="339"/>
        <v>0</v>
      </c>
    </row>
    <row r="10836" spans="1:15">
      <c r="A10836" t="s">
        <v>12648</v>
      </c>
      <c r="B10836" t="s">
        <v>397</v>
      </c>
      <c r="C10836" t="s">
        <v>76</v>
      </c>
      <c r="D10836">
        <v>0</v>
      </c>
      <c r="E10836" t="s">
        <v>880</v>
      </c>
      <c r="F10836" t="s">
        <v>969</v>
      </c>
      <c r="G10836" t="s">
        <v>17</v>
      </c>
      <c r="H10836">
        <v>0</v>
      </c>
      <c r="I10836" t="s">
        <v>18</v>
      </c>
      <c r="J10836" t="s">
        <v>398</v>
      </c>
      <c r="K10836" s="1">
        <v>42642</v>
      </c>
      <c r="L10836" t="s">
        <v>2495</v>
      </c>
      <c r="M10836" t="s">
        <v>64</v>
      </c>
      <c r="N10836" t="str">
        <f t="shared" si="338"/>
        <v>10</v>
      </c>
      <c r="O10836" t="str">
        <f t="shared" si="339"/>
        <v>0</v>
      </c>
    </row>
    <row r="10837" spans="1:15">
      <c r="A10837" t="s">
        <v>12649</v>
      </c>
      <c r="B10837" t="s">
        <v>2560</v>
      </c>
      <c r="C10837">
        <v>4.5</v>
      </c>
      <c r="D10837">
        <v>38</v>
      </c>
      <c r="E10837" t="s">
        <v>804</v>
      </c>
      <c r="F10837" t="s">
        <v>75</v>
      </c>
      <c r="G10837" t="s">
        <v>17</v>
      </c>
      <c r="H10837">
        <v>0</v>
      </c>
      <c r="I10837" t="s">
        <v>18</v>
      </c>
      <c r="J10837" t="s">
        <v>1037</v>
      </c>
      <c r="K10837" s="1">
        <v>42941</v>
      </c>
      <c r="L10837">
        <v>1.48</v>
      </c>
      <c r="M10837" t="s">
        <v>60</v>
      </c>
      <c r="N10837" t="str">
        <f t="shared" si="338"/>
        <v>5000</v>
      </c>
      <c r="O10837" t="str">
        <f t="shared" si="339"/>
        <v>0</v>
      </c>
    </row>
    <row r="10838" spans="1:15">
      <c r="A10838" t="s">
        <v>12650</v>
      </c>
      <c r="B10838" t="s">
        <v>2560</v>
      </c>
      <c r="C10838">
        <v>5</v>
      </c>
      <c r="D10838">
        <v>4</v>
      </c>
      <c r="E10838" t="s">
        <v>166</v>
      </c>
      <c r="F10838" t="s">
        <v>783</v>
      </c>
      <c r="G10838" t="s">
        <v>17</v>
      </c>
      <c r="H10838">
        <v>0</v>
      </c>
      <c r="I10838" t="s">
        <v>18</v>
      </c>
      <c r="J10838" t="s">
        <v>1037</v>
      </c>
      <c r="K10838" s="1">
        <v>43287</v>
      </c>
      <c r="L10838">
        <v>1</v>
      </c>
      <c r="M10838" t="s">
        <v>60</v>
      </c>
      <c r="N10838" t="str">
        <f t="shared" si="338"/>
        <v>100</v>
      </c>
      <c r="O10838" t="str">
        <f t="shared" si="339"/>
        <v>0</v>
      </c>
    </row>
    <row r="10839" spans="1:15">
      <c r="A10839" t="s">
        <v>12651</v>
      </c>
      <c r="B10839" t="s">
        <v>2821</v>
      </c>
      <c r="C10839" t="s">
        <v>76</v>
      </c>
      <c r="D10839">
        <v>3</v>
      </c>
      <c r="E10839" t="s">
        <v>320</v>
      </c>
      <c r="F10839" t="s">
        <v>586</v>
      </c>
      <c r="G10839" t="s">
        <v>17</v>
      </c>
      <c r="H10839">
        <v>0</v>
      </c>
      <c r="I10839" t="s">
        <v>18</v>
      </c>
      <c r="J10839" t="s">
        <v>2822</v>
      </c>
      <c r="K10839" s="1">
        <v>42755</v>
      </c>
      <c r="L10839">
        <v>1</v>
      </c>
      <c r="M10839" t="s">
        <v>164</v>
      </c>
      <c r="N10839" t="str">
        <f t="shared" si="338"/>
        <v>1000</v>
      </c>
      <c r="O10839" t="str">
        <f t="shared" si="339"/>
        <v>0</v>
      </c>
    </row>
    <row r="10840" spans="1:15">
      <c r="A10840" t="s">
        <v>12652</v>
      </c>
      <c r="B10840" t="s">
        <v>313</v>
      </c>
      <c r="C10840">
        <v>4.5</v>
      </c>
      <c r="D10840">
        <v>114</v>
      </c>
      <c r="E10840" t="s">
        <v>35</v>
      </c>
      <c r="F10840" t="s">
        <v>586</v>
      </c>
      <c r="G10840" t="s">
        <v>17</v>
      </c>
      <c r="H10840">
        <v>0</v>
      </c>
      <c r="I10840" t="s">
        <v>292</v>
      </c>
      <c r="J10840" t="s">
        <v>315</v>
      </c>
      <c r="K10840" s="1">
        <v>42023</v>
      </c>
      <c r="L10840" t="s">
        <v>35</v>
      </c>
      <c r="M10840" t="s">
        <v>35</v>
      </c>
      <c r="N10840" t="str">
        <f t="shared" si="338"/>
        <v>1000</v>
      </c>
      <c r="O10840" t="str">
        <f t="shared" si="339"/>
        <v>0</v>
      </c>
    </row>
    <row r="10841" spans="1:15">
      <c r="A10841" t="s">
        <v>12653</v>
      </c>
      <c r="B10841" t="s">
        <v>2068</v>
      </c>
      <c r="C10841">
        <v>4.5</v>
      </c>
      <c r="D10841">
        <v>398307</v>
      </c>
      <c r="E10841" t="s">
        <v>15</v>
      </c>
      <c r="F10841" t="s">
        <v>67</v>
      </c>
      <c r="G10841" t="s">
        <v>17</v>
      </c>
      <c r="H10841">
        <v>0</v>
      </c>
      <c r="I10841" t="s">
        <v>18</v>
      </c>
      <c r="J10841" t="s">
        <v>2069</v>
      </c>
      <c r="K10841" s="1">
        <v>43306</v>
      </c>
      <c r="L10841" t="s">
        <v>35</v>
      </c>
      <c r="M10841" t="s">
        <v>35</v>
      </c>
      <c r="N10841" t="str">
        <f t="shared" si="338"/>
        <v>10000000</v>
      </c>
      <c r="O10841" t="str">
        <f t="shared" si="339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7:E8"/>
  <sheetViews>
    <sheetView workbookViewId="0">
      <selection activeCell="F17" sqref="F17"/>
    </sheetView>
  </sheetViews>
  <sheetFormatPr defaultRowHeight="14.4"/>
  <cols>
    <col min="2" max="2" width="14.88671875" customWidth="1"/>
    <col min="3" max="3" width="17.77734375" customWidth="1"/>
    <col min="4" max="4" width="18.44140625" customWidth="1"/>
    <col min="5" max="5" width="20.33203125" customWidth="1"/>
  </cols>
  <sheetData>
    <row r="7" spans="2:5">
      <c r="B7" t="s">
        <v>12661</v>
      </c>
      <c r="C7" t="s">
        <v>12662</v>
      </c>
      <c r="D7" t="s">
        <v>12663</v>
      </c>
      <c r="E7" t="s">
        <v>12664</v>
      </c>
    </row>
    <row r="8" spans="2:5">
      <c r="B8">
        <f>COUNTA(DATA!A:A)</f>
        <v>10841</v>
      </c>
      <c r="C8" s="7">
        <f>AVERAGE(DATA!C:C)</f>
        <v>4.1917574204569776</v>
      </c>
      <c r="D8">
        <f>SUM(DATA!D:D)</f>
        <v>4814617393</v>
      </c>
      <c r="E8">
        <f>COUNTIF(DATA!G:G,"Free")</f>
        <v>10039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PT 1</vt:lpstr>
      <vt:lpstr>PT 2</vt:lpstr>
      <vt:lpstr>Pt 3</vt:lpstr>
      <vt:lpstr>PT 4</vt:lpstr>
      <vt:lpstr>PT 5</vt:lpstr>
      <vt:lpstr>DASHBOARD</vt:lpstr>
      <vt:lpstr>DATA</vt:lpstr>
      <vt:lpstr>KPI</vt:lpstr>
      <vt:lpstr>DATA!googleplaystore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Shaan</dc:creator>
  <cp:lastModifiedBy>Shaan</cp:lastModifiedBy>
  <dcterms:created xsi:type="dcterms:W3CDTF">2026-03-05T15:40:57Z</dcterms:created>
  <dcterms:modified xsi:type="dcterms:W3CDTF">2026-03-13T10:13:45Z</dcterms:modified>
</cp:coreProperties>
</file>